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3306BBF-7C1D-4C97-904C-390F59419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كواد الاصناف" sheetId="1" r:id="rId1"/>
    <sheet name="سجل العملاء" sheetId="3" r:id="rId2"/>
    <sheet name="سجل الموردين" sheetId="2" r:id="rId3"/>
    <sheet name="سجل الوارد " sheetId="8" r:id="rId4"/>
    <sheet name="رصيد المخازن" sheetId="4" r:id="rId5"/>
    <sheet name="فواتير" sheetId="7" r:id="rId6"/>
    <sheet name="سجل المبيعات" sheetId="6" r:id="rId7"/>
    <sheet name="اجمالي المشتريات" sheetId="10" r:id="rId8"/>
    <sheet name="اجمالي المصروفات" sheetId="11" r:id="rId9"/>
    <sheet name="الاجماليات" sheetId="9" r:id="rId10"/>
  </sheets>
  <definedNames>
    <definedName name="_xlnm._FilterDatabase" localSheetId="4" hidden="1">'رصيد المخازن'!$A$3:$F$1623</definedName>
    <definedName name="_xlnm._FilterDatabase" localSheetId="3" hidden="1">'سجل الوارد '!$A$1:$J$2578</definedName>
    <definedName name="_xlnm.Print_Area" localSheetId="4">'رصيد المخازن'!$A$1:$F$590</definedName>
    <definedName name="_xlnm.Print_Area" localSheetId="5">فواتير!$A$2:$G$26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7" l="1"/>
  <c r="G11" i="7" s="1"/>
  <c r="F12" i="7"/>
  <c r="G12" i="7" s="1"/>
  <c r="F13" i="7"/>
  <c r="G13" i="7" s="1"/>
  <c r="F14" i="7"/>
  <c r="G14" i="7" s="1"/>
  <c r="F15" i="7"/>
  <c r="G15" i="7" s="1"/>
  <c r="F16" i="7"/>
  <c r="G16" i="7" s="1"/>
  <c r="F17" i="7"/>
  <c r="G17" i="7" s="1"/>
  <c r="F18" i="7"/>
  <c r="G18" i="7" s="1"/>
  <c r="F19" i="7"/>
  <c r="G19" i="7" s="1"/>
  <c r="F20" i="7"/>
  <c r="G20" i="7" s="1"/>
  <c r="F21" i="7"/>
  <c r="G21" i="7" s="1"/>
  <c r="F22" i="7"/>
  <c r="G22" i="7" s="1"/>
  <c r="F23" i="7"/>
  <c r="G23" i="7" s="1"/>
  <c r="F24" i="7"/>
  <c r="G24" i="7" s="1"/>
  <c r="F25" i="7"/>
  <c r="G25" i="7" s="1"/>
  <c r="A336" i="1"/>
  <c r="A337" i="1"/>
  <c r="A338" i="1"/>
  <c r="A371" i="1" l="1"/>
  <c r="A372" i="1"/>
  <c r="A560" i="1" l="1"/>
  <c r="A528" i="1"/>
  <c r="G141" i="6" l="1"/>
  <c r="A1243" i="8" l="1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598" i="8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A1746" i="8"/>
  <c r="A1747" i="8"/>
  <c r="A1748" i="8"/>
  <c r="A1749" i="8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1783" i="8"/>
  <c r="A1784" i="8"/>
  <c r="A1785" i="8"/>
  <c r="A1786" i="8"/>
  <c r="A1787" i="8"/>
  <c r="A1788" i="8"/>
  <c r="A1789" i="8"/>
  <c r="A1790" i="8"/>
  <c r="A1791" i="8"/>
  <c r="A1792" i="8"/>
  <c r="A1793" i="8"/>
  <c r="A1794" i="8"/>
  <c r="A1795" i="8"/>
  <c r="A1796" i="8"/>
  <c r="A1797" i="8"/>
  <c r="A1798" i="8"/>
  <c r="A1799" i="8"/>
  <c r="A1800" i="8"/>
  <c r="A1801" i="8"/>
  <c r="A1802" i="8"/>
  <c r="A1803" i="8"/>
  <c r="A1804" i="8"/>
  <c r="A1805" i="8"/>
  <c r="A1806" i="8"/>
  <c r="A1807" i="8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1827" i="8"/>
  <c r="A1828" i="8"/>
  <c r="A1829" i="8"/>
  <c r="A1830" i="8"/>
  <c r="A1831" i="8"/>
  <c r="A1832" i="8"/>
  <c r="A1833" i="8"/>
  <c r="A1834" i="8"/>
  <c r="A1835" i="8"/>
  <c r="A1836" i="8"/>
  <c r="A1837" i="8"/>
  <c r="A1838" i="8"/>
  <c r="A1839" i="8"/>
  <c r="A1840" i="8"/>
  <c r="A1841" i="8"/>
  <c r="A1842" i="8"/>
  <c r="A1843" i="8"/>
  <c r="A1844" i="8"/>
  <c r="A1845" i="8"/>
  <c r="A1846" i="8"/>
  <c r="A1847" i="8"/>
  <c r="A1848" i="8"/>
  <c r="A1849" i="8"/>
  <c r="A1850" i="8"/>
  <c r="A1851" i="8"/>
  <c r="A1852" i="8"/>
  <c r="A1853" i="8"/>
  <c r="A1854" i="8"/>
  <c r="A1855" i="8"/>
  <c r="A1856" i="8"/>
  <c r="A1857" i="8"/>
  <c r="A1858" i="8"/>
  <c r="A1859" i="8"/>
  <c r="A1860" i="8"/>
  <c r="A1861" i="8"/>
  <c r="A1862" i="8"/>
  <c r="A1863" i="8"/>
  <c r="A1864" i="8"/>
  <c r="A1865" i="8"/>
  <c r="A1866" i="8"/>
  <c r="A1867" i="8"/>
  <c r="A1868" i="8"/>
  <c r="A1869" i="8"/>
  <c r="A1870" i="8"/>
  <c r="A1871" i="8"/>
  <c r="A1872" i="8"/>
  <c r="A1873" i="8"/>
  <c r="A1874" i="8"/>
  <c r="A1875" i="8"/>
  <c r="A1876" i="8"/>
  <c r="A1877" i="8"/>
  <c r="A1878" i="8"/>
  <c r="A1879" i="8"/>
  <c r="A1880" i="8"/>
  <c r="A1881" i="8"/>
  <c r="A1882" i="8"/>
  <c r="A1883" i="8"/>
  <c r="A1884" i="8"/>
  <c r="A1885" i="8"/>
  <c r="A1886" i="8"/>
  <c r="A1887" i="8"/>
  <c r="A1888" i="8"/>
  <c r="A1889" i="8"/>
  <c r="A1890" i="8"/>
  <c r="A1891" i="8"/>
  <c r="A1892" i="8"/>
  <c r="A1893" i="8"/>
  <c r="A1894" i="8"/>
  <c r="A1895" i="8"/>
  <c r="A1896" i="8"/>
  <c r="A1897" i="8"/>
  <c r="A1898" i="8"/>
  <c r="A1899" i="8"/>
  <c r="A1900" i="8"/>
  <c r="A1901" i="8"/>
  <c r="A1902" i="8"/>
  <c r="A1903" i="8"/>
  <c r="A1904" i="8"/>
  <c r="A1905" i="8"/>
  <c r="A1906" i="8"/>
  <c r="A1907" i="8"/>
  <c r="A1908" i="8"/>
  <c r="A1909" i="8"/>
  <c r="A1910" i="8"/>
  <c r="A1911" i="8"/>
  <c r="A1912" i="8"/>
  <c r="A1913" i="8"/>
  <c r="A1914" i="8"/>
  <c r="A1915" i="8"/>
  <c r="A1916" i="8"/>
  <c r="A1917" i="8"/>
  <c r="A1918" i="8"/>
  <c r="A1919" i="8"/>
  <c r="A1920" i="8"/>
  <c r="A1921" i="8"/>
  <c r="A1922" i="8"/>
  <c r="A1923" i="8"/>
  <c r="A1924" i="8"/>
  <c r="A1925" i="8"/>
  <c r="A1926" i="8"/>
  <c r="A1927" i="8"/>
  <c r="A1928" i="8"/>
  <c r="A1929" i="8"/>
  <c r="A1930" i="8"/>
  <c r="A1931" i="8"/>
  <c r="A1932" i="8"/>
  <c r="A1933" i="8"/>
  <c r="A1934" i="8"/>
  <c r="A1935" i="8"/>
  <c r="A1936" i="8"/>
  <c r="A1937" i="8"/>
  <c r="A1938" i="8"/>
  <c r="A1939" i="8"/>
  <c r="A1940" i="8"/>
  <c r="A1941" i="8"/>
  <c r="A1942" i="8"/>
  <c r="A1943" i="8"/>
  <c r="A1944" i="8"/>
  <c r="A1945" i="8"/>
  <c r="A1946" i="8"/>
  <c r="A1947" i="8"/>
  <c r="A1948" i="8"/>
  <c r="A1949" i="8"/>
  <c r="A1950" i="8"/>
  <c r="A1951" i="8"/>
  <c r="A1952" i="8"/>
  <c r="A1953" i="8"/>
  <c r="A1954" i="8"/>
  <c r="A1955" i="8"/>
  <c r="A1956" i="8"/>
  <c r="A1957" i="8"/>
  <c r="A1958" i="8"/>
  <c r="A1959" i="8"/>
  <c r="A1960" i="8"/>
  <c r="A1961" i="8"/>
  <c r="A1962" i="8"/>
  <c r="A1963" i="8"/>
  <c r="A1964" i="8"/>
  <c r="A1965" i="8"/>
  <c r="A1966" i="8"/>
  <c r="A1967" i="8"/>
  <c r="A1968" i="8"/>
  <c r="A1969" i="8"/>
  <c r="A1970" i="8"/>
  <c r="A1971" i="8"/>
  <c r="A1972" i="8"/>
  <c r="A1973" i="8"/>
  <c r="A1974" i="8"/>
  <c r="A1975" i="8"/>
  <c r="A1976" i="8"/>
  <c r="A1977" i="8"/>
  <c r="A1978" i="8"/>
  <c r="A1979" i="8"/>
  <c r="A1980" i="8"/>
  <c r="A1981" i="8"/>
  <c r="A1982" i="8"/>
  <c r="A1983" i="8"/>
  <c r="A1984" i="8"/>
  <c r="A1985" i="8"/>
  <c r="A1986" i="8"/>
  <c r="A1987" i="8"/>
  <c r="A1988" i="8"/>
  <c r="A1989" i="8"/>
  <c r="A1990" i="8"/>
  <c r="A1991" i="8"/>
  <c r="A1992" i="8"/>
  <c r="A1993" i="8"/>
  <c r="A1994" i="8"/>
  <c r="A1995" i="8"/>
  <c r="A1996" i="8"/>
  <c r="A1997" i="8"/>
  <c r="A1998" i="8"/>
  <c r="A1999" i="8"/>
  <c r="A2000" i="8"/>
  <c r="A2001" i="8"/>
  <c r="A2002" i="8"/>
  <c r="A2003" i="8"/>
  <c r="A2004" i="8"/>
  <c r="A2005" i="8"/>
  <c r="A2006" i="8"/>
  <c r="A2007" i="8"/>
  <c r="A2008" i="8"/>
  <c r="A2009" i="8"/>
  <c r="A2010" i="8"/>
  <c r="A2011" i="8"/>
  <c r="A2012" i="8"/>
  <c r="A2013" i="8"/>
  <c r="A2014" i="8"/>
  <c r="A2015" i="8"/>
  <c r="A2016" i="8"/>
  <c r="A2017" i="8"/>
  <c r="A2018" i="8"/>
  <c r="A2019" i="8"/>
  <c r="A2020" i="8"/>
  <c r="A2021" i="8"/>
  <c r="A2022" i="8"/>
  <c r="A2023" i="8"/>
  <c r="A2024" i="8"/>
  <c r="A2025" i="8"/>
  <c r="A2026" i="8"/>
  <c r="A2027" i="8"/>
  <c r="A2028" i="8"/>
  <c r="A2029" i="8"/>
  <c r="A2030" i="8"/>
  <c r="A2031" i="8"/>
  <c r="A2032" i="8"/>
  <c r="A2033" i="8"/>
  <c r="A2034" i="8"/>
  <c r="A2035" i="8"/>
  <c r="A2036" i="8"/>
  <c r="A2037" i="8"/>
  <c r="A2038" i="8"/>
  <c r="A2039" i="8"/>
  <c r="A2040" i="8"/>
  <c r="A2041" i="8"/>
  <c r="A2042" i="8"/>
  <c r="A2043" i="8"/>
  <c r="A2044" i="8"/>
  <c r="A2045" i="8"/>
  <c r="A2046" i="8"/>
  <c r="A2047" i="8"/>
  <c r="A2048" i="8"/>
  <c r="A2049" i="8"/>
  <c r="A2050" i="8"/>
  <c r="A2051" i="8"/>
  <c r="A2052" i="8"/>
  <c r="A2053" i="8"/>
  <c r="A2054" i="8"/>
  <c r="A2055" i="8"/>
  <c r="A2056" i="8"/>
  <c r="A2057" i="8"/>
  <c r="A2058" i="8"/>
  <c r="A2059" i="8"/>
  <c r="A2060" i="8"/>
  <c r="A2061" i="8"/>
  <c r="A2062" i="8"/>
  <c r="A2063" i="8"/>
  <c r="A2064" i="8"/>
  <c r="A2065" i="8"/>
  <c r="A2066" i="8"/>
  <c r="A2067" i="8"/>
  <c r="A2068" i="8"/>
  <c r="A2069" i="8"/>
  <c r="A2070" i="8"/>
  <c r="A2071" i="8"/>
  <c r="A2072" i="8"/>
  <c r="A2073" i="8"/>
  <c r="A2074" i="8"/>
  <c r="A2075" i="8"/>
  <c r="A2076" i="8"/>
  <c r="A2077" i="8"/>
  <c r="A2078" i="8"/>
  <c r="A2079" i="8"/>
  <c r="A2080" i="8"/>
  <c r="A2081" i="8"/>
  <c r="A2082" i="8"/>
  <c r="A2083" i="8"/>
  <c r="A2084" i="8"/>
  <c r="A2085" i="8"/>
  <c r="A2086" i="8"/>
  <c r="A2087" i="8"/>
  <c r="A2088" i="8"/>
  <c r="A2089" i="8"/>
  <c r="A2090" i="8"/>
  <c r="A2091" i="8"/>
  <c r="A2092" i="8"/>
  <c r="A2093" i="8"/>
  <c r="A2094" i="8"/>
  <c r="A2095" i="8"/>
  <c r="A2096" i="8"/>
  <c r="A2097" i="8"/>
  <c r="A2098" i="8"/>
  <c r="A2099" i="8"/>
  <c r="A2100" i="8"/>
  <c r="A2101" i="8"/>
  <c r="A2102" i="8"/>
  <c r="A2103" i="8"/>
  <c r="A2104" i="8"/>
  <c r="A2105" i="8"/>
  <c r="A2106" i="8"/>
  <c r="A2107" i="8"/>
  <c r="A2108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A2123" i="8"/>
  <c r="A2124" i="8"/>
  <c r="A2125" i="8"/>
  <c r="A2126" i="8"/>
  <c r="A2127" i="8"/>
  <c r="A2128" i="8"/>
  <c r="A2129" i="8"/>
  <c r="A2130" i="8"/>
  <c r="A2131" i="8"/>
  <c r="A2132" i="8"/>
  <c r="A2133" i="8"/>
  <c r="A2134" i="8"/>
  <c r="A2135" i="8"/>
  <c r="A2136" i="8"/>
  <c r="A2137" i="8"/>
  <c r="A2138" i="8"/>
  <c r="A2139" i="8"/>
  <c r="A2140" i="8"/>
  <c r="A2141" i="8"/>
  <c r="A2142" i="8"/>
  <c r="A2143" i="8"/>
  <c r="A2144" i="8"/>
  <c r="A2145" i="8"/>
  <c r="A2146" i="8"/>
  <c r="A2147" i="8"/>
  <c r="A2148" i="8"/>
  <c r="A2149" i="8"/>
  <c r="A2150" i="8"/>
  <c r="A2151" i="8"/>
  <c r="A2152" i="8"/>
  <c r="A2153" i="8"/>
  <c r="A2154" i="8"/>
  <c r="A2155" i="8"/>
  <c r="A2156" i="8"/>
  <c r="A2157" i="8"/>
  <c r="A2158" i="8"/>
  <c r="A2159" i="8"/>
  <c r="A2160" i="8"/>
  <c r="A2161" i="8"/>
  <c r="A2162" i="8"/>
  <c r="A2163" i="8"/>
  <c r="A2164" i="8"/>
  <c r="A2165" i="8"/>
  <c r="A2166" i="8"/>
  <c r="A2167" i="8"/>
  <c r="A2168" i="8"/>
  <c r="A2169" i="8"/>
  <c r="A2170" i="8"/>
  <c r="A2171" i="8"/>
  <c r="A2172" i="8"/>
  <c r="A2173" i="8"/>
  <c r="A2174" i="8"/>
  <c r="A2175" i="8"/>
  <c r="A2176" i="8"/>
  <c r="A2177" i="8"/>
  <c r="A2178" i="8"/>
  <c r="A2179" i="8"/>
  <c r="A2180" i="8"/>
  <c r="A2181" i="8"/>
  <c r="A2182" i="8"/>
  <c r="A2183" i="8"/>
  <c r="A2184" i="8"/>
  <c r="A2185" i="8"/>
  <c r="A2186" i="8"/>
  <c r="A2187" i="8"/>
  <c r="A2188" i="8"/>
  <c r="A2189" i="8"/>
  <c r="A2190" i="8"/>
  <c r="A2191" i="8"/>
  <c r="A2192" i="8"/>
  <c r="A2193" i="8"/>
  <c r="A2194" i="8"/>
  <c r="A2195" i="8"/>
  <c r="A2196" i="8"/>
  <c r="A2197" i="8"/>
  <c r="A2198" i="8"/>
  <c r="A2199" i="8"/>
  <c r="A2200" i="8"/>
  <c r="A2201" i="8"/>
  <c r="A2202" i="8"/>
  <c r="A2203" i="8"/>
  <c r="A2204" i="8"/>
  <c r="A2205" i="8"/>
  <c r="A2206" i="8"/>
  <c r="A2207" i="8"/>
  <c r="A2208" i="8"/>
  <c r="A2209" i="8"/>
  <c r="A2210" i="8"/>
  <c r="A2211" i="8"/>
  <c r="A2212" i="8"/>
  <c r="A2213" i="8"/>
  <c r="A2214" i="8"/>
  <c r="A2215" i="8"/>
  <c r="A2216" i="8"/>
  <c r="A2217" i="8"/>
  <c r="A2218" i="8"/>
  <c r="A2219" i="8"/>
  <c r="A2220" i="8"/>
  <c r="A2221" i="8"/>
  <c r="A2222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2235" i="8"/>
  <c r="A2236" i="8"/>
  <c r="A2237" i="8"/>
  <c r="A2238" i="8"/>
  <c r="A2239" i="8"/>
  <c r="A2240" i="8"/>
  <c r="A2241" i="8"/>
  <c r="A2242" i="8"/>
  <c r="A2243" i="8"/>
  <c r="A2244" i="8"/>
  <c r="A2245" i="8"/>
  <c r="A2246" i="8"/>
  <c r="A2247" i="8"/>
  <c r="A2248" i="8"/>
  <c r="A2249" i="8"/>
  <c r="A2250" i="8"/>
  <c r="A2251" i="8"/>
  <c r="A2252" i="8"/>
  <c r="A2253" i="8"/>
  <c r="A2254" i="8"/>
  <c r="A2255" i="8"/>
  <c r="A2256" i="8"/>
  <c r="A2257" i="8"/>
  <c r="A2258" i="8"/>
  <c r="A2259" i="8"/>
  <c r="A2260" i="8"/>
  <c r="A2261" i="8"/>
  <c r="A2262" i="8"/>
  <c r="A2263" i="8"/>
  <c r="A2264" i="8"/>
  <c r="A2265" i="8"/>
  <c r="A2266" i="8"/>
  <c r="A2267" i="8"/>
  <c r="A2268" i="8"/>
  <c r="A2269" i="8"/>
  <c r="A2270" i="8"/>
  <c r="A2271" i="8"/>
  <c r="A2272" i="8"/>
  <c r="A2273" i="8"/>
  <c r="A2274" i="8"/>
  <c r="A2275" i="8"/>
  <c r="A2276" i="8"/>
  <c r="A2277" i="8"/>
  <c r="A2278" i="8"/>
  <c r="A2279" i="8"/>
  <c r="A2280" i="8"/>
  <c r="A2281" i="8"/>
  <c r="A2282" i="8"/>
  <c r="A2283" i="8"/>
  <c r="A2284" i="8"/>
  <c r="A2285" i="8"/>
  <c r="A2286" i="8"/>
  <c r="A2287" i="8"/>
  <c r="A2288" i="8"/>
  <c r="A2289" i="8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2306" i="8"/>
  <c r="A2307" i="8"/>
  <c r="A2308" i="8"/>
  <c r="A2309" i="8"/>
  <c r="A2310" i="8"/>
  <c r="A2311" i="8"/>
  <c r="A2312" i="8"/>
  <c r="A2313" i="8"/>
  <c r="A2314" i="8"/>
  <c r="A2315" i="8"/>
  <c r="A2316" i="8"/>
  <c r="A2317" i="8"/>
  <c r="A2318" i="8"/>
  <c r="A2319" i="8"/>
  <c r="A2320" i="8"/>
  <c r="A2321" i="8"/>
  <c r="A2322" i="8"/>
  <c r="A2323" i="8"/>
  <c r="A2324" i="8"/>
  <c r="A2325" i="8"/>
  <c r="A2326" i="8"/>
  <c r="A2327" i="8"/>
  <c r="A2328" i="8"/>
  <c r="A2329" i="8"/>
  <c r="A2330" i="8"/>
  <c r="A2331" i="8"/>
  <c r="A2332" i="8"/>
  <c r="A2333" i="8"/>
  <c r="A2334" i="8"/>
  <c r="A2335" i="8"/>
  <c r="A2336" i="8"/>
  <c r="A2337" i="8"/>
  <c r="A2338" i="8"/>
  <c r="A2339" i="8"/>
  <c r="A2340" i="8"/>
  <c r="A2341" i="8"/>
  <c r="A2342" i="8"/>
  <c r="A2343" i="8"/>
  <c r="A2344" i="8"/>
  <c r="A2345" i="8"/>
  <c r="A2346" i="8"/>
  <c r="A2347" i="8"/>
  <c r="A2348" i="8"/>
  <c r="A2349" i="8"/>
  <c r="A2350" i="8"/>
  <c r="A2351" i="8"/>
  <c r="A2352" i="8"/>
  <c r="A2353" i="8"/>
  <c r="A2354" i="8"/>
  <c r="A2355" i="8"/>
  <c r="A2356" i="8"/>
  <c r="A2357" i="8"/>
  <c r="A2358" i="8"/>
  <c r="A2359" i="8"/>
  <c r="A2360" i="8"/>
  <c r="A2361" i="8"/>
  <c r="A2362" i="8"/>
  <c r="A2363" i="8"/>
  <c r="A2364" i="8"/>
  <c r="A2365" i="8"/>
  <c r="A2366" i="8"/>
  <c r="A2367" i="8"/>
  <c r="A2368" i="8"/>
  <c r="A2369" i="8"/>
  <c r="A2370" i="8"/>
  <c r="A2371" i="8"/>
  <c r="A2372" i="8"/>
  <c r="A2373" i="8"/>
  <c r="A2374" i="8"/>
  <c r="A2375" i="8"/>
  <c r="A2376" i="8"/>
  <c r="A2377" i="8"/>
  <c r="A2378" i="8"/>
  <c r="A2379" i="8"/>
  <c r="A2380" i="8"/>
  <c r="A2381" i="8"/>
  <c r="A2382" i="8"/>
  <c r="A2383" i="8"/>
  <c r="A2384" i="8"/>
  <c r="A2385" i="8"/>
  <c r="A2386" i="8"/>
  <c r="A2387" i="8"/>
  <c r="A2388" i="8"/>
  <c r="A2389" i="8"/>
  <c r="A2390" i="8"/>
  <c r="A2391" i="8"/>
  <c r="A2392" i="8"/>
  <c r="A2393" i="8"/>
  <c r="A2394" i="8"/>
  <c r="A2395" i="8"/>
  <c r="A2396" i="8"/>
  <c r="A2397" i="8"/>
  <c r="A2398" i="8"/>
  <c r="A2399" i="8"/>
  <c r="A2400" i="8"/>
  <c r="A2401" i="8"/>
  <c r="A2402" i="8"/>
  <c r="A2403" i="8"/>
  <c r="A2404" i="8"/>
  <c r="A2405" i="8"/>
  <c r="A2406" i="8"/>
  <c r="A2407" i="8"/>
  <c r="A2408" i="8"/>
  <c r="A2409" i="8"/>
  <c r="A2410" i="8"/>
  <c r="A2411" i="8"/>
  <c r="A2412" i="8"/>
  <c r="A2413" i="8"/>
  <c r="A2414" i="8"/>
  <c r="A2415" i="8"/>
  <c r="A2416" i="8"/>
  <c r="A2417" i="8"/>
  <c r="A2418" i="8"/>
  <c r="A2419" i="8"/>
  <c r="A2420" i="8"/>
  <c r="A2421" i="8"/>
  <c r="A2422" i="8"/>
  <c r="A2423" i="8"/>
  <c r="A2424" i="8"/>
  <c r="A2425" i="8"/>
  <c r="A2426" i="8"/>
  <c r="A2427" i="8"/>
  <c r="A2428" i="8"/>
  <c r="A2429" i="8"/>
  <c r="A2430" i="8"/>
  <c r="A2431" i="8"/>
  <c r="A2432" i="8"/>
  <c r="A2433" i="8"/>
  <c r="A2434" i="8"/>
  <c r="A2435" i="8"/>
  <c r="A2436" i="8"/>
  <c r="A2437" i="8"/>
  <c r="A2438" i="8"/>
  <c r="A2439" i="8"/>
  <c r="A2440" i="8"/>
  <c r="A2441" i="8"/>
  <c r="A2442" i="8"/>
  <c r="A2443" i="8"/>
  <c r="A2444" i="8"/>
  <c r="A2445" i="8"/>
  <c r="A2446" i="8"/>
  <c r="A2447" i="8"/>
  <c r="A2448" i="8"/>
  <c r="A2449" i="8"/>
  <c r="A2450" i="8"/>
  <c r="A2451" i="8"/>
  <c r="A2452" i="8"/>
  <c r="A2453" i="8"/>
  <c r="A2454" i="8"/>
  <c r="A2455" i="8"/>
  <c r="A2456" i="8"/>
  <c r="A2457" i="8"/>
  <c r="A2458" i="8"/>
  <c r="A2459" i="8"/>
  <c r="A2460" i="8"/>
  <c r="A2461" i="8"/>
  <c r="A2462" i="8"/>
  <c r="A2463" i="8"/>
  <c r="A2464" i="8"/>
  <c r="A2465" i="8"/>
  <c r="A2466" i="8"/>
  <c r="A2467" i="8"/>
  <c r="A2468" i="8"/>
  <c r="A2469" i="8"/>
  <c r="A2470" i="8"/>
  <c r="A2471" i="8"/>
  <c r="A2472" i="8"/>
  <c r="A2473" i="8"/>
  <c r="A2474" i="8"/>
  <c r="A2475" i="8"/>
  <c r="A2476" i="8"/>
  <c r="A2477" i="8"/>
  <c r="A2478" i="8"/>
  <c r="A2479" i="8"/>
  <c r="A2480" i="8"/>
  <c r="A2481" i="8"/>
  <c r="A2482" i="8"/>
  <c r="A2483" i="8"/>
  <c r="A2484" i="8"/>
  <c r="A2485" i="8"/>
  <c r="A2486" i="8"/>
  <c r="A2487" i="8"/>
  <c r="A2488" i="8"/>
  <c r="A2489" i="8"/>
  <c r="A2490" i="8"/>
  <c r="A2491" i="8"/>
  <c r="A2492" i="8"/>
  <c r="A2493" i="8"/>
  <c r="A2494" i="8"/>
  <c r="A2495" i="8"/>
  <c r="A2496" i="8"/>
  <c r="A2497" i="8"/>
  <c r="A2498" i="8"/>
  <c r="A2499" i="8"/>
  <c r="A2500" i="8"/>
  <c r="A2501" i="8"/>
  <c r="A2502" i="8"/>
  <c r="A2503" i="8"/>
  <c r="A2504" i="8"/>
  <c r="A2505" i="8"/>
  <c r="A2506" i="8"/>
  <c r="A2507" i="8"/>
  <c r="A2508" i="8"/>
  <c r="A2509" i="8"/>
  <c r="A2510" i="8"/>
  <c r="A2511" i="8"/>
  <c r="A2512" i="8"/>
  <c r="A2513" i="8"/>
  <c r="A2514" i="8"/>
  <c r="A2515" i="8"/>
  <c r="A2516" i="8"/>
  <c r="A2517" i="8"/>
  <c r="A2518" i="8"/>
  <c r="A2519" i="8"/>
  <c r="A2520" i="8"/>
  <c r="A2521" i="8"/>
  <c r="A2522" i="8"/>
  <c r="A2523" i="8"/>
  <c r="A2524" i="8"/>
  <c r="A2525" i="8"/>
  <c r="A2526" i="8"/>
  <c r="A2527" i="8"/>
  <c r="A2528" i="8"/>
  <c r="A2529" i="8"/>
  <c r="A2530" i="8"/>
  <c r="A2531" i="8"/>
  <c r="A2532" i="8"/>
  <c r="A2533" i="8"/>
  <c r="A2534" i="8"/>
  <c r="A2535" i="8"/>
  <c r="A2536" i="8"/>
  <c r="A2537" i="8"/>
  <c r="A2538" i="8"/>
  <c r="A2539" i="8"/>
  <c r="A2540" i="8"/>
  <c r="A2541" i="8"/>
  <c r="A2542" i="8"/>
  <c r="A2543" i="8"/>
  <c r="A2544" i="8"/>
  <c r="A2545" i="8"/>
  <c r="A2546" i="8"/>
  <c r="A2547" i="8"/>
  <c r="A2548" i="8"/>
  <c r="A2549" i="8"/>
  <c r="A2550" i="8"/>
  <c r="A2551" i="8"/>
  <c r="A2552" i="8"/>
  <c r="A2553" i="8"/>
  <c r="A2554" i="8"/>
  <c r="A2555" i="8"/>
  <c r="A2556" i="8"/>
  <c r="A2557" i="8"/>
  <c r="A2558" i="8"/>
  <c r="A2559" i="8"/>
  <c r="A2560" i="8"/>
  <c r="A2561" i="8"/>
  <c r="A2562" i="8"/>
  <c r="A2563" i="8"/>
  <c r="A2564" i="8"/>
  <c r="A2565" i="8"/>
  <c r="A2566" i="8"/>
  <c r="A2567" i="8"/>
  <c r="A2568" i="8"/>
  <c r="A2569" i="8"/>
  <c r="A2570" i="8"/>
  <c r="A2571" i="8"/>
  <c r="A2572" i="8"/>
  <c r="A2573" i="8"/>
  <c r="A2574" i="8"/>
  <c r="A2575" i="8"/>
  <c r="A2576" i="8"/>
  <c r="A2577" i="8"/>
  <c r="A2578" i="8"/>
  <c r="G2" i="6" l="1"/>
  <c r="G1982" i="6" l="1"/>
  <c r="G1632" i="6" l="1"/>
  <c r="G1614" i="6" l="1"/>
  <c r="G1569" i="6" l="1"/>
  <c r="A368" i="1" l="1"/>
  <c r="G296" i="6" l="1"/>
  <c r="G295" i="6"/>
  <c r="E510" i="4" l="1"/>
  <c r="D510" i="4"/>
  <c r="F510" i="4" l="1"/>
  <c r="F4" i="9"/>
  <c r="B4" i="9"/>
  <c r="G15029" i="6"/>
  <c r="G15028" i="6"/>
  <c r="G15027" i="6"/>
  <c r="G15026" i="6"/>
  <c r="G15025" i="6"/>
  <c r="G15024" i="6"/>
  <c r="G15023" i="6"/>
  <c r="G15022" i="6"/>
  <c r="G15021" i="6"/>
  <c r="G15020" i="6"/>
  <c r="G15019" i="6"/>
  <c r="G15018" i="6"/>
  <c r="G15017" i="6"/>
  <c r="G15016" i="6"/>
  <c r="G15015" i="6"/>
  <c r="G15014" i="6"/>
  <c r="G15013" i="6"/>
  <c r="G15012" i="6"/>
  <c r="G15011" i="6"/>
  <c r="G15010" i="6"/>
  <c r="G15009" i="6"/>
  <c r="G15008" i="6"/>
  <c r="G15007" i="6"/>
  <c r="G15006" i="6"/>
  <c r="G15005" i="6"/>
  <c r="G15004" i="6"/>
  <c r="G15003" i="6"/>
  <c r="G15002" i="6"/>
  <c r="G15001" i="6"/>
  <c r="G15000" i="6"/>
  <c r="G14999" i="6"/>
  <c r="G14998" i="6"/>
  <c r="G14997" i="6"/>
  <c r="G14996" i="6"/>
  <c r="G14995" i="6"/>
  <c r="G14994" i="6"/>
  <c r="G14993" i="6"/>
  <c r="G14992" i="6"/>
  <c r="G14991" i="6"/>
  <c r="G14990" i="6"/>
  <c r="G14989" i="6"/>
  <c r="G14988" i="6"/>
  <c r="G14987" i="6"/>
  <c r="G14986" i="6"/>
  <c r="G14985" i="6"/>
  <c r="G14984" i="6"/>
  <c r="G14983" i="6"/>
  <c r="G14982" i="6"/>
  <c r="G14981" i="6"/>
  <c r="G14980" i="6"/>
  <c r="G14979" i="6"/>
  <c r="G14978" i="6"/>
  <c r="G14977" i="6"/>
  <c r="G14976" i="6"/>
  <c r="G14975" i="6"/>
  <c r="G14974" i="6"/>
  <c r="G14973" i="6"/>
  <c r="G14972" i="6"/>
  <c r="G14971" i="6"/>
  <c r="G14970" i="6"/>
  <c r="G14969" i="6"/>
  <c r="G14968" i="6"/>
  <c r="G14967" i="6"/>
  <c r="G14966" i="6"/>
  <c r="G14965" i="6"/>
  <c r="G14964" i="6"/>
  <c r="G14963" i="6"/>
  <c r="G14962" i="6"/>
  <c r="G14961" i="6"/>
  <c r="G14960" i="6"/>
  <c r="G14959" i="6"/>
  <c r="G14958" i="6"/>
  <c r="G14957" i="6"/>
  <c r="G14956" i="6"/>
  <c r="G14955" i="6"/>
  <c r="G14954" i="6"/>
  <c r="G14953" i="6"/>
  <c r="G14952" i="6"/>
  <c r="G14951" i="6"/>
  <c r="G14950" i="6"/>
  <c r="G14949" i="6"/>
  <c r="G14948" i="6"/>
  <c r="G14947" i="6"/>
  <c r="G14946" i="6"/>
  <c r="G14945" i="6"/>
  <c r="G14944" i="6"/>
  <c r="G14943" i="6"/>
  <c r="G14942" i="6"/>
  <c r="G14941" i="6"/>
  <c r="G14940" i="6"/>
  <c r="G14939" i="6"/>
  <c r="G14938" i="6"/>
  <c r="G14937" i="6"/>
  <c r="G14936" i="6"/>
  <c r="G14935" i="6"/>
  <c r="G14934" i="6"/>
  <c r="G14933" i="6"/>
  <c r="G14932" i="6"/>
  <c r="G14931" i="6"/>
  <c r="G14930" i="6"/>
  <c r="G14929" i="6"/>
  <c r="G14928" i="6"/>
  <c r="G14927" i="6"/>
  <c r="G14926" i="6"/>
  <c r="G14925" i="6"/>
  <c r="G14924" i="6"/>
  <c r="G14923" i="6"/>
  <c r="G14922" i="6"/>
  <c r="G14921" i="6"/>
  <c r="G14920" i="6"/>
  <c r="G14919" i="6"/>
  <c r="G14918" i="6"/>
  <c r="G14917" i="6"/>
  <c r="G14916" i="6"/>
  <c r="G14915" i="6"/>
  <c r="G14914" i="6"/>
  <c r="G14913" i="6"/>
  <c r="G14912" i="6"/>
  <c r="G14911" i="6"/>
  <c r="G14910" i="6"/>
  <c r="G14909" i="6"/>
  <c r="G14908" i="6"/>
  <c r="G14907" i="6"/>
  <c r="G14906" i="6"/>
  <c r="G14905" i="6"/>
  <c r="G14904" i="6"/>
  <c r="G14903" i="6"/>
  <c r="G14902" i="6"/>
  <c r="G14901" i="6"/>
  <c r="G14900" i="6"/>
  <c r="G14899" i="6"/>
  <c r="G14898" i="6"/>
  <c r="G14897" i="6"/>
  <c r="G14896" i="6"/>
  <c r="G14895" i="6"/>
  <c r="G14894" i="6"/>
  <c r="G14893" i="6"/>
  <c r="G14892" i="6"/>
  <c r="G14891" i="6"/>
  <c r="G14890" i="6"/>
  <c r="G14889" i="6"/>
  <c r="G14888" i="6"/>
  <c r="G14887" i="6"/>
  <c r="G14886" i="6"/>
  <c r="G14885" i="6"/>
  <c r="G14884" i="6"/>
  <c r="G14883" i="6"/>
  <c r="G14882" i="6"/>
  <c r="G14881" i="6"/>
  <c r="G14880" i="6"/>
  <c r="G14879" i="6"/>
  <c r="G14878" i="6"/>
  <c r="G14877" i="6"/>
  <c r="G14876" i="6"/>
  <c r="G14875" i="6"/>
  <c r="G14874" i="6"/>
  <c r="G14873" i="6"/>
  <c r="G14872" i="6"/>
  <c r="G14871" i="6"/>
  <c r="G14870" i="6"/>
  <c r="G14869" i="6"/>
  <c r="G14868" i="6"/>
  <c r="G14867" i="6"/>
  <c r="G14866" i="6"/>
  <c r="G14865" i="6"/>
  <c r="G14864" i="6"/>
  <c r="G14863" i="6"/>
  <c r="G14862" i="6"/>
  <c r="G14861" i="6"/>
  <c r="G14860" i="6"/>
  <c r="G14859" i="6"/>
  <c r="G14858" i="6"/>
  <c r="G14857" i="6"/>
  <c r="G14856" i="6"/>
  <c r="G14855" i="6"/>
  <c r="G14854" i="6"/>
  <c r="G14853" i="6"/>
  <c r="G14852" i="6"/>
  <c r="G14851" i="6"/>
  <c r="G14850" i="6"/>
  <c r="G14849" i="6"/>
  <c r="G14848" i="6"/>
  <c r="G14847" i="6"/>
  <c r="G14846" i="6"/>
  <c r="G14845" i="6"/>
  <c r="G14844" i="6"/>
  <c r="G14843" i="6"/>
  <c r="G14842" i="6"/>
  <c r="G14841" i="6"/>
  <c r="G14840" i="6"/>
  <c r="G14839" i="6"/>
  <c r="G14838" i="6"/>
  <c r="G14837" i="6"/>
  <c r="G14836" i="6"/>
  <c r="G14835" i="6"/>
  <c r="G14834" i="6"/>
  <c r="G14833" i="6"/>
  <c r="G14832" i="6"/>
  <c r="G14831" i="6"/>
  <c r="G14830" i="6"/>
  <c r="G14829" i="6"/>
  <c r="G14828" i="6"/>
  <c r="G14827" i="6"/>
  <c r="G14826" i="6"/>
  <c r="G14825" i="6"/>
  <c r="G14824" i="6"/>
  <c r="G14823" i="6"/>
  <c r="G14822" i="6"/>
  <c r="G14821" i="6"/>
  <c r="G14820" i="6"/>
  <c r="G14819" i="6"/>
  <c r="G14818" i="6"/>
  <c r="G14817" i="6"/>
  <c r="G14816" i="6"/>
  <c r="G14815" i="6"/>
  <c r="G14814" i="6"/>
  <c r="G14813" i="6"/>
  <c r="G14812" i="6"/>
  <c r="G14811" i="6"/>
  <c r="G14810" i="6"/>
  <c r="G14809" i="6"/>
  <c r="G14808" i="6"/>
  <c r="G14807" i="6"/>
  <c r="G14806" i="6"/>
  <c r="G14805" i="6"/>
  <c r="G14804" i="6"/>
  <c r="G14803" i="6"/>
  <c r="G14802" i="6"/>
  <c r="G14801" i="6"/>
  <c r="G14800" i="6"/>
  <c r="G14799" i="6"/>
  <c r="G14798" i="6"/>
  <c r="G14797" i="6"/>
  <c r="G14796" i="6"/>
  <c r="G14795" i="6"/>
  <c r="G14794" i="6"/>
  <c r="G14793" i="6"/>
  <c r="G14792" i="6"/>
  <c r="G14791" i="6"/>
  <c r="G14790" i="6"/>
  <c r="G14789" i="6"/>
  <c r="G14788" i="6"/>
  <c r="G14787" i="6"/>
  <c r="G14786" i="6"/>
  <c r="G14785" i="6"/>
  <c r="G14784" i="6"/>
  <c r="G14783" i="6"/>
  <c r="G14782" i="6"/>
  <c r="G14781" i="6"/>
  <c r="G14780" i="6"/>
  <c r="G14779" i="6"/>
  <c r="G14778" i="6"/>
  <c r="G14777" i="6"/>
  <c r="G14776" i="6"/>
  <c r="G14775" i="6"/>
  <c r="G14774" i="6"/>
  <c r="G14773" i="6"/>
  <c r="G14772" i="6"/>
  <c r="G14771" i="6"/>
  <c r="G14770" i="6"/>
  <c r="G14769" i="6"/>
  <c r="G14768" i="6"/>
  <c r="G14767" i="6"/>
  <c r="G14766" i="6"/>
  <c r="G14765" i="6"/>
  <c r="G14764" i="6"/>
  <c r="G14763" i="6"/>
  <c r="G14762" i="6"/>
  <c r="G14761" i="6"/>
  <c r="G14760" i="6"/>
  <c r="G14759" i="6"/>
  <c r="G14758" i="6"/>
  <c r="G14757" i="6"/>
  <c r="G14756" i="6"/>
  <c r="G14755" i="6"/>
  <c r="G14754" i="6"/>
  <c r="G14753" i="6"/>
  <c r="G14752" i="6"/>
  <c r="G14751" i="6"/>
  <c r="G14750" i="6"/>
  <c r="G14749" i="6"/>
  <c r="G14748" i="6"/>
  <c r="G14747" i="6"/>
  <c r="G14746" i="6"/>
  <c r="G14745" i="6"/>
  <c r="G14744" i="6"/>
  <c r="G14743" i="6"/>
  <c r="G14742" i="6"/>
  <c r="G14741" i="6"/>
  <c r="G14740" i="6"/>
  <c r="G14739" i="6"/>
  <c r="G14738" i="6"/>
  <c r="G14737" i="6"/>
  <c r="G14736" i="6"/>
  <c r="G14735" i="6"/>
  <c r="G14734" i="6"/>
  <c r="G14733" i="6"/>
  <c r="G14732" i="6"/>
  <c r="G14731" i="6"/>
  <c r="G14730" i="6"/>
  <c r="G14729" i="6"/>
  <c r="G14728" i="6"/>
  <c r="G14727" i="6"/>
  <c r="G14726" i="6"/>
  <c r="G14725" i="6"/>
  <c r="G14724" i="6"/>
  <c r="G14723" i="6"/>
  <c r="G14722" i="6"/>
  <c r="G14721" i="6"/>
  <c r="G14720" i="6"/>
  <c r="G14719" i="6"/>
  <c r="G14718" i="6"/>
  <c r="G14717" i="6"/>
  <c r="G14716" i="6"/>
  <c r="G14715" i="6"/>
  <c r="G14714" i="6"/>
  <c r="G14713" i="6"/>
  <c r="G14712" i="6"/>
  <c r="G14711" i="6"/>
  <c r="G14710" i="6"/>
  <c r="G14709" i="6"/>
  <c r="G14708" i="6"/>
  <c r="G14707" i="6"/>
  <c r="G14706" i="6"/>
  <c r="G14705" i="6"/>
  <c r="G14704" i="6"/>
  <c r="G14703" i="6"/>
  <c r="G14702" i="6"/>
  <c r="G14701" i="6"/>
  <c r="G14700" i="6"/>
  <c r="G14699" i="6"/>
  <c r="G14698" i="6"/>
  <c r="G14697" i="6"/>
  <c r="G14696" i="6"/>
  <c r="G14695" i="6"/>
  <c r="G14694" i="6"/>
  <c r="G14693" i="6"/>
  <c r="G14692" i="6"/>
  <c r="G14691" i="6"/>
  <c r="G14690" i="6"/>
  <c r="G14689" i="6"/>
  <c r="G14688" i="6"/>
  <c r="G14687" i="6"/>
  <c r="G14686" i="6"/>
  <c r="G14685" i="6"/>
  <c r="G14684" i="6"/>
  <c r="G14683" i="6"/>
  <c r="G14682" i="6"/>
  <c r="G14681" i="6"/>
  <c r="G14680" i="6"/>
  <c r="G14679" i="6"/>
  <c r="G14678" i="6"/>
  <c r="G14677" i="6"/>
  <c r="G14676" i="6"/>
  <c r="G14675" i="6"/>
  <c r="G14674" i="6"/>
  <c r="G14673" i="6"/>
  <c r="G14672" i="6"/>
  <c r="G14671" i="6"/>
  <c r="G14670" i="6"/>
  <c r="G14669" i="6"/>
  <c r="G14668" i="6"/>
  <c r="G14667" i="6"/>
  <c r="G14666" i="6"/>
  <c r="G14665" i="6"/>
  <c r="G14664" i="6"/>
  <c r="G14663" i="6"/>
  <c r="G14662" i="6"/>
  <c r="G14661" i="6"/>
  <c r="G14660" i="6"/>
  <c r="G14659" i="6"/>
  <c r="G14658" i="6"/>
  <c r="G14657" i="6"/>
  <c r="G14656" i="6"/>
  <c r="G14655" i="6"/>
  <c r="G14654" i="6"/>
  <c r="G14653" i="6"/>
  <c r="G14652" i="6"/>
  <c r="G14651" i="6"/>
  <c r="G14650" i="6"/>
  <c r="G14649" i="6"/>
  <c r="G14648" i="6"/>
  <c r="G14647" i="6"/>
  <c r="G14646" i="6"/>
  <c r="G14645" i="6"/>
  <c r="G14644" i="6"/>
  <c r="G14643" i="6"/>
  <c r="G14642" i="6"/>
  <c r="G14641" i="6"/>
  <c r="G14640" i="6"/>
  <c r="G14639" i="6"/>
  <c r="G14638" i="6"/>
  <c r="G14637" i="6"/>
  <c r="G14636" i="6"/>
  <c r="G14635" i="6"/>
  <c r="G14634" i="6"/>
  <c r="G14633" i="6"/>
  <c r="G14632" i="6"/>
  <c r="G14631" i="6"/>
  <c r="G14630" i="6"/>
  <c r="G14629" i="6"/>
  <c r="G14628" i="6"/>
  <c r="G14627" i="6"/>
  <c r="G14626" i="6"/>
  <c r="G14625" i="6"/>
  <c r="G14624" i="6"/>
  <c r="G14623" i="6"/>
  <c r="G14622" i="6"/>
  <c r="G14621" i="6"/>
  <c r="G14620" i="6"/>
  <c r="G14619" i="6"/>
  <c r="G14618" i="6"/>
  <c r="G14617" i="6"/>
  <c r="G14616" i="6"/>
  <c r="G14615" i="6"/>
  <c r="G14614" i="6"/>
  <c r="G14613" i="6"/>
  <c r="G14612" i="6"/>
  <c r="G14611" i="6"/>
  <c r="G14610" i="6"/>
  <c r="G14609" i="6"/>
  <c r="G14608" i="6"/>
  <c r="G14607" i="6"/>
  <c r="G14606" i="6"/>
  <c r="G14605" i="6"/>
  <c r="G14604" i="6"/>
  <c r="G14603" i="6"/>
  <c r="G14602" i="6"/>
  <c r="G14601" i="6"/>
  <c r="G14600" i="6"/>
  <c r="G14599" i="6"/>
  <c r="G14598" i="6"/>
  <c r="G14597" i="6"/>
  <c r="G14596" i="6"/>
  <c r="G14595" i="6"/>
  <c r="G14594" i="6"/>
  <c r="G14593" i="6"/>
  <c r="G14592" i="6"/>
  <c r="G14591" i="6"/>
  <c r="G14590" i="6"/>
  <c r="G14589" i="6"/>
  <c r="G14588" i="6"/>
  <c r="G14587" i="6"/>
  <c r="G14586" i="6"/>
  <c r="G14585" i="6"/>
  <c r="G14584" i="6"/>
  <c r="G14583" i="6"/>
  <c r="G14582" i="6"/>
  <c r="G14581" i="6"/>
  <c r="G14580" i="6"/>
  <c r="G14579" i="6"/>
  <c r="G14578" i="6"/>
  <c r="G14577" i="6"/>
  <c r="G14576" i="6"/>
  <c r="G14575" i="6"/>
  <c r="G14574" i="6"/>
  <c r="G14573" i="6"/>
  <c r="G14572" i="6"/>
  <c r="G14571" i="6"/>
  <c r="G14570" i="6"/>
  <c r="G14569" i="6"/>
  <c r="G14568" i="6"/>
  <c r="G14567" i="6"/>
  <c r="G14566" i="6"/>
  <c r="G14565" i="6"/>
  <c r="G14564" i="6"/>
  <c r="G14563" i="6"/>
  <c r="G14562" i="6"/>
  <c r="G14561" i="6"/>
  <c r="G14560" i="6"/>
  <c r="G14559" i="6"/>
  <c r="G14558" i="6"/>
  <c r="G14557" i="6"/>
  <c r="G14556" i="6"/>
  <c r="G14555" i="6"/>
  <c r="G14554" i="6"/>
  <c r="G14553" i="6"/>
  <c r="G14552" i="6"/>
  <c r="G14551" i="6"/>
  <c r="G14550" i="6"/>
  <c r="G14549" i="6"/>
  <c r="G14548" i="6"/>
  <c r="G14547" i="6"/>
  <c r="G14546" i="6"/>
  <c r="G14545" i="6"/>
  <c r="G14544" i="6"/>
  <c r="G14543" i="6"/>
  <c r="G14542" i="6"/>
  <c r="G14541" i="6"/>
  <c r="G14540" i="6"/>
  <c r="G14539" i="6"/>
  <c r="G14538" i="6"/>
  <c r="G14537" i="6"/>
  <c r="G14536" i="6"/>
  <c r="G14535" i="6"/>
  <c r="G14534" i="6"/>
  <c r="G14533" i="6"/>
  <c r="G14532" i="6"/>
  <c r="G14531" i="6"/>
  <c r="G14530" i="6"/>
  <c r="G14529" i="6"/>
  <c r="G14528" i="6"/>
  <c r="G14527" i="6"/>
  <c r="G14526" i="6"/>
  <c r="G14525" i="6"/>
  <c r="G14524" i="6"/>
  <c r="G14523" i="6"/>
  <c r="G14522" i="6"/>
  <c r="G14521" i="6"/>
  <c r="G14520" i="6"/>
  <c r="G14519" i="6"/>
  <c r="G14518" i="6"/>
  <c r="G14517" i="6"/>
  <c r="G14516" i="6"/>
  <c r="G14515" i="6"/>
  <c r="G14514" i="6"/>
  <c r="G14513" i="6"/>
  <c r="G14512" i="6"/>
  <c r="G14511" i="6"/>
  <c r="G14510" i="6"/>
  <c r="G14509" i="6"/>
  <c r="G14508" i="6"/>
  <c r="G14507" i="6"/>
  <c r="G14506" i="6"/>
  <c r="G14505" i="6"/>
  <c r="G14504" i="6"/>
  <c r="G14503" i="6"/>
  <c r="G14502" i="6"/>
  <c r="G14501" i="6"/>
  <c r="G14500" i="6"/>
  <c r="G14499" i="6"/>
  <c r="G14498" i="6"/>
  <c r="G14497" i="6"/>
  <c r="G14496" i="6"/>
  <c r="G14495" i="6"/>
  <c r="G14494" i="6"/>
  <c r="G14493" i="6"/>
  <c r="G14492" i="6"/>
  <c r="G14491" i="6"/>
  <c r="G14490" i="6"/>
  <c r="G14489" i="6"/>
  <c r="G14488" i="6"/>
  <c r="G14487" i="6"/>
  <c r="G14486" i="6"/>
  <c r="G14485" i="6"/>
  <c r="G14484" i="6"/>
  <c r="G14483" i="6"/>
  <c r="G14482" i="6"/>
  <c r="G14481" i="6"/>
  <c r="G14480" i="6"/>
  <c r="G14479" i="6"/>
  <c r="G14478" i="6"/>
  <c r="G14477" i="6"/>
  <c r="G14476" i="6"/>
  <c r="G14475" i="6"/>
  <c r="G14474" i="6"/>
  <c r="G14473" i="6"/>
  <c r="G14472" i="6"/>
  <c r="G14471" i="6"/>
  <c r="G14470" i="6"/>
  <c r="G14469" i="6"/>
  <c r="G14468" i="6"/>
  <c r="G14467" i="6"/>
  <c r="G14466" i="6"/>
  <c r="G14465" i="6"/>
  <c r="G14464" i="6"/>
  <c r="G14463" i="6"/>
  <c r="G14462" i="6"/>
  <c r="G14461" i="6"/>
  <c r="G14460" i="6"/>
  <c r="G14459" i="6"/>
  <c r="G14458" i="6"/>
  <c r="G14457" i="6"/>
  <c r="G14456" i="6"/>
  <c r="G14455" i="6"/>
  <c r="G14454" i="6"/>
  <c r="G14453" i="6"/>
  <c r="G14452" i="6"/>
  <c r="G14451" i="6"/>
  <c r="G14450" i="6"/>
  <c r="G14449" i="6"/>
  <c r="G14448" i="6"/>
  <c r="G14447" i="6"/>
  <c r="G14446" i="6"/>
  <c r="G14445" i="6"/>
  <c r="G14444" i="6"/>
  <c r="G14443" i="6"/>
  <c r="G14442" i="6"/>
  <c r="G14441" i="6"/>
  <c r="G14440" i="6"/>
  <c r="G14439" i="6"/>
  <c r="G14438" i="6"/>
  <c r="G14437" i="6"/>
  <c r="G14436" i="6"/>
  <c r="G14435" i="6"/>
  <c r="G14434" i="6"/>
  <c r="G14433" i="6"/>
  <c r="G14432" i="6"/>
  <c r="G14431" i="6"/>
  <c r="G14430" i="6"/>
  <c r="G14429" i="6"/>
  <c r="G14428" i="6"/>
  <c r="G14427" i="6"/>
  <c r="G14426" i="6"/>
  <c r="G14425" i="6"/>
  <c r="G14424" i="6"/>
  <c r="G14423" i="6"/>
  <c r="G14422" i="6"/>
  <c r="G14421" i="6"/>
  <c r="G14420" i="6"/>
  <c r="G14419" i="6"/>
  <c r="G14418" i="6"/>
  <c r="G14417" i="6"/>
  <c r="G14416" i="6"/>
  <c r="G14415" i="6"/>
  <c r="G14414" i="6"/>
  <c r="G14413" i="6"/>
  <c r="G14412" i="6"/>
  <c r="G14411" i="6"/>
  <c r="G14410" i="6"/>
  <c r="G14409" i="6"/>
  <c r="G14408" i="6"/>
  <c r="G14407" i="6"/>
  <c r="G14406" i="6"/>
  <c r="G14405" i="6"/>
  <c r="G14404" i="6"/>
  <c r="G14403" i="6"/>
  <c r="G14402" i="6"/>
  <c r="G14401" i="6"/>
  <c r="G14400" i="6"/>
  <c r="G14399" i="6"/>
  <c r="G14398" i="6"/>
  <c r="G14397" i="6"/>
  <c r="G14396" i="6"/>
  <c r="G14395" i="6"/>
  <c r="G14394" i="6"/>
  <c r="G14393" i="6"/>
  <c r="G14392" i="6"/>
  <c r="G14391" i="6"/>
  <c r="G14390" i="6"/>
  <c r="G14389" i="6"/>
  <c r="G14388" i="6"/>
  <c r="G14387" i="6"/>
  <c r="G14386" i="6"/>
  <c r="G14385" i="6"/>
  <c r="G14384" i="6"/>
  <c r="G14383" i="6"/>
  <c r="G14382" i="6"/>
  <c r="G14381" i="6"/>
  <c r="G14380" i="6"/>
  <c r="G14379" i="6"/>
  <c r="G14378" i="6"/>
  <c r="G14377" i="6"/>
  <c r="G14376" i="6"/>
  <c r="G14375" i="6"/>
  <c r="G14374" i="6"/>
  <c r="G14373" i="6"/>
  <c r="G14372" i="6"/>
  <c r="G14371" i="6"/>
  <c r="G14370" i="6"/>
  <c r="G14369" i="6"/>
  <c r="G14368" i="6"/>
  <c r="G14367" i="6"/>
  <c r="G14366" i="6"/>
  <c r="G14365" i="6"/>
  <c r="G14364" i="6"/>
  <c r="G14363" i="6"/>
  <c r="G14362" i="6"/>
  <c r="G14361" i="6"/>
  <c r="G14360" i="6"/>
  <c r="G14359" i="6"/>
  <c r="G14358" i="6"/>
  <c r="G14357" i="6"/>
  <c r="G14356" i="6"/>
  <c r="G14355" i="6"/>
  <c r="G14354" i="6"/>
  <c r="G14353" i="6"/>
  <c r="G14352" i="6"/>
  <c r="G14351" i="6"/>
  <c r="G14350" i="6"/>
  <c r="G14349" i="6"/>
  <c r="G14348" i="6"/>
  <c r="G14347" i="6"/>
  <c r="G14346" i="6"/>
  <c r="G14345" i="6"/>
  <c r="G14344" i="6"/>
  <c r="G14343" i="6"/>
  <c r="G14342" i="6"/>
  <c r="G14341" i="6"/>
  <c r="G14340" i="6"/>
  <c r="G14339" i="6"/>
  <c r="G14338" i="6"/>
  <c r="G14337" i="6"/>
  <c r="G14336" i="6"/>
  <c r="G14335" i="6"/>
  <c r="G14334" i="6"/>
  <c r="G14333" i="6"/>
  <c r="G14332" i="6"/>
  <c r="G14331" i="6"/>
  <c r="G14330" i="6"/>
  <c r="G14329" i="6"/>
  <c r="G14328" i="6"/>
  <c r="G14327" i="6"/>
  <c r="G14326" i="6"/>
  <c r="G14325" i="6"/>
  <c r="G14324" i="6"/>
  <c r="G14323" i="6"/>
  <c r="G14322" i="6"/>
  <c r="G14321" i="6"/>
  <c r="G14320" i="6"/>
  <c r="G14319" i="6"/>
  <c r="G14318" i="6"/>
  <c r="G14317" i="6"/>
  <c r="G14316" i="6"/>
  <c r="G14315" i="6"/>
  <c r="G14314" i="6"/>
  <c r="G14313" i="6"/>
  <c r="G14312" i="6"/>
  <c r="G14311" i="6"/>
  <c r="G14310" i="6"/>
  <c r="G14309" i="6"/>
  <c r="G14308" i="6"/>
  <c r="G14307" i="6"/>
  <c r="G14306" i="6"/>
  <c r="G14305" i="6"/>
  <c r="G14304" i="6"/>
  <c r="G14303" i="6"/>
  <c r="G14302" i="6"/>
  <c r="G14301" i="6"/>
  <c r="G14300" i="6"/>
  <c r="G14299" i="6"/>
  <c r="G14298" i="6"/>
  <c r="G14297" i="6"/>
  <c r="G14296" i="6"/>
  <c r="G14295" i="6"/>
  <c r="G14294" i="6"/>
  <c r="G14293" i="6"/>
  <c r="G14292" i="6"/>
  <c r="G14291" i="6"/>
  <c r="G14290" i="6"/>
  <c r="G14289" i="6"/>
  <c r="G14288" i="6"/>
  <c r="G14287" i="6"/>
  <c r="G14286" i="6"/>
  <c r="G14285" i="6"/>
  <c r="G14284" i="6"/>
  <c r="G14283" i="6"/>
  <c r="G14282" i="6"/>
  <c r="G14281" i="6"/>
  <c r="G14280" i="6"/>
  <c r="G14279" i="6"/>
  <c r="G14278" i="6"/>
  <c r="G14277" i="6"/>
  <c r="G14276" i="6"/>
  <c r="G14275" i="6"/>
  <c r="G14274" i="6"/>
  <c r="G14273" i="6"/>
  <c r="G14272" i="6"/>
  <c r="G14271" i="6"/>
  <c r="G14270" i="6"/>
  <c r="G14269" i="6"/>
  <c r="G14268" i="6"/>
  <c r="G14267" i="6"/>
  <c r="G14266" i="6"/>
  <c r="G14265" i="6"/>
  <c r="G14264" i="6"/>
  <c r="G14263" i="6"/>
  <c r="G14262" i="6"/>
  <c r="G14261" i="6"/>
  <c r="G14260" i="6"/>
  <c r="G14259" i="6"/>
  <c r="G14258" i="6"/>
  <c r="G14257" i="6"/>
  <c r="G14256" i="6"/>
  <c r="G14255" i="6"/>
  <c r="G14254" i="6"/>
  <c r="G14253" i="6"/>
  <c r="G14252" i="6"/>
  <c r="G14251" i="6"/>
  <c r="G14250" i="6"/>
  <c r="G14249" i="6"/>
  <c r="G14248" i="6"/>
  <c r="G14247" i="6"/>
  <c r="G14246" i="6"/>
  <c r="G14245" i="6"/>
  <c r="G14244" i="6"/>
  <c r="G14243" i="6"/>
  <c r="G14242" i="6"/>
  <c r="G14241" i="6"/>
  <c r="G14240" i="6"/>
  <c r="G14239" i="6"/>
  <c r="G14238" i="6"/>
  <c r="G14237" i="6"/>
  <c r="G14236" i="6"/>
  <c r="G14235" i="6"/>
  <c r="G14234" i="6"/>
  <c r="G14233" i="6"/>
  <c r="G14232" i="6"/>
  <c r="G14231" i="6"/>
  <c r="G14230" i="6"/>
  <c r="G14229" i="6"/>
  <c r="G14228" i="6"/>
  <c r="G14227" i="6"/>
  <c r="G14226" i="6"/>
  <c r="G14225" i="6"/>
  <c r="G14224" i="6"/>
  <c r="G14223" i="6"/>
  <c r="G14222" i="6"/>
  <c r="G14221" i="6"/>
  <c r="G14220" i="6"/>
  <c r="G14219" i="6"/>
  <c r="G14218" i="6"/>
  <c r="G14217" i="6"/>
  <c r="G14216" i="6"/>
  <c r="G14215" i="6"/>
  <c r="G14214" i="6"/>
  <c r="G14213" i="6"/>
  <c r="G14212" i="6"/>
  <c r="G14211" i="6"/>
  <c r="G14210" i="6"/>
  <c r="G14209" i="6"/>
  <c r="G14208" i="6"/>
  <c r="G14207" i="6"/>
  <c r="G14206" i="6"/>
  <c r="G14205" i="6"/>
  <c r="G14204" i="6"/>
  <c r="G14203" i="6"/>
  <c r="G14202" i="6"/>
  <c r="G14201" i="6"/>
  <c r="G14200" i="6"/>
  <c r="G14199" i="6"/>
  <c r="G14198" i="6"/>
  <c r="G14197" i="6"/>
  <c r="G14196" i="6"/>
  <c r="G14195" i="6"/>
  <c r="G14194" i="6"/>
  <c r="G14193" i="6"/>
  <c r="G14192" i="6"/>
  <c r="G14191" i="6"/>
  <c r="G14190" i="6"/>
  <c r="G14189" i="6"/>
  <c r="G14188" i="6"/>
  <c r="G14187" i="6"/>
  <c r="G14186" i="6"/>
  <c r="G14185" i="6"/>
  <c r="G14184" i="6"/>
  <c r="G14183" i="6"/>
  <c r="G14182" i="6"/>
  <c r="G14181" i="6"/>
  <c r="G14180" i="6"/>
  <c r="G14179" i="6"/>
  <c r="G14178" i="6"/>
  <c r="G14177" i="6"/>
  <c r="G14176" i="6"/>
  <c r="G14175" i="6"/>
  <c r="G14174" i="6"/>
  <c r="G14173" i="6"/>
  <c r="G14172" i="6"/>
  <c r="G14171" i="6"/>
  <c r="G14170" i="6"/>
  <c r="G14169" i="6"/>
  <c r="G14168" i="6"/>
  <c r="G14167" i="6"/>
  <c r="G14166" i="6"/>
  <c r="G14165" i="6"/>
  <c r="G14164" i="6"/>
  <c r="G14163" i="6"/>
  <c r="G14162" i="6"/>
  <c r="G14161" i="6"/>
  <c r="G14160" i="6"/>
  <c r="G14159" i="6"/>
  <c r="G14158" i="6"/>
  <c r="G14157" i="6"/>
  <c r="G14156" i="6"/>
  <c r="G14155" i="6"/>
  <c r="G14154" i="6"/>
  <c r="G14153" i="6"/>
  <c r="G14152" i="6"/>
  <c r="G14151" i="6"/>
  <c r="G14150" i="6"/>
  <c r="G14149" i="6"/>
  <c r="G14148" i="6"/>
  <c r="G14147" i="6"/>
  <c r="G14146" i="6"/>
  <c r="G14145" i="6"/>
  <c r="G14144" i="6"/>
  <c r="G14143" i="6"/>
  <c r="G14142" i="6"/>
  <c r="G14141" i="6"/>
  <c r="G14140" i="6"/>
  <c r="G14139" i="6"/>
  <c r="G14138" i="6"/>
  <c r="G14137" i="6"/>
  <c r="G14136" i="6"/>
  <c r="G14135" i="6"/>
  <c r="G14134" i="6"/>
  <c r="G14133" i="6"/>
  <c r="G14132" i="6"/>
  <c r="G14131" i="6"/>
  <c r="G14130" i="6"/>
  <c r="G14129" i="6"/>
  <c r="G14128" i="6"/>
  <c r="G14127" i="6"/>
  <c r="G14126" i="6"/>
  <c r="G14125" i="6"/>
  <c r="G14124" i="6"/>
  <c r="G14123" i="6"/>
  <c r="G14122" i="6"/>
  <c r="G14121" i="6"/>
  <c r="G14120" i="6"/>
  <c r="G14119" i="6"/>
  <c r="G14118" i="6"/>
  <c r="G14117" i="6"/>
  <c r="G14116" i="6"/>
  <c r="G14115" i="6"/>
  <c r="G14114" i="6"/>
  <c r="G14113" i="6"/>
  <c r="G14112" i="6"/>
  <c r="G14111" i="6"/>
  <c r="G14110" i="6"/>
  <c r="G14109" i="6"/>
  <c r="G14108" i="6"/>
  <c r="G14107" i="6"/>
  <c r="G14106" i="6"/>
  <c r="G14105" i="6"/>
  <c r="G14104" i="6"/>
  <c r="G14103" i="6"/>
  <c r="G14102" i="6"/>
  <c r="G14101" i="6"/>
  <c r="G14100" i="6"/>
  <c r="G14099" i="6"/>
  <c r="G14098" i="6"/>
  <c r="G14097" i="6"/>
  <c r="G14096" i="6"/>
  <c r="G14095" i="6"/>
  <c r="G14094" i="6"/>
  <c r="G14093" i="6"/>
  <c r="G14092" i="6"/>
  <c r="G14091" i="6"/>
  <c r="G14090" i="6"/>
  <c r="G14089" i="6"/>
  <c r="G14088" i="6"/>
  <c r="G14087" i="6"/>
  <c r="G14086" i="6"/>
  <c r="G14085" i="6"/>
  <c r="G14084" i="6"/>
  <c r="G14083" i="6"/>
  <c r="G14082" i="6"/>
  <c r="G14081" i="6"/>
  <c r="G14080" i="6"/>
  <c r="G14079" i="6"/>
  <c r="G14078" i="6"/>
  <c r="G14077" i="6"/>
  <c r="G14076" i="6"/>
  <c r="G14075" i="6"/>
  <c r="G14074" i="6"/>
  <c r="G14073" i="6"/>
  <c r="G14072" i="6"/>
  <c r="G14071" i="6"/>
  <c r="G14070" i="6"/>
  <c r="G14069" i="6"/>
  <c r="G14068" i="6"/>
  <c r="G14067" i="6"/>
  <c r="G14066" i="6"/>
  <c r="G14065" i="6"/>
  <c r="G14064" i="6"/>
  <c r="G14063" i="6"/>
  <c r="G14062" i="6"/>
  <c r="G14061" i="6"/>
  <c r="G14060" i="6"/>
  <c r="G14059" i="6"/>
  <c r="G14058" i="6"/>
  <c r="G14057" i="6"/>
  <c r="G14056" i="6"/>
  <c r="G14055" i="6"/>
  <c r="G14054" i="6"/>
  <c r="G14053" i="6"/>
  <c r="G14052" i="6"/>
  <c r="G14051" i="6"/>
  <c r="G14050" i="6"/>
  <c r="G14049" i="6"/>
  <c r="G14048" i="6"/>
  <c r="G14047" i="6"/>
  <c r="G14046" i="6"/>
  <c r="G14045" i="6"/>
  <c r="G14044" i="6"/>
  <c r="G14043" i="6"/>
  <c r="G14042" i="6"/>
  <c r="G14041" i="6"/>
  <c r="G14040" i="6"/>
  <c r="G14039" i="6"/>
  <c r="G14038" i="6"/>
  <c r="G14037" i="6"/>
  <c r="G14036" i="6"/>
  <c r="G14035" i="6"/>
  <c r="G14034" i="6"/>
  <c r="G14033" i="6"/>
  <c r="G14032" i="6"/>
  <c r="G14031" i="6"/>
  <c r="G14030" i="6"/>
  <c r="G14029" i="6"/>
  <c r="G14028" i="6"/>
  <c r="G14027" i="6"/>
  <c r="G14026" i="6"/>
  <c r="G14025" i="6"/>
  <c r="G14024" i="6"/>
  <c r="G14023" i="6"/>
  <c r="G14022" i="6"/>
  <c r="G14021" i="6"/>
  <c r="G14020" i="6"/>
  <c r="G14019" i="6"/>
  <c r="G14018" i="6"/>
  <c r="G14017" i="6"/>
  <c r="G14016" i="6"/>
  <c r="G14015" i="6"/>
  <c r="G14014" i="6"/>
  <c r="G14013" i="6"/>
  <c r="G14012" i="6"/>
  <c r="G14011" i="6"/>
  <c r="G14010" i="6"/>
  <c r="G14009" i="6"/>
  <c r="G14008" i="6"/>
  <c r="G14007" i="6"/>
  <c r="G14006" i="6"/>
  <c r="G14005" i="6"/>
  <c r="G14004" i="6"/>
  <c r="G14003" i="6"/>
  <c r="G14002" i="6"/>
  <c r="G14001" i="6"/>
  <c r="G14000" i="6"/>
  <c r="G13999" i="6"/>
  <c r="G13998" i="6"/>
  <c r="G13997" i="6"/>
  <c r="G13996" i="6"/>
  <c r="G13995" i="6"/>
  <c r="G13994" i="6"/>
  <c r="G13993" i="6"/>
  <c r="G13992" i="6"/>
  <c r="G13991" i="6"/>
  <c r="G13990" i="6"/>
  <c r="G13989" i="6"/>
  <c r="G13988" i="6"/>
  <c r="G13987" i="6"/>
  <c r="G13986" i="6"/>
  <c r="G13985" i="6"/>
  <c r="G13984" i="6"/>
  <c r="G13983" i="6"/>
  <c r="G13982" i="6"/>
  <c r="G13981" i="6"/>
  <c r="G13980" i="6"/>
  <c r="G13979" i="6"/>
  <c r="G13978" i="6"/>
  <c r="G13977" i="6"/>
  <c r="G13976" i="6"/>
  <c r="G13975" i="6"/>
  <c r="G13974" i="6"/>
  <c r="G13973" i="6"/>
  <c r="G13972" i="6"/>
  <c r="G13971" i="6"/>
  <c r="G13970" i="6"/>
  <c r="G13969" i="6"/>
  <c r="G13968" i="6"/>
  <c r="G13967" i="6"/>
  <c r="G13966" i="6"/>
  <c r="G13965" i="6"/>
  <c r="G13964" i="6"/>
  <c r="G13963" i="6"/>
  <c r="G13962" i="6"/>
  <c r="G13961" i="6"/>
  <c r="G13960" i="6"/>
  <c r="G13959" i="6"/>
  <c r="G13958" i="6"/>
  <c r="G13957" i="6"/>
  <c r="G13956" i="6"/>
  <c r="G13955" i="6"/>
  <c r="G13954" i="6"/>
  <c r="G13953" i="6"/>
  <c r="G13952" i="6"/>
  <c r="G13951" i="6"/>
  <c r="G13950" i="6"/>
  <c r="G13949" i="6"/>
  <c r="G13948" i="6"/>
  <c r="G13947" i="6"/>
  <c r="G13946" i="6"/>
  <c r="G13945" i="6"/>
  <c r="G13944" i="6"/>
  <c r="G13943" i="6"/>
  <c r="G13942" i="6"/>
  <c r="G13941" i="6"/>
  <c r="G13940" i="6"/>
  <c r="G13939" i="6"/>
  <c r="G13938" i="6"/>
  <c r="G13937" i="6"/>
  <c r="G13936" i="6"/>
  <c r="G13935" i="6"/>
  <c r="G13934" i="6"/>
  <c r="G13933" i="6"/>
  <c r="G13932" i="6"/>
  <c r="G13931" i="6"/>
  <c r="G13930" i="6"/>
  <c r="G13929" i="6"/>
  <c r="G13928" i="6"/>
  <c r="G13927" i="6"/>
  <c r="G13926" i="6"/>
  <c r="G13925" i="6"/>
  <c r="G13924" i="6"/>
  <c r="G13923" i="6"/>
  <c r="G13922" i="6"/>
  <c r="G13921" i="6"/>
  <c r="G13920" i="6"/>
  <c r="G13919" i="6"/>
  <c r="G13918" i="6"/>
  <c r="G13917" i="6"/>
  <c r="G13916" i="6"/>
  <c r="G13915" i="6"/>
  <c r="G13914" i="6"/>
  <c r="G13913" i="6"/>
  <c r="G13912" i="6"/>
  <c r="G13911" i="6"/>
  <c r="G13910" i="6"/>
  <c r="G13909" i="6"/>
  <c r="G13908" i="6"/>
  <c r="G13907" i="6"/>
  <c r="G13906" i="6"/>
  <c r="G13905" i="6"/>
  <c r="G13904" i="6"/>
  <c r="G13903" i="6"/>
  <c r="G13902" i="6"/>
  <c r="G13901" i="6"/>
  <c r="G13900" i="6"/>
  <c r="G13899" i="6"/>
  <c r="G13898" i="6"/>
  <c r="G13897" i="6"/>
  <c r="G13896" i="6"/>
  <c r="G13895" i="6"/>
  <c r="G13894" i="6"/>
  <c r="G13893" i="6"/>
  <c r="G13892" i="6"/>
  <c r="G13891" i="6"/>
  <c r="G13890" i="6"/>
  <c r="G13889" i="6"/>
  <c r="G13888" i="6"/>
  <c r="G13887" i="6"/>
  <c r="G13886" i="6"/>
  <c r="G13885" i="6"/>
  <c r="G13884" i="6"/>
  <c r="G13883" i="6"/>
  <c r="G13882" i="6"/>
  <c r="G13881" i="6"/>
  <c r="G13880" i="6"/>
  <c r="G13879" i="6"/>
  <c r="G13878" i="6"/>
  <c r="G13877" i="6"/>
  <c r="G13876" i="6"/>
  <c r="G13875" i="6"/>
  <c r="G13874" i="6"/>
  <c r="G13873" i="6"/>
  <c r="G13872" i="6"/>
  <c r="G13871" i="6"/>
  <c r="G13870" i="6"/>
  <c r="G13869" i="6"/>
  <c r="G13868" i="6"/>
  <c r="G13867" i="6"/>
  <c r="G13866" i="6"/>
  <c r="G13865" i="6"/>
  <c r="G13864" i="6"/>
  <c r="G13863" i="6"/>
  <c r="G13862" i="6"/>
  <c r="G13861" i="6"/>
  <c r="G13860" i="6"/>
  <c r="G13859" i="6"/>
  <c r="G13858" i="6"/>
  <c r="G13857" i="6"/>
  <c r="G13856" i="6"/>
  <c r="G13855" i="6"/>
  <c r="G13854" i="6"/>
  <c r="G13853" i="6"/>
  <c r="G13852" i="6"/>
  <c r="G13851" i="6"/>
  <c r="G13850" i="6"/>
  <c r="G13849" i="6"/>
  <c r="G13848" i="6"/>
  <c r="G13847" i="6"/>
  <c r="G13846" i="6"/>
  <c r="G13845" i="6"/>
  <c r="G13844" i="6"/>
  <c r="G13843" i="6"/>
  <c r="G13842" i="6"/>
  <c r="G13841" i="6"/>
  <c r="G13840" i="6"/>
  <c r="G13839" i="6"/>
  <c r="G13838" i="6"/>
  <c r="G13837" i="6"/>
  <c r="G13836" i="6"/>
  <c r="G13835" i="6"/>
  <c r="G13834" i="6"/>
  <c r="G13833" i="6"/>
  <c r="G13832" i="6"/>
  <c r="G13831" i="6"/>
  <c r="G13830" i="6"/>
  <c r="G13829" i="6"/>
  <c r="G13828" i="6"/>
  <c r="G13827" i="6"/>
  <c r="G13826" i="6"/>
  <c r="G13825" i="6"/>
  <c r="G13824" i="6"/>
  <c r="G13823" i="6"/>
  <c r="G13822" i="6"/>
  <c r="G13821" i="6"/>
  <c r="G13820" i="6"/>
  <c r="G13819" i="6"/>
  <c r="G13818" i="6"/>
  <c r="G13817" i="6"/>
  <c r="G13816" i="6"/>
  <c r="G13815" i="6"/>
  <c r="G13814" i="6"/>
  <c r="G13813" i="6"/>
  <c r="G13812" i="6"/>
  <c r="G13811" i="6"/>
  <c r="G13810" i="6"/>
  <c r="G13809" i="6"/>
  <c r="G13808" i="6"/>
  <c r="G13807" i="6"/>
  <c r="G13806" i="6"/>
  <c r="G13805" i="6"/>
  <c r="G13804" i="6"/>
  <c r="G13803" i="6"/>
  <c r="G13802" i="6"/>
  <c r="G13801" i="6"/>
  <c r="G13800" i="6"/>
  <c r="G13799" i="6"/>
  <c r="G13798" i="6"/>
  <c r="G13797" i="6"/>
  <c r="G13796" i="6"/>
  <c r="G13795" i="6"/>
  <c r="G13794" i="6"/>
  <c r="G13793" i="6"/>
  <c r="G13792" i="6"/>
  <c r="G13791" i="6"/>
  <c r="G13790" i="6"/>
  <c r="G13789" i="6"/>
  <c r="G13788" i="6"/>
  <c r="G13787" i="6"/>
  <c r="G13786" i="6"/>
  <c r="G13785" i="6"/>
  <c r="G13784" i="6"/>
  <c r="G13783" i="6"/>
  <c r="G13782" i="6"/>
  <c r="G13781" i="6"/>
  <c r="G13780" i="6"/>
  <c r="G13779" i="6"/>
  <c r="G13778" i="6"/>
  <c r="G13777" i="6"/>
  <c r="G13776" i="6"/>
  <c r="G13775" i="6"/>
  <c r="G13774" i="6"/>
  <c r="G13773" i="6"/>
  <c r="G13772" i="6"/>
  <c r="G13771" i="6"/>
  <c r="G13770" i="6"/>
  <c r="G13769" i="6"/>
  <c r="G13768" i="6"/>
  <c r="G13767" i="6"/>
  <c r="G13766" i="6"/>
  <c r="G13765" i="6"/>
  <c r="G13764" i="6"/>
  <c r="G13763" i="6"/>
  <c r="G13762" i="6"/>
  <c r="G13761" i="6"/>
  <c r="G13760" i="6"/>
  <c r="G13759" i="6"/>
  <c r="G13758" i="6"/>
  <c r="G13757" i="6"/>
  <c r="G13756" i="6"/>
  <c r="G13755" i="6"/>
  <c r="G13754" i="6"/>
  <c r="G13753" i="6"/>
  <c r="G13752" i="6"/>
  <c r="G13751" i="6"/>
  <c r="G13750" i="6"/>
  <c r="G13749" i="6"/>
  <c r="G13748" i="6"/>
  <c r="G13747" i="6"/>
  <c r="G13746" i="6"/>
  <c r="G13745" i="6"/>
  <c r="G13744" i="6"/>
  <c r="G13743" i="6"/>
  <c r="G13742" i="6"/>
  <c r="G13741" i="6"/>
  <c r="G13740" i="6"/>
  <c r="G13739" i="6"/>
  <c r="G13738" i="6"/>
  <c r="G13737" i="6"/>
  <c r="G13736" i="6"/>
  <c r="G13735" i="6"/>
  <c r="G13734" i="6"/>
  <c r="G13733" i="6"/>
  <c r="G13732" i="6"/>
  <c r="G13731" i="6"/>
  <c r="G13730" i="6"/>
  <c r="G13729" i="6"/>
  <c r="G13728" i="6"/>
  <c r="G13727" i="6"/>
  <c r="G13726" i="6"/>
  <c r="G13725" i="6"/>
  <c r="G13724" i="6"/>
  <c r="G13723" i="6"/>
  <c r="G13722" i="6"/>
  <c r="G13721" i="6"/>
  <c r="G13720" i="6"/>
  <c r="G13719" i="6"/>
  <c r="G13718" i="6"/>
  <c r="G13717" i="6"/>
  <c r="G13716" i="6"/>
  <c r="G13715" i="6"/>
  <c r="G13714" i="6"/>
  <c r="G13713" i="6"/>
  <c r="G13712" i="6"/>
  <c r="G13711" i="6"/>
  <c r="G13710" i="6"/>
  <c r="G13709" i="6"/>
  <c r="G13708" i="6"/>
  <c r="G13707" i="6"/>
  <c r="G13706" i="6"/>
  <c r="G13705" i="6"/>
  <c r="G13704" i="6"/>
  <c r="G13703" i="6"/>
  <c r="G13702" i="6"/>
  <c r="G13701" i="6"/>
  <c r="G13700" i="6"/>
  <c r="G13699" i="6"/>
  <c r="G13698" i="6"/>
  <c r="G13697" i="6"/>
  <c r="G13696" i="6"/>
  <c r="G13695" i="6"/>
  <c r="G13694" i="6"/>
  <c r="G13693" i="6"/>
  <c r="G13692" i="6"/>
  <c r="G13691" i="6"/>
  <c r="G13690" i="6"/>
  <c r="G13689" i="6"/>
  <c r="G13688" i="6"/>
  <c r="G13687" i="6"/>
  <c r="G13686" i="6"/>
  <c r="G13685" i="6"/>
  <c r="G13684" i="6"/>
  <c r="G13683" i="6"/>
  <c r="G13682" i="6"/>
  <c r="G13681" i="6"/>
  <c r="G13680" i="6"/>
  <c r="G13679" i="6"/>
  <c r="G13678" i="6"/>
  <c r="G13677" i="6"/>
  <c r="G13676" i="6"/>
  <c r="G13675" i="6"/>
  <c r="G13674" i="6"/>
  <c r="G13673" i="6"/>
  <c r="G13672" i="6"/>
  <c r="G13671" i="6"/>
  <c r="G13670" i="6"/>
  <c r="G13669" i="6"/>
  <c r="G13668" i="6"/>
  <c r="G13667" i="6"/>
  <c r="G13666" i="6"/>
  <c r="G13665" i="6"/>
  <c r="G13664" i="6"/>
  <c r="G13663" i="6"/>
  <c r="G13662" i="6"/>
  <c r="G13661" i="6"/>
  <c r="G13660" i="6"/>
  <c r="G13659" i="6"/>
  <c r="G13658" i="6"/>
  <c r="G13657" i="6"/>
  <c r="G13656" i="6"/>
  <c r="G13655" i="6"/>
  <c r="G13654" i="6"/>
  <c r="G13653" i="6"/>
  <c r="G13652" i="6"/>
  <c r="G13651" i="6"/>
  <c r="G13650" i="6"/>
  <c r="G13649" i="6"/>
  <c r="G13648" i="6"/>
  <c r="G13647" i="6"/>
  <c r="G13646" i="6"/>
  <c r="G13645" i="6"/>
  <c r="G13644" i="6"/>
  <c r="G13643" i="6"/>
  <c r="G13642" i="6"/>
  <c r="G13641" i="6"/>
  <c r="G13640" i="6"/>
  <c r="G13639" i="6"/>
  <c r="G13638" i="6"/>
  <c r="G13637" i="6"/>
  <c r="G13636" i="6"/>
  <c r="G13635" i="6"/>
  <c r="G13634" i="6"/>
  <c r="G13633" i="6"/>
  <c r="G13632" i="6"/>
  <c r="G13631" i="6"/>
  <c r="G13630" i="6"/>
  <c r="G13629" i="6"/>
  <c r="G13628" i="6"/>
  <c r="G13627" i="6"/>
  <c r="G13626" i="6"/>
  <c r="G13625" i="6"/>
  <c r="G13624" i="6"/>
  <c r="G13623" i="6"/>
  <c r="G13622" i="6"/>
  <c r="G13621" i="6"/>
  <c r="G13620" i="6"/>
  <c r="G13619" i="6"/>
  <c r="G13618" i="6"/>
  <c r="G13617" i="6"/>
  <c r="G13616" i="6"/>
  <c r="G13615" i="6"/>
  <c r="G13614" i="6"/>
  <c r="G13613" i="6"/>
  <c r="G13612" i="6"/>
  <c r="G13611" i="6"/>
  <c r="G13610" i="6"/>
  <c r="G13609" i="6"/>
  <c r="G13608" i="6"/>
  <c r="G13607" i="6"/>
  <c r="G13606" i="6"/>
  <c r="G13605" i="6"/>
  <c r="G13604" i="6"/>
  <c r="G13603" i="6"/>
  <c r="G13602" i="6"/>
  <c r="G13601" i="6"/>
  <c r="G13600" i="6"/>
  <c r="G13599" i="6"/>
  <c r="G13598" i="6"/>
  <c r="G13597" i="6"/>
  <c r="G13596" i="6"/>
  <c r="G13595" i="6"/>
  <c r="G13594" i="6"/>
  <c r="G13593" i="6"/>
  <c r="G13592" i="6"/>
  <c r="G13591" i="6"/>
  <c r="G13590" i="6"/>
  <c r="G13589" i="6"/>
  <c r="G13588" i="6"/>
  <c r="G13587" i="6"/>
  <c r="G13586" i="6"/>
  <c r="G13585" i="6"/>
  <c r="G13584" i="6"/>
  <c r="G13583" i="6"/>
  <c r="G13582" i="6"/>
  <c r="G13581" i="6"/>
  <c r="G13580" i="6"/>
  <c r="G13579" i="6"/>
  <c r="G13578" i="6"/>
  <c r="G13577" i="6"/>
  <c r="G13576" i="6"/>
  <c r="G13575" i="6"/>
  <c r="G13574" i="6"/>
  <c r="G13573" i="6"/>
  <c r="G13572" i="6"/>
  <c r="G13571" i="6"/>
  <c r="G13570" i="6"/>
  <c r="G13569" i="6"/>
  <c r="G13568" i="6"/>
  <c r="G13567" i="6"/>
  <c r="G13566" i="6"/>
  <c r="G13565" i="6"/>
  <c r="G13564" i="6"/>
  <c r="G13563" i="6"/>
  <c r="G13562" i="6"/>
  <c r="G13561" i="6"/>
  <c r="G13560" i="6"/>
  <c r="G13559" i="6"/>
  <c r="G13558" i="6"/>
  <c r="G13557" i="6"/>
  <c r="G13556" i="6"/>
  <c r="G13555" i="6"/>
  <c r="G13554" i="6"/>
  <c r="G13553" i="6"/>
  <c r="G13552" i="6"/>
  <c r="G13551" i="6"/>
  <c r="G13550" i="6"/>
  <c r="G13549" i="6"/>
  <c r="G13548" i="6"/>
  <c r="G13547" i="6"/>
  <c r="G13546" i="6"/>
  <c r="G13545" i="6"/>
  <c r="G13544" i="6"/>
  <c r="G13543" i="6"/>
  <c r="G13542" i="6"/>
  <c r="G13541" i="6"/>
  <c r="G13540" i="6"/>
  <c r="G13539" i="6"/>
  <c r="G13538" i="6"/>
  <c r="G13537" i="6"/>
  <c r="G13536" i="6"/>
  <c r="G13535" i="6"/>
  <c r="G13534" i="6"/>
  <c r="G13533" i="6"/>
  <c r="G13532" i="6"/>
  <c r="G13531" i="6"/>
  <c r="G13530" i="6"/>
  <c r="G13529" i="6"/>
  <c r="G13528" i="6"/>
  <c r="G13527" i="6"/>
  <c r="G13526" i="6"/>
  <c r="G13525" i="6"/>
  <c r="G13524" i="6"/>
  <c r="G13523" i="6"/>
  <c r="G13522" i="6"/>
  <c r="G13521" i="6"/>
  <c r="G13520" i="6"/>
  <c r="G13519" i="6"/>
  <c r="G13518" i="6"/>
  <c r="G13517" i="6"/>
  <c r="G13516" i="6"/>
  <c r="G13515" i="6"/>
  <c r="G13514" i="6"/>
  <c r="G13513" i="6"/>
  <c r="G13512" i="6"/>
  <c r="G13511" i="6"/>
  <c r="G13510" i="6"/>
  <c r="G13509" i="6"/>
  <c r="G13508" i="6"/>
  <c r="G13507" i="6"/>
  <c r="G13506" i="6"/>
  <c r="G13505" i="6"/>
  <c r="G13504" i="6"/>
  <c r="G13503" i="6"/>
  <c r="G13502" i="6"/>
  <c r="G13501" i="6"/>
  <c r="G13500" i="6"/>
  <c r="G13499" i="6"/>
  <c r="G13498" i="6"/>
  <c r="G13497" i="6"/>
  <c r="G13496" i="6"/>
  <c r="G13495" i="6"/>
  <c r="G13494" i="6"/>
  <c r="G13493" i="6"/>
  <c r="G13492" i="6"/>
  <c r="G13491" i="6"/>
  <c r="G13490" i="6"/>
  <c r="G13489" i="6"/>
  <c r="G13488" i="6"/>
  <c r="G13487" i="6"/>
  <c r="G13486" i="6"/>
  <c r="G13485" i="6"/>
  <c r="G13484" i="6"/>
  <c r="G13483" i="6"/>
  <c r="G13482" i="6"/>
  <c r="G13481" i="6"/>
  <c r="G13480" i="6"/>
  <c r="G13479" i="6"/>
  <c r="G13478" i="6"/>
  <c r="G13477" i="6"/>
  <c r="G13476" i="6"/>
  <c r="G13475" i="6"/>
  <c r="G13474" i="6"/>
  <c r="G13473" i="6"/>
  <c r="G13472" i="6"/>
  <c r="G13471" i="6"/>
  <c r="G13470" i="6"/>
  <c r="G13469" i="6"/>
  <c r="G13468" i="6"/>
  <c r="G13467" i="6"/>
  <c r="G13466" i="6"/>
  <c r="G13465" i="6"/>
  <c r="G13464" i="6"/>
  <c r="G13463" i="6"/>
  <c r="G13462" i="6"/>
  <c r="G13461" i="6"/>
  <c r="G13460" i="6"/>
  <c r="G13459" i="6"/>
  <c r="G13458" i="6"/>
  <c r="G13457" i="6"/>
  <c r="G13456" i="6"/>
  <c r="G13455" i="6"/>
  <c r="G13454" i="6"/>
  <c r="G13453" i="6"/>
  <c r="G13452" i="6"/>
  <c r="G13451" i="6"/>
  <c r="G13450" i="6"/>
  <c r="G13449" i="6"/>
  <c r="G13448" i="6"/>
  <c r="G13447" i="6"/>
  <c r="G13446" i="6"/>
  <c r="G13445" i="6"/>
  <c r="G13444" i="6"/>
  <c r="G13443" i="6"/>
  <c r="G13442" i="6"/>
  <c r="G13441" i="6"/>
  <c r="G13440" i="6"/>
  <c r="G13439" i="6"/>
  <c r="G13438" i="6"/>
  <c r="G13437" i="6"/>
  <c r="G13436" i="6"/>
  <c r="G13435" i="6"/>
  <c r="G13434" i="6"/>
  <c r="G13433" i="6"/>
  <c r="G13432" i="6"/>
  <c r="G13431" i="6"/>
  <c r="G13430" i="6"/>
  <c r="G13429" i="6"/>
  <c r="G13428" i="6"/>
  <c r="G13427" i="6"/>
  <c r="G13426" i="6"/>
  <c r="G13425" i="6"/>
  <c r="G13424" i="6"/>
  <c r="G13423" i="6"/>
  <c r="G13422" i="6"/>
  <c r="G13421" i="6"/>
  <c r="G13420" i="6"/>
  <c r="G13419" i="6"/>
  <c r="G13418" i="6"/>
  <c r="G13417" i="6"/>
  <c r="G13416" i="6"/>
  <c r="G13415" i="6"/>
  <c r="G13414" i="6"/>
  <c r="G13413" i="6"/>
  <c r="G13412" i="6"/>
  <c r="G13411" i="6"/>
  <c r="G13410" i="6"/>
  <c r="G13409" i="6"/>
  <c r="G13408" i="6"/>
  <c r="G13407" i="6"/>
  <c r="G13406" i="6"/>
  <c r="G13405" i="6"/>
  <c r="G13404" i="6"/>
  <c r="G13403" i="6"/>
  <c r="G13402" i="6"/>
  <c r="G13401" i="6"/>
  <c r="G13400" i="6"/>
  <c r="G13399" i="6"/>
  <c r="G13398" i="6"/>
  <c r="G13397" i="6"/>
  <c r="G13396" i="6"/>
  <c r="G13395" i="6"/>
  <c r="G13394" i="6"/>
  <c r="G13393" i="6"/>
  <c r="G13392" i="6"/>
  <c r="G13391" i="6"/>
  <c r="G13390" i="6"/>
  <c r="G13389" i="6"/>
  <c r="G13388" i="6"/>
  <c r="G13387" i="6"/>
  <c r="G13386" i="6"/>
  <c r="G13385" i="6"/>
  <c r="G13384" i="6"/>
  <c r="G13383" i="6"/>
  <c r="G13382" i="6"/>
  <c r="G13381" i="6"/>
  <c r="G13380" i="6"/>
  <c r="G13379" i="6"/>
  <c r="G13378" i="6"/>
  <c r="G13377" i="6"/>
  <c r="G13376" i="6"/>
  <c r="G13375" i="6"/>
  <c r="G13374" i="6"/>
  <c r="G13373" i="6"/>
  <c r="G13372" i="6"/>
  <c r="G13371" i="6"/>
  <c r="G13370" i="6"/>
  <c r="G13369" i="6"/>
  <c r="G13368" i="6"/>
  <c r="G13367" i="6"/>
  <c r="G13366" i="6"/>
  <c r="G13365" i="6"/>
  <c r="G13364" i="6"/>
  <c r="G13363" i="6"/>
  <c r="G13362" i="6"/>
  <c r="G13361" i="6"/>
  <c r="G13360" i="6"/>
  <c r="G13359" i="6"/>
  <c r="G13358" i="6"/>
  <c r="G13357" i="6"/>
  <c r="G13356" i="6"/>
  <c r="G13355" i="6"/>
  <c r="G13354" i="6"/>
  <c r="G13353" i="6"/>
  <c r="G13352" i="6"/>
  <c r="G13351" i="6"/>
  <c r="G13350" i="6"/>
  <c r="G13349" i="6"/>
  <c r="G13348" i="6"/>
  <c r="G13347" i="6"/>
  <c r="G13346" i="6"/>
  <c r="G13345" i="6"/>
  <c r="G13344" i="6"/>
  <c r="G13343" i="6"/>
  <c r="G13342" i="6"/>
  <c r="G13341" i="6"/>
  <c r="G13340" i="6"/>
  <c r="G13339" i="6"/>
  <c r="G13338" i="6"/>
  <c r="G13337" i="6"/>
  <c r="G13336" i="6"/>
  <c r="G13335" i="6"/>
  <c r="G13334" i="6"/>
  <c r="G13333" i="6"/>
  <c r="G13332" i="6"/>
  <c r="G13331" i="6"/>
  <c r="G13330" i="6"/>
  <c r="G13329" i="6"/>
  <c r="G13328" i="6"/>
  <c r="G13327" i="6"/>
  <c r="G13326" i="6"/>
  <c r="G13325" i="6"/>
  <c r="G13324" i="6"/>
  <c r="G13323" i="6"/>
  <c r="G13322" i="6"/>
  <c r="G13321" i="6"/>
  <c r="G13320" i="6"/>
  <c r="G13319" i="6"/>
  <c r="G13318" i="6"/>
  <c r="G13317" i="6"/>
  <c r="G13316" i="6"/>
  <c r="G13315" i="6"/>
  <c r="G13314" i="6"/>
  <c r="G13313" i="6"/>
  <c r="G13312" i="6"/>
  <c r="G13311" i="6"/>
  <c r="G13310" i="6"/>
  <c r="G13309" i="6"/>
  <c r="G13308" i="6"/>
  <c r="G13307" i="6"/>
  <c r="G13306" i="6"/>
  <c r="G13305" i="6"/>
  <c r="G13304" i="6"/>
  <c r="G13303" i="6"/>
  <c r="G13302" i="6"/>
  <c r="G13301" i="6"/>
  <c r="G13300" i="6"/>
  <c r="G13299" i="6"/>
  <c r="G13298" i="6"/>
  <c r="G13297" i="6"/>
  <c r="G13296" i="6"/>
  <c r="G13295" i="6"/>
  <c r="G13294" i="6"/>
  <c r="G13293" i="6"/>
  <c r="G13292" i="6"/>
  <c r="G13291" i="6"/>
  <c r="G13290" i="6"/>
  <c r="G13289" i="6"/>
  <c r="G13288" i="6"/>
  <c r="G13287" i="6"/>
  <c r="G13286" i="6"/>
  <c r="G13285" i="6"/>
  <c r="G13284" i="6"/>
  <c r="G13283" i="6"/>
  <c r="G13282" i="6"/>
  <c r="G13281" i="6"/>
  <c r="G13280" i="6"/>
  <c r="G13279" i="6"/>
  <c r="G13278" i="6"/>
  <c r="G13277" i="6"/>
  <c r="G13276" i="6"/>
  <c r="G13275" i="6"/>
  <c r="G13274" i="6"/>
  <c r="G13273" i="6"/>
  <c r="G13272" i="6"/>
  <c r="G13271" i="6"/>
  <c r="G13270" i="6"/>
  <c r="G13269" i="6"/>
  <c r="G13268" i="6"/>
  <c r="G13267" i="6"/>
  <c r="G13266" i="6"/>
  <c r="G13265" i="6"/>
  <c r="G13264" i="6"/>
  <c r="G13263" i="6"/>
  <c r="G13262" i="6"/>
  <c r="G13261" i="6"/>
  <c r="G13260" i="6"/>
  <c r="G13259" i="6"/>
  <c r="G13258" i="6"/>
  <c r="G13257" i="6"/>
  <c r="G13256" i="6"/>
  <c r="G13255" i="6"/>
  <c r="G13254" i="6"/>
  <c r="G13253" i="6"/>
  <c r="G13252" i="6"/>
  <c r="G13251" i="6"/>
  <c r="G13250" i="6"/>
  <c r="G13249" i="6"/>
  <c r="G13248" i="6"/>
  <c r="G13247" i="6"/>
  <c r="G13246" i="6"/>
  <c r="G13245" i="6"/>
  <c r="G13244" i="6"/>
  <c r="G13243" i="6"/>
  <c r="G13242" i="6"/>
  <c r="G13241" i="6"/>
  <c r="G13240" i="6"/>
  <c r="G13239" i="6"/>
  <c r="G13238" i="6"/>
  <c r="G13237" i="6"/>
  <c r="G13236" i="6"/>
  <c r="G13235" i="6"/>
  <c r="G13234" i="6"/>
  <c r="G13233" i="6"/>
  <c r="G13232" i="6"/>
  <c r="G13231" i="6"/>
  <c r="G13230" i="6"/>
  <c r="G13229" i="6"/>
  <c r="G13228" i="6"/>
  <c r="G13227" i="6"/>
  <c r="G13226" i="6"/>
  <c r="G13225" i="6"/>
  <c r="G13224" i="6"/>
  <c r="G13223" i="6"/>
  <c r="G13222" i="6"/>
  <c r="G13221" i="6"/>
  <c r="G13220" i="6"/>
  <c r="G13219" i="6"/>
  <c r="G13218" i="6"/>
  <c r="G13217" i="6"/>
  <c r="G13216" i="6"/>
  <c r="G13215" i="6"/>
  <c r="G13214" i="6"/>
  <c r="G13213" i="6"/>
  <c r="G13212" i="6"/>
  <c r="G13211" i="6"/>
  <c r="G13210" i="6"/>
  <c r="G13209" i="6"/>
  <c r="G13208" i="6"/>
  <c r="G13207" i="6"/>
  <c r="G13206" i="6"/>
  <c r="G13205" i="6"/>
  <c r="G13204" i="6"/>
  <c r="G13203" i="6"/>
  <c r="G13202" i="6"/>
  <c r="G13201" i="6"/>
  <c r="G13200" i="6"/>
  <c r="G13199" i="6"/>
  <c r="G13198" i="6"/>
  <c r="G13197" i="6"/>
  <c r="G13196" i="6"/>
  <c r="G13195" i="6"/>
  <c r="G13194" i="6"/>
  <c r="G13193" i="6"/>
  <c r="G13192" i="6"/>
  <c r="G13191" i="6"/>
  <c r="G13190" i="6"/>
  <c r="G13189" i="6"/>
  <c r="G13188" i="6"/>
  <c r="G13187" i="6"/>
  <c r="G13186" i="6"/>
  <c r="G13185" i="6"/>
  <c r="G13184" i="6"/>
  <c r="G13183" i="6"/>
  <c r="G13182" i="6"/>
  <c r="G13181" i="6"/>
  <c r="G13180" i="6"/>
  <c r="G13179" i="6"/>
  <c r="G13178" i="6"/>
  <c r="G13177" i="6"/>
  <c r="G13176" i="6"/>
  <c r="G13175" i="6"/>
  <c r="G13174" i="6"/>
  <c r="G13173" i="6"/>
  <c r="G13172" i="6"/>
  <c r="G13171" i="6"/>
  <c r="G13170" i="6"/>
  <c r="G13169" i="6"/>
  <c r="G13168" i="6"/>
  <c r="G13167" i="6"/>
  <c r="G13166" i="6"/>
  <c r="G13165" i="6"/>
  <c r="G13164" i="6"/>
  <c r="G13163" i="6"/>
  <c r="G13162" i="6"/>
  <c r="G13161" i="6"/>
  <c r="G13160" i="6"/>
  <c r="G13159" i="6"/>
  <c r="G13158" i="6"/>
  <c r="G13157" i="6"/>
  <c r="G13156" i="6"/>
  <c r="G13155" i="6"/>
  <c r="G13154" i="6"/>
  <c r="G13153" i="6"/>
  <c r="G13152" i="6"/>
  <c r="G13151" i="6"/>
  <c r="G13150" i="6"/>
  <c r="G13149" i="6"/>
  <c r="G13148" i="6"/>
  <c r="G13147" i="6"/>
  <c r="G13146" i="6"/>
  <c r="G13145" i="6"/>
  <c r="G13144" i="6"/>
  <c r="G13143" i="6"/>
  <c r="G13142" i="6"/>
  <c r="G13141" i="6"/>
  <c r="G13140" i="6"/>
  <c r="G13139" i="6"/>
  <c r="G13138" i="6"/>
  <c r="G13137" i="6"/>
  <c r="G13136" i="6"/>
  <c r="G13135" i="6"/>
  <c r="G13134" i="6"/>
  <c r="G13133" i="6"/>
  <c r="G13132" i="6"/>
  <c r="G13131" i="6"/>
  <c r="G13130" i="6"/>
  <c r="G13129" i="6"/>
  <c r="G13128" i="6"/>
  <c r="G13127" i="6"/>
  <c r="G13126" i="6"/>
  <c r="G13125" i="6"/>
  <c r="G13124" i="6"/>
  <c r="G13123" i="6"/>
  <c r="G13122" i="6"/>
  <c r="G13121" i="6"/>
  <c r="G13120" i="6"/>
  <c r="G13119" i="6"/>
  <c r="G13118" i="6"/>
  <c r="G13117" i="6"/>
  <c r="G13116" i="6"/>
  <c r="G13115" i="6"/>
  <c r="G13114" i="6"/>
  <c r="G13113" i="6"/>
  <c r="G13112" i="6"/>
  <c r="G13111" i="6"/>
  <c r="G13110" i="6"/>
  <c r="G13109" i="6"/>
  <c r="G13108" i="6"/>
  <c r="G13107" i="6"/>
  <c r="G13106" i="6"/>
  <c r="G13105" i="6"/>
  <c r="G13104" i="6"/>
  <c r="G13103" i="6"/>
  <c r="G13102" i="6"/>
  <c r="G13101" i="6"/>
  <c r="G13100" i="6"/>
  <c r="G13099" i="6"/>
  <c r="G13098" i="6"/>
  <c r="G13097" i="6"/>
  <c r="G13096" i="6"/>
  <c r="G13095" i="6"/>
  <c r="G13094" i="6"/>
  <c r="G13093" i="6"/>
  <c r="G13092" i="6"/>
  <c r="G13091" i="6"/>
  <c r="G13090" i="6"/>
  <c r="G13089" i="6"/>
  <c r="G13088" i="6"/>
  <c r="G13087" i="6"/>
  <c r="G13086" i="6"/>
  <c r="G13085" i="6"/>
  <c r="G13084" i="6"/>
  <c r="G13083" i="6"/>
  <c r="G13082" i="6"/>
  <c r="G13081" i="6"/>
  <c r="G13080" i="6"/>
  <c r="G13079" i="6"/>
  <c r="G13078" i="6"/>
  <c r="G13077" i="6"/>
  <c r="G13076" i="6"/>
  <c r="G13075" i="6"/>
  <c r="G13074" i="6"/>
  <c r="G13073" i="6"/>
  <c r="G13072" i="6"/>
  <c r="G13071" i="6"/>
  <c r="G13070" i="6"/>
  <c r="G13069" i="6"/>
  <c r="G13068" i="6"/>
  <c r="G13067" i="6"/>
  <c r="G13066" i="6"/>
  <c r="G13065" i="6"/>
  <c r="G13064" i="6"/>
  <c r="G13063" i="6"/>
  <c r="G13062" i="6"/>
  <c r="G13061" i="6"/>
  <c r="G13060" i="6"/>
  <c r="G13059" i="6"/>
  <c r="G13058" i="6"/>
  <c r="G13057" i="6"/>
  <c r="G13056" i="6"/>
  <c r="G13055" i="6"/>
  <c r="G13054" i="6"/>
  <c r="G13053" i="6"/>
  <c r="G13052" i="6"/>
  <c r="G13051" i="6"/>
  <c r="G13050" i="6"/>
  <c r="G13049" i="6"/>
  <c r="G13048" i="6"/>
  <c r="G13047" i="6"/>
  <c r="G13046" i="6"/>
  <c r="G13045" i="6"/>
  <c r="G13044" i="6"/>
  <c r="G13043" i="6"/>
  <c r="G13042" i="6"/>
  <c r="G13041" i="6"/>
  <c r="G13040" i="6"/>
  <c r="G13039" i="6"/>
  <c r="G13038" i="6"/>
  <c r="G13037" i="6"/>
  <c r="G13036" i="6"/>
  <c r="G13035" i="6"/>
  <c r="G13034" i="6"/>
  <c r="G13033" i="6"/>
  <c r="G13032" i="6"/>
  <c r="G13031" i="6"/>
  <c r="G13030" i="6"/>
  <c r="G13029" i="6"/>
  <c r="G13028" i="6"/>
  <c r="G13027" i="6"/>
  <c r="G13026" i="6"/>
  <c r="G13025" i="6"/>
  <c r="G13024" i="6"/>
  <c r="G13023" i="6"/>
  <c r="G13022" i="6"/>
  <c r="G13021" i="6"/>
  <c r="G13020" i="6"/>
  <c r="G13019" i="6"/>
  <c r="G13018" i="6"/>
  <c r="G13017" i="6"/>
  <c r="G13016" i="6"/>
  <c r="G13015" i="6"/>
  <c r="G13014" i="6"/>
  <c r="G13013" i="6"/>
  <c r="G13012" i="6"/>
  <c r="G13011" i="6"/>
  <c r="G13010" i="6"/>
  <c r="G13009" i="6"/>
  <c r="G13008" i="6"/>
  <c r="G13007" i="6"/>
  <c r="G13006" i="6"/>
  <c r="G13005" i="6"/>
  <c r="G13004" i="6"/>
  <c r="G13003" i="6"/>
  <c r="G13002" i="6"/>
  <c r="G13001" i="6"/>
  <c r="G13000" i="6"/>
  <c r="G12999" i="6"/>
  <c r="G12998" i="6"/>
  <c r="G12997" i="6"/>
  <c r="G12996" i="6"/>
  <c r="G12995" i="6"/>
  <c r="G12994" i="6"/>
  <c r="G12993" i="6"/>
  <c r="G12992" i="6"/>
  <c r="G12991" i="6"/>
  <c r="G12990" i="6"/>
  <c r="G12989" i="6"/>
  <c r="G12988" i="6"/>
  <c r="G12987" i="6"/>
  <c r="G12986" i="6"/>
  <c r="G12985" i="6"/>
  <c r="G12984" i="6"/>
  <c r="G12983" i="6"/>
  <c r="G12982" i="6"/>
  <c r="G12981" i="6"/>
  <c r="G12980" i="6"/>
  <c r="G12979" i="6"/>
  <c r="G12978" i="6"/>
  <c r="G12977" i="6"/>
  <c r="G12976" i="6"/>
  <c r="G12975" i="6"/>
  <c r="G12974" i="6"/>
  <c r="G12973" i="6"/>
  <c r="G12972" i="6"/>
  <c r="G12971" i="6"/>
  <c r="G12970" i="6"/>
  <c r="G12969" i="6"/>
  <c r="G12968" i="6"/>
  <c r="G12967" i="6"/>
  <c r="G12966" i="6"/>
  <c r="G12965" i="6"/>
  <c r="G12964" i="6"/>
  <c r="G12963" i="6"/>
  <c r="G12962" i="6"/>
  <c r="G12961" i="6"/>
  <c r="G12960" i="6"/>
  <c r="G12959" i="6"/>
  <c r="G12958" i="6"/>
  <c r="G12957" i="6"/>
  <c r="G12956" i="6"/>
  <c r="G12955" i="6"/>
  <c r="G12954" i="6"/>
  <c r="G12953" i="6"/>
  <c r="G12952" i="6"/>
  <c r="G12951" i="6"/>
  <c r="G12950" i="6"/>
  <c r="G12949" i="6"/>
  <c r="G12948" i="6"/>
  <c r="G12947" i="6"/>
  <c r="G12946" i="6"/>
  <c r="G12945" i="6"/>
  <c r="G12944" i="6"/>
  <c r="G12943" i="6"/>
  <c r="G12942" i="6"/>
  <c r="G12941" i="6"/>
  <c r="G12940" i="6"/>
  <c r="G12939" i="6"/>
  <c r="G12938" i="6"/>
  <c r="G12937" i="6"/>
  <c r="G12936" i="6"/>
  <c r="G12935" i="6"/>
  <c r="G12934" i="6"/>
  <c r="G12933" i="6"/>
  <c r="G12932" i="6"/>
  <c r="G12931" i="6"/>
  <c r="G12930" i="6"/>
  <c r="G12929" i="6"/>
  <c r="G12928" i="6"/>
  <c r="G12927" i="6"/>
  <c r="G12926" i="6"/>
  <c r="G12925" i="6"/>
  <c r="G12924" i="6"/>
  <c r="G12923" i="6"/>
  <c r="G12922" i="6"/>
  <c r="G12921" i="6"/>
  <c r="G12920" i="6"/>
  <c r="G12919" i="6"/>
  <c r="G12918" i="6"/>
  <c r="G12917" i="6"/>
  <c r="G12916" i="6"/>
  <c r="G12915" i="6"/>
  <c r="G12914" i="6"/>
  <c r="G12913" i="6"/>
  <c r="G12912" i="6"/>
  <c r="G12911" i="6"/>
  <c r="G12910" i="6"/>
  <c r="G12909" i="6"/>
  <c r="G12908" i="6"/>
  <c r="G12907" i="6"/>
  <c r="G12906" i="6"/>
  <c r="G12905" i="6"/>
  <c r="G12904" i="6"/>
  <c r="G12903" i="6"/>
  <c r="G12902" i="6"/>
  <c r="G12901" i="6"/>
  <c r="G12900" i="6"/>
  <c r="G12899" i="6"/>
  <c r="G12898" i="6"/>
  <c r="G12897" i="6"/>
  <c r="G12896" i="6"/>
  <c r="G12895" i="6"/>
  <c r="G12894" i="6"/>
  <c r="G12893" i="6"/>
  <c r="G12892" i="6"/>
  <c r="G12891" i="6"/>
  <c r="G12890" i="6"/>
  <c r="G12889" i="6"/>
  <c r="G12888" i="6"/>
  <c r="G12887" i="6"/>
  <c r="G12886" i="6"/>
  <c r="G12885" i="6"/>
  <c r="G12884" i="6"/>
  <c r="G12883" i="6"/>
  <c r="G12882" i="6"/>
  <c r="G12881" i="6"/>
  <c r="G12880" i="6"/>
  <c r="G12879" i="6"/>
  <c r="G12878" i="6"/>
  <c r="G12877" i="6"/>
  <c r="G12876" i="6"/>
  <c r="G12875" i="6"/>
  <c r="G12874" i="6"/>
  <c r="G12873" i="6"/>
  <c r="G12872" i="6"/>
  <c r="G12871" i="6"/>
  <c r="G12870" i="6"/>
  <c r="G12869" i="6"/>
  <c r="G12868" i="6"/>
  <c r="G12867" i="6"/>
  <c r="G12866" i="6"/>
  <c r="G12865" i="6"/>
  <c r="G12864" i="6"/>
  <c r="G12863" i="6"/>
  <c r="G12862" i="6"/>
  <c r="G12861" i="6"/>
  <c r="G12860" i="6"/>
  <c r="G12859" i="6"/>
  <c r="G12858" i="6"/>
  <c r="G12857" i="6"/>
  <c r="G12856" i="6"/>
  <c r="G12855" i="6"/>
  <c r="G12854" i="6"/>
  <c r="G12853" i="6"/>
  <c r="G12852" i="6"/>
  <c r="G12851" i="6"/>
  <c r="G12850" i="6"/>
  <c r="G12849" i="6"/>
  <c r="G12848" i="6"/>
  <c r="G12847" i="6"/>
  <c r="G12846" i="6"/>
  <c r="G12845" i="6"/>
  <c r="G12844" i="6"/>
  <c r="G12843" i="6"/>
  <c r="G12842" i="6"/>
  <c r="G12841" i="6"/>
  <c r="G12840" i="6"/>
  <c r="G12839" i="6"/>
  <c r="G12838" i="6"/>
  <c r="G12837" i="6"/>
  <c r="G12836" i="6"/>
  <c r="G12835" i="6"/>
  <c r="G12834" i="6"/>
  <c r="G12833" i="6"/>
  <c r="G12832" i="6"/>
  <c r="G12831" i="6"/>
  <c r="G12830" i="6"/>
  <c r="G12829" i="6"/>
  <c r="G12828" i="6"/>
  <c r="G12827" i="6"/>
  <c r="G12826" i="6"/>
  <c r="G12825" i="6"/>
  <c r="G12824" i="6"/>
  <c r="G12823" i="6"/>
  <c r="G12822" i="6"/>
  <c r="G12821" i="6"/>
  <c r="G12820" i="6"/>
  <c r="G12819" i="6"/>
  <c r="G12818" i="6"/>
  <c r="G12817" i="6"/>
  <c r="G12816" i="6"/>
  <c r="G12815" i="6"/>
  <c r="G12814" i="6"/>
  <c r="G12813" i="6"/>
  <c r="G12812" i="6"/>
  <c r="G12811" i="6"/>
  <c r="G12810" i="6"/>
  <c r="G12809" i="6"/>
  <c r="G12808" i="6"/>
  <c r="G12807" i="6"/>
  <c r="G12806" i="6"/>
  <c r="G12805" i="6"/>
  <c r="G12804" i="6"/>
  <c r="G12803" i="6"/>
  <c r="G12802" i="6"/>
  <c r="G12801" i="6"/>
  <c r="G12800" i="6"/>
  <c r="G12799" i="6"/>
  <c r="G12798" i="6"/>
  <c r="G12797" i="6"/>
  <c r="G12796" i="6"/>
  <c r="G12795" i="6"/>
  <c r="G12794" i="6"/>
  <c r="G12793" i="6"/>
  <c r="G12792" i="6"/>
  <c r="G12791" i="6"/>
  <c r="G12790" i="6"/>
  <c r="G12789" i="6"/>
  <c r="G12788" i="6"/>
  <c r="G12787" i="6"/>
  <c r="G12786" i="6"/>
  <c r="G12785" i="6"/>
  <c r="G12784" i="6"/>
  <c r="G12783" i="6"/>
  <c r="G12782" i="6"/>
  <c r="G12781" i="6"/>
  <c r="G12780" i="6"/>
  <c r="G12779" i="6"/>
  <c r="G12778" i="6"/>
  <c r="G12777" i="6"/>
  <c r="G12776" i="6"/>
  <c r="G12775" i="6"/>
  <c r="G12774" i="6"/>
  <c r="G12773" i="6"/>
  <c r="G12772" i="6"/>
  <c r="G12771" i="6"/>
  <c r="G12770" i="6"/>
  <c r="G12769" i="6"/>
  <c r="G12768" i="6"/>
  <c r="G12767" i="6"/>
  <c r="G12766" i="6"/>
  <c r="G12765" i="6"/>
  <c r="G12764" i="6"/>
  <c r="G12763" i="6"/>
  <c r="G12762" i="6"/>
  <c r="G12761" i="6"/>
  <c r="G12760" i="6"/>
  <c r="G12759" i="6"/>
  <c r="G12758" i="6"/>
  <c r="G12757" i="6"/>
  <c r="G12756" i="6"/>
  <c r="G12755" i="6"/>
  <c r="G12754" i="6"/>
  <c r="G12753" i="6"/>
  <c r="G12752" i="6"/>
  <c r="G12751" i="6"/>
  <c r="G12750" i="6"/>
  <c r="G12749" i="6"/>
  <c r="G12748" i="6"/>
  <c r="G12747" i="6"/>
  <c r="G12746" i="6"/>
  <c r="G12745" i="6"/>
  <c r="G12744" i="6"/>
  <c r="G12743" i="6"/>
  <c r="G12742" i="6"/>
  <c r="G12741" i="6"/>
  <c r="G12740" i="6"/>
  <c r="G12739" i="6"/>
  <c r="G12738" i="6"/>
  <c r="G12737" i="6"/>
  <c r="G12736" i="6"/>
  <c r="G12735" i="6"/>
  <c r="G12734" i="6"/>
  <c r="G12733" i="6"/>
  <c r="G12732" i="6"/>
  <c r="G12731" i="6"/>
  <c r="G12730" i="6"/>
  <c r="G12729" i="6"/>
  <c r="G12728" i="6"/>
  <c r="G12727" i="6"/>
  <c r="G12726" i="6"/>
  <c r="G12725" i="6"/>
  <c r="G12724" i="6"/>
  <c r="G12723" i="6"/>
  <c r="G12722" i="6"/>
  <c r="G12721" i="6"/>
  <c r="G12720" i="6"/>
  <c r="G12719" i="6"/>
  <c r="G12718" i="6"/>
  <c r="G12717" i="6"/>
  <c r="G12716" i="6"/>
  <c r="G12715" i="6"/>
  <c r="G12714" i="6"/>
  <c r="G12713" i="6"/>
  <c r="G12712" i="6"/>
  <c r="G12711" i="6"/>
  <c r="G12710" i="6"/>
  <c r="G12709" i="6"/>
  <c r="G12708" i="6"/>
  <c r="G12707" i="6"/>
  <c r="G12706" i="6"/>
  <c r="G12705" i="6"/>
  <c r="G12704" i="6"/>
  <c r="G12703" i="6"/>
  <c r="G12702" i="6"/>
  <c r="G12701" i="6"/>
  <c r="G12700" i="6"/>
  <c r="G12699" i="6"/>
  <c r="G12698" i="6"/>
  <c r="G12697" i="6"/>
  <c r="G12696" i="6"/>
  <c r="G12695" i="6"/>
  <c r="G12694" i="6"/>
  <c r="G12693" i="6"/>
  <c r="G12692" i="6"/>
  <c r="G12691" i="6"/>
  <c r="G12690" i="6"/>
  <c r="G12689" i="6"/>
  <c r="G12688" i="6"/>
  <c r="G12687" i="6"/>
  <c r="G12686" i="6"/>
  <c r="G12685" i="6"/>
  <c r="G12684" i="6"/>
  <c r="G12683" i="6"/>
  <c r="G12682" i="6"/>
  <c r="G12681" i="6"/>
  <c r="G12680" i="6"/>
  <c r="G12679" i="6"/>
  <c r="G12678" i="6"/>
  <c r="G12677" i="6"/>
  <c r="G12676" i="6"/>
  <c r="G12675" i="6"/>
  <c r="G12674" i="6"/>
  <c r="G12673" i="6"/>
  <c r="G12672" i="6"/>
  <c r="G12671" i="6"/>
  <c r="G12670" i="6"/>
  <c r="G12669" i="6"/>
  <c r="G12668" i="6"/>
  <c r="G12667" i="6"/>
  <c r="G12666" i="6"/>
  <c r="G12665" i="6"/>
  <c r="G12664" i="6"/>
  <c r="G12663" i="6"/>
  <c r="G12662" i="6"/>
  <c r="G12661" i="6"/>
  <c r="G12660" i="6"/>
  <c r="G12659" i="6"/>
  <c r="G12658" i="6"/>
  <c r="G12657" i="6"/>
  <c r="G12656" i="6"/>
  <c r="G12655" i="6"/>
  <c r="G12654" i="6"/>
  <c r="G12653" i="6"/>
  <c r="G12652" i="6"/>
  <c r="G12651" i="6"/>
  <c r="G12650" i="6"/>
  <c r="G12649" i="6"/>
  <c r="G12648" i="6"/>
  <c r="G12647" i="6"/>
  <c r="G12646" i="6"/>
  <c r="G12645" i="6"/>
  <c r="G12644" i="6"/>
  <c r="G12643" i="6"/>
  <c r="G12642" i="6"/>
  <c r="G12641" i="6"/>
  <c r="G12640" i="6"/>
  <c r="G12639" i="6"/>
  <c r="G12638" i="6"/>
  <c r="G12637" i="6"/>
  <c r="G12636" i="6"/>
  <c r="G12635" i="6"/>
  <c r="G12634" i="6"/>
  <c r="G12633" i="6"/>
  <c r="G12632" i="6"/>
  <c r="G12631" i="6"/>
  <c r="G12630" i="6"/>
  <c r="G12629" i="6"/>
  <c r="G12628" i="6"/>
  <c r="G12627" i="6"/>
  <c r="G12626" i="6"/>
  <c r="G12625" i="6"/>
  <c r="G12624" i="6"/>
  <c r="G12623" i="6"/>
  <c r="G12622" i="6"/>
  <c r="G12621" i="6"/>
  <c r="G12620" i="6"/>
  <c r="G12619" i="6"/>
  <c r="G12618" i="6"/>
  <c r="G12617" i="6"/>
  <c r="G12616" i="6"/>
  <c r="G12615" i="6"/>
  <c r="G12614" i="6"/>
  <c r="G12613" i="6"/>
  <c r="G12612" i="6"/>
  <c r="G12611" i="6"/>
  <c r="G12610" i="6"/>
  <c r="G12609" i="6"/>
  <c r="G12608" i="6"/>
  <c r="G12607" i="6"/>
  <c r="G12606" i="6"/>
  <c r="G12605" i="6"/>
  <c r="G12604" i="6"/>
  <c r="G12603" i="6"/>
  <c r="G12602" i="6"/>
  <c r="G12601" i="6"/>
  <c r="G12600" i="6"/>
  <c r="G12599" i="6"/>
  <c r="G12598" i="6"/>
  <c r="G12597" i="6"/>
  <c r="G12596" i="6"/>
  <c r="G12595" i="6"/>
  <c r="G12594" i="6"/>
  <c r="G12593" i="6"/>
  <c r="G12592" i="6"/>
  <c r="G12591" i="6"/>
  <c r="G12590" i="6"/>
  <c r="G12589" i="6"/>
  <c r="G12588" i="6"/>
  <c r="G12587" i="6"/>
  <c r="G12586" i="6"/>
  <c r="G12585" i="6"/>
  <c r="G12584" i="6"/>
  <c r="G12583" i="6"/>
  <c r="G12582" i="6"/>
  <c r="G12581" i="6"/>
  <c r="G12580" i="6"/>
  <c r="G12579" i="6"/>
  <c r="G12578" i="6"/>
  <c r="G12577" i="6"/>
  <c r="G12576" i="6"/>
  <c r="G12575" i="6"/>
  <c r="G12574" i="6"/>
  <c r="G12573" i="6"/>
  <c r="G12572" i="6"/>
  <c r="G12571" i="6"/>
  <c r="G12570" i="6"/>
  <c r="G12569" i="6"/>
  <c r="G12568" i="6"/>
  <c r="G12567" i="6"/>
  <c r="G12566" i="6"/>
  <c r="G12565" i="6"/>
  <c r="G12564" i="6"/>
  <c r="G12563" i="6"/>
  <c r="G12562" i="6"/>
  <c r="G12561" i="6"/>
  <c r="G12560" i="6"/>
  <c r="G12559" i="6"/>
  <c r="G12558" i="6"/>
  <c r="G12557" i="6"/>
  <c r="G12556" i="6"/>
  <c r="G12555" i="6"/>
  <c r="G12554" i="6"/>
  <c r="G12553" i="6"/>
  <c r="G12552" i="6"/>
  <c r="G12551" i="6"/>
  <c r="G12550" i="6"/>
  <c r="G12549" i="6"/>
  <c r="G12548" i="6"/>
  <c r="G12547" i="6"/>
  <c r="G12546" i="6"/>
  <c r="G12545" i="6"/>
  <c r="G12544" i="6"/>
  <c r="G12543" i="6"/>
  <c r="G12542" i="6"/>
  <c r="G12541" i="6"/>
  <c r="G12540" i="6"/>
  <c r="G12539" i="6"/>
  <c r="G12538" i="6"/>
  <c r="G12537" i="6"/>
  <c r="G12536" i="6"/>
  <c r="G12535" i="6"/>
  <c r="G12534" i="6"/>
  <c r="G12533" i="6"/>
  <c r="G12532" i="6"/>
  <c r="G12531" i="6"/>
  <c r="G12530" i="6"/>
  <c r="G12529" i="6"/>
  <c r="G12528" i="6"/>
  <c r="G12527" i="6"/>
  <c r="G12526" i="6"/>
  <c r="G12525" i="6"/>
  <c r="G12524" i="6"/>
  <c r="G12523" i="6"/>
  <c r="G12522" i="6"/>
  <c r="G12521" i="6"/>
  <c r="G12520" i="6"/>
  <c r="G12519" i="6"/>
  <c r="G12518" i="6"/>
  <c r="G12517" i="6"/>
  <c r="G12516" i="6"/>
  <c r="G12515" i="6"/>
  <c r="G12514" i="6"/>
  <c r="G12513" i="6"/>
  <c r="G12512" i="6"/>
  <c r="G12511" i="6"/>
  <c r="G12510" i="6"/>
  <c r="G12509" i="6"/>
  <c r="G12508" i="6"/>
  <c r="G12507" i="6"/>
  <c r="G12506" i="6"/>
  <c r="G12505" i="6"/>
  <c r="G12504" i="6"/>
  <c r="G12503" i="6"/>
  <c r="G12502" i="6"/>
  <c r="G12501" i="6"/>
  <c r="G12500" i="6"/>
  <c r="G12499" i="6"/>
  <c r="G12498" i="6"/>
  <c r="G12497" i="6"/>
  <c r="G12496" i="6"/>
  <c r="G12495" i="6"/>
  <c r="G12494" i="6"/>
  <c r="G12493" i="6"/>
  <c r="G12492" i="6"/>
  <c r="G12491" i="6"/>
  <c r="G12490" i="6"/>
  <c r="G12489" i="6"/>
  <c r="G12488" i="6"/>
  <c r="G12487" i="6"/>
  <c r="G12486" i="6"/>
  <c r="G12485" i="6"/>
  <c r="G12484" i="6"/>
  <c r="G12483" i="6"/>
  <c r="G12482" i="6"/>
  <c r="G12481" i="6"/>
  <c r="G12480" i="6"/>
  <c r="G12479" i="6"/>
  <c r="G12478" i="6"/>
  <c r="G12477" i="6"/>
  <c r="G12476" i="6"/>
  <c r="G12475" i="6"/>
  <c r="G12474" i="6"/>
  <c r="G12473" i="6"/>
  <c r="G12472" i="6"/>
  <c r="G12471" i="6"/>
  <c r="G12470" i="6"/>
  <c r="G12469" i="6"/>
  <c r="G12468" i="6"/>
  <c r="G12467" i="6"/>
  <c r="G12466" i="6"/>
  <c r="G12465" i="6"/>
  <c r="G12464" i="6"/>
  <c r="G12463" i="6"/>
  <c r="G12462" i="6"/>
  <c r="G12461" i="6"/>
  <c r="G12460" i="6"/>
  <c r="G12459" i="6"/>
  <c r="G12458" i="6"/>
  <c r="G12457" i="6"/>
  <c r="G12456" i="6"/>
  <c r="G12455" i="6"/>
  <c r="G12454" i="6"/>
  <c r="G12453" i="6"/>
  <c r="G12452" i="6"/>
  <c r="G12451" i="6"/>
  <c r="G12450" i="6"/>
  <c r="G12449" i="6"/>
  <c r="G12448" i="6"/>
  <c r="G12447" i="6"/>
  <c r="G12446" i="6"/>
  <c r="G12445" i="6"/>
  <c r="G12444" i="6"/>
  <c r="G12443" i="6"/>
  <c r="G12442" i="6"/>
  <c r="G12441" i="6"/>
  <c r="G12440" i="6"/>
  <c r="G12439" i="6"/>
  <c r="G12438" i="6"/>
  <c r="G12437" i="6"/>
  <c r="G12436" i="6"/>
  <c r="G12435" i="6"/>
  <c r="G12434" i="6"/>
  <c r="G12433" i="6"/>
  <c r="G12432" i="6"/>
  <c r="G12431" i="6"/>
  <c r="G12430" i="6"/>
  <c r="G12429" i="6"/>
  <c r="G12428" i="6"/>
  <c r="G12427" i="6"/>
  <c r="G12426" i="6"/>
  <c r="G12425" i="6"/>
  <c r="G12424" i="6"/>
  <c r="G12423" i="6"/>
  <c r="G12422" i="6"/>
  <c r="G12421" i="6"/>
  <c r="G12420" i="6"/>
  <c r="G12419" i="6"/>
  <c r="G12418" i="6"/>
  <c r="G12417" i="6"/>
  <c r="G12416" i="6"/>
  <c r="G12415" i="6"/>
  <c r="G12414" i="6"/>
  <c r="G12413" i="6"/>
  <c r="G12412" i="6"/>
  <c r="G12411" i="6"/>
  <c r="G12410" i="6"/>
  <c r="G12409" i="6"/>
  <c r="G12408" i="6"/>
  <c r="G12407" i="6"/>
  <c r="G12406" i="6"/>
  <c r="G12405" i="6"/>
  <c r="G12404" i="6"/>
  <c r="G12403" i="6"/>
  <c r="G12402" i="6"/>
  <c r="G12401" i="6"/>
  <c r="G12400" i="6"/>
  <c r="G12399" i="6"/>
  <c r="G12398" i="6"/>
  <c r="G12397" i="6"/>
  <c r="G12396" i="6"/>
  <c r="G12395" i="6"/>
  <c r="G12394" i="6"/>
  <c r="G12393" i="6"/>
  <c r="G12392" i="6"/>
  <c r="G12391" i="6"/>
  <c r="G12390" i="6"/>
  <c r="G12389" i="6"/>
  <c r="G12388" i="6"/>
  <c r="G12387" i="6"/>
  <c r="G12386" i="6"/>
  <c r="G12385" i="6"/>
  <c r="G12384" i="6"/>
  <c r="G12383" i="6"/>
  <c r="G12382" i="6"/>
  <c r="G12381" i="6"/>
  <c r="G12380" i="6"/>
  <c r="G12379" i="6"/>
  <c r="G12378" i="6"/>
  <c r="G12377" i="6"/>
  <c r="G12376" i="6"/>
  <c r="G12375" i="6"/>
  <c r="G12374" i="6"/>
  <c r="G12373" i="6"/>
  <c r="G12372" i="6"/>
  <c r="G12371" i="6"/>
  <c r="G12370" i="6"/>
  <c r="G12369" i="6"/>
  <c r="G12368" i="6"/>
  <c r="G12367" i="6"/>
  <c r="G12366" i="6"/>
  <c r="G12365" i="6"/>
  <c r="G12364" i="6"/>
  <c r="G12363" i="6"/>
  <c r="G12362" i="6"/>
  <c r="G12361" i="6"/>
  <c r="G12360" i="6"/>
  <c r="G12359" i="6"/>
  <c r="G12358" i="6"/>
  <c r="G12357" i="6"/>
  <c r="G12356" i="6"/>
  <c r="G12355" i="6"/>
  <c r="G12354" i="6"/>
  <c r="G12353" i="6"/>
  <c r="G12352" i="6"/>
  <c r="G12351" i="6"/>
  <c r="G12350" i="6"/>
  <c r="G12349" i="6"/>
  <c r="G12348" i="6"/>
  <c r="G12347" i="6"/>
  <c r="G12346" i="6"/>
  <c r="G12345" i="6"/>
  <c r="G12344" i="6"/>
  <c r="G12343" i="6"/>
  <c r="G12342" i="6"/>
  <c r="G12341" i="6"/>
  <c r="G12340" i="6"/>
  <c r="G12339" i="6"/>
  <c r="G12338" i="6"/>
  <c r="G12337" i="6"/>
  <c r="G12336" i="6"/>
  <c r="G12335" i="6"/>
  <c r="G12334" i="6"/>
  <c r="G12333" i="6"/>
  <c r="G12332" i="6"/>
  <c r="G12331" i="6"/>
  <c r="G12330" i="6"/>
  <c r="G12329" i="6"/>
  <c r="G12328" i="6"/>
  <c r="G12327" i="6"/>
  <c r="G12326" i="6"/>
  <c r="G12325" i="6"/>
  <c r="G12324" i="6"/>
  <c r="G12323" i="6"/>
  <c r="G12322" i="6"/>
  <c r="G12321" i="6"/>
  <c r="G12320" i="6"/>
  <c r="G12319" i="6"/>
  <c r="G12318" i="6"/>
  <c r="G12317" i="6"/>
  <c r="G12316" i="6"/>
  <c r="G12315" i="6"/>
  <c r="G12314" i="6"/>
  <c r="G12313" i="6"/>
  <c r="G12312" i="6"/>
  <c r="G12311" i="6"/>
  <c r="G12310" i="6"/>
  <c r="G12309" i="6"/>
  <c r="G12308" i="6"/>
  <c r="G12307" i="6"/>
  <c r="G12306" i="6"/>
  <c r="G12305" i="6"/>
  <c r="G12304" i="6"/>
  <c r="G12303" i="6"/>
  <c r="G12302" i="6"/>
  <c r="G12301" i="6"/>
  <c r="G12300" i="6"/>
  <c r="G12299" i="6"/>
  <c r="G12298" i="6"/>
  <c r="G12297" i="6"/>
  <c r="G12296" i="6"/>
  <c r="G12295" i="6"/>
  <c r="G12294" i="6"/>
  <c r="G12293" i="6"/>
  <c r="G12292" i="6"/>
  <c r="G12291" i="6"/>
  <c r="G12290" i="6"/>
  <c r="G12289" i="6"/>
  <c r="G12288" i="6"/>
  <c r="G12287" i="6"/>
  <c r="G12286" i="6"/>
  <c r="G12285" i="6"/>
  <c r="G12284" i="6"/>
  <c r="G12283" i="6"/>
  <c r="G12282" i="6"/>
  <c r="G12281" i="6"/>
  <c r="G12280" i="6"/>
  <c r="G12279" i="6"/>
  <c r="G12278" i="6"/>
  <c r="G12277" i="6"/>
  <c r="G12276" i="6"/>
  <c r="G12275" i="6"/>
  <c r="G12274" i="6"/>
  <c r="G12273" i="6"/>
  <c r="G12272" i="6"/>
  <c r="G12271" i="6"/>
  <c r="G12270" i="6"/>
  <c r="G12269" i="6"/>
  <c r="G12268" i="6"/>
  <c r="G12267" i="6"/>
  <c r="G12266" i="6"/>
  <c r="G12265" i="6"/>
  <c r="G12264" i="6"/>
  <c r="G12263" i="6"/>
  <c r="G12262" i="6"/>
  <c r="G12261" i="6"/>
  <c r="G12260" i="6"/>
  <c r="G12259" i="6"/>
  <c r="G12258" i="6"/>
  <c r="G12257" i="6"/>
  <c r="G12256" i="6"/>
  <c r="G12255" i="6"/>
  <c r="G12254" i="6"/>
  <c r="G12253" i="6"/>
  <c r="G12252" i="6"/>
  <c r="G12251" i="6"/>
  <c r="G12250" i="6"/>
  <c r="G12249" i="6"/>
  <c r="G12248" i="6"/>
  <c r="G12247" i="6"/>
  <c r="G12246" i="6"/>
  <c r="G12245" i="6"/>
  <c r="G12244" i="6"/>
  <c r="G12243" i="6"/>
  <c r="G12242" i="6"/>
  <c r="G12241" i="6"/>
  <c r="G12240" i="6"/>
  <c r="G12239" i="6"/>
  <c r="G12238" i="6"/>
  <c r="G12237" i="6"/>
  <c r="G12236" i="6"/>
  <c r="G12235" i="6"/>
  <c r="G12234" i="6"/>
  <c r="G12233" i="6"/>
  <c r="G12232" i="6"/>
  <c r="G12231" i="6"/>
  <c r="G12230" i="6"/>
  <c r="G12229" i="6"/>
  <c r="G12228" i="6"/>
  <c r="G12227" i="6"/>
  <c r="G12226" i="6"/>
  <c r="G12225" i="6"/>
  <c r="G12224" i="6"/>
  <c r="G12223" i="6"/>
  <c r="G12222" i="6"/>
  <c r="G12221" i="6"/>
  <c r="G12220" i="6"/>
  <c r="G12219" i="6"/>
  <c r="G12218" i="6"/>
  <c r="G12217" i="6"/>
  <c r="G12216" i="6"/>
  <c r="G12215" i="6"/>
  <c r="G12214" i="6"/>
  <c r="G12213" i="6"/>
  <c r="G12212" i="6"/>
  <c r="G12211" i="6"/>
  <c r="G12210" i="6"/>
  <c r="G12209" i="6"/>
  <c r="G12208" i="6"/>
  <c r="G12207" i="6"/>
  <c r="G12206" i="6"/>
  <c r="G12205" i="6"/>
  <c r="G12204" i="6"/>
  <c r="G12203" i="6"/>
  <c r="G12202" i="6"/>
  <c r="G12201" i="6"/>
  <c r="G12200" i="6"/>
  <c r="G12199" i="6"/>
  <c r="G12198" i="6"/>
  <c r="G12197" i="6"/>
  <c r="G12196" i="6"/>
  <c r="G12195" i="6"/>
  <c r="G12194" i="6"/>
  <c r="G12193" i="6"/>
  <c r="G12192" i="6"/>
  <c r="G12191" i="6"/>
  <c r="G12190" i="6"/>
  <c r="G12189" i="6"/>
  <c r="G12188" i="6"/>
  <c r="G12187" i="6"/>
  <c r="G12186" i="6"/>
  <c r="G12185" i="6"/>
  <c r="G12184" i="6"/>
  <c r="G12183" i="6"/>
  <c r="G12182" i="6"/>
  <c r="G12181" i="6"/>
  <c r="G12180" i="6"/>
  <c r="G12179" i="6"/>
  <c r="G12178" i="6"/>
  <c r="G12177" i="6"/>
  <c r="G12176" i="6"/>
  <c r="G12175" i="6"/>
  <c r="G12174" i="6"/>
  <c r="G12173" i="6"/>
  <c r="G12172" i="6"/>
  <c r="G12171" i="6"/>
  <c r="G12170" i="6"/>
  <c r="G12169" i="6"/>
  <c r="G12168" i="6"/>
  <c r="G12167" i="6"/>
  <c r="G12166" i="6"/>
  <c r="G12165" i="6"/>
  <c r="G12164" i="6"/>
  <c r="G12163" i="6"/>
  <c r="G12162" i="6"/>
  <c r="G12161" i="6"/>
  <c r="G12160" i="6"/>
  <c r="G12159" i="6"/>
  <c r="G12158" i="6"/>
  <c r="G12157" i="6"/>
  <c r="G12156" i="6"/>
  <c r="G12155" i="6"/>
  <c r="G12154" i="6"/>
  <c r="G12153" i="6"/>
  <c r="G12152" i="6"/>
  <c r="G12151" i="6"/>
  <c r="G12150" i="6"/>
  <c r="G12149" i="6"/>
  <c r="G12148" i="6"/>
  <c r="G12147" i="6"/>
  <c r="G12146" i="6"/>
  <c r="G12145" i="6"/>
  <c r="G12144" i="6"/>
  <c r="G12143" i="6"/>
  <c r="G12142" i="6"/>
  <c r="G12141" i="6"/>
  <c r="G12140" i="6"/>
  <c r="G12139" i="6"/>
  <c r="G12138" i="6"/>
  <c r="G12137" i="6"/>
  <c r="G12136" i="6"/>
  <c r="G12135" i="6"/>
  <c r="G12134" i="6"/>
  <c r="G12133" i="6"/>
  <c r="G12132" i="6"/>
  <c r="G12131" i="6"/>
  <c r="G12130" i="6"/>
  <c r="G12129" i="6"/>
  <c r="G12128" i="6"/>
  <c r="G12127" i="6"/>
  <c r="G12126" i="6"/>
  <c r="G12125" i="6"/>
  <c r="G12124" i="6"/>
  <c r="G12123" i="6"/>
  <c r="G12122" i="6"/>
  <c r="G12121" i="6"/>
  <c r="G12120" i="6"/>
  <c r="G12119" i="6"/>
  <c r="G12118" i="6"/>
  <c r="G12117" i="6"/>
  <c r="G12116" i="6"/>
  <c r="G12115" i="6"/>
  <c r="G12114" i="6"/>
  <c r="G12113" i="6"/>
  <c r="G12112" i="6"/>
  <c r="G12111" i="6"/>
  <c r="G12110" i="6"/>
  <c r="G12109" i="6"/>
  <c r="G12108" i="6"/>
  <c r="G12107" i="6"/>
  <c r="G12106" i="6"/>
  <c r="G12105" i="6"/>
  <c r="G12104" i="6"/>
  <c r="G12103" i="6"/>
  <c r="G12102" i="6"/>
  <c r="G12101" i="6"/>
  <c r="G12100" i="6"/>
  <c r="G12099" i="6"/>
  <c r="G12098" i="6"/>
  <c r="G12097" i="6"/>
  <c r="G12096" i="6"/>
  <c r="G12095" i="6"/>
  <c r="G12094" i="6"/>
  <c r="G12093" i="6"/>
  <c r="G12092" i="6"/>
  <c r="G12091" i="6"/>
  <c r="G12090" i="6"/>
  <c r="G12089" i="6"/>
  <c r="G12088" i="6"/>
  <c r="G12087" i="6"/>
  <c r="G12086" i="6"/>
  <c r="G12085" i="6"/>
  <c r="G12084" i="6"/>
  <c r="G12083" i="6"/>
  <c r="G12082" i="6"/>
  <c r="G12081" i="6"/>
  <c r="G12080" i="6"/>
  <c r="G12079" i="6"/>
  <c r="G12078" i="6"/>
  <c r="G12077" i="6"/>
  <c r="G12076" i="6"/>
  <c r="G12075" i="6"/>
  <c r="G12074" i="6"/>
  <c r="G12073" i="6"/>
  <c r="G12072" i="6"/>
  <c r="G12071" i="6"/>
  <c r="G12070" i="6"/>
  <c r="G12069" i="6"/>
  <c r="G12068" i="6"/>
  <c r="G12067" i="6"/>
  <c r="G12066" i="6"/>
  <c r="G12065" i="6"/>
  <c r="G12064" i="6"/>
  <c r="G12063" i="6"/>
  <c r="G12062" i="6"/>
  <c r="G12061" i="6"/>
  <c r="G12060" i="6"/>
  <c r="G12059" i="6"/>
  <c r="G12058" i="6"/>
  <c r="G12057" i="6"/>
  <c r="G12056" i="6"/>
  <c r="G12055" i="6"/>
  <c r="G12054" i="6"/>
  <c r="G12053" i="6"/>
  <c r="G12052" i="6"/>
  <c r="G12051" i="6"/>
  <c r="G12050" i="6"/>
  <c r="G12049" i="6"/>
  <c r="G12048" i="6"/>
  <c r="G12047" i="6"/>
  <c r="G12046" i="6"/>
  <c r="G12045" i="6"/>
  <c r="G12044" i="6"/>
  <c r="G12043" i="6"/>
  <c r="G12042" i="6"/>
  <c r="G12041" i="6"/>
  <c r="G12040" i="6"/>
  <c r="G12039" i="6"/>
  <c r="G12038" i="6"/>
  <c r="G12037" i="6"/>
  <c r="G12036" i="6"/>
  <c r="G12035" i="6"/>
  <c r="G12034" i="6"/>
  <c r="G12033" i="6"/>
  <c r="G12032" i="6"/>
  <c r="G12031" i="6"/>
  <c r="G12030" i="6"/>
  <c r="G12029" i="6"/>
  <c r="G12028" i="6"/>
  <c r="G12027" i="6"/>
  <c r="G12026" i="6"/>
  <c r="G12025" i="6"/>
  <c r="G12024" i="6"/>
  <c r="G12023" i="6"/>
  <c r="G12022" i="6"/>
  <c r="G12021" i="6"/>
  <c r="G12020" i="6"/>
  <c r="G12019" i="6"/>
  <c r="G12018" i="6"/>
  <c r="G12017" i="6"/>
  <c r="G12016" i="6"/>
  <c r="G12015" i="6"/>
  <c r="G12014" i="6"/>
  <c r="G12013" i="6"/>
  <c r="G12012" i="6"/>
  <c r="G12011" i="6"/>
  <c r="G12010" i="6"/>
  <c r="G12009" i="6"/>
  <c r="G12008" i="6"/>
  <c r="G12007" i="6"/>
  <c r="G12006" i="6"/>
  <c r="G12005" i="6"/>
  <c r="G12004" i="6"/>
  <c r="G12003" i="6"/>
  <c r="G12002" i="6"/>
  <c r="G12001" i="6"/>
  <c r="G12000" i="6"/>
  <c r="G11999" i="6"/>
  <c r="G11998" i="6"/>
  <c r="G11997" i="6"/>
  <c r="G11996" i="6"/>
  <c r="G11995" i="6"/>
  <c r="G11994" i="6"/>
  <c r="G11993" i="6"/>
  <c r="G11992" i="6"/>
  <c r="G11991" i="6"/>
  <c r="G11990" i="6"/>
  <c r="G11989" i="6"/>
  <c r="G11988" i="6"/>
  <c r="G11987" i="6"/>
  <c r="G11986" i="6"/>
  <c r="G11985" i="6"/>
  <c r="G11984" i="6"/>
  <c r="G11983" i="6"/>
  <c r="G11982" i="6"/>
  <c r="G11981" i="6"/>
  <c r="G11980" i="6"/>
  <c r="G11979" i="6"/>
  <c r="G11978" i="6"/>
  <c r="G11977" i="6"/>
  <c r="G11976" i="6"/>
  <c r="G11975" i="6"/>
  <c r="G11974" i="6"/>
  <c r="G11973" i="6"/>
  <c r="G11972" i="6"/>
  <c r="G11971" i="6"/>
  <c r="G11970" i="6"/>
  <c r="G11969" i="6"/>
  <c r="G11968" i="6"/>
  <c r="G11967" i="6"/>
  <c r="G11966" i="6"/>
  <c r="G11965" i="6"/>
  <c r="G11964" i="6"/>
  <c r="G11963" i="6"/>
  <c r="G11962" i="6"/>
  <c r="G11961" i="6"/>
  <c r="G11960" i="6"/>
  <c r="G11959" i="6"/>
  <c r="G11958" i="6"/>
  <c r="G11957" i="6"/>
  <c r="G11956" i="6"/>
  <c r="G11955" i="6"/>
  <c r="G11954" i="6"/>
  <c r="G11953" i="6"/>
  <c r="G11952" i="6"/>
  <c r="G11951" i="6"/>
  <c r="G11950" i="6"/>
  <c r="G11949" i="6"/>
  <c r="G11948" i="6"/>
  <c r="G11947" i="6"/>
  <c r="G11946" i="6"/>
  <c r="G11945" i="6"/>
  <c r="G11944" i="6"/>
  <c r="G11943" i="6"/>
  <c r="G11942" i="6"/>
  <c r="G11941" i="6"/>
  <c r="G11940" i="6"/>
  <c r="G11939" i="6"/>
  <c r="G11938" i="6"/>
  <c r="G11937" i="6"/>
  <c r="G11936" i="6"/>
  <c r="G11935" i="6"/>
  <c r="G11934" i="6"/>
  <c r="G11933" i="6"/>
  <c r="G11932" i="6"/>
  <c r="G11931" i="6"/>
  <c r="G11930" i="6"/>
  <c r="G11929" i="6"/>
  <c r="G11928" i="6"/>
  <c r="G11927" i="6"/>
  <c r="G11926" i="6"/>
  <c r="G11925" i="6"/>
  <c r="G11924" i="6"/>
  <c r="G11923" i="6"/>
  <c r="G11922" i="6"/>
  <c r="G11921" i="6"/>
  <c r="G11920" i="6"/>
  <c r="G11919" i="6"/>
  <c r="G11918" i="6"/>
  <c r="G11917" i="6"/>
  <c r="G11916" i="6"/>
  <c r="G11915" i="6"/>
  <c r="G11914" i="6"/>
  <c r="G11913" i="6"/>
  <c r="G11912" i="6"/>
  <c r="G11911" i="6"/>
  <c r="G11910" i="6"/>
  <c r="G11909" i="6"/>
  <c r="G11908" i="6"/>
  <c r="G11907" i="6"/>
  <c r="G11906" i="6"/>
  <c r="G11905" i="6"/>
  <c r="G11904" i="6"/>
  <c r="G11903" i="6"/>
  <c r="G11902" i="6"/>
  <c r="G11901" i="6"/>
  <c r="G11900" i="6"/>
  <c r="G11899" i="6"/>
  <c r="G11898" i="6"/>
  <c r="G11897" i="6"/>
  <c r="G11896" i="6"/>
  <c r="G11895" i="6"/>
  <c r="G11894" i="6"/>
  <c r="G11893" i="6"/>
  <c r="G11892" i="6"/>
  <c r="G11891" i="6"/>
  <c r="G11890" i="6"/>
  <c r="G11889" i="6"/>
  <c r="G11888" i="6"/>
  <c r="G11887" i="6"/>
  <c r="G11886" i="6"/>
  <c r="G11885" i="6"/>
  <c r="G11884" i="6"/>
  <c r="G11883" i="6"/>
  <c r="G11882" i="6"/>
  <c r="G11881" i="6"/>
  <c r="G11880" i="6"/>
  <c r="G11879" i="6"/>
  <c r="G11878" i="6"/>
  <c r="G11877" i="6"/>
  <c r="G11876" i="6"/>
  <c r="G11875" i="6"/>
  <c r="G11874" i="6"/>
  <c r="G11873" i="6"/>
  <c r="G11872" i="6"/>
  <c r="G11871" i="6"/>
  <c r="G11870" i="6"/>
  <c r="G11869" i="6"/>
  <c r="G11868" i="6"/>
  <c r="G11867" i="6"/>
  <c r="G11866" i="6"/>
  <c r="G11865" i="6"/>
  <c r="G11864" i="6"/>
  <c r="G11863" i="6"/>
  <c r="G11862" i="6"/>
  <c r="G11861" i="6"/>
  <c r="G11860" i="6"/>
  <c r="G11859" i="6"/>
  <c r="G11858" i="6"/>
  <c r="G11857" i="6"/>
  <c r="G11856" i="6"/>
  <c r="G11855" i="6"/>
  <c r="G11854" i="6"/>
  <c r="G11853" i="6"/>
  <c r="G11852" i="6"/>
  <c r="G11851" i="6"/>
  <c r="G11850" i="6"/>
  <c r="G11849" i="6"/>
  <c r="G11848" i="6"/>
  <c r="G11847" i="6"/>
  <c r="G11846" i="6"/>
  <c r="G11845" i="6"/>
  <c r="G11844" i="6"/>
  <c r="G11843" i="6"/>
  <c r="G11842" i="6"/>
  <c r="G11841" i="6"/>
  <c r="G11840" i="6"/>
  <c r="G11839" i="6"/>
  <c r="G11838" i="6"/>
  <c r="G11837" i="6"/>
  <c r="G11836" i="6"/>
  <c r="G11835" i="6"/>
  <c r="G11834" i="6"/>
  <c r="G11833" i="6"/>
  <c r="G11832" i="6"/>
  <c r="G11831" i="6"/>
  <c r="G11830" i="6"/>
  <c r="G11829" i="6"/>
  <c r="G11828" i="6"/>
  <c r="G11827" i="6"/>
  <c r="G11826" i="6"/>
  <c r="G11825" i="6"/>
  <c r="G11824" i="6"/>
  <c r="G11823" i="6"/>
  <c r="G11822" i="6"/>
  <c r="G11821" i="6"/>
  <c r="G11820" i="6"/>
  <c r="G11819" i="6"/>
  <c r="G11818" i="6"/>
  <c r="G11817" i="6"/>
  <c r="G11816" i="6"/>
  <c r="G11815" i="6"/>
  <c r="G11814" i="6"/>
  <c r="G11813" i="6"/>
  <c r="G11812" i="6"/>
  <c r="G11811" i="6"/>
  <c r="G11810" i="6"/>
  <c r="G11809" i="6"/>
  <c r="G11808" i="6"/>
  <c r="G11807" i="6"/>
  <c r="G11806" i="6"/>
  <c r="G11805" i="6"/>
  <c r="G11804" i="6"/>
  <c r="G11803" i="6"/>
  <c r="G11802" i="6"/>
  <c r="G11801" i="6"/>
  <c r="G11800" i="6"/>
  <c r="G11799" i="6"/>
  <c r="G11798" i="6"/>
  <c r="G11797" i="6"/>
  <c r="G11796" i="6"/>
  <c r="G11795" i="6"/>
  <c r="G11794" i="6"/>
  <c r="G11793" i="6"/>
  <c r="G11792" i="6"/>
  <c r="G11791" i="6"/>
  <c r="G11790" i="6"/>
  <c r="G11789" i="6"/>
  <c r="G11788" i="6"/>
  <c r="G11787" i="6"/>
  <c r="G11786" i="6"/>
  <c r="G11785" i="6"/>
  <c r="G11784" i="6"/>
  <c r="G11783" i="6"/>
  <c r="G11782" i="6"/>
  <c r="G11781" i="6"/>
  <c r="G11780" i="6"/>
  <c r="G11779" i="6"/>
  <c r="G11778" i="6"/>
  <c r="G11777" i="6"/>
  <c r="G11776" i="6"/>
  <c r="G11775" i="6"/>
  <c r="G11774" i="6"/>
  <c r="G11773" i="6"/>
  <c r="G11772" i="6"/>
  <c r="G11771" i="6"/>
  <c r="G11770" i="6"/>
  <c r="G11769" i="6"/>
  <c r="G11768" i="6"/>
  <c r="G11767" i="6"/>
  <c r="G11766" i="6"/>
  <c r="G11765" i="6"/>
  <c r="G11764" i="6"/>
  <c r="G11763" i="6"/>
  <c r="G11762" i="6"/>
  <c r="G11761" i="6"/>
  <c r="G11760" i="6"/>
  <c r="G11759" i="6"/>
  <c r="G11758" i="6"/>
  <c r="G11757" i="6"/>
  <c r="G11756" i="6"/>
  <c r="G11755" i="6"/>
  <c r="G11754" i="6"/>
  <c r="G11753" i="6"/>
  <c r="G11752" i="6"/>
  <c r="G11751" i="6"/>
  <c r="G11750" i="6"/>
  <c r="G11749" i="6"/>
  <c r="G11748" i="6"/>
  <c r="G11747" i="6"/>
  <c r="G11746" i="6"/>
  <c r="G11745" i="6"/>
  <c r="G11744" i="6"/>
  <c r="G11743" i="6"/>
  <c r="G11742" i="6"/>
  <c r="G11741" i="6"/>
  <c r="G11740" i="6"/>
  <c r="G11739" i="6"/>
  <c r="G11738" i="6"/>
  <c r="G11737" i="6"/>
  <c r="G11736" i="6"/>
  <c r="G11735" i="6"/>
  <c r="G11734" i="6"/>
  <c r="G11733" i="6"/>
  <c r="G11732" i="6"/>
  <c r="G11731" i="6"/>
  <c r="G11730" i="6"/>
  <c r="G11729" i="6"/>
  <c r="G11728" i="6"/>
  <c r="G11727" i="6"/>
  <c r="G11726" i="6"/>
  <c r="G11725" i="6"/>
  <c r="G11724" i="6"/>
  <c r="G11723" i="6"/>
  <c r="G11722" i="6"/>
  <c r="G11721" i="6"/>
  <c r="G11720" i="6"/>
  <c r="G11719" i="6"/>
  <c r="G11718" i="6"/>
  <c r="G11717" i="6"/>
  <c r="G11716" i="6"/>
  <c r="G11715" i="6"/>
  <c r="G11714" i="6"/>
  <c r="G11713" i="6"/>
  <c r="G11712" i="6"/>
  <c r="G11711" i="6"/>
  <c r="G11710" i="6"/>
  <c r="G11709" i="6"/>
  <c r="G11708" i="6"/>
  <c r="G11707" i="6"/>
  <c r="G11706" i="6"/>
  <c r="G11705" i="6"/>
  <c r="G11704" i="6"/>
  <c r="G11703" i="6"/>
  <c r="G11702" i="6"/>
  <c r="G11701" i="6"/>
  <c r="G11700" i="6"/>
  <c r="G11699" i="6"/>
  <c r="G11698" i="6"/>
  <c r="G11697" i="6"/>
  <c r="G11696" i="6"/>
  <c r="G11695" i="6"/>
  <c r="G11694" i="6"/>
  <c r="G11693" i="6"/>
  <c r="G11692" i="6"/>
  <c r="G11691" i="6"/>
  <c r="G11690" i="6"/>
  <c r="G11689" i="6"/>
  <c r="G11688" i="6"/>
  <c r="G11687" i="6"/>
  <c r="G11686" i="6"/>
  <c r="G11685" i="6"/>
  <c r="G11684" i="6"/>
  <c r="G11683" i="6"/>
  <c r="G11682" i="6"/>
  <c r="G11681" i="6"/>
  <c r="G11680" i="6"/>
  <c r="G11679" i="6"/>
  <c r="G11678" i="6"/>
  <c r="G11677" i="6"/>
  <c r="G11676" i="6"/>
  <c r="G11675" i="6"/>
  <c r="G11674" i="6"/>
  <c r="G11673" i="6"/>
  <c r="G11672" i="6"/>
  <c r="G11671" i="6"/>
  <c r="G11670" i="6"/>
  <c r="G11669" i="6"/>
  <c r="G11668" i="6"/>
  <c r="G11667" i="6"/>
  <c r="G11666" i="6"/>
  <c r="G11665" i="6"/>
  <c r="G11664" i="6"/>
  <c r="G11663" i="6"/>
  <c r="G11662" i="6"/>
  <c r="G11661" i="6"/>
  <c r="G11660" i="6"/>
  <c r="G11659" i="6"/>
  <c r="G11658" i="6"/>
  <c r="G11657" i="6"/>
  <c r="G11656" i="6"/>
  <c r="G11655" i="6"/>
  <c r="G11654" i="6"/>
  <c r="G11653" i="6"/>
  <c r="G11652" i="6"/>
  <c r="G11651" i="6"/>
  <c r="G11650" i="6"/>
  <c r="G11649" i="6"/>
  <c r="G11648" i="6"/>
  <c r="G11647" i="6"/>
  <c r="G11646" i="6"/>
  <c r="G11645" i="6"/>
  <c r="G11644" i="6"/>
  <c r="G11643" i="6"/>
  <c r="G11642" i="6"/>
  <c r="G11641" i="6"/>
  <c r="G11640" i="6"/>
  <c r="G11639" i="6"/>
  <c r="G11638" i="6"/>
  <c r="G11637" i="6"/>
  <c r="G11636" i="6"/>
  <c r="G11635" i="6"/>
  <c r="G11634" i="6"/>
  <c r="G11633" i="6"/>
  <c r="G11632" i="6"/>
  <c r="G11631" i="6"/>
  <c r="G11630" i="6"/>
  <c r="G11629" i="6"/>
  <c r="G11628" i="6"/>
  <c r="G11627" i="6"/>
  <c r="G11626" i="6"/>
  <c r="G11625" i="6"/>
  <c r="G11624" i="6"/>
  <c r="G11623" i="6"/>
  <c r="G11622" i="6"/>
  <c r="G11621" i="6"/>
  <c r="G11620" i="6"/>
  <c r="G11619" i="6"/>
  <c r="G11618" i="6"/>
  <c r="G11617" i="6"/>
  <c r="G11616" i="6"/>
  <c r="G11615" i="6"/>
  <c r="G11614" i="6"/>
  <c r="G11613" i="6"/>
  <c r="G11612" i="6"/>
  <c r="G11611" i="6"/>
  <c r="G11610" i="6"/>
  <c r="G11609" i="6"/>
  <c r="G11608" i="6"/>
  <c r="G11607" i="6"/>
  <c r="G11606" i="6"/>
  <c r="G11605" i="6"/>
  <c r="G11604" i="6"/>
  <c r="G11603" i="6"/>
  <c r="G11602" i="6"/>
  <c r="G11601" i="6"/>
  <c r="G11600" i="6"/>
  <c r="G11599" i="6"/>
  <c r="G11598" i="6"/>
  <c r="G11597" i="6"/>
  <c r="G11596" i="6"/>
  <c r="G11595" i="6"/>
  <c r="G11594" i="6"/>
  <c r="G11593" i="6"/>
  <c r="G11592" i="6"/>
  <c r="G11591" i="6"/>
  <c r="G11590" i="6"/>
  <c r="G11589" i="6"/>
  <c r="G11588" i="6"/>
  <c r="G11587" i="6"/>
  <c r="G11586" i="6"/>
  <c r="G11585" i="6"/>
  <c r="G11584" i="6"/>
  <c r="G11583" i="6"/>
  <c r="G11582" i="6"/>
  <c r="G11581" i="6"/>
  <c r="G11580" i="6"/>
  <c r="G11579" i="6"/>
  <c r="G11578" i="6"/>
  <c r="G11577" i="6"/>
  <c r="G11576" i="6"/>
  <c r="G11575" i="6"/>
  <c r="G11574" i="6"/>
  <c r="G11573" i="6"/>
  <c r="G11572" i="6"/>
  <c r="G11571" i="6"/>
  <c r="G11570" i="6"/>
  <c r="G11569" i="6"/>
  <c r="G11568" i="6"/>
  <c r="G11567" i="6"/>
  <c r="G11566" i="6"/>
  <c r="G11565" i="6"/>
  <c r="G11564" i="6"/>
  <c r="G11563" i="6"/>
  <c r="G11562" i="6"/>
  <c r="G11561" i="6"/>
  <c r="G11560" i="6"/>
  <c r="G11559" i="6"/>
  <c r="G11558" i="6"/>
  <c r="G11557" i="6"/>
  <c r="G11556" i="6"/>
  <c r="G11555" i="6"/>
  <c r="G11554" i="6"/>
  <c r="G11553" i="6"/>
  <c r="G11552" i="6"/>
  <c r="G11551" i="6"/>
  <c r="G11550" i="6"/>
  <c r="G11549" i="6"/>
  <c r="G11548" i="6"/>
  <c r="G11547" i="6"/>
  <c r="G11546" i="6"/>
  <c r="G11545" i="6"/>
  <c r="G11544" i="6"/>
  <c r="G11543" i="6"/>
  <c r="G11542" i="6"/>
  <c r="G11541" i="6"/>
  <c r="G11540" i="6"/>
  <c r="G11539" i="6"/>
  <c r="G11538" i="6"/>
  <c r="G11537" i="6"/>
  <c r="G11536" i="6"/>
  <c r="G11535" i="6"/>
  <c r="G11534" i="6"/>
  <c r="G11533" i="6"/>
  <c r="G11532" i="6"/>
  <c r="G11531" i="6"/>
  <c r="G11530" i="6"/>
  <c r="G11529" i="6"/>
  <c r="G11528" i="6"/>
  <c r="G11527" i="6"/>
  <c r="G11526" i="6"/>
  <c r="G11525" i="6"/>
  <c r="G11524" i="6"/>
  <c r="G11523" i="6"/>
  <c r="G11522" i="6"/>
  <c r="G11521" i="6"/>
  <c r="G11520" i="6"/>
  <c r="G11519" i="6"/>
  <c r="G11518" i="6"/>
  <c r="G11517" i="6"/>
  <c r="G11516" i="6"/>
  <c r="G11515" i="6"/>
  <c r="G11514" i="6"/>
  <c r="G11513" i="6"/>
  <c r="G11512" i="6"/>
  <c r="G11511" i="6"/>
  <c r="G11510" i="6"/>
  <c r="G11509" i="6"/>
  <c r="G11508" i="6"/>
  <c r="G11507" i="6"/>
  <c r="G11506" i="6"/>
  <c r="G11505" i="6"/>
  <c r="G11504" i="6"/>
  <c r="G11503" i="6"/>
  <c r="G11502" i="6"/>
  <c r="G11501" i="6"/>
  <c r="G11500" i="6"/>
  <c r="G11499" i="6"/>
  <c r="G11498" i="6"/>
  <c r="G11497" i="6"/>
  <c r="G11496" i="6"/>
  <c r="G11495" i="6"/>
  <c r="G11494" i="6"/>
  <c r="G11493" i="6"/>
  <c r="G11492" i="6"/>
  <c r="G11491" i="6"/>
  <c r="G11490" i="6"/>
  <c r="G11489" i="6"/>
  <c r="G11488" i="6"/>
  <c r="G11487" i="6"/>
  <c r="G11486" i="6"/>
  <c r="G11485" i="6"/>
  <c r="G11484" i="6"/>
  <c r="G11483" i="6"/>
  <c r="G11482" i="6"/>
  <c r="G11481" i="6"/>
  <c r="G11480" i="6"/>
  <c r="G11479" i="6"/>
  <c r="G11478" i="6"/>
  <c r="G11477" i="6"/>
  <c r="G11476" i="6"/>
  <c r="G11475" i="6"/>
  <c r="G11474" i="6"/>
  <c r="G11473" i="6"/>
  <c r="G11472" i="6"/>
  <c r="G11471" i="6"/>
  <c r="G11470" i="6"/>
  <c r="G11469" i="6"/>
  <c r="G11468" i="6"/>
  <c r="G11467" i="6"/>
  <c r="G11466" i="6"/>
  <c r="G11465" i="6"/>
  <c r="G11464" i="6"/>
  <c r="G11463" i="6"/>
  <c r="G11462" i="6"/>
  <c r="G11461" i="6"/>
  <c r="G11460" i="6"/>
  <c r="G11459" i="6"/>
  <c r="G11458" i="6"/>
  <c r="G11457" i="6"/>
  <c r="G11456" i="6"/>
  <c r="G11455" i="6"/>
  <c r="G11454" i="6"/>
  <c r="G11453" i="6"/>
  <c r="G11452" i="6"/>
  <c r="G11451" i="6"/>
  <c r="G11450" i="6"/>
  <c r="G11449" i="6"/>
  <c r="G11448" i="6"/>
  <c r="G11447" i="6"/>
  <c r="G11446" i="6"/>
  <c r="G11445" i="6"/>
  <c r="G11444" i="6"/>
  <c r="G11443" i="6"/>
  <c r="G11442" i="6"/>
  <c r="G11441" i="6"/>
  <c r="G11440" i="6"/>
  <c r="G11439" i="6"/>
  <c r="G11438" i="6"/>
  <c r="G11437" i="6"/>
  <c r="G11436" i="6"/>
  <c r="G11435" i="6"/>
  <c r="G11434" i="6"/>
  <c r="G11433" i="6"/>
  <c r="G11432" i="6"/>
  <c r="G11431" i="6"/>
  <c r="G11430" i="6"/>
  <c r="G11429" i="6"/>
  <c r="G11428" i="6"/>
  <c r="G11427" i="6"/>
  <c r="G11426" i="6"/>
  <c r="G11425" i="6"/>
  <c r="G11424" i="6"/>
  <c r="G11423" i="6"/>
  <c r="G11422" i="6"/>
  <c r="G11421" i="6"/>
  <c r="G11420" i="6"/>
  <c r="G11419" i="6"/>
  <c r="G11418" i="6"/>
  <c r="G11417" i="6"/>
  <c r="G11416" i="6"/>
  <c r="G11415" i="6"/>
  <c r="G11414" i="6"/>
  <c r="G11413" i="6"/>
  <c r="G11412" i="6"/>
  <c r="G11411" i="6"/>
  <c r="G11410" i="6"/>
  <c r="G11409" i="6"/>
  <c r="G11408" i="6"/>
  <c r="G11407" i="6"/>
  <c r="G11406" i="6"/>
  <c r="G11405" i="6"/>
  <c r="G11404" i="6"/>
  <c r="G11403" i="6"/>
  <c r="G11402" i="6"/>
  <c r="G11401" i="6"/>
  <c r="G11400" i="6"/>
  <c r="G11399" i="6"/>
  <c r="G11398" i="6"/>
  <c r="G11397" i="6"/>
  <c r="G11396" i="6"/>
  <c r="G11395" i="6"/>
  <c r="G11394" i="6"/>
  <c r="G11393" i="6"/>
  <c r="G11392" i="6"/>
  <c r="G11391" i="6"/>
  <c r="G11390" i="6"/>
  <c r="G11389" i="6"/>
  <c r="G11388" i="6"/>
  <c r="G11387" i="6"/>
  <c r="G11386" i="6"/>
  <c r="G11385" i="6"/>
  <c r="G11384" i="6"/>
  <c r="G11383" i="6"/>
  <c r="G11382" i="6"/>
  <c r="G11381" i="6"/>
  <c r="G11380" i="6"/>
  <c r="G11379" i="6"/>
  <c r="G11378" i="6"/>
  <c r="G11377" i="6"/>
  <c r="G11376" i="6"/>
  <c r="G11375" i="6"/>
  <c r="G11374" i="6"/>
  <c r="G11373" i="6"/>
  <c r="G11372" i="6"/>
  <c r="G11371" i="6"/>
  <c r="G11370" i="6"/>
  <c r="G11369" i="6"/>
  <c r="G11368" i="6"/>
  <c r="G11367" i="6"/>
  <c r="G11366" i="6"/>
  <c r="G11365" i="6"/>
  <c r="G11364" i="6"/>
  <c r="G11363" i="6"/>
  <c r="G11362" i="6"/>
  <c r="G11361" i="6"/>
  <c r="G11360" i="6"/>
  <c r="G11359" i="6"/>
  <c r="G11358" i="6"/>
  <c r="G11357" i="6"/>
  <c r="G11356" i="6"/>
  <c r="G11355" i="6"/>
  <c r="G11354" i="6"/>
  <c r="G11353" i="6"/>
  <c r="G11352" i="6"/>
  <c r="G11351" i="6"/>
  <c r="G11350" i="6"/>
  <c r="G11349" i="6"/>
  <c r="G11348" i="6"/>
  <c r="G11347" i="6"/>
  <c r="G11346" i="6"/>
  <c r="G11345" i="6"/>
  <c r="G11344" i="6"/>
  <c r="G11343" i="6"/>
  <c r="G11342" i="6"/>
  <c r="G11341" i="6"/>
  <c r="G11340" i="6"/>
  <c r="G11339" i="6"/>
  <c r="G11338" i="6"/>
  <c r="G11337" i="6"/>
  <c r="G11336" i="6"/>
  <c r="G11335" i="6"/>
  <c r="G11334" i="6"/>
  <c r="G11333" i="6"/>
  <c r="G11332" i="6"/>
  <c r="G11331" i="6"/>
  <c r="G11330" i="6"/>
  <c r="G11329" i="6"/>
  <c r="G11328" i="6"/>
  <c r="G11327" i="6"/>
  <c r="G11326" i="6"/>
  <c r="G11325" i="6"/>
  <c r="G11324" i="6"/>
  <c r="G11323" i="6"/>
  <c r="G11322" i="6"/>
  <c r="G11321" i="6"/>
  <c r="G11320" i="6"/>
  <c r="G11319" i="6"/>
  <c r="G11318" i="6"/>
  <c r="G11317" i="6"/>
  <c r="G11316" i="6"/>
  <c r="G11315" i="6"/>
  <c r="G11314" i="6"/>
  <c r="G11313" i="6"/>
  <c r="G11312" i="6"/>
  <c r="G11311" i="6"/>
  <c r="G11310" i="6"/>
  <c r="G11309" i="6"/>
  <c r="G11308" i="6"/>
  <c r="G11307" i="6"/>
  <c r="G11306" i="6"/>
  <c r="G11305" i="6"/>
  <c r="G11304" i="6"/>
  <c r="G11303" i="6"/>
  <c r="G11302" i="6"/>
  <c r="G11301" i="6"/>
  <c r="G11300" i="6"/>
  <c r="G11299" i="6"/>
  <c r="G11298" i="6"/>
  <c r="G11297" i="6"/>
  <c r="G11296" i="6"/>
  <c r="G11295" i="6"/>
  <c r="G11294" i="6"/>
  <c r="G11293" i="6"/>
  <c r="G11292" i="6"/>
  <c r="G11291" i="6"/>
  <c r="G11290" i="6"/>
  <c r="G11289" i="6"/>
  <c r="G11288" i="6"/>
  <c r="G11287" i="6"/>
  <c r="G11286" i="6"/>
  <c r="G11285" i="6"/>
  <c r="G11284" i="6"/>
  <c r="G11283" i="6"/>
  <c r="G11282" i="6"/>
  <c r="G11281" i="6"/>
  <c r="G11280" i="6"/>
  <c r="G11279" i="6"/>
  <c r="G11278" i="6"/>
  <c r="G11277" i="6"/>
  <c r="G11276" i="6"/>
  <c r="G11275" i="6"/>
  <c r="G11274" i="6"/>
  <c r="G11273" i="6"/>
  <c r="G11272" i="6"/>
  <c r="G11271" i="6"/>
  <c r="G11270" i="6"/>
  <c r="G11269" i="6"/>
  <c r="G11268" i="6"/>
  <c r="G11267" i="6"/>
  <c r="G11266" i="6"/>
  <c r="G11265" i="6"/>
  <c r="G11264" i="6"/>
  <c r="G11263" i="6"/>
  <c r="G11262" i="6"/>
  <c r="G11261" i="6"/>
  <c r="G11260" i="6"/>
  <c r="G11259" i="6"/>
  <c r="G11258" i="6"/>
  <c r="G11257" i="6"/>
  <c r="G11256" i="6"/>
  <c r="G11255" i="6"/>
  <c r="G11254" i="6"/>
  <c r="G11253" i="6"/>
  <c r="G11252" i="6"/>
  <c r="G11251" i="6"/>
  <c r="G11250" i="6"/>
  <c r="G11249" i="6"/>
  <c r="G11248" i="6"/>
  <c r="G11247" i="6"/>
  <c r="G11246" i="6"/>
  <c r="G11245" i="6"/>
  <c r="G11244" i="6"/>
  <c r="G11243" i="6"/>
  <c r="G11242" i="6"/>
  <c r="G11241" i="6"/>
  <c r="G11240" i="6"/>
  <c r="G11239" i="6"/>
  <c r="G11238" i="6"/>
  <c r="G11237" i="6"/>
  <c r="G11236" i="6"/>
  <c r="G11235" i="6"/>
  <c r="G11234" i="6"/>
  <c r="G11233" i="6"/>
  <c r="G11232" i="6"/>
  <c r="G11231" i="6"/>
  <c r="G11230" i="6"/>
  <c r="G11229" i="6"/>
  <c r="G11228" i="6"/>
  <c r="G11227" i="6"/>
  <c r="G11226" i="6"/>
  <c r="G11225" i="6"/>
  <c r="G11224" i="6"/>
  <c r="G11223" i="6"/>
  <c r="G11222" i="6"/>
  <c r="G11221" i="6"/>
  <c r="G11220" i="6"/>
  <c r="G11219" i="6"/>
  <c r="G11218" i="6"/>
  <c r="G11217" i="6"/>
  <c r="G11216" i="6"/>
  <c r="G11215" i="6"/>
  <c r="G11214" i="6"/>
  <c r="G11213" i="6"/>
  <c r="G11212" i="6"/>
  <c r="G11211" i="6"/>
  <c r="G11210" i="6"/>
  <c r="G11209" i="6"/>
  <c r="G11208" i="6"/>
  <c r="G11207" i="6"/>
  <c r="G11206" i="6"/>
  <c r="G11205" i="6"/>
  <c r="G11204" i="6"/>
  <c r="G11203" i="6"/>
  <c r="G11202" i="6"/>
  <c r="G11201" i="6"/>
  <c r="G11200" i="6"/>
  <c r="G11199" i="6"/>
  <c r="G11198" i="6"/>
  <c r="G11197" i="6"/>
  <c r="G11196" i="6"/>
  <c r="G11195" i="6"/>
  <c r="G11194" i="6"/>
  <c r="G11193" i="6"/>
  <c r="G11192" i="6"/>
  <c r="G11191" i="6"/>
  <c r="G11190" i="6"/>
  <c r="G11189" i="6"/>
  <c r="G11188" i="6"/>
  <c r="G11187" i="6"/>
  <c r="G11186" i="6"/>
  <c r="G11185" i="6"/>
  <c r="G11184" i="6"/>
  <c r="G11183" i="6"/>
  <c r="G11182" i="6"/>
  <c r="G11181" i="6"/>
  <c r="G11180" i="6"/>
  <c r="G11179" i="6"/>
  <c r="G11178" i="6"/>
  <c r="G11177" i="6"/>
  <c r="G11176" i="6"/>
  <c r="G11175" i="6"/>
  <c r="G11174" i="6"/>
  <c r="G11173" i="6"/>
  <c r="G11172" i="6"/>
  <c r="G11171" i="6"/>
  <c r="G11170" i="6"/>
  <c r="G11169" i="6"/>
  <c r="G11168" i="6"/>
  <c r="G11167" i="6"/>
  <c r="G11166" i="6"/>
  <c r="G11165" i="6"/>
  <c r="G11164" i="6"/>
  <c r="G11163" i="6"/>
  <c r="G11162" i="6"/>
  <c r="G11161" i="6"/>
  <c r="G11160" i="6"/>
  <c r="G11159" i="6"/>
  <c r="G11158" i="6"/>
  <c r="G11157" i="6"/>
  <c r="G11156" i="6"/>
  <c r="G11155" i="6"/>
  <c r="G11154" i="6"/>
  <c r="G11153" i="6"/>
  <c r="G11152" i="6"/>
  <c r="G11151" i="6"/>
  <c r="G11150" i="6"/>
  <c r="G11149" i="6"/>
  <c r="G11148" i="6"/>
  <c r="G11147" i="6"/>
  <c r="G11146" i="6"/>
  <c r="G11145" i="6"/>
  <c r="G11144" i="6"/>
  <c r="G11143" i="6"/>
  <c r="G11142" i="6"/>
  <c r="G11141" i="6"/>
  <c r="G11140" i="6"/>
  <c r="G11139" i="6"/>
  <c r="G11138" i="6"/>
  <c r="G11137" i="6"/>
  <c r="G11136" i="6"/>
  <c r="G11135" i="6"/>
  <c r="G11134" i="6"/>
  <c r="G11133" i="6"/>
  <c r="G11132" i="6"/>
  <c r="G11131" i="6"/>
  <c r="G11130" i="6"/>
  <c r="G11129" i="6"/>
  <c r="G11128" i="6"/>
  <c r="G11127" i="6"/>
  <c r="G11126" i="6"/>
  <c r="G11125" i="6"/>
  <c r="G11124" i="6"/>
  <c r="G11123" i="6"/>
  <c r="G11122" i="6"/>
  <c r="G11121" i="6"/>
  <c r="G11120" i="6"/>
  <c r="G11119" i="6"/>
  <c r="G11118" i="6"/>
  <c r="G11117" i="6"/>
  <c r="G11116" i="6"/>
  <c r="G11115" i="6"/>
  <c r="G11114" i="6"/>
  <c r="G11113" i="6"/>
  <c r="G11112" i="6"/>
  <c r="G11111" i="6"/>
  <c r="G11110" i="6"/>
  <c r="G11109" i="6"/>
  <c r="G11108" i="6"/>
  <c r="G11107" i="6"/>
  <c r="G11106" i="6"/>
  <c r="G11105" i="6"/>
  <c r="G11104" i="6"/>
  <c r="G11103" i="6"/>
  <c r="G11102" i="6"/>
  <c r="G11101" i="6"/>
  <c r="G11100" i="6"/>
  <c r="G11099" i="6"/>
  <c r="G11098" i="6"/>
  <c r="G11097" i="6"/>
  <c r="G11096" i="6"/>
  <c r="G11095" i="6"/>
  <c r="G11094" i="6"/>
  <c r="G11093" i="6"/>
  <c r="G11092" i="6"/>
  <c r="G11091" i="6"/>
  <c r="G11090" i="6"/>
  <c r="G11089" i="6"/>
  <c r="G11088" i="6"/>
  <c r="G11087" i="6"/>
  <c r="G11086" i="6"/>
  <c r="G11085" i="6"/>
  <c r="G11084" i="6"/>
  <c r="G11083" i="6"/>
  <c r="G11082" i="6"/>
  <c r="G11081" i="6"/>
  <c r="G11080" i="6"/>
  <c r="G11079" i="6"/>
  <c r="G11078" i="6"/>
  <c r="G11077" i="6"/>
  <c r="G11076" i="6"/>
  <c r="G11075" i="6"/>
  <c r="G11074" i="6"/>
  <c r="G11073" i="6"/>
  <c r="G11072" i="6"/>
  <c r="G11071" i="6"/>
  <c r="G11070" i="6"/>
  <c r="G11069" i="6"/>
  <c r="G11068" i="6"/>
  <c r="G11067" i="6"/>
  <c r="G11066" i="6"/>
  <c r="G11065" i="6"/>
  <c r="G11064" i="6"/>
  <c r="G11063" i="6"/>
  <c r="G11062" i="6"/>
  <c r="G11061" i="6"/>
  <c r="G11060" i="6"/>
  <c r="G11059" i="6"/>
  <c r="G11058" i="6"/>
  <c r="G11057" i="6"/>
  <c r="G11056" i="6"/>
  <c r="G11055" i="6"/>
  <c r="G11054" i="6"/>
  <c r="G11053" i="6"/>
  <c r="G11052" i="6"/>
  <c r="G11051" i="6"/>
  <c r="G11050" i="6"/>
  <c r="G11049" i="6"/>
  <c r="G11048" i="6"/>
  <c r="G11047" i="6"/>
  <c r="G11046" i="6"/>
  <c r="G11045" i="6"/>
  <c r="G11044" i="6"/>
  <c r="G11043" i="6"/>
  <c r="G11042" i="6"/>
  <c r="G11041" i="6"/>
  <c r="G11040" i="6"/>
  <c r="G11039" i="6"/>
  <c r="G11038" i="6"/>
  <c r="G11037" i="6"/>
  <c r="G11036" i="6"/>
  <c r="G11035" i="6"/>
  <c r="G11034" i="6"/>
  <c r="G11033" i="6"/>
  <c r="G11032" i="6"/>
  <c r="G11031" i="6"/>
  <c r="G11030" i="6"/>
  <c r="G11029" i="6"/>
  <c r="G11028" i="6"/>
  <c r="G11027" i="6"/>
  <c r="G11026" i="6"/>
  <c r="G11025" i="6"/>
  <c r="G11024" i="6"/>
  <c r="G11023" i="6"/>
  <c r="G11022" i="6"/>
  <c r="G11021" i="6"/>
  <c r="G11020" i="6"/>
  <c r="G11019" i="6"/>
  <c r="G11018" i="6"/>
  <c r="G11017" i="6"/>
  <c r="G11016" i="6"/>
  <c r="G11015" i="6"/>
  <c r="G11014" i="6"/>
  <c r="G11013" i="6"/>
  <c r="G11012" i="6"/>
  <c r="G11011" i="6"/>
  <c r="G11010" i="6"/>
  <c r="G11009" i="6"/>
  <c r="G11008" i="6"/>
  <c r="G11007" i="6"/>
  <c r="G11006" i="6"/>
  <c r="G11005" i="6"/>
  <c r="G11004" i="6"/>
  <c r="G11003" i="6"/>
  <c r="G11002" i="6"/>
  <c r="G11001" i="6"/>
  <c r="G11000" i="6"/>
  <c r="G10999" i="6"/>
  <c r="G10998" i="6"/>
  <c r="G10997" i="6"/>
  <c r="G10996" i="6"/>
  <c r="G10995" i="6"/>
  <c r="G10994" i="6"/>
  <c r="G10993" i="6"/>
  <c r="G10992" i="6"/>
  <c r="G10991" i="6"/>
  <c r="G10990" i="6"/>
  <c r="G10989" i="6"/>
  <c r="G10988" i="6"/>
  <c r="G10987" i="6"/>
  <c r="G10986" i="6"/>
  <c r="G10985" i="6"/>
  <c r="G10984" i="6"/>
  <c r="G10983" i="6"/>
  <c r="G10982" i="6"/>
  <c r="G10981" i="6"/>
  <c r="G10980" i="6"/>
  <c r="G10979" i="6"/>
  <c r="G10978" i="6"/>
  <c r="G10977" i="6"/>
  <c r="G10976" i="6"/>
  <c r="G10975" i="6"/>
  <c r="G10974" i="6"/>
  <c r="G10973" i="6"/>
  <c r="G10972" i="6"/>
  <c r="G10971" i="6"/>
  <c r="G10970" i="6"/>
  <c r="G10969" i="6"/>
  <c r="G10968" i="6"/>
  <c r="G10967" i="6"/>
  <c r="G10966" i="6"/>
  <c r="G10965" i="6"/>
  <c r="G10964" i="6"/>
  <c r="G10963" i="6"/>
  <c r="G10962" i="6"/>
  <c r="G10961" i="6"/>
  <c r="G10960" i="6"/>
  <c r="G10959" i="6"/>
  <c r="G10958" i="6"/>
  <c r="G10957" i="6"/>
  <c r="G10956" i="6"/>
  <c r="G10955" i="6"/>
  <c r="G10954" i="6"/>
  <c r="G10953" i="6"/>
  <c r="G10952" i="6"/>
  <c r="G10951" i="6"/>
  <c r="G10950" i="6"/>
  <c r="G10949" i="6"/>
  <c r="G10948" i="6"/>
  <c r="G10947" i="6"/>
  <c r="G10946" i="6"/>
  <c r="G10945" i="6"/>
  <c r="G10944" i="6"/>
  <c r="G10943" i="6"/>
  <c r="G10942" i="6"/>
  <c r="G10941" i="6"/>
  <c r="G10940" i="6"/>
  <c r="G10939" i="6"/>
  <c r="G10938" i="6"/>
  <c r="G10937" i="6"/>
  <c r="G10936" i="6"/>
  <c r="G10935" i="6"/>
  <c r="G10934" i="6"/>
  <c r="G10933" i="6"/>
  <c r="G10932" i="6"/>
  <c r="G10931" i="6"/>
  <c r="G10930" i="6"/>
  <c r="G10929" i="6"/>
  <c r="G10928" i="6"/>
  <c r="G10927" i="6"/>
  <c r="G10926" i="6"/>
  <c r="G10925" i="6"/>
  <c r="G10924" i="6"/>
  <c r="G10923" i="6"/>
  <c r="G10922" i="6"/>
  <c r="G10921" i="6"/>
  <c r="G10920" i="6"/>
  <c r="G10919" i="6"/>
  <c r="G10918" i="6"/>
  <c r="G10917" i="6"/>
  <c r="G10916" i="6"/>
  <c r="G10915" i="6"/>
  <c r="G10914" i="6"/>
  <c r="G10913" i="6"/>
  <c r="G10912" i="6"/>
  <c r="G10911" i="6"/>
  <c r="G10910" i="6"/>
  <c r="G10909" i="6"/>
  <c r="G10908" i="6"/>
  <c r="G10907" i="6"/>
  <c r="G10906" i="6"/>
  <c r="G10905" i="6"/>
  <c r="G10904" i="6"/>
  <c r="G10903" i="6"/>
  <c r="G10902" i="6"/>
  <c r="G10901" i="6"/>
  <c r="G10900" i="6"/>
  <c r="G10899" i="6"/>
  <c r="G10898" i="6"/>
  <c r="G10897" i="6"/>
  <c r="G10896" i="6"/>
  <c r="G10895" i="6"/>
  <c r="G10894" i="6"/>
  <c r="G10893" i="6"/>
  <c r="G10892" i="6"/>
  <c r="G10891" i="6"/>
  <c r="G10890" i="6"/>
  <c r="G10889" i="6"/>
  <c r="G10888" i="6"/>
  <c r="G10887" i="6"/>
  <c r="G10886" i="6"/>
  <c r="G10885" i="6"/>
  <c r="G10884" i="6"/>
  <c r="G10883" i="6"/>
  <c r="G10882" i="6"/>
  <c r="G10881" i="6"/>
  <c r="G10880" i="6"/>
  <c r="G10879" i="6"/>
  <c r="G10878" i="6"/>
  <c r="G10877" i="6"/>
  <c r="G10876" i="6"/>
  <c r="G10875" i="6"/>
  <c r="G10874" i="6"/>
  <c r="G10873" i="6"/>
  <c r="G10872" i="6"/>
  <c r="G10871" i="6"/>
  <c r="G10870" i="6"/>
  <c r="G10869" i="6"/>
  <c r="G10868" i="6"/>
  <c r="G10867" i="6"/>
  <c r="G10866" i="6"/>
  <c r="G10865" i="6"/>
  <c r="G10864" i="6"/>
  <c r="G10863" i="6"/>
  <c r="G10862" i="6"/>
  <c r="G10861" i="6"/>
  <c r="G10860" i="6"/>
  <c r="G10859" i="6"/>
  <c r="G10858" i="6"/>
  <c r="G10857" i="6"/>
  <c r="G10856" i="6"/>
  <c r="G10855" i="6"/>
  <c r="G10854" i="6"/>
  <c r="G10853" i="6"/>
  <c r="G10852" i="6"/>
  <c r="G10851" i="6"/>
  <c r="G10850" i="6"/>
  <c r="G10849" i="6"/>
  <c r="G10848" i="6"/>
  <c r="G10847" i="6"/>
  <c r="G10846" i="6"/>
  <c r="G10845" i="6"/>
  <c r="G10844" i="6"/>
  <c r="G10843" i="6"/>
  <c r="G10842" i="6"/>
  <c r="G10841" i="6"/>
  <c r="G10840" i="6"/>
  <c r="G10839" i="6"/>
  <c r="G10838" i="6"/>
  <c r="G10837" i="6"/>
  <c r="G10836" i="6"/>
  <c r="G10835" i="6"/>
  <c r="G10834" i="6"/>
  <c r="G10833" i="6"/>
  <c r="G10832" i="6"/>
  <c r="G10831" i="6"/>
  <c r="G10830" i="6"/>
  <c r="G10829" i="6"/>
  <c r="G10828" i="6"/>
  <c r="G10827" i="6"/>
  <c r="G10826" i="6"/>
  <c r="G10825" i="6"/>
  <c r="G10824" i="6"/>
  <c r="G10823" i="6"/>
  <c r="G10822" i="6"/>
  <c r="G10821" i="6"/>
  <c r="G10820" i="6"/>
  <c r="G10819" i="6"/>
  <c r="G10818" i="6"/>
  <c r="G10817" i="6"/>
  <c r="G10816" i="6"/>
  <c r="G10815" i="6"/>
  <c r="G10814" i="6"/>
  <c r="G10813" i="6"/>
  <c r="G10812" i="6"/>
  <c r="G10811" i="6"/>
  <c r="G10810" i="6"/>
  <c r="G10809" i="6"/>
  <c r="G10808" i="6"/>
  <c r="G10807" i="6"/>
  <c r="G10806" i="6"/>
  <c r="G10805" i="6"/>
  <c r="G10804" i="6"/>
  <c r="G10803" i="6"/>
  <c r="G10802" i="6"/>
  <c r="G10801" i="6"/>
  <c r="G10800" i="6"/>
  <c r="G10799" i="6"/>
  <c r="G10798" i="6"/>
  <c r="G10797" i="6"/>
  <c r="G10796" i="6"/>
  <c r="G10795" i="6"/>
  <c r="G10794" i="6"/>
  <c r="G10793" i="6"/>
  <c r="G10792" i="6"/>
  <c r="G10791" i="6"/>
  <c r="G10790" i="6"/>
  <c r="G10789" i="6"/>
  <c r="G10788" i="6"/>
  <c r="G10787" i="6"/>
  <c r="G10786" i="6"/>
  <c r="G10785" i="6"/>
  <c r="G10784" i="6"/>
  <c r="G10783" i="6"/>
  <c r="G10782" i="6"/>
  <c r="G10781" i="6"/>
  <c r="G10780" i="6"/>
  <c r="G10779" i="6"/>
  <c r="G10778" i="6"/>
  <c r="G10777" i="6"/>
  <c r="G10776" i="6"/>
  <c r="G10775" i="6"/>
  <c r="G10774" i="6"/>
  <c r="G10773" i="6"/>
  <c r="G10772" i="6"/>
  <c r="G10771" i="6"/>
  <c r="G10770" i="6"/>
  <c r="G10769" i="6"/>
  <c r="G10768" i="6"/>
  <c r="G10767" i="6"/>
  <c r="G10766" i="6"/>
  <c r="G10765" i="6"/>
  <c r="G10764" i="6"/>
  <c r="G10763" i="6"/>
  <c r="G10762" i="6"/>
  <c r="G10761" i="6"/>
  <c r="G10760" i="6"/>
  <c r="G10759" i="6"/>
  <c r="G10758" i="6"/>
  <c r="G10757" i="6"/>
  <c r="G10756" i="6"/>
  <c r="G10755" i="6"/>
  <c r="G10754" i="6"/>
  <c r="G10753" i="6"/>
  <c r="G10752" i="6"/>
  <c r="G10751" i="6"/>
  <c r="G10750" i="6"/>
  <c r="G10749" i="6"/>
  <c r="G10748" i="6"/>
  <c r="G10747" i="6"/>
  <c r="G10746" i="6"/>
  <c r="G10745" i="6"/>
  <c r="G10744" i="6"/>
  <c r="G10743" i="6"/>
  <c r="G10742" i="6"/>
  <c r="G10741" i="6"/>
  <c r="G10740" i="6"/>
  <c r="G10739" i="6"/>
  <c r="G10738" i="6"/>
  <c r="G10737" i="6"/>
  <c r="G10736" i="6"/>
  <c r="G10735" i="6"/>
  <c r="G10734" i="6"/>
  <c r="G10733" i="6"/>
  <c r="G10732" i="6"/>
  <c r="G10731" i="6"/>
  <c r="G10730" i="6"/>
  <c r="G10729" i="6"/>
  <c r="G10728" i="6"/>
  <c r="G10727" i="6"/>
  <c r="G10726" i="6"/>
  <c r="G10725" i="6"/>
  <c r="G10724" i="6"/>
  <c r="G10723" i="6"/>
  <c r="G10722" i="6"/>
  <c r="G10721" i="6"/>
  <c r="G10720" i="6"/>
  <c r="G10719" i="6"/>
  <c r="G10718" i="6"/>
  <c r="G10717" i="6"/>
  <c r="G10716" i="6"/>
  <c r="G10715" i="6"/>
  <c r="G10714" i="6"/>
  <c r="G10713" i="6"/>
  <c r="G10712" i="6"/>
  <c r="G10711" i="6"/>
  <c r="G10710" i="6"/>
  <c r="G10709" i="6"/>
  <c r="G10708" i="6"/>
  <c r="G10707" i="6"/>
  <c r="G10706" i="6"/>
  <c r="G10705" i="6"/>
  <c r="G10704" i="6"/>
  <c r="G10703" i="6"/>
  <c r="G10702" i="6"/>
  <c r="G10701" i="6"/>
  <c r="G10700" i="6"/>
  <c r="G10699" i="6"/>
  <c r="G10698" i="6"/>
  <c r="G10697" i="6"/>
  <c r="G10696" i="6"/>
  <c r="G10695" i="6"/>
  <c r="G10694" i="6"/>
  <c r="G10693" i="6"/>
  <c r="G10692" i="6"/>
  <c r="G10691" i="6"/>
  <c r="G10690" i="6"/>
  <c r="G10689" i="6"/>
  <c r="G10688" i="6"/>
  <c r="G10687" i="6"/>
  <c r="G10686" i="6"/>
  <c r="G10685" i="6"/>
  <c r="G10684" i="6"/>
  <c r="G10683" i="6"/>
  <c r="G10682" i="6"/>
  <c r="G10681" i="6"/>
  <c r="G10680" i="6"/>
  <c r="G10679" i="6"/>
  <c r="G10678" i="6"/>
  <c r="G10677" i="6"/>
  <c r="G10676" i="6"/>
  <c r="G10675" i="6"/>
  <c r="G10674" i="6"/>
  <c r="G10673" i="6"/>
  <c r="G10672" i="6"/>
  <c r="G10671" i="6"/>
  <c r="G10670" i="6"/>
  <c r="G10669" i="6"/>
  <c r="G10668" i="6"/>
  <c r="G10667" i="6"/>
  <c r="G10666" i="6"/>
  <c r="G10665" i="6"/>
  <c r="G10664" i="6"/>
  <c r="G10663" i="6"/>
  <c r="G10662" i="6"/>
  <c r="G10661" i="6"/>
  <c r="G10660" i="6"/>
  <c r="G10659" i="6"/>
  <c r="G10658" i="6"/>
  <c r="G10657" i="6"/>
  <c r="G10656" i="6"/>
  <c r="G10655" i="6"/>
  <c r="G10654" i="6"/>
  <c r="G10653" i="6"/>
  <c r="G10652" i="6"/>
  <c r="G10651" i="6"/>
  <c r="G10650" i="6"/>
  <c r="G10649" i="6"/>
  <c r="G10648" i="6"/>
  <c r="G10647" i="6"/>
  <c r="G10646" i="6"/>
  <c r="G10645" i="6"/>
  <c r="G10644" i="6"/>
  <c r="G10643" i="6"/>
  <c r="G10642" i="6"/>
  <c r="G10641" i="6"/>
  <c r="G10640" i="6"/>
  <c r="G10639" i="6"/>
  <c r="G10638" i="6"/>
  <c r="G10637" i="6"/>
  <c r="G10636" i="6"/>
  <c r="G10635" i="6"/>
  <c r="G10634" i="6"/>
  <c r="G10633" i="6"/>
  <c r="G10632" i="6"/>
  <c r="G10631" i="6"/>
  <c r="G10630" i="6"/>
  <c r="G10629" i="6"/>
  <c r="G10628" i="6"/>
  <c r="G10627" i="6"/>
  <c r="G10626" i="6"/>
  <c r="G10625" i="6"/>
  <c r="G10624" i="6"/>
  <c r="G10623" i="6"/>
  <c r="G10622" i="6"/>
  <c r="G10621" i="6"/>
  <c r="G10620" i="6"/>
  <c r="G10619" i="6"/>
  <c r="G10618" i="6"/>
  <c r="G10617" i="6"/>
  <c r="G10616" i="6"/>
  <c r="G10615" i="6"/>
  <c r="G10614" i="6"/>
  <c r="G10613" i="6"/>
  <c r="G10612" i="6"/>
  <c r="G10611" i="6"/>
  <c r="G10610" i="6"/>
  <c r="G10609" i="6"/>
  <c r="G10608" i="6"/>
  <c r="G10607" i="6"/>
  <c r="G10606" i="6"/>
  <c r="G10605" i="6"/>
  <c r="G10604" i="6"/>
  <c r="G10603" i="6"/>
  <c r="G10602" i="6"/>
  <c r="G10601" i="6"/>
  <c r="G10600" i="6"/>
  <c r="G10599" i="6"/>
  <c r="G10598" i="6"/>
  <c r="G10597" i="6"/>
  <c r="G10596" i="6"/>
  <c r="G10595" i="6"/>
  <c r="G10594" i="6"/>
  <c r="G10593" i="6"/>
  <c r="G10592" i="6"/>
  <c r="G10591" i="6"/>
  <c r="G10590" i="6"/>
  <c r="G10589" i="6"/>
  <c r="G10588" i="6"/>
  <c r="G10587" i="6"/>
  <c r="G10586" i="6"/>
  <c r="G10585" i="6"/>
  <c r="G10584" i="6"/>
  <c r="G10583" i="6"/>
  <c r="G10582" i="6"/>
  <c r="G10581" i="6"/>
  <c r="G10580" i="6"/>
  <c r="G10579" i="6"/>
  <c r="G10578" i="6"/>
  <c r="G10577" i="6"/>
  <c r="G10576" i="6"/>
  <c r="G10575" i="6"/>
  <c r="G10574" i="6"/>
  <c r="G10573" i="6"/>
  <c r="G10572" i="6"/>
  <c r="G10571" i="6"/>
  <c r="G10570" i="6"/>
  <c r="G10569" i="6"/>
  <c r="G10568" i="6"/>
  <c r="G10567" i="6"/>
  <c r="G10566" i="6"/>
  <c r="G10565" i="6"/>
  <c r="G10564" i="6"/>
  <c r="G10563" i="6"/>
  <c r="G10562" i="6"/>
  <c r="G10561" i="6"/>
  <c r="G10560" i="6"/>
  <c r="G10559" i="6"/>
  <c r="G10558" i="6"/>
  <c r="G10557" i="6"/>
  <c r="G10556" i="6"/>
  <c r="G10555" i="6"/>
  <c r="G10554" i="6"/>
  <c r="G10553" i="6"/>
  <c r="G10552" i="6"/>
  <c r="G10551" i="6"/>
  <c r="G10550" i="6"/>
  <c r="G10549" i="6"/>
  <c r="G10548" i="6"/>
  <c r="G10547" i="6"/>
  <c r="G10546" i="6"/>
  <c r="G10545" i="6"/>
  <c r="G10544" i="6"/>
  <c r="G10543" i="6"/>
  <c r="G10542" i="6"/>
  <c r="G10541" i="6"/>
  <c r="G10540" i="6"/>
  <c r="G10539" i="6"/>
  <c r="G10538" i="6"/>
  <c r="G10537" i="6"/>
  <c r="G10536" i="6"/>
  <c r="G10535" i="6"/>
  <c r="G10534" i="6"/>
  <c r="G10533" i="6"/>
  <c r="G10532" i="6"/>
  <c r="G10531" i="6"/>
  <c r="G10530" i="6"/>
  <c r="G10529" i="6"/>
  <c r="G10528" i="6"/>
  <c r="G10527" i="6"/>
  <c r="G10526" i="6"/>
  <c r="G10525" i="6"/>
  <c r="G10524" i="6"/>
  <c r="G10523" i="6"/>
  <c r="G10522" i="6"/>
  <c r="G10521" i="6"/>
  <c r="G10520" i="6"/>
  <c r="G10519" i="6"/>
  <c r="G10518" i="6"/>
  <c r="G10517" i="6"/>
  <c r="G10516" i="6"/>
  <c r="G10515" i="6"/>
  <c r="G10514" i="6"/>
  <c r="G10513" i="6"/>
  <c r="G10512" i="6"/>
  <c r="G10511" i="6"/>
  <c r="G10510" i="6"/>
  <c r="G10509" i="6"/>
  <c r="G10508" i="6"/>
  <c r="G10507" i="6"/>
  <c r="G10506" i="6"/>
  <c r="G10505" i="6"/>
  <c r="G10504" i="6"/>
  <c r="G10503" i="6"/>
  <c r="G10502" i="6"/>
  <c r="G10501" i="6"/>
  <c r="G10500" i="6"/>
  <c r="G10499" i="6"/>
  <c r="G10498" i="6"/>
  <c r="G10497" i="6"/>
  <c r="G10496" i="6"/>
  <c r="G10495" i="6"/>
  <c r="G10494" i="6"/>
  <c r="G10493" i="6"/>
  <c r="G10492" i="6"/>
  <c r="G10491" i="6"/>
  <c r="G10490" i="6"/>
  <c r="G10489" i="6"/>
  <c r="G10488" i="6"/>
  <c r="G10487" i="6"/>
  <c r="G10486" i="6"/>
  <c r="G10485" i="6"/>
  <c r="G10484" i="6"/>
  <c r="G10483" i="6"/>
  <c r="G10482" i="6"/>
  <c r="G10481" i="6"/>
  <c r="G10480" i="6"/>
  <c r="G10479" i="6"/>
  <c r="G10478" i="6"/>
  <c r="G10477" i="6"/>
  <c r="G10476" i="6"/>
  <c r="G10475" i="6"/>
  <c r="G10474" i="6"/>
  <c r="G10473" i="6"/>
  <c r="G10472" i="6"/>
  <c r="G10471" i="6"/>
  <c r="G10470" i="6"/>
  <c r="G10469" i="6"/>
  <c r="G10468" i="6"/>
  <c r="G10467" i="6"/>
  <c r="G10466" i="6"/>
  <c r="G10465" i="6"/>
  <c r="G10464" i="6"/>
  <c r="G10463" i="6"/>
  <c r="G10462" i="6"/>
  <c r="G10461" i="6"/>
  <c r="G10460" i="6"/>
  <c r="G10459" i="6"/>
  <c r="G10458" i="6"/>
  <c r="G10457" i="6"/>
  <c r="G10456" i="6"/>
  <c r="G10455" i="6"/>
  <c r="G10454" i="6"/>
  <c r="G10453" i="6"/>
  <c r="G10452" i="6"/>
  <c r="G10451" i="6"/>
  <c r="G10450" i="6"/>
  <c r="G10449" i="6"/>
  <c r="G10448" i="6"/>
  <c r="G10447" i="6"/>
  <c r="G10446" i="6"/>
  <c r="G10445" i="6"/>
  <c r="G10444" i="6"/>
  <c r="G10443" i="6"/>
  <c r="G10442" i="6"/>
  <c r="G10441" i="6"/>
  <c r="G10440" i="6"/>
  <c r="G10439" i="6"/>
  <c r="G10438" i="6"/>
  <c r="G10437" i="6"/>
  <c r="G10436" i="6"/>
  <c r="G10435" i="6"/>
  <c r="G10434" i="6"/>
  <c r="G10433" i="6"/>
  <c r="G10432" i="6"/>
  <c r="G10431" i="6"/>
  <c r="G10430" i="6"/>
  <c r="G10429" i="6"/>
  <c r="G10428" i="6"/>
  <c r="G10427" i="6"/>
  <c r="G10426" i="6"/>
  <c r="G10425" i="6"/>
  <c r="G10424" i="6"/>
  <c r="G10423" i="6"/>
  <c r="G10422" i="6"/>
  <c r="G10421" i="6"/>
  <c r="G10420" i="6"/>
  <c r="G10419" i="6"/>
  <c r="G10418" i="6"/>
  <c r="G10417" i="6"/>
  <c r="G10416" i="6"/>
  <c r="G10415" i="6"/>
  <c r="G10414" i="6"/>
  <c r="G10413" i="6"/>
  <c r="G10412" i="6"/>
  <c r="G10411" i="6"/>
  <c r="G10410" i="6"/>
  <c r="G10409" i="6"/>
  <c r="G10408" i="6"/>
  <c r="G10407" i="6"/>
  <c r="G10406" i="6"/>
  <c r="G10405" i="6"/>
  <c r="G10404" i="6"/>
  <c r="G10403" i="6"/>
  <c r="G10402" i="6"/>
  <c r="G10401" i="6"/>
  <c r="G10400" i="6"/>
  <c r="G10399" i="6"/>
  <c r="G10398" i="6"/>
  <c r="G10397" i="6"/>
  <c r="G10396" i="6"/>
  <c r="G10395" i="6"/>
  <c r="G10394" i="6"/>
  <c r="G10393" i="6"/>
  <c r="G10392" i="6"/>
  <c r="G10391" i="6"/>
  <c r="G10390" i="6"/>
  <c r="G10389" i="6"/>
  <c r="G10388" i="6"/>
  <c r="G10387" i="6"/>
  <c r="G10386" i="6"/>
  <c r="G10385" i="6"/>
  <c r="G10384" i="6"/>
  <c r="G10383" i="6"/>
  <c r="G10382" i="6"/>
  <c r="G10381" i="6"/>
  <c r="G10380" i="6"/>
  <c r="G10379" i="6"/>
  <c r="G10378" i="6"/>
  <c r="G10377" i="6"/>
  <c r="G10376" i="6"/>
  <c r="G10375" i="6"/>
  <c r="G10374" i="6"/>
  <c r="G10373" i="6"/>
  <c r="G10372" i="6"/>
  <c r="G10371" i="6"/>
  <c r="G10370" i="6"/>
  <c r="G10369" i="6"/>
  <c r="G10368" i="6"/>
  <c r="G10367" i="6"/>
  <c r="G10366" i="6"/>
  <c r="G10365" i="6"/>
  <c r="G10364" i="6"/>
  <c r="G10363" i="6"/>
  <c r="G10362" i="6"/>
  <c r="G10361" i="6"/>
  <c r="G10360" i="6"/>
  <c r="G10359" i="6"/>
  <c r="G10358" i="6"/>
  <c r="G10357" i="6"/>
  <c r="G10356" i="6"/>
  <c r="G10355" i="6"/>
  <c r="G10354" i="6"/>
  <c r="G10353" i="6"/>
  <c r="G10352" i="6"/>
  <c r="G10351" i="6"/>
  <c r="G10350" i="6"/>
  <c r="G10349" i="6"/>
  <c r="G10348" i="6"/>
  <c r="G10347" i="6"/>
  <c r="G10346" i="6"/>
  <c r="G10345" i="6"/>
  <c r="G10344" i="6"/>
  <c r="G10343" i="6"/>
  <c r="G10342" i="6"/>
  <c r="G10341" i="6"/>
  <c r="G10340" i="6"/>
  <c r="G10339" i="6"/>
  <c r="G10338" i="6"/>
  <c r="G10337" i="6"/>
  <c r="G10336" i="6"/>
  <c r="G10335" i="6"/>
  <c r="G10334" i="6"/>
  <c r="G10333" i="6"/>
  <c r="G10332" i="6"/>
  <c r="G10331" i="6"/>
  <c r="G10330" i="6"/>
  <c r="G10329" i="6"/>
  <c r="G10328" i="6"/>
  <c r="G10327" i="6"/>
  <c r="G10326" i="6"/>
  <c r="G10325" i="6"/>
  <c r="G10324" i="6"/>
  <c r="G10323" i="6"/>
  <c r="G10322" i="6"/>
  <c r="G10321" i="6"/>
  <c r="G10320" i="6"/>
  <c r="G10319" i="6"/>
  <c r="G10318" i="6"/>
  <c r="G10317" i="6"/>
  <c r="G10316" i="6"/>
  <c r="G10315" i="6"/>
  <c r="G10314" i="6"/>
  <c r="G10313" i="6"/>
  <c r="G10312" i="6"/>
  <c r="G10311" i="6"/>
  <c r="G10310" i="6"/>
  <c r="G10309" i="6"/>
  <c r="G10308" i="6"/>
  <c r="G10307" i="6"/>
  <c r="G10306" i="6"/>
  <c r="G10305" i="6"/>
  <c r="G10304" i="6"/>
  <c r="G10303" i="6"/>
  <c r="G10302" i="6"/>
  <c r="G10301" i="6"/>
  <c r="G10300" i="6"/>
  <c r="G10299" i="6"/>
  <c r="G10298" i="6"/>
  <c r="G10297" i="6"/>
  <c r="G10296" i="6"/>
  <c r="G10295" i="6"/>
  <c r="G10294" i="6"/>
  <c r="G10293" i="6"/>
  <c r="G10292" i="6"/>
  <c r="G10291" i="6"/>
  <c r="G10290" i="6"/>
  <c r="G10289" i="6"/>
  <c r="G10288" i="6"/>
  <c r="G10287" i="6"/>
  <c r="G10286" i="6"/>
  <c r="G10285" i="6"/>
  <c r="G10284" i="6"/>
  <c r="G10283" i="6"/>
  <c r="G10282" i="6"/>
  <c r="G10281" i="6"/>
  <c r="G10280" i="6"/>
  <c r="G10279" i="6"/>
  <c r="G10278" i="6"/>
  <c r="G10277" i="6"/>
  <c r="G10276" i="6"/>
  <c r="G10275" i="6"/>
  <c r="G10274" i="6"/>
  <c r="G10273" i="6"/>
  <c r="G10272" i="6"/>
  <c r="G10271" i="6"/>
  <c r="G10270" i="6"/>
  <c r="G10269" i="6"/>
  <c r="G10268" i="6"/>
  <c r="G10267" i="6"/>
  <c r="G10266" i="6"/>
  <c r="G10265" i="6"/>
  <c r="G10264" i="6"/>
  <c r="G10263" i="6"/>
  <c r="G10262" i="6"/>
  <c r="G10261" i="6"/>
  <c r="G10260" i="6"/>
  <c r="G10259" i="6"/>
  <c r="G10258" i="6"/>
  <c r="G10257" i="6"/>
  <c r="G10256" i="6"/>
  <c r="G10255" i="6"/>
  <c r="G10254" i="6"/>
  <c r="G10253" i="6"/>
  <c r="G10252" i="6"/>
  <c r="G10251" i="6"/>
  <c r="G10250" i="6"/>
  <c r="G10249" i="6"/>
  <c r="G10248" i="6"/>
  <c r="G10247" i="6"/>
  <c r="G10246" i="6"/>
  <c r="G10245" i="6"/>
  <c r="G10244" i="6"/>
  <c r="G10243" i="6"/>
  <c r="G10242" i="6"/>
  <c r="G10241" i="6"/>
  <c r="G10240" i="6"/>
  <c r="G10239" i="6"/>
  <c r="G10238" i="6"/>
  <c r="G10237" i="6"/>
  <c r="G10236" i="6"/>
  <c r="G10235" i="6"/>
  <c r="G10234" i="6"/>
  <c r="G10233" i="6"/>
  <c r="G10232" i="6"/>
  <c r="G10231" i="6"/>
  <c r="G10230" i="6"/>
  <c r="G10229" i="6"/>
  <c r="G10228" i="6"/>
  <c r="G10227" i="6"/>
  <c r="G10226" i="6"/>
  <c r="G10225" i="6"/>
  <c r="G10224" i="6"/>
  <c r="G10223" i="6"/>
  <c r="G10222" i="6"/>
  <c r="G10221" i="6"/>
  <c r="G10220" i="6"/>
  <c r="G10219" i="6"/>
  <c r="G10218" i="6"/>
  <c r="G10217" i="6"/>
  <c r="G10216" i="6"/>
  <c r="G10215" i="6"/>
  <c r="G10214" i="6"/>
  <c r="G10213" i="6"/>
  <c r="G10212" i="6"/>
  <c r="G10211" i="6"/>
  <c r="G10210" i="6"/>
  <c r="G10209" i="6"/>
  <c r="G10208" i="6"/>
  <c r="G10207" i="6"/>
  <c r="G10206" i="6"/>
  <c r="G10205" i="6"/>
  <c r="G10204" i="6"/>
  <c r="G10203" i="6"/>
  <c r="G10202" i="6"/>
  <c r="G10201" i="6"/>
  <c r="G10200" i="6"/>
  <c r="G10199" i="6"/>
  <c r="G10198" i="6"/>
  <c r="G10197" i="6"/>
  <c r="G10196" i="6"/>
  <c r="G10195" i="6"/>
  <c r="G10194" i="6"/>
  <c r="G10193" i="6"/>
  <c r="G10192" i="6"/>
  <c r="G10191" i="6"/>
  <c r="G10190" i="6"/>
  <c r="G10189" i="6"/>
  <c r="G10188" i="6"/>
  <c r="G10187" i="6"/>
  <c r="G10186" i="6"/>
  <c r="G10185" i="6"/>
  <c r="G10184" i="6"/>
  <c r="G10183" i="6"/>
  <c r="G10182" i="6"/>
  <c r="G10181" i="6"/>
  <c r="G10180" i="6"/>
  <c r="G10179" i="6"/>
  <c r="G10178" i="6"/>
  <c r="G10177" i="6"/>
  <c r="G10176" i="6"/>
  <c r="G10175" i="6"/>
  <c r="G10174" i="6"/>
  <c r="G10173" i="6"/>
  <c r="G10172" i="6"/>
  <c r="G10171" i="6"/>
  <c r="G10170" i="6"/>
  <c r="G10169" i="6"/>
  <c r="G10168" i="6"/>
  <c r="G10167" i="6"/>
  <c r="G10166" i="6"/>
  <c r="G10165" i="6"/>
  <c r="G10164" i="6"/>
  <c r="G10163" i="6"/>
  <c r="G10162" i="6"/>
  <c r="G10161" i="6"/>
  <c r="G10160" i="6"/>
  <c r="G10159" i="6"/>
  <c r="G10158" i="6"/>
  <c r="G10157" i="6"/>
  <c r="G10156" i="6"/>
  <c r="G10155" i="6"/>
  <c r="G10154" i="6"/>
  <c r="G10153" i="6"/>
  <c r="G10152" i="6"/>
  <c r="G10151" i="6"/>
  <c r="G10150" i="6"/>
  <c r="G10149" i="6"/>
  <c r="G10148" i="6"/>
  <c r="G10147" i="6"/>
  <c r="G10146" i="6"/>
  <c r="G10145" i="6"/>
  <c r="G10144" i="6"/>
  <c r="G10143" i="6"/>
  <c r="G10142" i="6"/>
  <c r="G10141" i="6"/>
  <c r="G10140" i="6"/>
  <c r="G10139" i="6"/>
  <c r="G10138" i="6"/>
  <c r="G10137" i="6"/>
  <c r="G10136" i="6"/>
  <c r="G10135" i="6"/>
  <c r="G10134" i="6"/>
  <c r="G10133" i="6"/>
  <c r="G10132" i="6"/>
  <c r="G10131" i="6"/>
  <c r="G10130" i="6"/>
  <c r="G10129" i="6"/>
  <c r="G10128" i="6"/>
  <c r="G10127" i="6"/>
  <c r="G10126" i="6"/>
  <c r="G10125" i="6"/>
  <c r="G10124" i="6"/>
  <c r="G10123" i="6"/>
  <c r="G10122" i="6"/>
  <c r="G10121" i="6"/>
  <c r="G10120" i="6"/>
  <c r="G10119" i="6"/>
  <c r="G10118" i="6"/>
  <c r="G10117" i="6"/>
  <c r="G10116" i="6"/>
  <c r="G10115" i="6"/>
  <c r="G10114" i="6"/>
  <c r="G10113" i="6"/>
  <c r="G10112" i="6"/>
  <c r="G10111" i="6"/>
  <c r="G10110" i="6"/>
  <c r="G10109" i="6"/>
  <c r="G10108" i="6"/>
  <c r="G10107" i="6"/>
  <c r="G10106" i="6"/>
  <c r="G10105" i="6"/>
  <c r="G10104" i="6"/>
  <c r="G10103" i="6"/>
  <c r="G10102" i="6"/>
  <c r="G10101" i="6"/>
  <c r="G10100" i="6"/>
  <c r="G10099" i="6"/>
  <c r="G10098" i="6"/>
  <c r="G10097" i="6"/>
  <c r="G10096" i="6"/>
  <c r="G10095" i="6"/>
  <c r="G10094" i="6"/>
  <c r="G10093" i="6"/>
  <c r="G10092" i="6"/>
  <c r="G10091" i="6"/>
  <c r="G10090" i="6"/>
  <c r="G10089" i="6"/>
  <c r="G10088" i="6"/>
  <c r="G10087" i="6"/>
  <c r="G10086" i="6"/>
  <c r="G10085" i="6"/>
  <c r="G10084" i="6"/>
  <c r="G10083" i="6"/>
  <c r="G10082" i="6"/>
  <c r="G10081" i="6"/>
  <c r="G10080" i="6"/>
  <c r="G10079" i="6"/>
  <c r="G10078" i="6"/>
  <c r="G10077" i="6"/>
  <c r="G10076" i="6"/>
  <c r="G10075" i="6"/>
  <c r="G10074" i="6"/>
  <c r="G10073" i="6"/>
  <c r="G10072" i="6"/>
  <c r="G10071" i="6"/>
  <c r="G10070" i="6"/>
  <c r="G10069" i="6"/>
  <c r="G10068" i="6"/>
  <c r="G10067" i="6"/>
  <c r="G10066" i="6"/>
  <c r="G10065" i="6"/>
  <c r="G10064" i="6"/>
  <c r="G10063" i="6"/>
  <c r="G10062" i="6"/>
  <c r="G10061" i="6"/>
  <c r="G10060" i="6"/>
  <c r="G10059" i="6"/>
  <c r="G10058" i="6"/>
  <c r="G10057" i="6"/>
  <c r="G10056" i="6"/>
  <c r="G10055" i="6"/>
  <c r="G10054" i="6"/>
  <c r="G10053" i="6"/>
  <c r="G10052" i="6"/>
  <c r="G10051" i="6"/>
  <c r="G10050" i="6"/>
  <c r="G10049" i="6"/>
  <c r="G10048" i="6"/>
  <c r="G10047" i="6"/>
  <c r="G10046" i="6"/>
  <c r="G10045" i="6"/>
  <c r="G10044" i="6"/>
  <c r="G10043" i="6"/>
  <c r="G10042" i="6"/>
  <c r="G10041" i="6"/>
  <c r="G10040" i="6"/>
  <c r="G10039" i="6"/>
  <c r="G10038" i="6"/>
  <c r="G10037" i="6"/>
  <c r="G10036" i="6"/>
  <c r="G10035" i="6"/>
  <c r="G10034" i="6"/>
  <c r="G10033" i="6"/>
  <c r="G10032" i="6"/>
  <c r="G10031" i="6"/>
  <c r="G10030" i="6"/>
  <c r="G10029" i="6"/>
  <c r="G10028" i="6"/>
  <c r="G10027" i="6"/>
  <c r="G10026" i="6"/>
  <c r="G10025" i="6"/>
  <c r="G10024" i="6"/>
  <c r="G10023" i="6"/>
  <c r="G10022" i="6"/>
  <c r="G10021" i="6"/>
  <c r="G10020" i="6"/>
  <c r="G10019" i="6"/>
  <c r="G10018" i="6"/>
  <c r="G10017" i="6"/>
  <c r="G10016" i="6"/>
  <c r="G10015" i="6"/>
  <c r="G10014" i="6"/>
  <c r="G10013" i="6"/>
  <c r="G10012" i="6"/>
  <c r="G10011" i="6"/>
  <c r="G10010" i="6"/>
  <c r="G10009" i="6"/>
  <c r="G10008" i="6"/>
  <c r="G10007" i="6"/>
  <c r="G10006" i="6"/>
  <c r="G10005" i="6"/>
  <c r="G10004" i="6"/>
  <c r="G10003" i="6"/>
  <c r="G10002" i="6"/>
  <c r="G10001" i="6"/>
  <c r="G10000" i="6"/>
  <c r="G9999" i="6"/>
  <c r="G9998" i="6"/>
  <c r="G9997" i="6"/>
  <c r="G9996" i="6"/>
  <c r="G9995" i="6"/>
  <c r="G9994" i="6"/>
  <c r="G9993" i="6"/>
  <c r="G9992" i="6"/>
  <c r="G9991" i="6"/>
  <c r="G9990" i="6"/>
  <c r="G9989" i="6"/>
  <c r="G9988" i="6"/>
  <c r="G9987" i="6"/>
  <c r="G9986" i="6"/>
  <c r="G9985" i="6"/>
  <c r="G9984" i="6"/>
  <c r="G9983" i="6"/>
  <c r="G9982" i="6"/>
  <c r="G9981" i="6"/>
  <c r="G9980" i="6"/>
  <c r="G9979" i="6"/>
  <c r="G9978" i="6"/>
  <c r="G9977" i="6"/>
  <c r="G9976" i="6"/>
  <c r="G9975" i="6"/>
  <c r="G9974" i="6"/>
  <c r="G9973" i="6"/>
  <c r="G9972" i="6"/>
  <c r="G9971" i="6"/>
  <c r="G9970" i="6"/>
  <c r="G9969" i="6"/>
  <c r="G9968" i="6"/>
  <c r="G9967" i="6"/>
  <c r="G9966" i="6"/>
  <c r="G9965" i="6"/>
  <c r="G9964" i="6"/>
  <c r="G9963" i="6"/>
  <c r="G9962" i="6"/>
  <c r="G9961" i="6"/>
  <c r="G9960" i="6"/>
  <c r="G9959" i="6"/>
  <c r="G9958" i="6"/>
  <c r="G9957" i="6"/>
  <c r="G9956" i="6"/>
  <c r="G9955" i="6"/>
  <c r="G9954" i="6"/>
  <c r="G9953" i="6"/>
  <c r="G9952" i="6"/>
  <c r="G9951" i="6"/>
  <c r="G9950" i="6"/>
  <c r="G9949" i="6"/>
  <c r="G9948" i="6"/>
  <c r="G9947" i="6"/>
  <c r="G9946" i="6"/>
  <c r="G9945" i="6"/>
  <c r="G9944" i="6"/>
  <c r="G9943" i="6"/>
  <c r="G9942" i="6"/>
  <c r="G9941" i="6"/>
  <c r="G9940" i="6"/>
  <c r="G9939" i="6"/>
  <c r="G9938" i="6"/>
  <c r="G9937" i="6"/>
  <c r="G9936" i="6"/>
  <c r="G9935" i="6"/>
  <c r="G9934" i="6"/>
  <c r="G9933" i="6"/>
  <c r="G9932" i="6"/>
  <c r="G9931" i="6"/>
  <c r="G9930" i="6"/>
  <c r="G9929" i="6"/>
  <c r="G9928" i="6"/>
  <c r="G9927" i="6"/>
  <c r="G9926" i="6"/>
  <c r="G9925" i="6"/>
  <c r="G9924" i="6"/>
  <c r="G9923" i="6"/>
  <c r="G9922" i="6"/>
  <c r="G9921" i="6"/>
  <c r="G9920" i="6"/>
  <c r="G9919" i="6"/>
  <c r="G9918" i="6"/>
  <c r="G9917" i="6"/>
  <c r="G9916" i="6"/>
  <c r="G9915" i="6"/>
  <c r="G9914" i="6"/>
  <c r="G9913" i="6"/>
  <c r="G9912" i="6"/>
  <c r="G9911" i="6"/>
  <c r="G9910" i="6"/>
  <c r="G9909" i="6"/>
  <c r="G9908" i="6"/>
  <c r="G9907" i="6"/>
  <c r="G9906" i="6"/>
  <c r="G9905" i="6"/>
  <c r="G9904" i="6"/>
  <c r="G9903" i="6"/>
  <c r="G9902" i="6"/>
  <c r="G9901" i="6"/>
  <c r="G9900" i="6"/>
  <c r="G9899" i="6"/>
  <c r="G9898" i="6"/>
  <c r="G9897" i="6"/>
  <c r="G9896" i="6"/>
  <c r="G9895" i="6"/>
  <c r="G9894" i="6"/>
  <c r="G9893" i="6"/>
  <c r="G9892" i="6"/>
  <c r="G9891" i="6"/>
  <c r="G9890" i="6"/>
  <c r="G9889" i="6"/>
  <c r="G9888" i="6"/>
  <c r="G9887" i="6"/>
  <c r="G9886" i="6"/>
  <c r="G9885" i="6"/>
  <c r="G9884" i="6"/>
  <c r="G9883" i="6"/>
  <c r="G9882" i="6"/>
  <c r="G9881" i="6"/>
  <c r="G9880" i="6"/>
  <c r="G9879" i="6"/>
  <c r="G9878" i="6"/>
  <c r="G9877" i="6"/>
  <c r="G9876" i="6"/>
  <c r="G9875" i="6"/>
  <c r="G9874" i="6"/>
  <c r="G9873" i="6"/>
  <c r="G9872" i="6"/>
  <c r="G9871" i="6"/>
  <c r="G9870" i="6"/>
  <c r="G9869" i="6"/>
  <c r="G9868" i="6"/>
  <c r="G9867" i="6"/>
  <c r="G9866" i="6"/>
  <c r="G9865" i="6"/>
  <c r="G9864" i="6"/>
  <c r="G9863" i="6"/>
  <c r="G9862" i="6"/>
  <c r="G9861" i="6"/>
  <c r="G9860" i="6"/>
  <c r="G9859" i="6"/>
  <c r="G9858" i="6"/>
  <c r="G9857" i="6"/>
  <c r="G9856" i="6"/>
  <c r="G9855" i="6"/>
  <c r="G9854" i="6"/>
  <c r="G9853" i="6"/>
  <c r="G9852" i="6"/>
  <c r="G9851" i="6"/>
  <c r="G9850" i="6"/>
  <c r="G9849" i="6"/>
  <c r="G9848" i="6"/>
  <c r="G9847" i="6"/>
  <c r="G9846" i="6"/>
  <c r="G9845" i="6"/>
  <c r="G9844" i="6"/>
  <c r="G9843" i="6"/>
  <c r="G9842" i="6"/>
  <c r="G9841" i="6"/>
  <c r="G9840" i="6"/>
  <c r="G9839" i="6"/>
  <c r="G9838" i="6"/>
  <c r="G9837" i="6"/>
  <c r="G9836" i="6"/>
  <c r="G9835" i="6"/>
  <c r="G9834" i="6"/>
  <c r="G9833" i="6"/>
  <c r="G9832" i="6"/>
  <c r="G9831" i="6"/>
  <c r="G9830" i="6"/>
  <c r="G9829" i="6"/>
  <c r="G9828" i="6"/>
  <c r="G9827" i="6"/>
  <c r="G9826" i="6"/>
  <c r="G9825" i="6"/>
  <c r="G9824" i="6"/>
  <c r="G9823" i="6"/>
  <c r="G9822" i="6"/>
  <c r="G9821" i="6"/>
  <c r="G9820" i="6"/>
  <c r="G9819" i="6"/>
  <c r="G9818" i="6"/>
  <c r="G9817" i="6"/>
  <c r="G9816" i="6"/>
  <c r="G9815" i="6"/>
  <c r="G9814" i="6"/>
  <c r="G9813" i="6"/>
  <c r="G9812" i="6"/>
  <c r="G9811" i="6"/>
  <c r="G9810" i="6"/>
  <c r="G9809" i="6"/>
  <c r="G9808" i="6"/>
  <c r="G9807" i="6"/>
  <c r="G9806" i="6"/>
  <c r="G9805" i="6"/>
  <c r="G9804" i="6"/>
  <c r="G9803" i="6"/>
  <c r="G9802" i="6"/>
  <c r="G9801" i="6"/>
  <c r="G9800" i="6"/>
  <c r="G9799" i="6"/>
  <c r="G9798" i="6"/>
  <c r="G9797" i="6"/>
  <c r="G9796" i="6"/>
  <c r="G9795" i="6"/>
  <c r="G9794" i="6"/>
  <c r="G9793" i="6"/>
  <c r="G9792" i="6"/>
  <c r="G9791" i="6"/>
  <c r="G9790" i="6"/>
  <c r="G9789" i="6"/>
  <c r="G9788" i="6"/>
  <c r="G9787" i="6"/>
  <c r="G9786" i="6"/>
  <c r="G9785" i="6"/>
  <c r="G9784" i="6"/>
  <c r="G9783" i="6"/>
  <c r="G9782" i="6"/>
  <c r="G9781" i="6"/>
  <c r="G9780" i="6"/>
  <c r="G9779" i="6"/>
  <c r="G9778" i="6"/>
  <c r="G9777" i="6"/>
  <c r="G9776" i="6"/>
  <c r="G9775" i="6"/>
  <c r="G9774" i="6"/>
  <c r="G9773" i="6"/>
  <c r="G9772" i="6"/>
  <c r="G9771" i="6"/>
  <c r="G9770" i="6"/>
  <c r="G9769" i="6"/>
  <c r="G9768" i="6"/>
  <c r="G9767" i="6"/>
  <c r="G9766" i="6"/>
  <c r="G9765" i="6"/>
  <c r="G9764" i="6"/>
  <c r="G9763" i="6"/>
  <c r="G9762" i="6"/>
  <c r="G9761" i="6"/>
  <c r="G9760" i="6"/>
  <c r="G9759" i="6"/>
  <c r="G9758" i="6"/>
  <c r="G9757" i="6"/>
  <c r="G9756" i="6"/>
  <c r="G9755" i="6"/>
  <c r="G9754" i="6"/>
  <c r="G9753" i="6"/>
  <c r="G9752" i="6"/>
  <c r="G9751" i="6"/>
  <c r="G9750" i="6"/>
  <c r="G9749" i="6"/>
  <c r="G9748" i="6"/>
  <c r="G9747" i="6"/>
  <c r="G9746" i="6"/>
  <c r="G9745" i="6"/>
  <c r="G9744" i="6"/>
  <c r="G9743" i="6"/>
  <c r="G9742" i="6"/>
  <c r="G9741" i="6"/>
  <c r="G9740" i="6"/>
  <c r="G9739" i="6"/>
  <c r="G9738" i="6"/>
  <c r="G9737" i="6"/>
  <c r="G9736" i="6"/>
  <c r="G9735" i="6"/>
  <c r="G9734" i="6"/>
  <c r="G9733" i="6"/>
  <c r="G9732" i="6"/>
  <c r="G9731" i="6"/>
  <c r="G9730" i="6"/>
  <c r="G9729" i="6"/>
  <c r="G9728" i="6"/>
  <c r="G9727" i="6"/>
  <c r="G9726" i="6"/>
  <c r="G9725" i="6"/>
  <c r="G9724" i="6"/>
  <c r="G9723" i="6"/>
  <c r="G9722" i="6"/>
  <c r="G9721" i="6"/>
  <c r="G9720" i="6"/>
  <c r="G9719" i="6"/>
  <c r="G9718" i="6"/>
  <c r="G9717" i="6"/>
  <c r="G9716" i="6"/>
  <c r="G9715" i="6"/>
  <c r="G9714" i="6"/>
  <c r="G9713" i="6"/>
  <c r="G9712" i="6"/>
  <c r="G9711" i="6"/>
  <c r="G9710" i="6"/>
  <c r="G9709" i="6"/>
  <c r="G9708" i="6"/>
  <c r="G9707" i="6"/>
  <c r="G9706" i="6"/>
  <c r="G9705" i="6"/>
  <c r="G9704" i="6"/>
  <c r="G9703" i="6"/>
  <c r="G9702" i="6"/>
  <c r="G9701" i="6"/>
  <c r="G9700" i="6"/>
  <c r="G9699" i="6"/>
  <c r="G9698" i="6"/>
  <c r="G9697" i="6"/>
  <c r="G9696" i="6"/>
  <c r="G9695" i="6"/>
  <c r="G9694" i="6"/>
  <c r="G9693" i="6"/>
  <c r="G9692" i="6"/>
  <c r="G9691" i="6"/>
  <c r="G9690" i="6"/>
  <c r="G9689" i="6"/>
  <c r="G9688" i="6"/>
  <c r="G9687" i="6"/>
  <c r="G9686" i="6"/>
  <c r="G9685" i="6"/>
  <c r="G9684" i="6"/>
  <c r="G9683" i="6"/>
  <c r="G9682" i="6"/>
  <c r="G9681" i="6"/>
  <c r="G9680" i="6"/>
  <c r="G9679" i="6"/>
  <c r="G9678" i="6"/>
  <c r="G9677" i="6"/>
  <c r="G9676" i="6"/>
  <c r="G9675" i="6"/>
  <c r="G9674" i="6"/>
  <c r="G9673" i="6"/>
  <c r="G9672" i="6"/>
  <c r="G9671" i="6"/>
  <c r="G9670" i="6"/>
  <c r="G9669" i="6"/>
  <c r="G9668" i="6"/>
  <c r="G9667" i="6"/>
  <c r="G9666" i="6"/>
  <c r="G9665" i="6"/>
  <c r="G9664" i="6"/>
  <c r="G9663" i="6"/>
  <c r="G9662" i="6"/>
  <c r="G9661" i="6"/>
  <c r="G9660" i="6"/>
  <c r="G9659" i="6"/>
  <c r="G9658" i="6"/>
  <c r="G9657" i="6"/>
  <c r="G9656" i="6"/>
  <c r="G9655" i="6"/>
  <c r="G9654" i="6"/>
  <c r="G9653" i="6"/>
  <c r="G9652" i="6"/>
  <c r="G9651" i="6"/>
  <c r="G9650" i="6"/>
  <c r="G9649" i="6"/>
  <c r="G9648" i="6"/>
  <c r="G9647" i="6"/>
  <c r="G9646" i="6"/>
  <c r="G9645" i="6"/>
  <c r="G9644" i="6"/>
  <c r="G9643" i="6"/>
  <c r="G9642" i="6"/>
  <c r="G9641" i="6"/>
  <c r="G9640" i="6"/>
  <c r="G9639" i="6"/>
  <c r="G9638" i="6"/>
  <c r="G9637" i="6"/>
  <c r="G9636" i="6"/>
  <c r="G9635" i="6"/>
  <c r="G9634" i="6"/>
  <c r="G9633" i="6"/>
  <c r="G9632" i="6"/>
  <c r="G9631" i="6"/>
  <c r="G9630" i="6"/>
  <c r="G9629" i="6"/>
  <c r="G9628" i="6"/>
  <c r="G9627" i="6"/>
  <c r="G9626" i="6"/>
  <c r="G9625" i="6"/>
  <c r="G9624" i="6"/>
  <c r="G9623" i="6"/>
  <c r="G9622" i="6"/>
  <c r="G9621" i="6"/>
  <c r="G9620" i="6"/>
  <c r="G9619" i="6"/>
  <c r="G9618" i="6"/>
  <c r="G9617" i="6"/>
  <c r="G9616" i="6"/>
  <c r="G9615" i="6"/>
  <c r="G9614" i="6"/>
  <c r="G9613" i="6"/>
  <c r="G9612" i="6"/>
  <c r="G9611" i="6"/>
  <c r="G9610" i="6"/>
  <c r="G9609" i="6"/>
  <c r="G9608" i="6"/>
  <c r="G9607" i="6"/>
  <c r="G9606" i="6"/>
  <c r="G9605" i="6"/>
  <c r="G9604" i="6"/>
  <c r="G9603" i="6"/>
  <c r="G9602" i="6"/>
  <c r="G9601" i="6"/>
  <c r="G9600" i="6"/>
  <c r="G9599" i="6"/>
  <c r="G9598" i="6"/>
  <c r="G9597" i="6"/>
  <c r="G9596" i="6"/>
  <c r="G9595" i="6"/>
  <c r="G9594" i="6"/>
  <c r="G9593" i="6"/>
  <c r="G9592" i="6"/>
  <c r="G9591" i="6"/>
  <c r="G9590" i="6"/>
  <c r="G9589" i="6"/>
  <c r="G9588" i="6"/>
  <c r="G9587" i="6"/>
  <c r="G9586" i="6"/>
  <c r="G9585" i="6"/>
  <c r="G9584" i="6"/>
  <c r="G9583" i="6"/>
  <c r="G9582" i="6"/>
  <c r="G9581" i="6"/>
  <c r="G9580" i="6"/>
  <c r="G9579" i="6"/>
  <c r="G9578" i="6"/>
  <c r="G9577" i="6"/>
  <c r="G9576" i="6"/>
  <c r="G9575" i="6"/>
  <c r="G9574" i="6"/>
  <c r="G9573" i="6"/>
  <c r="G9572" i="6"/>
  <c r="G9571" i="6"/>
  <c r="G9570" i="6"/>
  <c r="G9569" i="6"/>
  <c r="G9568" i="6"/>
  <c r="G9567" i="6"/>
  <c r="G9566" i="6"/>
  <c r="G9565" i="6"/>
  <c r="G9564" i="6"/>
  <c r="G9563" i="6"/>
  <c r="G9562" i="6"/>
  <c r="G9561" i="6"/>
  <c r="G9560" i="6"/>
  <c r="G9559" i="6"/>
  <c r="G9558" i="6"/>
  <c r="G9557" i="6"/>
  <c r="G9556" i="6"/>
  <c r="G9555" i="6"/>
  <c r="G9554" i="6"/>
  <c r="G9553" i="6"/>
  <c r="G9552" i="6"/>
  <c r="G9551" i="6"/>
  <c r="G9550" i="6"/>
  <c r="G9549" i="6"/>
  <c r="G9548" i="6"/>
  <c r="G9547" i="6"/>
  <c r="G9546" i="6"/>
  <c r="G9545" i="6"/>
  <c r="G9544" i="6"/>
  <c r="G9543" i="6"/>
  <c r="G9542" i="6"/>
  <c r="G9541" i="6"/>
  <c r="G9540" i="6"/>
  <c r="G9539" i="6"/>
  <c r="G9538" i="6"/>
  <c r="G9537" i="6"/>
  <c r="G9536" i="6"/>
  <c r="G9535" i="6"/>
  <c r="G9534" i="6"/>
  <c r="G9533" i="6"/>
  <c r="G9532" i="6"/>
  <c r="G9531" i="6"/>
  <c r="G9530" i="6"/>
  <c r="G9529" i="6"/>
  <c r="G9528" i="6"/>
  <c r="G9527" i="6"/>
  <c r="G9526" i="6"/>
  <c r="G9525" i="6"/>
  <c r="G9524" i="6"/>
  <c r="G9523" i="6"/>
  <c r="G9522" i="6"/>
  <c r="G9521" i="6"/>
  <c r="G9520" i="6"/>
  <c r="G9519" i="6"/>
  <c r="G9518" i="6"/>
  <c r="G9517" i="6"/>
  <c r="G9516" i="6"/>
  <c r="G9515" i="6"/>
  <c r="G9514" i="6"/>
  <c r="G9513" i="6"/>
  <c r="G9512" i="6"/>
  <c r="G9511" i="6"/>
  <c r="G9510" i="6"/>
  <c r="G9509" i="6"/>
  <c r="G9508" i="6"/>
  <c r="G9507" i="6"/>
  <c r="G9506" i="6"/>
  <c r="G9505" i="6"/>
  <c r="G9504" i="6"/>
  <c r="G9503" i="6"/>
  <c r="G9502" i="6"/>
  <c r="G9501" i="6"/>
  <c r="G9500" i="6"/>
  <c r="G9499" i="6"/>
  <c r="G9498" i="6"/>
  <c r="G9497" i="6"/>
  <c r="G9496" i="6"/>
  <c r="G9495" i="6"/>
  <c r="G9494" i="6"/>
  <c r="G9493" i="6"/>
  <c r="G9492" i="6"/>
  <c r="G9491" i="6"/>
  <c r="G9490" i="6"/>
  <c r="G9489" i="6"/>
  <c r="G9488" i="6"/>
  <c r="G9487" i="6"/>
  <c r="G9486" i="6"/>
  <c r="G9485" i="6"/>
  <c r="G9484" i="6"/>
  <c r="G9483" i="6"/>
  <c r="G9482" i="6"/>
  <c r="G9481" i="6"/>
  <c r="G9480" i="6"/>
  <c r="G9479" i="6"/>
  <c r="G9478" i="6"/>
  <c r="G9477" i="6"/>
  <c r="G9476" i="6"/>
  <c r="G9475" i="6"/>
  <c r="G9474" i="6"/>
  <c r="G9473" i="6"/>
  <c r="G9472" i="6"/>
  <c r="G9471" i="6"/>
  <c r="G9470" i="6"/>
  <c r="G9469" i="6"/>
  <c r="G9468" i="6"/>
  <c r="G9467" i="6"/>
  <c r="G9466" i="6"/>
  <c r="G9465" i="6"/>
  <c r="G9464" i="6"/>
  <c r="G9463" i="6"/>
  <c r="G9462" i="6"/>
  <c r="G9461" i="6"/>
  <c r="G9460" i="6"/>
  <c r="G9459" i="6"/>
  <c r="G9458" i="6"/>
  <c r="G9457" i="6"/>
  <c r="G9456" i="6"/>
  <c r="G9455" i="6"/>
  <c r="G9454" i="6"/>
  <c r="G9453" i="6"/>
  <c r="G9452" i="6"/>
  <c r="G9451" i="6"/>
  <c r="G9450" i="6"/>
  <c r="G9449" i="6"/>
  <c r="G9448" i="6"/>
  <c r="G9447" i="6"/>
  <c r="G9446" i="6"/>
  <c r="G9445" i="6"/>
  <c r="G9444" i="6"/>
  <c r="G9443" i="6"/>
  <c r="G9442" i="6"/>
  <c r="G9441" i="6"/>
  <c r="G9440" i="6"/>
  <c r="G9439" i="6"/>
  <c r="G9438" i="6"/>
  <c r="G9437" i="6"/>
  <c r="G9436" i="6"/>
  <c r="G9435" i="6"/>
  <c r="G9434" i="6"/>
  <c r="G9433" i="6"/>
  <c r="G9432" i="6"/>
  <c r="G9431" i="6"/>
  <c r="G9430" i="6"/>
  <c r="G9429" i="6"/>
  <c r="G9428" i="6"/>
  <c r="G9427" i="6"/>
  <c r="G9426" i="6"/>
  <c r="G9425" i="6"/>
  <c r="G9424" i="6"/>
  <c r="G9423" i="6"/>
  <c r="G9422" i="6"/>
  <c r="G9421" i="6"/>
  <c r="G9420" i="6"/>
  <c r="G9419" i="6"/>
  <c r="G9418" i="6"/>
  <c r="G9417" i="6"/>
  <c r="G9416" i="6"/>
  <c r="G9415" i="6"/>
  <c r="G9414" i="6"/>
  <c r="G9413" i="6"/>
  <c r="G9412" i="6"/>
  <c r="G9411" i="6"/>
  <c r="G9410" i="6"/>
  <c r="G9409" i="6"/>
  <c r="G9408" i="6"/>
  <c r="G9407" i="6"/>
  <c r="G9406" i="6"/>
  <c r="G9405" i="6"/>
  <c r="G9404" i="6"/>
  <c r="G9403" i="6"/>
  <c r="G9402" i="6"/>
  <c r="G9401" i="6"/>
  <c r="G9400" i="6"/>
  <c r="G9399" i="6"/>
  <c r="G9398" i="6"/>
  <c r="G9397" i="6"/>
  <c r="G9396" i="6"/>
  <c r="G9395" i="6"/>
  <c r="G9394" i="6"/>
  <c r="G9393" i="6"/>
  <c r="G9392" i="6"/>
  <c r="G9391" i="6"/>
  <c r="G9390" i="6"/>
  <c r="G9389" i="6"/>
  <c r="G9388" i="6"/>
  <c r="G9387" i="6"/>
  <c r="G9386" i="6"/>
  <c r="G9385" i="6"/>
  <c r="G9384" i="6"/>
  <c r="G9383" i="6"/>
  <c r="G9382" i="6"/>
  <c r="G9381" i="6"/>
  <c r="G9380" i="6"/>
  <c r="G9379" i="6"/>
  <c r="G9378" i="6"/>
  <c r="G9377" i="6"/>
  <c r="G9376" i="6"/>
  <c r="G9375" i="6"/>
  <c r="G9374" i="6"/>
  <c r="G9373" i="6"/>
  <c r="G9372" i="6"/>
  <c r="G9371" i="6"/>
  <c r="G9370" i="6"/>
  <c r="G9369" i="6"/>
  <c r="G9368" i="6"/>
  <c r="G9367" i="6"/>
  <c r="G9366" i="6"/>
  <c r="G9365" i="6"/>
  <c r="G9364" i="6"/>
  <c r="G9363" i="6"/>
  <c r="G9362" i="6"/>
  <c r="G9361" i="6"/>
  <c r="G9360" i="6"/>
  <c r="G9359" i="6"/>
  <c r="G9358" i="6"/>
  <c r="G9357" i="6"/>
  <c r="G9356" i="6"/>
  <c r="G9355" i="6"/>
  <c r="G9354" i="6"/>
  <c r="G9353" i="6"/>
  <c r="G9352" i="6"/>
  <c r="G9351" i="6"/>
  <c r="G9350" i="6"/>
  <c r="G9349" i="6"/>
  <c r="G9348" i="6"/>
  <c r="G9347" i="6"/>
  <c r="G9346" i="6"/>
  <c r="G9345" i="6"/>
  <c r="G9344" i="6"/>
  <c r="G9343" i="6"/>
  <c r="G9342" i="6"/>
  <c r="G9341" i="6"/>
  <c r="G9340" i="6"/>
  <c r="G9339" i="6"/>
  <c r="G9338" i="6"/>
  <c r="G9337" i="6"/>
  <c r="G9336" i="6"/>
  <c r="G9335" i="6"/>
  <c r="G9334" i="6"/>
  <c r="G9333" i="6"/>
  <c r="G9332" i="6"/>
  <c r="G9331" i="6"/>
  <c r="G9330" i="6"/>
  <c r="G9329" i="6"/>
  <c r="G9328" i="6"/>
  <c r="G9327" i="6"/>
  <c r="G9326" i="6"/>
  <c r="G9325" i="6"/>
  <c r="G9324" i="6"/>
  <c r="G9323" i="6"/>
  <c r="G9322" i="6"/>
  <c r="G9321" i="6"/>
  <c r="G9320" i="6"/>
  <c r="G9319" i="6"/>
  <c r="G9318" i="6"/>
  <c r="G9317" i="6"/>
  <c r="G9316" i="6"/>
  <c r="G9315" i="6"/>
  <c r="G9314" i="6"/>
  <c r="G9313" i="6"/>
  <c r="G9312" i="6"/>
  <c r="G9311" i="6"/>
  <c r="G9310" i="6"/>
  <c r="G9309" i="6"/>
  <c r="G9308" i="6"/>
  <c r="G9307" i="6"/>
  <c r="G9306" i="6"/>
  <c r="G9305" i="6"/>
  <c r="G9304" i="6"/>
  <c r="G9303" i="6"/>
  <c r="G9302" i="6"/>
  <c r="G9301" i="6"/>
  <c r="G9300" i="6"/>
  <c r="G9299" i="6"/>
  <c r="G9298" i="6"/>
  <c r="G9297" i="6"/>
  <c r="G9296" i="6"/>
  <c r="G9295" i="6"/>
  <c r="G9294" i="6"/>
  <c r="G9293" i="6"/>
  <c r="G9292" i="6"/>
  <c r="G9291" i="6"/>
  <c r="G9290" i="6"/>
  <c r="G9289" i="6"/>
  <c r="G9288" i="6"/>
  <c r="G9287" i="6"/>
  <c r="G9286" i="6"/>
  <c r="G9285" i="6"/>
  <c r="G9284" i="6"/>
  <c r="G9283" i="6"/>
  <c r="G9282" i="6"/>
  <c r="G9281" i="6"/>
  <c r="G9280" i="6"/>
  <c r="G9279" i="6"/>
  <c r="G9278" i="6"/>
  <c r="G9277" i="6"/>
  <c r="G9276" i="6"/>
  <c r="G9275" i="6"/>
  <c r="G9274" i="6"/>
  <c r="G9273" i="6"/>
  <c r="G9272" i="6"/>
  <c r="G9271" i="6"/>
  <c r="G9270" i="6"/>
  <c r="G9269" i="6"/>
  <c r="G9268" i="6"/>
  <c r="G9267" i="6"/>
  <c r="G9266" i="6"/>
  <c r="G9265" i="6"/>
  <c r="G9264" i="6"/>
  <c r="G9263" i="6"/>
  <c r="G9262" i="6"/>
  <c r="G9261" i="6"/>
  <c r="G9260" i="6"/>
  <c r="G9259" i="6"/>
  <c r="G9258" i="6"/>
  <c r="G9257" i="6"/>
  <c r="G9256" i="6"/>
  <c r="G9255" i="6"/>
  <c r="G9254" i="6"/>
  <c r="G9253" i="6"/>
  <c r="G9252" i="6"/>
  <c r="G9251" i="6"/>
  <c r="G9250" i="6"/>
  <c r="G9249" i="6"/>
  <c r="G9248" i="6"/>
  <c r="G9247" i="6"/>
  <c r="G9246" i="6"/>
  <c r="G9245" i="6"/>
  <c r="G9244" i="6"/>
  <c r="G9243" i="6"/>
  <c r="G9242" i="6"/>
  <c r="G9241" i="6"/>
  <c r="G9240" i="6"/>
  <c r="G9239" i="6"/>
  <c r="G9238" i="6"/>
  <c r="G9237" i="6"/>
  <c r="G9236" i="6"/>
  <c r="G9235" i="6"/>
  <c r="G9234" i="6"/>
  <c r="G9233" i="6"/>
  <c r="G9232" i="6"/>
  <c r="G9231" i="6"/>
  <c r="G9230" i="6"/>
  <c r="G9229" i="6"/>
  <c r="G9228" i="6"/>
  <c r="G9227" i="6"/>
  <c r="G9226" i="6"/>
  <c r="G9225" i="6"/>
  <c r="G9224" i="6"/>
  <c r="G9223" i="6"/>
  <c r="G9222" i="6"/>
  <c r="G9221" i="6"/>
  <c r="G9220" i="6"/>
  <c r="G9219" i="6"/>
  <c r="G9218" i="6"/>
  <c r="G9217" i="6"/>
  <c r="G9216" i="6"/>
  <c r="G9215" i="6"/>
  <c r="G9214" i="6"/>
  <c r="G9213" i="6"/>
  <c r="G9212" i="6"/>
  <c r="G9211" i="6"/>
  <c r="G9210" i="6"/>
  <c r="G9209" i="6"/>
  <c r="G9208" i="6"/>
  <c r="G9207" i="6"/>
  <c r="G9206" i="6"/>
  <c r="G9205" i="6"/>
  <c r="G9204" i="6"/>
  <c r="G9203" i="6"/>
  <c r="G9202" i="6"/>
  <c r="G9201" i="6"/>
  <c r="G9200" i="6"/>
  <c r="G9199" i="6"/>
  <c r="G9198" i="6"/>
  <c r="G9197" i="6"/>
  <c r="G9196" i="6"/>
  <c r="G9195" i="6"/>
  <c r="G9194" i="6"/>
  <c r="G9193" i="6"/>
  <c r="G9192" i="6"/>
  <c r="G9191" i="6"/>
  <c r="G9190" i="6"/>
  <c r="G9189" i="6"/>
  <c r="G9188" i="6"/>
  <c r="G9187" i="6"/>
  <c r="G9186" i="6"/>
  <c r="G9185" i="6"/>
  <c r="G9184" i="6"/>
  <c r="G9183" i="6"/>
  <c r="G9182" i="6"/>
  <c r="G9181" i="6"/>
  <c r="G9180" i="6"/>
  <c r="G9179" i="6"/>
  <c r="G9178" i="6"/>
  <c r="G9177" i="6"/>
  <c r="G9176" i="6"/>
  <c r="G9175" i="6"/>
  <c r="G9174" i="6"/>
  <c r="G9173" i="6"/>
  <c r="G9172" i="6"/>
  <c r="G9171" i="6"/>
  <c r="G9170" i="6"/>
  <c r="G9169" i="6"/>
  <c r="G9168" i="6"/>
  <c r="G9167" i="6"/>
  <c r="G9166" i="6"/>
  <c r="G9165" i="6"/>
  <c r="G9164" i="6"/>
  <c r="G9163" i="6"/>
  <c r="G9162" i="6"/>
  <c r="G9161" i="6"/>
  <c r="G9160" i="6"/>
  <c r="G9159" i="6"/>
  <c r="G9158" i="6"/>
  <c r="G9157" i="6"/>
  <c r="G9156" i="6"/>
  <c r="G9155" i="6"/>
  <c r="G9154" i="6"/>
  <c r="G9153" i="6"/>
  <c r="G9152" i="6"/>
  <c r="G9151" i="6"/>
  <c r="G9150" i="6"/>
  <c r="G9149" i="6"/>
  <c r="G9148" i="6"/>
  <c r="G9147" i="6"/>
  <c r="G9146" i="6"/>
  <c r="G9145" i="6"/>
  <c r="G9144" i="6"/>
  <c r="G9143" i="6"/>
  <c r="G9142" i="6"/>
  <c r="G9141" i="6"/>
  <c r="G9140" i="6"/>
  <c r="G9139" i="6"/>
  <c r="G9138" i="6"/>
  <c r="G9137" i="6"/>
  <c r="G9136" i="6"/>
  <c r="G9135" i="6"/>
  <c r="G9134" i="6"/>
  <c r="G9133" i="6"/>
  <c r="G9132" i="6"/>
  <c r="G9131" i="6"/>
  <c r="G9130" i="6"/>
  <c r="G9129" i="6"/>
  <c r="G9128" i="6"/>
  <c r="G9127" i="6"/>
  <c r="G9126" i="6"/>
  <c r="G9125" i="6"/>
  <c r="G9124" i="6"/>
  <c r="G9123" i="6"/>
  <c r="G9122" i="6"/>
  <c r="G9121" i="6"/>
  <c r="G9120" i="6"/>
  <c r="G9119" i="6"/>
  <c r="G9118" i="6"/>
  <c r="G9117" i="6"/>
  <c r="G9116" i="6"/>
  <c r="G9115" i="6"/>
  <c r="G9114" i="6"/>
  <c r="G9113" i="6"/>
  <c r="G9112" i="6"/>
  <c r="G9111" i="6"/>
  <c r="G9110" i="6"/>
  <c r="G9109" i="6"/>
  <c r="G9108" i="6"/>
  <c r="G9107" i="6"/>
  <c r="G9106" i="6"/>
  <c r="G9105" i="6"/>
  <c r="G9104" i="6"/>
  <c r="G9103" i="6"/>
  <c r="G9102" i="6"/>
  <c r="G9101" i="6"/>
  <c r="G9100" i="6"/>
  <c r="G9099" i="6"/>
  <c r="G9098" i="6"/>
  <c r="G9097" i="6"/>
  <c r="G9096" i="6"/>
  <c r="G9095" i="6"/>
  <c r="G9094" i="6"/>
  <c r="G9093" i="6"/>
  <c r="G9092" i="6"/>
  <c r="G9091" i="6"/>
  <c r="G9090" i="6"/>
  <c r="G9089" i="6"/>
  <c r="G9088" i="6"/>
  <c r="G9087" i="6"/>
  <c r="G9086" i="6"/>
  <c r="G9085" i="6"/>
  <c r="G9084" i="6"/>
  <c r="G9083" i="6"/>
  <c r="G9082" i="6"/>
  <c r="G9081" i="6"/>
  <c r="G9080" i="6"/>
  <c r="G9079" i="6"/>
  <c r="G9078" i="6"/>
  <c r="G9077" i="6"/>
  <c r="G9076" i="6"/>
  <c r="G9075" i="6"/>
  <c r="G9074" i="6"/>
  <c r="G9073" i="6"/>
  <c r="G9072" i="6"/>
  <c r="G9071" i="6"/>
  <c r="G9070" i="6"/>
  <c r="G9069" i="6"/>
  <c r="G9068" i="6"/>
  <c r="G9067" i="6"/>
  <c r="G9066" i="6"/>
  <c r="G9065" i="6"/>
  <c r="G9064" i="6"/>
  <c r="G9063" i="6"/>
  <c r="G9062" i="6"/>
  <c r="G9061" i="6"/>
  <c r="G9060" i="6"/>
  <c r="G9059" i="6"/>
  <c r="G9058" i="6"/>
  <c r="G9057" i="6"/>
  <c r="G9056" i="6"/>
  <c r="G9055" i="6"/>
  <c r="G9054" i="6"/>
  <c r="G9053" i="6"/>
  <c r="G9052" i="6"/>
  <c r="G9051" i="6"/>
  <c r="G9050" i="6"/>
  <c r="G9049" i="6"/>
  <c r="G9048" i="6"/>
  <c r="G9047" i="6"/>
  <c r="G9046" i="6"/>
  <c r="G9045" i="6"/>
  <c r="G9044" i="6"/>
  <c r="G9043" i="6"/>
  <c r="G9042" i="6"/>
  <c r="G9041" i="6"/>
  <c r="G9040" i="6"/>
  <c r="G9039" i="6"/>
  <c r="G9038" i="6"/>
  <c r="G9037" i="6"/>
  <c r="G9036" i="6"/>
  <c r="G9035" i="6"/>
  <c r="G9034" i="6"/>
  <c r="G9033" i="6"/>
  <c r="G9032" i="6"/>
  <c r="G9031" i="6"/>
  <c r="G9030" i="6"/>
  <c r="G9029" i="6"/>
  <c r="G9028" i="6"/>
  <c r="G9027" i="6"/>
  <c r="G9026" i="6"/>
  <c r="G9025" i="6"/>
  <c r="G9024" i="6"/>
  <c r="G9023" i="6"/>
  <c r="G9022" i="6"/>
  <c r="G9021" i="6"/>
  <c r="G9020" i="6"/>
  <c r="G9019" i="6"/>
  <c r="G9018" i="6"/>
  <c r="G9017" i="6"/>
  <c r="G9016" i="6"/>
  <c r="G9015" i="6"/>
  <c r="G9014" i="6"/>
  <c r="G9013" i="6"/>
  <c r="G9012" i="6"/>
  <c r="G9011" i="6"/>
  <c r="G9010" i="6"/>
  <c r="G9009" i="6"/>
  <c r="G9008" i="6"/>
  <c r="G9007" i="6"/>
  <c r="G9006" i="6"/>
  <c r="G9005" i="6"/>
  <c r="G9004" i="6"/>
  <c r="G9003" i="6"/>
  <c r="G9002" i="6"/>
  <c r="G9001" i="6"/>
  <c r="G9000" i="6"/>
  <c r="G8999" i="6"/>
  <c r="G8998" i="6"/>
  <c r="G8997" i="6"/>
  <c r="G8996" i="6"/>
  <c r="G8995" i="6"/>
  <c r="G8994" i="6"/>
  <c r="G8993" i="6"/>
  <c r="G8992" i="6"/>
  <c r="G8991" i="6"/>
  <c r="G8990" i="6"/>
  <c r="G8989" i="6"/>
  <c r="G8988" i="6"/>
  <c r="G8987" i="6"/>
  <c r="G8986" i="6"/>
  <c r="G8985" i="6"/>
  <c r="G8984" i="6"/>
  <c r="G8983" i="6"/>
  <c r="G8982" i="6"/>
  <c r="G8981" i="6"/>
  <c r="G8980" i="6"/>
  <c r="G8979" i="6"/>
  <c r="G8978" i="6"/>
  <c r="G8977" i="6"/>
  <c r="G8976" i="6"/>
  <c r="G8975" i="6"/>
  <c r="G8974" i="6"/>
  <c r="G8973" i="6"/>
  <c r="G8972" i="6"/>
  <c r="G8971" i="6"/>
  <c r="G8970" i="6"/>
  <c r="G8969" i="6"/>
  <c r="G8968" i="6"/>
  <c r="G8967" i="6"/>
  <c r="G8966" i="6"/>
  <c r="G8965" i="6"/>
  <c r="G8964" i="6"/>
  <c r="G8963" i="6"/>
  <c r="G8962" i="6"/>
  <c r="G8961" i="6"/>
  <c r="G8960" i="6"/>
  <c r="G8959" i="6"/>
  <c r="G8958" i="6"/>
  <c r="G8957" i="6"/>
  <c r="G8956" i="6"/>
  <c r="G8955" i="6"/>
  <c r="G8954" i="6"/>
  <c r="G8953" i="6"/>
  <c r="G8952" i="6"/>
  <c r="G8951" i="6"/>
  <c r="G8950" i="6"/>
  <c r="G8949" i="6"/>
  <c r="G8948" i="6"/>
  <c r="G8947" i="6"/>
  <c r="G8946" i="6"/>
  <c r="G8945" i="6"/>
  <c r="G8944" i="6"/>
  <c r="G8943" i="6"/>
  <c r="G8942" i="6"/>
  <c r="G8941" i="6"/>
  <c r="G8940" i="6"/>
  <c r="G8939" i="6"/>
  <c r="G8938" i="6"/>
  <c r="G8937" i="6"/>
  <c r="G8936" i="6"/>
  <c r="G8935" i="6"/>
  <c r="G8934" i="6"/>
  <c r="G8933" i="6"/>
  <c r="G8932" i="6"/>
  <c r="G8931" i="6"/>
  <c r="G8930" i="6"/>
  <c r="G8929" i="6"/>
  <c r="G8928" i="6"/>
  <c r="G8927" i="6"/>
  <c r="G8926" i="6"/>
  <c r="G8925" i="6"/>
  <c r="G8924" i="6"/>
  <c r="G8923" i="6"/>
  <c r="G8922" i="6"/>
  <c r="G8921" i="6"/>
  <c r="G8920" i="6"/>
  <c r="G8919" i="6"/>
  <c r="G8918" i="6"/>
  <c r="G8917" i="6"/>
  <c r="G8916" i="6"/>
  <c r="G8915" i="6"/>
  <c r="G8914" i="6"/>
  <c r="G8913" i="6"/>
  <c r="G8912" i="6"/>
  <c r="G8911" i="6"/>
  <c r="G8910" i="6"/>
  <c r="G8909" i="6"/>
  <c r="G8908" i="6"/>
  <c r="G8907" i="6"/>
  <c r="G8906" i="6"/>
  <c r="G8905" i="6"/>
  <c r="G8904" i="6"/>
  <c r="G8903" i="6"/>
  <c r="G8902" i="6"/>
  <c r="G8901" i="6"/>
  <c r="G8900" i="6"/>
  <c r="G8899" i="6"/>
  <c r="G8898" i="6"/>
  <c r="G8897" i="6"/>
  <c r="G8896" i="6"/>
  <c r="G8895" i="6"/>
  <c r="G8894" i="6"/>
  <c r="G8893" i="6"/>
  <c r="G8892" i="6"/>
  <c r="G8891" i="6"/>
  <c r="G8890" i="6"/>
  <c r="G8889" i="6"/>
  <c r="G8888" i="6"/>
  <c r="G8887" i="6"/>
  <c r="G8886" i="6"/>
  <c r="G8885" i="6"/>
  <c r="G8884" i="6"/>
  <c r="G8883" i="6"/>
  <c r="G8882" i="6"/>
  <c r="G8881" i="6"/>
  <c r="G8880" i="6"/>
  <c r="G8879" i="6"/>
  <c r="G8878" i="6"/>
  <c r="G8877" i="6"/>
  <c r="G8876" i="6"/>
  <c r="G8875" i="6"/>
  <c r="G8874" i="6"/>
  <c r="G8873" i="6"/>
  <c r="G8872" i="6"/>
  <c r="G8871" i="6"/>
  <c r="G8870" i="6"/>
  <c r="G8869" i="6"/>
  <c r="G8868" i="6"/>
  <c r="G8867" i="6"/>
  <c r="G8866" i="6"/>
  <c r="G8865" i="6"/>
  <c r="G8864" i="6"/>
  <c r="G8863" i="6"/>
  <c r="G8862" i="6"/>
  <c r="G8861" i="6"/>
  <c r="G8860" i="6"/>
  <c r="G8859" i="6"/>
  <c r="G8858" i="6"/>
  <c r="G8857" i="6"/>
  <c r="G8856" i="6"/>
  <c r="G8855" i="6"/>
  <c r="G8854" i="6"/>
  <c r="G8853" i="6"/>
  <c r="G8852" i="6"/>
  <c r="G8851" i="6"/>
  <c r="G8850" i="6"/>
  <c r="G8849" i="6"/>
  <c r="G8848" i="6"/>
  <c r="G8847" i="6"/>
  <c r="G8846" i="6"/>
  <c r="G8845" i="6"/>
  <c r="G8844" i="6"/>
  <c r="G8843" i="6"/>
  <c r="G8842" i="6"/>
  <c r="G8841" i="6"/>
  <c r="G8840" i="6"/>
  <c r="G8839" i="6"/>
  <c r="G8838" i="6"/>
  <c r="G8837" i="6"/>
  <c r="G8836" i="6"/>
  <c r="G8835" i="6"/>
  <c r="G8834" i="6"/>
  <c r="G8833" i="6"/>
  <c r="G8832" i="6"/>
  <c r="G8831" i="6"/>
  <c r="G8830" i="6"/>
  <c r="G8829" i="6"/>
  <c r="G8828" i="6"/>
  <c r="G8827" i="6"/>
  <c r="G8826" i="6"/>
  <c r="G8825" i="6"/>
  <c r="G8824" i="6"/>
  <c r="G8823" i="6"/>
  <c r="G8822" i="6"/>
  <c r="G8821" i="6"/>
  <c r="G8820" i="6"/>
  <c r="G8819" i="6"/>
  <c r="G8818" i="6"/>
  <c r="G8817" i="6"/>
  <c r="G8816" i="6"/>
  <c r="G8815" i="6"/>
  <c r="G8814" i="6"/>
  <c r="G8813" i="6"/>
  <c r="G8812" i="6"/>
  <c r="G8811" i="6"/>
  <c r="G8810" i="6"/>
  <c r="G8809" i="6"/>
  <c r="G8808" i="6"/>
  <c r="G8807" i="6"/>
  <c r="G8806" i="6"/>
  <c r="G8805" i="6"/>
  <c r="G8804" i="6"/>
  <c r="G8803" i="6"/>
  <c r="G8802" i="6"/>
  <c r="G8801" i="6"/>
  <c r="G8800" i="6"/>
  <c r="G8799" i="6"/>
  <c r="G8798" i="6"/>
  <c r="G8797" i="6"/>
  <c r="G8796" i="6"/>
  <c r="G8795" i="6"/>
  <c r="G8794" i="6"/>
  <c r="G8793" i="6"/>
  <c r="G8792" i="6"/>
  <c r="G8791" i="6"/>
  <c r="G8790" i="6"/>
  <c r="G8789" i="6"/>
  <c r="G8788" i="6"/>
  <c r="G8787" i="6"/>
  <c r="G8786" i="6"/>
  <c r="G8785" i="6"/>
  <c r="G8784" i="6"/>
  <c r="G8783" i="6"/>
  <c r="G8782" i="6"/>
  <c r="G8781" i="6"/>
  <c r="G8780" i="6"/>
  <c r="G8779" i="6"/>
  <c r="G8778" i="6"/>
  <c r="G8777" i="6"/>
  <c r="G8776" i="6"/>
  <c r="G8775" i="6"/>
  <c r="G8774" i="6"/>
  <c r="G8773" i="6"/>
  <c r="G8772" i="6"/>
  <c r="G8771" i="6"/>
  <c r="G8770" i="6"/>
  <c r="G8769" i="6"/>
  <c r="G8768" i="6"/>
  <c r="G8767" i="6"/>
  <c r="G8766" i="6"/>
  <c r="G8765" i="6"/>
  <c r="G8764" i="6"/>
  <c r="G8763" i="6"/>
  <c r="G8762" i="6"/>
  <c r="G8761" i="6"/>
  <c r="G8760" i="6"/>
  <c r="G8759" i="6"/>
  <c r="G8758" i="6"/>
  <c r="G8757" i="6"/>
  <c r="G8756" i="6"/>
  <c r="G8755" i="6"/>
  <c r="G8754" i="6"/>
  <c r="G8753" i="6"/>
  <c r="G8752" i="6"/>
  <c r="G8751" i="6"/>
  <c r="G8750" i="6"/>
  <c r="G8749" i="6"/>
  <c r="G8748" i="6"/>
  <c r="G8747" i="6"/>
  <c r="G8746" i="6"/>
  <c r="G8745" i="6"/>
  <c r="G8744" i="6"/>
  <c r="G8743" i="6"/>
  <c r="G8742" i="6"/>
  <c r="G8741" i="6"/>
  <c r="G8740" i="6"/>
  <c r="G8739" i="6"/>
  <c r="G8738" i="6"/>
  <c r="G8737" i="6"/>
  <c r="G8736" i="6"/>
  <c r="G8735" i="6"/>
  <c r="G8734" i="6"/>
  <c r="G8733" i="6"/>
  <c r="G8732" i="6"/>
  <c r="G8731" i="6"/>
  <c r="G8730" i="6"/>
  <c r="G8729" i="6"/>
  <c r="G8728" i="6"/>
  <c r="G8727" i="6"/>
  <c r="G8726" i="6"/>
  <c r="G8725" i="6"/>
  <c r="G8724" i="6"/>
  <c r="G8723" i="6"/>
  <c r="G8722" i="6"/>
  <c r="G8721" i="6"/>
  <c r="G8720" i="6"/>
  <c r="G8719" i="6"/>
  <c r="G8718" i="6"/>
  <c r="G8717" i="6"/>
  <c r="G8716" i="6"/>
  <c r="G8715" i="6"/>
  <c r="G8714" i="6"/>
  <c r="G8713" i="6"/>
  <c r="G8712" i="6"/>
  <c r="G8711" i="6"/>
  <c r="G8710" i="6"/>
  <c r="G8709" i="6"/>
  <c r="G8708" i="6"/>
  <c r="G8707" i="6"/>
  <c r="G8706" i="6"/>
  <c r="G8705" i="6"/>
  <c r="G8704" i="6"/>
  <c r="G8703" i="6"/>
  <c r="G8702" i="6"/>
  <c r="G8701" i="6"/>
  <c r="G8700" i="6"/>
  <c r="G8699" i="6"/>
  <c r="G8698" i="6"/>
  <c r="G8697" i="6"/>
  <c r="G8696" i="6"/>
  <c r="G8695" i="6"/>
  <c r="G8694" i="6"/>
  <c r="G8693" i="6"/>
  <c r="G8692" i="6"/>
  <c r="G8691" i="6"/>
  <c r="G8690" i="6"/>
  <c r="G8689" i="6"/>
  <c r="G8688" i="6"/>
  <c r="G8687" i="6"/>
  <c r="G8686" i="6"/>
  <c r="G8685" i="6"/>
  <c r="G8684" i="6"/>
  <c r="G8683" i="6"/>
  <c r="G8682" i="6"/>
  <c r="G8681" i="6"/>
  <c r="G8680" i="6"/>
  <c r="G8679" i="6"/>
  <c r="G8678" i="6"/>
  <c r="G8677" i="6"/>
  <c r="G8676" i="6"/>
  <c r="G8675" i="6"/>
  <c r="G8674" i="6"/>
  <c r="G8673" i="6"/>
  <c r="G8672" i="6"/>
  <c r="G8671" i="6"/>
  <c r="G8670" i="6"/>
  <c r="G8669" i="6"/>
  <c r="G8668" i="6"/>
  <c r="G8667" i="6"/>
  <c r="G8666" i="6"/>
  <c r="G8665" i="6"/>
  <c r="G8664" i="6"/>
  <c r="G8663" i="6"/>
  <c r="G8662" i="6"/>
  <c r="G8661" i="6"/>
  <c r="G8660" i="6"/>
  <c r="G8659" i="6"/>
  <c r="G8658" i="6"/>
  <c r="G8657" i="6"/>
  <c r="G8656" i="6"/>
  <c r="G8655" i="6"/>
  <c r="G8654" i="6"/>
  <c r="G8653" i="6"/>
  <c r="G8652" i="6"/>
  <c r="G8651" i="6"/>
  <c r="G8650" i="6"/>
  <c r="G8649" i="6"/>
  <c r="G8648" i="6"/>
  <c r="G8647" i="6"/>
  <c r="G8646" i="6"/>
  <c r="G8645" i="6"/>
  <c r="G8644" i="6"/>
  <c r="G8643" i="6"/>
  <c r="G8642" i="6"/>
  <c r="G8641" i="6"/>
  <c r="G8640" i="6"/>
  <c r="G8639" i="6"/>
  <c r="G8638" i="6"/>
  <c r="G8637" i="6"/>
  <c r="G8636" i="6"/>
  <c r="G8635" i="6"/>
  <c r="G8634" i="6"/>
  <c r="G8633" i="6"/>
  <c r="G8632" i="6"/>
  <c r="G8631" i="6"/>
  <c r="G8630" i="6"/>
  <c r="G8629" i="6"/>
  <c r="G8628" i="6"/>
  <c r="G8627" i="6"/>
  <c r="G8626" i="6"/>
  <c r="G8625" i="6"/>
  <c r="G8624" i="6"/>
  <c r="G8623" i="6"/>
  <c r="G8622" i="6"/>
  <c r="G8621" i="6"/>
  <c r="G8620" i="6"/>
  <c r="G8619" i="6"/>
  <c r="G8618" i="6"/>
  <c r="G8617" i="6"/>
  <c r="G8616" i="6"/>
  <c r="G8615" i="6"/>
  <c r="G8614" i="6"/>
  <c r="G8613" i="6"/>
  <c r="G8612" i="6"/>
  <c r="G8611" i="6"/>
  <c r="G8610" i="6"/>
  <c r="G8609" i="6"/>
  <c r="G8608" i="6"/>
  <c r="G8607" i="6"/>
  <c r="G8606" i="6"/>
  <c r="G8605" i="6"/>
  <c r="G8604" i="6"/>
  <c r="G8603" i="6"/>
  <c r="G8602" i="6"/>
  <c r="G8601" i="6"/>
  <c r="G8600" i="6"/>
  <c r="G8599" i="6"/>
  <c r="G8598" i="6"/>
  <c r="G8597" i="6"/>
  <c r="G8596" i="6"/>
  <c r="G8595" i="6"/>
  <c r="G8594" i="6"/>
  <c r="G8593" i="6"/>
  <c r="G8592" i="6"/>
  <c r="G8591" i="6"/>
  <c r="G8590" i="6"/>
  <c r="G8589" i="6"/>
  <c r="G8588" i="6"/>
  <c r="G8587" i="6"/>
  <c r="G8586" i="6"/>
  <c r="G8585" i="6"/>
  <c r="G8584" i="6"/>
  <c r="G8583" i="6"/>
  <c r="G8582" i="6"/>
  <c r="G8581" i="6"/>
  <c r="G8580" i="6"/>
  <c r="G8579" i="6"/>
  <c r="G8578" i="6"/>
  <c r="G8577" i="6"/>
  <c r="G8576" i="6"/>
  <c r="G8575" i="6"/>
  <c r="G8574" i="6"/>
  <c r="G8573" i="6"/>
  <c r="G8572" i="6"/>
  <c r="G8571" i="6"/>
  <c r="G8570" i="6"/>
  <c r="G8569" i="6"/>
  <c r="G8568" i="6"/>
  <c r="G8567" i="6"/>
  <c r="G8566" i="6"/>
  <c r="G8565" i="6"/>
  <c r="G8564" i="6"/>
  <c r="G8563" i="6"/>
  <c r="G8562" i="6"/>
  <c r="G8561" i="6"/>
  <c r="G8560" i="6"/>
  <c r="G8559" i="6"/>
  <c r="G8558" i="6"/>
  <c r="G8557" i="6"/>
  <c r="G8556" i="6"/>
  <c r="G8555" i="6"/>
  <c r="G8554" i="6"/>
  <c r="G8553" i="6"/>
  <c r="G8552" i="6"/>
  <c r="G8551" i="6"/>
  <c r="G8550" i="6"/>
  <c r="G8549" i="6"/>
  <c r="G8548" i="6"/>
  <c r="G8547" i="6"/>
  <c r="G8546" i="6"/>
  <c r="G8545" i="6"/>
  <c r="G8544" i="6"/>
  <c r="G8543" i="6"/>
  <c r="G8542" i="6"/>
  <c r="G8541" i="6"/>
  <c r="G8540" i="6"/>
  <c r="G8539" i="6"/>
  <c r="G8538" i="6"/>
  <c r="G8537" i="6"/>
  <c r="G8536" i="6"/>
  <c r="G8535" i="6"/>
  <c r="G8534" i="6"/>
  <c r="G8533" i="6"/>
  <c r="G8532" i="6"/>
  <c r="G8531" i="6"/>
  <c r="G8530" i="6"/>
  <c r="G8529" i="6"/>
  <c r="G8528" i="6"/>
  <c r="G8527" i="6"/>
  <c r="G8526" i="6"/>
  <c r="G8525" i="6"/>
  <c r="G8524" i="6"/>
  <c r="G8523" i="6"/>
  <c r="G8522" i="6"/>
  <c r="G8521" i="6"/>
  <c r="G8520" i="6"/>
  <c r="G8519" i="6"/>
  <c r="G8518" i="6"/>
  <c r="G8517" i="6"/>
  <c r="G8516" i="6"/>
  <c r="G8515" i="6"/>
  <c r="G8514" i="6"/>
  <c r="G8513" i="6"/>
  <c r="G8512" i="6"/>
  <c r="G8511" i="6"/>
  <c r="G8510" i="6"/>
  <c r="G8509" i="6"/>
  <c r="G8508" i="6"/>
  <c r="G8507" i="6"/>
  <c r="G8506" i="6"/>
  <c r="G8505" i="6"/>
  <c r="G8504" i="6"/>
  <c r="G8503" i="6"/>
  <c r="G8502" i="6"/>
  <c r="G8501" i="6"/>
  <c r="G8500" i="6"/>
  <c r="G8499" i="6"/>
  <c r="G8498" i="6"/>
  <c r="G8497" i="6"/>
  <c r="G8496" i="6"/>
  <c r="G8495" i="6"/>
  <c r="G8494" i="6"/>
  <c r="G8493" i="6"/>
  <c r="G8492" i="6"/>
  <c r="G8491" i="6"/>
  <c r="G8490" i="6"/>
  <c r="G8489" i="6"/>
  <c r="G8488" i="6"/>
  <c r="G8487" i="6"/>
  <c r="G8486" i="6"/>
  <c r="G8485" i="6"/>
  <c r="G8484" i="6"/>
  <c r="G8483" i="6"/>
  <c r="G8482" i="6"/>
  <c r="G8481" i="6"/>
  <c r="G8480" i="6"/>
  <c r="G8479" i="6"/>
  <c r="G8478" i="6"/>
  <c r="G8477" i="6"/>
  <c r="G8476" i="6"/>
  <c r="G8475" i="6"/>
  <c r="G8474" i="6"/>
  <c r="G8473" i="6"/>
  <c r="G8472" i="6"/>
  <c r="G8471" i="6"/>
  <c r="G8470" i="6"/>
  <c r="G8469" i="6"/>
  <c r="G8468" i="6"/>
  <c r="G8467" i="6"/>
  <c r="G8466" i="6"/>
  <c r="G8465" i="6"/>
  <c r="G8464" i="6"/>
  <c r="G8463" i="6"/>
  <c r="G8462" i="6"/>
  <c r="G8461" i="6"/>
  <c r="G8460" i="6"/>
  <c r="G8459" i="6"/>
  <c r="G8458" i="6"/>
  <c r="G8457" i="6"/>
  <c r="G8456" i="6"/>
  <c r="G8455" i="6"/>
  <c r="G8454" i="6"/>
  <c r="G8453" i="6"/>
  <c r="G8452" i="6"/>
  <c r="G8451" i="6"/>
  <c r="G8450" i="6"/>
  <c r="G8449" i="6"/>
  <c r="G8448" i="6"/>
  <c r="G8447" i="6"/>
  <c r="G8446" i="6"/>
  <c r="G8445" i="6"/>
  <c r="G8444" i="6"/>
  <c r="G8443" i="6"/>
  <c r="G8442" i="6"/>
  <c r="G8441" i="6"/>
  <c r="G8440" i="6"/>
  <c r="G8439" i="6"/>
  <c r="G8438" i="6"/>
  <c r="G8437" i="6"/>
  <c r="G8436" i="6"/>
  <c r="G8435" i="6"/>
  <c r="G8434" i="6"/>
  <c r="G8433" i="6"/>
  <c r="G8432" i="6"/>
  <c r="G8431" i="6"/>
  <c r="G8430" i="6"/>
  <c r="G8429" i="6"/>
  <c r="G8428" i="6"/>
  <c r="G8427" i="6"/>
  <c r="G8426" i="6"/>
  <c r="G8425" i="6"/>
  <c r="G8424" i="6"/>
  <c r="G8423" i="6"/>
  <c r="G8422" i="6"/>
  <c r="G8421" i="6"/>
  <c r="G8420" i="6"/>
  <c r="G8419" i="6"/>
  <c r="G8418" i="6"/>
  <c r="G8417" i="6"/>
  <c r="G8416" i="6"/>
  <c r="G8415" i="6"/>
  <c r="G8414" i="6"/>
  <c r="G8413" i="6"/>
  <c r="G8412" i="6"/>
  <c r="G8411" i="6"/>
  <c r="G8410" i="6"/>
  <c r="G8409" i="6"/>
  <c r="G8408" i="6"/>
  <c r="G8407" i="6"/>
  <c r="G8406" i="6"/>
  <c r="G8405" i="6"/>
  <c r="G8404" i="6"/>
  <c r="G8403" i="6"/>
  <c r="G8402" i="6"/>
  <c r="G8401" i="6"/>
  <c r="G8400" i="6"/>
  <c r="G8399" i="6"/>
  <c r="G8398" i="6"/>
  <c r="G8397" i="6"/>
  <c r="G8396" i="6"/>
  <c r="G8395" i="6"/>
  <c r="G8394" i="6"/>
  <c r="G8393" i="6"/>
  <c r="G8392" i="6"/>
  <c r="G8391" i="6"/>
  <c r="G8390" i="6"/>
  <c r="G8389" i="6"/>
  <c r="G8388" i="6"/>
  <c r="G8387" i="6"/>
  <c r="G8386" i="6"/>
  <c r="G8385" i="6"/>
  <c r="G8384" i="6"/>
  <c r="G8383" i="6"/>
  <c r="G8382" i="6"/>
  <c r="G8381" i="6"/>
  <c r="G8380" i="6"/>
  <c r="G8379" i="6"/>
  <c r="G8378" i="6"/>
  <c r="G8377" i="6"/>
  <c r="G8376" i="6"/>
  <c r="G8375" i="6"/>
  <c r="G8374" i="6"/>
  <c r="G8373" i="6"/>
  <c r="G8372" i="6"/>
  <c r="G8371" i="6"/>
  <c r="G8370" i="6"/>
  <c r="G8369" i="6"/>
  <c r="G8368" i="6"/>
  <c r="G8367" i="6"/>
  <c r="G8366" i="6"/>
  <c r="G8365" i="6"/>
  <c r="G8364" i="6"/>
  <c r="G8363" i="6"/>
  <c r="G8362" i="6"/>
  <c r="G8361" i="6"/>
  <c r="G8360" i="6"/>
  <c r="G8359" i="6"/>
  <c r="G8358" i="6"/>
  <c r="G8357" i="6"/>
  <c r="G8356" i="6"/>
  <c r="G8355" i="6"/>
  <c r="G8354" i="6"/>
  <c r="G8353" i="6"/>
  <c r="G8352" i="6"/>
  <c r="G8351" i="6"/>
  <c r="G8350" i="6"/>
  <c r="G8349" i="6"/>
  <c r="G8348" i="6"/>
  <c r="G8347" i="6"/>
  <c r="G8346" i="6"/>
  <c r="G8345" i="6"/>
  <c r="G8344" i="6"/>
  <c r="G8343" i="6"/>
  <c r="G8342" i="6"/>
  <c r="G8341" i="6"/>
  <c r="G8340" i="6"/>
  <c r="G8339" i="6"/>
  <c r="G8338" i="6"/>
  <c r="G8337" i="6"/>
  <c r="G8336" i="6"/>
  <c r="G8335" i="6"/>
  <c r="G8334" i="6"/>
  <c r="G8333" i="6"/>
  <c r="G8332" i="6"/>
  <c r="G8331" i="6"/>
  <c r="G8330" i="6"/>
  <c r="G8329" i="6"/>
  <c r="G8328" i="6"/>
  <c r="G8327" i="6"/>
  <c r="G8326" i="6"/>
  <c r="G8325" i="6"/>
  <c r="G8324" i="6"/>
  <c r="G8323" i="6"/>
  <c r="G8322" i="6"/>
  <c r="G8321" i="6"/>
  <c r="G8320" i="6"/>
  <c r="G8319" i="6"/>
  <c r="G8318" i="6"/>
  <c r="G8317" i="6"/>
  <c r="G8316" i="6"/>
  <c r="G8315" i="6"/>
  <c r="G8314" i="6"/>
  <c r="G8313" i="6"/>
  <c r="G8312" i="6"/>
  <c r="G8311" i="6"/>
  <c r="G8310" i="6"/>
  <c r="G8309" i="6"/>
  <c r="G8308" i="6"/>
  <c r="G8307" i="6"/>
  <c r="G8306" i="6"/>
  <c r="G8305" i="6"/>
  <c r="G8304" i="6"/>
  <c r="G8303" i="6"/>
  <c r="G8302" i="6"/>
  <c r="G8301" i="6"/>
  <c r="G8300" i="6"/>
  <c r="G8299" i="6"/>
  <c r="G8298" i="6"/>
  <c r="G8297" i="6"/>
  <c r="G8296" i="6"/>
  <c r="G8295" i="6"/>
  <c r="G8294" i="6"/>
  <c r="G8293" i="6"/>
  <c r="G8292" i="6"/>
  <c r="G8291" i="6"/>
  <c r="G8290" i="6"/>
  <c r="G8289" i="6"/>
  <c r="G8288" i="6"/>
  <c r="G8287" i="6"/>
  <c r="G8286" i="6"/>
  <c r="G8285" i="6"/>
  <c r="G8284" i="6"/>
  <c r="G8283" i="6"/>
  <c r="G8282" i="6"/>
  <c r="G8281" i="6"/>
  <c r="G8280" i="6"/>
  <c r="G8279" i="6"/>
  <c r="G8278" i="6"/>
  <c r="G8277" i="6"/>
  <c r="G8276" i="6"/>
  <c r="G8275" i="6"/>
  <c r="G8274" i="6"/>
  <c r="G8273" i="6"/>
  <c r="G8272" i="6"/>
  <c r="G8271" i="6"/>
  <c r="G8270" i="6"/>
  <c r="G8269" i="6"/>
  <c r="G8268" i="6"/>
  <c r="G8267" i="6"/>
  <c r="G8266" i="6"/>
  <c r="G8265" i="6"/>
  <c r="G8264" i="6"/>
  <c r="G8263" i="6"/>
  <c r="G8262" i="6"/>
  <c r="G8261" i="6"/>
  <c r="G8260" i="6"/>
  <c r="G8259" i="6"/>
  <c r="G8258" i="6"/>
  <c r="G8257" i="6"/>
  <c r="G8256" i="6"/>
  <c r="G8255" i="6"/>
  <c r="G8254" i="6"/>
  <c r="G8253" i="6"/>
  <c r="G8252" i="6"/>
  <c r="G8251" i="6"/>
  <c r="G8250" i="6"/>
  <c r="G8249" i="6"/>
  <c r="G8248" i="6"/>
  <c r="G8247" i="6"/>
  <c r="G8246" i="6"/>
  <c r="G8245" i="6"/>
  <c r="G8244" i="6"/>
  <c r="G8243" i="6"/>
  <c r="G8242" i="6"/>
  <c r="G8241" i="6"/>
  <c r="G8240" i="6"/>
  <c r="G8239" i="6"/>
  <c r="G8238" i="6"/>
  <c r="G8237" i="6"/>
  <c r="G8236" i="6"/>
  <c r="G8235" i="6"/>
  <c r="G8234" i="6"/>
  <c r="G8233" i="6"/>
  <c r="G8232" i="6"/>
  <c r="G8231" i="6"/>
  <c r="G8230" i="6"/>
  <c r="G8229" i="6"/>
  <c r="G8228" i="6"/>
  <c r="G8227" i="6"/>
  <c r="G8226" i="6"/>
  <c r="G8225" i="6"/>
  <c r="G8224" i="6"/>
  <c r="G8223" i="6"/>
  <c r="G8222" i="6"/>
  <c r="G8221" i="6"/>
  <c r="G8220" i="6"/>
  <c r="G8219" i="6"/>
  <c r="G8218" i="6"/>
  <c r="G8217" i="6"/>
  <c r="G8216" i="6"/>
  <c r="G8215" i="6"/>
  <c r="G8214" i="6"/>
  <c r="G8213" i="6"/>
  <c r="G8212" i="6"/>
  <c r="G8211" i="6"/>
  <c r="G8210" i="6"/>
  <c r="G8209" i="6"/>
  <c r="G8208" i="6"/>
  <c r="G8207" i="6"/>
  <c r="G8206" i="6"/>
  <c r="G8205" i="6"/>
  <c r="G8204" i="6"/>
  <c r="G8203" i="6"/>
  <c r="G8202" i="6"/>
  <c r="G8201" i="6"/>
  <c r="G8200" i="6"/>
  <c r="G8199" i="6"/>
  <c r="G8198" i="6"/>
  <c r="G8197" i="6"/>
  <c r="G8196" i="6"/>
  <c r="G8195" i="6"/>
  <c r="G8194" i="6"/>
  <c r="G8193" i="6"/>
  <c r="G8192" i="6"/>
  <c r="G8191" i="6"/>
  <c r="G8190" i="6"/>
  <c r="G8189" i="6"/>
  <c r="G8188" i="6"/>
  <c r="G8187" i="6"/>
  <c r="G8186" i="6"/>
  <c r="G8185" i="6"/>
  <c r="G8184" i="6"/>
  <c r="G8183" i="6"/>
  <c r="G8182" i="6"/>
  <c r="G8181" i="6"/>
  <c r="G8180" i="6"/>
  <c r="G8179" i="6"/>
  <c r="G8178" i="6"/>
  <c r="G8177" i="6"/>
  <c r="G8176" i="6"/>
  <c r="G8175" i="6"/>
  <c r="G8174" i="6"/>
  <c r="G8173" i="6"/>
  <c r="G8172" i="6"/>
  <c r="G8171" i="6"/>
  <c r="G8170" i="6"/>
  <c r="G8169" i="6"/>
  <c r="G8168" i="6"/>
  <c r="G8167" i="6"/>
  <c r="G8166" i="6"/>
  <c r="G8165" i="6"/>
  <c r="G8164" i="6"/>
  <c r="G8163" i="6"/>
  <c r="G8162" i="6"/>
  <c r="G8161" i="6"/>
  <c r="G8160" i="6"/>
  <c r="G8159" i="6"/>
  <c r="G8158" i="6"/>
  <c r="G8157" i="6"/>
  <c r="G8156" i="6"/>
  <c r="G8155" i="6"/>
  <c r="G8154" i="6"/>
  <c r="G8153" i="6"/>
  <c r="G8152" i="6"/>
  <c r="G8151" i="6"/>
  <c r="G8150" i="6"/>
  <c r="G8149" i="6"/>
  <c r="G8148" i="6"/>
  <c r="G8147" i="6"/>
  <c r="G8146" i="6"/>
  <c r="G8145" i="6"/>
  <c r="G8144" i="6"/>
  <c r="G8143" i="6"/>
  <c r="G8142" i="6"/>
  <c r="G8141" i="6"/>
  <c r="G8140" i="6"/>
  <c r="G8139" i="6"/>
  <c r="G8138" i="6"/>
  <c r="G8137" i="6"/>
  <c r="G8136" i="6"/>
  <c r="G8135" i="6"/>
  <c r="G8134" i="6"/>
  <c r="G8133" i="6"/>
  <c r="G8132" i="6"/>
  <c r="G8131" i="6"/>
  <c r="G8130" i="6"/>
  <c r="G8129" i="6"/>
  <c r="G8128" i="6"/>
  <c r="G8127" i="6"/>
  <c r="G8126" i="6"/>
  <c r="G8125" i="6"/>
  <c r="G8124" i="6"/>
  <c r="G8123" i="6"/>
  <c r="G8122" i="6"/>
  <c r="G8121" i="6"/>
  <c r="G8120" i="6"/>
  <c r="G8119" i="6"/>
  <c r="G8118" i="6"/>
  <c r="G8117" i="6"/>
  <c r="G8116" i="6"/>
  <c r="G8115" i="6"/>
  <c r="G8114" i="6"/>
  <c r="G8113" i="6"/>
  <c r="G8112" i="6"/>
  <c r="G8111" i="6"/>
  <c r="G8110" i="6"/>
  <c r="G8109" i="6"/>
  <c r="G8108" i="6"/>
  <c r="G8107" i="6"/>
  <c r="G8106" i="6"/>
  <c r="G8105" i="6"/>
  <c r="G8104" i="6"/>
  <c r="G8103" i="6"/>
  <c r="G8102" i="6"/>
  <c r="G8101" i="6"/>
  <c r="G8100" i="6"/>
  <c r="G8099" i="6"/>
  <c r="G8098" i="6"/>
  <c r="G8097" i="6"/>
  <c r="G8096" i="6"/>
  <c r="G8095" i="6"/>
  <c r="G8094" i="6"/>
  <c r="G8093" i="6"/>
  <c r="G8092" i="6"/>
  <c r="G8091" i="6"/>
  <c r="G8090" i="6"/>
  <c r="G8089" i="6"/>
  <c r="G8088" i="6"/>
  <c r="G8087" i="6"/>
  <c r="G8086" i="6"/>
  <c r="G8085" i="6"/>
  <c r="G8084" i="6"/>
  <c r="G8083" i="6"/>
  <c r="G8082" i="6"/>
  <c r="G8081" i="6"/>
  <c r="G8080" i="6"/>
  <c r="G8079" i="6"/>
  <c r="G8078" i="6"/>
  <c r="G8077" i="6"/>
  <c r="G8076" i="6"/>
  <c r="G8075" i="6"/>
  <c r="G8074" i="6"/>
  <c r="G8073" i="6"/>
  <c r="G8072" i="6"/>
  <c r="G8071" i="6"/>
  <c r="G8070" i="6"/>
  <c r="G8069" i="6"/>
  <c r="G8068" i="6"/>
  <c r="G8067" i="6"/>
  <c r="G8066" i="6"/>
  <c r="G8065" i="6"/>
  <c r="G8064" i="6"/>
  <c r="G8063" i="6"/>
  <c r="G8062" i="6"/>
  <c r="G8061" i="6"/>
  <c r="G8060" i="6"/>
  <c r="G8059" i="6"/>
  <c r="G8058" i="6"/>
  <c r="G8057" i="6"/>
  <c r="G8056" i="6"/>
  <c r="G8055" i="6"/>
  <c r="G8054" i="6"/>
  <c r="G8053" i="6"/>
  <c r="G8052" i="6"/>
  <c r="G8051" i="6"/>
  <c r="G8050" i="6"/>
  <c r="G8049" i="6"/>
  <c r="G8048" i="6"/>
  <c r="G8047" i="6"/>
  <c r="G8046" i="6"/>
  <c r="G8045" i="6"/>
  <c r="G8044" i="6"/>
  <c r="G8043" i="6"/>
  <c r="G8042" i="6"/>
  <c r="G8041" i="6"/>
  <c r="G8040" i="6"/>
  <c r="G8039" i="6"/>
  <c r="G8038" i="6"/>
  <c r="G8037" i="6"/>
  <c r="G8036" i="6"/>
  <c r="G8035" i="6"/>
  <c r="G8034" i="6"/>
  <c r="G8033" i="6"/>
  <c r="G8032" i="6"/>
  <c r="G8031" i="6"/>
  <c r="G8030" i="6"/>
  <c r="G8029" i="6"/>
  <c r="G8028" i="6"/>
  <c r="G8027" i="6"/>
  <c r="G8026" i="6"/>
  <c r="G8025" i="6"/>
  <c r="G8024" i="6"/>
  <c r="G8023" i="6"/>
  <c r="G8022" i="6"/>
  <c r="G8021" i="6"/>
  <c r="G8020" i="6"/>
  <c r="G8019" i="6"/>
  <c r="G8018" i="6"/>
  <c r="G8017" i="6"/>
  <c r="G8016" i="6"/>
  <c r="G8015" i="6"/>
  <c r="G8014" i="6"/>
  <c r="G8013" i="6"/>
  <c r="G8012" i="6"/>
  <c r="G8011" i="6"/>
  <c r="G8010" i="6"/>
  <c r="G8009" i="6"/>
  <c r="G8008" i="6"/>
  <c r="G8007" i="6"/>
  <c r="G8006" i="6"/>
  <c r="G8005" i="6"/>
  <c r="G8004" i="6"/>
  <c r="G8003" i="6"/>
  <c r="G8002" i="6"/>
  <c r="G8001" i="6"/>
  <c r="G8000" i="6"/>
  <c r="G7999" i="6"/>
  <c r="G7998" i="6"/>
  <c r="G7997" i="6"/>
  <c r="G7996" i="6"/>
  <c r="G7995" i="6"/>
  <c r="G7994" i="6"/>
  <c r="G7993" i="6"/>
  <c r="G7992" i="6"/>
  <c r="G7991" i="6"/>
  <c r="G7990" i="6"/>
  <c r="G7989" i="6"/>
  <c r="G7988" i="6"/>
  <c r="G7987" i="6"/>
  <c r="G7986" i="6"/>
  <c r="G7985" i="6"/>
  <c r="G7984" i="6"/>
  <c r="G7983" i="6"/>
  <c r="G7982" i="6"/>
  <c r="G7981" i="6"/>
  <c r="G7980" i="6"/>
  <c r="G7979" i="6"/>
  <c r="G7978" i="6"/>
  <c r="G7977" i="6"/>
  <c r="G7976" i="6"/>
  <c r="G7975" i="6"/>
  <c r="G7974" i="6"/>
  <c r="G7973" i="6"/>
  <c r="G7972" i="6"/>
  <c r="G7971" i="6"/>
  <c r="G7970" i="6"/>
  <c r="G7969" i="6"/>
  <c r="G7968" i="6"/>
  <c r="G7967" i="6"/>
  <c r="G7966" i="6"/>
  <c r="G7965" i="6"/>
  <c r="G7964" i="6"/>
  <c r="G7963" i="6"/>
  <c r="G7962" i="6"/>
  <c r="G7961" i="6"/>
  <c r="G7960" i="6"/>
  <c r="G7959" i="6"/>
  <c r="G7958" i="6"/>
  <c r="G7957" i="6"/>
  <c r="G7956" i="6"/>
  <c r="G7955" i="6"/>
  <c r="G7954" i="6"/>
  <c r="G7953" i="6"/>
  <c r="G7952" i="6"/>
  <c r="G7951" i="6"/>
  <c r="G7950" i="6"/>
  <c r="G7949" i="6"/>
  <c r="G7948" i="6"/>
  <c r="G7947" i="6"/>
  <c r="G7946" i="6"/>
  <c r="G7945" i="6"/>
  <c r="G7944" i="6"/>
  <c r="G7943" i="6"/>
  <c r="G7942" i="6"/>
  <c r="G7941" i="6"/>
  <c r="G7940" i="6"/>
  <c r="G7939" i="6"/>
  <c r="G7938" i="6"/>
  <c r="G7937" i="6"/>
  <c r="G7936" i="6"/>
  <c r="G7935" i="6"/>
  <c r="G7934" i="6"/>
  <c r="G7933" i="6"/>
  <c r="G7932" i="6"/>
  <c r="G7931" i="6"/>
  <c r="G7930" i="6"/>
  <c r="G7929" i="6"/>
  <c r="G7928" i="6"/>
  <c r="G7927" i="6"/>
  <c r="G7926" i="6"/>
  <c r="G7925" i="6"/>
  <c r="G7924" i="6"/>
  <c r="G7923" i="6"/>
  <c r="G7922" i="6"/>
  <c r="G7921" i="6"/>
  <c r="G7920" i="6"/>
  <c r="G7919" i="6"/>
  <c r="G7918" i="6"/>
  <c r="G7917" i="6"/>
  <c r="G7916" i="6"/>
  <c r="G7915" i="6"/>
  <c r="G7914" i="6"/>
  <c r="G7913" i="6"/>
  <c r="G7912" i="6"/>
  <c r="G7911" i="6"/>
  <c r="G7910" i="6"/>
  <c r="G7909" i="6"/>
  <c r="G7908" i="6"/>
  <c r="G7907" i="6"/>
  <c r="G7906" i="6"/>
  <c r="G7905" i="6"/>
  <c r="G7904" i="6"/>
  <c r="G7903" i="6"/>
  <c r="G7902" i="6"/>
  <c r="G7901" i="6"/>
  <c r="G7900" i="6"/>
  <c r="G7899" i="6"/>
  <c r="G7898" i="6"/>
  <c r="G7897" i="6"/>
  <c r="G7896" i="6"/>
  <c r="G7895" i="6"/>
  <c r="G7894" i="6"/>
  <c r="G7893" i="6"/>
  <c r="G7892" i="6"/>
  <c r="G7891" i="6"/>
  <c r="G7890" i="6"/>
  <c r="G7889" i="6"/>
  <c r="G7888" i="6"/>
  <c r="G7887" i="6"/>
  <c r="G7886" i="6"/>
  <c r="G7885" i="6"/>
  <c r="G7884" i="6"/>
  <c r="G7883" i="6"/>
  <c r="G7882" i="6"/>
  <c r="G7881" i="6"/>
  <c r="G7880" i="6"/>
  <c r="G7879" i="6"/>
  <c r="G7878" i="6"/>
  <c r="G7877" i="6"/>
  <c r="G7876" i="6"/>
  <c r="G7875" i="6"/>
  <c r="G7874" i="6"/>
  <c r="G7873" i="6"/>
  <c r="G7872" i="6"/>
  <c r="G7871" i="6"/>
  <c r="G7870" i="6"/>
  <c r="G7869" i="6"/>
  <c r="G7868" i="6"/>
  <c r="G7867" i="6"/>
  <c r="G7866" i="6"/>
  <c r="G7865" i="6"/>
  <c r="G7864" i="6"/>
  <c r="G7863" i="6"/>
  <c r="G7862" i="6"/>
  <c r="G7861" i="6"/>
  <c r="G7860" i="6"/>
  <c r="G7859" i="6"/>
  <c r="G7858" i="6"/>
  <c r="G7857" i="6"/>
  <c r="G7856" i="6"/>
  <c r="G7855" i="6"/>
  <c r="G7854" i="6"/>
  <c r="G7853" i="6"/>
  <c r="G7852" i="6"/>
  <c r="G7851" i="6"/>
  <c r="G7850" i="6"/>
  <c r="G7849" i="6"/>
  <c r="G7848" i="6"/>
  <c r="G7847" i="6"/>
  <c r="G7846" i="6"/>
  <c r="G7845" i="6"/>
  <c r="G7844" i="6"/>
  <c r="G7843" i="6"/>
  <c r="G7842" i="6"/>
  <c r="G7841" i="6"/>
  <c r="G7840" i="6"/>
  <c r="G7839" i="6"/>
  <c r="G7838" i="6"/>
  <c r="G7837" i="6"/>
  <c r="G7836" i="6"/>
  <c r="G7835" i="6"/>
  <c r="G7834" i="6"/>
  <c r="G7833" i="6"/>
  <c r="G7832" i="6"/>
  <c r="G7831" i="6"/>
  <c r="G7830" i="6"/>
  <c r="G7829" i="6"/>
  <c r="G7828" i="6"/>
  <c r="G7827" i="6"/>
  <c r="G7826" i="6"/>
  <c r="G7825" i="6"/>
  <c r="G7824" i="6"/>
  <c r="G7823" i="6"/>
  <c r="G7822" i="6"/>
  <c r="G7821" i="6"/>
  <c r="G7820" i="6"/>
  <c r="G7819" i="6"/>
  <c r="G7818" i="6"/>
  <c r="G7817" i="6"/>
  <c r="G7816" i="6"/>
  <c r="G7815" i="6"/>
  <c r="G7814" i="6"/>
  <c r="G7813" i="6"/>
  <c r="G7812" i="6"/>
  <c r="G7811" i="6"/>
  <c r="G7810" i="6"/>
  <c r="G7809" i="6"/>
  <c r="G7808" i="6"/>
  <c r="G7807" i="6"/>
  <c r="G7806" i="6"/>
  <c r="G7805" i="6"/>
  <c r="G7804" i="6"/>
  <c r="G7803" i="6"/>
  <c r="G7802" i="6"/>
  <c r="G7801" i="6"/>
  <c r="G7800" i="6"/>
  <c r="G7799" i="6"/>
  <c r="G7798" i="6"/>
  <c r="G7797" i="6"/>
  <c r="G7796" i="6"/>
  <c r="G7795" i="6"/>
  <c r="G7794" i="6"/>
  <c r="G7793" i="6"/>
  <c r="G7792" i="6"/>
  <c r="G7791" i="6"/>
  <c r="G7790" i="6"/>
  <c r="G7789" i="6"/>
  <c r="G7788" i="6"/>
  <c r="G7787" i="6"/>
  <c r="G7786" i="6"/>
  <c r="G7785" i="6"/>
  <c r="G7784" i="6"/>
  <c r="G7783" i="6"/>
  <c r="G7782" i="6"/>
  <c r="G7781" i="6"/>
  <c r="G7780" i="6"/>
  <c r="G7779" i="6"/>
  <c r="G7778" i="6"/>
  <c r="G7777" i="6"/>
  <c r="G7776" i="6"/>
  <c r="G7775" i="6"/>
  <c r="G7774" i="6"/>
  <c r="G7773" i="6"/>
  <c r="G7772" i="6"/>
  <c r="G7771" i="6"/>
  <c r="G7770" i="6"/>
  <c r="G7769" i="6"/>
  <c r="G7768" i="6"/>
  <c r="G7767" i="6"/>
  <c r="G7766" i="6"/>
  <c r="G7765" i="6"/>
  <c r="G7764" i="6"/>
  <c r="G7763" i="6"/>
  <c r="G7762" i="6"/>
  <c r="G7761" i="6"/>
  <c r="G7760" i="6"/>
  <c r="G7759" i="6"/>
  <c r="G7758" i="6"/>
  <c r="G7757" i="6"/>
  <c r="G7756" i="6"/>
  <c r="G7755" i="6"/>
  <c r="G7754" i="6"/>
  <c r="G7753" i="6"/>
  <c r="G7752" i="6"/>
  <c r="G7751" i="6"/>
  <c r="G7750" i="6"/>
  <c r="G7749" i="6"/>
  <c r="G7748" i="6"/>
  <c r="G7747" i="6"/>
  <c r="G7746" i="6"/>
  <c r="G7745" i="6"/>
  <c r="G7744" i="6"/>
  <c r="G7743" i="6"/>
  <c r="G7742" i="6"/>
  <c r="G7741" i="6"/>
  <c r="G7740" i="6"/>
  <c r="G7739" i="6"/>
  <c r="G7738" i="6"/>
  <c r="G7737" i="6"/>
  <c r="G7736" i="6"/>
  <c r="G7735" i="6"/>
  <c r="G7734" i="6"/>
  <c r="G7733" i="6"/>
  <c r="G7732" i="6"/>
  <c r="G7731" i="6"/>
  <c r="G7730" i="6"/>
  <c r="G7729" i="6"/>
  <c r="G7728" i="6"/>
  <c r="G7727" i="6"/>
  <c r="G7726" i="6"/>
  <c r="G7725" i="6"/>
  <c r="G7724" i="6"/>
  <c r="G7723" i="6"/>
  <c r="G7722" i="6"/>
  <c r="G7721" i="6"/>
  <c r="G7720" i="6"/>
  <c r="G7719" i="6"/>
  <c r="G7718" i="6"/>
  <c r="G7717" i="6"/>
  <c r="G7716" i="6"/>
  <c r="G7715" i="6"/>
  <c r="G7714" i="6"/>
  <c r="G7713" i="6"/>
  <c r="G7712" i="6"/>
  <c r="G7711" i="6"/>
  <c r="G7710" i="6"/>
  <c r="G7709" i="6"/>
  <c r="G7708" i="6"/>
  <c r="G7707" i="6"/>
  <c r="G7706" i="6"/>
  <c r="G7705" i="6"/>
  <c r="G7704" i="6"/>
  <c r="G7703" i="6"/>
  <c r="G7702" i="6"/>
  <c r="G7701" i="6"/>
  <c r="G7700" i="6"/>
  <c r="G7699" i="6"/>
  <c r="G7698" i="6"/>
  <c r="G7697" i="6"/>
  <c r="G7696" i="6"/>
  <c r="G7695" i="6"/>
  <c r="G7694" i="6"/>
  <c r="G7693" i="6"/>
  <c r="G7692" i="6"/>
  <c r="G7691" i="6"/>
  <c r="G7690" i="6"/>
  <c r="G7689" i="6"/>
  <c r="G7688" i="6"/>
  <c r="G7687" i="6"/>
  <c r="G7686" i="6"/>
  <c r="G7685" i="6"/>
  <c r="G7684" i="6"/>
  <c r="G7683" i="6"/>
  <c r="G7682" i="6"/>
  <c r="G7681" i="6"/>
  <c r="G7680" i="6"/>
  <c r="G7679" i="6"/>
  <c r="G7678" i="6"/>
  <c r="G7677" i="6"/>
  <c r="G7676" i="6"/>
  <c r="G7675" i="6"/>
  <c r="G7674" i="6"/>
  <c r="G7673" i="6"/>
  <c r="G7672" i="6"/>
  <c r="G7671" i="6"/>
  <c r="G7670" i="6"/>
  <c r="G7669" i="6"/>
  <c r="G7668" i="6"/>
  <c r="G7667" i="6"/>
  <c r="G7666" i="6"/>
  <c r="G7665" i="6"/>
  <c r="G7664" i="6"/>
  <c r="G7663" i="6"/>
  <c r="G7662" i="6"/>
  <c r="G7661" i="6"/>
  <c r="G7660" i="6"/>
  <c r="G7659" i="6"/>
  <c r="G7658" i="6"/>
  <c r="G7657" i="6"/>
  <c r="G7656" i="6"/>
  <c r="G7655" i="6"/>
  <c r="G7654" i="6"/>
  <c r="G7653" i="6"/>
  <c r="G7652" i="6"/>
  <c r="G7651" i="6"/>
  <c r="G7650" i="6"/>
  <c r="G7649" i="6"/>
  <c r="G7648" i="6"/>
  <c r="G7647" i="6"/>
  <c r="G7646" i="6"/>
  <c r="G7645" i="6"/>
  <c r="G7644" i="6"/>
  <c r="G7643" i="6"/>
  <c r="G7642" i="6"/>
  <c r="G7641" i="6"/>
  <c r="G7640" i="6"/>
  <c r="G7639" i="6"/>
  <c r="G7638" i="6"/>
  <c r="G7637" i="6"/>
  <c r="G7636" i="6"/>
  <c r="G7635" i="6"/>
  <c r="G7634" i="6"/>
  <c r="G7633" i="6"/>
  <c r="G7632" i="6"/>
  <c r="G7631" i="6"/>
  <c r="G7630" i="6"/>
  <c r="G7629" i="6"/>
  <c r="G7628" i="6"/>
  <c r="G7627" i="6"/>
  <c r="G7626" i="6"/>
  <c r="G7625" i="6"/>
  <c r="G7624" i="6"/>
  <c r="G7623" i="6"/>
  <c r="G7622" i="6"/>
  <c r="G7621" i="6"/>
  <c r="G7620" i="6"/>
  <c r="G7619" i="6"/>
  <c r="G7618" i="6"/>
  <c r="G7617" i="6"/>
  <c r="G7616" i="6"/>
  <c r="G7615" i="6"/>
  <c r="G7614" i="6"/>
  <c r="G7613" i="6"/>
  <c r="G7612" i="6"/>
  <c r="G7611" i="6"/>
  <c r="G7610" i="6"/>
  <c r="G7609" i="6"/>
  <c r="G7608" i="6"/>
  <c r="G7607" i="6"/>
  <c r="G7606" i="6"/>
  <c r="G7605" i="6"/>
  <c r="G7604" i="6"/>
  <c r="G7603" i="6"/>
  <c r="G7602" i="6"/>
  <c r="G7601" i="6"/>
  <c r="G7600" i="6"/>
  <c r="G7599" i="6"/>
  <c r="G7598" i="6"/>
  <c r="G7597" i="6"/>
  <c r="G7596" i="6"/>
  <c r="G7595" i="6"/>
  <c r="G7594" i="6"/>
  <c r="G7593" i="6"/>
  <c r="G7592" i="6"/>
  <c r="G7591" i="6"/>
  <c r="G7590" i="6"/>
  <c r="G7589" i="6"/>
  <c r="G7588" i="6"/>
  <c r="G7587" i="6"/>
  <c r="G7586" i="6"/>
  <c r="G7585" i="6"/>
  <c r="G7584" i="6"/>
  <c r="G7583" i="6"/>
  <c r="G7582" i="6"/>
  <c r="G7581" i="6"/>
  <c r="G7580" i="6"/>
  <c r="G7579" i="6"/>
  <c r="G7578" i="6"/>
  <c r="G7577" i="6"/>
  <c r="G7576" i="6"/>
  <c r="G7575" i="6"/>
  <c r="G7574" i="6"/>
  <c r="G7573" i="6"/>
  <c r="G7572" i="6"/>
  <c r="G7571" i="6"/>
  <c r="G7570" i="6"/>
  <c r="G7569" i="6"/>
  <c r="G7568" i="6"/>
  <c r="G7567" i="6"/>
  <c r="G7566" i="6"/>
  <c r="G7565" i="6"/>
  <c r="G7564" i="6"/>
  <c r="G7563" i="6"/>
  <c r="G7562" i="6"/>
  <c r="G7561" i="6"/>
  <c r="G7560" i="6"/>
  <c r="G7559" i="6"/>
  <c r="G7558" i="6"/>
  <c r="G7557" i="6"/>
  <c r="G7556" i="6"/>
  <c r="G7555" i="6"/>
  <c r="G7554" i="6"/>
  <c r="G7553" i="6"/>
  <c r="G7552" i="6"/>
  <c r="G7551" i="6"/>
  <c r="G7550" i="6"/>
  <c r="G7549" i="6"/>
  <c r="G7548" i="6"/>
  <c r="G7547" i="6"/>
  <c r="G7546" i="6"/>
  <c r="G7545" i="6"/>
  <c r="G7544" i="6"/>
  <c r="G7543" i="6"/>
  <c r="G7542" i="6"/>
  <c r="G7541" i="6"/>
  <c r="G7540" i="6"/>
  <c r="G7539" i="6"/>
  <c r="G7538" i="6"/>
  <c r="G7537" i="6"/>
  <c r="G7536" i="6"/>
  <c r="G7535" i="6"/>
  <c r="G7534" i="6"/>
  <c r="G7533" i="6"/>
  <c r="G7532" i="6"/>
  <c r="G7531" i="6"/>
  <c r="G7530" i="6"/>
  <c r="G7529" i="6"/>
  <c r="G7528" i="6"/>
  <c r="G7527" i="6"/>
  <c r="G7526" i="6"/>
  <c r="G7525" i="6"/>
  <c r="G7524" i="6"/>
  <c r="G7523" i="6"/>
  <c r="G7522" i="6"/>
  <c r="G7521" i="6"/>
  <c r="G7520" i="6"/>
  <c r="G7519" i="6"/>
  <c r="G7518" i="6"/>
  <c r="G7517" i="6"/>
  <c r="G7516" i="6"/>
  <c r="G7515" i="6"/>
  <c r="G7514" i="6"/>
  <c r="G7513" i="6"/>
  <c r="G7512" i="6"/>
  <c r="G7511" i="6"/>
  <c r="G7510" i="6"/>
  <c r="G7509" i="6"/>
  <c r="G7508" i="6"/>
  <c r="G7507" i="6"/>
  <c r="G7506" i="6"/>
  <c r="G7505" i="6"/>
  <c r="G7504" i="6"/>
  <c r="G7503" i="6"/>
  <c r="G7502" i="6"/>
  <c r="G7501" i="6"/>
  <c r="G7500" i="6"/>
  <c r="G7499" i="6"/>
  <c r="G7498" i="6"/>
  <c r="G7497" i="6"/>
  <c r="G7496" i="6"/>
  <c r="G7495" i="6"/>
  <c r="G7494" i="6"/>
  <c r="G7493" i="6"/>
  <c r="G7492" i="6"/>
  <c r="G7491" i="6"/>
  <c r="G7490" i="6"/>
  <c r="G7489" i="6"/>
  <c r="G7488" i="6"/>
  <c r="G7487" i="6"/>
  <c r="G7486" i="6"/>
  <c r="G7485" i="6"/>
  <c r="G7484" i="6"/>
  <c r="G7483" i="6"/>
  <c r="G7482" i="6"/>
  <c r="G7481" i="6"/>
  <c r="G7480" i="6"/>
  <c r="G7479" i="6"/>
  <c r="G7478" i="6"/>
  <c r="G7477" i="6"/>
  <c r="G7476" i="6"/>
  <c r="G7475" i="6"/>
  <c r="G7474" i="6"/>
  <c r="G7473" i="6"/>
  <c r="G7472" i="6"/>
  <c r="G7471" i="6"/>
  <c r="G7470" i="6"/>
  <c r="G7469" i="6"/>
  <c r="G7468" i="6"/>
  <c r="G7467" i="6"/>
  <c r="G7466" i="6"/>
  <c r="G7465" i="6"/>
  <c r="G7464" i="6"/>
  <c r="G7463" i="6"/>
  <c r="G7462" i="6"/>
  <c r="G7461" i="6"/>
  <c r="G7460" i="6"/>
  <c r="G7459" i="6"/>
  <c r="G7458" i="6"/>
  <c r="G7457" i="6"/>
  <c r="G7456" i="6"/>
  <c r="G7455" i="6"/>
  <c r="G7454" i="6"/>
  <c r="G7453" i="6"/>
  <c r="G7452" i="6"/>
  <c r="G7451" i="6"/>
  <c r="G7450" i="6"/>
  <c r="G7449" i="6"/>
  <c r="G7448" i="6"/>
  <c r="G7447" i="6"/>
  <c r="G7446" i="6"/>
  <c r="G7445" i="6"/>
  <c r="G7444" i="6"/>
  <c r="G7443" i="6"/>
  <c r="G7442" i="6"/>
  <c r="G7441" i="6"/>
  <c r="G7440" i="6"/>
  <c r="G7439" i="6"/>
  <c r="G7438" i="6"/>
  <c r="G7437" i="6"/>
  <c r="G7436" i="6"/>
  <c r="G7435" i="6"/>
  <c r="G7434" i="6"/>
  <c r="G7433" i="6"/>
  <c r="G7432" i="6"/>
  <c r="G7431" i="6"/>
  <c r="G7430" i="6"/>
  <c r="G7429" i="6"/>
  <c r="G7428" i="6"/>
  <c r="G7427" i="6"/>
  <c r="G7426" i="6"/>
  <c r="G7425" i="6"/>
  <c r="G7424" i="6"/>
  <c r="G7423" i="6"/>
  <c r="G7422" i="6"/>
  <c r="G7421" i="6"/>
  <c r="G7420" i="6"/>
  <c r="G7419" i="6"/>
  <c r="G7418" i="6"/>
  <c r="G7417" i="6"/>
  <c r="G7416" i="6"/>
  <c r="G7415" i="6"/>
  <c r="G7414" i="6"/>
  <c r="G7413" i="6"/>
  <c r="G7412" i="6"/>
  <c r="G7411" i="6"/>
  <c r="G7410" i="6"/>
  <c r="G7409" i="6"/>
  <c r="G7408" i="6"/>
  <c r="G7407" i="6"/>
  <c r="G7406" i="6"/>
  <c r="G7405" i="6"/>
  <c r="G7404" i="6"/>
  <c r="G7403" i="6"/>
  <c r="G7402" i="6"/>
  <c r="G7401" i="6"/>
  <c r="G7400" i="6"/>
  <c r="G7399" i="6"/>
  <c r="G7398" i="6"/>
  <c r="G7397" i="6"/>
  <c r="G7396" i="6"/>
  <c r="G7395" i="6"/>
  <c r="G7394" i="6"/>
  <c r="G7393" i="6"/>
  <c r="G7392" i="6"/>
  <c r="G7391" i="6"/>
  <c r="G7390" i="6"/>
  <c r="G7389" i="6"/>
  <c r="G7388" i="6"/>
  <c r="G7387" i="6"/>
  <c r="G7386" i="6"/>
  <c r="G7385" i="6"/>
  <c r="G7384" i="6"/>
  <c r="G7383" i="6"/>
  <c r="G7382" i="6"/>
  <c r="G7381" i="6"/>
  <c r="G7380" i="6"/>
  <c r="G7379" i="6"/>
  <c r="G7378" i="6"/>
  <c r="G7377" i="6"/>
  <c r="G7376" i="6"/>
  <c r="G7375" i="6"/>
  <c r="G7374" i="6"/>
  <c r="G7373" i="6"/>
  <c r="G7372" i="6"/>
  <c r="G7371" i="6"/>
  <c r="G7370" i="6"/>
  <c r="G7369" i="6"/>
  <c r="G7368" i="6"/>
  <c r="G7367" i="6"/>
  <c r="G7366" i="6"/>
  <c r="G7365" i="6"/>
  <c r="G7364" i="6"/>
  <c r="G7363" i="6"/>
  <c r="G7362" i="6"/>
  <c r="G7361" i="6"/>
  <c r="G7360" i="6"/>
  <c r="G7359" i="6"/>
  <c r="G7358" i="6"/>
  <c r="G7357" i="6"/>
  <c r="G7356" i="6"/>
  <c r="G7355" i="6"/>
  <c r="G7354" i="6"/>
  <c r="G7353" i="6"/>
  <c r="G7352" i="6"/>
  <c r="G7351" i="6"/>
  <c r="G7350" i="6"/>
  <c r="G7349" i="6"/>
  <c r="G7348" i="6"/>
  <c r="G7347" i="6"/>
  <c r="G7346" i="6"/>
  <c r="G7345" i="6"/>
  <c r="G7344" i="6"/>
  <c r="G7343" i="6"/>
  <c r="G7342" i="6"/>
  <c r="G7341" i="6"/>
  <c r="G7340" i="6"/>
  <c r="G7339" i="6"/>
  <c r="G7338" i="6"/>
  <c r="G7337" i="6"/>
  <c r="G7336" i="6"/>
  <c r="G7335" i="6"/>
  <c r="G7334" i="6"/>
  <c r="G7333" i="6"/>
  <c r="G7332" i="6"/>
  <c r="G7331" i="6"/>
  <c r="G7330" i="6"/>
  <c r="G7329" i="6"/>
  <c r="G7328" i="6"/>
  <c r="G7327" i="6"/>
  <c r="G7326" i="6"/>
  <c r="G7325" i="6"/>
  <c r="G7324" i="6"/>
  <c r="G7323" i="6"/>
  <c r="G7322" i="6"/>
  <c r="G7321" i="6"/>
  <c r="G7320" i="6"/>
  <c r="G7319" i="6"/>
  <c r="G7318" i="6"/>
  <c r="G7317" i="6"/>
  <c r="G7316" i="6"/>
  <c r="G7315" i="6"/>
  <c r="G7314" i="6"/>
  <c r="G7313" i="6"/>
  <c r="G7312" i="6"/>
  <c r="G7311" i="6"/>
  <c r="G7310" i="6"/>
  <c r="G7309" i="6"/>
  <c r="G7308" i="6"/>
  <c r="G7307" i="6"/>
  <c r="G7306" i="6"/>
  <c r="G7305" i="6"/>
  <c r="G7304" i="6"/>
  <c r="G7303" i="6"/>
  <c r="G7302" i="6"/>
  <c r="G7301" i="6"/>
  <c r="G7300" i="6"/>
  <c r="G7299" i="6"/>
  <c r="G7298" i="6"/>
  <c r="G7297" i="6"/>
  <c r="G7296" i="6"/>
  <c r="G7295" i="6"/>
  <c r="G7294" i="6"/>
  <c r="G7293" i="6"/>
  <c r="G7292" i="6"/>
  <c r="G7291" i="6"/>
  <c r="G7290" i="6"/>
  <c r="G7289" i="6"/>
  <c r="G7288" i="6"/>
  <c r="G7287" i="6"/>
  <c r="G7286" i="6"/>
  <c r="G7285" i="6"/>
  <c r="G7284" i="6"/>
  <c r="G7283" i="6"/>
  <c r="G7282" i="6"/>
  <c r="G7281" i="6"/>
  <c r="G7280" i="6"/>
  <c r="G7279" i="6"/>
  <c r="G7278" i="6"/>
  <c r="G7277" i="6"/>
  <c r="G7276" i="6"/>
  <c r="G7275" i="6"/>
  <c r="G7274" i="6"/>
  <c r="G7273" i="6"/>
  <c r="G7272" i="6"/>
  <c r="G7271" i="6"/>
  <c r="G7270" i="6"/>
  <c r="G7269" i="6"/>
  <c r="G7268" i="6"/>
  <c r="G7267" i="6"/>
  <c r="G7266" i="6"/>
  <c r="G7265" i="6"/>
  <c r="G7264" i="6"/>
  <c r="G7263" i="6"/>
  <c r="G7262" i="6"/>
  <c r="G7261" i="6"/>
  <c r="G7260" i="6"/>
  <c r="G7259" i="6"/>
  <c r="G7258" i="6"/>
  <c r="G7257" i="6"/>
  <c r="G7256" i="6"/>
  <c r="G7255" i="6"/>
  <c r="G7254" i="6"/>
  <c r="G7253" i="6"/>
  <c r="G7252" i="6"/>
  <c r="G7251" i="6"/>
  <c r="G7250" i="6"/>
  <c r="G7249" i="6"/>
  <c r="G7248" i="6"/>
  <c r="G7247" i="6"/>
  <c r="G7246" i="6"/>
  <c r="G7245" i="6"/>
  <c r="G7244" i="6"/>
  <c r="G7243" i="6"/>
  <c r="G7242" i="6"/>
  <c r="G7241" i="6"/>
  <c r="G7240" i="6"/>
  <c r="G7239" i="6"/>
  <c r="G7238" i="6"/>
  <c r="G7237" i="6"/>
  <c r="G7236" i="6"/>
  <c r="G7235" i="6"/>
  <c r="G7234" i="6"/>
  <c r="G7233" i="6"/>
  <c r="G7232" i="6"/>
  <c r="G7231" i="6"/>
  <c r="G7230" i="6"/>
  <c r="G7229" i="6"/>
  <c r="G7228" i="6"/>
  <c r="G7227" i="6"/>
  <c r="G7226" i="6"/>
  <c r="G7225" i="6"/>
  <c r="G7224" i="6"/>
  <c r="G7223" i="6"/>
  <c r="G7222" i="6"/>
  <c r="G7221" i="6"/>
  <c r="G7220" i="6"/>
  <c r="G7219" i="6"/>
  <c r="G7218" i="6"/>
  <c r="G7217" i="6"/>
  <c r="G7216" i="6"/>
  <c r="G7215" i="6"/>
  <c r="G7214" i="6"/>
  <c r="G7213" i="6"/>
  <c r="G7212" i="6"/>
  <c r="G7211" i="6"/>
  <c r="G7210" i="6"/>
  <c r="G7209" i="6"/>
  <c r="G7208" i="6"/>
  <c r="G7207" i="6"/>
  <c r="G7206" i="6"/>
  <c r="G7205" i="6"/>
  <c r="G7204" i="6"/>
  <c r="G7203" i="6"/>
  <c r="G7202" i="6"/>
  <c r="G7201" i="6"/>
  <c r="G7200" i="6"/>
  <c r="G7199" i="6"/>
  <c r="G7198" i="6"/>
  <c r="G7197" i="6"/>
  <c r="G7196" i="6"/>
  <c r="G7195" i="6"/>
  <c r="G7194" i="6"/>
  <c r="G7193" i="6"/>
  <c r="G7192" i="6"/>
  <c r="G7191" i="6"/>
  <c r="G7190" i="6"/>
  <c r="G7189" i="6"/>
  <c r="G7188" i="6"/>
  <c r="G7187" i="6"/>
  <c r="G7186" i="6"/>
  <c r="G7185" i="6"/>
  <c r="G7184" i="6"/>
  <c r="G7183" i="6"/>
  <c r="G7182" i="6"/>
  <c r="G7181" i="6"/>
  <c r="G7180" i="6"/>
  <c r="G7179" i="6"/>
  <c r="G7178" i="6"/>
  <c r="G7177" i="6"/>
  <c r="G7176" i="6"/>
  <c r="G7175" i="6"/>
  <c r="G7174" i="6"/>
  <c r="G7173" i="6"/>
  <c r="G7172" i="6"/>
  <c r="G7171" i="6"/>
  <c r="G7170" i="6"/>
  <c r="G7169" i="6"/>
  <c r="G7168" i="6"/>
  <c r="G7167" i="6"/>
  <c r="G7166" i="6"/>
  <c r="G7165" i="6"/>
  <c r="G7164" i="6"/>
  <c r="G7163" i="6"/>
  <c r="G7162" i="6"/>
  <c r="G7161" i="6"/>
  <c r="G7160" i="6"/>
  <c r="G7159" i="6"/>
  <c r="G7158" i="6"/>
  <c r="G7157" i="6"/>
  <c r="G7156" i="6"/>
  <c r="G7155" i="6"/>
  <c r="G7154" i="6"/>
  <c r="G7153" i="6"/>
  <c r="G7152" i="6"/>
  <c r="G7151" i="6"/>
  <c r="G7150" i="6"/>
  <c r="G7149" i="6"/>
  <c r="G7148" i="6"/>
  <c r="G7147" i="6"/>
  <c r="G7146" i="6"/>
  <c r="G7145" i="6"/>
  <c r="G7144" i="6"/>
  <c r="G7143" i="6"/>
  <c r="G7142" i="6"/>
  <c r="G7141" i="6"/>
  <c r="G7140" i="6"/>
  <c r="G7139" i="6"/>
  <c r="G7138" i="6"/>
  <c r="G7137" i="6"/>
  <c r="G7136" i="6"/>
  <c r="G7135" i="6"/>
  <c r="G7134" i="6"/>
  <c r="G7133" i="6"/>
  <c r="G7132" i="6"/>
  <c r="G7131" i="6"/>
  <c r="G7130" i="6"/>
  <c r="G7129" i="6"/>
  <c r="G7128" i="6"/>
  <c r="G7127" i="6"/>
  <c r="G7126" i="6"/>
  <c r="G7125" i="6"/>
  <c r="G7124" i="6"/>
  <c r="G7123" i="6"/>
  <c r="G7122" i="6"/>
  <c r="G7121" i="6"/>
  <c r="G7120" i="6"/>
  <c r="G7119" i="6"/>
  <c r="G7118" i="6"/>
  <c r="G7117" i="6"/>
  <c r="G7116" i="6"/>
  <c r="G7115" i="6"/>
  <c r="G7114" i="6"/>
  <c r="G7113" i="6"/>
  <c r="G7112" i="6"/>
  <c r="G7111" i="6"/>
  <c r="G7110" i="6"/>
  <c r="G7109" i="6"/>
  <c r="G7108" i="6"/>
  <c r="G7107" i="6"/>
  <c r="G7106" i="6"/>
  <c r="G7105" i="6"/>
  <c r="G7104" i="6"/>
  <c r="G7103" i="6"/>
  <c r="G7102" i="6"/>
  <c r="G7101" i="6"/>
  <c r="G7100" i="6"/>
  <c r="G7099" i="6"/>
  <c r="G7098" i="6"/>
  <c r="G7097" i="6"/>
  <c r="G7096" i="6"/>
  <c r="G7095" i="6"/>
  <c r="G7094" i="6"/>
  <c r="G7093" i="6"/>
  <c r="G7092" i="6"/>
  <c r="G7091" i="6"/>
  <c r="G7090" i="6"/>
  <c r="G7089" i="6"/>
  <c r="G7088" i="6"/>
  <c r="G7087" i="6"/>
  <c r="G7086" i="6"/>
  <c r="G7085" i="6"/>
  <c r="G7084" i="6"/>
  <c r="G7083" i="6"/>
  <c r="G7082" i="6"/>
  <c r="G7081" i="6"/>
  <c r="G7080" i="6"/>
  <c r="G7079" i="6"/>
  <c r="G7078" i="6"/>
  <c r="G7077" i="6"/>
  <c r="G7076" i="6"/>
  <c r="G7075" i="6"/>
  <c r="G7074" i="6"/>
  <c r="G7073" i="6"/>
  <c r="G7072" i="6"/>
  <c r="G7071" i="6"/>
  <c r="G7070" i="6"/>
  <c r="G7069" i="6"/>
  <c r="G7068" i="6"/>
  <c r="G7067" i="6"/>
  <c r="G7066" i="6"/>
  <c r="G7065" i="6"/>
  <c r="G7064" i="6"/>
  <c r="G7063" i="6"/>
  <c r="G7062" i="6"/>
  <c r="G7061" i="6"/>
  <c r="G7060" i="6"/>
  <c r="G7059" i="6"/>
  <c r="G7058" i="6"/>
  <c r="G7057" i="6"/>
  <c r="G7056" i="6"/>
  <c r="G7055" i="6"/>
  <c r="G7054" i="6"/>
  <c r="G7053" i="6"/>
  <c r="G7052" i="6"/>
  <c r="G7051" i="6"/>
  <c r="G7050" i="6"/>
  <c r="G7049" i="6"/>
  <c r="G7048" i="6"/>
  <c r="G7047" i="6"/>
  <c r="G7046" i="6"/>
  <c r="G7045" i="6"/>
  <c r="G7044" i="6"/>
  <c r="G7043" i="6"/>
  <c r="G7042" i="6"/>
  <c r="G7041" i="6"/>
  <c r="G7040" i="6"/>
  <c r="G7039" i="6"/>
  <c r="G7038" i="6"/>
  <c r="G7037" i="6"/>
  <c r="G7036" i="6"/>
  <c r="G7035" i="6"/>
  <c r="G7034" i="6"/>
  <c r="G7033" i="6"/>
  <c r="G7032" i="6"/>
  <c r="G7031" i="6"/>
  <c r="G7030" i="6"/>
  <c r="G7029" i="6"/>
  <c r="G7028" i="6"/>
  <c r="G7027" i="6"/>
  <c r="G7026" i="6"/>
  <c r="G7025" i="6"/>
  <c r="G7024" i="6"/>
  <c r="G7023" i="6"/>
  <c r="G7022" i="6"/>
  <c r="G7021" i="6"/>
  <c r="G7020" i="6"/>
  <c r="G7019" i="6"/>
  <c r="G7018" i="6"/>
  <c r="G7017" i="6"/>
  <c r="G7016" i="6"/>
  <c r="G7015" i="6"/>
  <c r="G7014" i="6"/>
  <c r="G7013" i="6"/>
  <c r="G7012" i="6"/>
  <c r="G7011" i="6"/>
  <c r="G7010" i="6"/>
  <c r="G7009" i="6"/>
  <c r="G7008" i="6"/>
  <c r="G7007" i="6"/>
  <c r="G7006" i="6"/>
  <c r="G7005" i="6"/>
  <c r="G7004" i="6"/>
  <c r="G7003" i="6"/>
  <c r="G7002" i="6"/>
  <c r="G7001" i="6"/>
  <c r="G7000" i="6"/>
  <c r="G6999" i="6"/>
  <c r="G6998" i="6"/>
  <c r="G6997" i="6"/>
  <c r="G6996" i="6"/>
  <c r="G6995" i="6"/>
  <c r="G6994" i="6"/>
  <c r="G6993" i="6"/>
  <c r="G6992" i="6"/>
  <c r="G6991" i="6"/>
  <c r="G6990" i="6"/>
  <c r="G6989" i="6"/>
  <c r="G6988" i="6"/>
  <c r="G6987" i="6"/>
  <c r="G6986" i="6"/>
  <c r="G6985" i="6"/>
  <c r="G6984" i="6"/>
  <c r="G6983" i="6"/>
  <c r="G6982" i="6"/>
  <c r="G6981" i="6"/>
  <c r="G6980" i="6"/>
  <c r="G6979" i="6"/>
  <c r="G6978" i="6"/>
  <c r="G6977" i="6"/>
  <c r="G6976" i="6"/>
  <c r="G6975" i="6"/>
  <c r="G6974" i="6"/>
  <c r="G6973" i="6"/>
  <c r="G6972" i="6"/>
  <c r="G6971" i="6"/>
  <c r="G6970" i="6"/>
  <c r="G6969" i="6"/>
  <c r="G6968" i="6"/>
  <c r="G6967" i="6"/>
  <c r="G6966" i="6"/>
  <c r="G6965" i="6"/>
  <c r="G6964" i="6"/>
  <c r="G6963" i="6"/>
  <c r="G6962" i="6"/>
  <c r="G6961" i="6"/>
  <c r="G6960" i="6"/>
  <c r="G6959" i="6"/>
  <c r="G6958" i="6"/>
  <c r="G6957" i="6"/>
  <c r="G6956" i="6"/>
  <c r="G6955" i="6"/>
  <c r="G6954" i="6"/>
  <c r="G6953" i="6"/>
  <c r="G6952" i="6"/>
  <c r="G6951" i="6"/>
  <c r="G6950" i="6"/>
  <c r="G6949" i="6"/>
  <c r="G6948" i="6"/>
  <c r="G6947" i="6"/>
  <c r="G6946" i="6"/>
  <c r="G6945" i="6"/>
  <c r="G6944" i="6"/>
  <c r="G6943" i="6"/>
  <c r="G6942" i="6"/>
  <c r="G6941" i="6"/>
  <c r="G6940" i="6"/>
  <c r="G6939" i="6"/>
  <c r="G6938" i="6"/>
  <c r="G6937" i="6"/>
  <c r="G6936" i="6"/>
  <c r="G6935" i="6"/>
  <c r="G6934" i="6"/>
  <c r="G6933" i="6"/>
  <c r="G6932" i="6"/>
  <c r="G6931" i="6"/>
  <c r="G6930" i="6"/>
  <c r="G6929" i="6"/>
  <c r="G6928" i="6"/>
  <c r="G6927" i="6"/>
  <c r="G6926" i="6"/>
  <c r="G6925" i="6"/>
  <c r="G6924" i="6"/>
  <c r="G6923" i="6"/>
  <c r="G6922" i="6"/>
  <c r="G6921" i="6"/>
  <c r="G6920" i="6"/>
  <c r="G6919" i="6"/>
  <c r="G6918" i="6"/>
  <c r="G6917" i="6"/>
  <c r="G6916" i="6"/>
  <c r="G6915" i="6"/>
  <c r="G6914" i="6"/>
  <c r="G6913" i="6"/>
  <c r="G6912" i="6"/>
  <c r="G6911" i="6"/>
  <c r="G6910" i="6"/>
  <c r="G6909" i="6"/>
  <c r="G6908" i="6"/>
  <c r="G6907" i="6"/>
  <c r="G6906" i="6"/>
  <c r="G6905" i="6"/>
  <c r="G6904" i="6"/>
  <c r="G6903" i="6"/>
  <c r="G6902" i="6"/>
  <c r="G6901" i="6"/>
  <c r="G6900" i="6"/>
  <c r="G6899" i="6"/>
  <c r="G6898" i="6"/>
  <c r="G6897" i="6"/>
  <c r="G6896" i="6"/>
  <c r="G6895" i="6"/>
  <c r="G6894" i="6"/>
  <c r="G6893" i="6"/>
  <c r="G6892" i="6"/>
  <c r="G6891" i="6"/>
  <c r="G6890" i="6"/>
  <c r="G6889" i="6"/>
  <c r="G6888" i="6"/>
  <c r="G6887" i="6"/>
  <c r="G6886" i="6"/>
  <c r="G6885" i="6"/>
  <c r="G6884" i="6"/>
  <c r="G6883" i="6"/>
  <c r="G6882" i="6"/>
  <c r="G6881" i="6"/>
  <c r="G6880" i="6"/>
  <c r="G6879" i="6"/>
  <c r="G6878" i="6"/>
  <c r="G6877" i="6"/>
  <c r="G6876" i="6"/>
  <c r="G6875" i="6"/>
  <c r="G6874" i="6"/>
  <c r="G6873" i="6"/>
  <c r="G6872" i="6"/>
  <c r="G6871" i="6"/>
  <c r="G6870" i="6"/>
  <c r="G6869" i="6"/>
  <c r="G6868" i="6"/>
  <c r="G6867" i="6"/>
  <c r="G6866" i="6"/>
  <c r="G6865" i="6"/>
  <c r="G6864" i="6"/>
  <c r="G6863" i="6"/>
  <c r="G6862" i="6"/>
  <c r="G6861" i="6"/>
  <c r="G6860" i="6"/>
  <c r="G6859" i="6"/>
  <c r="G6858" i="6"/>
  <c r="G6857" i="6"/>
  <c r="G6856" i="6"/>
  <c r="G6855" i="6"/>
  <c r="G6854" i="6"/>
  <c r="G6853" i="6"/>
  <c r="G6852" i="6"/>
  <c r="G6851" i="6"/>
  <c r="G6850" i="6"/>
  <c r="G6849" i="6"/>
  <c r="G6848" i="6"/>
  <c r="G6847" i="6"/>
  <c r="G6846" i="6"/>
  <c r="G6845" i="6"/>
  <c r="G6844" i="6"/>
  <c r="G6843" i="6"/>
  <c r="G6842" i="6"/>
  <c r="G6841" i="6"/>
  <c r="G6840" i="6"/>
  <c r="G6839" i="6"/>
  <c r="G6838" i="6"/>
  <c r="G6837" i="6"/>
  <c r="G6836" i="6"/>
  <c r="G6835" i="6"/>
  <c r="G6834" i="6"/>
  <c r="G6833" i="6"/>
  <c r="G6832" i="6"/>
  <c r="G6831" i="6"/>
  <c r="G6830" i="6"/>
  <c r="G6829" i="6"/>
  <c r="G6828" i="6"/>
  <c r="G6827" i="6"/>
  <c r="G6826" i="6"/>
  <c r="G6825" i="6"/>
  <c r="G6824" i="6"/>
  <c r="G6823" i="6"/>
  <c r="G6822" i="6"/>
  <c r="G6821" i="6"/>
  <c r="G6820" i="6"/>
  <c r="G6819" i="6"/>
  <c r="G6818" i="6"/>
  <c r="G6817" i="6"/>
  <c r="G6816" i="6"/>
  <c r="G6815" i="6"/>
  <c r="G6814" i="6"/>
  <c r="G6813" i="6"/>
  <c r="G6812" i="6"/>
  <c r="G6811" i="6"/>
  <c r="G6810" i="6"/>
  <c r="G6809" i="6"/>
  <c r="G6808" i="6"/>
  <c r="G6807" i="6"/>
  <c r="G6806" i="6"/>
  <c r="G6805" i="6"/>
  <c r="G6804" i="6"/>
  <c r="G6803" i="6"/>
  <c r="G6802" i="6"/>
  <c r="G6801" i="6"/>
  <c r="G6800" i="6"/>
  <c r="G6799" i="6"/>
  <c r="G6798" i="6"/>
  <c r="G6797" i="6"/>
  <c r="G6796" i="6"/>
  <c r="G6795" i="6"/>
  <c r="G6794" i="6"/>
  <c r="G6793" i="6"/>
  <c r="G6792" i="6"/>
  <c r="G6791" i="6"/>
  <c r="G6790" i="6"/>
  <c r="G6789" i="6"/>
  <c r="G6788" i="6"/>
  <c r="G6787" i="6"/>
  <c r="G6786" i="6"/>
  <c r="G6785" i="6"/>
  <c r="G6784" i="6"/>
  <c r="G6783" i="6"/>
  <c r="G6782" i="6"/>
  <c r="G6781" i="6"/>
  <c r="G6780" i="6"/>
  <c r="G6779" i="6"/>
  <c r="G6778" i="6"/>
  <c r="G6777" i="6"/>
  <c r="G6776" i="6"/>
  <c r="G6775" i="6"/>
  <c r="G6774" i="6"/>
  <c r="G6773" i="6"/>
  <c r="G6772" i="6"/>
  <c r="G6771" i="6"/>
  <c r="G6770" i="6"/>
  <c r="G6769" i="6"/>
  <c r="G6768" i="6"/>
  <c r="G6767" i="6"/>
  <c r="G6766" i="6"/>
  <c r="G6765" i="6"/>
  <c r="G6764" i="6"/>
  <c r="G6763" i="6"/>
  <c r="G6762" i="6"/>
  <c r="G6761" i="6"/>
  <c r="G6760" i="6"/>
  <c r="G6759" i="6"/>
  <c r="G6758" i="6"/>
  <c r="G6757" i="6"/>
  <c r="G6756" i="6"/>
  <c r="G6755" i="6"/>
  <c r="G6754" i="6"/>
  <c r="G6753" i="6"/>
  <c r="G6752" i="6"/>
  <c r="G6751" i="6"/>
  <c r="G6750" i="6"/>
  <c r="G6749" i="6"/>
  <c r="G6748" i="6"/>
  <c r="G6747" i="6"/>
  <c r="G6746" i="6"/>
  <c r="G6745" i="6"/>
  <c r="G6744" i="6"/>
  <c r="G6743" i="6"/>
  <c r="G6742" i="6"/>
  <c r="G6741" i="6"/>
  <c r="G6740" i="6"/>
  <c r="G6739" i="6"/>
  <c r="G6738" i="6"/>
  <c r="G6737" i="6"/>
  <c r="G6736" i="6"/>
  <c r="G6735" i="6"/>
  <c r="G6734" i="6"/>
  <c r="G6733" i="6"/>
  <c r="G6732" i="6"/>
  <c r="G6731" i="6"/>
  <c r="G6730" i="6"/>
  <c r="G6729" i="6"/>
  <c r="G6728" i="6"/>
  <c r="G6727" i="6"/>
  <c r="G6726" i="6"/>
  <c r="G6725" i="6"/>
  <c r="G6724" i="6"/>
  <c r="G6723" i="6"/>
  <c r="G6722" i="6"/>
  <c r="G6721" i="6"/>
  <c r="G6720" i="6"/>
  <c r="G6719" i="6"/>
  <c r="G6718" i="6"/>
  <c r="G6717" i="6"/>
  <c r="G6716" i="6"/>
  <c r="G6715" i="6"/>
  <c r="G6714" i="6"/>
  <c r="G6713" i="6"/>
  <c r="G6712" i="6"/>
  <c r="G6711" i="6"/>
  <c r="G6710" i="6"/>
  <c r="G6709" i="6"/>
  <c r="G6708" i="6"/>
  <c r="G6707" i="6"/>
  <c r="G6706" i="6"/>
  <c r="G6705" i="6"/>
  <c r="G6704" i="6"/>
  <c r="G6703" i="6"/>
  <c r="G6702" i="6"/>
  <c r="G6701" i="6"/>
  <c r="G6700" i="6"/>
  <c r="G6699" i="6"/>
  <c r="G6698" i="6"/>
  <c r="G6697" i="6"/>
  <c r="G6696" i="6"/>
  <c r="G6695" i="6"/>
  <c r="G6694" i="6"/>
  <c r="G6693" i="6"/>
  <c r="G6692" i="6"/>
  <c r="G6691" i="6"/>
  <c r="G6690" i="6"/>
  <c r="G6689" i="6"/>
  <c r="G6688" i="6"/>
  <c r="G6687" i="6"/>
  <c r="G6686" i="6"/>
  <c r="G6685" i="6"/>
  <c r="G6684" i="6"/>
  <c r="G6683" i="6"/>
  <c r="G6682" i="6"/>
  <c r="G6681" i="6"/>
  <c r="G6680" i="6"/>
  <c r="G6679" i="6"/>
  <c r="G6678" i="6"/>
  <c r="G6677" i="6"/>
  <c r="G6676" i="6"/>
  <c r="G6675" i="6"/>
  <c r="G6674" i="6"/>
  <c r="G6673" i="6"/>
  <c r="G6672" i="6"/>
  <c r="G6671" i="6"/>
  <c r="G6670" i="6"/>
  <c r="G6669" i="6"/>
  <c r="G6668" i="6"/>
  <c r="G6667" i="6"/>
  <c r="G6666" i="6"/>
  <c r="G6665" i="6"/>
  <c r="G6664" i="6"/>
  <c r="G6663" i="6"/>
  <c r="G6662" i="6"/>
  <c r="G6661" i="6"/>
  <c r="G6660" i="6"/>
  <c r="G6659" i="6"/>
  <c r="G6658" i="6"/>
  <c r="G6657" i="6"/>
  <c r="G6656" i="6"/>
  <c r="G6655" i="6"/>
  <c r="G6654" i="6"/>
  <c r="G6653" i="6"/>
  <c r="G6652" i="6"/>
  <c r="G6651" i="6"/>
  <c r="G6650" i="6"/>
  <c r="G6649" i="6"/>
  <c r="G6648" i="6"/>
  <c r="G6647" i="6"/>
  <c r="G6646" i="6"/>
  <c r="G6645" i="6"/>
  <c r="G6644" i="6"/>
  <c r="G6643" i="6"/>
  <c r="G6642" i="6"/>
  <c r="G6641" i="6"/>
  <c r="G6640" i="6"/>
  <c r="G6639" i="6"/>
  <c r="G6638" i="6"/>
  <c r="G6637" i="6"/>
  <c r="G6636" i="6"/>
  <c r="G6635" i="6"/>
  <c r="G6634" i="6"/>
  <c r="G6633" i="6"/>
  <c r="G6632" i="6"/>
  <c r="G6631" i="6"/>
  <c r="G6630" i="6"/>
  <c r="G6629" i="6"/>
  <c r="G6628" i="6"/>
  <c r="G6627" i="6"/>
  <c r="G6626" i="6"/>
  <c r="G6625" i="6"/>
  <c r="G6624" i="6"/>
  <c r="G6623" i="6"/>
  <c r="G6622" i="6"/>
  <c r="G6621" i="6"/>
  <c r="G6620" i="6"/>
  <c r="G6619" i="6"/>
  <c r="G6618" i="6"/>
  <c r="G6617" i="6"/>
  <c r="G6616" i="6"/>
  <c r="G6615" i="6"/>
  <c r="G6614" i="6"/>
  <c r="G6613" i="6"/>
  <c r="G6612" i="6"/>
  <c r="G6611" i="6"/>
  <c r="G6610" i="6"/>
  <c r="G6609" i="6"/>
  <c r="G6608" i="6"/>
  <c r="G6607" i="6"/>
  <c r="G6606" i="6"/>
  <c r="G6605" i="6"/>
  <c r="G6604" i="6"/>
  <c r="G6603" i="6"/>
  <c r="G6602" i="6"/>
  <c r="G6601" i="6"/>
  <c r="G6600" i="6"/>
  <c r="G6599" i="6"/>
  <c r="G6598" i="6"/>
  <c r="G6597" i="6"/>
  <c r="G6596" i="6"/>
  <c r="G6595" i="6"/>
  <c r="G6594" i="6"/>
  <c r="G6593" i="6"/>
  <c r="G6592" i="6"/>
  <c r="G6591" i="6"/>
  <c r="G6590" i="6"/>
  <c r="G6589" i="6"/>
  <c r="G6588" i="6"/>
  <c r="G6587" i="6"/>
  <c r="G6586" i="6"/>
  <c r="G6585" i="6"/>
  <c r="G6584" i="6"/>
  <c r="G6583" i="6"/>
  <c r="G6582" i="6"/>
  <c r="G6581" i="6"/>
  <c r="G6580" i="6"/>
  <c r="G6579" i="6"/>
  <c r="G6578" i="6"/>
  <c r="G6577" i="6"/>
  <c r="G6576" i="6"/>
  <c r="G6575" i="6"/>
  <c r="G6574" i="6"/>
  <c r="G6573" i="6"/>
  <c r="G6572" i="6"/>
  <c r="G6571" i="6"/>
  <c r="G6570" i="6"/>
  <c r="G6569" i="6"/>
  <c r="G6568" i="6"/>
  <c r="G6567" i="6"/>
  <c r="G6566" i="6"/>
  <c r="G6565" i="6"/>
  <c r="G6564" i="6"/>
  <c r="G6563" i="6"/>
  <c r="G6562" i="6"/>
  <c r="G6561" i="6"/>
  <c r="G6560" i="6"/>
  <c r="G6559" i="6"/>
  <c r="G6558" i="6"/>
  <c r="G6557" i="6"/>
  <c r="G6556" i="6"/>
  <c r="G6555" i="6"/>
  <c r="G6554" i="6"/>
  <c r="G6553" i="6"/>
  <c r="G6552" i="6"/>
  <c r="G6551" i="6"/>
  <c r="G6550" i="6"/>
  <c r="G6549" i="6"/>
  <c r="G6548" i="6"/>
  <c r="G6547" i="6"/>
  <c r="G6546" i="6"/>
  <c r="G6545" i="6"/>
  <c r="G6544" i="6"/>
  <c r="G6543" i="6"/>
  <c r="G6542" i="6"/>
  <c r="G6541" i="6"/>
  <c r="G6540" i="6"/>
  <c r="G6539" i="6"/>
  <c r="G6538" i="6"/>
  <c r="G6537" i="6"/>
  <c r="G6536" i="6"/>
  <c r="G6535" i="6"/>
  <c r="G6534" i="6"/>
  <c r="G6533" i="6"/>
  <c r="G6532" i="6"/>
  <c r="G6531" i="6"/>
  <c r="G6530" i="6"/>
  <c r="G6529" i="6"/>
  <c r="G6528" i="6"/>
  <c r="G6527" i="6"/>
  <c r="G6526" i="6"/>
  <c r="G6525" i="6"/>
  <c r="G6524" i="6"/>
  <c r="G6523" i="6"/>
  <c r="G6522" i="6"/>
  <c r="G6521" i="6"/>
  <c r="G6520" i="6"/>
  <c r="G6519" i="6"/>
  <c r="G6518" i="6"/>
  <c r="G6517" i="6"/>
  <c r="G6516" i="6"/>
  <c r="G6515" i="6"/>
  <c r="G6514" i="6"/>
  <c r="G6513" i="6"/>
  <c r="G6512" i="6"/>
  <c r="G6511" i="6"/>
  <c r="G6510" i="6"/>
  <c r="G6509" i="6"/>
  <c r="G6508" i="6"/>
  <c r="G6507" i="6"/>
  <c r="G6506" i="6"/>
  <c r="G6505" i="6"/>
  <c r="G6504" i="6"/>
  <c r="G6503" i="6"/>
  <c r="G6502" i="6"/>
  <c r="G6501" i="6"/>
  <c r="G6500" i="6"/>
  <c r="G6499" i="6"/>
  <c r="G6498" i="6"/>
  <c r="G6497" i="6"/>
  <c r="G6496" i="6"/>
  <c r="G6495" i="6"/>
  <c r="G6494" i="6"/>
  <c r="G6493" i="6"/>
  <c r="G6492" i="6"/>
  <c r="G6491" i="6"/>
  <c r="G6490" i="6"/>
  <c r="G6489" i="6"/>
  <c r="G6488" i="6"/>
  <c r="G6487" i="6"/>
  <c r="G6486" i="6"/>
  <c r="G6485" i="6"/>
  <c r="G6484" i="6"/>
  <c r="G6483" i="6"/>
  <c r="G6482" i="6"/>
  <c r="G6481" i="6"/>
  <c r="G6480" i="6"/>
  <c r="G6479" i="6"/>
  <c r="G6478" i="6"/>
  <c r="G6477" i="6"/>
  <c r="G6476" i="6"/>
  <c r="G6475" i="6"/>
  <c r="G6474" i="6"/>
  <c r="G6473" i="6"/>
  <c r="G6472" i="6"/>
  <c r="G6471" i="6"/>
  <c r="G6470" i="6"/>
  <c r="G6469" i="6"/>
  <c r="G6468" i="6"/>
  <c r="G6467" i="6"/>
  <c r="G6466" i="6"/>
  <c r="G6465" i="6"/>
  <c r="G6464" i="6"/>
  <c r="G6463" i="6"/>
  <c r="G6462" i="6"/>
  <c r="G6461" i="6"/>
  <c r="G6460" i="6"/>
  <c r="G6459" i="6"/>
  <c r="G6458" i="6"/>
  <c r="G6457" i="6"/>
  <c r="G6456" i="6"/>
  <c r="G6455" i="6"/>
  <c r="G6454" i="6"/>
  <c r="G6453" i="6"/>
  <c r="G6452" i="6"/>
  <c r="G6451" i="6"/>
  <c r="G6450" i="6"/>
  <c r="G6449" i="6"/>
  <c r="G6448" i="6"/>
  <c r="G6447" i="6"/>
  <c r="G6446" i="6"/>
  <c r="G6445" i="6"/>
  <c r="G6444" i="6"/>
  <c r="G6443" i="6"/>
  <c r="G6442" i="6"/>
  <c r="G6441" i="6"/>
  <c r="G6440" i="6"/>
  <c r="G6439" i="6"/>
  <c r="G6438" i="6"/>
  <c r="G6437" i="6"/>
  <c r="G6436" i="6"/>
  <c r="G6435" i="6"/>
  <c r="G6434" i="6"/>
  <c r="G6433" i="6"/>
  <c r="G6432" i="6"/>
  <c r="G6431" i="6"/>
  <c r="G6430" i="6"/>
  <c r="G6429" i="6"/>
  <c r="G6428" i="6"/>
  <c r="G6427" i="6"/>
  <c r="G6426" i="6"/>
  <c r="G6425" i="6"/>
  <c r="G6424" i="6"/>
  <c r="G6423" i="6"/>
  <c r="G6422" i="6"/>
  <c r="G6421" i="6"/>
  <c r="G6420" i="6"/>
  <c r="G6419" i="6"/>
  <c r="G6418" i="6"/>
  <c r="G6417" i="6"/>
  <c r="G6416" i="6"/>
  <c r="G6415" i="6"/>
  <c r="G6414" i="6"/>
  <c r="G6413" i="6"/>
  <c r="G6412" i="6"/>
  <c r="G6411" i="6"/>
  <c r="G6410" i="6"/>
  <c r="G6409" i="6"/>
  <c r="G6408" i="6"/>
  <c r="G6407" i="6"/>
  <c r="G6406" i="6"/>
  <c r="G6405" i="6"/>
  <c r="G6404" i="6"/>
  <c r="G6403" i="6"/>
  <c r="G6402" i="6"/>
  <c r="G6401" i="6"/>
  <c r="G6400" i="6"/>
  <c r="G6399" i="6"/>
  <c r="G6398" i="6"/>
  <c r="G6397" i="6"/>
  <c r="G6396" i="6"/>
  <c r="G6395" i="6"/>
  <c r="G6394" i="6"/>
  <c r="G6393" i="6"/>
  <c r="G6392" i="6"/>
  <c r="G6391" i="6"/>
  <c r="G6390" i="6"/>
  <c r="G6389" i="6"/>
  <c r="G6388" i="6"/>
  <c r="G6387" i="6"/>
  <c r="G6386" i="6"/>
  <c r="G6385" i="6"/>
  <c r="G6384" i="6"/>
  <c r="G6383" i="6"/>
  <c r="G6382" i="6"/>
  <c r="G6381" i="6"/>
  <c r="G6380" i="6"/>
  <c r="G6379" i="6"/>
  <c r="G6378" i="6"/>
  <c r="G6377" i="6"/>
  <c r="G6376" i="6"/>
  <c r="G6375" i="6"/>
  <c r="G6374" i="6"/>
  <c r="G6373" i="6"/>
  <c r="G6372" i="6"/>
  <c r="G6371" i="6"/>
  <c r="G6370" i="6"/>
  <c r="G6369" i="6"/>
  <c r="G6368" i="6"/>
  <c r="G6367" i="6"/>
  <c r="G6366" i="6"/>
  <c r="G6365" i="6"/>
  <c r="G6364" i="6"/>
  <c r="G6363" i="6"/>
  <c r="G6362" i="6"/>
  <c r="G6361" i="6"/>
  <c r="G6360" i="6"/>
  <c r="G6359" i="6"/>
  <c r="G6358" i="6"/>
  <c r="G6357" i="6"/>
  <c r="G6356" i="6"/>
  <c r="G6355" i="6"/>
  <c r="G6354" i="6"/>
  <c r="G6353" i="6"/>
  <c r="G6352" i="6"/>
  <c r="G6351" i="6"/>
  <c r="G6350" i="6"/>
  <c r="G6349" i="6"/>
  <c r="G6348" i="6"/>
  <c r="G6347" i="6"/>
  <c r="G6346" i="6"/>
  <c r="G6345" i="6"/>
  <c r="G6344" i="6"/>
  <c r="G6343" i="6"/>
  <c r="G6342" i="6"/>
  <c r="G6341" i="6"/>
  <c r="G6340" i="6"/>
  <c r="G6339" i="6"/>
  <c r="G6338" i="6"/>
  <c r="G6337" i="6"/>
  <c r="G6336" i="6"/>
  <c r="G6335" i="6"/>
  <c r="G6334" i="6"/>
  <c r="G6333" i="6"/>
  <c r="G6332" i="6"/>
  <c r="G6331" i="6"/>
  <c r="G6330" i="6"/>
  <c r="G6329" i="6"/>
  <c r="G6328" i="6"/>
  <c r="G6327" i="6"/>
  <c r="G6326" i="6"/>
  <c r="G6325" i="6"/>
  <c r="G6324" i="6"/>
  <c r="G6323" i="6"/>
  <c r="G6322" i="6"/>
  <c r="G6321" i="6"/>
  <c r="G6320" i="6"/>
  <c r="G6319" i="6"/>
  <c r="G6318" i="6"/>
  <c r="G6317" i="6"/>
  <c r="G6316" i="6"/>
  <c r="G6315" i="6"/>
  <c r="G6314" i="6"/>
  <c r="G6313" i="6"/>
  <c r="G6312" i="6"/>
  <c r="G6311" i="6"/>
  <c r="G6310" i="6"/>
  <c r="G6309" i="6"/>
  <c r="G6308" i="6"/>
  <c r="G6307" i="6"/>
  <c r="G6306" i="6"/>
  <c r="G6305" i="6"/>
  <c r="G6304" i="6"/>
  <c r="G6303" i="6"/>
  <c r="G6302" i="6"/>
  <c r="G6301" i="6"/>
  <c r="G6300" i="6"/>
  <c r="G6299" i="6"/>
  <c r="G6298" i="6"/>
  <c r="G6297" i="6"/>
  <c r="G6296" i="6"/>
  <c r="G6295" i="6"/>
  <c r="G6294" i="6"/>
  <c r="G6293" i="6"/>
  <c r="G6292" i="6"/>
  <c r="G6291" i="6"/>
  <c r="G6290" i="6"/>
  <c r="G6289" i="6"/>
  <c r="G6288" i="6"/>
  <c r="G6287" i="6"/>
  <c r="G6286" i="6"/>
  <c r="G6285" i="6"/>
  <c r="G6284" i="6"/>
  <c r="G6283" i="6"/>
  <c r="G6282" i="6"/>
  <c r="G6281" i="6"/>
  <c r="G6280" i="6"/>
  <c r="G6279" i="6"/>
  <c r="G6278" i="6"/>
  <c r="G6277" i="6"/>
  <c r="G6276" i="6"/>
  <c r="G6275" i="6"/>
  <c r="G6274" i="6"/>
  <c r="G6273" i="6"/>
  <c r="G6272" i="6"/>
  <c r="G6271" i="6"/>
  <c r="G6270" i="6"/>
  <c r="G6269" i="6"/>
  <c r="G6268" i="6"/>
  <c r="G6267" i="6"/>
  <c r="G6266" i="6"/>
  <c r="G6265" i="6"/>
  <c r="G6264" i="6"/>
  <c r="G6263" i="6"/>
  <c r="G6262" i="6"/>
  <c r="G6261" i="6"/>
  <c r="G6260" i="6"/>
  <c r="G6259" i="6"/>
  <c r="G6258" i="6"/>
  <c r="G6257" i="6"/>
  <c r="G6256" i="6"/>
  <c r="G6255" i="6"/>
  <c r="G6254" i="6"/>
  <c r="G6253" i="6"/>
  <c r="G6252" i="6"/>
  <c r="G6251" i="6"/>
  <c r="G6250" i="6"/>
  <c r="G6249" i="6"/>
  <c r="G6248" i="6"/>
  <c r="G6247" i="6"/>
  <c r="G6246" i="6"/>
  <c r="G6245" i="6"/>
  <c r="G6244" i="6"/>
  <c r="G6243" i="6"/>
  <c r="G6242" i="6"/>
  <c r="G6241" i="6"/>
  <c r="G6240" i="6"/>
  <c r="G6239" i="6"/>
  <c r="G6238" i="6"/>
  <c r="G6237" i="6"/>
  <c r="G6236" i="6"/>
  <c r="G6235" i="6"/>
  <c r="G6234" i="6"/>
  <c r="G6233" i="6"/>
  <c r="G6232" i="6"/>
  <c r="G6231" i="6"/>
  <c r="G6230" i="6"/>
  <c r="G6229" i="6"/>
  <c r="G6228" i="6"/>
  <c r="G6227" i="6"/>
  <c r="G6226" i="6"/>
  <c r="G6225" i="6"/>
  <c r="G6224" i="6"/>
  <c r="G6223" i="6"/>
  <c r="G6222" i="6"/>
  <c r="G6221" i="6"/>
  <c r="G6220" i="6"/>
  <c r="G6219" i="6"/>
  <c r="G6218" i="6"/>
  <c r="G6217" i="6"/>
  <c r="G6216" i="6"/>
  <c r="G6215" i="6"/>
  <c r="G6214" i="6"/>
  <c r="G6213" i="6"/>
  <c r="G6212" i="6"/>
  <c r="G6211" i="6"/>
  <c r="G6210" i="6"/>
  <c r="G6209" i="6"/>
  <c r="G6208" i="6"/>
  <c r="G6207" i="6"/>
  <c r="G6206" i="6"/>
  <c r="G6205" i="6"/>
  <c r="G6204" i="6"/>
  <c r="G6203" i="6"/>
  <c r="G6202" i="6"/>
  <c r="G6201" i="6"/>
  <c r="G6200" i="6"/>
  <c r="G6199" i="6"/>
  <c r="G6198" i="6"/>
  <c r="G6197" i="6"/>
  <c r="G6196" i="6"/>
  <c r="G6195" i="6"/>
  <c r="G6194" i="6"/>
  <c r="G6193" i="6"/>
  <c r="G6192" i="6"/>
  <c r="G6191" i="6"/>
  <c r="G6190" i="6"/>
  <c r="G6189" i="6"/>
  <c r="G6188" i="6"/>
  <c r="G6187" i="6"/>
  <c r="G6186" i="6"/>
  <c r="G6185" i="6"/>
  <c r="G6184" i="6"/>
  <c r="G6183" i="6"/>
  <c r="G6182" i="6"/>
  <c r="G6181" i="6"/>
  <c r="G6180" i="6"/>
  <c r="G6179" i="6"/>
  <c r="G6178" i="6"/>
  <c r="G6177" i="6"/>
  <c r="G6176" i="6"/>
  <c r="G6175" i="6"/>
  <c r="G6174" i="6"/>
  <c r="G6173" i="6"/>
  <c r="G6172" i="6"/>
  <c r="G6171" i="6"/>
  <c r="G6170" i="6"/>
  <c r="G6169" i="6"/>
  <c r="G6168" i="6"/>
  <c r="G6167" i="6"/>
  <c r="G6166" i="6"/>
  <c r="G6165" i="6"/>
  <c r="G6164" i="6"/>
  <c r="G6163" i="6"/>
  <c r="G6162" i="6"/>
  <c r="G6161" i="6"/>
  <c r="G6160" i="6"/>
  <c r="G6159" i="6"/>
  <c r="G6158" i="6"/>
  <c r="G6157" i="6"/>
  <c r="G6156" i="6"/>
  <c r="G6155" i="6"/>
  <c r="G6154" i="6"/>
  <c r="G6153" i="6"/>
  <c r="G6152" i="6"/>
  <c r="G6151" i="6"/>
  <c r="G6150" i="6"/>
  <c r="G6149" i="6"/>
  <c r="G6148" i="6"/>
  <c r="G6147" i="6"/>
  <c r="G6146" i="6"/>
  <c r="G6145" i="6"/>
  <c r="G6144" i="6"/>
  <c r="G6143" i="6"/>
  <c r="G6142" i="6"/>
  <c r="G6141" i="6"/>
  <c r="G6140" i="6"/>
  <c r="G6139" i="6"/>
  <c r="G6138" i="6"/>
  <c r="G6137" i="6"/>
  <c r="G6136" i="6"/>
  <c r="G6135" i="6"/>
  <c r="G6134" i="6"/>
  <c r="G6133" i="6"/>
  <c r="G6132" i="6"/>
  <c r="G6131" i="6"/>
  <c r="G6130" i="6"/>
  <c r="G6129" i="6"/>
  <c r="G6128" i="6"/>
  <c r="G6127" i="6"/>
  <c r="G6126" i="6"/>
  <c r="G6125" i="6"/>
  <c r="G6124" i="6"/>
  <c r="G6123" i="6"/>
  <c r="G6122" i="6"/>
  <c r="G6121" i="6"/>
  <c r="G6120" i="6"/>
  <c r="G6119" i="6"/>
  <c r="G6118" i="6"/>
  <c r="G6117" i="6"/>
  <c r="G6116" i="6"/>
  <c r="G6115" i="6"/>
  <c r="G6114" i="6"/>
  <c r="G6113" i="6"/>
  <c r="G6112" i="6"/>
  <c r="G6111" i="6"/>
  <c r="G6110" i="6"/>
  <c r="G6109" i="6"/>
  <c r="G6108" i="6"/>
  <c r="G6107" i="6"/>
  <c r="G6106" i="6"/>
  <c r="G6105" i="6"/>
  <c r="G6104" i="6"/>
  <c r="G6103" i="6"/>
  <c r="G6102" i="6"/>
  <c r="G6101" i="6"/>
  <c r="G6100" i="6"/>
  <c r="G6099" i="6"/>
  <c r="G6098" i="6"/>
  <c r="G6097" i="6"/>
  <c r="G6096" i="6"/>
  <c r="G6095" i="6"/>
  <c r="G6094" i="6"/>
  <c r="G6093" i="6"/>
  <c r="G6092" i="6"/>
  <c r="G6091" i="6"/>
  <c r="G6090" i="6"/>
  <c r="G6089" i="6"/>
  <c r="G6088" i="6"/>
  <c r="G6087" i="6"/>
  <c r="G6086" i="6"/>
  <c r="G6085" i="6"/>
  <c r="G6084" i="6"/>
  <c r="G6083" i="6"/>
  <c r="G6082" i="6"/>
  <c r="G6081" i="6"/>
  <c r="G6080" i="6"/>
  <c r="G6079" i="6"/>
  <c r="G6078" i="6"/>
  <c r="G6077" i="6"/>
  <c r="G6076" i="6"/>
  <c r="G6075" i="6"/>
  <c r="G6074" i="6"/>
  <c r="G6073" i="6"/>
  <c r="G6072" i="6"/>
  <c r="G6071" i="6"/>
  <c r="G6070" i="6"/>
  <c r="G6069" i="6"/>
  <c r="G6068" i="6"/>
  <c r="G6067" i="6"/>
  <c r="G6066" i="6"/>
  <c r="G6065" i="6"/>
  <c r="G6064" i="6"/>
  <c r="G6063" i="6"/>
  <c r="G6062" i="6"/>
  <c r="G6061" i="6"/>
  <c r="G6060" i="6"/>
  <c r="G6059" i="6"/>
  <c r="G6058" i="6"/>
  <c r="G6057" i="6"/>
  <c r="G6056" i="6"/>
  <c r="G6055" i="6"/>
  <c r="G6054" i="6"/>
  <c r="G6053" i="6"/>
  <c r="G6052" i="6"/>
  <c r="G6051" i="6"/>
  <c r="G6050" i="6"/>
  <c r="G6049" i="6"/>
  <c r="G6048" i="6"/>
  <c r="G6047" i="6"/>
  <c r="G6046" i="6"/>
  <c r="G6045" i="6"/>
  <c r="G6044" i="6"/>
  <c r="G6043" i="6"/>
  <c r="G6042" i="6"/>
  <c r="G6041" i="6"/>
  <c r="G6040" i="6"/>
  <c r="G6039" i="6"/>
  <c r="G6038" i="6"/>
  <c r="G6037" i="6"/>
  <c r="G6036" i="6"/>
  <c r="G6035" i="6"/>
  <c r="G6034" i="6"/>
  <c r="G6033" i="6"/>
  <c r="G6032" i="6"/>
  <c r="G6031" i="6"/>
  <c r="G6030" i="6"/>
  <c r="G6029" i="6"/>
  <c r="G6028" i="6"/>
  <c r="G6027" i="6"/>
  <c r="G6026" i="6"/>
  <c r="G6025" i="6"/>
  <c r="G6024" i="6"/>
  <c r="G6023" i="6"/>
  <c r="G6022" i="6"/>
  <c r="G6021" i="6"/>
  <c r="G6020" i="6"/>
  <c r="G6019" i="6"/>
  <c r="G6018" i="6"/>
  <c r="G6017" i="6"/>
  <c r="G6016" i="6"/>
  <c r="G6015" i="6"/>
  <c r="G6014" i="6"/>
  <c r="G6013" i="6"/>
  <c r="G6012" i="6"/>
  <c r="G6011" i="6"/>
  <c r="G6010" i="6"/>
  <c r="G6009" i="6"/>
  <c r="G6008" i="6"/>
  <c r="G6007" i="6"/>
  <c r="G6006" i="6"/>
  <c r="G6005" i="6"/>
  <c r="G6004" i="6"/>
  <c r="G6003" i="6"/>
  <c r="G6002" i="6"/>
  <c r="G6001" i="6"/>
  <c r="G6000" i="6"/>
  <c r="G5999" i="6"/>
  <c r="G5998" i="6"/>
  <c r="G5997" i="6"/>
  <c r="G5996" i="6"/>
  <c r="G5995" i="6"/>
  <c r="G5994" i="6"/>
  <c r="G5993" i="6"/>
  <c r="G5992" i="6"/>
  <c r="G5991" i="6"/>
  <c r="G5990" i="6"/>
  <c r="G5989" i="6"/>
  <c r="G5988" i="6"/>
  <c r="G5987" i="6"/>
  <c r="G5986" i="6"/>
  <c r="G5985" i="6"/>
  <c r="G5984" i="6"/>
  <c r="G5983" i="6"/>
  <c r="G5982" i="6"/>
  <c r="G5981" i="6"/>
  <c r="G5980" i="6"/>
  <c r="G5979" i="6"/>
  <c r="G5978" i="6"/>
  <c r="G5977" i="6"/>
  <c r="G5976" i="6"/>
  <c r="G5975" i="6"/>
  <c r="G5974" i="6"/>
  <c r="G5973" i="6"/>
  <c r="G5972" i="6"/>
  <c r="G5971" i="6"/>
  <c r="G5970" i="6"/>
  <c r="G5969" i="6"/>
  <c r="G5968" i="6"/>
  <c r="G5967" i="6"/>
  <c r="G5966" i="6"/>
  <c r="G5965" i="6"/>
  <c r="G5964" i="6"/>
  <c r="G5963" i="6"/>
  <c r="G5962" i="6"/>
  <c r="G5961" i="6"/>
  <c r="G5960" i="6"/>
  <c r="G5959" i="6"/>
  <c r="G5958" i="6"/>
  <c r="G5957" i="6"/>
  <c r="G5956" i="6"/>
  <c r="G5955" i="6"/>
  <c r="G5954" i="6"/>
  <c r="G5953" i="6"/>
  <c r="G5952" i="6"/>
  <c r="G5951" i="6"/>
  <c r="G5950" i="6"/>
  <c r="G5949" i="6"/>
  <c r="G5948" i="6"/>
  <c r="G5947" i="6"/>
  <c r="G5946" i="6"/>
  <c r="G5945" i="6"/>
  <c r="G5944" i="6"/>
  <c r="G5943" i="6"/>
  <c r="G5942" i="6"/>
  <c r="G5941" i="6"/>
  <c r="G5940" i="6"/>
  <c r="G5939" i="6"/>
  <c r="G5938" i="6"/>
  <c r="G5937" i="6"/>
  <c r="G5936" i="6"/>
  <c r="G5935" i="6"/>
  <c r="G5934" i="6"/>
  <c r="G5933" i="6"/>
  <c r="G5932" i="6"/>
  <c r="G5931" i="6"/>
  <c r="G5930" i="6"/>
  <c r="G5929" i="6"/>
  <c r="G5928" i="6"/>
  <c r="G5927" i="6"/>
  <c r="G5926" i="6"/>
  <c r="G5925" i="6"/>
  <c r="G5924" i="6"/>
  <c r="G5923" i="6"/>
  <c r="G5922" i="6"/>
  <c r="G5921" i="6"/>
  <c r="G5920" i="6"/>
  <c r="G5919" i="6"/>
  <c r="G5918" i="6"/>
  <c r="G5917" i="6"/>
  <c r="G5916" i="6"/>
  <c r="G5915" i="6"/>
  <c r="G5914" i="6"/>
  <c r="G5913" i="6"/>
  <c r="G5912" i="6"/>
  <c r="G5911" i="6"/>
  <c r="G5910" i="6"/>
  <c r="G5909" i="6"/>
  <c r="G5908" i="6"/>
  <c r="G5907" i="6"/>
  <c r="G5906" i="6"/>
  <c r="G5905" i="6"/>
  <c r="G5904" i="6"/>
  <c r="G5903" i="6"/>
  <c r="G5902" i="6"/>
  <c r="G5901" i="6"/>
  <c r="G5900" i="6"/>
  <c r="G5899" i="6"/>
  <c r="G5898" i="6"/>
  <c r="G5897" i="6"/>
  <c r="G5896" i="6"/>
  <c r="G5895" i="6"/>
  <c r="G5894" i="6"/>
  <c r="G5893" i="6"/>
  <c r="G5892" i="6"/>
  <c r="G5891" i="6"/>
  <c r="G5890" i="6"/>
  <c r="G5889" i="6"/>
  <c r="G5888" i="6"/>
  <c r="G5887" i="6"/>
  <c r="G5886" i="6"/>
  <c r="G5885" i="6"/>
  <c r="G5884" i="6"/>
  <c r="G5883" i="6"/>
  <c r="G5882" i="6"/>
  <c r="G5881" i="6"/>
  <c r="G5880" i="6"/>
  <c r="G5879" i="6"/>
  <c r="G5878" i="6"/>
  <c r="G5877" i="6"/>
  <c r="G5876" i="6"/>
  <c r="G5875" i="6"/>
  <c r="G5874" i="6"/>
  <c r="G5873" i="6"/>
  <c r="G5872" i="6"/>
  <c r="G5871" i="6"/>
  <c r="G5870" i="6"/>
  <c r="G5869" i="6"/>
  <c r="G5868" i="6"/>
  <c r="G5867" i="6"/>
  <c r="G5866" i="6"/>
  <c r="G5865" i="6"/>
  <c r="G5864" i="6"/>
  <c r="G5863" i="6"/>
  <c r="G5862" i="6"/>
  <c r="G5861" i="6"/>
  <c r="G5860" i="6"/>
  <c r="G5859" i="6"/>
  <c r="G5858" i="6"/>
  <c r="G5857" i="6"/>
  <c r="G5856" i="6"/>
  <c r="G5855" i="6"/>
  <c r="G5854" i="6"/>
  <c r="G5853" i="6"/>
  <c r="G5852" i="6"/>
  <c r="G5851" i="6"/>
  <c r="G5850" i="6"/>
  <c r="G5849" i="6"/>
  <c r="G5848" i="6"/>
  <c r="G5847" i="6"/>
  <c r="G5846" i="6"/>
  <c r="G5845" i="6"/>
  <c r="G5844" i="6"/>
  <c r="G5843" i="6"/>
  <c r="G5842" i="6"/>
  <c r="G5841" i="6"/>
  <c r="G5840" i="6"/>
  <c r="G5839" i="6"/>
  <c r="G5838" i="6"/>
  <c r="G5837" i="6"/>
  <c r="G5836" i="6"/>
  <c r="G5835" i="6"/>
  <c r="G5834" i="6"/>
  <c r="G5833" i="6"/>
  <c r="G5832" i="6"/>
  <c r="G5831" i="6"/>
  <c r="G5830" i="6"/>
  <c r="G5829" i="6"/>
  <c r="G5828" i="6"/>
  <c r="G5827" i="6"/>
  <c r="G5826" i="6"/>
  <c r="G5825" i="6"/>
  <c r="G5824" i="6"/>
  <c r="G5823" i="6"/>
  <c r="G5822" i="6"/>
  <c r="G5821" i="6"/>
  <c r="G5820" i="6"/>
  <c r="G5819" i="6"/>
  <c r="G5818" i="6"/>
  <c r="G5817" i="6"/>
  <c r="G5816" i="6"/>
  <c r="G5815" i="6"/>
  <c r="G5814" i="6"/>
  <c r="G5813" i="6"/>
  <c r="G5812" i="6"/>
  <c r="G5811" i="6"/>
  <c r="G5810" i="6"/>
  <c r="G5809" i="6"/>
  <c r="G5808" i="6"/>
  <c r="G5807" i="6"/>
  <c r="G5806" i="6"/>
  <c r="G5805" i="6"/>
  <c r="G5804" i="6"/>
  <c r="G5803" i="6"/>
  <c r="G5802" i="6"/>
  <c r="G5801" i="6"/>
  <c r="G5800" i="6"/>
  <c r="G5799" i="6"/>
  <c r="G5798" i="6"/>
  <c r="G5797" i="6"/>
  <c r="G5796" i="6"/>
  <c r="G5795" i="6"/>
  <c r="G5794" i="6"/>
  <c r="G5793" i="6"/>
  <c r="G5792" i="6"/>
  <c r="G5791" i="6"/>
  <c r="G5790" i="6"/>
  <c r="G5789" i="6"/>
  <c r="G5788" i="6"/>
  <c r="G5787" i="6"/>
  <c r="G5786" i="6"/>
  <c r="G5785" i="6"/>
  <c r="G5784" i="6"/>
  <c r="G5783" i="6"/>
  <c r="G5782" i="6"/>
  <c r="G5781" i="6"/>
  <c r="G5780" i="6"/>
  <c r="G5779" i="6"/>
  <c r="G5778" i="6"/>
  <c r="G5777" i="6"/>
  <c r="G5776" i="6"/>
  <c r="G5775" i="6"/>
  <c r="G5774" i="6"/>
  <c r="G5773" i="6"/>
  <c r="G5772" i="6"/>
  <c r="G5771" i="6"/>
  <c r="G5770" i="6"/>
  <c r="G5769" i="6"/>
  <c r="G5768" i="6"/>
  <c r="G5767" i="6"/>
  <c r="G5766" i="6"/>
  <c r="G5765" i="6"/>
  <c r="G5764" i="6"/>
  <c r="G5763" i="6"/>
  <c r="G5762" i="6"/>
  <c r="G5761" i="6"/>
  <c r="G5760" i="6"/>
  <c r="G5759" i="6"/>
  <c r="G5758" i="6"/>
  <c r="G5757" i="6"/>
  <c r="G5756" i="6"/>
  <c r="G5755" i="6"/>
  <c r="G5754" i="6"/>
  <c r="G5753" i="6"/>
  <c r="G5752" i="6"/>
  <c r="G5751" i="6"/>
  <c r="G5750" i="6"/>
  <c r="G5749" i="6"/>
  <c r="G5748" i="6"/>
  <c r="G5747" i="6"/>
  <c r="G5746" i="6"/>
  <c r="G5745" i="6"/>
  <c r="G5744" i="6"/>
  <c r="G5743" i="6"/>
  <c r="G5742" i="6"/>
  <c r="G5741" i="6"/>
  <c r="G5740" i="6"/>
  <c r="G5739" i="6"/>
  <c r="G5738" i="6"/>
  <c r="G5737" i="6"/>
  <c r="G5736" i="6"/>
  <c r="G5735" i="6"/>
  <c r="G5734" i="6"/>
  <c r="G5733" i="6"/>
  <c r="G5732" i="6"/>
  <c r="G5731" i="6"/>
  <c r="G5730" i="6"/>
  <c r="G5729" i="6"/>
  <c r="G5728" i="6"/>
  <c r="G5727" i="6"/>
  <c r="G5726" i="6"/>
  <c r="G5725" i="6"/>
  <c r="G5724" i="6"/>
  <c r="G5723" i="6"/>
  <c r="G5722" i="6"/>
  <c r="G5721" i="6"/>
  <c r="G5720" i="6"/>
  <c r="G5719" i="6"/>
  <c r="G5718" i="6"/>
  <c r="G5717" i="6"/>
  <c r="G5716" i="6"/>
  <c r="G5715" i="6"/>
  <c r="G5714" i="6"/>
  <c r="G5713" i="6"/>
  <c r="G5712" i="6"/>
  <c r="G5711" i="6"/>
  <c r="G5710" i="6"/>
  <c r="G5709" i="6"/>
  <c r="G5708" i="6"/>
  <c r="G5707" i="6"/>
  <c r="G5706" i="6"/>
  <c r="G5705" i="6"/>
  <c r="G5704" i="6"/>
  <c r="G5703" i="6"/>
  <c r="G5702" i="6"/>
  <c r="G5701" i="6"/>
  <c r="G5700" i="6"/>
  <c r="G5699" i="6"/>
  <c r="G5698" i="6"/>
  <c r="G5697" i="6"/>
  <c r="G5696" i="6"/>
  <c r="G5695" i="6"/>
  <c r="G5694" i="6"/>
  <c r="G5693" i="6"/>
  <c r="G5692" i="6"/>
  <c r="G5691" i="6"/>
  <c r="G5690" i="6"/>
  <c r="G5689" i="6"/>
  <c r="G5688" i="6"/>
  <c r="G5687" i="6"/>
  <c r="G5686" i="6"/>
  <c r="G5685" i="6"/>
  <c r="G5684" i="6"/>
  <c r="G5683" i="6"/>
  <c r="G5682" i="6"/>
  <c r="G5681" i="6"/>
  <c r="G5680" i="6"/>
  <c r="G5679" i="6"/>
  <c r="G5678" i="6"/>
  <c r="G5677" i="6"/>
  <c r="G5676" i="6"/>
  <c r="G5675" i="6"/>
  <c r="G5674" i="6"/>
  <c r="G5673" i="6"/>
  <c r="G5672" i="6"/>
  <c r="G5671" i="6"/>
  <c r="G5670" i="6"/>
  <c r="G5669" i="6"/>
  <c r="G5668" i="6"/>
  <c r="G5667" i="6"/>
  <c r="G5666" i="6"/>
  <c r="G5665" i="6"/>
  <c r="G5664" i="6"/>
  <c r="G5663" i="6"/>
  <c r="G5662" i="6"/>
  <c r="G5661" i="6"/>
  <c r="G5660" i="6"/>
  <c r="G5659" i="6"/>
  <c r="G5658" i="6"/>
  <c r="G5657" i="6"/>
  <c r="G5656" i="6"/>
  <c r="G5655" i="6"/>
  <c r="G5654" i="6"/>
  <c r="G5653" i="6"/>
  <c r="G5652" i="6"/>
  <c r="G5651" i="6"/>
  <c r="G5650" i="6"/>
  <c r="G5649" i="6"/>
  <c r="G5648" i="6"/>
  <c r="G5647" i="6"/>
  <c r="G5646" i="6"/>
  <c r="G5645" i="6"/>
  <c r="G5644" i="6"/>
  <c r="G5643" i="6"/>
  <c r="G5642" i="6"/>
  <c r="G5641" i="6"/>
  <c r="G5640" i="6"/>
  <c r="G5639" i="6"/>
  <c r="G5638" i="6"/>
  <c r="G5637" i="6"/>
  <c r="G5636" i="6"/>
  <c r="G5635" i="6"/>
  <c r="G5634" i="6"/>
  <c r="G5633" i="6"/>
  <c r="G5632" i="6"/>
  <c r="G5631" i="6"/>
  <c r="G5630" i="6"/>
  <c r="G5629" i="6"/>
  <c r="G5628" i="6"/>
  <c r="G5627" i="6"/>
  <c r="G5626" i="6"/>
  <c r="G5625" i="6"/>
  <c r="G5624" i="6"/>
  <c r="G5623" i="6"/>
  <c r="G5622" i="6"/>
  <c r="G5621" i="6"/>
  <c r="G5620" i="6"/>
  <c r="G5619" i="6"/>
  <c r="G5618" i="6"/>
  <c r="G5617" i="6"/>
  <c r="G5616" i="6"/>
  <c r="G5615" i="6"/>
  <c r="G5614" i="6"/>
  <c r="G5613" i="6"/>
  <c r="G5612" i="6"/>
  <c r="G5611" i="6"/>
  <c r="G5610" i="6"/>
  <c r="G5609" i="6"/>
  <c r="G5608" i="6"/>
  <c r="G5607" i="6"/>
  <c r="G5606" i="6"/>
  <c r="G5605" i="6"/>
  <c r="G5604" i="6"/>
  <c r="G5603" i="6"/>
  <c r="G5602" i="6"/>
  <c r="G5601" i="6"/>
  <c r="G5600" i="6"/>
  <c r="G5599" i="6"/>
  <c r="G5598" i="6"/>
  <c r="G5597" i="6"/>
  <c r="G5596" i="6"/>
  <c r="G5595" i="6"/>
  <c r="G5594" i="6"/>
  <c r="G5593" i="6"/>
  <c r="G5592" i="6"/>
  <c r="G5591" i="6"/>
  <c r="G5590" i="6"/>
  <c r="G5589" i="6"/>
  <c r="G5588" i="6"/>
  <c r="G5587" i="6"/>
  <c r="G5586" i="6"/>
  <c r="G5585" i="6"/>
  <c r="G5584" i="6"/>
  <c r="G5583" i="6"/>
  <c r="G5582" i="6"/>
  <c r="G5581" i="6"/>
  <c r="G5580" i="6"/>
  <c r="G5579" i="6"/>
  <c r="G5578" i="6"/>
  <c r="G5577" i="6"/>
  <c r="G5576" i="6"/>
  <c r="G5575" i="6"/>
  <c r="G5574" i="6"/>
  <c r="G5573" i="6"/>
  <c r="G5572" i="6"/>
  <c r="G5571" i="6"/>
  <c r="G5570" i="6"/>
  <c r="G5569" i="6"/>
  <c r="G5568" i="6"/>
  <c r="G5567" i="6"/>
  <c r="G5566" i="6"/>
  <c r="G5565" i="6"/>
  <c r="G5564" i="6"/>
  <c r="G5563" i="6"/>
  <c r="G5562" i="6"/>
  <c r="G5561" i="6"/>
  <c r="G5560" i="6"/>
  <c r="G5559" i="6"/>
  <c r="G5558" i="6"/>
  <c r="G5557" i="6"/>
  <c r="G5556" i="6"/>
  <c r="G5555" i="6"/>
  <c r="G5554" i="6"/>
  <c r="G5553" i="6"/>
  <c r="G5552" i="6"/>
  <c r="G5551" i="6"/>
  <c r="G5550" i="6"/>
  <c r="G5549" i="6"/>
  <c r="G5548" i="6"/>
  <c r="G5547" i="6"/>
  <c r="G5546" i="6"/>
  <c r="G5545" i="6"/>
  <c r="G5544" i="6"/>
  <c r="G5543" i="6"/>
  <c r="G5542" i="6"/>
  <c r="G5541" i="6"/>
  <c r="G5540" i="6"/>
  <c r="G5539" i="6"/>
  <c r="G5538" i="6"/>
  <c r="G5537" i="6"/>
  <c r="G5536" i="6"/>
  <c r="G5535" i="6"/>
  <c r="G5534" i="6"/>
  <c r="G5533" i="6"/>
  <c r="G5532" i="6"/>
  <c r="G5531" i="6"/>
  <c r="G5530" i="6"/>
  <c r="G5529" i="6"/>
  <c r="G5528" i="6"/>
  <c r="G5527" i="6"/>
  <c r="G5526" i="6"/>
  <c r="G5525" i="6"/>
  <c r="G5524" i="6"/>
  <c r="G5523" i="6"/>
  <c r="G5522" i="6"/>
  <c r="G5521" i="6"/>
  <c r="G5520" i="6"/>
  <c r="G5519" i="6"/>
  <c r="G5518" i="6"/>
  <c r="G5517" i="6"/>
  <c r="G5516" i="6"/>
  <c r="G5515" i="6"/>
  <c r="G5514" i="6"/>
  <c r="G5513" i="6"/>
  <c r="G5512" i="6"/>
  <c r="G5511" i="6"/>
  <c r="G5510" i="6"/>
  <c r="G5509" i="6"/>
  <c r="G5508" i="6"/>
  <c r="G5507" i="6"/>
  <c r="G5506" i="6"/>
  <c r="G5505" i="6"/>
  <c r="G5504" i="6"/>
  <c r="G5503" i="6"/>
  <c r="G5502" i="6"/>
  <c r="G5501" i="6"/>
  <c r="G5500" i="6"/>
  <c r="G5499" i="6"/>
  <c r="G5498" i="6"/>
  <c r="G5497" i="6"/>
  <c r="G5496" i="6"/>
  <c r="G5495" i="6"/>
  <c r="G5494" i="6"/>
  <c r="G5493" i="6"/>
  <c r="G5492" i="6"/>
  <c r="G5491" i="6"/>
  <c r="G5490" i="6"/>
  <c r="G5489" i="6"/>
  <c r="G5488" i="6"/>
  <c r="G5487" i="6"/>
  <c r="G5486" i="6"/>
  <c r="G5485" i="6"/>
  <c r="G5484" i="6"/>
  <c r="G5483" i="6"/>
  <c r="G5482" i="6"/>
  <c r="G5481" i="6"/>
  <c r="G5480" i="6"/>
  <c r="G5479" i="6"/>
  <c r="G5478" i="6"/>
  <c r="G5477" i="6"/>
  <c r="G5476" i="6"/>
  <c r="G5475" i="6"/>
  <c r="G5474" i="6"/>
  <c r="G5473" i="6"/>
  <c r="G5472" i="6"/>
  <c r="G5471" i="6"/>
  <c r="G5470" i="6"/>
  <c r="G5469" i="6"/>
  <c r="G5468" i="6"/>
  <c r="G5467" i="6"/>
  <c r="G5466" i="6"/>
  <c r="G5465" i="6"/>
  <c r="G5464" i="6"/>
  <c r="G5463" i="6"/>
  <c r="G5462" i="6"/>
  <c r="G5461" i="6"/>
  <c r="G5460" i="6"/>
  <c r="G5459" i="6"/>
  <c r="G5458" i="6"/>
  <c r="G5457" i="6"/>
  <c r="G5456" i="6"/>
  <c r="G5455" i="6"/>
  <c r="G5454" i="6"/>
  <c r="G5453" i="6"/>
  <c r="G5452" i="6"/>
  <c r="G5451" i="6"/>
  <c r="G5450" i="6"/>
  <c r="G5449" i="6"/>
  <c r="G5448" i="6"/>
  <c r="G5447" i="6"/>
  <c r="G5446" i="6"/>
  <c r="G5445" i="6"/>
  <c r="G5444" i="6"/>
  <c r="G5443" i="6"/>
  <c r="G5442" i="6"/>
  <c r="G5441" i="6"/>
  <c r="G5440" i="6"/>
  <c r="G5439" i="6"/>
  <c r="G5438" i="6"/>
  <c r="G5437" i="6"/>
  <c r="G5436" i="6"/>
  <c r="G5435" i="6"/>
  <c r="G5434" i="6"/>
  <c r="G5433" i="6"/>
  <c r="G5432" i="6"/>
  <c r="G5431" i="6"/>
  <c r="G5430" i="6"/>
  <c r="G5429" i="6"/>
  <c r="G5428" i="6"/>
  <c r="G5427" i="6"/>
  <c r="G5426" i="6"/>
  <c r="G5425" i="6"/>
  <c r="G5424" i="6"/>
  <c r="G5423" i="6"/>
  <c r="G5422" i="6"/>
  <c r="G5421" i="6"/>
  <c r="G5420" i="6"/>
  <c r="G5419" i="6"/>
  <c r="G5418" i="6"/>
  <c r="G5417" i="6"/>
  <c r="G5416" i="6"/>
  <c r="G5415" i="6"/>
  <c r="G5414" i="6"/>
  <c r="G5413" i="6"/>
  <c r="G5412" i="6"/>
  <c r="G5411" i="6"/>
  <c r="G5410" i="6"/>
  <c r="G5409" i="6"/>
  <c r="G5408" i="6"/>
  <c r="G5407" i="6"/>
  <c r="G5406" i="6"/>
  <c r="G5405" i="6"/>
  <c r="G5404" i="6"/>
  <c r="G5403" i="6"/>
  <c r="G5402" i="6"/>
  <c r="G5401" i="6"/>
  <c r="G5400" i="6"/>
  <c r="G5399" i="6"/>
  <c r="G5398" i="6"/>
  <c r="G5397" i="6"/>
  <c r="G5396" i="6"/>
  <c r="G5395" i="6"/>
  <c r="G5394" i="6"/>
  <c r="G5393" i="6"/>
  <c r="G5392" i="6"/>
  <c r="G5391" i="6"/>
  <c r="G5390" i="6"/>
  <c r="G5389" i="6"/>
  <c r="G5388" i="6"/>
  <c r="G5387" i="6"/>
  <c r="G5386" i="6"/>
  <c r="G5385" i="6"/>
  <c r="G5384" i="6"/>
  <c r="G5383" i="6"/>
  <c r="G5382" i="6"/>
  <c r="G5381" i="6"/>
  <c r="G5380" i="6"/>
  <c r="G5379" i="6"/>
  <c r="G5378" i="6"/>
  <c r="G5377" i="6"/>
  <c r="G5376" i="6"/>
  <c r="G5375" i="6"/>
  <c r="G5374" i="6"/>
  <c r="G5373" i="6"/>
  <c r="G5372" i="6"/>
  <c r="G5371" i="6"/>
  <c r="G5370" i="6"/>
  <c r="G5369" i="6"/>
  <c r="G5368" i="6"/>
  <c r="G5367" i="6"/>
  <c r="G5366" i="6"/>
  <c r="G5365" i="6"/>
  <c r="G5364" i="6"/>
  <c r="G5363" i="6"/>
  <c r="G5362" i="6"/>
  <c r="G5361" i="6"/>
  <c r="G5360" i="6"/>
  <c r="G5359" i="6"/>
  <c r="G5358" i="6"/>
  <c r="G5357" i="6"/>
  <c r="G5356" i="6"/>
  <c r="G5355" i="6"/>
  <c r="G5354" i="6"/>
  <c r="G5353" i="6"/>
  <c r="G5352" i="6"/>
  <c r="G5351" i="6"/>
  <c r="G5350" i="6"/>
  <c r="G5349" i="6"/>
  <c r="G5348" i="6"/>
  <c r="G5347" i="6"/>
  <c r="G5346" i="6"/>
  <c r="G5345" i="6"/>
  <c r="G5344" i="6"/>
  <c r="G5343" i="6"/>
  <c r="G5342" i="6"/>
  <c r="G5341" i="6"/>
  <c r="G5340" i="6"/>
  <c r="G5339" i="6"/>
  <c r="G5338" i="6"/>
  <c r="G5337" i="6"/>
  <c r="G5336" i="6"/>
  <c r="G5335" i="6"/>
  <c r="G5334" i="6"/>
  <c r="G5333" i="6"/>
  <c r="G5332" i="6"/>
  <c r="G5331" i="6"/>
  <c r="G5330" i="6"/>
  <c r="G5329" i="6"/>
  <c r="G5328" i="6"/>
  <c r="G5327" i="6"/>
  <c r="G5326" i="6"/>
  <c r="G5325" i="6"/>
  <c r="G5324" i="6"/>
  <c r="G5323" i="6"/>
  <c r="G5322" i="6"/>
  <c r="G5321" i="6"/>
  <c r="G5320" i="6"/>
  <c r="G5319" i="6"/>
  <c r="G5318" i="6"/>
  <c r="G5317" i="6"/>
  <c r="G5316" i="6"/>
  <c r="G5315" i="6"/>
  <c r="G5314" i="6"/>
  <c r="G5313" i="6"/>
  <c r="G5312" i="6"/>
  <c r="G5311" i="6"/>
  <c r="G5310" i="6"/>
  <c r="G5309" i="6"/>
  <c r="G5308" i="6"/>
  <c r="G5307" i="6"/>
  <c r="G5306" i="6"/>
  <c r="G5305" i="6"/>
  <c r="G5304" i="6"/>
  <c r="G5303" i="6"/>
  <c r="G5302" i="6"/>
  <c r="G5301" i="6"/>
  <c r="G5300" i="6"/>
  <c r="G5299" i="6"/>
  <c r="G5298" i="6"/>
  <c r="G5297" i="6"/>
  <c r="G5296" i="6"/>
  <c r="G5295" i="6"/>
  <c r="G5294" i="6"/>
  <c r="G5293" i="6"/>
  <c r="G5292" i="6"/>
  <c r="G5291" i="6"/>
  <c r="G5290" i="6"/>
  <c r="G5289" i="6"/>
  <c r="G5288" i="6"/>
  <c r="G5287" i="6"/>
  <c r="G5286" i="6"/>
  <c r="G5285" i="6"/>
  <c r="G5284" i="6"/>
  <c r="G5283" i="6"/>
  <c r="G5282" i="6"/>
  <c r="G5281" i="6"/>
  <c r="G5280" i="6"/>
  <c r="G5279" i="6"/>
  <c r="G5278" i="6"/>
  <c r="G5277" i="6"/>
  <c r="G5276" i="6"/>
  <c r="G5275" i="6"/>
  <c r="G5274" i="6"/>
  <c r="G5273" i="6"/>
  <c r="G5272" i="6"/>
  <c r="G5271" i="6"/>
  <c r="G5270" i="6"/>
  <c r="G5269" i="6"/>
  <c r="G5268" i="6"/>
  <c r="G5267" i="6"/>
  <c r="G5266" i="6"/>
  <c r="G5265" i="6"/>
  <c r="G5264" i="6"/>
  <c r="G5263" i="6"/>
  <c r="G5262" i="6"/>
  <c r="G5261" i="6"/>
  <c r="G5260" i="6"/>
  <c r="G5259" i="6"/>
  <c r="G5258" i="6"/>
  <c r="G5257" i="6"/>
  <c r="G5256" i="6"/>
  <c r="G5255" i="6"/>
  <c r="G5254" i="6"/>
  <c r="G5253" i="6"/>
  <c r="G5252" i="6"/>
  <c r="G5251" i="6"/>
  <c r="G5250" i="6"/>
  <c r="G5249" i="6"/>
  <c r="G5248" i="6"/>
  <c r="G5247" i="6"/>
  <c r="G5246" i="6"/>
  <c r="G5245" i="6"/>
  <c r="G5244" i="6"/>
  <c r="G5243" i="6"/>
  <c r="G5242" i="6"/>
  <c r="G5241" i="6"/>
  <c r="G5240" i="6"/>
  <c r="G5239" i="6"/>
  <c r="G5238" i="6"/>
  <c r="G5237" i="6"/>
  <c r="G5236" i="6"/>
  <c r="G5235" i="6"/>
  <c r="G5234" i="6"/>
  <c r="G5233" i="6"/>
  <c r="G5232" i="6"/>
  <c r="G5231" i="6"/>
  <c r="G5230" i="6"/>
  <c r="G5229" i="6"/>
  <c r="G5228" i="6"/>
  <c r="G5227" i="6"/>
  <c r="G5226" i="6"/>
  <c r="G5225" i="6"/>
  <c r="G5224" i="6"/>
  <c r="G5223" i="6"/>
  <c r="G5222" i="6"/>
  <c r="G5221" i="6"/>
  <c r="G5220" i="6"/>
  <c r="G5219" i="6"/>
  <c r="G5218" i="6"/>
  <c r="G5217" i="6"/>
  <c r="G5216" i="6"/>
  <c r="G5215" i="6"/>
  <c r="G5214" i="6"/>
  <c r="G5213" i="6"/>
  <c r="G5212" i="6"/>
  <c r="G5211" i="6"/>
  <c r="G5210" i="6"/>
  <c r="G5209" i="6"/>
  <c r="G5208" i="6"/>
  <c r="G5207" i="6"/>
  <c r="G5206" i="6"/>
  <c r="G5205" i="6"/>
  <c r="G5204" i="6"/>
  <c r="G5203" i="6"/>
  <c r="G5202" i="6"/>
  <c r="G5201" i="6"/>
  <c r="G5200" i="6"/>
  <c r="G5199" i="6"/>
  <c r="G5198" i="6"/>
  <c r="G5197" i="6"/>
  <c r="G5196" i="6"/>
  <c r="G5195" i="6"/>
  <c r="G5194" i="6"/>
  <c r="G5193" i="6"/>
  <c r="G5192" i="6"/>
  <c r="G5191" i="6"/>
  <c r="G5190" i="6"/>
  <c r="G5189" i="6"/>
  <c r="G5188" i="6"/>
  <c r="G5187" i="6"/>
  <c r="G5186" i="6"/>
  <c r="G5185" i="6"/>
  <c r="G5184" i="6"/>
  <c r="G5183" i="6"/>
  <c r="G5182" i="6"/>
  <c r="G5181" i="6"/>
  <c r="G5180" i="6"/>
  <c r="G5179" i="6"/>
  <c r="G5178" i="6"/>
  <c r="G5177" i="6"/>
  <c r="G5176" i="6"/>
  <c r="G5175" i="6"/>
  <c r="G5174" i="6"/>
  <c r="G5173" i="6"/>
  <c r="G5172" i="6"/>
  <c r="G5171" i="6"/>
  <c r="G5170" i="6"/>
  <c r="G5169" i="6"/>
  <c r="G5168" i="6"/>
  <c r="G5167" i="6"/>
  <c r="G5166" i="6"/>
  <c r="G5165" i="6"/>
  <c r="G5164" i="6"/>
  <c r="G5163" i="6"/>
  <c r="G5162" i="6"/>
  <c r="G5161" i="6"/>
  <c r="G5160" i="6"/>
  <c r="G5159" i="6"/>
  <c r="G5158" i="6"/>
  <c r="G5157" i="6"/>
  <c r="G5156" i="6"/>
  <c r="G5155" i="6"/>
  <c r="G5154" i="6"/>
  <c r="G5153" i="6"/>
  <c r="G5152" i="6"/>
  <c r="G5151" i="6"/>
  <c r="G5150" i="6"/>
  <c r="G5149" i="6"/>
  <c r="G5148" i="6"/>
  <c r="G5147" i="6"/>
  <c r="G5146" i="6"/>
  <c r="G5145" i="6"/>
  <c r="G5144" i="6"/>
  <c r="G5143" i="6"/>
  <c r="G5142" i="6"/>
  <c r="G5141" i="6"/>
  <c r="G5140" i="6"/>
  <c r="G5139" i="6"/>
  <c r="G5138" i="6"/>
  <c r="G5137" i="6"/>
  <c r="G5136" i="6"/>
  <c r="G5135" i="6"/>
  <c r="G5134" i="6"/>
  <c r="G5133" i="6"/>
  <c r="G5132" i="6"/>
  <c r="G5131" i="6"/>
  <c r="G5130" i="6"/>
  <c r="G5129" i="6"/>
  <c r="G5128" i="6"/>
  <c r="G5127" i="6"/>
  <c r="G5126" i="6"/>
  <c r="G5125" i="6"/>
  <c r="G5124" i="6"/>
  <c r="G5123" i="6"/>
  <c r="G5122" i="6"/>
  <c r="G5121" i="6"/>
  <c r="G5120" i="6"/>
  <c r="G5119" i="6"/>
  <c r="G5118" i="6"/>
  <c r="G5117" i="6"/>
  <c r="G5116" i="6"/>
  <c r="G5115" i="6"/>
  <c r="G5114" i="6"/>
  <c r="G5113" i="6"/>
  <c r="G5112" i="6"/>
  <c r="G5111" i="6"/>
  <c r="G5110" i="6"/>
  <c r="G5109" i="6"/>
  <c r="G5108" i="6"/>
  <c r="G5107" i="6"/>
  <c r="G5106" i="6"/>
  <c r="G5105" i="6"/>
  <c r="G5104" i="6"/>
  <c r="G5103" i="6"/>
  <c r="G5102" i="6"/>
  <c r="G5101" i="6"/>
  <c r="G5100" i="6"/>
  <c r="G5099" i="6"/>
  <c r="G5098" i="6"/>
  <c r="G5097" i="6"/>
  <c r="G5096" i="6"/>
  <c r="G5095" i="6"/>
  <c r="G5094" i="6"/>
  <c r="G5093" i="6"/>
  <c r="G5092" i="6"/>
  <c r="G5091" i="6"/>
  <c r="G5090" i="6"/>
  <c r="G5089" i="6"/>
  <c r="G5088" i="6"/>
  <c r="G5087" i="6"/>
  <c r="G5086" i="6"/>
  <c r="G5085" i="6"/>
  <c r="G5084" i="6"/>
  <c r="G5083" i="6"/>
  <c r="G5082" i="6"/>
  <c r="G5081" i="6"/>
  <c r="G5080" i="6"/>
  <c r="G5079" i="6"/>
  <c r="G5078" i="6"/>
  <c r="G5077" i="6"/>
  <c r="G5076" i="6"/>
  <c r="G5075" i="6"/>
  <c r="G5074" i="6"/>
  <c r="G5073" i="6"/>
  <c r="G5072" i="6"/>
  <c r="G5071" i="6"/>
  <c r="G5070" i="6"/>
  <c r="G5069" i="6"/>
  <c r="G5068" i="6"/>
  <c r="G5067" i="6"/>
  <c r="G5066" i="6"/>
  <c r="G5065" i="6"/>
  <c r="G5064" i="6"/>
  <c r="G5063" i="6"/>
  <c r="G5062" i="6"/>
  <c r="G5061" i="6"/>
  <c r="G5060" i="6"/>
  <c r="G5059" i="6"/>
  <c r="G5058" i="6"/>
  <c r="G5057" i="6"/>
  <c r="G5056" i="6"/>
  <c r="G5055" i="6"/>
  <c r="G5054" i="6"/>
  <c r="G5053" i="6"/>
  <c r="G5052" i="6"/>
  <c r="G5051" i="6"/>
  <c r="G5050" i="6"/>
  <c r="G5049" i="6"/>
  <c r="G5048" i="6"/>
  <c r="G5047" i="6"/>
  <c r="G5046" i="6"/>
  <c r="G5045" i="6"/>
  <c r="G5044" i="6"/>
  <c r="G5043" i="6"/>
  <c r="G5042" i="6"/>
  <c r="G5041" i="6"/>
  <c r="G5040" i="6"/>
  <c r="G5039" i="6"/>
  <c r="G5038" i="6"/>
  <c r="G5037" i="6"/>
  <c r="G5036" i="6"/>
  <c r="G5035" i="6"/>
  <c r="G5034" i="6"/>
  <c r="G5033" i="6"/>
  <c r="G5032" i="6"/>
  <c r="G5031" i="6"/>
  <c r="G5030" i="6"/>
  <c r="G5029" i="6"/>
  <c r="G5028" i="6"/>
  <c r="G5027" i="6"/>
  <c r="G5026" i="6"/>
  <c r="G5025" i="6"/>
  <c r="G5024" i="6"/>
  <c r="G5023" i="6"/>
  <c r="G5022" i="6"/>
  <c r="G5021" i="6"/>
  <c r="G5020" i="6"/>
  <c r="G5019" i="6"/>
  <c r="G5018" i="6"/>
  <c r="G5017" i="6"/>
  <c r="G5016" i="6"/>
  <c r="G5015" i="6"/>
  <c r="G5014" i="6"/>
  <c r="G5013" i="6"/>
  <c r="G5012" i="6"/>
  <c r="G5011" i="6"/>
  <c r="G5010" i="6"/>
  <c r="G5009" i="6"/>
  <c r="G5008" i="6"/>
  <c r="G5007" i="6"/>
  <c r="G5006" i="6"/>
  <c r="G5005" i="6"/>
  <c r="G5004" i="6"/>
  <c r="G5003" i="6"/>
  <c r="G5002" i="6"/>
  <c r="G5001" i="6"/>
  <c r="G5000" i="6"/>
  <c r="G4999" i="6"/>
  <c r="G4998" i="6"/>
  <c r="G4997" i="6"/>
  <c r="G4996" i="6"/>
  <c r="G4995" i="6"/>
  <c r="G4994" i="6"/>
  <c r="G4993" i="6"/>
  <c r="G4992" i="6"/>
  <c r="G4991" i="6"/>
  <c r="G4990" i="6"/>
  <c r="G4989" i="6"/>
  <c r="G4988" i="6"/>
  <c r="G4987" i="6"/>
  <c r="G4986" i="6"/>
  <c r="G4985" i="6"/>
  <c r="G4984" i="6"/>
  <c r="G4983" i="6"/>
  <c r="G4982" i="6"/>
  <c r="G4981" i="6"/>
  <c r="G4980" i="6"/>
  <c r="G4979" i="6"/>
  <c r="G4978" i="6"/>
  <c r="G4977" i="6"/>
  <c r="G4976" i="6"/>
  <c r="G4975" i="6"/>
  <c r="G4974" i="6"/>
  <c r="G4973" i="6"/>
  <c r="G4972" i="6"/>
  <c r="G4971" i="6"/>
  <c r="G4970" i="6"/>
  <c r="G4969" i="6"/>
  <c r="G4968" i="6"/>
  <c r="G4967" i="6"/>
  <c r="G4966" i="6"/>
  <c r="G4965" i="6"/>
  <c r="G4964" i="6"/>
  <c r="G4963" i="6"/>
  <c r="G4962" i="6"/>
  <c r="G4961" i="6"/>
  <c r="G4960" i="6"/>
  <c r="G4959" i="6"/>
  <c r="G4958" i="6"/>
  <c r="G4957" i="6"/>
  <c r="G4956" i="6"/>
  <c r="G4955" i="6"/>
  <c r="G4954" i="6"/>
  <c r="G4953" i="6"/>
  <c r="G4952" i="6"/>
  <c r="G4951" i="6"/>
  <c r="G4950" i="6"/>
  <c r="G4949" i="6"/>
  <c r="G4948" i="6"/>
  <c r="G4947" i="6"/>
  <c r="G4946" i="6"/>
  <c r="G4945" i="6"/>
  <c r="G4944" i="6"/>
  <c r="G4943" i="6"/>
  <c r="G4942" i="6"/>
  <c r="G4941" i="6"/>
  <c r="G4940" i="6"/>
  <c r="G4939" i="6"/>
  <c r="G4938" i="6"/>
  <c r="G4937" i="6"/>
  <c r="G4936" i="6"/>
  <c r="G4935" i="6"/>
  <c r="G4934" i="6"/>
  <c r="G4933" i="6"/>
  <c r="G4932" i="6"/>
  <c r="G4931" i="6"/>
  <c r="G4930" i="6"/>
  <c r="G4929" i="6"/>
  <c r="G4928" i="6"/>
  <c r="G4927" i="6"/>
  <c r="G4926" i="6"/>
  <c r="G4925" i="6"/>
  <c r="G4924" i="6"/>
  <c r="G4923" i="6"/>
  <c r="G4922" i="6"/>
  <c r="G4921" i="6"/>
  <c r="G4920" i="6"/>
  <c r="G4919" i="6"/>
  <c r="G4918" i="6"/>
  <c r="G4917" i="6"/>
  <c r="G4916" i="6"/>
  <c r="G4915" i="6"/>
  <c r="G4914" i="6"/>
  <c r="G4913" i="6"/>
  <c r="G4912" i="6"/>
  <c r="G4911" i="6"/>
  <c r="G4910" i="6"/>
  <c r="G4909" i="6"/>
  <c r="G4908" i="6"/>
  <c r="G4907" i="6"/>
  <c r="G4906" i="6"/>
  <c r="G4905" i="6"/>
  <c r="G4904" i="6"/>
  <c r="G4903" i="6"/>
  <c r="G4902" i="6"/>
  <c r="G4901" i="6"/>
  <c r="G4900" i="6"/>
  <c r="G4899" i="6"/>
  <c r="G4898" i="6"/>
  <c r="G4897" i="6"/>
  <c r="G4896" i="6"/>
  <c r="G4895" i="6"/>
  <c r="G4894" i="6"/>
  <c r="G4893" i="6"/>
  <c r="G4892" i="6"/>
  <c r="G4891" i="6"/>
  <c r="G4890" i="6"/>
  <c r="G4889" i="6"/>
  <c r="G4888" i="6"/>
  <c r="G4887" i="6"/>
  <c r="G4886" i="6"/>
  <c r="G4885" i="6"/>
  <c r="G4884" i="6"/>
  <c r="G4883" i="6"/>
  <c r="G4882" i="6"/>
  <c r="G4881" i="6"/>
  <c r="G4880" i="6"/>
  <c r="G4879" i="6"/>
  <c r="G4878" i="6"/>
  <c r="G4877" i="6"/>
  <c r="G4876" i="6"/>
  <c r="G4875" i="6"/>
  <c r="G4874" i="6"/>
  <c r="G4873" i="6"/>
  <c r="G4872" i="6"/>
  <c r="G4871" i="6"/>
  <c r="G4870" i="6"/>
  <c r="G4869" i="6"/>
  <c r="G4868" i="6"/>
  <c r="G4867" i="6"/>
  <c r="G4866" i="6"/>
  <c r="G4865" i="6"/>
  <c r="G4864" i="6"/>
  <c r="G4863" i="6"/>
  <c r="G4862" i="6"/>
  <c r="G4861" i="6"/>
  <c r="G4860" i="6"/>
  <c r="G4859" i="6"/>
  <c r="G4858" i="6"/>
  <c r="G4857" i="6"/>
  <c r="G4856" i="6"/>
  <c r="G4855" i="6"/>
  <c r="G4854" i="6"/>
  <c r="G4853" i="6"/>
  <c r="G4852" i="6"/>
  <c r="G4851" i="6"/>
  <c r="G4850" i="6"/>
  <c r="G4849" i="6"/>
  <c r="G4848" i="6"/>
  <c r="G4847" i="6"/>
  <c r="G4846" i="6"/>
  <c r="G4845" i="6"/>
  <c r="G4844" i="6"/>
  <c r="G4843" i="6"/>
  <c r="G4842" i="6"/>
  <c r="G4841" i="6"/>
  <c r="G4840" i="6"/>
  <c r="G4839" i="6"/>
  <c r="G4838" i="6"/>
  <c r="G4837" i="6"/>
  <c r="G4836" i="6"/>
  <c r="G4835" i="6"/>
  <c r="G4834" i="6"/>
  <c r="G4833" i="6"/>
  <c r="G4832" i="6"/>
  <c r="G4831" i="6"/>
  <c r="G4830" i="6"/>
  <c r="G4829" i="6"/>
  <c r="G4828" i="6"/>
  <c r="G4827" i="6"/>
  <c r="G4826" i="6"/>
  <c r="G4825" i="6"/>
  <c r="G4824" i="6"/>
  <c r="G4823" i="6"/>
  <c r="G4822" i="6"/>
  <c r="G4821" i="6"/>
  <c r="G4820" i="6"/>
  <c r="G4819" i="6"/>
  <c r="G4818" i="6"/>
  <c r="G4817" i="6"/>
  <c r="G4816" i="6"/>
  <c r="G4815" i="6"/>
  <c r="G4814" i="6"/>
  <c r="G4813" i="6"/>
  <c r="G4812" i="6"/>
  <c r="G4811" i="6"/>
  <c r="G4810" i="6"/>
  <c r="G4809" i="6"/>
  <c r="G4808" i="6"/>
  <c r="G4807" i="6"/>
  <c r="G4806" i="6"/>
  <c r="G4805" i="6"/>
  <c r="G4804" i="6"/>
  <c r="G4803" i="6"/>
  <c r="G4802" i="6"/>
  <c r="G4801" i="6"/>
  <c r="G4800" i="6"/>
  <c r="G4799" i="6"/>
  <c r="G4798" i="6"/>
  <c r="G4797" i="6"/>
  <c r="G4796" i="6"/>
  <c r="G4795" i="6"/>
  <c r="G4794" i="6"/>
  <c r="G4793" i="6"/>
  <c r="G4792" i="6"/>
  <c r="G4791" i="6"/>
  <c r="G4790" i="6"/>
  <c r="G4789" i="6"/>
  <c r="G4788" i="6"/>
  <c r="G4787" i="6"/>
  <c r="G4786" i="6"/>
  <c r="G4785" i="6"/>
  <c r="G4784" i="6"/>
  <c r="G4783" i="6"/>
  <c r="G4782" i="6"/>
  <c r="G4781" i="6"/>
  <c r="G4780" i="6"/>
  <c r="G4779" i="6"/>
  <c r="G4778" i="6"/>
  <c r="G4777" i="6"/>
  <c r="G4776" i="6"/>
  <c r="G4775" i="6"/>
  <c r="G4774" i="6"/>
  <c r="G4773" i="6"/>
  <c r="G4772" i="6"/>
  <c r="G4771" i="6"/>
  <c r="G4770" i="6"/>
  <c r="G4769" i="6"/>
  <c r="G4768" i="6"/>
  <c r="G4767" i="6"/>
  <c r="G4766" i="6"/>
  <c r="G4765" i="6"/>
  <c r="G4764" i="6"/>
  <c r="G4763" i="6"/>
  <c r="G4762" i="6"/>
  <c r="G4761" i="6"/>
  <c r="G4760" i="6"/>
  <c r="G4759" i="6"/>
  <c r="G4758" i="6"/>
  <c r="G4757" i="6"/>
  <c r="G4756" i="6"/>
  <c r="G4755" i="6"/>
  <c r="G4754" i="6"/>
  <c r="G4753" i="6"/>
  <c r="G4752" i="6"/>
  <c r="G4751" i="6"/>
  <c r="G4750" i="6"/>
  <c r="G4749" i="6"/>
  <c r="G4748" i="6"/>
  <c r="G4747" i="6"/>
  <c r="G4746" i="6"/>
  <c r="G4745" i="6"/>
  <c r="G4744" i="6"/>
  <c r="G4743" i="6"/>
  <c r="G4742" i="6"/>
  <c r="G4741" i="6"/>
  <c r="G4740" i="6"/>
  <c r="G4739" i="6"/>
  <c r="G4738" i="6"/>
  <c r="G4737" i="6"/>
  <c r="G4736" i="6"/>
  <c r="G4735" i="6"/>
  <c r="G4734" i="6"/>
  <c r="G4733" i="6"/>
  <c r="G4732" i="6"/>
  <c r="G4731" i="6"/>
  <c r="G4730" i="6"/>
  <c r="G4729" i="6"/>
  <c r="G4728" i="6"/>
  <c r="G4727" i="6"/>
  <c r="G4726" i="6"/>
  <c r="G4725" i="6"/>
  <c r="G4724" i="6"/>
  <c r="G4723" i="6"/>
  <c r="G4722" i="6"/>
  <c r="G4721" i="6"/>
  <c r="G4720" i="6"/>
  <c r="G4719" i="6"/>
  <c r="G4718" i="6"/>
  <c r="G4717" i="6"/>
  <c r="G4716" i="6"/>
  <c r="G4715" i="6"/>
  <c r="G4714" i="6"/>
  <c r="G4713" i="6"/>
  <c r="G4712" i="6"/>
  <c r="G4711" i="6"/>
  <c r="G4710" i="6"/>
  <c r="G4709" i="6"/>
  <c r="G4708" i="6"/>
  <c r="G4707" i="6"/>
  <c r="G4706" i="6"/>
  <c r="G4705" i="6"/>
  <c r="G4704" i="6"/>
  <c r="G4703" i="6"/>
  <c r="G4702" i="6"/>
  <c r="G4701" i="6"/>
  <c r="G4700" i="6"/>
  <c r="G4699" i="6"/>
  <c r="G4698" i="6"/>
  <c r="G4697" i="6"/>
  <c r="G4696" i="6"/>
  <c r="G4695" i="6"/>
  <c r="G4694" i="6"/>
  <c r="G4693" i="6"/>
  <c r="G4692" i="6"/>
  <c r="G4691" i="6"/>
  <c r="G4690" i="6"/>
  <c r="G4689" i="6"/>
  <c r="G4688" i="6"/>
  <c r="G4687" i="6"/>
  <c r="G4686" i="6"/>
  <c r="G4685" i="6"/>
  <c r="G4684" i="6"/>
  <c r="G4683" i="6"/>
  <c r="G4682" i="6"/>
  <c r="G4681" i="6"/>
  <c r="G4680" i="6"/>
  <c r="G4679" i="6"/>
  <c r="G4678" i="6"/>
  <c r="G4677" i="6"/>
  <c r="G4676" i="6"/>
  <c r="G4675" i="6"/>
  <c r="G4674" i="6"/>
  <c r="G4673" i="6"/>
  <c r="G4672" i="6"/>
  <c r="G4671" i="6"/>
  <c r="G4670" i="6"/>
  <c r="G4669" i="6"/>
  <c r="G4668" i="6"/>
  <c r="G4667" i="6"/>
  <c r="G4666" i="6"/>
  <c r="G4665" i="6"/>
  <c r="G4664" i="6"/>
  <c r="G4663" i="6"/>
  <c r="G4662" i="6"/>
  <c r="G4661" i="6"/>
  <c r="G4660" i="6"/>
  <c r="G4659" i="6"/>
  <c r="G4658" i="6"/>
  <c r="G4657" i="6"/>
  <c r="G4656" i="6"/>
  <c r="G4655" i="6"/>
  <c r="G4654" i="6"/>
  <c r="G4653" i="6"/>
  <c r="G4652" i="6"/>
  <c r="G4651" i="6"/>
  <c r="G4650" i="6"/>
  <c r="G4649" i="6"/>
  <c r="G4648" i="6"/>
  <c r="G4647" i="6"/>
  <c r="G4646" i="6"/>
  <c r="G4645" i="6"/>
  <c r="G4644" i="6"/>
  <c r="G4643" i="6"/>
  <c r="G4642" i="6"/>
  <c r="G4641" i="6"/>
  <c r="G4640" i="6"/>
  <c r="G4639" i="6"/>
  <c r="G4638" i="6"/>
  <c r="G4637" i="6"/>
  <c r="G4636" i="6"/>
  <c r="G4635" i="6"/>
  <c r="G4634" i="6"/>
  <c r="G4633" i="6"/>
  <c r="G4632" i="6"/>
  <c r="G4631" i="6"/>
  <c r="G4630" i="6"/>
  <c r="G4629" i="6"/>
  <c r="G4628" i="6"/>
  <c r="G4627" i="6"/>
  <c r="G4626" i="6"/>
  <c r="G4625" i="6"/>
  <c r="G4624" i="6"/>
  <c r="G4623" i="6"/>
  <c r="G4622" i="6"/>
  <c r="G4621" i="6"/>
  <c r="G4620" i="6"/>
  <c r="G4619" i="6"/>
  <c r="G4618" i="6"/>
  <c r="G4617" i="6"/>
  <c r="G4616" i="6"/>
  <c r="G4615" i="6"/>
  <c r="G4614" i="6"/>
  <c r="G4613" i="6"/>
  <c r="G4612" i="6"/>
  <c r="G4611" i="6"/>
  <c r="G4610" i="6"/>
  <c r="G4609" i="6"/>
  <c r="G4608" i="6"/>
  <c r="G4607" i="6"/>
  <c r="G4606" i="6"/>
  <c r="G4605" i="6"/>
  <c r="G4604" i="6"/>
  <c r="G4603" i="6"/>
  <c r="G4602" i="6"/>
  <c r="G4601" i="6"/>
  <c r="G4600" i="6"/>
  <c r="G4599" i="6"/>
  <c r="G4598" i="6"/>
  <c r="G4597" i="6"/>
  <c r="G4596" i="6"/>
  <c r="G4595" i="6"/>
  <c r="G4594" i="6"/>
  <c r="G4593" i="6"/>
  <c r="G4592" i="6"/>
  <c r="G4591" i="6"/>
  <c r="G4590" i="6"/>
  <c r="G4589" i="6"/>
  <c r="G4588" i="6"/>
  <c r="G4587" i="6"/>
  <c r="G4586" i="6"/>
  <c r="G4585" i="6"/>
  <c r="G4584" i="6"/>
  <c r="G4583" i="6"/>
  <c r="G4582" i="6"/>
  <c r="G4581" i="6"/>
  <c r="G4580" i="6"/>
  <c r="G4579" i="6"/>
  <c r="G4578" i="6"/>
  <c r="G4577" i="6"/>
  <c r="G4576" i="6"/>
  <c r="G4575" i="6"/>
  <c r="G4574" i="6"/>
  <c r="G4573" i="6"/>
  <c r="G4572" i="6"/>
  <c r="G4571" i="6"/>
  <c r="G4570" i="6"/>
  <c r="G4569" i="6"/>
  <c r="G4568" i="6"/>
  <c r="G4567" i="6"/>
  <c r="G4566" i="6"/>
  <c r="G4565" i="6"/>
  <c r="G4564" i="6"/>
  <c r="G4563" i="6"/>
  <c r="G4562" i="6"/>
  <c r="G4561" i="6"/>
  <c r="G4560" i="6"/>
  <c r="G4559" i="6"/>
  <c r="G4558" i="6"/>
  <c r="G4557" i="6"/>
  <c r="G4556" i="6"/>
  <c r="G4555" i="6"/>
  <c r="G4554" i="6"/>
  <c r="G4553" i="6"/>
  <c r="G4552" i="6"/>
  <c r="G4551" i="6"/>
  <c r="G4550" i="6"/>
  <c r="G4549" i="6"/>
  <c r="G4548" i="6"/>
  <c r="G4547" i="6"/>
  <c r="G4546" i="6"/>
  <c r="G4545" i="6"/>
  <c r="G4544" i="6"/>
  <c r="G4543" i="6"/>
  <c r="G4542" i="6"/>
  <c r="G4541" i="6"/>
  <c r="G4540" i="6"/>
  <c r="G4539" i="6"/>
  <c r="G4538" i="6"/>
  <c r="G4537" i="6"/>
  <c r="G4536" i="6"/>
  <c r="G4535" i="6"/>
  <c r="G4534" i="6"/>
  <c r="G4533" i="6"/>
  <c r="G4532" i="6"/>
  <c r="G4531" i="6"/>
  <c r="G4530" i="6"/>
  <c r="G4529" i="6"/>
  <c r="G4528" i="6"/>
  <c r="G4527" i="6"/>
  <c r="G4526" i="6"/>
  <c r="G4525" i="6"/>
  <c r="G4524" i="6"/>
  <c r="G4523" i="6"/>
  <c r="G4522" i="6"/>
  <c r="G4521" i="6"/>
  <c r="G4520" i="6"/>
  <c r="G4519" i="6"/>
  <c r="G4518" i="6"/>
  <c r="G4517" i="6"/>
  <c r="G4516" i="6"/>
  <c r="G4515" i="6"/>
  <c r="G4514" i="6"/>
  <c r="G4513" i="6"/>
  <c r="G4512" i="6"/>
  <c r="G4511" i="6"/>
  <c r="G4510" i="6"/>
  <c r="G4509" i="6"/>
  <c r="G4508" i="6"/>
  <c r="G4507" i="6"/>
  <c r="G4506" i="6"/>
  <c r="G4505" i="6"/>
  <c r="G4504" i="6"/>
  <c r="G4503" i="6"/>
  <c r="G4502" i="6"/>
  <c r="G4501" i="6"/>
  <c r="G4500" i="6"/>
  <c r="G4499" i="6"/>
  <c r="G4498" i="6"/>
  <c r="G4497" i="6"/>
  <c r="G4496" i="6"/>
  <c r="G4495" i="6"/>
  <c r="G4494" i="6"/>
  <c r="G4493" i="6"/>
  <c r="G4492" i="6"/>
  <c r="G4491" i="6"/>
  <c r="G4490" i="6"/>
  <c r="G4489" i="6"/>
  <c r="G4488" i="6"/>
  <c r="G4487" i="6"/>
  <c r="G4486" i="6"/>
  <c r="G4485" i="6"/>
  <c r="G4484" i="6"/>
  <c r="G4483" i="6"/>
  <c r="G4482" i="6"/>
  <c r="G4481" i="6"/>
  <c r="G4480" i="6"/>
  <c r="G4479" i="6"/>
  <c r="G4478" i="6"/>
  <c r="G4477" i="6"/>
  <c r="G4476" i="6"/>
  <c r="G4475" i="6"/>
  <c r="G4474" i="6"/>
  <c r="G4473" i="6"/>
  <c r="G4472" i="6"/>
  <c r="G4471" i="6"/>
  <c r="G4470" i="6"/>
  <c r="G4469" i="6"/>
  <c r="G4468" i="6"/>
  <c r="G4467" i="6"/>
  <c r="G4466" i="6"/>
  <c r="G4465" i="6"/>
  <c r="G4464" i="6"/>
  <c r="G4463" i="6"/>
  <c r="G4462" i="6"/>
  <c r="G4461" i="6"/>
  <c r="G4460" i="6"/>
  <c r="G4459" i="6"/>
  <c r="G4458" i="6"/>
  <c r="G4457" i="6"/>
  <c r="G4456" i="6"/>
  <c r="G4455" i="6"/>
  <c r="G4454" i="6"/>
  <c r="G4453" i="6"/>
  <c r="G4452" i="6"/>
  <c r="G4451" i="6"/>
  <c r="G4450" i="6"/>
  <c r="G4449" i="6"/>
  <c r="G4448" i="6"/>
  <c r="G4447" i="6"/>
  <c r="G4446" i="6"/>
  <c r="G4445" i="6"/>
  <c r="G4444" i="6"/>
  <c r="G4443" i="6"/>
  <c r="G4442" i="6"/>
  <c r="G4441" i="6"/>
  <c r="G4440" i="6"/>
  <c r="G4439" i="6"/>
  <c r="G4438" i="6"/>
  <c r="G4437" i="6"/>
  <c r="G4436" i="6"/>
  <c r="G4435" i="6"/>
  <c r="G4434" i="6"/>
  <c r="G4433" i="6"/>
  <c r="G4432" i="6"/>
  <c r="G4431" i="6"/>
  <c r="G4430" i="6"/>
  <c r="G4429" i="6"/>
  <c r="G4428" i="6"/>
  <c r="G4427" i="6"/>
  <c r="G4426" i="6"/>
  <c r="G4425" i="6"/>
  <c r="G4424" i="6"/>
  <c r="G4423" i="6"/>
  <c r="G4422" i="6"/>
  <c r="G4421" i="6"/>
  <c r="G4420" i="6"/>
  <c r="G4419" i="6"/>
  <c r="G4418" i="6"/>
  <c r="G4417" i="6"/>
  <c r="G4416" i="6"/>
  <c r="G4415" i="6"/>
  <c r="G4414" i="6"/>
  <c r="G4413" i="6"/>
  <c r="G4412" i="6"/>
  <c r="G4411" i="6"/>
  <c r="G4410" i="6"/>
  <c r="G4409" i="6"/>
  <c r="G4408" i="6"/>
  <c r="G4407" i="6"/>
  <c r="G4406" i="6"/>
  <c r="G4405" i="6"/>
  <c r="G4404" i="6"/>
  <c r="G4403" i="6"/>
  <c r="G4402" i="6"/>
  <c r="G4401" i="6"/>
  <c r="G4400" i="6"/>
  <c r="G4399" i="6"/>
  <c r="G4398" i="6"/>
  <c r="G4397" i="6"/>
  <c r="G4396" i="6"/>
  <c r="G4395" i="6"/>
  <c r="G4394" i="6"/>
  <c r="G4393" i="6"/>
  <c r="G4392" i="6"/>
  <c r="G4391" i="6"/>
  <c r="G4390" i="6"/>
  <c r="G4389" i="6"/>
  <c r="G4388" i="6"/>
  <c r="G4387" i="6"/>
  <c r="G4386" i="6"/>
  <c r="G4385" i="6"/>
  <c r="G4384" i="6"/>
  <c r="G4383" i="6"/>
  <c r="G4382" i="6"/>
  <c r="G4381" i="6"/>
  <c r="G4380" i="6"/>
  <c r="G4379" i="6"/>
  <c r="G4378" i="6"/>
  <c r="G4377" i="6"/>
  <c r="G4376" i="6"/>
  <c r="G4375" i="6"/>
  <c r="G4374" i="6"/>
  <c r="G4373" i="6"/>
  <c r="G4372" i="6"/>
  <c r="G4371" i="6"/>
  <c r="G4370" i="6"/>
  <c r="G4369" i="6"/>
  <c r="G4368" i="6"/>
  <c r="G4367" i="6"/>
  <c r="G4366" i="6"/>
  <c r="G4365" i="6"/>
  <c r="G4364" i="6"/>
  <c r="G4363" i="6"/>
  <c r="G4362" i="6"/>
  <c r="G4361" i="6"/>
  <c r="G4360" i="6"/>
  <c r="G4359" i="6"/>
  <c r="G4358" i="6"/>
  <c r="G4357" i="6"/>
  <c r="G4356" i="6"/>
  <c r="G4355" i="6"/>
  <c r="G4354" i="6"/>
  <c r="G4353" i="6"/>
  <c r="G4352" i="6"/>
  <c r="G4351" i="6"/>
  <c r="G4350" i="6"/>
  <c r="G4349" i="6"/>
  <c r="G4348" i="6"/>
  <c r="G4347" i="6"/>
  <c r="G4346" i="6"/>
  <c r="G4345" i="6"/>
  <c r="G4344" i="6"/>
  <c r="G4343" i="6"/>
  <c r="G4342" i="6"/>
  <c r="G4341" i="6"/>
  <c r="G4340" i="6"/>
  <c r="G4339" i="6"/>
  <c r="G4338" i="6"/>
  <c r="G4337" i="6"/>
  <c r="G4336" i="6"/>
  <c r="G4335" i="6"/>
  <c r="G4334" i="6"/>
  <c r="G4333" i="6"/>
  <c r="G4332" i="6"/>
  <c r="G4331" i="6"/>
  <c r="G4330" i="6"/>
  <c r="G4329" i="6"/>
  <c r="G4328" i="6"/>
  <c r="G4327" i="6"/>
  <c r="G4326" i="6"/>
  <c r="G4325" i="6"/>
  <c r="G4324" i="6"/>
  <c r="G4323" i="6"/>
  <c r="G4322" i="6"/>
  <c r="G4321" i="6"/>
  <c r="G4320" i="6"/>
  <c r="G4319" i="6"/>
  <c r="G4318" i="6"/>
  <c r="G4317" i="6"/>
  <c r="G4316" i="6"/>
  <c r="G4315" i="6"/>
  <c r="G4314" i="6"/>
  <c r="G4313" i="6"/>
  <c r="G4312" i="6"/>
  <c r="G4311" i="6"/>
  <c r="G4310" i="6"/>
  <c r="G4309" i="6"/>
  <c r="G4308" i="6"/>
  <c r="G4307" i="6"/>
  <c r="G4306" i="6"/>
  <c r="G4305" i="6"/>
  <c r="G4304" i="6"/>
  <c r="G4303" i="6"/>
  <c r="G4302" i="6"/>
  <c r="G4301" i="6"/>
  <c r="G4300" i="6"/>
  <c r="G4299" i="6"/>
  <c r="G4298" i="6"/>
  <c r="G4297" i="6"/>
  <c r="G4296" i="6"/>
  <c r="G4295" i="6"/>
  <c r="G4294" i="6"/>
  <c r="G4293" i="6"/>
  <c r="G4292" i="6"/>
  <c r="G4291" i="6"/>
  <c r="G4290" i="6"/>
  <c r="G4289" i="6"/>
  <c r="G4288" i="6"/>
  <c r="G4287" i="6"/>
  <c r="G4286" i="6"/>
  <c r="G4285" i="6"/>
  <c r="G4284" i="6"/>
  <c r="G4283" i="6"/>
  <c r="G4282" i="6"/>
  <c r="G4281" i="6"/>
  <c r="G4280" i="6"/>
  <c r="G4279" i="6"/>
  <c r="G4278" i="6"/>
  <c r="G4277" i="6"/>
  <c r="G4276" i="6"/>
  <c r="G4275" i="6"/>
  <c r="G4274" i="6"/>
  <c r="G4273" i="6"/>
  <c r="G4272" i="6"/>
  <c r="G4271" i="6"/>
  <c r="G4270" i="6"/>
  <c r="G4269" i="6"/>
  <c r="G4268" i="6"/>
  <c r="G4267" i="6"/>
  <c r="G4266" i="6"/>
  <c r="G4265" i="6"/>
  <c r="G4264" i="6"/>
  <c r="G4263" i="6"/>
  <c r="G4262" i="6"/>
  <c r="G4261" i="6"/>
  <c r="G4260" i="6"/>
  <c r="G4259" i="6"/>
  <c r="G4258" i="6"/>
  <c r="G4257" i="6"/>
  <c r="G4256" i="6"/>
  <c r="G4255" i="6"/>
  <c r="G4254" i="6"/>
  <c r="G4253" i="6"/>
  <c r="G4252" i="6"/>
  <c r="G4251" i="6"/>
  <c r="G4250" i="6"/>
  <c r="G4249" i="6"/>
  <c r="G4248" i="6"/>
  <c r="G4247" i="6"/>
  <c r="G4246" i="6"/>
  <c r="G4245" i="6"/>
  <c r="G4244" i="6"/>
  <c r="G4243" i="6"/>
  <c r="G4242" i="6"/>
  <c r="G4241" i="6"/>
  <c r="G4240" i="6"/>
  <c r="G4239" i="6"/>
  <c r="G4238" i="6"/>
  <c r="G4237" i="6"/>
  <c r="G4236" i="6"/>
  <c r="G4235" i="6"/>
  <c r="G4234" i="6"/>
  <c r="G4233" i="6"/>
  <c r="G4232" i="6"/>
  <c r="G4231" i="6"/>
  <c r="G4230" i="6"/>
  <c r="G4229" i="6"/>
  <c r="G4228" i="6"/>
  <c r="G4227" i="6"/>
  <c r="G4226" i="6"/>
  <c r="G4225" i="6"/>
  <c r="G4224" i="6"/>
  <c r="G4223" i="6"/>
  <c r="G4222" i="6"/>
  <c r="G4221" i="6"/>
  <c r="G4220" i="6"/>
  <c r="G4219" i="6"/>
  <c r="G4218" i="6"/>
  <c r="G4217" i="6"/>
  <c r="G4216" i="6"/>
  <c r="G4215" i="6"/>
  <c r="G4214" i="6"/>
  <c r="G4213" i="6"/>
  <c r="G4212" i="6"/>
  <c r="G4211" i="6"/>
  <c r="G4210" i="6"/>
  <c r="G4209" i="6"/>
  <c r="G4208" i="6"/>
  <c r="G4207" i="6"/>
  <c r="G4206" i="6"/>
  <c r="G4205" i="6"/>
  <c r="G4204" i="6"/>
  <c r="G4203" i="6"/>
  <c r="G4202" i="6"/>
  <c r="G4201" i="6"/>
  <c r="G4200" i="6"/>
  <c r="G4199" i="6"/>
  <c r="G4198" i="6"/>
  <c r="G4197" i="6"/>
  <c r="G4196" i="6"/>
  <c r="G4195" i="6"/>
  <c r="G4194" i="6"/>
  <c r="G4193" i="6"/>
  <c r="G4192" i="6"/>
  <c r="G4191" i="6"/>
  <c r="G4190" i="6"/>
  <c r="G4189" i="6"/>
  <c r="G4188" i="6"/>
  <c r="G4187" i="6"/>
  <c r="G4186" i="6"/>
  <c r="G4185" i="6"/>
  <c r="G4184" i="6"/>
  <c r="G4183" i="6"/>
  <c r="G4182" i="6"/>
  <c r="G4181" i="6"/>
  <c r="G4180" i="6"/>
  <c r="G4179" i="6"/>
  <c r="G4178" i="6"/>
  <c r="G4177" i="6"/>
  <c r="G4176" i="6"/>
  <c r="G4175" i="6"/>
  <c r="G4174" i="6"/>
  <c r="G4173" i="6"/>
  <c r="G4172" i="6"/>
  <c r="G4171" i="6"/>
  <c r="G4170" i="6"/>
  <c r="G4169" i="6"/>
  <c r="G4168" i="6"/>
  <c r="G4167" i="6"/>
  <c r="G4166" i="6"/>
  <c r="G4165" i="6"/>
  <c r="G4164" i="6"/>
  <c r="G4163" i="6"/>
  <c r="G4162" i="6"/>
  <c r="G4161" i="6"/>
  <c r="G4160" i="6"/>
  <c r="G4159" i="6"/>
  <c r="G4158" i="6"/>
  <c r="G4157" i="6"/>
  <c r="G4156" i="6"/>
  <c r="G4155" i="6"/>
  <c r="G4154" i="6"/>
  <c r="G4153" i="6"/>
  <c r="G4152" i="6"/>
  <c r="G4151" i="6"/>
  <c r="G4150" i="6"/>
  <c r="G4149" i="6"/>
  <c r="G4148" i="6"/>
  <c r="G4147" i="6"/>
  <c r="G4146" i="6"/>
  <c r="G4145" i="6"/>
  <c r="G4144" i="6"/>
  <c r="G4143" i="6"/>
  <c r="G4142" i="6"/>
  <c r="G4141" i="6"/>
  <c r="G4140" i="6"/>
  <c r="G4139" i="6"/>
  <c r="G4138" i="6"/>
  <c r="G4137" i="6"/>
  <c r="G4136" i="6"/>
  <c r="G4135" i="6"/>
  <c r="G4134" i="6"/>
  <c r="G4133" i="6"/>
  <c r="G4132" i="6"/>
  <c r="G4131" i="6"/>
  <c r="G4130" i="6"/>
  <c r="G4129" i="6"/>
  <c r="G4128" i="6"/>
  <c r="G4127" i="6"/>
  <c r="G4126" i="6"/>
  <c r="G4125" i="6"/>
  <c r="G4124" i="6"/>
  <c r="G4123" i="6"/>
  <c r="G4122" i="6"/>
  <c r="G4121" i="6"/>
  <c r="G4120" i="6"/>
  <c r="G4119" i="6"/>
  <c r="G4118" i="6"/>
  <c r="G4117" i="6"/>
  <c r="G4116" i="6"/>
  <c r="G4115" i="6"/>
  <c r="G4114" i="6"/>
  <c r="G4113" i="6"/>
  <c r="G4112" i="6"/>
  <c r="G4111" i="6"/>
  <c r="G4110" i="6"/>
  <c r="G4109" i="6"/>
  <c r="G4108" i="6"/>
  <c r="G4107" i="6"/>
  <c r="G4106" i="6"/>
  <c r="G4105" i="6"/>
  <c r="G4104" i="6"/>
  <c r="G4103" i="6"/>
  <c r="G4102" i="6"/>
  <c r="G4101" i="6"/>
  <c r="G4100" i="6"/>
  <c r="G4099" i="6"/>
  <c r="G4098" i="6"/>
  <c r="G4097" i="6"/>
  <c r="G4096" i="6"/>
  <c r="G4095" i="6"/>
  <c r="G4094" i="6"/>
  <c r="G4093" i="6"/>
  <c r="G4092" i="6"/>
  <c r="G4091" i="6"/>
  <c r="G4090" i="6"/>
  <c r="G4089" i="6"/>
  <c r="G4088" i="6"/>
  <c r="G4087" i="6"/>
  <c r="G4086" i="6"/>
  <c r="G4085" i="6"/>
  <c r="G4084" i="6"/>
  <c r="G4083" i="6"/>
  <c r="G4082" i="6"/>
  <c r="G4081" i="6"/>
  <c r="G4080" i="6"/>
  <c r="G4079" i="6"/>
  <c r="G4078" i="6"/>
  <c r="G4077" i="6"/>
  <c r="G4076" i="6"/>
  <c r="G4075" i="6"/>
  <c r="G4074" i="6"/>
  <c r="G4073" i="6"/>
  <c r="G4072" i="6"/>
  <c r="G4071" i="6"/>
  <c r="G4070" i="6"/>
  <c r="G4069" i="6"/>
  <c r="G4068" i="6"/>
  <c r="G4067" i="6"/>
  <c r="G4066" i="6"/>
  <c r="G4065" i="6"/>
  <c r="G4064" i="6"/>
  <c r="G4063" i="6"/>
  <c r="G4062" i="6"/>
  <c r="G4061" i="6"/>
  <c r="G4060" i="6"/>
  <c r="G4059" i="6"/>
  <c r="G4058" i="6"/>
  <c r="G4057" i="6"/>
  <c r="G4056" i="6"/>
  <c r="G4055" i="6"/>
  <c r="G4054" i="6"/>
  <c r="G4053" i="6"/>
  <c r="G4052" i="6"/>
  <c r="G4051" i="6"/>
  <c r="G4050" i="6"/>
  <c r="G4049" i="6"/>
  <c r="G4048" i="6"/>
  <c r="G4047" i="6"/>
  <c r="G4046" i="6"/>
  <c r="G4045" i="6"/>
  <c r="G4044" i="6"/>
  <c r="G4043" i="6"/>
  <c r="G4042" i="6"/>
  <c r="G4041" i="6"/>
  <c r="G4040" i="6"/>
  <c r="G4039" i="6"/>
  <c r="G4038" i="6"/>
  <c r="G4037" i="6"/>
  <c r="G4036" i="6"/>
  <c r="G4035" i="6"/>
  <c r="G4034" i="6"/>
  <c r="G4033" i="6"/>
  <c r="G4032" i="6"/>
  <c r="G4031" i="6"/>
  <c r="G4030" i="6"/>
  <c r="G4029" i="6"/>
  <c r="G4028" i="6"/>
  <c r="G4027" i="6"/>
  <c r="G4026" i="6"/>
  <c r="G4025" i="6"/>
  <c r="G4024" i="6"/>
  <c r="G4023" i="6"/>
  <c r="G4022" i="6"/>
  <c r="G4021" i="6"/>
  <c r="G4020" i="6"/>
  <c r="G4019" i="6"/>
  <c r="G4018" i="6"/>
  <c r="G4017" i="6"/>
  <c r="G4016" i="6"/>
  <c r="G4015" i="6"/>
  <c r="G4014" i="6"/>
  <c r="G4013" i="6"/>
  <c r="G4012" i="6"/>
  <c r="G4011" i="6"/>
  <c r="G4010" i="6"/>
  <c r="G4009" i="6"/>
  <c r="G4008" i="6"/>
  <c r="G4007" i="6"/>
  <c r="G4006" i="6"/>
  <c r="G4005" i="6"/>
  <c r="G4004" i="6"/>
  <c r="G4003" i="6"/>
  <c r="G4002" i="6"/>
  <c r="G4001" i="6"/>
  <c r="G4000" i="6"/>
  <c r="G3999" i="6"/>
  <c r="G3998" i="6"/>
  <c r="G3997" i="6"/>
  <c r="G3996" i="6"/>
  <c r="G3995" i="6"/>
  <c r="G3994" i="6"/>
  <c r="G3993" i="6"/>
  <c r="G3992" i="6"/>
  <c r="G3991" i="6"/>
  <c r="G3990" i="6"/>
  <c r="G3989" i="6"/>
  <c r="G3988" i="6"/>
  <c r="G3987" i="6"/>
  <c r="G3986" i="6"/>
  <c r="G3985" i="6"/>
  <c r="G3984" i="6"/>
  <c r="G3983" i="6"/>
  <c r="G3982" i="6"/>
  <c r="G3981" i="6"/>
  <c r="G3980" i="6"/>
  <c r="G3979" i="6"/>
  <c r="G3978" i="6"/>
  <c r="G3977" i="6"/>
  <c r="G3976" i="6"/>
  <c r="G3975" i="6"/>
  <c r="G3974" i="6"/>
  <c r="G3973" i="6"/>
  <c r="G3972" i="6"/>
  <c r="G3971" i="6"/>
  <c r="G3970" i="6"/>
  <c r="G3969" i="6"/>
  <c r="G3968" i="6"/>
  <c r="G3967" i="6"/>
  <c r="G3966" i="6"/>
  <c r="G3965" i="6"/>
  <c r="G3964" i="6"/>
  <c r="G3963" i="6"/>
  <c r="G3962" i="6"/>
  <c r="G3961" i="6"/>
  <c r="G3960" i="6"/>
  <c r="G3959" i="6"/>
  <c r="G3958" i="6"/>
  <c r="G3957" i="6"/>
  <c r="G3956" i="6"/>
  <c r="G3955" i="6"/>
  <c r="G3954" i="6"/>
  <c r="G3953" i="6"/>
  <c r="G3952" i="6"/>
  <c r="G3951" i="6"/>
  <c r="G3950" i="6"/>
  <c r="G3949" i="6"/>
  <c r="G3948" i="6"/>
  <c r="G3947" i="6"/>
  <c r="G3946" i="6"/>
  <c r="G3945" i="6"/>
  <c r="G3944" i="6"/>
  <c r="G3943" i="6"/>
  <c r="G3942" i="6"/>
  <c r="G3941" i="6"/>
  <c r="G3940" i="6"/>
  <c r="G3939" i="6"/>
  <c r="G3938" i="6"/>
  <c r="G3937" i="6"/>
  <c r="G3936" i="6"/>
  <c r="G3935" i="6"/>
  <c r="G3934" i="6"/>
  <c r="G3933" i="6"/>
  <c r="G3932" i="6"/>
  <c r="G3931" i="6"/>
  <c r="G3930" i="6"/>
  <c r="G3929" i="6"/>
  <c r="G3928" i="6"/>
  <c r="G3927" i="6"/>
  <c r="G3926" i="6"/>
  <c r="G3925" i="6"/>
  <c r="G3924" i="6"/>
  <c r="G3923" i="6"/>
  <c r="G3922" i="6"/>
  <c r="G3921" i="6"/>
  <c r="G3920" i="6"/>
  <c r="G3919" i="6"/>
  <c r="G3918" i="6"/>
  <c r="G3917" i="6"/>
  <c r="G3916" i="6"/>
  <c r="G3915" i="6"/>
  <c r="G3914" i="6"/>
  <c r="G3913" i="6"/>
  <c r="G3912" i="6"/>
  <c r="G3911" i="6"/>
  <c r="G3910" i="6"/>
  <c r="G3909" i="6"/>
  <c r="G3908" i="6"/>
  <c r="G3907" i="6"/>
  <c r="G3906" i="6"/>
  <c r="G3905" i="6"/>
  <c r="G3904" i="6"/>
  <c r="G3903" i="6"/>
  <c r="G3902" i="6"/>
  <c r="G3901" i="6"/>
  <c r="G3900" i="6"/>
  <c r="G3899" i="6"/>
  <c r="G3898" i="6"/>
  <c r="G3897" i="6"/>
  <c r="G3896" i="6"/>
  <c r="G3895" i="6"/>
  <c r="G3894" i="6"/>
  <c r="G3893" i="6"/>
  <c r="G3892" i="6"/>
  <c r="G3891" i="6"/>
  <c r="G3890" i="6"/>
  <c r="G3889" i="6"/>
  <c r="G3888" i="6"/>
  <c r="G3887" i="6"/>
  <c r="G3886" i="6"/>
  <c r="G3885" i="6"/>
  <c r="G3884" i="6"/>
  <c r="G3883" i="6"/>
  <c r="G3882" i="6"/>
  <c r="G3881" i="6"/>
  <c r="G3880" i="6"/>
  <c r="G3879" i="6"/>
  <c r="G3878" i="6"/>
  <c r="G3877" i="6"/>
  <c r="G3876" i="6"/>
  <c r="G3875" i="6"/>
  <c r="G3874" i="6"/>
  <c r="G3873" i="6"/>
  <c r="G3872" i="6"/>
  <c r="G3871" i="6"/>
  <c r="G3870" i="6"/>
  <c r="G3869" i="6"/>
  <c r="G3868" i="6"/>
  <c r="G3867" i="6"/>
  <c r="G3866" i="6"/>
  <c r="G3865" i="6"/>
  <c r="G3864" i="6"/>
  <c r="G3863" i="6"/>
  <c r="G3862" i="6"/>
  <c r="G3861" i="6"/>
  <c r="G3860" i="6"/>
  <c r="G3859" i="6"/>
  <c r="G3858" i="6"/>
  <c r="G3857" i="6"/>
  <c r="G3856" i="6"/>
  <c r="G3855" i="6"/>
  <c r="G3854" i="6"/>
  <c r="G3853" i="6"/>
  <c r="G3852" i="6"/>
  <c r="G3851" i="6"/>
  <c r="G3850" i="6"/>
  <c r="G3849" i="6"/>
  <c r="G3848" i="6"/>
  <c r="G3847" i="6"/>
  <c r="G3846" i="6"/>
  <c r="G3845" i="6"/>
  <c r="G3844" i="6"/>
  <c r="G3843" i="6"/>
  <c r="G3842" i="6"/>
  <c r="G3841" i="6"/>
  <c r="G3840" i="6"/>
  <c r="G3839" i="6"/>
  <c r="G3838" i="6"/>
  <c r="G3837" i="6"/>
  <c r="G3836" i="6"/>
  <c r="G3835" i="6"/>
  <c r="G3834" i="6"/>
  <c r="G3833" i="6"/>
  <c r="G3832" i="6"/>
  <c r="G3831" i="6"/>
  <c r="G3830" i="6"/>
  <c r="G3829" i="6"/>
  <c r="G3828" i="6"/>
  <c r="G3827" i="6"/>
  <c r="G3826" i="6"/>
  <c r="G3825" i="6"/>
  <c r="G3824" i="6"/>
  <c r="G3823" i="6"/>
  <c r="G3822" i="6"/>
  <c r="G3821" i="6"/>
  <c r="G3820" i="6"/>
  <c r="G3819" i="6"/>
  <c r="G3818" i="6"/>
  <c r="G3817" i="6"/>
  <c r="G3816" i="6"/>
  <c r="G3815" i="6"/>
  <c r="G3814" i="6"/>
  <c r="G3813" i="6"/>
  <c r="G3812" i="6"/>
  <c r="G3811" i="6"/>
  <c r="G3810" i="6"/>
  <c r="G3809" i="6"/>
  <c r="G3808" i="6"/>
  <c r="G3807" i="6"/>
  <c r="G3806" i="6"/>
  <c r="G3805" i="6"/>
  <c r="G3804" i="6"/>
  <c r="G3803" i="6"/>
  <c r="G3802" i="6"/>
  <c r="G3801" i="6"/>
  <c r="G3800" i="6"/>
  <c r="G3799" i="6"/>
  <c r="G3798" i="6"/>
  <c r="G3797" i="6"/>
  <c r="G3796" i="6"/>
  <c r="G3795" i="6"/>
  <c r="G3794" i="6"/>
  <c r="G3793" i="6"/>
  <c r="G3792" i="6"/>
  <c r="G3791" i="6"/>
  <c r="G3790" i="6"/>
  <c r="G3789" i="6"/>
  <c r="G3788" i="6"/>
  <c r="G3787" i="6"/>
  <c r="G3786" i="6"/>
  <c r="G3785" i="6"/>
  <c r="G3784" i="6"/>
  <c r="G3783" i="6"/>
  <c r="G3782" i="6"/>
  <c r="G3781" i="6"/>
  <c r="G3780" i="6"/>
  <c r="G3779" i="6"/>
  <c r="G3778" i="6"/>
  <c r="G3777" i="6"/>
  <c r="G3776" i="6"/>
  <c r="G3775" i="6"/>
  <c r="G3774" i="6"/>
  <c r="G3773" i="6"/>
  <c r="G3772" i="6"/>
  <c r="G3771" i="6"/>
  <c r="G3770" i="6"/>
  <c r="G3769" i="6"/>
  <c r="G3768" i="6"/>
  <c r="G3767" i="6"/>
  <c r="G3766" i="6"/>
  <c r="G3765" i="6"/>
  <c r="G3764" i="6"/>
  <c r="G3763" i="6"/>
  <c r="G3762" i="6"/>
  <c r="G3761" i="6"/>
  <c r="G3760" i="6"/>
  <c r="G3759" i="6"/>
  <c r="G3758" i="6"/>
  <c r="G3757" i="6"/>
  <c r="G3756" i="6"/>
  <c r="G3755" i="6"/>
  <c r="G3754" i="6"/>
  <c r="G3753" i="6"/>
  <c r="G3752" i="6"/>
  <c r="G3751" i="6"/>
  <c r="G3750" i="6"/>
  <c r="G3749" i="6"/>
  <c r="G3748" i="6"/>
  <c r="G3747" i="6"/>
  <c r="G3746" i="6"/>
  <c r="G3745" i="6"/>
  <c r="G3744" i="6"/>
  <c r="G3743" i="6"/>
  <c r="G3742" i="6"/>
  <c r="G3741" i="6"/>
  <c r="G3740" i="6"/>
  <c r="G3739" i="6"/>
  <c r="G3738" i="6"/>
  <c r="G3737" i="6"/>
  <c r="G3736" i="6"/>
  <c r="G3735" i="6"/>
  <c r="G3734" i="6"/>
  <c r="G3733" i="6"/>
  <c r="G3732" i="6"/>
  <c r="G3731" i="6"/>
  <c r="G3730" i="6"/>
  <c r="G3729" i="6"/>
  <c r="G3728" i="6"/>
  <c r="G3727" i="6"/>
  <c r="G3726" i="6"/>
  <c r="G3725" i="6"/>
  <c r="G3724" i="6"/>
  <c r="G3723" i="6"/>
  <c r="G3722" i="6"/>
  <c r="G3721" i="6"/>
  <c r="G3720" i="6"/>
  <c r="G3719" i="6"/>
  <c r="G3718" i="6"/>
  <c r="G3717" i="6"/>
  <c r="G3716" i="6"/>
  <c r="G3715" i="6"/>
  <c r="G3714" i="6"/>
  <c r="G3713" i="6"/>
  <c r="G3712" i="6"/>
  <c r="G3711" i="6"/>
  <c r="G3710" i="6"/>
  <c r="G3709" i="6"/>
  <c r="G3708" i="6"/>
  <c r="G3707" i="6"/>
  <c r="G3706" i="6"/>
  <c r="G3705" i="6"/>
  <c r="G3704" i="6"/>
  <c r="G3703" i="6"/>
  <c r="G3702" i="6"/>
  <c r="G3701" i="6"/>
  <c r="G3700" i="6"/>
  <c r="G3699" i="6"/>
  <c r="G3698" i="6"/>
  <c r="G3697" i="6"/>
  <c r="G3696" i="6"/>
  <c r="G3695" i="6"/>
  <c r="G3694" i="6"/>
  <c r="G3693" i="6"/>
  <c r="G3692" i="6"/>
  <c r="G3691" i="6"/>
  <c r="G3690" i="6"/>
  <c r="G3689" i="6"/>
  <c r="G3688" i="6"/>
  <c r="G3687" i="6"/>
  <c r="G3686" i="6"/>
  <c r="G3685" i="6"/>
  <c r="G3684" i="6"/>
  <c r="G3683" i="6"/>
  <c r="G3682" i="6"/>
  <c r="G3681" i="6"/>
  <c r="G3680" i="6"/>
  <c r="G3679" i="6"/>
  <c r="G3678" i="6"/>
  <c r="G3677" i="6"/>
  <c r="G3676" i="6"/>
  <c r="G3675" i="6"/>
  <c r="G3674" i="6"/>
  <c r="G3673" i="6"/>
  <c r="G3672" i="6"/>
  <c r="G3671" i="6"/>
  <c r="G3670" i="6"/>
  <c r="G3669" i="6"/>
  <c r="G3668" i="6"/>
  <c r="G3667" i="6"/>
  <c r="G3666" i="6"/>
  <c r="G3665" i="6"/>
  <c r="G3664" i="6"/>
  <c r="G3663" i="6"/>
  <c r="G3662" i="6"/>
  <c r="G3661" i="6"/>
  <c r="G3660" i="6"/>
  <c r="G3659" i="6"/>
  <c r="G3658" i="6"/>
  <c r="G3657" i="6"/>
  <c r="G3656" i="6"/>
  <c r="G3655" i="6"/>
  <c r="G3654" i="6"/>
  <c r="G3653" i="6"/>
  <c r="G3652" i="6"/>
  <c r="G3651" i="6"/>
  <c r="G3650" i="6"/>
  <c r="G3649" i="6"/>
  <c r="G3648" i="6"/>
  <c r="G3647" i="6"/>
  <c r="G3646" i="6"/>
  <c r="G3645" i="6"/>
  <c r="G3644" i="6"/>
  <c r="G3643" i="6"/>
  <c r="G3642" i="6"/>
  <c r="G3641" i="6"/>
  <c r="G3640" i="6"/>
  <c r="G3639" i="6"/>
  <c r="G3638" i="6"/>
  <c r="G3637" i="6"/>
  <c r="G3636" i="6"/>
  <c r="G3635" i="6"/>
  <c r="G3634" i="6"/>
  <c r="G3633" i="6"/>
  <c r="G3632" i="6"/>
  <c r="G3631" i="6"/>
  <c r="G3630" i="6"/>
  <c r="G3629" i="6"/>
  <c r="G3628" i="6"/>
  <c r="G3627" i="6"/>
  <c r="G3626" i="6"/>
  <c r="G3625" i="6"/>
  <c r="G3624" i="6"/>
  <c r="G3623" i="6"/>
  <c r="G3622" i="6"/>
  <c r="G3621" i="6"/>
  <c r="G3620" i="6"/>
  <c r="G3619" i="6"/>
  <c r="G3618" i="6"/>
  <c r="G3617" i="6"/>
  <c r="G3616" i="6"/>
  <c r="G3615" i="6"/>
  <c r="G3614" i="6"/>
  <c r="G3613" i="6"/>
  <c r="G3612" i="6"/>
  <c r="G3611" i="6"/>
  <c r="G3610" i="6"/>
  <c r="G3609" i="6"/>
  <c r="G3608" i="6"/>
  <c r="G3607" i="6"/>
  <c r="G3606" i="6"/>
  <c r="G3605" i="6"/>
  <c r="G3604" i="6"/>
  <c r="G3603" i="6"/>
  <c r="G3602" i="6"/>
  <c r="G3601" i="6"/>
  <c r="G3600" i="6"/>
  <c r="G3599" i="6"/>
  <c r="G3598" i="6"/>
  <c r="G3597" i="6"/>
  <c r="G3596" i="6"/>
  <c r="G3595" i="6"/>
  <c r="G3594" i="6"/>
  <c r="G3593" i="6"/>
  <c r="G3592" i="6"/>
  <c r="G3591" i="6"/>
  <c r="G3590" i="6"/>
  <c r="G3589" i="6"/>
  <c r="G3588" i="6"/>
  <c r="G3587" i="6"/>
  <c r="G3586" i="6"/>
  <c r="G3585" i="6"/>
  <c r="G3584" i="6"/>
  <c r="G3583" i="6"/>
  <c r="G3582" i="6"/>
  <c r="G3581" i="6"/>
  <c r="G3580" i="6"/>
  <c r="G3579" i="6"/>
  <c r="G3578" i="6"/>
  <c r="G3577" i="6"/>
  <c r="G3576" i="6"/>
  <c r="G3575" i="6"/>
  <c r="G3574" i="6"/>
  <c r="G3573" i="6"/>
  <c r="G3572" i="6"/>
  <c r="G3571" i="6"/>
  <c r="G3570" i="6"/>
  <c r="G3569" i="6"/>
  <c r="G3568" i="6"/>
  <c r="G3567" i="6"/>
  <c r="G3566" i="6"/>
  <c r="G3565" i="6"/>
  <c r="G3564" i="6"/>
  <c r="G3563" i="6"/>
  <c r="G3562" i="6"/>
  <c r="G3561" i="6"/>
  <c r="G3560" i="6"/>
  <c r="G3559" i="6"/>
  <c r="G3558" i="6"/>
  <c r="G3557" i="6"/>
  <c r="G3556" i="6"/>
  <c r="G3555" i="6"/>
  <c r="G3554" i="6"/>
  <c r="G3553" i="6"/>
  <c r="G3552" i="6"/>
  <c r="G3551" i="6"/>
  <c r="G3550" i="6"/>
  <c r="G3549" i="6"/>
  <c r="G3548" i="6"/>
  <c r="G3547" i="6"/>
  <c r="G3546" i="6"/>
  <c r="G3545" i="6"/>
  <c r="G3544" i="6"/>
  <c r="G3543" i="6"/>
  <c r="G3542" i="6"/>
  <c r="G3541" i="6"/>
  <c r="G3540" i="6"/>
  <c r="G3539" i="6"/>
  <c r="G3538" i="6"/>
  <c r="G3537" i="6"/>
  <c r="G3536" i="6"/>
  <c r="G3535" i="6"/>
  <c r="G3534" i="6"/>
  <c r="G3533" i="6"/>
  <c r="G3532" i="6"/>
  <c r="G3531" i="6"/>
  <c r="G3530" i="6"/>
  <c r="G3529" i="6"/>
  <c r="G3528" i="6"/>
  <c r="G3527" i="6"/>
  <c r="G3526" i="6"/>
  <c r="G3525" i="6"/>
  <c r="G3524" i="6"/>
  <c r="G3523" i="6"/>
  <c r="G3522" i="6"/>
  <c r="G3521" i="6"/>
  <c r="G3520" i="6"/>
  <c r="G3519" i="6"/>
  <c r="G3518" i="6"/>
  <c r="G3517" i="6"/>
  <c r="G3516" i="6"/>
  <c r="G3515" i="6"/>
  <c r="G3514" i="6"/>
  <c r="G3513" i="6"/>
  <c r="G3512" i="6"/>
  <c r="G3511" i="6"/>
  <c r="G3510" i="6"/>
  <c r="G3509" i="6"/>
  <c r="G3508" i="6"/>
  <c r="G3507" i="6"/>
  <c r="G3506" i="6"/>
  <c r="G3505" i="6"/>
  <c r="G3504" i="6"/>
  <c r="G3503" i="6"/>
  <c r="G3502" i="6"/>
  <c r="G3501" i="6"/>
  <c r="G3500" i="6"/>
  <c r="G3499" i="6"/>
  <c r="G3498" i="6"/>
  <c r="G3497" i="6"/>
  <c r="G3496" i="6"/>
  <c r="G3495" i="6"/>
  <c r="G3494" i="6"/>
  <c r="G3493" i="6"/>
  <c r="G3492" i="6"/>
  <c r="G3491" i="6"/>
  <c r="G3490" i="6"/>
  <c r="G3489" i="6"/>
  <c r="G3488" i="6"/>
  <c r="G3487" i="6"/>
  <c r="G3486" i="6"/>
  <c r="G3485" i="6"/>
  <c r="G3484" i="6"/>
  <c r="G3483" i="6"/>
  <c r="G3482" i="6"/>
  <c r="G3481" i="6"/>
  <c r="G3480" i="6"/>
  <c r="G3479" i="6"/>
  <c r="G3478" i="6"/>
  <c r="G3477" i="6"/>
  <c r="G3476" i="6"/>
  <c r="G3475" i="6"/>
  <c r="G3474" i="6"/>
  <c r="G3473" i="6"/>
  <c r="G3472" i="6"/>
  <c r="G3471" i="6"/>
  <c r="G3470" i="6"/>
  <c r="G3469" i="6"/>
  <c r="G3468" i="6"/>
  <c r="G3467" i="6"/>
  <c r="G3466" i="6"/>
  <c r="G3465" i="6"/>
  <c r="G3464" i="6"/>
  <c r="G3463" i="6"/>
  <c r="G3462" i="6"/>
  <c r="G3461" i="6"/>
  <c r="G3460" i="6"/>
  <c r="G3459" i="6"/>
  <c r="G3458" i="6"/>
  <c r="G3457" i="6"/>
  <c r="G3456" i="6"/>
  <c r="G3455" i="6"/>
  <c r="G3454" i="6"/>
  <c r="G3453" i="6"/>
  <c r="G3452" i="6"/>
  <c r="G3451" i="6"/>
  <c r="G3450" i="6"/>
  <c r="G3449" i="6"/>
  <c r="G3448" i="6"/>
  <c r="G3447" i="6"/>
  <c r="G3446" i="6"/>
  <c r="G3445" i="6"/>
  <c r="G3444" i="6"/>
  <c r="G3443" i="6"/>
  <c r="G3442" i="6"/>
  <c r="G3441" i="6"/>
  <c r="G3440" i="6"/>
  <c r="G3439" i="6"/>
  <c r="G3438" i="6"/>
  <c r="G3437" i="6"/>
  <c r="G3436" i="6"/>
  <c r="G3435" i="6"/>
  <c r="G3434" i="6"/>
  <c r="G3433" i="6"/>
  <c r="G3432" i="6"/>
  <c r="G3431" i="6"/>
  <c r="G3430" i="6"/>
  <c r="G3429" i="6"/>
  <c r="G3428" i="6"/>
  <c r="G3427" i="6"/>
  <c r="G3426" i="6"/>
  <c r="G3425" i="6"/>
  <c r="G3424" i="6"/>
  <c r="G3423" i="6"/>
  <c r="G3422" i="6"/>
  <c r="G3421" i="6"/>
  <c r="G3420" i="6"/>
  <c r="G3419" i="6"/>
  <c r="G3418" i="6"/>
  <c r="G3417" i="6"/>
  <c r="G3416" i="6"/>
  <c r="G3415" i="6"/>
  <c r="G3414" i="6"/>
  <c r="G3413" i="6"/>
  <c r="G3412" i="6"/>
  <c r="G3411" i="6"/>
  <c r="G3410" i="6"/>
  <c r="G3409" i="6"/>
  <c r="G3408" i="6"/>
  <c r="G3407" i="6"/>
  <c r="G3406" i="6"/>
  <c r="G3405" i="6"/>
  <c r="G3404" i="6"/>
  <c r="G3403" i="6"/>
  <c r="G3402" i="6"/>
  <c r="G3401" i="6"/>
  <c r="G3400" i="6"/>
  <c r="G3399" i="6"/>
  <c r="G3398" i="6"/>
  <c r="G3397" i="6"/>
  <c r="G3396" i="6"/>
  <c r="G3395" i="6"/>
  <c r="G3394" i="6"/>
  <c r="G3393" i="6"/>
  <c r="G3392" i="6"/>
  <c r="G3391" i="6"/>
  <c r="G3390" i="6"/>
  <c r="G3389" i="6"/>
  <c r="G3388" i="6"/>
  <c r="G3387" i="6"/>
  <c r="G3386" i="6"/>
  <c r="G3385" i="6"/>
  <c r="G3384" i="6"/>
  <c r="G3383" i="6"/>
  <c r="G3382" i="6"/>
  <c r="G3381" i="6"/>
  <c r="G3380" i="6"/>
  <c r="G3379" i="6"/>
  <c r="G3378" i="6"/>
  <c r="G3377" i="6"/>
  <c r="G3376" i="6"/>
  <c r="G3375" i="6"/>
  <c r="G3374" i="6"/>
  <c r="G3373" i="6"/>
  <c r="G3372" i="6"/>
  <c r="G3371" i="6"/>
  <c r="G3370" i="6"/>
  <c r="G3369" i="6"/>
  <c r="G3368" i="6"/>
  <c r="G3367" i="6"/>
  <c r="G3366" i="6"/>
  <c r="G3365" i="6"/>
  <c r="G3364" i="6"/>
  <c r="G3363" i="6"/>
  <c r="G3362" i="6"/>
  <c r="G3361" i="6"/>
  <c r="G3360" i="6"/>
  <c r="G3359" i="6"/>
  <c r="G3358" i="6"/>
  <c r="G3357" i="6"/>
  <c r="G3356" i="6"/>
  <c r="G3355" i="6"/>
  <c r="G3354" i="6"/>
  <c r="G3353" i="6"/>
  <c r="G3352" i="6"/>
  <c r="G3351" i="6"/>
  <c r="G3350" i="6"/>
  <c r="G3349" i="6"/>
  <c r="G3348" i="6"/>
  <c r="G3347" i="6"/>
  <c r="G3346" i="6"/>
  <c r="G3345" i="6"/>
  <c r="G3344" i="6"/>
  <c r="G3343" i="6"/>
  <c r="G3342" i="6"/>
  <c r="G3341" i="6"/>
  <c r="G3340" i="6"/>
  <c r="G3339" i="6"/>
  <c r="G3338" i="6"/>
  <c r="G3337" i="6"/>
  <c r="G3336" i="6"/>
  <c r="G3335" i="6"/>
  <c r="G3334" i="6"/>
  <c r="G3333" i="6"/>
  <c r="G3332" i="6"/>
  <c r="G3331" i="6"/>
  <c r="G3330" i="6"/>
  <c r="G3329" i="6"/>
  <c r="G3328" i="6"/>
  <c r="G3327" i="6"/>
  <c r="G3326" i="6"/>
  <c r="G3325" i="6"/>
  <c r="G3324" i="6"/>
  <c r="G3323" i="6"/>
  <c r="G3322" i="6"/>
  <c r="G3321" i="6"/>
  <c r="G3320" i="6"/>
  <c r="G3319" i="6"/>
  <c r="G3318" i="6"/>
  <c r="G3317" i="6"/>
  <c r="G3316" i="6"/>
  <c r="G3315" i="6"/>
  <c r="G3314" i="6"/>
  <c r="G3313" i="6"/>
  <c r="G3312" i="6"/>
  <c r="G3311" i="6"/>
  <c r="G3310" i="6"/>
  <c r="G3309" i="6"/>
  <c r="G3308" i="6"/>
  <c r="G3307" i="6"/>
  <c r="G3306" i="6"/>
  <c r="G3305" i="6"/>
  <c r="G3304" i="6"/>
  <c r="G3303" i="6"/>
  <c r="G3302" i="6"/>
  <c r="G3301" i="6"/>
  <c r="G3300" i="6"/>
  <c r="G3299" i="6"/>
  <c r="G3298" i="6"/>
  <c r="G3297" i="6"/>
  <c r="G3296" i="6"/>
  <c r="G3295" i="6"/>
  <c r="G3294" i="6"/>
  <c r="G3293" i="6"/>
  <c r="G3292" i="6"/>
  <c r="G3291" i="6"/>
  <c r="G3290" i="6"/>
  <c r="G3289" i="6"/>
  <c r="G3288" i="6"/>
  <c r="G3287" i="6"/>
  <c r="G3286" i="6"/>
  <c r="G3285" i="6"/>
  <c r="G3284" i="6"/>
  <c r="G3283" i="6"/>
  <c r="G3282" i="6"/>
  <c r="G3281" i="6"/>
  <c r="G3280" i="6"/>
  <c r="G3279" i="6"/>
  <c r="G3278" i="6"/>
  <c r="G3277" i="6"/>
  <c r="G3276" i="6"/>
  <c r="G3275" i="6"/>
  <c r="G3274" i="6"/>
  <c r="G3273" i="6"/>
  <c r="G3272" i="6"/>
  <c r="G3271" i="6"/>
  <c r="G3270" i="6"/>
  <c r="G3269" i="6"/>
  <c r="G3268" i="6"/>
  <c r="G3267" i="6"/>
  <c r="G3266" i="6"/>
  <c r="G3265" i="6"/>
  <c r="G3264" i="6"/>
  <c r="G3263" i="6"/>
  <c r="G3262" i="6"/>
  <c r="G3261" i="6"/>
  <c r="G3260" i="6"/>
  <c r="G3259" i="6"/>
  <c r="G3258" i="6"/>
  <c r="G3257" i="6"/>
  <c r="G3256" i="6"/>
  <c r="G3255" i="6"/>
  <c r="G3254" i="6"/>
  <c r="G3253" i="6"/>
  <c r="G3252" i="6"/>
  <c r="G3251" i="6"/>
  <c r="G3250" i="6"/>
  <c r="G3249" i="6"/>
  <c r="G3248" i="6"/>
  <c r="G3247" i="6"/>
  <c r="G3246" i="6"/>
  <c r="G3245" i="6"/>
  <c r="G3244" i="6"/>
  <c r="G3243" i="6"/>
  <c r="G3242" i="6"/>
  <c r="G3241" i="6"/>
  <c r="G3240" i="6"/>
  <c r="G3239" i="6"/>
  <c r="G3238" i="6"/>
  <c r="G3237" i="6"/>
  <c r="G3236" i="6"/>
  <c r="G3235" i="6"/>
  <c r="G3234" i="6"/>
  <c r="G3233" i="6"/>
  <c r="G3232" i="6"/>
  <c r="G3231" i="6"/>
  <c r="G3230" i="6"/>
  <c r="G3229" i="6"/>
  <c r="G3228" i="6"/>
  <c r="G3227" i="6"/>
  <c r="G3226" i="6"/>
  <c r="G3225" i="6"/>
  <c r="G3224" i="6"/>
  <c r="G3223" i="6"/>
  <c r="G3222" i="6"/>
  <c r="G3221" i="6"/>
  <c r="G3220" i="6"/>
  <c r="G3219" i="6"/>
  <c r="G3218" i="6"/>
  <c r="G3217" i="6"/>
  <c r="G3216" i="6"/>
  <c r="G3215" i="6"/>
  <c r="G3214" i="6"/>
  <c r="G3213" i="6"/>
  <c r="G3212" i="6"/>
  <c r="G3211" i="6"/>
  <c r="G3210" i="6"/>
  <c r="G3209" i="6"/>
  <c r="G3208" i="6"/>
  <c r="G3207" i="6"/>
  <c r="G3206" i="6"/>
  <c r="G3205" i="6"/>
  <c r="G3204" i="6"/>
  <c r="G3203" i="6"/>
  <c r="G3202" i="6"/>
  <c r="G3201" i="6"/>
  <c r="G3200" i="6"/>
  <c r="G3199" i="6"/>
  <c r="G3198" i="6"/>
  <c r="G3197" i="6"/>
  <c r="G3196" i="6"/>
  <c r="G3195" i="6"/>
  <c r="G3194" i="6"/>
  <c r="G3193" i="6"/>
  <c r="G3192" i="6"/>
  <c r="G3191" i="6"/>
  <c r="G3190" i="6"/>
  <c r="G3189" i="6"/>
  <c r="G3188" i="6"/>
  <c r="G3187" i="6"/>
  <c r="G3186" i="6"/>
  <c r="G3185" i="6"/>
  <c r="G3184" i="6"/>
  <c r="G3183" i="6"/>
  <c r="G3182" i="6"/>
  <c r="G3181" i="6"/>
  <c r="G3180" i="6"/>
  <c r="G3179" i="6"/>
  <c r="G3178" i="6"/>
  <c r="G3177" i="6"/>
  <c r="G3176" i="6"/>
  <c r="G3175" i="6"/>
  <c r="G3174" i="6"/>
  <c r="G3173" i="6"/>
  <c r="G3172" i="6"/>
  <c r="G3171" i="6"/>
  <c r="G3170" i="6"/>
  <c r="G3169" i="6"/>
  <c r="G3168" i="6"/>
  <c r="G3167" i="6"/>
  <c r="G3166" i="6"/>
  <c r="G3165" i="6"/>
  <c r="G3164" i="6"/>
  <c r="G3163" i="6"/>
  <c r="G3162" i="6"/>
  <c r="G3161" i="6"/>
  <c r="G3160" i="6"/>
  <c r="G3159" i="6"/>
  <c r="G3158" i="6"/>
  <c r="G3157" i="6"/>
  <c r="G3156" i="6"/>
  <c r="G3155" i="6"/>
  <c r="G3154" i="6"/>
  <c r="G3153" i="6"/>
  <c r="G3152" i="6"/>
  <c r="G3151" i="6"/>
  <c r="G3150" i="6"/>
  <c r="G3149" i="6"/>
  <c r="G3148" i="6"/>
  <c r="G3147" i="6"/>
  <c r="G3146" i="6"/>
  <c r="G3145" i="6"/>
  <c r="G3144" i="6"/>
  <c r="G3143" i="6"/>
  <c r="G3142" i="6"/>
  <c r="G3141" i="6"/>
  <c r="G3140" i="6"/>
  <c r="G3139" i="6"/>
  <c r="G3138" i="6"/>
  <c r="G3137" i="6"/>
  <c r="G3136" i="6"/>
  <c r="G3135" i="6"/>
  <c r="G3134" i="6"/>
  <c r="G3133" i="6"/>
  <c r="G3132" i="6"/>
  <c r="G3131" i="6"/>
  <c r="G3130" i="6"/>
  <c r="G3129" i="6"/>
  <c r="G3128" i="6"/>
  <c r="G3127" i="6"/>
  <c r="G3126" i="6"/>
  <c r="G3125" i="6"/>
  <c r="G3124" i="6"/>
  <c r="G3123" i="6"/>
  <c r="G3122" i="6"/>
  <c r="G3121" i="6"/>
  <c r="G3120" i="6"/>
  <c r="G3119" i="6"/>
  <c r="G3118" i="6"/>
  <c r="G3117" i="6"/>
  <c r="G3116" i="6"/>
  <c r="G3115" i="6"/>
  <c r="G3114" i="6"/>
  <c r="G3113" i="6"/>
  <c r="G3112" i="6"/>
  <c r="G3111" i="6"/>
  <c r="G3110" i="6"/>
  <c r="G3109" i="6"/>
  <c r="G3108" i="6"/>
  <c r="G3107" i="6"/>
  <c r="G3106" i="6"/>
  <c r="G3105" i="6"/>
  <c r="G3104" i="6"/>
  <c r="G3103" i="6"/>
  <c r="G3102" i="6"/>
  <c r="G3101" i="6"/>
  <c r="G3100" i="6"/>
  <c r="G3099" i="6"/>
  <c r="G3098" i="6"/>
  <c r="G3097" i="6"/>
  <c r="G3096" i="6"/>
  <c r="G3095" i="6"/>
  <c r="G3094" i="6"/>
  <c r="G3093" i="6"/>
  <c r="G3092" i="6"/>
  <c r="G3091" i="6"/>
  <c r="G3090" i="6"/>
  <c r="G3089" i="6"/>
  <c r="G3088" i="6"/>
  <c r="G3087" i="6"/>
  <c r="G3086" i="6"/>
  <c r="G3085" i="6"/>
  <c r="G3084" i="6"/>
  <c r="G3083" i="6"/>
  <c r="G3082" i="6"/>
  <c r="G3081" i="6"/>
  <c r="G3080" i="6"/>
  <c r="G3079" i="6"/>
  <c r="G3078" i="6"/>
  <c r="G3077" i="6"/>
  <c r="G3076" i="6"/>
  <c r="G3075" i="6"/>
  <c r="G3074" i="6"/>
  <c r="G3073" i="6"/>
  <c r="G3072" i="6"/>
  <c r="G3071" i="6"/>
  <c r="G3070" i="6"/>
  <c r="G3069" i="6"/>
  <c r="G3068" i="6"/>
  <c r="G3067" i="6"/>
  <c r="G3066" i="6"/>
  <c r="G3065" i="6"/>
  <c r="G3064" i="6"/>
  <c r="G3063" i="6"/>
  <c r="G3062" i="6"/>
  <c r="G3061" i="6"/>
  <c r="G3060" i="6"/>
  <c r="G3059" i="6"/>
  <c r="G3058" i="6"/>
  <c r="G3057" i="6"/>
  <c r="G3056" i="6"/>
  <c r="G3055" i="6"/>
  <c r="G3054" i="6"/>
  <c r="G3053" i="6"/>
  <c r="G3052" i="6"/>
  <c r="G3051" i="6"/>
  <c r="G3050" i="6"/>
  <c r="G3049" i="6"/>
  <c r="G3048" i="6"/>
  <c r="G3047" i="6"/>
  <c r="G3046" i="6"/>
  <c r="G3045" i="6"/>
  <c r="G3044" i="6"/>
  <c r="G3043" i="6"/>
  <c r="G3042" i="6"/>
  <c r="G3041" i="6"/>
  <c r="G3040" i="6"/>
  <c r="G3039" i="6"/>
  <c r="G3038" i="6"/>
  <c r="G3037" i="6"/>
  <c r="G3036" i="6"/>
  <c r="G3035" i="6"/>
  <c r="G3034" i="6"/>
  <c r="G3033" i="6"/>
  <c r="G3032" i="6"/>
  <c r="G3031" i="6"/>
  <c r="G3030" i="6"/>
  <c r="G3029" i="6"/>
  <c r="G3028" i="6"/>
  <c r="G3027" i="6"/>
  <c r="G3026" i="6"/>
  <c r="G3025" i="6"/>
  <c r="G3024" i="6"/>
  <c r="G3023" i="6"/>
  <c r="G3022" i="6"/>
  <c r="G3021" i="6"/>
  <c r="G3020" i="6"/>
  <c r="G3019" i="6"/>
  <c r="G3018" i="6"/>
  <c r="G3017" i="6"/>
  <c r="G3016" i="6"/>
  <c r="G3015" i="6"/>
  <c r="G3014" i="6"/>
  <c r="G3013" i="6"/>
  <c r="G3012" i="6"/>
  <c r="G3011" i="6"/>
  <c r="G3010" i="6"/>
  <c r="G3009" i="6"/>
  <c r="G3008" i="6"/>
  <c r="G3007" i="6"/>
  <c r="G3006" i="6"/>
  <c r="G3005" i="6"/>
  <c r="G3004" i="6"/>
  <c r="G3003" i="6"/>
  <c r="G3002" i="6"/>
  <c r="G3001" i="6"/>
  <c r="G3000" i="6"/>
  <c r="G2999" i="6"/>
  <c r="G2998" i="6"/>
  <c r="G2997" i="6"/>
  <c r="G2996" i="6"/>
  <c r="G2995" i="6"/>
  <c r="G2994" i="6"/>
  <c r="G2993" i="6"/>
  <c r="G2992" i="6"/>
  <c r="G2991" i="6"/>
  <c r="G2990" i="6"/>
  <c r="G2989" i="6"/>
  <c r="G2988" i="6"/>
  <c r="G2987" i="6"/>
  <c r="G2986" i="6"/>
  <c r="G2985" i="6"/>
  <c r="G2984" i="6"/>
  <c r="G2983" i="6"/>
  <c r="G2982" i="6"/>
  <c r="G2981" i="6"/>
  <c r="G2980" i="6"/>
  <c r="G2979" i="6"/>
  <c r="G2978" i="6"/>
  <c r="G2977" i="6"/>
  <c r="G2976" i="6"/>
  <c r="G2975" i="6"/>
  <c r="G2974" i="6"/>
  <c r="G2973" i="6"/>
  <c r="G2972" i="6"/>
  <c r="G2971" i="6"/>
  <c r="G2970" i="6"/>
  <c r="G2969" i="6"/>
  <c r="G2968" i="6"/>
  <c r="G2967" i="6"/>
  <c r="G2966" i="6"/>
  <c r="G2965" i="6"/>
  <c r="G2964" i="6"/>
  <c r="G2963" i="6"/>
  <c r="G2962" i="6"/>
  <c r="G2961" i="6"/>
  <c r="G2960" i="6"/>
  <c r="G2959" i="6"/>
  <c r="G2958" i="6"/>
  <c r="G2957" i="6"/>
  <c r="G2956" i="6"/>
  <c r="G2955" i="6"/>
  <c r="G2954" i="6"/>
  <c r="G2953" i="6"/>
  <c r="G2952" i="6"/>
  <c r="G2951" i="6"/>
  <c r="G2950" i="6"/>
  <c r="G2949" i="6"/>
  <c r="G2948" i="6"/>
  <c r="G2947" i="6"/>
  <c r="G2946" i="6"/>
  <c r="G2945" i="6"/>
  <c r="G2944" i="6"/>
  <c r="G2943" i="6"/>
  <c r="G2942" i="6"/>
  <c r="G2941" i="6"/>
  <c r="G2940" i="6"/>
  <c r="G2939" i="6"/>
  <c r="G2938" i="6"/>
  <c r="G2937" i="6"/>
  <c r="G2936" i="6"/>
  <c r="G2935" i="6"/>
  <c r="G2934" i="6"/>
  <c r="G2933" i="6"/>
  <c r="G2932" i="6"/>
  <c r="G2931" i="6"/>
  <c r="G2930" i="6"/>
  <c r="G2929" i="6"/>
  <c r="G2928" i="6"/>
  <c r="G2927" i="6"/>
  <c r="G2926" i="6"/>
  <c r="G2925" i="6"/>
  <c r="G2924" i="6"/>
  <c r="G2923" i="6"/>
  <c r="G2922" i="6"/>
  <c r="G2921" i="6"/>
  <c r="G2920" i="6"/>
  <c r="G2919" i="6"/>
  <c r="G2918" i="6"/>
  <c r="G2917" i="6"/>
  <c r="G2916" i="6"/>
  <c r="G2915" i="6"/>
  <c r="G2914" i="6"/>
  <c r="G2913" i="6"/>
  <c r="G2912" i="6"/>
  <c r="G2911" i="6"/>
  <c r="G2910" i="6"/>
  <c r="G2909" i="6"/>
  <c r="G2908" i="6"/>
  <c r="G2907" i="6"/>
  <c r="G2906" i="6"/>
  <c r="G2905" i="6"/>
  <c r="G2904" i="6"/>
  <c r="G2903" i="6"/>
  <c r="G2902" i="6"/>
  <c r="G2901" i="6"/>
  <c r="G2900" i="6"/>
  <c r="G2899" i="6"/>
  <c r="G2898" i="6"/>
  <c r="G2897" i="6"/>
  <c r="G2896" i="6"/>
  <c r="G2895" i="6"/>
  <c r="G2894" i="6"/>
  <c r="G2893" i="6"/>
  <c r="G2892" i="6"/>
  <c r="G2891" i="6"/>
  <c r="G2890" i="6"/>
  <c r="G2889" i="6"/>
  <c r="G2888" i="6"/>
  <c r="G2887" i="6"/>
  <c r="G2886" i="6"/>
  <c r="G2885" i="6"/>
  <c r="G2884" i="6"/>
  <c r="G2883" i="6"/>
  <c r="G2882" i="6"/>
  <c r="G2881" i="6"/>
  <c r="G2880" i="6"/>
  <c r="G2879" i="6"/>
  <c r="G2878" i="6"/>
  <c r="G2877" i="6"/>
  <c r="G2876" i="6"/>
  <c r="G2875" i="6"/>
  <c r="G2874" i="6"/>
  <c r="G2873" i="6"/>
  <c r="G2872" i="6"/>
  <c r="G2871" i="6"/>
  <c r="G2870" i="6"/>
  <c r="G2869" i="6"/>
  <c r="G2868" i="6"/>
  <c r="G2867" i="6"/>
  <c r="G2866" i="6"/>
  <c r="G2865" i="6"/>
  <c r="G2864" i="6"/>
  <c r="G2863" i="6"/>
  <c r="G2862" i="6"/>
  <c r="G2861" i="6"/>
  <c r="G2860" i="6"/>
  <c r="G2859" i="6"/>
  <c r="G2858" i="6"/>
  <c r="G2857" i="6"/>
  <c r="G2856" i="6"/>
  <c r="G2855" i="6"/>
  <c r="G2854" i="6"/>
  <c r="G2853" i="6"/>
  <c r="G2852" i="6"/>
  <c r="G2851" i="6"/>
  <c r="G2850" i="6"/>
  <c r="G2849" i="6"/>
  <c r="G2848" i="6"/>
  <c r="G2847" i="6"/>
  <c r="G2846" i="6"/>
  <c r="G2845" i="6"/>
  <c r="G2844" i="6"/>
  <c r="G2843" i="6"/>
  <c r="G2842" i="6"/>
  <c r="G2841" i="6"/>
  <c r="G2840" i="6"/>
  <c r="G2839" i="6"/>
  <c r="G2838" i="6"/>
  <c r="G2837" i="6"/>
  <c r="G2836" i="6"/>
  <c r="G2835" i="6"/>
  <c r="G2834" i="6"/>
  <c r="G2833" i="6"/>
  <c r="G2832" i="6"/>
  <c r="G2831" i="6"/>
  <c r="G2830" i="6"/>
  <c r="G2829" i="6"/>
  <c r="G2828" i="6"/>
  <c r="G2827" i="6"/>
  <c r="G2826" i="6"/>
  <c r="G2825" i="6"/>
  <c r="G2824" i="6"/>
  <c r="G2823" i="6"/>
  <c r="G2822" i="6"/>
  <c r="G2821" i="6"/>
  <c r="G2820" i="6"/>
  <c r="G2819" i="6"/>
  <c r="G2818" i="6"/>
  <c r="G2817" i="6"/>
  <c r="G2816" i="6"/>
  <c r="G2815" i="6"/>
  <c r="G2814" i="6"/>
  <c r="G2813" i="6"/>
  <c r="G2812" i="6"/>
  <c r="G2811" i="6"/>
  <c r="G2810" i="6"/>
  <c r="G2809" i="6"/>
  <c r="G2808" i="6"/>
  <c r="G2807" i="6"/>
  <c r="G2806" i="6"/>
  <c r="G2805" i="6"/>
  <c r="G2804" i="6"/>
  <c r="G2803" i="6"/>
  <c r="G2802" i="6"/>
  <c r="G2801" i="6"/>
  <c r="G2800" i="6"/>
  <c r="G2799" i="6"/>
  <c r="G2798" i="6"/>
  <c r="G2797" i="6"/>
  <c r="G2796" i="6"/>
  <c r="G2795" i="6"/>
  <c r="G2794" i="6"/>
  <c r="G2793" i="6"/>
  <c r="G2792" i="6"/>
  <c r="G2791" i="6"/>
  <c r="G2790" i="6"/>
  <c r="G2789" i="6"/>
  <c r="G2788" i="6"/>
  <c r="G2787" i="6"/>
  <c r="G2786" i="6"/>
  <c r="G2785" i="6"/>
  <c r="G2784" i="6"/>
  <c r="G2783" i="6"/>
  <c r="G2782" i="6"/>
  <c r="G2781" i="6"/>
  <c r="G2780" i="6"/>
  <c r="G2779" i="6"/>
  <c r="G2778" i="6"/>
  <c r="G2777" i="6"/>
  <c r="G2776" i="6"/>
  <c r="G2775" i="6"/>
  <c r="G2774" i="6"/>
  <c r="G2773" i="6"/>
  <c r="G2772" i="6"/>
  <c r="G2771" i="6"/>
  <c r="G2770" i="6"/>
  <c r="G2769" i="6"/>
  <c r="G2768" i="6"/>
  <c r="G2767" i="6"/>
  <c r="G2766" i="6"/>
  <c r="G2765" i="6"/>
  <c r="G2764" i="6"/>
  <c r="G2763" i="6"/>
  <c r="G2762" i="6"/>
  <c r="G2761" i="6"/>
  <c r="G2760" i="6"/>
  <c r="G2759" i="6"/>
  <c r="G2758" i="6"/>
  <c r="G2757" i="6"/>
  <c r="G2756" i="6"/>
  <c r="G2755" i="6"/>
  <c r="G2754" i="6"/>
  <c r="G2753" i="6"/>
  <c r="G2752" i="6"/>
  <c r="G2751" i="6"/>
  <c r="G2750" i="6"/>
  <c r="G2749" i="6"/>
  <c r="G2748" i="6"/>
  <c r="G2747" i="6"/>
  <c r="G2746" i="6"/>
  <c r="G2745" i="6"/>
  <c r="G2744" i="6"/>
  <c r="G2743" i="6"/>
  <c r="G2742" i="6"/>
  <c r="G2741" i="6"/>
  <c r="G2740" i="6"/>
  <c r="G2739" i="6"/>
  <c r="G2738" i="6"/>
  <c r="G2737" i="6"/>
  <c r="G2736" i="6"/>
  <c r="G2735" i="6"/>
  <c r="G2734" i="6"/>
  <c r="G2733" i="6"/>
  <c r="G2732" i="6"/>
  <c r="G2731" i="6"/>
  <c r="G2730" i="6"/>
  <c r="G2729" i="6"/>
  <c r="G2728" i="6"/>
  <c r="G2727" i="6"/>
  <c r="G2726" i="6"/>
  <c r="G2725" i="6"/>
  <c r="G2724" i="6"/>
  <c r="G2723" i="6"/>
  <c r="G2722" i="6"/>
  <c r="G2721" i="6"/>
  <c r="G2720" i="6"/>
  <c r="G2719" i="6"/>
  <c r="G2718" i="6"/>
  <c r="G2717" i="6"/>
  <c r="G2716" i="6"/>
  <c r="G2715" i="6"/>
  <c r="G2714" i="6"/>
  <c r="G2713" i="6"/>
  <c r="G2712" i="6"/>
  <c r="G2711" i="6"/>
  <c r="G2710" i="6"/>
  <c r="G2709" i="6"/>
  <c r="G2708" i="6"/>
  <c r="G2707" i="6"/>
  <c r="G2706" i="6"/>
  <c r="G2705" i="6"/>
  <c r="G2704" i="6"/>
  <c r="G2703" i="6"/>
  <c r="G2702" i="6"/>
  <c r="G2701" i="6"/>
  <c r="G2700" i="6"/>
  <c r="G2699" i="6"/>
  <c r="G2698" i="6"/>
  <c r="G2697" i="6"/>
  <c r="G2696" i="6"/>
  <c r="G2695" i="6"/>
  <c r="G2694" i="6"/>
  <c r="G2693" i="6"/>
  <c r="G2692" i="6"/>
  <c r="G2691" i="6"/>
  <c r="G2690" i="6"/>
  <c r="G2689" i="6"/>
  <c r="G2688" i="6"/>
  <c r="G2687" i="6"/>
  <c r="G2686" i="6"/>
  <c r="G2685" i="6"/>
  <c r="G2684" i="6"/>
  <c r="G2683" i="6"/>
  <c r="G2682" i="6"/>
  <c r="G2681" i="6"/>
  <c r="G2680" i="6"/>
  <c r="G2679" i="6"/>
  <c r="G2678" i="6"/>
  <c r="G2677" i="6"/>
  <c r="G2676" i="6"/>
  <c r="G2675" i="6"/>
  <c r="G2674" i="6"/>
  <c r="G2673" i="6"/>
  <c r="G2672" i="6"/>
  <c r="G2671" i="6"/>
  <c r="G2670" i="6"/>
  <c r="G2669" i="6"/>
  <c r="G2668" i="6"/>
  <c r="G2667" i="6"/>
  <c r="G2666" i="6"/>
  <c r="G2665" i="6"/>
  <c r="G2664" i="6"/>
  <c r="G2663" i="6"/>
  <c r="G2662" i="6"/>
  <c r="G2661" i="6"/>
  <c r="G2660" i="6"/>
  <c r="G2659" i="6"/>
  <c r="G2658" i="6"/>
  <c r="G2657" i="6"/>
  <c r="G2656" i="6"/>
  <c r="G2655" i="6"/>
  <c r="G2654" i="6"/>
  <c r="G2653" i="6"/>
  <c r="G2652" i="6"/>
  <c r="G2651" i="6"/>
  <c r="G2650" i="6"/>
  <c r="G2649" i="6"/>
  <c r="G2648" i="6"/>
  <c r="G2647" i="6"/>
  <c r="G2646" i="6"/>
  <c r="G2645" i="6"/>
  <c r="G2644" i="6"/>
  <c r="G2643" i="6"/>
  <c r="G2642" i="6"/>
  <c r="G2641" i="6"/>
  <c r="G2640" i="6"/>
  <c r="G2639" i="6"/>
  <c r="G2638" i="6"/>
  <c r="G2637" i="6"/>
  <c r="G2636" i="6"/>
  <c r="G2635" i="6"/>
  <c r="G2634" i="6"/>
  <c r="G2633" i="6"/>
  <c r="G2632" i="6"/>
  <c r="G2631" i="6"/>
  <c r="G2630" i="6"/>
  <c r="G2629" i="6"/>
  <c r="G2628" i="6"/>
  <c r="G2627" i="6"/>
  <c r="G2626" i="6"/>
  <c r="G2625" i="6"/>
  <c r="G2624" i="6"/>
  <c r="G2623" i="6"/>
  <c r="G2622" i="6"/>
  <c r="G2621" i="6"/>
  <c r="G2620" i="6"/>
  <c r="G2619" i="6"/>
  <c r="G2618" i="6"/>
  <c r="G2617" i="6"/>
  <c r="G2616" i="6"/>
  <c r="G2615" i="6"/>
  <c r="G2614" i="6"/>
  <c r="G2613" i="6"/>
  <c r="G2612" i="6"/>
  <c r="G2611" i="6"/>
  <c r="G2610" i="6"/>
  <c r="G2609" i="6"/>
  <c r="G2608" i="6"/>
  <c r="G2607" i="6"/>
  <c r="G2606" i="6"/>
  <c r="G2605" i="6"/>
  <c r="G2604" i="6"/>
  <c r="G2603" i="6"/>
  <c r="G2602" i="6"/>
  <c r="G2601" i="6"/>
  <c r="G2600" i="6"/>
  <c r="G2599" i="6"/>
  <c r="G2598" i="6"/>
  <c r="G2597" i="6"/>
  <c r="G2596" i="6"/>
  <c r="G2595" i="6"/>
  <c r="G2594" i="6"/>
  <c r="G2593" i="6"/>
  <c r="G2592" i="6"/>
  <c r="G2591" i="6"/>
  <c r="G2590" i="6"/>
  <c r="G2589" i="6"/>
  <c r="G2588" i="6"/>
  <c r="G2587" i="6"/>
  <c r="G2586" i="6"/>
  <c r="G2585" i="6"/>
  <c r="G2584" i="6"/>
  <c r="G2583" i="6"/>
  <c r="G2582" i="6"/>
  <c r="G2581" i="6"/>
  <c r="G2580" i="6"/>
  <c r="G2579" i="6"/>
  <c r="G2578" i="6"/>
  <c r="G2577" i="6"/>
  <c r="G2576" i="6"/>
  <c r="G2575" i="6"/>
  <c r="G2574" i="6"/>
  <c r="G2573" i="6"/>
  <c r="G2572" i="6"/>
  <c r="G2571" i="6"/>
  <c r="G2570" i="6"/>
  <c r="G2569" i="6"/>
  <c r="G2568" i="6"/>
  <c r="G2567" i="6"/>
  <c r="G2566" i="6"/>
  <c r="G2565" i="6"/>
  <c r="G2564" i="6"/>
  <c r="G2563" i="6"/>
  <c r="G2562" i="6"/>
  <c r="G2561" i="6"/>
  <c r="G2560" i="6"/>
  <c r="G2559" i="6"/>
  <c r="G2558" i="6"/>
  <c r="G2557" i="6"/>
  <c r="G2556" i="6"/>
  <c r="G2555" i="6"/>
  <c r="G2554" i="6"/>
  <c r="G2553" i="6"/>
  <c r="G2552" i="6"/>
  <c r="G2551" i="6"/>
  <c r="G2550" i="6"/>
  <c r="G2549" i="6"/>
  <c r="G2548" i="6"/>
  <c r="G2547" i="6"/>
  <c r="G2546" i="6"/>
  <c r="G2545" i="6"/>
  <c r="G2544" i="6"/>
  <c r="G2543" i="6"/>
  <c r="G2542" i="6"/>
  <c r="G2541" i="6"/>
  <c r="G2540" i="6"/>
  <c r="G2539" i="6"/>
  <c r="G2538" i="6"/>
  <c r="G2537" i="6"/>
  <c r="G2536" i="6"/>
  <c r="G2535" i="6"/>
  <c r="G2534" i="6"/>
  <c r="G2533" i="6"/>
  <c r="G2532" i="6"/>
  <c r="G2531" i="6"/>
  <c r="G2530" i="6"/>
  <c r="G2529" i="6"/>
  <c r="G2528" i="6"/>
  <c r="G2527" i="6"/>
  <c r="G2526" i="6"/>
  <c r="G2525" i="6"/>
  <c r="G2524" i="6"/>
  <c r="G2523" i="6"/>
  <c r="G2522" i="6"/>
  <c r="G2521" i="6"/>
  <c r="G2520" i="6"/>
  <c r="G2519" i="6"/>
  <c r="G2518" i="6"/>
  <c r="G2517" i="6"/>
  <c r="G2516" i="6"/>
  <c r="G2515" i="6"/>
  <c r="G2514" i="6"/>
  <c r="G2513" i="6"/>
  <c r="G2512" i="6"/>
  <c r="G2511" i="6"/>
  <c r="G2510" i="6"/>
  <c r="G2509" i="6"/>
  <c r="G2508" i="6"/>
  <c r="G2507" i="6"/>
  <c r="G2506" i="6"/>
  <c r="G2505" i="6"/>
  <c r="G2504" i="6"/>
  <c r="G2503" i="6"/>
  <c r="G2502" i="6"/>
  <c r="G2501" i="6"/>
  <c r="G2500" i="6"/>
  <c r="G2499" i="6"/>
  <c r="G2498" i="6"/>
  <c r="G2497" i="6"/>
  <c r="G2496" i="6"/>
  <c r="G2495" i="6"/>
  <c r="G2494" i="6"/>
  <c r="G2493" i="6"/>
  <c r="G2492" i="6"/>
  <c r="G2491" i="6"/>
  <c r="G2490" i="6"/>
  <c r="G2489" i="6"/>
  <c r="G2488" i="6"/>
  <c r="G2487" i="6"/>
  <c r="G2486" i="6"/>
  <c r="G2485" i="6"/>
  <c r="G2484" i="6"/>
  <c r="G2483" i="6"/>
  <c r="G2482" i="6"/>
  <c r="G2481" i="6"/>
  <c r="G2480" i="6"/>
  <c r="G2479" i="6"/>
  <c r="G2478" i="6"/>
  <c r="G2477" i="6"/>
  <c r="G2476" i="6"/>
  <c r="G2475" i="6"/>
  <c r="G2474" i="6"/>
  <c r="G2473" i="6"/>
  <c r="G2472" i="6"/>
  <c r="G2471" i="6"/>
  <c r="G2470" i="6"/>
  <c r="G2469" i="6"/>
  <c r="G2468" i="6"/>
  <c r="G2467" i="6"/>
  <c r="G2466" i="6"/>
  <c r="G2465" i="6"/>
  <c r="G2464" i="6"/>
  <c r="G2463" i="6"/>
  <c r="G2462" i="6"/>
  <c r="G2461" i="6"/>
  <c r="G2460" i="6"/>
  <c r="G2459" i="6"/>
  <c r="G2458" i="6"/>
  <c r="G2457" i="6"/>
  <c r="G2456" i="6"/>
  <c r="G2455" i="6"/>
  <c r="G2454" i="6"/>
  <c r="G2453" i="6"/>
  <c r="G2452" i="6"/>
  <c r="G2451" i="6"/>
  <c r="G2450" i="6"/>
  <c r="G2449" i="6"/>
  <c r="G2448" i="6"/>
  <c r="G2447" i="6"/>
  <c r="G2446" i="6"/>
  <c r="G2445" i="6"/>
  <c r="G2444" i="6"/>
  <c r="G2443" i="6"/>
  <c r="G2442" i="6"/>
  <c r="G2441" i="6"/>
  <c r="G2440" i="6"/>
  <c r="G2439" i="6"/>
  <c r="G2438" i="6"/>
  <c r="G2437" i="6"/>
  <c r="G2436" i="6"/>
  <c r="G2435" i="6"/>
  <c r="G2434" i="6"/>
  <c r="G2433" i="6"/>
  <c r="G2432" i="6"/>
  <c r="G2431" i="6"/>
  <c r="G2430" i="6"/>
  <c r="G2429" i="6"/>
  <c r="G2428" i="6"/>
  <c r="G2427" i="6"/>
  <c r="G2426" i="6"/>
  <c r="G2425" i="6"/>
  <c r="G2424" i="6"/>
  <c r="G2423" i="6"/>
  <c r="G2422" i="6"/>
  <c r="G2421" i="6"/>
  <c r="G2420" i="6"/>
  <c r="G2419" i="6"/>
  <c r="G2418" i="6"/>
  <c r="G2417" i="6"/>
  <c r="G2416" i="6"/>
  <c r="G2415" i="6"/>
  <c r="G2414" i="6"/>
  <c r="G2413" i="6"/>
  <c r="G2412" i="6"/>
  <c r="G2411" i="6"/>
  <c r="G2410" i="6"/>
  <c r="G2409" i="6"/>
  <c r="G2408" i="6"/>
  <c r="G2407" i="6"/>
  <c r="G2406" i="6"/>
  <c r="G2405" i="6"/>
  <c r="G2404" i="6"/>
  <c r="G2403" i="6"/>
  <c r="G2402" i="6"/>
  <c r="G2401" i="6"/>
  <c r="G2400" i="6"/>
  <c r="G2399" i="6"/>
  <c r="G2398" i="6"/>
  <c r="G2397" i="6"/>
  <c r="G2396" i="6"/>
  <c r="G2395" i="6"/>
  <c r="G2394" i="6"/>
  <c r="G2393" i="6"/>
  <c r="G2392" i="6"/>
  <c r="G2391" i="6"/>
  <c r="G2390" i="6"/>
  <c r="G2389" i="6"/>
  <c r="G2388" i="6"/>
  <c r="G2387" i="6"/>
  <c r="G2386" i="6"/>
  <c r="G2385" i="6"/>
  <c r="G2384" i="6"/>
  <c r="G2383" i="6"/>
  <c r="G2382" i="6"/>
  <c r="G2381" i="6"/>
  <c r="G2380" i="6"/>
  <c r="G2379" i="6"/>
  <c r="G2378" i="6"/>
  <c r="G2377" i="6"/>
  <c r="G2376" i="6"/>
  <c r="G2375" i="6"/>
  <c r="G2374" i="6"/>
  <c r="G2373" i="6"/>
  <c r="G2372" i="6"/>
  <c r="G2371" i="6"/>
  <c r="G2370" i="6"/>
  <c r="G2369" i="6"/>
  <c r="G2368" i="6"/>
  <c r="G2367" i="6"/>
  <c r="G2366" i="6"/>
  <c r="G2365" i="6"/>
  <c r="G2364" i="6"/>
  <c r="G2363" i="6"/>
  <c r="G2362" i="6"/>
  <c r="G2361" i="6"/>
  <c r="G2360" i="6"/>
  <c r="G2359" i="6"/>
  <c r="G2358" i="6"/>
  <c r="G2357" i="6"/>
  <c r="G2356" i="6"/>
  <c r="G2355" i="6"/>
  <c r="G2354" i="6"/>
  <c r="G2353" i="6"/>
  <c r="G2352" i="6"/>
  <c r="G2351" i="6"/>
  <c r="G2350" i="6"/>
  <c r="G2349" i="6"/>
  <c r="G2348" i="6"/>
  <c r="G2347" i="6"/>
  <c r="G2346" i="6"/>
  <c r="G2345" i="6"/>
  <c r="G2344" i="6"/>
  <c r="G2343" i="6"/>
  <c r="G2342" i="6"/>
  <c r="G2341" i="6"/>
  <c r="G2340" i="6"/>
  <c r="G2339" i="6"/>
  <c r="G2338" i="6"/>
  <c r="G2337" i="6"/>
  <c r="G2336" i="6"/>
  <c r="G2335" i="6"/>
  <c r="G2334" i="6"/>
  <c r="G2333" i="6"/>
  <c r="G2332" i="6"/>
  <c r="G2331" i="6"/>
  <c r="G2330" i="6"/>
  <c r="G2329" i="6"/>
  <c r="G2328" i="6"/>
  <c r="G2327" i="6"/>
  <c r="G2326" i="6"/>
  <c r="G2325" i="6"/>
  <c r="G2324" i="6"/>
  <c r="G2323" i="6"/>
  <c r="G2322" i="6"/>
  <c r="G2321" i="6"/>
  <c r="G2320" i="6"/>
  <c r="G2319" i="6"/>
  <c r="G2318" i="6"/>
  <c r="G2317" i="6"/>
  <c r="G2316" i="6"/>
  <c r="G2315" i="6"/>
  <c r="G2314" i="6"/>
  <c r="G2313" i="6"/>
  <c r="G2312" i="6"/>
  <c r="G2311" i="6"/>
  <c r="G2310" i="6"/>
  <c r="G2309" i="6"/>
  <c r="G2308" i="6"/>
  <c r="G2307" i="6"/>
  <c r="G2306" i="6"/>
  <c r="G2305" i="6"/>
  <c r="G2304" i="6"/>
  <c r="G2303" i="6"/>
  <c r="G2302" i="6"/>
  <c r="G2301" i="6"/>
  <c r="G2300" i="6"/>
  <c r="G2299" i="6"/>
  <c r="G2298" i="6"/>
  <c r="G2297" i="6"/>
  <c r="G2296" i="6"/>
  <c r="G2295" i="6"/>
  <c r="G2294" i="6"/>
  <c r="G2293" i="6"/>
  <c r="G2292" i="6"/>
  <c r="G2291" i="6"/>
  <c r="G2290" i="6"/>
  <c r="G2289" i="6"/>
  <c r="G2288" i="6"/>
  <c r="G2287" i="6"/>
  <c r="G2286" i="6"/>
  <c r="G2285" i="6"/>
  <c r="G2284" i="6"/>
  <c r="G2283" i="6"/>
  <c r="G2282" i="6"/>
  <c r="G2281" i="6"/>
  <c r="G2280" i="6"/>
  <c r="G2279" i="6"/>
  <c r="G2278" i="6"/>
  <c r="G2277" i="6"/>
  <c r="G2276" i="6"/>
  <c r="G2275" i="6"/>
  <c r="G2274" i="6"/>
  <c r="G2273" i="6"/>
  <c r="G2272" i="6"/>
  <c r="G2271" i="6"/>
  <c r="G2270" i="6"/>
  <c r="G2269" i="6"/>
  <c r="G2268" i="6"/>
  <c r="G2267" i="6"/>
  <c r="G2266" i="6"/>
  <c r="G2265" i="6"/>
  <c r="G2264" i="6"/>
  <c r="G2263" i="6"/>
  <c r="G2262" i="6"/>
  <c r="G2261" i="6"/>
  <c r="G2260" i="6"/>
  <c r="G2259" i="6"/>
  <c r="G2258" i="6"/>
  <c r="G2257" i="6"/>
  <c r="G2256" i="6"/>
  <c r="G2255" i="6"/>
  <c r="G2254" i="6"/>
  <c r="G2253" i="6"/>
  <c r="G2252" i="6"/>
  <c r="G2251" i="6"/>
  <c r="G2250" i="6"/>
  <c r="G2249" i="6"/>
  <c r="G2248" i="6"/>
  <c r="G2247" i="6"/>
  <c r="G2246" i="6"/>
  <c r="G2245" i="6"/>
  <c r="G2244" i="6"/>
  <c r="G2243" i="6"/>
  <c r="G2242" i="6"/>
  <c r="G2241" i="6"/>
  <c r="G2240" i="6"/>
  <c r="G2239" i="6"/>
  <c r="G2238" i="6"/>
  <c r="G2237" i="6"/>
  <c r="G2236" i="6"/>
  <c r="G2235" i="6"/>
  <c r="G2234" i="6"/>
  <c r="G2233" i="6"/>
  <c r="G2232" i="6"/>
  <c r="G2231" i="6"/>
  <c r="G2230" i="6"/>
  <c r="G2229" i="6"/>
  <c r="G2228" i="6"/>
  <c r="G2227" i="6"/>
  <c r="G2226" i="6"/>
  <c r="G2225" i="6"/>
  <c r="G2224" i="6"/>
  <c r="G2223" i="6"/>
  <c r="G2222" i="6"/>
  <c r="G2221" i="6"/>
  <c r="G2220" i="6"/>
  <c r="G2219" i="6"/>
  <c r="G2218" i="6"/>
  <c r="G2217" i="6"/>
  <c r="G2216" i="6"/>
  <c r="G2215" i="6"/>
  <c r="G2214" i="6"/>
  <c r="G2213" i="6"/>
  <c r="G2212" i="6"/>
  <c r="G2211" i="6"/>
  <c r="G2210" i="6"/>
  <c r="G2209" i="6"/>
  <c r="G2208" i="6"/>
  <c r="G2207" i="6"/>
  <c r="G2206" i="6"/>
  <c r="G2205" i="6"/>
  <c r="G2204" i="6"/>
  <c r="G2203" i="6"/>
  <c r="G2202" i="6"/>
  <c r="G2201" i="6"/>
  <c r="G2200" i="6"/>
  <c r="G2199" i="6"/>
  <c r="G2198" i="6"/>
  <c r="G2197" i="6"/>
  <c r="G2196" i="6"/>
  <c r="G2195" i="6"/>
  <c r="G2194" i="6"/>
  <c r="G2193" i="6"/>
  <c r="G2192" i="6"/>
  <c r="G2191" i="6"/>
  <c r="G2190" i="6"/>
  <c r="G2189" i="6"/>
  <c r="G2188" i="6"/>
  <c r="G2187" i="6"/>
  <c r="G2186" i="6"/>
  <c r="G2185" i="6"/>
  <c r="G2184" i="6"/>
  <c r="G2183" i="6"/>
  <c r="G2182" i="6"/>
  <c r="G2181" i="6"/>
  <c r="G2180" i="6"/>
  <c r="G2179" i="6"/>
  <c r="G2178" i="6"/>
  <c r="G2177" i="6"/>
  <c r="G2176" i="6"/>
  <c r="G2175" i="6"/>
  <c r="G2174" i="6"/>
  <c r="G2173" i="6"/>
  <c r="G2172" i="6"/>
  <c r="G2171" i="6"/>
  <c r="G2170" i="6"/>
  <c r="G2169" i="6"/>
  <c r="G2168" i="6"/>
  <c r="G2167" i="6"/>
  <c r="G2166" i="6"/>
  <c r="G2165" i="6"/>
  <c r="G2164" i="6"/>
  <c r="G2163" i="6"/>
  <c r="G2162" i="6"/>
  <c r="G2161" i="6"/>
  <c r="G2160" i="6"/>
  <c r="G2159" i="6"/>
  <c r="G2158" i="6"/>
  <c r="G2157" i="6"/>
  <c r="G2156" i="6"/>
  <c r="G2155" i="6"/>
  <c r="G2154" i="6"/>
  <c r="G2153" i="6"/>
  <c r="G2152" i="6"/>
  <c r="G2151" i="6"/>
  <c r="G2150" i="6"/>
  <c r="G2149" i="6"/>
  <c r="G2148" i="6"/>
  <c r="G2147" i="6"/>
  <c r="G2146" i="6"/>
  <c r="G2145" i="6"/>
  <c r="G2144" i="6"/>
  <c r="G2143" i="6"/>
  <c r="G2142" i="6"/>
  <c r="G2141" i="6"/>
  <c r="G2140" i="6"/>
  <c r="G2139" i="6"/>
  <c r="G2138" i="6"/>
  <c r="G2137" i="6"/>
  <c r="G2136" i="6"/>
  <c r="G2135" i="6"/>
  <c r="G2134" i="6"/>
  <c r="G2133" i="6"/>
  <c r="G2132" i="6"/>
  <c r="G2131" i="6"/>
  <c r="G2130" i="6"/>
  <c r="G2129" i="6"/>
  <c r="G2128" i="6"/>
  <c r="G2127" i="6"/>
  <c r="G2126" i="6"/>
  <c r="G2125" i="6"/>
  <c r="G2124" i="6"/>
  <c r="G2123" i="6"/>
  <c r="G2122" i="6"/>
  <c r="G2121" i="6"/>
  <c r="G2120" i="6"/>
  <c r="G2119" i="6"/>
  <c r="G2118" i="6"/>
  <c r="G2117" i="6"/>
  <c r="G2116" i="6"/>
  <c r="G2115" i="6"/>
  <c r="G2114" i="6"/>
  <c r="G2113" i="6"/>
  <c r="G2112" i="6"/>
  <c r="G2111" i="6"/>
  <c r="G2110" i="6"/>
  <c r="G2109" i="6"/>
  <c r="G2108" i="6"/>
  <c r="G2107" i="6"/>
  <c r="G2106" i="6"/>
  <c r="G2105" i="6"/>
  <c r="G2104" i="6"/>
  <c r="G2103" i="6"/>
  <c r="G2102" i="6"/>
  <c r="G2101" i="6"/>
  <c r="G2100" i="6"/>
  <c r="G2099" i="6"/>
  <c r="G2098" i="6"/>
  <c r="G2097" i="6"/>
  <c r="G2096" i="6"/>
  <c r="G2095" i="6"/>
  <c r="G2094" i="6"/>
  <c r="G2093" i="6"/>
  <c r="G2092" i="6"/>
  <c r="G2091" i="6"/>
  <c r="G2090" i="6"/>
  <c r="G2089" i="6"/>
  <c r="G2088" i="6"/>
  <c r="G2087" i="6"/>
  <c r="G2086" i="6"/>
  <c r="G2085" i="6"/>
  <c r="G2084" i="6"/>
  <c r="G2083" i="6"/>
  <c r="G2082" i="6"/>
  <c r="G2081" i="6"/>
  <c r="G2080" i="6"/>
  <c r="G2079" i="6"/>
  <c r="G2078" i="6"/>
  <c r="G2077" i="6"/>
  <c r="G2076" i="6"/>
  <c r="G2075" i="6"/>
  <c r="G2074" i="6"/>
  <c r="G2073" i="6"/>
  <c r="G2072" i="6"/>
  <c r="G2071" i="6"/>
  <c r="G2070" i="6"/>
  <c r="G2069" i="6"/>
  <c r="G2068" i="6"/>
  <c r="G2067" i="6"/>
  <c r="G2066" i="6"/>
  <c r="G2065" i="6"/>
  <c r="G2064" i="6"/>
  <c r="G2063" i="6"/>
  <c r="G2062" i="6"/>
  <c r="G2061" i="6"/>
  <c r="G2060" i="6"/>
  <c r="G2059" i="6"/>
  <c r="G2058" i="6"/>
  <c r="G2057" i="6"/>
  <c r="G2056" i="6"/>
  <c r="G2055" i="6"/>
  <c r="G2054" i="6"/>
  <c r="G2053" i="6"/>
  <c r="G2052" i="6"/>
  <c r="G2051" i="6"/>
  <c r="G2050" i="6"/>
  <c r="G2049" i="6"/>
  <c r="G2048" i="6"/>
  <c r="G2047" i="6"/>
  <c r="G2046" i="6"/>
  <c r="G2045" i="6"/>
  <c r="G2044" i="6"/>
  <c r="G2043" i="6"/>
  <c r="G2042" i="6"/>
  <c r="G2041" i="6"/>
  <c r="G2040" i="6"/>
  <c r="G2039" i="6"/>
  <c r="G2038" i="6"/>
  <c r="G2037" i="6"/>
  <c r="G2036" i="6"/>
  <c r="G2035" i="6"/>
  <c r="G2034" i="6"/>
  <c r="G2033" i="6"/>
  <c r="G2032" i="6"/>
  <c r="G2031" i="6"/>
  <c r="G2030" i="6"/>
  <c r="G2029" i="6"/>
  <c r="G2028" i="6"/>
  <c r="G2027" i="6"/>
  <c r="G2026" i="6"/>
  <c r="G2025" i="6"/>
  <c r="G2024" i="6"/>
  <c r="G2023" i="6"/>
  <c r="G2022" i="6"/>
  <c r="G2021" i="6"/>
  <c r="G2020" i="6"/>
  <c r="G2019" i="6"/>
  <c r="G2018" i="6"/>
  <c r="G2017" i="6"/>
  <c r="G2016" i="6"/>
  <c r="G2015" i="6"/>
  <c r="G2014" i="6"/>
  <c r="G2013" i="6"/>
  <c r="G2012" i="6"/>
  <c r="G2011" i="6"/>
  <c r="G2010" i="6"/>
  <c r="G2009" i="6"/>
  <c r="G2008" i="6"/>
  <c r="G2007" i="6"/>
  <c r="G2006" i="6"/>
  <c r="G2005" i="6"/>
  <c r="G2004" i="6"/>
  <c r="G2003" i="6"/>
  <c r="G2002" i="6"/>
  <c r="G2001" i="6"/>
  <c r="G2000" i="6"/>
  <c r="G1999" i="6"/>
  <c r="G1998" i="6"/>
  <c r="G1997" i="6"/>
  <c r="G1996" i="6"/>
  <c r="G1995" i="6"/>
  <c r="G1994" i="6"/>
  <c r="G1993" i="6"/>
  <c r="G1992" i="6"/>
  <c r="G1991" i="6"/>
  <c r="G1990" i="6"/>
  <c r="G1989" i="6"/>
  <c r="G1988" i="6"/>
  <c r="G1987" i="6"/>
  <c r="G1986" i="6"/>
  <c r="G1985" i="6"/>
  <c r="G1984" i="6"/>
  <c r="G1983" i="6"/>
  <c r="G1981" i="6"/>
  <c r="G1980" i="6"/>
  <c r="G1979" i="6"/>
  <c r="G1978" i="6"/>
  <c r="G1977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G1867" i="6"/>
  <c r="G1866" i="6"/>
  <c r="G1865" i="6"/>
  <c r="G1864" i="6"/>
  <c r="G1863" i="6"/>
  <c r="G1862" i="6"/>
  <c r="G1861" i="6"/>
  <c r="G1860" i="6"/>
  <c r="G1859" i="6"/>
  <c r="G1858" i="6"/>
  <c r="G1857" i="6"/>
  <c r="G1856" i="6"/>
  <c r="G1855" i="6"/>
  <c r="G1854" i="6"/>
  <c r="G1853" i="6"/>
  <c r="G1852" i="6"/>
  <c r="G1851" i="6"/>
  <c r="G1850" i="6"/>
  <c r="G1849" i="6"/>
  <c r="G1848" i="6"/>
  <c r="G1847" i="6"/>
  <c r="G1846" i="6"/>
  <c r="G1845" i="6"/>
  <c r="G1844" i="6"/>
  <c r="G1843" i="6"/>
  <c r="G1842" i="6"/>
  <c r="G1841" i="6"/>
  <c r="G1840" i="6"/>
  <c r="G1839" i="6"/>
  <c r="G1838" i="6"/>
  <c r="G1837" i="6"/>
  <c r="G1836" i="6"/>
  <c r="G1835" i="6"/>
  <c r="G1834" i="6"/>
  <c r="G1833" i="6"/>
  <c r="G1832" i="6"/>
  <c r="G1831" i="6"/>
  <c r="G1830" i="6"/>
  <c r="G1829" i="6"/>
  <c r="G1828" i="6"/>
  <c r="G1827" i="6"/>
  <c r="G1826" i="6"/>
  <c r="G1825" i="6"/>
  <c r="G1824" i="6"/>
  <c r="G1823" i="6"/>
  <c r="G1822" i="6"/>
  <c r="G1821" i="6"/>
  <c r="G1820" i="6"/>
  <c r="G1819" i="6"/>
  <c r="G1818" i="6"/>
  <c r="G1817" i="6"/>
  <c r="G1816" i="6"/>
  <c r="G1815" i="6"/>
  <c r="G1814" i="6"/>
  <c r="G1813" i="6"/>
  <c r="G1812" i="6"/>
  <c r="G1811" i="6"/>
  <c r="G1810" i="6"/>
  <c r="G1809" i="6"/>
  <c r="G1808" i="6"/>
  <c r="G1807" i="6"/>
  <c r="G1806" i="6"/>
  <c r="G1805" i="6"/>
  <c r="G1804" i="6"/>
  <c r="G1803" i="6"/>
  <c r="G1802" i="6"/>
  <c r="G1801" i="6"/>
  <c r="G1800" i="6"/>
  <c r="G1799" i="6"/>
  <c r="G1798" i="6"/>
  <c r="G1797" i="6"/>
  <c r="G1796" i="6"/>
  <c r="G1795" i="6"/>
  <c r="G1794" i="6"/>
  <c r="G1793" i="6"/>
  <c r="G1792" i="6"/>
  <c r="G1791" i="6"/>
  <c r="G1790" i="6"/>
  <c r="G1789" i="6"/>
  <c r="G1788" i="6"/>
  <c r="G1787" i="6"/>
  <c r="G1786" i="6"/>
  <c r="G1785" i="6"/>
  <c r="G1784" i="6"/>
  <c r="G1783" i="6"/>
  <c r="G1782" i="6"/>
  <c r="G1781" i="6"/>
  <c r="G1780" i="6"/>
  <c r="G1779" i="6"/>
  <c r="G1778" i="6"/>
  <c r="G1777" i="6"/>
  <c r="G1776" i="6"/>
  <c r="G1775" i="6"/>
  <c r="G1774" i="6"/>
  <c r="G1773" i="6"/>
  <c r="G1772" i="6"/>
  <c r="G1771" i="6"/>
  <c r="G1770" i="6"/>
  <c r="G1769" i="6"/>
  <c r="G1768" i="6"/>
  <c r="G1767" i="6"/>
  <c r="G1766" i="6"/>
  <c r="G1765" i="6"/>
  <c r="G1764" i="6"/>
  <c r="G1763" i="6"/>
  <c r="G1762" i="6"/>
  <c r="G1761" i="6"/>
  <c r="G1760" i="6"/>
  <c r="G1759" i="6"/>
  <c r="G1758" i="6"/>
  <c r="G1757" i="6"/>
  <c r="G1756" i="6"/>
  <c r="G1755" i="6"/>
  <c r="G1754" i="6"/>
  <c r="G1753" i="6"/>
  <c r="G1752" i="6"/>
  <c r="G1751" i="6"/>
  <c r="G1750" i="6"/>
  <c r="G1749" i="6"/>
  <c r="G1748" i="6"/>
  <c r="G1747" i="6"/>
  <c r="G1746" i="6"/>
  <c r="G1745" i="6"/>
  <c r="G1744" i="6"/>
  <c r="G1743" i="6"/>
  <c r="G1742" i="6"/>
  <c r="G1741" i="6"/>
  <c r="G1740" i="6"/>
  <c r="G1739" i="6"/>
  <c r="G1738" i="6"/>
  <c r="G1737" i="6"/>
  <c r="G1736" i="6"/>
  <c r="G1735" i="6"/>
  <c r="G1734" i="6"/>
  <c r="G1733" i="6"/>
  <c r="G1732" i="6"/>
  <c r="G1731" i="6"/>
  <c r="G1730" i="6"/>
  <c r="G1729" i="6"/>
  <c r="G1728" i="6"/>
  <c r="G1727" i="6"/>
  <c r="G1726" i="6"/>
  <c r="G1725" i="6"/>
  <c r="G1724" i="6"/>
  <c r="G1723" i="6"/>
  <c r="G1722" i="6"/>
  <c r="G1721" i="6"/>
  <c r="G1720" i="6"/>
  <c r="G1719" i="6"/>
  <c r="G1718" i="6"/>
  <c r="G1717" i="6"/>
  <c r="G1716" i="6"/>
  <c r="G1715" i="6"/>
  <c r="G1714" i="6"/>
  <c r="G1713" i="6"/>
  <c r="G1712" i="6"/>
  <c r="G1711" i="6"/>
  <c r="G1710" i="6"/>
  <c r="G1709" i="6"/>
  <c r="G1708" i="6"/>
  <c r="G1707" i="6"/>
  <c r="G1706" i="6"/>
  <c r="G1705" i="6"/>
  <c r="G1704" i="6"/>
  <c r="G1703" i="6"/>
  <c r="G1702" i="6"/>
  <c r="G1701" i="6"/>
  <c r="G1700" i="6"/>
  <c r="G1699" i="6"/>
  <c r="G1698" i="6"/>
  <c r="G1697" i="6"/>
  <c r="G1696" i="6"/>
  <c r="G1695" i="6"/>
  <c r="G1694" i="6"/>
  <c r="G1693" i="6"/>
  <c r="G1692" i="6"/>
  <c r="G1691" i="6"/>
  <c r="G1690" i="6"/>
  <c r="G1689" i="6"/>
  <c r="G1688" i="6"/>
  <c r="G1687" i="6"/>
  <c r="G1686" i="6"/>
  <c r="G1685" i="6"/>
  <c r="G1684" i="6"/>
  <c r="G1683" i="6"/>
  <c r="G1682" i="6"/>
  <c r="G1681" i="6"/>
  <c r="G1680" i="6"/>
  <c r="G1679" i="6"/>
  <c r="G1678" i="6"/>
  <c r="G1677" i="6"/>
  <c r="G1676" i="6"/>
  <c r="G1675" i="6"/>
  <c r="G1674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G1652" i="6"/>
  <c r="G1651" i="6"/>
  <c r="G1650" i="6"/>
  <c r="G1649" i="6"/>
  <c r="G1648" i="6"/>
  <c r="G1647" i="6"/>
  <c r="G1646" i="6"/>
  <c r="G1645" i="6"/>
  <c r="G1644" i="6"/>
  <c r="G1643" i="6"/>
  <c r="G1642" i="6"/>
  <c r="G1641" i="6"/>
  <c r="G1640" i="6"/>
  <c r="G1639" i="6"/>
  <c r="G1638" i="6"/>
  <c r="G1637" i="6"/>
  <c r="G1636" i="6"/>
  <c r="G1635" i="6"/>
  <c r="G1634" i="6"/>
  <c r="G1633" i="6"/>
  <c r="G1631" i="6"/>
  <c r="G1630" i="6"/>
  <c r="G1629" i="6"/>
  <c r="G1628" i="6"/>
  <c r="G1627" i="6"/>
  <c r="G1626" i="6"/>
  <c r="G1625" i="6"/>
  <c r="G1624" i="6"/>
  <c r="G1623" i="6"/>
  <c r="G1622" i="6"/>
  <c r="G1621" i="6"/>
  <c r="G1620" i="6"/>
  <c r="G1619" i="6"/>
  <c r="G1618" i="6"/>
  <c r="G1617" i="6"/>
  <c r="G1616" i="6"/>
  <c r="G1615" i="6"/>
  <c r="G1613" i="6"/>
  <c r="G1612" i="6"/>
  <c r="G1611" i="6"/>
  <c r="G1610" i="6"/>
  <c r="G1609" i="6"/>
  <c r="G1608" i="6"/>
  <c r="G1607" i="6"/>
  <c r="G1606" i="6"/>
  <c r="G1605" i="6"/>
  <c r="G1604" i="6"/>
  <c r="G1603" i="6"/>
  <c r="G1602" i="6"/>
  <c r="G1601" i="6"/>
  <c r="G1600" i="6"/>
  <c r="G1599" i="6"/>
  <c r="G1598" i="6"/>
  <c r="G1597" i="6"/>
  <c r="G1596" i="6"/>
  <c r="G1595" i="6"/>
  <c r="G1594" i="6"/>
  <c r="G1593" i="6"/>
  <c r="G1592" i="6"/>
  <c r="G1591" i="6"/>
  <c r="G1590" i="6"/>
  <c r="G1589" i="6"/>
  <c r="G1588" i="6"/>
  <c r="G1587" i="6"/>
  <c r="G1586" i="6"/>
  <c r="G1585" i="6"/>
  <c r="G1584" i="6"/>
  <c r="G1583" i="6"/>
  <c r="G1582" i="6"/>
  <c r="G1581" i="6"/>
  <c r="G1580" i="6"/>
  <c r="G1579" i="6"/>
  <c r="G1578" i="6"/>
  <c r="G1577" i="6"/>
  <c r="G1576" i="6"/>
  <c r="G1575" i="6"/>
  <c r="G1574" i="6"/>
  <c r="G1573" i="6"/>
  <c r="G1572" i="6"/>
  <c r="G1571" i="6"/>
  <c r="G1570" i="6"/>
  <c r="G1568" i="6"/>
  <c r="G1567" i="6"/>
  <c r="G1566" i="6"/>
  <c r="G1565" i="6"/>
  <c r="G1564" i="6"/>
  <c r="G1563" i="6"/>
  <c r="G1562" i="6"/>
  <c r="G1561" i="6"/>
  <c r="G1560" i="6"/>
  <c r="G1559" i="6"/>
  <c r="G1558" i="6"/>
  <c r="G1557" i="6"/>
  <c r="G1556" i="6"/>
  <c r="G1555" i="6"/>
  <c r="G1554" i="6"/>
  <c r="G1553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7" i="6"/>
  <c r="G1536" i="6"/>
  <c r="G1535" i="6"/>
  <c r="G1534" i="6"/>
  <c r="G1533" i="6"/>
  <c r="G1532" i="6"/>
  <c r="G1531" i="6"/>
  <c r="G1530" i="6"/>
  <c r="G1529" i="6"/>
  <c r="G1528" i="6"/>
  <c r="G1527" i="6"/>
  <c r="G1526" i="6"/>
  <c r="G1525" i="6"/>
  <c r="G1524" i="6"/>
  <c r="G1523" i="6"/>
  <c r="G1522" i="6"/>
  <c r="G1521" i="6"/>
  <c r="G1520" i="6"/>
  <c r="G1519" i="6"/>
  <c r="G1518" i="6"/>
  <c r="G1517" i="6"/>
  <c r="G1516" i="6"/>
  <c r="G1515" i="6"/>
  <c r="G1514" i="6"/>
  <c r="G1513" i="6"/>
  <c r="G1512" i="6"/>
  <c r="G1511" i="6"/>
  <c r="G1510" i="6"/>
  <c r="G1509" i="6"/>
  <c r="G1508" i="6"/>
  <c r="G1507" i="6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90" i="6"/>
  <c r="G1489" i="6"/>
  <c r="G1488" i="6"/>
  <c r="G1487" i="6"/>
  <c r="G1486" i="6"/>
  <c r="G1485" i="6"/>
  <c r="G1484" i="6"/>
  <c r="G1483" i="6"/>
  <c r="G1482" i="6"/>
  <c r="G1481" i="6"/>
  <c r="G1480" i="6"/>
  <c r="G1479" i="6"/>
  <c r="G1478" i="6"/>
  <c r="G1477" i="6"/>
  <c r="G1476" i="6"/>
  <c r="G1475" i="6"/>
  <c r="G1474" i="6"/>
  <c r="G1473" i="6"/>
  <c r="G1472" i="6"/>
  <c r="G1471" i="6"/>
  <c r="G1470" i="6"/>
  <c r="G1469" i="6"/>
  <c r="G1468" i="6"/>
  <c r="G1467" i="6"/>
  <c r="G1466" i="6"/>
  <c r="G1465" i="6"/>
  <c r="G1464" i="6"/>
  <c r="G1463" i="6"/>
  <c r="G1462" i="6"/>
  <c r="G1461" i="6"/>
  <c r="G1460" i="6"/>
  <c r="G1459" i="6"/>
  <c r="G1458" i="6"/>
  <c r="G1457" i="6"/>
  <c r="G1456" i="6"/>
  <c r="G1455" i="6"/>
  <c r="G1454" i="6"/>
  <c r="G1453" i="6"/>
  <c r="G1452" i="6"/>
  <c r="G1451" i="6"/>
  <c r="G1450" i="6"/>
  <c r="G1449" i="6"/>
  <c r="G1448" i="6"/>
  <c r="G1447" i="6"/>
  <c r="G1446" i="6"/>
  <c r="G1445" i="6"/>
  <c r="G1444" i="6"/>
  <c r="G1443" i="6"/>
  <c r="G1442" i="6"/>
  <c r="G1441" i="6"/>
  <c r="G1440" i="6"/>
  <c r="G1439" i="6"/>
  <c r="G1438" i="6"/>
  <c r="G1437" i="6"/>
  <c r="G1436" i="6"/>
  <c r="G1435" i="6"/>
  <c r="G1434" i="6"/>
  <c r="G1433" i="6"/>
  <c r="G1432" i="6"/>
  <c r="G1431" i="6"/>
  <c r="G1430" i="6"/>
  <c r="G1429" i="6"/>
  <c r="G1428" i="6"/>
  <c r="G1427" i="6"/>
  <c r="G1426" i="6"/>
  <c r="G1425" i="6"/>
  <c r="G1424" i="6"/>
  <c r="G1423" i="6"/>
  <c r="G1422" i="6"/>
  <c r="G1421" i="6"/>
  <c r="G1420" i="6"/>
  <c r="G1419" i="6"/>
  <c r="G1418" i="6"/>
  <c r="G1417" i="6"/>
  <c r="G1416" i="6"/>
  <c r="G1415" i="6"/>
  <c r="G1414" i="6"/>
  <c r="G1413" i="6"/>
  <c r="G1412" i="6"/>
  <c r="G1411" i="6"/>
  <c r="G1410" i="6"/>
  <c r="G1409" i="6"/>
  <c r="G1408" i="6"/>
  <c r="G1407" i="6"/>
  <c r="G1406" i="6"/>
  <c r="G1405" i="6"/>
  <c r="G1404" i="6"/>
  <c r="G1403" i="6"/>
  <c r="G1402" i="6"/>
  <c r="G1401" i="6"/>
  <c r="G1400" i="6"/>
  <c r="G1399" i="6"/>
  <c r="G1398" i="6"/>
  <c r="G1397" i="6"/>
  <c r="G1396" i="6"/>
  <c r="G1395" i="6"/>
  <c r="G1394" i="6"/>
  <c r="G1393" i="6"/>
  <c r="G1392" i="6"/>
  <c r="G1391" i="6"/>
  <c r="G1390" i="6"/>
  <c r="G1389" i="6"/>
  <c r="G1388" i="6"/>
  <c r="G1387" i="6"/>
  <c r="G1386" i="6"/>
  <c r="G1385" i="6"/>
  <c r="G1384" i="6"/>
  <c r="G1383" i="6"/>
  <c r="G1382" i="6"/>
  <c r="G1381" i="6"/>
  <c r="G1380" i="6"/>
  <c r="G1379" i="6"/>
  <c r="G1378" i="6"/>
  <c r="G1377" i="6"/>
  <c r="G1376" i="6"/>
  <c r="G1375" i="6"/>
  <c r="G1374" i="6"/>
  <c r="G1373" i="6"/>
  <c r="G1372" i="6"/>
  <c r="G1371" i="6"/>
  <c r="G1370" i="6"/>
  <c r="G1369" i="6"/>
  <c r="G1368" i="6"/>
  <c r="G1367" i="6"/>
  <c r="G1366" i="6"/>
  <c r="G1365" i="6"/>
  <c r="G1364" i="6"/>
  <c r="G1363" i="6"/>
  <c r="G1362" i="6"/>
  <c r="G1361" i="6"/>
  <c r="G1360" i="6"/>
  <c r="G1359" i="6"/>
  <c r="G1358" i="6"/>
  <c r="G1357" i="6"/>
  <c r="G1356" i="6"/>
  <c r="G1355" i="6"/>
  <c r="G1354" i="6"/>
  <c r="G1353" i="6"/>
  <c r="G1352" i="6"/>
  <c r="G1351" i="6"/>
  <c r="G1350" i="6"/>
  <c r="G1349" i="6"/>
  <c r="G1348" i="6"/>
  <c r="G1347" i="6"/>
  <c r="G1346" i="6"/>
  <c r="G1345" i="6"/>
  <c r="G1344" i="6"/>
  <c r="G1343" i="6"/>
  <c r="G1342" i="6"/>
  <c r="G1341" i="6"/>
  <c r="G1340" i="6"/>
  <c r="G1339" i="6"/>
  <c r="G1338" i="6"/>
  <c r="G1337" i="6"/>
  <c r="G1336" i="6"/>
  <c r="G1335" i="6"/>
  <c r="G1334" i="6"/>
  <c r="G1333" i="6"/>
  <c r="G1332" i="6"/>
  <c r="G1331" i="6"/>
  <c r="G1330" i="6"/>
  <c r="G1329" i="6"/>
  <c r="G1328" i="6"/>
  <c r="G1327" i="6"/>
  <c r="G1326" i="6"/>
  <c r="G1325" i="6"/>
  <c r="G1324" i="6"/>
  <c r="G1323" i="6"/>
  <c r="G1322" i="6"/>
  <c r="G1321" i="6"/>
  <c r="G1320" i="6"/>
  <c r="G1319" i="6"/>
  <c r="G1318" i="6"/>
  <c r="G1317" i="6"/>
  <c r="G1316" i="6"/>
  <c r="G1315" i="6"/>
  <c r="G1314" i="6"/>
  <c r="G1313" i="6"/>
  <c r="G1312" i="6"/>
  <c r="G1311" i="6"/>
  <c r="G1310" i="6"/>
  <c r="G1309" i="6"/>
  <c r="G1308" i="6"/>
  <c r="G1307" i="6"/>
  <c r="G1306" i="6"/>
  <c r="G1305" i="6"/>
  <c r="G1304" i="6"/>
  <c r="G1303" i="6"/>
  <c r="G1302" i="6"/>
  <c r="G1301" i="6"/>
  <c r="G1300" i="6"/>
  <c r="G1299" i="6"/>
  <c r="G1298" i="6"/>
  <c r="G1297" i="6"/>
  <c r="G1296" i="6"/>
  <c r="G1295" i="6"/>
  <c r="G1294" i="6"/>
  <c r="G1293" i="6"/>
  <c r="G1292" i="6"/>
  <c r="G1291" i="6"/>
  <c r="G1290" i="6"/>
  <c r="G1289" i="6"/>
  <c r="G1288" i="6"/>
  <c r="G1287" i="6"/>
  <c r="G1286" i="6"/>
  <c r="G1285" i="6"/>
  <c r="G1284" i="6"/>
  <c r="G1283" i="6"/>
  <c r="G1282" i="6"/>
  <c r="G1281" i="6"/>
  <c r="G1280" i="6"/>
  <c r="G1279" i="6"/>
  <c r="G1278" i="6"/>
  <c r="G1277" i="6"/>
  <c r="G1276" i="6"/>
  <c r="G1275" i="6"/>
  <c r="G1274" i="6"/>
  <c r="G1273" i="6"/>
  <c r="G1272" i="6"/>
  <c r="G1271" i="6"/>
  <c r="G1270" i="6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6" i="6"/>
  <c r="G1245" i="6"/>
  <c r="G1244" i="6"/>
  <c r="G1243" i="6"/>
  <c r="G1242" i="6"/>
  <c r="G1241" i="6"/>
  <c r="G1240" i="6"/>
  <c r="G1239" i="6"/>
  <c r="G1238" i="6"/>
  <c r="G1237" i="6"/>
  <c r="G1236" i="6"/>
  <c r="G1235" i="6"/>
  <c r="G1234" i="6"/>
  <c r="G1233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5" i="6"/>
  <c r="G1214" i="6"/>
  <c r="G1213" i="6"/>
  <c r="G1212" i="6"/>
  <c r="G1211" i="6"/>
  <c r="G1210" i="6"/>
  <c r="G1209" i="6"/>
  <c r="G1208" i="6"/>
  <c r="G1207" i="6"/>
  <c r="G1206" i="6"/>
  <c r="G1205" i="6"/>
  <c r="G1204" i="6"/>
  <c r="G1203" i="6"/>
  <c r="G1202" i="6"/>
  <c r="G1201" i="6"/>
  <c r="G1200" i="6"/>
  <c r="G1199" i="6"/>
  <c r="G1198" i="6"/>
  <c r="G1197" i="6"/>
  <c r="G1196" i="6"/>
  <c r="G1195" i="6"/>
  <c r="G1194" i="6"/>
  <c r="G1193" i="6"/>
  <c r="G1192" i="6"/>
  <c r="G1191" i="6"/>
  <c r="G1190" i="6"/>
  <c r="G1189" i="6"/>
  <c r="G1188" i="6"/>
  <c r="G1187" i="6"/>
  <c r="G1186" i="6"/>
  <c r="G1185" i="6"/>
  <c r="G1184" i="6"/>
  <c r="G1183" i="6"/>
  <c r="G1182" i="6"/>
  <c r="G1181" i="6"/>
  <c r="G1180" i="6"/>
  <c r="G1179" i="6"/>
  <c r="G1178" i="6"/>
  <c r="G1177" i="6"/>
  <c r="G1176" i="6"/>
  <c r="G1175" i="6"/>
  <c r="G1174" i="6"/>
  <c r="G1173" i="6"/>
  <c r="G1172" i="6"/>
  <c r="G1171" i="6"/>
  <c r="G1170" i="6"/>
  <c r="G1169" i="6"/>
  <c r="G1168" i="6"/>
  <c r="G1167" i="6"/>
  <c r="G1166" i="6"/>
  <c r="G1165" i="6"/>
  <c r="G1164" i="6"/>
  <c r="G1163" i="6"/>
  <c r="G1162" i="6"/>
  <c r="G1161" i="6"/>
  <c r="G1160" i="6"/>
  <c r="G1159" i="6"/>
  <c r="G1158" i="6"/>
  <c r="G1157" i="6"/>
  <c r="G1156" i="6"/>
  <c r="G1155" i="6"/>
  <c r="G1154" i="6"/>
  <c r="G1153" i="6"/>
  <c r="G1152" i="6"/>
  <c r="G1151" i="6"/>
  <c r="G1150" i="6"/>
  <c r="G1149" i="6"/>
  <c r="G1148" i="6"/>
  <c r="G1147" i="6"/>
  <c r="G1146" i="6"/>
  <c r="G1145" i="6"/>
  <c r="G1144" i="6"/>
  <c r="G1143" i="6"/>
  <c r="G1142" i="6"/>
  <c r="G1141" i="6"/>
  <c r="G1140" i="6"/>
  <c r="G1139" i="6"/>
  <c r="G1138" i="6"/>
  <c r="G1137" i="6"/>
  <c r="G1136" i="6"/>
  <c r="G1135" i="6"/>
  <c r="G1134" i="6"/>
  <c r="G1133" i="6"/>
  <c r="G1132" i="6"/>
  <c r="G1131" i="6"/>
  <c r="G1130" i="6"/>
  <c r="G1129" i="6"/>
  <c r="G1128" i="6"/>
  <c r="G1127" i="6"/>
  <c r="G1126" i="6"/>
  <c r="G1125" i="6"/>
  <c r="G1124" i="6"/>
  <c r="G1123" i="6"/>
  <c r="G1122" i="6"/>
  <c r="G1121" i="6"/>
  <c r="G1120" i="6"/>
  <c r="G1119" i="6"/>
  <c r="G1118" i="6"/>
  <c r="G1117" i="6"/>
  <c r="G1116" i="6"/>
  <c r="G1115" i="6"/>
  <c r="G1114" i="6"/>
  <c r="G1113" i="6"/>
  <c r="G1112" i="6"/>
  <c r="G1111" i="6"/>
  <c r="G1110" i="6"/>
  <c r="G1109" i="6"/>
  <c r="G1108" i="6"/>
  <c r="G1107" i="6"/>
  <c r="G1106" i="6"/>
  <c r="G1105" i="6"/>
  <c r="G1104" i="6"/>
  <c r="G1103" i="6"/>
  <c r="G1102" i="6"/>
  <c r="G1101" i="6"/>
  <c r="G1100" i="6"/>
  <c r="G1099" i="6"/>
  <c r="G1098" i="6"/>
  <c r="G1097" i="6"/>
  <c r="G1096" i="6"/>
  <c r="G1095" i="6"/>
  <c r="G1094" i="6"/>
  <c r="G1093" i="6"/>
  <c r="G1092" i="6"/>
  <c r="G1091" i="6"/>
  <c r="G1090" i="6"/>
  <c r="G1089" i="6"/>
  <c r="G1088" i="6"/>
  <c r="G1087" i="6"/>
  <c r="G1086" i="6"/>
  <c r="G1085" i="6"/>
  <c r="G1084" i="6"/>
  <c r="G1083" i="6"/>
  <c r="G1082" i="6"/>
  <c r="G1081" i="6"/>
  <c r="G1080" i="6"/>
  <c r="G1079" i="6"/>
  <c r="G1078" i="6"/>
  <c r="G1077" i="6"/>
  <c r="G1076" i="6"/>
  <c r="G1075" i="6"/>
  <c r="G1074" i="6"/>
  <c r="G1073" i="6"/>
  <c r="G1072" i="6"/>
  <c r="G1071" i="6"/>
  <c r="G1070" i="6"/>
  <c r="G1069" i="6"/>
  <c r="G1068" i="6"/>
  <c r="G1067" i="6"/>
  <c r="G1066" i="6"/>
  <c r="G1065" i="6"/>
  <c r="G1064" i="6"/>
  <c r="G1063" i="6"/>
  <c r="G1062" i="6"/>
  <c r="G1061" i="6"/>
  <c r="G1060" i="6"/>
  <c r="G1059" i="6"/>
  <c r="G1058" i="6"/>
  <c r="G1057" i="6"/>
  <c r="G1056" i="6"/>
  <c r="G1055" i="6"/>
  <c r="G1054" i="6"/>
  <c r="G1053" i="6"/>
  <c r="G1052" i="6"/>
  <c r="G1051" i="6"/>
  <c r="G1050" i="6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6" i="7"/>
  <c r="E1623" i="4"/>
  <c r="D1623" i="4"/>
  <c r="E1622" i="4"/>
  <c r="D1622" i="4"/>
  <c r="E1621" i="4"/>
  <c r="D1621" i="4"/>
  <c r="E1620" i="4"/>
  <c r="D1620" i="4"/>
  <c r="E1619" i="4"/>
  <c r="D1619" i="4"/>
  <c r="E1618" i="4"/>
  <c r="D1618" i="4"/>
  <c r="E1617" i="4"/>
  <c r="D1617" i="4"/>
  <c r="E1616" i="4"/>
  <c r="D1616" i="4"/>
  <c r="E1615" i="4"/>
  <c r="D1615" i="4"/>
  <c r="E1614" i="4"/>
  <c r="D1614" i="4"/>
  <c r="E1613" i="4"/>
  <c r="D1613" i="4"/>
  <c r="E1612" i="4"/>
  <c r="D1612" i="4"/>
  <c r="E1611" i="4"/>
  <c r="D1611" i="4"/>
  <c r="E1610" i="4"/>
  <c r="D1610" i="4"/>
  <c r="E1609" i="4"/>
  <c r="D1609" i="4"/>
  <c r="E1608" i="4"/>
  <c r="D1608" i="4"/>
  <c r="E1607" i="4"/>
  <c r="D1607" i="4"/>
  <c r="E1606" i="4"/>
  <c r="D1606" i="4"/>
  <c r="E1605" i="4"/>
  <c r="D1605" i="4"/>
  <c r="E1604" i="4"/>
  <c r="D1604" i="4"/>
  <c r="E1603" i="4"/>
  <c r="D1603" i="4"/>
  <c r="E1602" i="4"/>
  <c r="D1602" i="4"/>
  <c r="E1601" i="4"/>
  <c r="D1601" i="4"/>
  <c r="E1600" i="4"/>
  <c r="D1600" i="4"/>
  <c r="E1599" i="4"/>
  <c r="D1599" i="4"/>
  <c r="E1598" i="4"/>
  <c r="D1598" i="4"/>
  <c r="E1597" i="4"/>
  <c r="D1597" i="4"/>
  <c r="E1596" i="4"/>
  <c r="D1596" i="4"/>
  <c r="E1595" i="4"/>
  <c r="D1595" i="4"/>
  <c r="E1594" i="4"/>
  <c r="D1594" i="4"/>
  <c r="E1593" i="4"/>
  <c r="D1593" i="4"/>
  <c r="E1592" i="4"/>
  <c r="D1592" i="4"/>
  <c r="E1591" i="4"/>
  <c r="D1591" i="4"/>
  <c r="E1590" i="4"/>
  <c r="D1590" i="4"/>
  <c r="E1589" i="4"/>
  <c r="D1589" i="4"/>
  <c r="E1588" i="4"/>
  <c r="D1588" i="4"/>
  <c r="E1587" i="4"/>
  <c r="D1587" i="4"/>
  <c r="E1586" i="4"/>
  <c r="D1586" i="4"/>
  <c r="E1585" i="4"/>
  <c r="D1585" i="4"/>
  <c r="E1584" i="4"/>
  <c r="D1584" i="4"/>
  <c r="E1583" i="4"/>
  <c r="D1583" i="4"/>
  <c r="E1582" i="4"/>
  <c r="D1582" i="4"/>
  <c r="E1581" i="4"/>
  <c r="D1581" i="4"/>
  <c r="E1580" i="4"/>
  <c r="D1580" i="4"/>
  <c r="E1579" i="4"/>
  <c r="D1579" i="4"/>
  <c r="E1578" i="4"/>
  <c r="D1578" i="4"/>
  <c r="E1577" i="4"/>
  <c r="D1577" i="4"/>
  <c r="E1576" i="4"/>
  <c r="D1576" i="4"/>
  <c r="E1575" i="4"/>
  <c r="D1575" i="4"/>
  <c r="E1574" i="4"/>
  <c r="D1574" i="4"/>
  <c r="E1573" i="4"/>
  <c r="D1573" i="4"/>
  <c r="E1572" i="4"/>
  <c r="D1572" i="4"/>
  <c r="E1571" i="4"/>
  <c r="D1571" i="4"/>
  <c r="E1570" i="4"/>
  <c r="D1570" i="4"/>
  <c r="E1569" i="4"/>
  <c r="D1569" i="4"/>
  <c r="E1568" i="4"/>
  <c r="D1568" i="4"/>
  <c r="E1567" i="4"/>
  <c r="D1567" i="4"/>
  <c r="E1566" i="4"/>
  <c r="D1566" i="4"/>
  <c r="E1565" i="4"/>
  <c r="D1565" i="4"/>
  <c r="E1564" i="4"/>
  <c r="D1564" i="4"/>
  <c r="E1563" i="4"/>
  <c r="D1563" i="4"/>
  <c r="E1562" i="4"/>
  <c r="D1562" i="4"/>
  <c r="E1561" i="4"/>
  <c r="D1561" i="4"/>
  <c r="E1560" i="4"/>
  <c r="D1560" i="4"/>
  <c r="E1559" i="4"/>
  <c r="D1559" i="4"/>
  <c r="E1558" i="4"/>
  <c r="D1558" i="4"/>
  <c r="E1557" i="4"/>
  <c r="D1557" i="4"/>
  <c r="E1556" i="4"/>
  <c r="D1556" i="4"/>
  <c r="E1555" i="4"/>
  <c r="D1555" i="4"/>
  <c r="E1554" i="4"/>
  <c r="D1554" i="4"/>
  <c r="E1553" i="4"/>
  <c r="D1553" i="4"/>
  <c r="E1552" i="4"/>
  <c r="D1552" i="4"/>
  <c r="E1551" i="4"/>
  <c r="D1551" i="4"/>
  <c r="E1550" i="4"/>
  <c r="D1550" i="4"/>
  <c r="E1549" i="4"/>
  <c r="D1549" i="4"/>
  <c r="E1548" i="4"/>
  <c r="D1548" i="4"/>
  <c r="E1547" i="4"/>
  <c r="D1547" i="4"/>
  <c r="E1546" i="4"/>
  <c r="D1546" i="4"/>
  <c r="E1545" i="4"/>
  <c r="D1545" i="4"/>
  <c r="E1544" i="4"/>
  <c r="D1544" i="4"/>
  <c r="E1543" i="4"/>
  <c r="D1543" i="4"/>
  <c r="E1542" i="4"/>
  <c r="D1542" i="4"/>
  <c r="E1541" i="4"/>
  <c r="D1541" i="4"/>
  <c r="E1540" i="4"/>
  <c r="D1540" i="4"/>
  <c r="E1539" i="4"/>
  <c r="D1539" i="4"/>
  <c r="E1538" i="4"/>
  <c r="D1538" i="4"/>
  <c r="E1537" i="4"/>
  <c r="D1537" i="4"/>
  <c r="E1536" i="4"/>
  <c r="D1536" i="4"/>
  <c r="E1535" i="4"/>
  <c r="D1535" i="4"/>
  <c r="E1534" i="4"/>
  <c r="D1534" i="4"/>
  <c r="E1533" i="4"/>
  <c r="D1533" i="4"/>
  <c r="E1532" i="4"/>
  <c r="D1532" i="4"/>
  <c r="E1531" i="4"/>
  <c r="D1531" i="4"/>
  <c r="E1530" i="4"/>
  <c r="D1530" i="4"/>
  <c r="E1529" i="4"/>
  <c r="D1529" i="4"/>
  <c r="E1528" i="4"/>
  <c r="D1528" i="4"/>
  <c r="E1527" i="4"/>
  <c r="D1527" i="4"/>
  <c r="E1526" i="4"/>
  <c r="D1526" i="4"/>
  <c r="E1525" i="4"/>
  <c r="D1525" i="4"/>
  <c r="E1524" i="4"/>
  <c r="D1524" i="4"/>
  <c r="E1523" i="4"/>
  <c r="D1523" i="4"/>
  <c r="E1522" i="4"/>
  <c r="D1522" i="4"/>
  <c r="E1521" i="4"/>
  <c r="D1521" i="4"/>
  <c r="E1520" i="4"/>
  <c r="D1520" i="4"/>
  <c r="E1519" i="4"/>
  <c r="D1519" i="4"/>
  <c r="E1518" i="4"/>
  <c r="D1518" i="4"/>
  <c r="E1517" i="4"/>
  <c r="D1517" i="4"/>
  <c r="E1516" i="4"/>
  <c r="D1516" i="4"/>
  <c r="E1515" i="4"/>
  <c r="D1515" i="4"/>
  <c r="E1514" i="4"/>
  <c r="D1514" i="4"/>
  <c r="E1513" i="4"/>
  <c r="D1513" i="4"/>
  <c r="E1512" i="4"/>
  <c r="D1512" i="4"/>
  <c r="E1511" i="4"/>
  <c r="D1511" i="4"/>
  <c r="E1510" i="4"/>
  <c r="D1510" i="4"/>
  <c r="E1509" i="4"/>
  <c r="D1509" i="4"/>
  <c r="E1508" i="4"/>
  <c r="D1508" i="4"/>
  <c r="E1507" i="4"/>
  <c r="D1507" i="4"/>
  <c r="E1506" i="4"/>
  <c r="D1506" i="4"/>
  <c r="E1505" i="4"/>
  <c r="D1505" i="4"/>
  <c r="E1504" i="4"/>
  <c r="D1504" i="4"/>
  <c r="E1503" i="4"/>
  <c r="D1503" i="4"/>
  <c r="E1502" i="4"/>
  <c r="D1502" i="4"/>
  <c r="E1501" i="4"/>
  <c r="D1501" i="4"/>
  <c r="E1500" i="4"/>
  <c r="D1500" i="4"/>
  <c r="E1499" i="4"/>
  <c r="D1499" i="4"/>
  <c r="E1498" i="4"/>
  <c r="D1498" i="4"/>
  <c r="E1497" i="4"/>
  <c r="D1497" i="4"/>
  <c r="E1496" i="4"/>
  <c r="D1496" i="4"/>
  <c r="E1495" i="4"/>
  <c r="D1495" i="4"/>
  <c r="E1494" i="4"/>
  <c r="D1494" i="4"/>
  <c r="E1493" i="4"/>
  <c r="D1493" i="4"/>
  <c r="E1492" i="4"/>
  <c r="D1492" i="4"/>
  <c r="E1491" i="4"/>
  <c r="D1491" i="4"/>
  <c r="E1490" i="4"/>
  <c r="D1490" i="4"/>
  <c r="E1489" i="4"/>
  <c r="D1489" i="4"/>
  <c r="E1488" i="4"/>
  <c r="D1488" i="4"/>
  <c r="E1487" i="4"/>
  <c r="D1487" i="4"/>
  <c r="E1486" i="4"/>
  <c r="D1486" i="4"/>
  <c r="E1485" i="4"/>
  <c r="D1485" i="4"/>
  <c r="E1484" i="4"/>
  <c r="D1484" i="4"/>
  <c r="E1483" i="4"/>
  <c r="D1483" i="4"/>
  <c r="E1482" i="4"/>
  <c r="D1482" i="4"/>
  <c r="E1481" i="4"/>
  <c r="D1481" i="4"/>
  <c r="E1480" i="4"/>
  <c r="D1480" i="4"/>
  <c r="E1479" i="4"/>
  <c r="D1479" i="4"/>
  <c r="E1478" i="4"/>
  <c r="D1478" i="4"/>
  <c r="E1477" i="4"/>
  <c r="D1477" i="4"/>
  <c r="E1476" i="4"/>
  <c r="D1476" i="4"/>
  <c r="E1475" i="4"/>
  <c r="D1475" i="4"/>
  <c r="E1474" i="4"/>
  <c r="D1474" i="4"/>
  <c r="E1473" i="4"/>
  <c r="D1473" i="4"/>
  <c r="E1472" i="4"/>
  <c r="D1472" i="4"/>
  <c r="E1471" i="4"/>
  <c r="D1471" i="4"/>
  <c r="E1470" i="4"/>
  <c r="D1470" i="4"/>
  <c r="E1469" i="4"/>
  <c r="D1469" i="4"/>
  <c r="E1468" i="4"/>
  <c r="D1468" i="4"/>
  <c r="E1467" i="4"/>
  <c r="D1467" i="4"/>
  <c r="E1466" i="4"/>
  <c r="D1466" i="4"/>
  <c r="E1465" i="4"/>
  <c r="D1465" i="4"/>
  <c r="E1464" i="4"/>
  <c r="D1464" i="4"/>
  <c r="E1463" i="4"/>
  <c r="D1463" i="4"/>
  <c r="E1462" i="4"/>
  <c r="D1462" i="4"/>
  <c r="E1461" i="4"/>
  <c r="D1461" i="4"/>
  <c r="E1460" i="4"/>
  <c r="D1460" i="4"/>
  <c r="E1459" i="4"/>
  <c r="D1459" i="4"/>
  <c r="E1458" i="4"/>
  <c r="D1458" i="4"/>
  <c r="E1457" i="4"/>
  <c r="D1457" i="4"/>
  <c r="E1456" i="4"/>
  <c r="D1456" i="4"/>
  <c r="E1455" i="4"/>
  <c r="D1455" i="4"/>
  <c r="E1454" i="4"/>
  <c r="D1454" i="4"/>
  <c r="E1453" i="4"/>
  <c r="D1453" i="4"/>
  <c r="E1452" i="4"/>
  <c r="D1452" i="4"/>
  <c r="E1451" i="4"/>
  <c r="D1451" i="4"/>
  <c r="E1450" i="4"/>
  <c r="D1450" i="4"/>
  <c r="E1449" i="4"/>
  <c r="D1449" i="4"/>
  <c r="E1448" i="4"/>
  <c r="D1448" i="4"/>
  <c r="E1447" i="4"/>
  <c r="D1447" i="4"/>
  <c r="E1446" i="4"/>
  <c r="D1446" i="4"/>
  <c r="E1445" i="4"/>
  <c r="D1445" i="4"/>
  <c r="E1444" i="4"/>
  <c r="D1444" i="4"/>
  <c r="E1443" i="4"/>
  <c r="D1443" i="4"/>
  <c r="E1442" i="4"/>
  <c r="D1442" i="4"/>
  <c r="E1441" i="4"/>
  <c r="D1441" i="4"/>
  <c r="E1440" i="4"/>
  <c r="D1440" i="4"/>
  <c r="E1439" i="4"/>
  <c r="D1439" i="4"/>
  <c r="E1438" i="4"/>
  <c r="D1438" i="4"/>
  <c r="E1437" i="4"/>
  <c r="D1437" i="4"/>
  <c r="E1436" i="4"/>
  <c r="D1436" i="4"/>
  <c r="E1435" i="4"/>
  <c r="D1435" i="4"/>
  <c r="E1434" i="4"/>
  <c r="D1434" i="4"/>
  <c r="E1433" i="4"/>
  <c r="D1433" i="4"/>
  <c r="E1432" i="4"/>
  <c r="D1432" i="4"/>
  <c r="E1431" i="4"/>
  <c r="D1431" i="4"/>
  <c r="E1430" i="4"/>
  <c r="D1430" i="4"/>
  <c r="E1429" i="4"/>
  <c r="D1429" i="4"/>
  <c r="E1428" i="4"/>
  <c r="D1428" i="4"/>
  <c r="E1427" i="4"/>
  <c r="D1427" i="4"/>
  <c r="E1426" i="4"/>
  <c r="D1426" i="4"/>
  <c r="E1425" i="4"/>
  <c r="D1425" i="4"/>
  <c r="E1424" i="4"/>
  <c r="D1424" i="4"/>
  <c r="E1423" i="4"/>
  <c r="D1423" i="4"/>
  <c r="E1422" i="4"/>
  <c r="D1422" i="4"/>
  <c r="E1421" i="4"/>
  <c r="D1421" i="4"/>
  <c r="E1420" i="4"/>
  <c r="D1420" i="4"/>
  <c r="E1419" i="4"/>
  <c r="D1419" i="4"/>
  <c r="E1418" i="4"/>
  <c r="D1418" i="4"/>
  <c r="E1417" i="4"/>
  <c r="D1417" i="4"/>
  <c r="E1416" i="4"/>
  <c r="D1416" i="4"/>
  <c r="E1415" i="4"/>
  <c r="D1415" i="4"/>
  <c r="E1414" i="4"/>
  <c r="D1414" i="4"/>
  <c r="E1413" i="4"/>
  <c r="D1413" i="4"/>
  <c r="E1412" i="4"/>
  <c r="D1412" i="4"/>
  <c r="E1411" i="4"/>
  <c r="D1411" i="4"/>
  <c r="E1410" i="4"/>
  <c r="D1410" i="4"/>
  <c r="E1409" i="4"/>
  <c r="D1409" i="4"/>
  <c r="E1408" i="4"/>
  <c r="D1408" i="4"/>
  <c r="E1407" i="4"/>
  <c r="D1407" i="4"/>
  <c r="E1406" i="4"/>
  <c r="D1406" i="4"/>
  <c r="E1405" i="4"/>
  <c r="D1405" i="4"/>
  <c r="E1404" i="4"/>
  <c r="D1404" i="4"/>
  <c r="E1403" i="4"/>
  <c r="D1403" i="4"/>
  <c r="E1402" i="4"/>
  <c r="D1402" i="4"/>
  <c r="E1401" i="4"/>
  <c r="D1401" i="4"/>
  <c r="E1400" i="4"/>
  <c r="D1400" i="4"/>
  <c r="E1399" i="4"/>
  <c r="D1399" i="4"/>
  <c r="E1398" i="4"/>
  <c r="D1398" i="4"/>
  <c r="E1397" i="4"/>
  <c r="D1397" i="4"/>
  <c r="E1396" i="4"/>
  <c r="D1396" i="4"/>
  <c r="E1395" i="4"/>
  <c r="D1395" i="4"/>
  <c r="E1394" i="4"/>
  <c r="D1394" i="4"/>
  <c r="E1393" i="4"/>
  <c r="D1393" i="4"/>
  <c r="E1392" i="4"/>
  <c r="D1392" i="4"/>
  <c r="E1391" i="4"/>
  <c r="D1391" i="4"/>
  <c r="E1390" i="4"/>
  <c r="D1390" i="4"/>
  <c r="E1389" i="4"/>
  <c r="D1389" i="4"/>
  <c r="E1388" i="4"/>
  <c r="D1388" i="4"/>
  <c r="E1387" i="4"/>
  <c r="D1387" i="4"/>
  <c r="E1386" i="4"/>
  <c r="D1386" i="4"/>
  <c r="E1385" i="4"/>
  <c r="D1385" i="4"/>
  <c r="E1384" i="4"/>
  <c r="D1384" i="4"/>
  <c r="E1383" i="4"/>
  <c r="D1383" i="4"/>
  <c r="E1382" i="4"/>
  <c r="D1382" i="4"/>
  <c r="E1381" i="4"/>
  <c r="D1381" i="4"/>
  <c r="E1380" i="4"/>
  <c r="D1380" i="4"/>
  <c r="E1379" i="4"/>
  <c r="D1379" i="4"/>
  <c r="E1378" i="4"/>
  <c r="D1378" i="4"/>
  <c r="E1377" i="4"/>
  <c r="D1377" i="4"/>
  <c r="E1376" i="4"/>
  <c r="D1376" i="4"/>
  <c r="E1375" i="4"/>
  <c r="D1375" i="4"/>
  <c r="E1374" i="4"/>
  <c r="D1374" i="4"/>
  <c r="E1373" i="4"/>
  <c r="D1373" i="4"/>
  <c r="E1372" i="4"/>
  <c r="D1372" i="4"/>
  <c r="E1371" i="4"/>
  <c r="D1371" i="4"/>
  <c r="E1370" i="4"/>
  <c r="D1370" i="4"/>
  <c r="E1369" i="4"/>
  <c r="D1369" i="4"/>
  <c r="E1368" i="4"/>
  <c r="D1368" i="4"/>
  <c r="E1367" i="4"/>
  <c r="D1367" i="4"/>
  <c r="E1366" i="4"/>
  <c r="D1366" i="4"/>
  <c r="E1365" i="4"/>
  <c r="D1365" i="4"/>
  <c r="E1364" i="4"/>
  <c r="D1364" i="4"/>
  <c r="E1363" i="4"/>
  <c r="D1363" i="4"/>
  <c r="E1362" i="4"/>
  <c r="D1362" i="4"/>
  <c r="E1361" i="4"/>
  <c r="D1361" i="4"/>
  <c r="E1360" i="4"/>
  <c r="D1360" i="4"/>
  <c r="E1359" i="4"/>
  <c r="D1359" i="4"/>
  <c r="E1358" i="4"/>
  <c r="D1358" i="4"/>
  <c r="E1357" i="4"/>
  <c r="D1357" i="4"/>
  <c r="E1356" i="4"/>
  <c r="D1356" i="4"/>
  <c r="E1355" i="4"/>
  <c r="D1355" i="4"/>
  <c r="E1354" i="4"/>
  <c r="D1354" i="4"/>
  <c r="E1353" i="4"/>
  <c r="D1353" i="4"/>
  <c r="E1352" i="4"/>
  <c r="D1352" i="4"/>
  <c r="E1351" i="4"/>
  <c r="D1351" i="4"/>
  <c r="E1350" i="4"/>
  <c r="D1350" i="4"/>
  <c r="E1349" i="4"/>
  <c r="D1349" i="4"/>
  <c r="E1348" i="4"/>
  <c r="D1348" i="4"/>
  <c r="E1347" i="4"/>
  <c r="D1347" i="4"/>
  <c r="E1346" i="4"/>
  <c r="D1346" i="4"/>
  <c r="E1345" i="4"/>
  <c r="D1345" i="4"/>
  <c r="E1344" i="4"/>
  <c r="D1344" i="4"/>
  <c r="E1343" i="4"/>
  <c r="D1343" i="4"/>
  <c r="E1342" i="4"/>
  <c r="D1342" i="4"/>
  <c r="E1341" i="4"/>
  <c r="D1341" i="4"/>
  <c r="E1340" i="4"/>
  <c r="D1340" i="4"/>
  <c r="E1339" i="4"/>
  <c r="D1339" i="4"/>
  <c r="E1338" i="4"/>
  <c r="D1338" i="4"/>
  <c r="E1337" i="4"/>
  <c r="D1337" i="4"/>
  <c r="E1336" i="4"/>
  <c r="D1336" i="4"/>
  <c r="E1335" i="4"/>
  <c r="D1335" i="4"/>
  <c r="E1334" i="4"/>
  <c r="D1334" i="4"/>
  <c r="E1333" i="4"/>
  <c r="D1333" i="4"/>
  <c r="E1332" i="4"/>
  <c r="D1332" i="4"/>
  <c r="E1331" i="4"/>
  <c r="D1331" i="4"/>
  <c r="E1330" i="4"/>
  <c r="D1330" i="4"/>
  <c r="E1329" i="4"/>
  <c r="D1329" i="4"/>
  <c r="E1328" i="4"/>
  <c r="D1328" i="4"/>
  <c r="E1327" i="4"/>
  <c r="D1327" i="4"/>
  <c r="E1326" i="4"/>
  <c r="D1326" i="4"/>
  <c r="E1325" i="4"/>
  <c r="D1325" i="4"/>
  <c r="E1324" i="4"/>
  <c r="D1324" i="4"/>
  <c r="E1323" i="4"/>
  <c r="D1323" i="4"/>
  <c r="E1322" i="4"/>
  <c r="D1322" i="4"/>
  <c r="E1321" i="4"/>
  <c r="D1321" i="4"/>
  <c r="E1320" i="4"/>
  <c r="D1320" i="4"/>
  <c r="E1319" i="4"/>
  <c r="D1319" i="4"/>
  <c r="E1318" i="4"/>
  <c r="D1318" i="4"/>
  <c r="E1317" i="4"/>
  <c r="D1317" i="4"/>
  <c r="E1316" i="4"/>
  <c r="D1316" i="4"/>
  <c r="E1315" i="4"/>
  <c r="D1315" i="4"/>
  <c r="E1314" i="4"/>
  <c r="D1314" i="4"/>
  <c r="E1313" i="4"/>
  <c r="D1313" i="4"/>
  <c r="E1312" i="4"/>
  <c r="D1312" i="4"/>
  <c r="E1311" i="4"/>
  <c r="D1311" i="4"/>
  <c r="E1310" i="4"/>
  <c r="D1310" i="4"/>
  <c r="E1309" i="4"/>
  <c r="D1309" i="4"/>
  <c r="E1308" i="4"/>
  <c r="D1308" i="4"/>
  <c r="E1307" i="4"/>
  <c r="D1307" i="4"/>
  <c r="E1306" i="4"/>
  <c r="D1306" i="4"/>
  <c r="E1305" i="4"/>
  <c r="D1305" i="4"/>
  <c r="E1304" i="4"/>
  <c r="D1304" i="4"/>
  <c r="E1303" i="4"/>
  <c r="D1303" i="4"/>
  <c r="E1302" i="4"/>
  <c r="D1302" i="4"/>
  <c r="E1301" i="4"/>
  <c r="D1301" i="4"/>
  <c r="E1300" i="4"/>
  <c r="D1300" i="4"/>
  <c r="E1299" i="4"/>
  <c r="D1299" i="4"/>
  <c r="E1298" i="4"/>
  <c r="D1298" i="4"/>
  <c r="E1297" i="4"/>
  <c r="D1297" i="4"/>
  <c r="E1296" i="4"/>
  <c r="D1296" i="4"/>
  <c r="E1295" i="4"/>
  <c r="D1295" i="4"/>
  <c r="E1294" i="4"/>
  <c r="D1294" i="4"/>
  <c r="E1293" i="4"/>
  <c r="D1293" i="4"/>
  <c r="E1292" i="4"/>
  <c r="D1292" i="4"/>
  <c r="E1291" i="4"/>
  <c r="D1291" i="4"/>
  <c r="E1290" i="4"/>
  <c r="D1290" i="4"/>
  <c r="E1289" i="4"/>
  <c r="D1289" i="4"/>
  <c r="E1288" i="4"/>
  <c r="D1288" i="4"/>
  <c r="E1287" i="4"/>
  <c r="D1287" i="4"/>
  <c r="E1286" i="4"/>
  <c r="D1286" i="4"/>
  <c r="E1285" i="4"/>
  <c r="D1285" i="4"/>
  <c r="E1284" i="4"/>
  <c r="D1284" i="4"/>
  <c r="E1283" i="4"/>
  <c r="D1283" i="4"/>
  <c r="E1282" i="4"/>
  <c r="D1282" i="4"/>
  <c r="E1281" i="4"/>
  <c r="D1281" i="4"/>
  <c r="E1280" i="4"/>
  <c r="D1280" i="4"/>
  <c r="E1279" i="4"/>
  <c r="D1279" i="4"/>
  <c r="E1278" i="4"/>
  <c r="D1278" i="4"/>
  <c r="E1277" i="4"/>
  <c r="D1277" i="4"/>
  <c r="E1276" i="4"/>
  <c r="D1276" i="4"/>
  <c r="E1275" i="4"/>
  <c r="D1275" i="4"/>
  <c r="E1274" i="4"/>
  <c r="D1274" i="4"/>
  <c r="E1273" i="4"/>
  <c r="D1273" i="4"/>
  <c r="E1272" i="4"/>
  <c r="D1272" i="4"/>
  <c r="E1271" i="4"/>
  <c r="D1271" i="4"/>
  <c r="E1270" i="4"/>
  <c r="D1270" i="4"/>
  <c r="E1269" i="4"/>
  <c r="D1269" i="4"/>
  <c r="E1268" i="4"/>
  <c r="D1268" i="4"/>
  <c r="E1267" i="4"/>
  <c r="D1267" i="4"/>
  <c r="E1266" i="4"/>
  <c r="D1266" i="4"/>
  <c r="E1265" i="4"/>
  <c r="D1265" i="4"/>
  <c r="E1264" i="4"/>
  <c r="D1264" i="4"/>
  <c r="E1263" i="4"/>
  <c r="D1263" i="4"/>
  <c r="E1262" i="4"/>
  <c r="D1262" i="4"/>
  <c r="E1261" i="4"/>
  <c r="D1261" i="4"/>
  <c r="E1260" i="4"/>
  <c r="D1260" i="4"/>
  <c r="E1259" i="4"/>
  <c r="D1259" i="4"/>
  <c r="E1258" i="4"/>
  <c r="D1258" i="4"/>
  <c r="E1257" i="4"/>
  <c r="D1257" i="4"/>
  <c r="E1256" i="4"/>
  <c r="D1256" i="4"/>
  <c r="E1255" i="4"/>
  <c r="D1255" i="4"/>
  <c r="E1254" i="4"/>
  <c r="D1254" i="4"/>
  <c r="E1253" i="4"/>
  <c r="D1253" i="4"/>
  <c r="E1252" i="4"/>
  <c r="D1252" i="4"/>
  <c r="E1251" i="4"/>
  <c r="D1251" i="4"/>
  <c r="E1250" i="4"/>
  <c r="D1250" i="4"/>
  <c r="E1249" i="4"/>
  <c r="D1249" i="4"/>
  <c r="E1248" i="4"/>
  <c r="D1248" i="4"/>
  <c r="E1247" i="4"/>
  <c r="D1247" i="4"/>
  <c r="E1246" i="4"/>
  <c r="D1246" i="4"/>
  <c r="E1245" i="4"/>
  <c r="D1245" i="4"/>
  <c r="E1244" i="4"/>
  <c r="D1244" i="4"/>
  <c r="E1243" i="4"/>
  <c r="D1243" i="4"/>
  <c r="E1242" i="4"/>
  <c r="D1242" i="4"/>
  <c r="E1241" i="4"/>
  <c r="D1241" i="4"/>
  <c r="E1240" i="4"/>
  <c r="D1240" i="4"/>
  <c r="E1239" i="4"/>
  <c r="D1239" i="4"/>
  <c r="E1238" i="4"/>
  <c r="D1238" i="4"/>
  <c r="E1237" i="4"/>
  <c r="D1237" i="4"/>
  <c r="E1236" i="4"/>
  <c r="D1236" i="4"/>
  <c r="E1235" i="4"/>
  <c r="D1235" i="4"/>
  <c r="E1234" i="4"/>
  <c r="D1234" i="4"/>
  <c r="E1233" i="4"/>
  <c r="D1233" i="4"/>
  <c r="E1232" i="4"/>
  <c r="D1232" i="4"/>
  <c r="E1231" i="4"/>
  <c r="D1231" i="4"/>
  <c r="E1230" i="4"/>
  <c r="D1230" i="4"/>
  <c r="E1229" i="4"/>
  <c r="D1229" i="4"/>
  <c r="E1228" i="4"/>
  <c r="D1228" i="4"/>
  <c r="E1227" i="4"/>
  <c r="D1227" i="4"/>
  <c r="E1226" i="4"/>
  <c r="D1226" i="4"/>
  <c r="E1225" i="4"/>
  <c r="D1225" i="4"/>
  <c r="E1224" i="4"/>
  <c r="D1224" i="4"/>
  <c r="E1223" i="4"/>
  <c r="D1223" i="4"/>
  <c r="E1222" i="4"/>
  <c r="D1222" i="4"/>
  <c r="E1221" i="4"/>
  <c r="D1221" i="4"/>
  <c r="E1220" i="4"/>
  <c r="D1220" i="4"/>
  <c r="E1219" i="4"/>
  <c r="D1219" i="4"/>
  <c r="E1218" i="4"/>
  <c r="D1218" i="4"/>
  <c r="E1217" i="4"/>
  <c r="D1217" i="4"/>
  <c r="E1216" i="4"/>
  <c r="D1216" i="4"/>
  <c r="E1215" i="4"/>
  <c r="D1215" i="4"/>
  <c r="E1214" i="4"/>
  <c r="D1214" i="4"/>
  <c r="E1213" i="4"/>
  <c r="D1213" i="4"/>
  <c r="E1212" i="4"/>
  <c r="D1212" i="4"/>
  <c r="E1211" i="4"/>
  <c r="D1211" i="4"/>
  <c r="E1210" i="4"/>
  <c r="D1210" i="4"/>
  <c r="E1209" i="4"/>
  <c r="D1209" i="4"/>
  <c r="E1208" i="4"/>
  <c r="D1208" i="4"/>
  <c r="E1207" i="4"/>
  <c r="D1207" i="4"/>
  <c r="E1206" i="4"/>
  <c r="D1206" i="4"/>
  <c r="E1205" i="4"/>
  <c r="D1205" i="4"/>
  <c r="E1204" i="4"/>
  <c r="D1204" i="4"/>
  <c r="E1203" i="4"/>
  <c r="D1203" i="4"/>
  <c r="E1202" i="4"/>
  <c r="D1202" i="4"/>
  <c r="E1201" i="4"/>
  <c r="D1201" i="4"/>
  <c r="E1200" i="4"/>
  <c r="D1200" i="4"/>
  <c r="E1199" i="4"/>
  <c r="D1199" i="4"/>
  <c r="E1198" i="4"/>
  <c r="D1198" i="4"/>
  <c r="E1197" i="4"/>
  <c r="D1197" i="4"/>
  <c r="E1196" i="4"/>
  <c r="D1196" i="4"/>
  <c r="E1195" i="4"/>
  <c r="D1195" i="4"/>
  <c r="E1194" i="4"/>
  <c r="D1194" i="4"/>
  <c r="E1193" i="4"/>
  <c r="D1193" i="4"/>
  <c r="E1192" i="4"/>
  <c r="D1192" i="4"/>
  <c r="E1191" i="4"/>
  <c r="D1191" i="4"/>
  <c r="E1190" i="4"/>
  <c r="D1190" i="4"/>
  <c r="E1189" i="4"/>
  <c r="D1189" i="4"/>
  <c r="E1188" i="4"/>
  <c r="D1188" i="4"/>
  <c r="E1187" i="4"/>
  <c r="D1187" i="4"/>
  <c r="E1186" i="4"/>
  <c r="D1186" i="4"/>
  <c r="E1185" i="4"/>
  <c r="D1185" i="4"/>
  <c r="E1184" i="4"/>
  <c r="D1184" i="4"/>
  <c r="E1183" i="4"/>
  <c r="D1183" i="4"/>
  <c r="E1182" i="4"/>
  <c r="D1182" i="4"/>
  <c r="E1181" i="4"/>
  <c r="D1181" i="4"/>
  <c r="E1180" i="4"/>
  <c r="D1180" i="4"/>
  <c r="E1179" i="4"/>
  <c r="D1179" i="4"/>
  <c r="E1178" i="4"/>
  <c r="D1178" i="4"/>
  <c r="E1177" i="4"/>
  <c r="D1177" i="4"/>
  <c r="E1176" i="4"/>
  <c r="D1176" i="4"/>
  <c r="E1175" i="4"/>
  <c r="D1175" i="4"/>
  <c r="E1174" i="4"/>
  <c r="D1174" i="4"/>
  <c r="E1173" i="4"/>
  <c r="D1173" i="4"/>
  <c r="E1172" i="4"/>
  <c r="D1172" i="4"/>
  <c r="E1171" i="4"/>
  <c r="D1171" i="4"/>
  <c r="E1170" i="4"/>
  <c r="D1170" i="4"/>
  <c r="E1169" i="4"/>
  <c r="D1169" i="4"/>
  <c r="E1168" i="4"/>
  <c r="D1168" i="4"/>
  <c r="E1167" i="4"/>
  <c r="D1167" i="4"/>
  <c r="E1166" i="4"/>
  <c r="D1166" i="4"/>
  <c r="E1165" i="4"/>
  <c r="D1165" i="4"/>
  <c r="E1164" i="4"/>
  <c r="D1164" i="4"/>
  <c r="E1163" i="4"/>
  <c r="D1163" i="4"/>
  <c r="E1162" i="4"/>
  <c r="D1162" i="4"/>
  <c r="E1161" i="4"/>
  <c r="D1161" i="4"/>
  <c r="E1160" i="4"/>
  <c r="D1160" i="4"/>
  <c r="E1159" i="4"/>
  <c r="D1159" i="4"/>
  <c r="E1158" i="4"/>
  <c r="D1158" i="4"/>
  <c r="E1157" i="4"/>
  <c r="D1157" i="4"/>
  <c r="E1156" i="4"/>
  <c r="D1156" i="4"/>
  <c r="E1155" i="4"/>
  <c r="D1155" i="4"/>
  <c r="E1154" i="4"/>
  <c r="D1154" i="4"/>
  <c r="E1153" i="4"/>
  <c r="D1153" i="4"/>
  <c r="E1152" i="4"/>
  <c r="D1152" i="4"/>
  <c r="E1151" i="4"/>
  <c r="D1151" i="4"/>
  <c r="E1150" i="4"/>
  <c r="D1150" i="4"/>
  <c r="E1149" i="4"/>
  <c r="D1149" i="4"/>
  <c r="E1148" i="4"/>
  <c r="D1148" i="4"/>
  <c r="E1147" i="4"/>
  <c r="D1147" i="4"/>
  <c r="E1146" i="4"/>
  <c r="D1146" i="4"/>
  <c r="E1145" i="4"/>
  <c r="D1145" i="4"/>
  <c r="E1144" i="4"/>
  <c r="D1144" i="4"/>
  <c r="E1143" i="4"/>
  <c r="D1143" i="4"/>
  <c r="E1142" i="4"/>
  <c r="D1142" i="4"/>
  <c r="E1141" i="4"/>
  <c r="D1141" i="4"/>
  <c r="E1140" i="4"/>
  <c r="D1140" i="4"/>
  <c r="E1139" i="4"/>
  <c r="D1139" i="4"/>
  <c r="E1138" i="4"/>
  <c r="D1138" i="4"/>
  <c r="E1137" i="4"/>
  <c r="D1137" i="4"/>
  <c r="E1136" i="4"/>
  <c r="D1136" i="4"/>
  <c r="E1135" i="4"/>
  <c r="D1135" i="4"/>
  <c r="E1134" i="4"/>
  <c r="D1134" i="4"/>
  <c r="E1133" i="4"/>
  <c r="D1133" i="4"/>
  <c r="E1132" i="4"/>
  <c r="D1132" i="4"/>
  <c r="E1131" i="4"/>
  <c r="D1131" i="4"/>
  <c r="E1130" i="4"/>
  <c r="D1130" i="4"/>
  <c r="E1129" i="4"/>
  <c r="D1129" i="4"/>
  <c r="E1128" i="4"/>
  <c r="D1128" i="4"/>
  <c r="E1127" i="4"/>
  <c r="D1127" i="4"/>
  <c r="E1126" i="4"/>
  <c r="D1126" i="4"/>
  <c r="E1125" i="4"/>
  <c r="D1125" i="4"/>
  <c r="E1124" i="4"/>
  <c r="D1124" i="4"/>
  <c r="E1123" i="4"/>
  <c r="D1123" i="4"/>
  <c r="E1122" i="4"/>
  <c r="D1122" i="4"/>
  <c r="E1121" i="4"/>
  <c r="D1121" i="4"/>
  <c r="E1120" i="4"/>
  <c r="D1120" i="4"/>
  <c r="E1119" i="4"/>
  <c r="D1119" i="4"/>
  <c r="E1118" i="4"/>
  <c r="D1118" i="4"/>
  <c r="E1117" i="4"/>
  <c r="D1117" i="4"/>
  <c r="E1116" i="4"/>
  <c r="D1116" i="4"/>
  <c r="E1115" i="4"/>
  <c r="D1115" i="4"/>
  <c r="E1114" i="4"/>
  <c r="D1114" i="4"/>
  <c r="E1113" i="4"/>
  <c r="D1113" i="4"/>
  <c r="E1112" i="4"/>
  <c r="D1112" i="4"/>
  <c r="E1111" i="4"/>
  <c r="D1111" i="4"/>
  <c r="E1110" i="4"/>
  <c r="D1110" i="4"/>
  <c r="E1109" i="4"/>
  <c r="D1109" i="4"/>
  <c r="E1108" i="4"/>
  <c r="D1108" i="4"/>
  <c r="E1107" i="4"/>
  <c r="D1107" i="4"/>
  <c r="E1106" i="4"/>
  <c r="D1106" i="4"/>
  <c r="E1105" i="4"/>
  <c r="D1105" i="4"/>
  <c r="E1104" i="4"/>
  <c r="D1104" i="4"/>
  <c r="E1103" i="4"/>
  <c r="D1103" i="4"/>
  <c r="E1102" i="4"/>
  <c r="D1102" i="4"/>
  <c r="E1101" i="4"/>
  <c r="D1101" i="4"/>
  <c r="E1100" i="4"/>
  <c r="D1100" i="4"/>
  <c r="E1099" i="4"/>
  <c r="D1099" i="4"/>
  <c r="E1098" i="4"/>
  <c r="D1098" i="4"/>
  <c r="E1097" i="4"/>
  <c r="D1097" i="4"/>
  <c r="E1096" i="4"/>
  <c r="D1096" i="4"/>
  <c r="E1095" i="4"/>
  <c r="D1095" i="4"/>
  <c r="E1094" i="4"/>
  <c r="D1094" i="4"/>
  <c r="E1093" i="4"/>
  <c r="D1093" i="4"/>
  <c r="E1092" i="4"/>
  <c r="D1092" i="4"/>
  <c r="E1091" i="4"/>
  <c r="D1091" i="4"/>
  <c r="E1090" i="4"/>
  <c r="D1090" i="4"/>
  <c r="E1089" i="4"/>
  <c r="D1089" i="4"/>
  <c r="E1088" i="4"/>
  <c r="D1088" i="4"/>
  <c r="E1087" i="4"/>
  <c r="D1087" i="4"/>
  <c r="E1086" i="4"/>
  <c r="D1086" i="4"/>
  <c r="E1085" i="4"/>
  <c r="D1085" i="4"/>
  <c r="E1084" i="4"/>
  <c r="D1084" i="4"/>
  <c r="E1083" i="4"/>
  <c r="D1083" i="4"/>
  <c r="E1082" i="4"/>
  <c r="D1082" i="4"/>
  <c r="E1081" i="4"/>
  <c r="D1081" i="4"/>
  <c r="E1080" i="4"/>
  <c r="D1080" i="4"/>
  <c r="E1079" i="4"/>
  <c r="D1079" i="4"/>
  <c r="E1078" i="4"/>
  <c r="D1078" i="4"/>
  <c r="E1077" i="4"/>
  <c r="D1077" i="4"/>
  <c r="E1076" i="4"/>
  <c r="D1076" i="4"/>
  <c r="E1075" i="4"/>
  <c r="D1075" i="4"/>
  <c r="E1074" i="4"/>
  <c r="D1074" i="4"/>
  <c r="E1073" i="4"/>
  <c r="D1073" i="4"/>
  <c r="E1072" i="4"/>
  <c r="D1072" i="4"/>
  <c r="E1071" i="4"/>
  <c r="D1071" i="4"/>
  <c r="E1070" i="4"/>
  <c r="D1070" i="4"/>
  <c r="E1069" i="4"/>
  <c r="D1069" i="4"/>
  <c r="E1068" i="4"/>
  <c r="D1068" i="4"/>
  <c r="E1067" i="4"/>
  <c r="D1067" i="4"/>
  <c r="E1066" i="4"/>
  <c r="D1066" i="4"/>
  <c r="E1065" i="4"/>
  <c r="D1065" i="4"/>
  <c r="E1064" i="4"/>
  <c r="D1064" i="4"/>
  <c r="E1063" i="4"/>
  <c r="D1063" i="4"/>
  <c r="E1062" i="4"/>
  <c r="D1062" i="4"/>
  <c r="E1061" i="4"/>
  <c r="D1061" i="4"/>
  <c r="E1060" i="4"/>
  <c r="D1060" i="4"/>
  <c r="E1059" i="4"/>
  <c r="D1059" i="4"/>
  <c r="E1058" i="4"/>
  <c r="D1058" i="4"/>
  <c r="E1057" i="4"/>
  <c r="D1057" i="4"/>
  <c r="E1056" i="4"/>
  <c r="D1056" i="4"/>
  <c r="E1055" i="4"/>
  <c r="D1055" i="4"/>
  <c r="E1054" i="4"/>
  <c r="D1054" i="4"/>
  <c r="E1053" i="4"/>
  <c r="D1053" i="4"/>
  <c r="E1052" i="4"/>
  <c r="D1052" i="4"/>
  <c r="E1051" i="4"/>
  <c r="D1051" i="4"/>
  <c r="E1050" i="4"/>
  <c r="D1050" i="4"/>
  <c r="E1049" i="4"/>
  <c r="D1049" i="4"/>
  <c r="E1048" i="4"/>
  <c r="D1048" i="4"/>
  <c r="E1047" i="4"/>
  <c r="D1047" i="4"/>
  <c r="E1046" i="4"/>
  <c r="D1046" i="4"/>
  <c r="E1045" i="4"/>
  <c r="D1045" i="4"/>
  <c r="E1044" i="4"/>
  <c r="D1044" i="4"/>
  <c r="E1043" i="4"/>
  <c r="D1043" i="4"/>
  <c r="E1042" i="4"/>
  <c r="D1042" i="4"/>
  <c r="E1041" i="4"/>
  <c r="D1041" i="4"/>
  <c r="E1040" i="4"/>
  <c r="D1040" i="4"/>
  <c r="E1039" i="4"/>
  <c r="D1039" i="4"/>
  <c r="E1038" i="4"/>
  <c r="D1038" i="4"/>
  <c r="E1037" i="4"/>
  <c r="D1037" i="4"/>
  <c r="E1036" i="4"/>
  <c r="D1036" i="4"/>
  <c r="E1035" i="4"/>
  <c r="D1035" i="4"/>
  <c r="E1034" i="4"/>
  <c r="D1034" i="4"/>
  <c r="E1033" i="4"/>
  <c r="D1033" i="4"/>
  <c r="E1032" i="4"/>
  <c r="D1032" i="4"/>
  <c r="E1031" i="4"/>
  <c r="D1031" i="4"/>
  <c r="E1030" i="4"/>
  <c r="D1030" i="4"/>
  <c r="E1029" i="4"/>
  <c r="D1029" i="4"/>
  <c r="E1028" i="4"/>
  <c r="D1028" i="4"/>
  <c r="E1027" i="4"/>
  <c r="D1027" i="4"/>
  <c r="E1026" i="4"/>
  <c r="D1026" i="4"/>
  <c r="E1025" i="4"/>
  <c r="D1025" i="4"/>
  <c r="E1024" i="4"/>
  <c r="D1024" i="4"/>
  <c r="E1023" i="4"/>
  <c r="D1023" i="4"/>
  <c r="E1022" i="4"/>
  <c r="D1022" i="4"/>
  <c r="E1021" i="4"/>
  <c r="D1021" i="4"/>
  <c r="E1020" i="4"/>
  <c r="D1020" i="4"/>
  <c r="E1019" i="4"/>
  <c r="D1019" i="4"/>
  <c r="E1018" i="4"/>
  <c r="D1018" i="4"/>
  <c r="E1017" i="4"/>
  <c r="D1017" i="4"/>
  <c r="E1016" i="4"/>
  <c r="D1016" i="4"/>
  <c r="E1015" i="4"/>
  <c r="D1015" i="4"/>
  <c r="E1014" i="4"/>
  <c r="D1014" i="4"/>
  <c r="E1013" i="4"/>
  <c r="D1013" i="4"/>
  <c r="E1012" i="4"/>
  <c r="D1012" i="4"/>
  <c r="E1011" i="4"/>
  <c r="D1011" i="4"/>
  <c r="E1010" i="4"/>
  <c r="D1010" i="4"/>
  <c r="E1009" i="4"/>
  <c r="D1009" i="4"/>
  <c r="E1008" i="4"/>
  <c r="D1008" i="4"/>
  <c r="E1007" i="4"/>
  <c r="D1007" i="4"/>
  <c r="E1006" i="4"/>
  <c r="D1006" i="4"/>
  <c r="E1005" i="4"/>
  <c r="D1005" i="4"/>
  <c r="E1004" i="4"/>
  <c r="D1004" i="4"/>
  <c r="E1003" i="4"/>
  <c r="D1003" i="4"/>
  <c r="E1002" i="4"/>
  <c r="D1002" i="4"/>
  <c r="E1001" i="4"/>
  <c r="D1001" i="4"/>
  <c r="E1000" i="4"/>
  <c r="D1000" i="4"/>
  <c r="E999" i="4"/>
  <c r="D999" i="4"/>
  <c r="E998" i="4"/>
  <c r="D998" i="4"/>
  <c r="E997" i="4"/>
  <c r="D997" i="4"/>
  <c r="E996" i="4"/>
  <c r="D996" i="4"/>
  <c r="E995" i="4"/>
  <c r="D995" i="4"/>
  <c r="E994" i="4"/>
  <c r="D994" i="4"/>
  <c r="E993" i="4"/>
  <c r="D993" i="4"/>
  <c r="E992" i="4"/>
  <c r="D992" i="4"/>
  <c r="E991" i="4"/>
  <c r="D991" i="4"/>
  <c r="E990" i="4"/>
  <c r="D990" i="4"/>
  <c r="E989" i="4"/>
  <c r="D989" i="4"/>
  <c r="E988" i="4"/>
  <c r="D988" i="4"/>
  <c r="E987" i="4"/>
  <c r="D987" i="4"/>
  <c r="E986" i="4"/>
  <c r="D986" i="4"/>
  <c r="E985" i="4"/>
  <c r="D985" i="4"/>
  <c r="E984" i="4"/>
  <c r="D984" i="4"/>
  <c r="E983" i="4"/>
  <c r="D983" i="4"/>
  <c r="E982" i="4"/>
  <c r="D982" i="4"/>
  <c r="E981" i="4"/>
  <c r="D981" i="4"/>
  <c r="E980" i="4"/>
  <c r="D980" i="4"/>
  <c r="E979" i="4"/>
  <c r="D979" i="4"/>
  <c r="E978" i="4"/>
  <c r="D978" i="4"/>
  <c r="E977" i="4"/>
  <c r="D977" i="4"/>
  <c r="E976" i="4"/>
  <c r="D976" i="4"/>
  <c r="E975" i="4"/>
  <c r="D975" i="4"/>
  <c r="E974" i="4"/>
  <c r="D974" i="4"/>
  <c r="E973" i="4"/>
  <c r="D973" i="4"/>
  <c r="E972" i="4"/>
  <c r="D972" i="4"/>
  <c r="E971" i="4"/>
  <c r="D971" i="4"/>
  <c r="E970" i="4"/>
  <c r="D970" i="4"/>
  <c r="E969" i="4"/>
  <c r="D969" i="4"/>
  <c r="E968" i="4"/>
  <c r="D968" i="4"/>
  <c r="E967" i="4"/>
  <c r="D967" i="4"/>
  <c r="E966" i="4"/>
  <c r="D966" i="4"/>
  <c r="E965" i="4"/>
  <c r="D965" i="4"/>
  <c r="E964" i="4"/>
  <c r="D964" i="4"/>
  <c r="E963" i="4"/>
  <c r="D963" i="4"/>
  <c r="E962" i="4"/>
  <c r="D962" i="4"/>
  <c r="E961" i="4"/>
  <c r="D961" i="4"/>
  <c r="E960" i="4"/>
  <c r="D960" i="4"/>
  <c r="E959" i="4"/>
  <c r="D959" i="4"/>
  <c r="E958" i="4"/>
  <c r="D958" i="4"/>
  <c r="E957" i="4"/>
  <c r="D957" i="4"/>
  <c r="E956" i="4"/>
  <c r="D956" i="4"/>
  <c r="E955" i="4"/>
  <c r="D955" i="4"/>
  <c r="E954" i="4"/>
  <c r="D954" i="4"/>
  <c r="E953" i="4"/>
  <c r="D953" i="4"/>
  <c r="E952" i="4"/>
  <c r="D952" i="4"/>
  <c r="E951" i="4"/>
  <c r="D951" i="4"/>
  <c r="E950" i="4"/>
  <c r="D950" i="4"/>
  <c r="E949" i="4"/>
  <c r="D949" i="4"/>
  <c r="E948" i="4"/>
  <c r="D948" i="4"/>
  <c r="E947" i="4"/>
  <c r="D947" i="4"/>
  <c r="E946" i="4"/>
  <c r="D946" i="4"/>
  <c r="E945" i="4"/>
  <c r="D945" i="4"/>
  <c r="E944" i="4"/>
  <c r="D944" i="4"/>
  <c r="E943" i="4"/>
  <c r="D943" i="4"/>
  <c r="E942" i="4"/>
  <c r="D942" i="4"/>
  <c r="E941" i="4"/>
  <c r="D941" i="4"/>
  <c r="E940" i="4"/>
  <c r="D940" i="4"/>
  <c r="E939" i="4"/>
  <c r="D939" i="4"/>
  <c r="E938" i="4"/>
  <c r="D938" i="4"/>
  <c r="E937" i="4"/>
  <c r="D937" i="4"/>
  <c r="E936" i="4"/>
  <c r="D936" i="4"/>
  <c r="E935" i="4"/>
  <c r="D935" i="4"/>
  <c r="E934" i="4"/>
  <c r="D934" i="4"/>
  <c r="E933" i="4"/>
  <c r="D933" i="4"/>
  <c r="E932" i="4"/>
  <c r="D932" i="4"/>
  <c r="E931" i="4"/>
  <c r="D931" i="4"/>
  <c r="E930" i="4"/>
  <c r="D930" i="4"/>
  <c r="E929" i="4"/>
  <c r="D929" i="4"/>
  <c r="E928" i="4"/>
  <c r="D928" i="4"/>
  <c r="E927" i="4"/>
  <c r="D927" i="4"/>
  <c r="E926" i="4"/>
  <c r="D926" i="4"/>
  <c r="E925" i="4"/>
  <c r="D925" i="4"/>
  <c r="E924" i="4"/>
  <c r="D924" i="4"/>
  <c r="E923" i="4"/>
  <c r="D923" i="4"/>
  <c r="E922" i="4"/>
  <c r="D922" i="4"/>
  <c r="E921" i="4"/>
  <c r="D921" i="4"/>
  <c r="E920" i="4"/>
  <c r="D920" i="4"/>
  <c r="E919" i="4"/>
  <c r="D919" i="4"/>
  <c r="E918" i="4"/>
  <c r="D918" i="4"/>
  <c r="E917" i="4"/>
  <c r="D917" i="4"/>
  <c r="E916" i="4"/>
  <c r="D916" i="4"/>
  <c r="E915" i="4"/>
  <c r="D915" i="4"/>
  <c r="E914" i="4"/>
  <c r="D914" i="4"/>
  <c r="E913" i="4"/>
  <c r="D913" i="4"/>
  <c r="E912" i="4"/>
  <c r="D912" i="4"/>
  <c r="E911" i="4"/>
  <c r="D911" i="4"/>
  <c r="E910" i="4"/>
  <c r="D910" i="4"/>
  <c r="E909" i="4"/>
  <c r="D909" i="4"/>
  <c r="E908" i="4"/>
  <c r="D908" i="4"/>
  <c r="E907" i="4"/>
  <c r="D907" i="4"/>
  <c r="E906" i="4"/>
  <c r="D906" i="4"/>
  <c r="E905" i="4"/>
  <c r="D905" i="4"/>
  <c r="E904" i="4"/>
  <c r="D904" i="4"/>
  <c r="E903" i="4"/>
  <c r="D903" i="4"/>
  <c r="E902" i="4"/>
  <c r="D902" i="4"/>
  <c r="E901" i="4"/>
  <c r="D901" i="4"/>
  <c r="E900" i="4"/>
  <c r="D900" i="4"/>
  <c r="E899" i="4"/>
  <c r="D899" i="4"/>
  <c r="E898" i="4"/>
  <c r="D898" i="4"/>
  <c r="E897" i="4"/>
  <c r="D897" i="4"/>
  <c r="E896" i="4"/>
  <c r="D896" i="4"/>
  <c r="E895" i="4"/>
  <c r="D895" i="4"/>
  <c r="E894" i="4"/>
  <c r="D894" i="4"/>
  <c r="E893" i="4"/>
  <c r="D893" i="4"/>
  <c r="E892" i="4"/>
  <c r="D892" i="4"/>
  <c r="E891" i="4"/>
  <c r="D891" i="4"/>
  <c r="E890" i="4"/>
  <c r="D890" i="4"/>
  <c r="E889" i="4"/>
  <c r="D889" i="4"/>
  <c r="E888" i="4"/>
  <c r="D888" i="4"/>
  <c r="E887" i="4"/>
  <c r="D887" i="4"/>
  <c r="E886" i="4"/>
  <c r="D886" i="4"/>
  <c r="E885" i="4"/>
  <c r="D885" i="4"/>
  <c r="E884" i="4"/>
  <c r="D884" i="4"/>
  <c r="E883" i="4"/>
  <c r="D883" i="4"/>
  <c r="E882" i="4"/>
  <c r="D882" i="4"/>
  <c r="E881" i="4"/>
  <c r="D881" i="4"/>
  <c r="E880" i="4"/>
  <c r="D880" i="4"/>
  <c r="E879" i="4"/>
  <c r="D879" i="4"/>
  <c r="E878" i="4"/>
  <c r="D878" i="4"/>
  <c r="E877" i="4"/>
  <c r="D877" i="4"/>
  <c r="E876" i="4"/>
  <c r="D876" i="4"/>
  <c r="E875" i="4"/>
  <c r="D875" i="4"/>
  <c r="E874" i="4"/>
  <c r="D874" i="4"/>
  <c r="E873" i="4"/>
  <c r="D873" i="4"/>
  <c r="E872" i="4"/>
  <c r="D872" i="4"/>
  <c r="E871" i="4"/>
  <c r="D871" i="4"/>
  <c r="E870" i="4"/>
  <c r="D870" i="4"/>
  <c r="E869" i="4"/>
  <c r="D869" i="4"/>
  <c r="E868" i="4"/>
  <c r="D868" i="4"/>
  <c r="E867" i="4"/>
  <c r="D867" i="4"/>
  <c r="E866" i="4"/>
  <c r="D866" i="4"/>
  <c r="E865" i="4"/>
  <c r="D865" i="4"/>
  <c r="E864" i="4"/>
  <c r="D864" i="4"/>
  <c r="E863" i="4"/>
  <c r="D863" i="4"/>
  <c r="E862" i="4"/>
  <c r="D862" i="4"/>
  <c r="E861" i="4"/>
  <c r="D861" i="4"/>
  <c r="E860" i="4"/>
  <c r="D860" i="4"/>
  <c r="E859" i="4"/>
  <c r="D859" i="4"/>
  <c r="E858" i="4"/>
  <c r="D858" i="4"/>
  <c r="E857" i="4"/>
  <c r="D857" i="4"/>
  <c r="E856" i="4"/>
  <c r="D856" i="4"/>
  <c r="E855" i="4"/>
  <c r="D855" i="4"/>
  <c r="E854" i="4"/>
  <c r="D854" i="4"/>
  <c r="E853" i="4"/>
  <c r="D853" i="4"/>
  <c r="E852" i="4"/>
  <c r="D852" i="4"/>
  <c r="E851" i="4"/>
  <c r="D851" i="4"/>
  <c r="E850" i="4"/>
  <c r="D850" i="4"/>
  <c r="E849" i="4"/>
  <c r="D849" i="4"/>
  <c r="E848" i="4"/>
  <c r="D848" i="4"/>
  <c r="E847" i="4"/>
  <c r="D847" i="4"/>
  <c r="E846" i="4"/>
  <c r="D846" i="4"/>
  <c r="E845" i="4"/>
  <c r="D845" i="4"/>
  <c r="E844" i="4"/>
  <c r="D844" i="4"/>
  <c r="E843" i="4"/>
  <c r="D843" i="4"/>
  <c r="E842" i="4"/>
  <c r="D842" i="4"/>
  <c r="E841" i="4"/>
  <c r="D841" i="4"/>
  <c r="E840" i="4"/>
  <c r="D840" i="4"/>
  <c r="E839" i="4"/>
  <c r="D839" i="4"/>
  <c r="E838" i="4"/>
  <c r="D838" i="4"/>
  <c r="E837" i="4"/>
  <c r="D837" i="4"/>
  <c r="E836" i="4"/>
  <c r="D836" i="4"/>
  <c r="E835" i="4"/>
  <c r="D835" i="4"/>
  <c r="E834" i="4"/>
  <c r="D834" i="4"/>
  <c r="E833" i="4"/>
  <c r="D833" i="4"/>
  <c r="E832" i="4"/>
  <c r="D832" i="4"/>
  <c r="E831" i="4"/>
  <c r="D831" i="4"/>
  <c r="E830" i="4"/>
  <c r="D830" i="4"/>
  <c r="E829" i="4"/>
  <c r="D829" i="4"/>
  <c r="E828" i="4"/>
  <c r="D828" i="4"/>
  <c r="E827" i="4"/>
  <c r="D827" i="4"/>
  <c r="E826" i="4"/>
  <c r="D826" i="4"/>
  <c r="E825" i="4"/>
  <c r="D825" i="4"/>
  <c r="E824" i="4"/>
  <c r="D824" i="4"/>
  <c r="E823" i="4"/>
  <c r="D823" i="4"/>
  <c r="E822" i="4"/>
  <c r="D822" i="4"/>
  <c r="E821" i="4"/>
  <c r="D821" i="4"/>
  <c r="E820" i="4"/>
  <c r="D820" i="4"/>
  <c r="E819" i="4"/>
  <c r="D819" i="4"/>
  <c r="E818" i="4"/>
  <c r="D818" i="4"/>
  <c r="E817" i="4"/>
  <c r="D817" i="4"/>
  <c r="E816" i="4"/>
  <c r="D816" i="4"/>
  <c r="E815" i="4"/>
  <c r="D815" i="4"/>
  <c r="E814" i="4"/>
  <c r="D814" i="4"/>
  <c r="E813" i="4"/>
  <c r="D813" i="4"/>
  <c r="E812" i="4"/>
  <c r="D812" i="4"/>
  <c r="E811" i="4"/>
  <c r="D811" i="4"/>
  <c r="E810" i="4"/>
  <c r="D810" i="4"/>
  <c r="E809" i="4"/>
  <c r="D809" i="4"/>
  <c r="E808" i="4"/>
  <c r="D808" i="4"/>
  <c r="E807" i="4"/>
  <c r="D807" i="4"/>
  <c r="E806" i="4"/>
  <c r="D806" i="4"/>
  <c r="E805" i="4"/>
  <c r="D805" i="4"/>
  <c r="E804" i="4"/>
  <c r="D804" i="4"/>
  <c r="E803" i="4"/>
  <c r="D803" i="4"/>
  <c r="E802" i="4"/>
  <c r="D802" i="4"/>
  <c r="E801" i="4"/>
  <c r="D801" i="4"/>
  <c r="E800" i="4"/>
  <c r="D800" i="4"/>
  <c r="E799" i="4"/>
  <c r="D799" i="4"/>
  <c r="E798" i="4"/>
  <c r="D798" i="4"/>
  <c r="E797" i="4"/>
  <c r="D797" i="4"/>
  <c r="E796" i="4"/>
  <c r="D796" i="4"/>
  <c r="E795" i="4"/>
  <c r="D795" i="4"/>
  <c r="E794" i="4"/>
  <c r="D794" i="4"/>
  <c r="E793" i="4"/>
  <c r="D793" i="4"/>
  <c r="E792" i="4"/>
  <c r="D792" i="4"/>
  <c r="E791" i="4"/>
  <c r="D791" i="4"/>
  <c r="E790" i="4"/>
  <c r="D790" i="4"/>
  <c r="E789" i="4"/>
  <c r="D789" i="4"/>
  <c r="E788" i="4"/>
  <c r="D788" i="4"/>
  <c r="E787" i="4"/>
  <c r="D787" i="4"/>
  <c r="E786" i="4"/>
  <c r="D786" i="4"/>
  <c r="E785" i="4"/>
  <c r="D785" i="4"/>
  <c r="E784" i="4"/>
  <c r="D784" i="4"/>
  <c r="E783" i="4"/>
  <c r="D783" i="4"/>
  <c r="E782" i="4"/>
  <c r="D782" i="4"/>
  <c r="E781" i="4"/>
  <c r="D781" i="4"/>
  <c r="E780" i="4"/>
  <c r="D780" i="4"/>
  <c r="E779" i="4"/>
  <c r="D779" i="4"/>
  <c r="E778" i="4"/>
  <c r="D778" i="4"/>
  <c r="E777" i="4"/>
  <c r="D777" i="4"/>
  <c r="E776" i="4"/>
  <c r="D776" i="4"/>
  <c r="E775" i="4"/>
  <c r="D775" i="4"/>
  <c r="E774" i="4"/>
  <c r="D774" i="4"/>
  <c r="E773" i="4"/>
  <c r="D773" i="4"/>
  <c r="E772" i="4"/>
  <c r="D772" i="4"/>
  <c r="E771" i="4"/>
  <c r="D771" i="4"/>
  <c r="E770" i="4"/>
  <c r="D770" i="4"/>
  <c r="E769" i="4"/>
  <c r="D769" i="4"/>
  <c r="E768" i="4"/>
  <c r="D768" i="4"/>
  <c r="E767" i="4"/>
  <c r="D767" i="4"/>
  <c r="E766" i="4"/>
  <c r="D766" i="4"/>
  <c r="E765" i="4"/>
  <c r="D765" i="4"/>
  <c r="E764" i="4"/>
  <c r="D764" i="4"/>
  <c r="E763" i="4"/>
  <c r="D763" i="4"/>
  <c r="E762" i="4"/>
  <c r="D762" i="4"/>
  <c r="E761" i="4"/>
  <c r="D761" i="4"/>
  <c r="E760" i="4"/>
  <c r="D760" i="4"/>
  <c r="E759" i="4"/>
  <c r="D759" i="4"/>
  <c r="E758" i="4"/>
  <c r="D758" i="4"/>
  <c r="E757" i="4"/>
  <c r="D757" i="4"/>
  <c r="E756" i="4"/>
  <c r="D756" i="4"/>
  <c r="E755" i="4"/>
  <c r="D755" i="4"/>
  <c r="E754" i="4"/>
  <c r="D754" i="4"/>
  <c r="E753" i="4"/>
  <c r="D753" i="4"/>
  <c r="E752" i="4"/>
  <c r="D752" i="4"/>
  <c r="E751" i="4"/>
  <c r="D751" i="4"/>
  <c r="E750" i="4"/>
  <c r="D750" i="4"/>
  <c r="E749" i="4"/>
  <c r="D749" i="4"/>
  <c r="E748" i="4"/>
  <c r="D748" i="4"/>
  <c r="E747" i="4"/>
  <c r="D747" i="4"/>
  <c r="E746" i="4"/>
  <c r="D746" i="4"/>
  <c r="E745" i="4"/>
  <c r="D745" i="4"/>
  <c r="E744" i="4"/>
  <c r="D744" i="4"/>
  <c r="E743" i="4"/>
  <c r="D743" i="4"/>
  <c r="E742" i="4"/>
  <c r="D742" i="4"/>
  <c r="E741" i="4"/>
  <c r="D741" i="4"/>
  <c r="E740" i="4"/>
  <c r="D740" i="4"/>
  <c r="E739" i="4"/>
  <c r="D739" i="4"/>
  <c r="E738" i="4"/>
  <c r="D738" i="4"/>
  <c r="E737" i="4"/>
  <c r="D737" i="4"/>
  <c r="E736" i="4"/>
  <c r="D736" i="4"/>
  <c r="E735" i="4"/>
  <c r="D735" i="4"/>
  <c r="E734" i="4"/>
  <c r="D734" i="4"/>
  <c r="E733" i="4"/>
  <c r="D733" i="4"/>
  <c r="E732" i="4"/>
  <c r="D732" i="4"/>
  <c r="E731" i="4"/>
  <c r="D731" i="4"/>
  <c r="E730" i="4"/>
  <c r="D730" i="4"/>
  <c r="E729" i="4"/>
  <c r="D729" i="4"/>
  <c r="E728" i="4"/>
  <c r="D728" i="4"/>
  <c r="E727" i="4"/>
  <c r="D727" i="4"/>
  <c r="E726" i="4"/>
  <c r="D726" i="4"/>
  <c r="E725" i="4"/>
  <c r="D725" i="4"/>
  <c r="E724" i="4"/>
  <c r="D724" i="4"/>
  <c r="E723" i="4"/>
  <c r="D723" i="4"/>
  <c r="E722" i="4"/>
  <c r="D722" i="4"/>
  <c r="E721" i="4"/>
  <c r="D721" i="4"/>
  <c r="E720" i="4"/>
  <c r="D720" i="4"/>
  <c r="E719" i="4"/>
  <c r="D719" i="4"/>
  <c r="E718" i="4"/>
  <c r="D718" i="4"/>
  <c r="E717" i="4"/>
  <c r="D717" i="4"/>
  <c r="E716" i="4"/>
  <c r="D716" i="4"/>
  <c r="E715" i="4"/>
  <c r="D715" i="4"/>
  <c r="E714" i="4"/>
  <c r="D714" i="4"/>
  <c r="E713" i="4"/>
  <c r="D713" i="4"/>
  <c r="E712" i="4"/>
  <c r="D712" i="4"/>
  <c r="E711" i="4"/>
  <c r="D711" i="4"/>
  <c r="E710" i="4"/>
  <c r="D710" i="4"/>
  <c r="E709" i="4"/>
  <c r="D709" i="4"/>
  <c r="E708" i="4"/>
  <c r="D708" i="4"/>
  <c r="E707" i="4"/>
  <c r="D707" i="4"/>
  <c r="E706" i="4"/>
  <c r="D706" i="4"/>
  <c r="E705" i="4"/>
  <c r="D705" i="4"/>
  <c r="E704" i="4"/>
  <c r="D704" i="4"/>
  <c r="E703" i="4"/>
  <c r="D703" i="4"/>
  <c r="E702" i="4"/>
  <c r="D702" i="4"/>
  <c r="E701" i="4"/>
  <c r="D701" i="4"/>
  <c r="E700" i="4"/>
  <c r="D700" i="4"/>
  <c r="E699" i="4"/>
  <c r="D699" i="4"/>
  <c r="E698" i="4"/>
  <c r="D698" i="4"/>
  <c r="E697" i="4"/>
  <c r="D697" i="4"/>
  <c r="E696" i="4"/>
  <c r="D696" i="4"/>
  <c r="E695" i="4"/>
  <c r="D695" i="4"/>
  <c r="E694" i="4"/>
  <c r="D694" i="4"/>
  <c r="E693" i="4"/>
  <c r="D693" i="4"/>
  <c r="E692" i="4"/>
  <c r="D692" i="4"/>
  <c r="E691" i="4"/>
  <c r="D691" i="4"/>
  <c r="E690" i="4"/>
  <c r="D690" i="4"/>
  <c r="E689" i="4"/>
  <c r="D689" i="4"/>
  <c r="E688" i="4"/>
  <c r="D688" i="4"/>
  <c r="E687" i="4"/>
  <c r="D687" i="4"/>
  <c r="E686" i="4"/>
  <c r="D686" i="4"/>
  <c r="E685" i="4"/>
  <c r="D685" i="4"/>
  <c r="E684" i="4"/>
  <c r="D684" i="4"/>
  <c r="E683" i="4"/>
  <c r="D683" i="4"/>
  <c r="E682" i="4"/>
  <c r="D682" i="4"/>
  <c r="E681" i="4"/>
  <c r="D681" i="4"/>
  <c r="E680" i="4"/>
  <c r="D680" i="4"/>
  <c r="E679" i="4"/>
  <c r="D679" i="4"/>
  <c r="E678" i="4"/>
  <c r="D678" i="4"/>
  <c r="E677" i="4"/>
  <c r="D677" i="4"/>
  <c r="E676" i="4"/>
  <c r="D676" i="4"/>
  <c r="E675" i="4"/>
  <c r="D675" i="4"/>
  <c r="E674" i="4"/>
  <c r="D674" i="4"/>
  <c r="E673" i="4"/>
  <c r="D673" i="4"/>
  <c r="E672" i="4"/>
  <c r="D672" i="4"/>
  <c r="E671" i="4"/>
  <c r="D671" i="4"/>
  <c r="E670" i="4"/>
  <c r="D670" i="4"/>
  <c r="E669" i="4"/>
  <c r="D669" i="4"/>
  <c r="E668" i="4"/>
  <c r="D668" i="4"/>
  <c r="E667" i="4"/>
  <c r="D667" i="4"/>
  <c r="E666" i="4"/>
  <c r="D666" i="4"/>
  <c r="E665" i="4"/>
  <c r="D665" i="4"/>
  <c r="E664" i="4"/>
  <c r="D664" i="4"/>
  <c r="E663" i="4"/>
  <c r="D663" i="4"/>
  <c r="E662" i="4"/>
  <c r="D662" i="4"/>
  <c r="E661" i="4"/>
  <c r="D661" i="4"/>
  <c r="E660" i="4"/>
  <c r="D660" i="4"/>
  <c r="E659" i="4"/>
  <c r="D659" i="4"/>
  <c r="E658" i="4"/>
  <c r="D658" i="4"/>
  <c r="E657" i="4"/>
  <c r="D657" i="4"/>
  <c r="E656" i="4"/>
  <c r="D656" i="4"/>
  <c r="E655" i="4"/>
  <c r="D655" i="4"/>
  <c r="E654" i="4"/>
  <c r="D654" i="4"/>
  <c r="E653" i="4"/>
  <c r="D653" i="4"/>
  <c r="E652" i="4"/>
  <c r="D652" i="4"/>
  <c r="E651" i="4"/>
  <c r="D651" i="4"/>
  <c r="E650" i="4"/>
  <c r="D650" i="4"/>
  <c r="E649" i="4"/>
  <c r="D649" i="4"/>
  <c r="E648" i="4"/>
  <c r="D648" i="4"/>
  <c r="E647" i="4"/>
  <c r="D647" i="4"/>
  <c r="E646" i="4"/>
  <c r="D646" i="4"/>
  <c r="E645" i="4"/>
  <c r="D645" i="4"/>
  <c r="E644" i="4"/>
  <c r="D644" i="4"/>
  <c r="E643" i="4"/>
  <c r="D643" i="4"/>
  <c r="E642" i="4"/>
  <c r="D642" i="4"/>
  <c r="E641" i="4"/>
  <c r="D641" i="4"/>
  <c r="E640" i="4"/>
  <c r="D640" i="4"/>
  <c r="E639" i="4"/>
  <c r="D639" i="4"/>
  <c r="E638" i="4"/>
  <c r="D638" i="4"/>
  <c r="E637" i="4"/>
  <c r="D637" i="4"/>
  <c r="E636" i="4"/>
  <c r="D636" i="4"/>
  <c r="E635" i="4"/>
  <c r="D635" i="4"/>
  <c r="E634" i="4"/>
  <c r="D634" i="4"/>
  <c r="E633" i="4"/>
  <c r="D633" i="4"/>
  <c r="E632" i="4"/>
  <c r="D632" i="4"/>
  <c r="E631" i="4"/>
  <c r="D631" i="4"/>
  <c r="E630" i="4"/>
  <c r="D630" i="4"/>
  <c r="E629" i="4"/>
  <c r="D629" i="4"/>
  <c r="E628" i="4"/>
  <c r="D628" i="4"/>
  <c r="E627" i="4"/>
  <c r="D627" i="4"/>
  <c r="E626" i="4"/>
  <c r="D626" i="4"/>
  <c r="E625" i="4"/>
  <c r="D625" i="4"/>
  <c r="E624" i="4"/>
  <c r="D624" i="4"/>
  <c r="E623" i="4"/>
  <c r="D623" i="4"/>
  <c r="E622" i="4"/>
  <c r="D622" i="4"/>
  <c r="E621" i="4"/>
  <c r="D621" i="4"/>
  <c r="E620" i="4"/>
  <c r="D620" i="4"/>
  <c r="E619" i="4"/>
  <c r="D619" i="4"/>
  <c r="E618" i="4"/>
  <c r="D618" i="4"/>
  <c r="E617" i="4"/>
  <c r="D617" i="4"/>
  <c r="E616" i="4"/>
  <c r="D616" i="4"/>
  <c r="E615" i="4"/>
  <c r="D615" i="4"/>
  <c r="E614" i="4"/>
  <c r="D614" i="4"/>
  <c r="E613" i="4"/>
  <c r="D613" i="4"/>
  <c r="E612" i="4"/>
  <c r="D612" i="4"/>
  <c r="E611" i="4"/>
  <c r="D611" i="4"/>
  <c r="E610" i="4"/>
  <c r="D610" i="4"/>
  <c r="E609" i="4"/>
  <c r="D609" i="4"/>
  <c r="E608" i="4"/>
  <c r="D608" i="4"/>
  <c r="E607" i="4"/>
  <c r="D607" i="4"/>
  <c r="E606" i="4"/>
  <c r="D606" i="4"/>
  <c r="E605" i="4"/>
  <c r="D605" i="4"/>
  <c r="E604" i="4"/>
  <c r="D604" i="4"/>
  <c r="E603" i="4"/>
  <c r="D603" i="4"/>
  <c r="E602" i="4"/>
  <c r="D602" i="4"/>
  <c r="E601" i="4"/>
  <c r="D601" i="4"/>
  <c r="E600" i="4"/>
  <c r="D600" i="4"/>
  <c r="E599" i="4"/>
  <c r="D599" i="4"/>
  <c r="E598" i="4"/>
  <c r="D598" i="4"/>
  <c r="E597" i="4"/>
  <c r="D597" i="4"/>
  <c r="E596" i="4"/>
  <c r="D596" i="4"/>
  <c r="E595" i="4"/>
  <c r="D595" i="4"/>
  <c r="E594" i="4"/>
  <c r="D594" i="4"/>
  <c r="E593" i="4"/>
  <c r="D593" i="4"/>
  <c r="E592" i="4"/>
  <c r="D592" i="4"/>
  <c r="E591" i="4"/>
  <c r="D591" i="4"/>
  <c r="E590" i="4"/>
  <c r="D590" i="4"/>
  <c r="E589" i="4"/>
  <c r="D589" i="4"/>
  <c r="E588" i="4"/>
  <c r="D588" i="4"/>
  <c r="E587" i="4"/>
  <c r="D587" i="4"/>
  <c r="E586" i="4"/>
  <c r="D586" i="4"/>
  <c r="E585" i="4"/>
  <c r="D585" i="4"/>
  <c r="E584" i="4"/>
  <c r="D584" i="4"/>
  <c r="E583" i="4"/>
  <c r="D583" i="4"/>
  <c r="E582" i="4"/>
  <c r="D582" i="4"/>
  <c r="E581" i="4"/>
  <c r="D581" i="4"/>
  <c r="E580" i="4"/>
  <c r="D580" i="4"/>
  <c r="E579" i="4"/>
  <c r="D579" i="4"/>
  <c r="E578" i="4"/>
  <c r="D578" i="4"/>
  <c r="E577" i="4"/>
  <c r="D577" i="4"/>
  <c r="E576" i="4"/>
  <c r="D576" i="4"/>
  <c r="E575" i="4"/>
  <c r="D575" i="4"/>
  <c r="E574" i="4"/>
  <c r="D574" i="4"/>
  <c r="E573" i="4"/>
  <c r="D573" i="4"/>
  <c r="E572" i="4"/>
  <c r="D572" i="4"/>
  <c r="E571" i="4"/>
  <c r="D571" i="4"/>
  <c r="E570" i="4"/>
  <c r="D570" i="4"/>
  <c r="E569" i="4"/>
  <c r="D569" i="4"/>
  <c r="E568" i="4"/>
  <c r="D568" i="4"/>
  <c r="E567" i="4"/>
  <c r="D567" i="4"/>
  <c r="E566" i="4"/>
  <c r="D566" i="4"/>
  <c r="E565" i="4"/>
  <c r="D565" i="4"/>
  <c r="E564" i="4"/>
  <c r="D564" i="4"/>
  <c r="E563" i="4"/>
  <c r="D563" i="4"/>
  <c r="E562" i="4"/>
  <c r="D562" i="4"/>
  <c r="E561" i="4"/>
  <c r="D561" i="4"/>
  <c r="E560" i="4"/>
  <c r="D560" i="4"/>
  <c r="E559" i="4"/>
  <c r="D559" i="4"/>
  <c r="E558" i="4"/>
  <c r="D558" i="4"/>
  <c r="E557" i="4"/>
  <c r="D557" i="4"/>
  <c r="E556" i="4"/>
  <c r="D556" i="4"/>
  <c r="E555" i="4"/>
  <c r="D555" i="4"/>
  <c r="E554" i="4"/>
  <c r="D554" i="4"/>
  <c r="E553" i="4"/>
  <c r="D553" i="4"/>
  <c r="E552" i="4"/>
  <c r="D552" i="4"/>
  <c r="E551" i="4"/>
  <c r="D551" i="4"/>
  <c r="E550" i="4"/>
  <c r="D550" i="4"/>
  <c r="E549" i="4"/>
  <c r="D549" i="4"/>
  <c r="E548" i="4"/>
  <c r="D548" i="4"/>
  <c r="E547" i="4"/>
  <c r="D547" i="4"/>
  <c r="E546" i="4"/>
  <c r="D546" i="4"/>
  <c r="E545" i="4"/>
  <c r="D545" i="4"/>
  <c r="E544" i="4"/>
  <c r="D544" i="4"/>
  <c r="E543" i="4"/>
  <c r="D543" i="4"/>
  <c r="E542" i="4"/>
  <c r="D542" i="4"/>
  <c r="E541" i="4"/>
  <c r="D541" i="4"/>
  <c r="E540" i="4"/>
  <c r="D540" i="4"/>
  <c r="E539" i="4"/>
  <c r="D539" i="4"/>
  <c r="E538" i="4"/>
  <c r="D538" i="4"/>
  <c r="E537" i="4"/>
  <c r="D537" i="4"/>
  <c r="E536" i="4"/>
  <c r="D536" i="4"/>
  <c r="E535" i="4"/>
  <c r="D535" i="4"/>
  <c r="E534" i="4"/>
  <c r="D534" i="4"/>
  <c r="E533" i="4"/>
  <c r="D533" i="4"/>
  <c r="E532" i="4"/>
  <c r="D532" i="4"/>
  <c r="E531" i="4"/>
  <c r="D531" i="4"/>
  <c r="E530" i="4"/>
  <c r="D530" i="4"/>
  <c r="E529" i="4"/>
  <c r="D529" i="4"/>
  <c r="E528" i="4"/>
  <c r="D528" i="4"/>
  <c r="E527" i="4"/>
  <c r="D527" i="4"/>
  <c r="E526" i="4"/>
  <c r="D526" i="4"/>
  <c r="E525" i="4"/>
  <c r="D525" i="4"/>
  <c r="E524" i="4"/>
  <c r="D524" i="4"/>
  <c r="E523" i="4"/>
  <c r="D523" i="4"/>
  <c r="E522" i="4"/>
  <c r="D522" i="4"/>
  <c r="E521" i="4"/>
  <c r="D521" i="4"/>
  <c r="E520" i="4"/>
  <c r="D520" i="4"/>
  <c r="E519" i="4"/>
  <c r="D519" i="4"/>
  <c r="E518" i="4"/>
  <c r="D518" i="4"/>
  <c r="E517" i="4"/>
  <c r="D517" i="4"/>
  <c r="E516" i="4"/>
  <c r="D516" i="4"/>
  <c r="E515" i="4"/>
  <c r="D515" i="4"/>
  <c r="E514" i="4"/>
  <c r="D514" i="4"/>
  <c r="E513" i="4"/>
  <c r="D513" i="4"/>
  <c r="E512" i="4"/>
  <c r="D512" i="4"/>
  <c r="E511" i="4"/>
  <c r="D511" i="4"/>
  <c r="E509" i="4"/>
  <c r="D509" i="4"/>
  <c r="E508" i="4"/>
  <c r="D508" i="4"/>
  <c r="E507" i="4"/>
  <c r="D507" i="4"/>
  <c r="E506" i="4"/>
  <c r="D506" i="4"/>
  <c r="E505" i="4"/>
  <c r="D505" i="4"/>
  <c r="E504" i="4"/>
  <c r="D504" i="4"/>
  <c r="E503" i="4"/>
  <c r="D503" i="4"/>
  <c r="E502" i="4"/>
  <c r="D502" i="4"/>
  <c r="E501" i="4"/>
  <c r="D501" i="4"/>
  <c r="E500" i="4"/>
  <c r="D500" i="4"/>
  <c r="E499" i="4"/>
  <c r="D499" i="4"/>
  <c r="E498" i="4"/>
  <c r="D498" i="4"/>
  <c r="E497" i="4"/>
  <c r="D497" i="4"/>
  <c r="E496" i="4"/>
  <c r="D496" i="4"/>
  <c r="E495" i="4"/>
  <c r="D495" i="4"/>
  <c r="E494" i="4"/>
  <c r="D494" i="4"/>
  <c r="E493" i="4"/>
  <c r="D493" i="4"/>
  <c r="E492" i="4"/>
  <c r="D492" i="4"/>
  <c r="E491" i="4"/>
  <c r="D491" i="4"/>
  <c r="E490" i="4"/>
  <c r="D490" i="4"/>
  <c r="E489" i="4"/>
  <c r="D489" i="4"/>
  <c r="E488" i="4"/>
  <c r="D488" i="4"/>
  <c r="E487" i="4"/>
  <c r="D487" i="4"/>
  <c r="E486" i="4"/>
  <c r="D486" i="4"/>
  <c r="E485" i="4"/>
  <c r="D485" i="4"/>
  <c r="E484" i="4"/>
  <c r="D484" i="4"/>
  <c r="E483" i="4"/>
  <c r="D483" i="4"/>
  <c r="E482" i="4"/>
  <c r="D482" i="4"/>
  <c r="E481" i="4"/>
  <c r="D481" i="4"/>
  <c r="E480" i="4"/>
  <c r="D480" i="4"/>
  <c r="E479" i="4"/>
  <c r="D479" i="4"/>
  <c r="E478" i="4"/>
  <c r="D478" i="4"/>
  <c r="E477" i="4"/>
  <c r="D477" i="4"/>
  <c r="E476" i="4"/>
  <c r="D476" i="4"/>
  <c r="E475" i="4"/>
  <c r="D475" i="4"/>
  <c r="E474" i="4"/>
  <c r="D474" i="4"/>
  <c r="E473" i="4"/>
  <c r="D473" i="4"/>
  <c r="E472" i="4"/>
  <c r="D472" i="4"/>
  <c r="E471" i="4"/>
  <c r="D471" i="4"/>
  <c r="E470" i="4"/>
  <c r="D470" i="4"/>
  <c r="E469" i="4"/>
  <c r="D469" i="4"/>
  <c r="E468" i="4"/>
  <c r="D468" i="4"/>
  <c r="E467" i="4"/>
  <c r="D467" i="4"/>
  <c r="E466" i="4"/>
  <c r="D466" i="4"/>
  <c r="E465" i="4"/>
  <c r="D465" i="4"/>
  <c r="E464" i="4"/>
  <c r="D464" i="4"/>
  <c r="E463" i="4"/>
  <c r="D463" i="4"/>
  <c r="E462" i="4"/>
  <c r="D462" i="4"/>
  <c r="E461" i="4"/>
  <c r="D461" i="4"/>
  <c r="E460" i="4"/>
  <c r="D460" i="4"/>
  <c r="E459" i="4"/>
  <c r="D459" i="4"/>
  <c r="E458" i="4"/>
  <c r="D458" i="4"/>
  <c r="E457" i="4"/>
  <c r="D457" i="4"/>
  <c r="E456" i="4"/>
  <c r="D456" i="4"/>
  <c r="E455" i="4"/>
  <c r="D455" i="4"/>
  <c r="E454" i="4"/>
  <c r="D454" i="4"/>
  <c r="E453" i="4"/>
  <c r="D453" i="4"/>
  <c r="E452" i="4"/>
  <c r="D452" i="4"/>
  <c r="E451" i="4"/>
  <c r="D451" i="4"/>
  <c r="E450" i="4"/>
  <c r="D450" i="4"/>
  <c r="E449" i="4"/>
  <c r="D449" i="4"/>
  <c r="E448" i="4"/>
  <c r="D448" i="4"/>
  <c r="E447" i="4"/>
  <c r="D447" i="4"/>
  <c r="E446" i="4"/>
  <c r="D446" i="4"/>
  <c r="E445" i="4"/>
  <c r="D445" i="4"/>
  <c r="E444" i="4"/>
  <c r="D444" i="4"/>
  <c r="E443" i="4"/>
  <c r="D443" i="4"/>
  <c r="E442" i="4"/>
  <c r="D442" i="4"/>
  <c r="E441" i="4"/>
  <c r="D441" i="4"/>
  <c r="E440" i="4"/>
  <c r="D440" i="4"/>
  <c r="E439" i="4"/>
  <c r="D439" i="4"/>
  <c r="E438" i="4"/>
  <c r="D438" i="4"/>
  <c r="E437" i="4"/>
  <c r="D437" i="4"/>
  <c r="E436" i="4"/>
  <c r="D436" i="4"/>
  <c r="E435" i="4"/>
  <c r="D435" i="4"/>
  <c r="E434" i="4"/>
  <c r="D434" i="4"/>
  <c r="E433" i="4"/>
  <c r="D433" i="4"/>
  <c r="E432" i="4"/>
  <c r="D432" i="4"/>
  <c r="E431" i="4"/>
  <c r="D431" i="4"/>
  <c r="E430" i="4"/>
  <c r="D430" i="4"/>
  <c r="E429" i="4"/>
  <c r="D429" i="4"/>
  <c r="E428" i="4"/>
  <c r="D428" i="4"/>
  <c r="E427" i="4"/>
  <c r="D427" i="4"/>
  <c r="E426" i="4"/>
  <c r="D426" i="4"/>
  <c r="E425" i="4"/>
  <c r="D425" i="4"/>
  <c r="E424" i="4"/>
  <c r="D424" i="4"/>
  <c r="E423" i="4"/>
  <c r="D423" i="4"/>
  <c r="E422" i="4"/>
  <c r="D422" i="4"/>
  <c r="E421" i="4"/>
  <c r="D421" i="4"/>
  <c r="E420" i="4"/>
  <c r="D420" i="4"/>
  <c r="E419" i="4"/>
  <c r="D419" i="4"/>
  <c r="E418" i="4"/>
  <c r="D418" i="4"/>
  <c r="E417" i="4"/>
  <c r="D417" i="4"/>
  <c r="E416" i="4"/>
  <c r="D416" i="4"/>
  <c r="E415" i="4"/>
  <c r="D415" i="4"/>
  <c r="E414" i="4"/>
  <c r="D414" i="4"/>
  <c r="E413" i="4"/>
  <c r="D413" i="4"/>
  <c r="E412" i="4"/>
  <c r="D412" i="4"/>
  <c r="E411" i="4"/>
  <c r="D411" i="4"/>
  <c r="E410" i="4"/>
  <c r="D410" i="4"/>
  <c r="E409" i="4"/>
  <c r="D409" i="4"/>
  <c r="E408" i="4"/>
  <c r="D408" i="4"/>
  <c r="E407" i="4"/>
  <c r="D407" i="4"/>
  <c r="E406" i="4"/>
  <c r="D406" i="4"/>
  <c r="E405" i="4"/>
  <c r="D405" i="4"/>
  <c r="E404" i="4"/>
  <c r="D404" i="4"/>
  <c r="E403" i="4"/>
  <c r="D403" i="4"/>
  <c r="E402" i="4"/>
  <c r="D402" i="4"/>
  <c r="E401" i="4"/>
  <c r="D401" i="4"/>
  <c r="E400" i="4"/>
  <c r="D400" i="4"/>
  <c r="E399" i="4"/>
  <c r="D399" i="4"/>
  <c r="E398" i="4"/>
  <c r="D398" i="4"/>
  <c r="E397" i="4"/>
  <c r="D397" i="4"/>
  <c r="E396" i="4"/>
  <c r="D396" i="4"/>
  <c r="E395" i="4"/>
  <c r="D395" i="4"/>
  <c r="E394" i="4"/>
  <c r="D394" i="4"/>
  <c r="E393" i="4"/>
  <c r="D393" i="4"/>
  <c r="E392" i="4"/>
  <c r="D392" i="4"/>
  <c r="E391" i="4"/>
  <c r="D391" i="4"/>
  <c r="E390" i="4"/>
  <c r="D390" i="4"/>
  <c r="E389" i="4"/>
  <c r="D389" i="4"/>
  <c r="E388" i="4"/>
  <c r="D388" i="4"/>
  <c r="E387" i="4"/>
  <c r="D387" i="4"/>
  <c r="E386" i="4"/>
  <c r="D386" i="4"/>
  <c r="E385" i="4"/>
  <c r="D385" i="4"/>
  <c r="E384" i="4"/>
  <c r="D384" i="4"/>
  <c r="E383" i="4"/>
  <c r="D383" i="4"/>
  <c r="E382" i="4"/>
  <c r="D382" i="4"/>
  <c r="E381" i="4"/>
  <c r="D381" i="4"/>
  <c r="E380" i="4"/>
  <c r="D380" i="4"/>
  <c r="E379" i="4"/>
  <c r="D379" i="4"/>
  <c r="E378" i="4"/>
  <c r="D378" i="4"/>
  <c r="E377" i="4"/>
  <c r="D377" i="4"/>
  <c r="E376" i="4"/>
  <c r="D376" i="4"/>
  <c r="E375" i="4"/>
  <c r="D375" i="4"/>
  <c r="E374" i="4"/>
  <c r="D374" i="4"/>
  <c r="E373" i="4"/>
  <c r="D373" i="4"/>
  <c r="E372" i="4"/>
  <c r="D372" i="4"/>
  <c r="E371" i="4"/>
  <c r="D371" i="4"/>
  <c r="E370" i="4"/>
  <c r="D370" i="4"/>
  <c r="E369" i="4"/>
  <c r="D369" i="4"/>
  <c r="E368" i="4"/>
  <c r="D368" i="4"/>
  <c r="E367" i="4"/>
  <c r="D367" i="4"/>
  <c r="E366" i="4"/>
  <c r="D366" i="4"/>
  <c r="E365" i="4"/>
  <c r="D365" i="4"/>
  <c r="E364" i="4"/>
  <c r="D364" i="4"/>
  <c r="E363" i="4"/>
  <c r="D363" i="4"/>
  <c r="E362" i="4"/>
  <c r="D362" i="4"/>
  <c r="E361" i="4"/>
  <c r="D361" i="4"/>
  <c r="E360" i="4"/>
  <c r="D360" i="4"/>
  <c r="E359" i="4"/>
  <c r="D359" i="4"/>
  <c r="E358" i="4"/>
  <c r="D358" i="4"/>
  <c r="E357" i="4"/>
  <c r="D357" i="4"/>
  <c r="E356" i="4"/>
  <c r="D356" i="4"/>
  <c r="E355" i="4"/>
  <c r="D355" i="4"/>
  <c r="E354" i="4"/>
  <c r="D354" i="4"/>
  <c r="E353" i="4"/>
  <c r="D353" i="4"/>
  <c r="E352" i="4"/>
  <c r="D352" i="4"/>
  <c r="E351" i="4"/>
  <c r="D351" i="4"/>
  <c r="E350" i="4"/>
  <c r="D350" i="4"/>
  <c r="E349" i="4"/>
  <c r="D349" i="4"/>
  <c r="E348" i="4"/>
  <c r="D348" i="4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2578" i="8"/>
  <c r="G2577" i="8"/>
  <c r="G2576" i="8"/>
  <c r="G2575" i="8"/>
  <c r="G2574" i="8"/>
  <c r="G2573" i="8"/>
  <c r="G2572" i="8"/>
  <c r="G2571" i="8"/>
  <c r="G2570" i="8"/>
  <c r="G2569" i="8"/>
  <c r="G2568" i="8"/>
  <c r="G2567" i="8"/>
  <c r="G2566" i="8"/>
  <c r="G2565" i="8"/>
  <c r="G2564" i="8"/>
  <c r="G2563" i="8"/>
  <c r="G2562" i="8"/>
  <c r="G2561" i="8"/>
  <c r="G2560" i="8"/>
  <c r="G2559" i="8"/>
  <c r="G2558" i="8"/>
  <c r="G2557" i="8"/>
  <c r="G2556" i="8"/>
  <c r="G2555" i="8"/>
  <c r="G2554" i="8"/>
  <c r="G2553" i="8"/>
  <c r="G2552" i="8"/>
  <c r="G2551" i="8"/>
  <c r="G2550" i="8"/>
  <c r="G2549" i="8"/>
  <c r="G2548" i="8"/>
  <c r="G2547" i="8"/>
  <c r="G2546" i="8"/>
  <c r="G2545" i="8"/>
  <c r="G2544" i="8"/>
  <c r="G2543" i="8"/>
  <c r="G2542" i="8"/>
  <c r="G2541" i="8"/>
  <c r="G2540" i="8"/>
  <c r="G2539" i="8"/>
  <c r="G2538" i="8"/>
  <c r="G2537" i="8"/>
  <c r="G2536" i="8"/>
  <c r="G2535" i="8"/>
  <c r="G2534" i="8"/>
  <c r="G2533" i="8"/>
  <c r="G2532" i="8"/>
  <c r="G2531" i="8"/>
  <c r="G2530" i="8"/>
  <c r="G2529" i="8"/>
  <c r="G2528" i="8"/>
  <c r="G2527" i="8"/>
  <c r="G2526" i="8"/>
  <c r="G2525" i="8"/>
  <c r="G2524" i="8"/>
  <c r="G2523" i="8"/>
  <c r="G2522" i="8"/>
  <c r="G2521" i="8"/>
  <c r="G2520" i="8"/>
  <c r="G2519" i="8"/>
  <c r="G2518" i="8"/>
  <c r="G2517" i="8"/>
  <c r="G2516" i="8"/>
  <c r="G2515" i="8"/>
  <c r="G2514" i="8"/>
  <c r="G2513" i="8"/>
  <c r="G2512" i="8"/>
  <c r="G2511" i="8"/>
  <c r="G2510" i="8"/>
  <c r="G2509" i="8"/>
  <c r="G2508" i="8"/>
  <c r="G2507" i="8"/>
  <c r="G2506" i="8"/>
  <c r="G2505" i="8"/>
  <c r="G2504" i="8"/>
  <c r="G2503" i="8"/>
  <c r="G2502" i="8"/>
  <c r="G2501" i="8"/>
  <c r="G2500" i="8"/>
  <c r="G2499" i="8"/>
  <c r="G2498" i="8"/>
  <c r="G2497" i="8"/>
  <c r="G2496" i="8"/>
  <c r="G2495" i="8"/>
  <c r="G2494" i="8"/>
  <c r="G2493" i="8"/>
  <c r="G2492" i="8"/>
  <c r="G2491" i="8"/>
  <c r="G2490" i="8"/>
  <c r="G2489" i="8"/>
  <c r="G2488" i="8"/>
  <c r="G2487" i="8"/>
  <c r="G2486" i="8"/>
  <c r="G2485" i="8"/>
  <c r="G2484" i="8"/>
  <c r="G2483" i="8"/>
  <c r="G2482" i="8"/>
  <c r="G2481" i="8"/>
  <c r="G2480" i="8"/>
  <c r="G2479" i="8"/>
  <c r="G2478" i="8"/>
  <c r="G2477" i="8"/>
  <c r="G2476" i="8"/>
  <c r="G2475" i="8"/>
  <c r="G2474" i="8"/>
  <c r="G2473" i="8"/>
  <c r="G2472" i="8"/>
  <c r="G2471" i="8"/>
  <c r="G2470" i="8"/>
  <c r="G2469" i="8"/>
  <c r="G2468" i="8"/>
  <c r="G2467" i="8"/>
  <c r="G2466" i="8"/>
  <c r="G2465" i="8"/>
  <c r="G2464" i="8"/>
  <c r="G2463" i="8"/>
  <c r="G2462" i="8"/>
  <c r="G2461" i="8"/>
  <c r="G2460" i="8"/>
  <c r="G2459" i="8"/>
  <c r="G2458" i="8"/>
  <c r="G2457" i="8"/>
  <c r="G2456" i="8"/>
  <c r="G2455" i="8"/>
  <c r="G2454" i="8"/>
  <c r="G2453" i="8"/>
  <c r="G2452" i="8"/>
  <c r="G2451" i="8"/>
  <c r="G2450" i="8"/>
  <c r="G2449" i="8"/>
  <c r="G2448" i="8"/>
  <c r="G2447" i="8"/>
  <c r="G2446" i="8"/>
  <c r="G2445" i="8"/>
  <c r="G2444" i="8"/>
  <c r="G2443" i="8"/>
  <c r="G2442" i="8"/>
  <c r="G2441" i="8"/>
  <c r="G2440" i="8"/>
  <c r="G2439" i="8"/>
  <c r="G2438" i="8"/>
  <c r="G2437" i="8"/>
  <c r="G2436" i="8"/>
  <c r="G2435" i="8"/>
  <c r="G2434" i="8"/>
  <c r="G2433" i="8"/>
  <c r="G2432" i="8"/>
  <c r="G2431" i="8"/>
  <c r="G2430" i="8"/>
  <c r="G2429" i="8"/>
  <c r="G2428" i="8"/>
  <c r="G2427" i="8"/>
  <c r="G2426" i="8"/>
  <c r="G2425" i="8"/>
  <c r="G2424" i="8"/>
  <c r="G2423" i="8"/>
  <c r="G2422" i="8"/>
  <c r="G2421" i="8"/>
  <c r="G2420" i="8"/>
  <c r="G2419" i="8"/>
  <c r="G2418" i="8"/>
  <c r="G2417" i="8"/>
  <c r="G2416" i="8"/>
  <c r="G2415" i="8"/>
  <c r="G2414" i="8"/>
  <c r="G2413" i="8"/>
  <c r="G2412" i="8"/>
  <c r="G2411" i="8"/>
  <c r="G2410" i="8"/>
  <c r="G2409" i="8"/>
  <c r="G2408" i="8"/>
  <c r="G2407" i="8"/>
  <c r="G2406" i="8"/>
  <c r="G2405" i="8"/>
  <c r="G2404" i="8"/>
  <c r="G2403" i="8"/>
  <c r="G2402" i="8"/>
  <c r="G2401" i="8"/>
  <c r="G2400" i="8"/>
  <c r="G2399" i="8"/>
  <c r="G2398" i="8"/>
  <c r="G2397" i="8"/>
  <c r="G2396" i="8"/>
  <c r="G2395" i="8"/>
  <c r="G2394" i="8"/>
  <c r="G2393" i="8"/>
  <c r="G2392" i="8"/>
  <c r="G2391" i="8"/>
  <c r="G2390" i="8"/>
  <c r="G2389" i="8"/>
  <c r="G2388" i="8"/>
  <c r="G2387" i="8"/>
  <c r="G2386" i="8"/>
  <c r="G2385" i="8"/>
  <c r="G2384" i="8"/>
  <c r="G2383" i="8"/>
  <c r="G2382" i="8"/>
  <c r="G2381" i="8"/>
  <c r="G2380" i="8"/>
  <c r="G2379" i="8"/>
  <c r="G2378" i="8"/>
  <c r="G2377" i="8"/>
  <c r="G2376" i="8"/>
  <c r="G2375" i="8"/>
  <c r="G2374" i="8"/>
  <c r="G2373" i="8"/>
  <c r="G2372" i="8"/>
  <c r="G2371" i="8"/>
  <c r="G2370" i="8"/>
  <c r="G2369" i="8"/>
  <c r="G2368" i="8"/>
  <c r="G2367" i="8"/>
  <c r="G2366" i="8"/>
  <c r="G2365" i="8"/>
  <c r="G2364" i="8"/>
  <c r="G2363" i="8"/>
  <c r="G2362" i="8"/>
  <c r="G2361" i="8"/>
  <c r="G2360" i="8"/>
  <c r="G2359" i="8"/>
  <c r="G2358" i="8"/>
  <c r="G2357" i="8"/>
  <c r="G2356" i="8"/>
  <c r="G2355" i="8"/>
  <c r="G2354" i="8"/>
  <c r="G2353" i="8"/>
  <c r="G2352" i="8"/>
  <c r="G2351" i="8"/>
  <c r="G2350" i="8"/>
  <c r="G2349" i="8"/>
  <c r="G2348" i="8"/>
  <c r="G2347" i="8"/>
  <c r="G2346" i="8"/>
  <c r="G2345" i="8"/>
  <c r="G2344" i="8"/>
  <c r="G2343" i="8"/>
  <c r="G2342" i="8"/>
  <c r="G2341" i="8"/>
  <c r="G2340" i="8"/>
  <c r="G2339" i="8"/>
  <c r="G2338" i="8"/>
  <c r="G2337" i="8"/>
  <c r="G2336" i="8"/>
  <c r="G2335" i="8"/>
  <c r="G2334" i="8"/>
  <c r="G2333" i="8"/>
  <c r="G2332" i="8"/>
  <c r="G2331" i="8"/>
  <c r="G2330" i="8"/>
  <c r="G2329" i="8"/>
  <c r="G2328" i="8"/>
  <c r="G2327" i="8"/>
  <c r="G2326" i="8"/>
  <c r="G2325" i="8"/>
  <c r="G2324" i="8"/>
  <c r="G2323" i="8"/>
  <c r="G2322" i="8"/>
  <c r="G2321" i="8"/>
  <c r="G2320" i="8"/>
  <c r="G2319" i="8"/>
  <c r="G2318" i="8"/>
  <c r="G2317" i="8"/>
  <c r="G2316" i="8"/>
  <c r="G2315" i="8"/>
  <c r="G2314" i="8"/>
  <c r="G2313" i="8"/>
  <c r="G2312" i="8"/>
  <c r="G2311" i="8"/>
  <c r="G2310" i="8"/>
  <c r="G2309" i="8"/>
  <c r="G2308" i="8"/>
  <c r="G2307" i="8"/>
  <c r="G2306" i="8"/>
  <c r="G2305" i="8"/>
  <c r="G2304" i="8"/>
  <c r="G2303" i="8"/>
  <c r="G2302" i="8"/>
  <c r="G2301" i="8"/>
  <c r="G2300" i="8"/>
  <c r="G2299" i="8"/>
  <c r="G2298" i="8"/>
  <c r="G2297" i="8"/>
  <c r="G2296" i="8"/>
  <c r="G2295" i="8"/>
  <c r="G2294" i="8"/>
  <c r="G2293" i="8"/>
  <c r="G2292" i="8"/>
  <c r="G2291" i="8"/>
  <c r="G2290" i="8"/>
  <c r="G2289" i="8"/>
  <c r="G2288" i="8"/>
  <c r="G2287" i="8"/>
  <c r="G2286" i="8"/>
  <c r="G2285" i="8"/>
  <c r="G2284" i="8"/>
  <c r="G2283" i="8"/>
  <c r="G2282" i="8"/>
  <c r="G2281" i="8"/>
  <c r="G2280" i="8"/>
  <c r="G2279" i="8"/>
  <c r="G2278" i="8"/>
  <c r="G2277" i="8"/>
  <c r="G2276" i="8"/>
  <c r="G2275" i="8"/>
  <c r="G2274" i="8"/>
  <c r="G2273" i="8"/>
  <c r="G2272" i="8"/>
  <c r="G2271" i="8"/>
  <c r="G2270" i="8"/>
  <c r="G2269" i="8"/>
  <c r="G2268" i="8"/>
  <c r="G2267" i="8"/>
  <c r="G2266" i="8"/>
  <c r="G2265" i="8"/>
  <c r="G2264" i="8"/>
  <c r="G2263" i="8"/>
  <c r="G2262" i="8"/>
  <c r="G2261" i="8"/>
  <c r="G2260" i="8"/>
  <c r="G2259" i="8"/>
  <c r="G2258" i="8"/>
  <c r="G2257" i="8"/>
  <c r="G2256" i="8"/>
  <c r="G2255" i="8"/>
  <c r="G2254" i="8"/>
  <c r="G2253" i="8"/>
  <c r="G2252" i="8"/>
  <c r="G2251" i="8"/>
  <c r="G2250" i="8"/>
  <c r="G2249" i="8"/>
  <c r="G2248" i="8"/>
  <c r="G2247" i="8"/>
  <c r="G2246" i="8"/>
  <c r="G2245" i="8"/>
  <c r="G2244" i="8"/>
  <c r="G2243" i="8"/>
  <c r="G2242" i="8"/>
  <c r="G2241" i="8"/>
  <c r="G2240" i="8"/>
  <c r="G2239" i="8"/>
  <c r="G2238" i="8"/>
  <c r="G2237" i="8"/>
  <c r="G2236" i="8"/>
  <c r="G2235" i="8"/>
  <c r="G2234" i="8"/>
  <c r="G2233" i="8"/>
  <c r="G2232" i="8"/>
  <c r="G2231" i="8"/>
  <c r="G2230" i="8"/>
  <c r="G2229" i="8"/>
  <c r="G2228" i="8"/>
  <c r="G2227" i="8"/>
  <c r="G2226" i="8"/>
  <c r="G2225" i="8"/>
  <c r="G2224" i="8"/>
  <c r="G2223" i="8"/>
  <c r="G2222" i="8"/>
  <c r="G2221" i="8"/>
  <c r="G2220" i="8"/>
  <c r="G2219" i="8"/>
  <c r="G2218" i="8"/>
  <c r="G2217" i="8"/>
  <c r="G2216" i="8"/>
  <c r="G2215" i="8"/>
  <c r="G2214" i="8"/>
  <c r="G2213" i="8"/>
  <c r="G2212" i="8"/>
  <c r="G2211" i="8"/>
  <c r="G2210" i="8"/>
  <c r="G2209" i="8"/>
  <c r="G2208" i="8"/>
  <c r="G2207" i="8"/>
  <c r="G2206" i="8"/>
  <c r="G2205" i="8"/>
  <c r="G2204" i="8"/>
  <c r="G2203" i="8"/>
  <c r="G2202" i="8"/>
  <c r="G2201" i="8"/>
  <c r="G2200" i="8"/>
  <c r="G2199" i="8"/>
  <c r="G2198" i="8"/>
  <c r="G2197" i="8"/>
  <c r="G2196" i="8"/>
  <c r="G2195" i="8"/>
  <c r="G2194" i="8"/>
  <c r="G2193" i="8"/>
  <c r="G2192" i="8"/>
  <c r="G2191" i="8"/>
  <c r="G2190" i="8"/>
  <c r="G2189" i="8"/>
  <c r="G2188" i="8"/>
  <c r="G2187" i="8"/>
  <c r="G2186" i="8"/>
  <c r="G2185" i="8"/>
  <c r="G2184" i="8"/>
  <c r="G2183" i="8"/>
  <c r="G2182" i="8"/>
  <c r="G2181" i="8"/>
  <c r="G2180" i="8"/>
  <c r="G2179" i="8"/>
  <c r="G2178" i="8"/>
  <c r="G2177" i="8"/>
  <c r="G2176" i="8"/>
  <c r="G2175" i="8"/>
  <c r="G2174" i="8"/>
  <c r="G2173" i="8"/>
  <c r="G2172" i="8"/>
  <c r="G2171" i="8"/>
  <c r="G2170" i="8"/>
  <c r="G2169" i="8"/>
  <c r="G2168" i="8"/>
  <c r="G2167" i="8"/>
  <c r="G2166" i="8"/>
  <c r="G2165" i="8"/>
  <c r="G2164" i="8"/>
  <c r="G2163" i="8"/>
  <c r="G2162" i="8"/>
  <c r="G2161" i="8"/>
  <c r="G2160" i="8"/>
  <c r="G2159" i="8"/>
  <c r="G2158" i="8"/>
  <c r="G2157" i="8"/>
  <c r="G2156" i="8"/>
  <c r="G2155" i="8"/>
  <c r="G2154" i="8"/>
  <c r="G2153" i="8"/>
  <c r="G2152" i="8"/>
  <c r="G2151" i="8"/>
  <c r="G2150" i="8"/>
  <c r="G2149" i="8"/>
  <c r="G2148" i="8"/>
  <c r="G2147" i="8"/>
  <c r="G2146" i="8"/>
  <c r="G2145" i="8"/>
  <c r="G2144" i="8"/>
  <c r="G2143" i="8"/>
  <c r="G2142" i="8"/>
  <c r="G2141" i="8"/>
  <c r="G2140" i="8"/>
  <c r="G2139" i="8"/>
  <c r="G2138" i="8"/>
  <c r="G2137" i="8"/>
  <c r="G2136" i="8"/>
  <c r="G2135" i="8"/>
  <c r="G2134" i="8"/>
  <c r="G2133" i="8"/>
  <c r="G2132" i="8"/>
  <c r="G2131" i="8"/>
  <c r="G2130" i="8"/>
  <c r="G2129" i="8"/>
  <c r="G2128" i="8"/>
  <c r="G2127" i="8"/>
  <c r="G2126" i="8"/>
  <c r="G2125" i="8"/>
  <c r="G2124" i="8"/>
  <c r="G2123" i="8"/>
  <c r="G2122" i="8"/>
  <c r="G2121" i="8"/>
  <c r="G2120" i="8"/>
  <c r="G2119" i="8"/>
  <c r="G2118" i="8"/>
  <c r="G2117" i="8"/>
  <c r="G2116" i="8"/>
  <c r="G2115" i="8"/>
  <c r="G2114" i="8"/>
  <c r="G2113" i="8"/>
  <c r="G2112" i="8"/>
  <c r="G2111" i="8"/>
  <c r="G2110" i="8"/>
  <c r="G2109" i="8"/>
  <c r="G2108" i="8"/>
  <c r="G2107" i="8"/>
  <c r="G2106" i="8"/>
  <c r="G2105" i="8"/>
  <c r="G2104" i="8"/>
  <c r="G2103" i="8"/>
  <c r="G2102" i="8"/>
  <c r="G2101" i="8"/>
  <c r="G2100" i="8"/>
  <c r="G2099" i="8"/>
  <c r="G2098" i="8"/>
  <c r="G2097" i="8"/>
  <c r="G2096" i="8"/>
  <c r="G2095" i="8"/>
  <c r="G2094" i="8"/>
  <c r="G2093" i="8"/>
  <c r="G2092" i="8"/>
  <c r="G2091" i="8"/>
  <c r="G2090" i="8"/>
  <c r="G2089" i="8"/>
  <c r="G2088" i="8"/>
  <c r="G2087" i="8"/>
  <c r="G2086" i="8"/>
  <c r="G2085" i="8"/>
  <c r="G2084" i="8"/>
  <c r="G2083" i="8"/>
  <c r="G2082" i="8"/>
  <c r="G2081" i="8"/>
  <c r="G2080" i="8"/>
  <c r="G2079" i="8"/>
  <c r="G2078" i="8"/>
  <c r="G2077" i="8"/>
  <c r="G2076" i="8"/>
  <c r="G2075" i="8"/>
  <c r="G2074" i="8"/>
  <c r="G2073" i="8"/>
  <c r="G2072" i="8"/>
  <c r="G2071" i="8"/>
  <c r="G2070" i="8"/>
  <c r="G2069" i="8"/>
  <c r="G2068" i="8"/>
  <c r="G2067" i="8"/>
  <c r="G2066" i="8"/>
  <c r="G2065" i="8"/>
  <c r="G2064" i="8"/>
  <c r="G2063" i="8"/>
  <c r="G2062" i="8"/>
  <c r="G2061" i="8"/>
  <c r="G2060" i="8"/>
  <c r="G2059" i="8"/>
  <c r="G2058" i="8"/>
  <c r="G2057" i="8"/>
  <c r="G2056" i="8"/>
  <c r="G2055" i="8"/>
  <c r="G2054" i="8"/>
  <c r="G2053" i="8"/>
  <c r="G2052" i="8"/>
  <c r="G2051" i="8"/>
  <c r="G2050" i="8"/>
  <c r="G2049" i="8"/>
  <c r="G2048" i="8"/>
  <c r="G2047" i="8"/>
  <c r="G2046" i="8"/>
  <c r="G2045" i="8"/>
  <c r="G2044" i="8"/>
  <c r="G2043" i="8"/>
  <c r="G2042" i="8"/>
  <c r="G2041" i="8"/>
  <c r="G2040" i="8"/>
  <c r="G2039" i="8"/>
  <c r="G2038" i="8"/>
  <c r="G2037" i="8"/>
  <c r="G2036" i="8"/>
  <c r="G2035" i="8"/>
  <c r="G2034" i="8"/>
  <c r="G2033" i="8"/>
  <c r="G2032" i="8"/>
  <c r="G2031" i="8"/>
  <c r="G2030" i="8"/>
  <c r="G2029" i="8"/>
  <c r="G2028" i="8"/>
  <c r="G2027" i="8"/>
  <c r="G2026" i="8"/>
  <c r="G2025" i="8"/>
  <c r="G2024" i="8"/>
  <c r="G2023" i="8"/>
  <c r="G2022" i="8"/>
  <c r="G2021" i="8"/>
  <c r="G2020" i="8"/>
  <c r="G2019" i="8"/>
  <c r="G2018" i="8"/>
  <c r="G2017" i="8"/>
  <c r="G2016" i="8"/>
  <c r="G2015" i="8"/>
  <c r="G2014" i="8"/>
  <c r="G2013" i="8"/>
  <c r="G2012" i="8"/>
  <c r="G2011" i="8"/>
  <c r="G2010" i="8"/>
  <c r="G2009" i="8"/>
  <c r="G2008" i="8"/>
  <c r="G2007" i="8"/>
  <c r="G2006" i="8"/>
  <c r="G2005" i="8"/>
  <c r="G2004" i="8"/>
  <c r="G2003" i="8"/>
  <c r="G2002" i="8"/>
  <c r="G2001" i="8"/>
  <c r="G2000" i="8"/>
  <c r="G1999" i="8"/>
  <c r="G1998" i="8"/>
  <c r="G1997" i="8"/>
  <c r="G1996" i="8"/>
  <c r="G1995" i="8"/>
  <c r="G1994" i="8"/>
  <c r="G1993" i="8"/>
  <c r="G1992" i="8"/>
  <c r="G1991" i="8"/>
  <c r="G1990" i="8"/>
  <c r="G1989" i="8"/>
  <c r="G1988" i="8"/>
  <c r="G1987" i="8"/>
  <c r="G1986" i="8"/>
  <c r="G1985" i="8"/>
  <c r="G1984" i="8"/>
  <c r="G1983" i="8"/>
  <c r="G1982" i="8"/>
  <c r="G1981" i="8"/>
  <c r="G1980" i="8"/>
  <c r="G1979" i="8"/>
  <c r="G1978" i="8"/>
  <c r="G1977" i="8"/>
  <c r="G1976" i="8"/>
  <c r="G1975" i="8"/>
  <c r="G1974" i="8"/>
  <c r="G1973" i="8"/>
  <c r="G1972" i="8"/>
  <c r="G1971" i="8"/>
  <c r="G1970" i="8"/>
  <c r="G1969" i="8"/>
  <c r="G1968" i="8"/>
  <c r="G1967" i="8"/>
  <c r="G1966" i="8"/>
  <c r="G1965" i="8"/>
  <c r="G1964" i="8"/>
  <c r="G1963" i="8"/>
  <c r="G1962" i="8"/>
  <c r="G1961" i="8"/>
  <c r="G1960" i="8"/>
  <c r="G1959" i="8"/>
  <c r="G1958" i="8"/>
  <c r="G1957" i="8"/>
  <c r="G1956" i="8"/>
  <c r="G1955" i="8"/>
  <c r="G1954" i="8"/>
  <c r="G1953" i="8"/>
  <c r="G1952" i="8"/>
  <c r="G1951" i="8"/>
  <c r="G1950" i="8"/>
  <c r="G1949" i="8"/>
  <c r="G1948" i="8"/>
  <c r="G1947" i="8"/>
  <c r="G1946" i="8"/>
  <c r="G1945" i="8"/>
  <c r="G1944" i="8"/>
  <c r="G1943" i="8"/>
  <c r="G1942" i="8"/>
  <c r="G1941" i="8"/>
  <c r="G1940" i="8"/>
  <c r="G1939" i="8"/>
  <c r="G1938" i="8"/>
  <c r="G1937" i="8"/>
  <c r="G1936" i="8"/>
  <c r="G1935" i="8"/>
  <c r="G1934" i="8"/>
  <c r="G1933" i="8"/>
  <c r="G1932" i="8"/>
  <c r="G1931" i="8"/>
  <c r="G1930" i="8"/>
  <c r="G1929" i="8"/>
  <c r="G1928" i="8"/>
  <c r="G1927" i="8"/>
  <c r="G1926" i="8"/>
  <c r="G1925" i="8"/>
  <c r="G1924" i="8"/>
  <c r="G1923" i="8"/>
  <c r="G1922" i="8"/>
  <c r="G1921" i="8"/>
  <c r="G1920" i="8"/>
  <c r="G1919" i="8"/>
  <c r="G1918" i="8"/>
  <c r="G1917" i="8"/>
  <c r="G1916" i="8"/>
  <c r="G1915" i="8"/>
  <c r="G1914" i="8"/>
  <c r="G1913" i="8"/>
  <c r="G1912" i="8"/>
  <c r="G1911" i="8"/>
  <c r="G1910" i="8"/>
  <c r="G1909" i="8"/>
  <c r="G1908" i="8"/>
  <c r="G1907" i="8"/>
  <c r="G1906" i="8"/>
  <c r="G1905" i="8"/>
  <c r="G1904" i="8"/>
  <c r="G1903" i="8"/>
  <c r="G1902" i="8"/>
  <c r="G1901" i="8"/>
  <c r="G1900" i="8"/>
  <c r="G1899" i="8"/>
  <c r="G1898" i="8"/>
  <c r="G1897" i="8"/>
  <c r="G1896" i="8"/>
  <c r="G1895" i="8"/>
  <c r="G1894" i="8"/>
  <c r="G1893" i="8"/>
  <c r="G1892" i="8"/>
  <c r="G1891" i="8"/>
  <c r="G1890" i="8"/>
  <c r="G1889" i="8"/>
  <c r="G1888" i="8"/>
  <c r="G1887" i="8"/>
  <c r="G1886" i="8"/>
  <c r="G1885" i="8"/>
  <c r="G1884" i="8"/>
  <c r="G1883" i="8"/>
  <c r="G1882" i="8"/>
  <c r="G1881" i="8"/>
  <c r="G1880" i="8"/>
  <c r="G1879" i="8"/>
  <c r="G1878" i="8"/>
  <c r="G1877" i="8"/>
  <c r="G1876" i="8"/>
  <c r="G1875" i="8"/>
  <c r="G1874" i="8"/>
  <c r="G1873" i="8"/>
  <c r="G1872" i="8"/>
  <c r="G1871" i="8"/>
  <c r="G1870" i="8"/>
  <c r="G1869" i="8"/>
  <c r="G1868" i="8"/>
  <c r="G1867" i="8"/>
  <c r="G1866" i="8"/>
  <c r="G1865" i="8"/>
  <c r="G1864" i="8"/>
  <c r="G1863" i="8"/>
  <c r="G1862" i="8"/>
  <c r="G1861" i="8"/>
  <c r="G1860" i="8"/>
  <c r="G1859" i="8"/>
  <c r="G1858" i="8"/>
  <c r="G1857" i="8"/>
  <c r="G1856" i="8"/>
  <c r="G1855" i="8"/>
  <c r="G1854" i="8"/>
  <c r="G1853" i="8"/>
  <c r="G1852" i="8"/>
  <c r="G1851" i="8"/>
  <c r="G1850" i="8"/>
  <c r="G1849" i="8"/>
  <c r="G1848" i="8"/>
  <c r="G1847" i="8"/>
  <c r="G1846" i="8"/>
  <c r="G1845" i="8"/>
  <c r="G1844" i="8"/>
  <c r="G1843" i="8"/>
  <c r="G1842" i="8"/>
  <c r="G1841" i="8"/>
  <c r="G1840" i="8"/>
  <c r="G1839" i="8"/>
  <c r="G1838" i="8"/>
  <c r="G1837" i="8"/>
  <c r="G1836" i="8"/>
  <c r="G1835" i="8"/>
  <c r="G1834" i="8"/>
  <c r="G1833" i="8"/>
  <c r="G1832" i="8"/>
  <c r="G1831" i="8"/>
  <c r="G1830" i="8"/>
  <c r="G1829" i="8"/>
  <c r="G1828" i="8"/>
  <c r="G1827" i="8"/>
  <c r="G1826" i="8"/>
  <c r="G1825" i="8"/>
  <c r="G1824" i="8"/>
  <c r="G1823" i="8"/>
  <c r="G1822" i="8"/>
  <c r="G1821" i="8"/>
  <c r="G1820" i="8"/>
  <c r="G1819" i="8"/>
  <c r="G1818" i="8"/>
  <c r="G1817" i="8"/>
  <c r="G1816" i="8"/>
  <c r="G1815" i="8"/>
  <c r="G1814" i="8"/>
  <c r="G1813" i="8"/>
  <c r="G1812" i="8"/>
  <c r="G1811" i="8"/>
  <c r="G1810" i="8"/>
  <c r="G1809" i="8"/>
  <c r="G1808" i="8"/>
  <c r="G1807" i="8"/>
  <c r="G1806" i="8"/>
  <c r="G1805" i="8"/>
  <c r="G1804" i="8"/>
  <c r="G1803" i="8"/>
  <c r="G1802" i="8"/>
  <c r="G1801" i="8"/>
  <c r="G1800" i="8"/>
  <c r="G1799" i="8"/>
  <c r="G1798" i="8"/>
  <c r="G1797" i="8"/>
  <c r="G1796" i="8"/>
  <c r="G1795" i="8"/>
  <c r="G1794" i="8"/>
  <c r="G1793" i="8"/>
  <c r="G1792" i="8"/>
  <c r="G1791" i="8"/>
  <c r="G1790" i="8"/>
  <c r="G1789" i="8"/>
  <c r="G1788" i="8"/>
  <c r="G1787" i="8"/>
  <c r="G1786" i="8"/>
  <c r="G1785" i="8"/>
  <c r="G1784" i="8"/>
  <c r="G1783" i="8"/>
  <c r="G1782" i="8"/>
  <c r="G1781" i="8"/>
  <c r="G1780" i="8"/>
  <c r="G1779" i="8"/>
  <c r="G1778" i="8"/>
  <c r="G1777" i="8"/>
  <c r="G1776" i="8"/>
  <c r="G1775" i="8"/>
  <c r="G1774" i="8"/>
  <c r="G1773" i="8"/>
  <c r="G1772" i="8"/>
  <c r="G1771" i="8"/>
  <c r="G1770" i="8"/>
  <c r="G1769" i="8"/>
  <c r="G1768" i="8"/>
  <c r="G1767" i="8"/>
  <c r="G1766" i="8"/>
  <c r="G1765" i="8"/>
  <c r="G1764" i="8"/>
  <c r="G1763" i="8"/>
  <c r="G1762" i="8"/>
  <c r="G1761" i="8"/>
  <c r="G1760" i="8"/>
  <c r="G1759" i="8"/>
  <c r="G1758" i="8"/>
  <c r="G1757" i="8"/>
  <c r="G1756" i="8"/>
  <c r="G1755" i="8"/>
  <c r="G1754" i="8"/>
  <c r="G1753" i="8"/>
  <c r="G1752" i="8"/>
  <c r="G1751" i="8"/>
  <c r="G1750" i="8"/>
  <c r="G1749" i="8"/>
  <c r="G1748" i="8"/>
  <c r="G1747" i="8"/>
  <c r="G1746" i="8"/>
  <c r="G1745" i="8"/>
  <c r="G1744" i="8"/>
  <c r="G1743" i="8"/>
  <c r="G1742" i="8"/>
  <c r="G1741" i="8"/>
  <c r="G1740" i="8"/>
  <c r="G1739" i="8"/>
  <c r="G1738" i="8"/>
  <c r="G1737" i="8"/>
  <c r="G1736" i="8"/>
  <c r="G1735" i="8"/>
  <c r="G1734" i="8"/>
  <c r="G1733" i="8"/>
  <c r="G1732" i="8"/>
  <c r="G1731" i="8"/>
  <c r="G1730" i="8"/>
  <c r="G1729" i="8"/>
  <c r="G1728" i="8"/>
  <c r="G1727" i="8"/>
  <c r="G1726" i="8"/>
  <c r="G1725" i="8"/>
  <c r="G1724" i="8"/>
  <c r="G1723" i="8"/>
  <c r="G1722" i="8"/>
  <c r="G1721" i="8"/>
  <c r="G1720" i="8"/>
  <c r="G1719" i="8"/>
  <c r="G1718" i="8"/>
  <c r="G1717" i="8"/>
  <c r="G1716" i="8"/>
  <c r="G1715" i="8"/>
  <c r="G1714" i="8"/>
  <c r="G1713" i="8"/>
  <c r="G1712" i="8"/>
  <c r="G1711" i="8"/>
  <c r="G1710" i="8"/>
  <c r="G1709" i="8"/>
  <c r="G1708" i="8"/>
  <c r="G1707" i="8"/>
  <c r="G1706" i="8"/>
  <c r="G1705" i="8"/>
  <c r="G1704" i="8"/>
  <c r="G1703" i="8"/>
  <c r="G1702" i="8"/>
  <c r="G1701" i="8"/>
  <c r="G1700" i="8"/>
  <c r="G1699" i="8"/>
  <c r="G1698" i="8"/>
  <c r="G1697" i="8"/>
  <c r="G1696" i="8"/>
  <c r="G1695" i="8"/>
  <c r="G1694" i="8"/>
  <c r="G1693" i="8"/>
  <c r="G1692" i="8"/>
  <c r="G1691" i="8"/>
  <c r="G1690" i="8"/>
  <c r="G1689" i="8"/>
  <c r="G1688" i="8"/>
  <c r="G1687" i="8"/>
  <c r="G1686" i="8"/>
  <c r="G1685" i="8"/>
  <c r="G1684" i="8"/>
  <c r="G1683" i="8"/>
  <c r="G1682" i="8"/>
  <c r="G1681" i="8"/>
  <c r="G1680" i="8"/>
  <c r="G1679" i="8"/>
  <c r="G1678" i="8"/>
  <c r="G1677" i="8"/>
  <c r="G1676" i="8"/>
  <c r="G1675" i="8"/>
  <c r="G1674" i="8"/>
  <c r="G1673" i="8"/>
  <c r="G1672" i="8"/>
  <c r="G1671" i="8"/>
  <c r="G1670" i="8"/>
  <c r="G1669" i="8"/>
  <c r="G1668" i="8"/>
  <c r="G1667" i="8"/>
  <c r="G1666" i="8"/>
  <c r="G1665" i="8"/>
  <c r="G1664" i="8"/>
  <c r="G1663" i="8"/>
  <c r="G1662" i="8"/>
  <c r="G1661" i="8"/>
  <c r="G1660" i="8"/>
  <c r="G1659" i="8"/>
  <c r="G1658" i="8"/>
  <c r="G1657" i="8"/>
  <c r="G1656" i="8"/>
  <c r="G1655" i="8"/>
  <c r="G1654" i="8"/>
  <c r="G1653" i="8"/>
  <c r="G1652" i="8"/>
  <c r="G1651" i="8"/>
  <c r="G1650" i="8"/>
  <c r="G1649" i="8"/>
  <c r="G1648" i="8"/>
  <c r="G1647" i="8"/>
  <c r="G1646" i="8"/>
  <c r="G1645" i="8"/>
  <c r="G1644" i="8"/>
  <c r="G1643" i="8"/>
  <c r="G1642" i="8"/>
  <c r="G1641" i="8"/>
  <c r="G1640" i="8"/>
  <c r="G1639" i="8"/>
  <c r="G1638" i="8"/>
  <c r="G1637" i="8"/>
  <c r="G1636" i="8"/>
  <c r="G1635" i="8"/>
  <c r="G1634" i="8"/>
  <c r="G1633" i="8"/>
  <c r="G1632" i="8"/>
  <c r="G1631" i="8"/>
  <c r="G1630" i="8"/>
  <c r="G1629" i="8"/>
  <c r="G1628" i="8"/>
  <c r="G1627" i="8"/>
  <c r="G1626" i="8"/>
  <c r="G1625" i="8"/>
  <c r="G1624" i="8"/>
  <c r="G1623" i="8"/>
  <c r="G1622" i="8"/>
  <c r="G1621" i="8"/>
  <c r="G1620" i="8"/>
  <c r="G1619" i="8"/>
  <c r="G1618" i="8"/>
  <c r="G1617" i="8"/>
  <c r="G1616" i="8"/>
  <c r="G1615" i="8"/>
  <c r="G1614" i="8"/>
  <c r="G1613" i="8"/>
  <c r="G1612" i="8"/>
  <c r="G1611" i="8"/>
  <c r="G1610" i="8"/>
  <c r="G1609" i="8"/>
  <c r="G1608" i="8"/>
  <c r="G1607" i="8"/>
  <c r="G1606" i="8"/>
  <c r="G1605" i="8"/>
  <c r="G1604" i="8"/>
  <c r="G1603" i="8"/>
  <c r="G1602" i="8"/>
  <c r="G1601" i="8"/>
  <c r="G1600" i="8"/>
  <c r="G1599" i="8"/>
  <c r="G1598" i="8"/>
  <c r="G1597" i="8"/>
  <c r="G1596" i="8"/>
  <c r="G1595" i="8"/>
  <c r="G1594" i="8"/>
  <c r="G1593" i="8"/>
  <c r="G1592" i="8"/>
  <c r="G1591" i="8"/>
  <c r="G1590" i="8"/>
  <c r="G1589" i="8"/>
  <c r="G1588" i="8"/>
  <c r="G1587" i="8"/>
  <c r="G1586" i="8"/>
  <c r="G1585" i="8"/>
  <c r="G1584" i="8"/>
  <c r="G1583" i="8"/>
  <c r="G1582" i="8"/>
  <c r="G1581" i="8"/>
  <c r="G1580" i="8"/>
  <c r="G1579" i="8"/>
  <c r="G1578" i="8"/>
  <c r="G1577" i="8"/>
  <c r="G1576" i="8"/>
  <c r="G1575" i="8"/>
  <c r="G1574" i="8"/>
  <c r="G1573" i="8"/>
  <c r="G1572" i="8"/>
  <c r="G1571" i="8"/>
  <c r="G1570" i="8"/>
  <c r="G1569" i="8"/>
  <c r="G1568" i="8"/>
  <c r="G1567" i="8"/>
  <c r="G1566" i="8"/>
  <c r="G1565" i="8"/>
  <c r="G1564" i="8"/>
  <c r="G1563" i="8"/>
  <c r="G1562" i="8"/>
  <c r="G1561" i="8"/>
  <c r="G1560" i="8"/>
  <c r="G1559" i="8"/>
  <c r="G1558" i="8"/>
  <c r="G1557" i="8"/>
  <c r="G1556" i="8"/>
  <c r="G1555" i="8"/>
  <c r="G1554" i="8"/>
  <c r="G1553" i="8"/>
  <c r="G1552" i="8"/>
  <c r="G1551" i="8"/>
  <c r="G1550" i="8"/>
  <c r="G1549" i="8"/>
  <c r="G1548" i="8"/>
  <c r="G1547" i="8"/>
  <c r="G1546" i="8"/>
  <c r="G1545" i="8"/>
  <c r="G1544" i="8"/>
  <c r="G1543" i="8"/>
  <c r="G1542" i="8"/>
  <c r="G1541" i="8"/>
  <c r="G1540" i="8"/>
  <c r="G1539" i="8"/>
  <c r="G1538" i="8"/>
  <c r="G1537" i="8"/>
  <c r="G1536" i="8"/>
  <c r="G1535" i="8"/>
  <c r="G1534" i="8"/>
  <c r="G1533" i="8"/>
  <c r="G1532" i="8"/>
  <c r="G1531" i="8"/>
  <c r="G1530" i="8"/>
  <c r="G1529" i="8"/>
  <c r="G1528" i="8"/>
  <c r="G1527" i="8"/>
  <c r="G1526" i="8"/>
  <c r="G1525" i="8"/>
  <c r="G1524" i="8"/>
  <c r="G1523" i="8"/>
  <c r="G1522" i="8"/>
  <c r="G1521" i="8"/>
  <c r="G1520" i="8"/>
  <c r="G1519" i="8"/>
  <c r="G1518" i="8"/>
  <c r="G1517" i="8"/>
  <c r="G1516" i="8"/>
  <c r="G1515" i="8"/>
  <c r="G1514" i="8"/>
  <c r="G1513" i="8"/>
  <c r="G1512" i="8"/>
  <c r="G1511" i="8"/>
  <c r="G1510" i="8"/>
  <c r="G1509" i="8"/>
  <c r="G1508" i="8"/>
  <c r="G1507" i="8"/>
  <c r="G1506" i="8"/>
  <c r="G1505" i="8"/>
  <c r="G1504" i="8"/>
  <c r="G1503" i="8"/>
  <c r="G1502" i="8"/>
  <c r="G1501" i="8"/>
  <c r="G1500" i="8"/>
  <c r="G1499" i="8"/>
  <c r="G1498" i="8"/>
  <c r="G1497" i="8"/>
  <c r="G1496" i="8"/>
  <c r="G1495" i="8"/>
  <c r="G1494" i="8"/>
  <c r="G1493" i="8"/>
  <c r="G1492" i="8"/>
  <c r="G1491" i="8"/>
  <c r="G1490" i="8"/>
  <c r="G1489" i="8"/>
  <c r="G1488" i="8"/>
  <c r="G1487" i="8"/>
  <c r="G1486" i="8"/>
  <c r="G1485" i="8"/>
  <c r="G1484" i="8"/>
  <c r="G1483" i="8"/>
  <c r="G1482" i="8"/>
  <c r="G1481" i="8"/>
  <c r="G1480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G1458" i="8"/>
  <c r="G1457" i="8"/>
  <c r="G1456" i="8"/>
  <c r="G1455" i="8"/>
  <c r="G1454" i="8"/>
  <c r="G1453" i="8"/>
  <c r="G1452" i="8"/>
  <c r="G1451" i="8"/>
  <c r="G1450" i="8"/>
  <c r="G1449" i="8"/>
  <c r="G1448" i="8"/>
  <c r="G1447" i="8"/>
  <c r="G1446" i="8"/>
  <c r="G1445" i="8"/>
  <c r="G1444" i="8"/>
  <c r="G1443" i="8"/>
  <c r="G1442" i="8"/>
  <c r="G1441" i="8"/>
  <c r="G1440" i="8"/>
  <c r="G1439" i="8"/>
  <c r="G1438" i="8"/>
  <c r="G1437" i="8"/>
  <c r="G1436" i="8"/>
  <c r="G1435" i="8"/>
  <c r="G1434" i="8"/>
  <c r="G1433" i="8"/>
  <c r="G1432" i="8"/>
  <c r="G1431" i="8"/>
  <c r="G1430" i="8"/>
  <c r="G1429" i="8"/>
  <c r="G1428" i="8"/>
  <c r="G1427" i="8"/>
  <c r="G1426" i="8"/>
  <c r="G1425" i="8"/>
  <c r="G1424" i="8"/>
  <c r="G1423" i="8"/>
  <c r="G1422" i="8"/>
  <c r="G1421" i="8"/>
  <c r="G1420" i="8"/>
  <c r="G1419" i="8"/>
  <c r="G1418" i="8"/>
  <c r="G1417" i="8"/>
  <c r="G1416" i="8"/>
  <c r="G1415" i="8"/>
  <c r="G1414" i="8"/>
  <c r="G1413" i="8"/>
  <c r="G1412" i="8"/>
  <c r="G1411" i="8"/>
  <c r="G1410" i="8"/>
  <c r="G1409" i="8"/>
  <c r="G1408" i="8"/>
  <c r="G1407" i="8"/>
  <c r="G1406" i="8"/>
  <c r="G1405" i="8"/>
  <c r="G1404" i="8"/>
  <c r="G1403" i="8"/>
  <c r="G1402" i="8"/>
  <c r="G1401" i="8"/>
  <c r="G1400" i="8"/>
  <c r="G1399" i="8"/>
  <c r="G1398" i="8"/>
  <c r="G1397" i="8"/>
  <c r="G1396" i="8"/>
  <c r="G1395" i="8"/>
  <c r="G1394" i="8"/>
  <c r="G1393" i="8"/>
  <c r="G1392" i="8"/>
  <c r="G1391" i="8"/>
  <c r="G1390" i="8"/>
  <c r="G1389" i="8"/>
  <c r="G1388" i="8"/>
  <c r="G1387" i="8"/>
  <c r="G1386" i="8"/>
  <c r="G1385" i="8"/>
  <c r="G1384" i="8"/>
  <c r="G1383" i="8"/>
  <c r="G1382" i="8"/>
  <c r="G1381" i="8"/>
  <c r="G1380" i="8"/>
  <c r="G1379" i="8"/>
  <c r="G1378" i="8"/>
  <c r="G1377" i="8"/>
  <c r="G1376" i="8"/>
  <c r="G1375" i="8"/>
  <c r="G1374" i="8"/>
  <c r="G1373" i="8"/>
  <c r="G1372" i="8"/>
  <c r="G1371" i="8"/>
  <c r="G1370" i="8"/>
  <c r="G1369" i="8"/>
  <c r="G1368" i="8"/>
  <c r="G1367" i="8"/>
  <c r="G1366" i="8"/>
  <c r="G1365" i="8"/>
  <c r="G1364" i="8"/>
  <c r="G1363" i="8"/>
  <c r="G1362" i="8"/>
  <c r="G1361" i="8"/>
  <c r="G1360" i="8"/>
  <c r="G1359" i="8"/>
  <c r="G1358" i="8"/>
  <c r="G1357" i="8"/>
  <c r="G1356" i="8"/>
  <c r="G1355" i="8"/>
  <c r="G1354" i="8"/>
  <c r="G1353" i="8"/>
  <c r="G1352" i="8"/>
  <c r="G1351" i="8"/>
  <c r="G1350" i="8"/>
  <c r="G1349" i="8"/>
  <c r="G1348" i="8"/>
  <c r="G1347" i="8"/>
  <c r="G1346" i="8"/>
  <c r="G1345" i="8"/>
  <c r="G1344" i="8"/>
  <c r="G1343" i="8"/>
  <c r="G1342" i="8"/>
  <c r="G1341" i="8"/>
  <c r="G1340" i="8"/>
  <c r="G1339" i="8"/>
  <c r="G1338" i="8"/>
  <c r="G1337" i="8"/>
  <c r="G1336" i="8"/>
  <c r="G1335" i="8"/>
  <c r="G1334" i="8"/>
  <c r="G1333" i="8"/>
  <c r="G1332" i="8"/>
  <c r="G1331" i="8"/>
  <c r="G1330" i="8"/>
  <c r="G1329" i="8"/>
  <c r="G1328" i="8"/>
  <c r="G1327" i="8"/>
  <c r="G1326" i="8"/>
  <c r="G1325" i="8"/>
  <c r="G1324" i="8"/>
  <c r="G1323" i="8"/>
  <c r="G1322" i="8"/>
  <c r="G1321" i="8"/>
  <c r="G1320" i="8"/>
  <c r="G1319" i="8"/>
  <c r="G1318" i="8"/>
  <c r="G1317" i="8"/>
  <c r="G1316" i="8"/>
  <c r="G1315" i="8"/>
  <c r="G1314" i="8"/>
  <c r="G1313" i="8"/>
  <c r="G1312" i="8"/>
  <c r="G1311" i="8"/>
  <c r="G1310" i="8"/>
  <c r="G1309" i="8"/>
  <c r="G1308" i="8"/>
  <c r="G1307" i="8"/>
  <c r="G1306" i="8"/>
  <c r="G1305" i="8"/>
  <c r="G1304" i="8"/>
  <c r="G1303" i="8"/>
  <c r="G1302" i="8"/>
  <c r="G1301" i="8"/>
  <c r="G1300" i="8"/>
  <c r="G1299" i="8"/>
  <c r="G1298" i="8"/>
  <c r="G1297" i="8"/>
  <c r="G1296" i="8"/>
  <c r="G1295" i="8"/>
  <c r="G1294" i="8"/>
  <c r="G1293" i="8"/>
  <c r="G1292" i="8"/>
  <c r="G1291" i="8"/>
  <c r="G1290" i="8"/>
  <c r="G1289" i="8"/>
  <c r="G1288" i="8"/>
  <c r="G1287" i="8"/>
  <c r="G1286" i="8"/>
  <c r="G1285" i="8"/>
  <c r="G1284" i="8"/>
  <c r="G1283" i="8"/>
  <c r="G1282" i="8"/>
  <c r="G1281" i="8"/>
  <c r="G1280" i="8"/>
  <c r="G1279" i="8"/>
  <c r="G1278" i="8"/>
  <c r="G1277" i="8"/>
  <c r="G1276" i="8"/>
  <c r="G1275" i="8"/>
  <c r="G1274" i="8"/>
  <c r="G1273" i="8"/>
  <c r="G1272" i="8"/>
  <c r="G1271" i="8"/>
  <c r="G1270" i="8"/>
  <c r="G1269" i="8"/>
  <c r="G1268" i="8"/>
  <c r="G1267" i="8"/>
  <c r="G1266" i="8"/>
  <c r="G1265" i="8"/>
  <c r="G1264" i="8"/>
  <c r="G1263" i="8"/>
  <c r="G1262" i="8"/>
  <c r="G1261" i="8"/>
  <c r="G1260" i="8"/>
  <c r="G1259" i="8"/>
  <c r="G1258" i="8"/>
  <c r="G1257" i="8"/>
  <c r="G1256" i="8"/>
  <c r="G1255" i="8"/>
  <c r="G1254" i="8"/>
  <c r="G1253" i="8"/>
  <c r="G1252" i="8"/>
  <c r="G1251" i="8"/>
  <c r="G1250" i="8"/>
  <c r="G1249" i="8"/>
  <c r="G1248" i="8"/>
  <c r="G1247" i="8"/>
  <c r="G1246" i="8"/>
  <c r="G1245" i="8"/>
  <c r="G1244" i="8"/>
  <c r="G1243" i="8"/>
  <c r="G1242" i="8"/>
  <c r="G1241" i="8"/>
  <c r="G1240" i="8"/>
  <c r="G1239" i="8"/>
  <c r="G1238" i="8"/>
  <c r="G1237" i="8"/>
  <c r="G1236" i="8"/>
  <c r="G1235" i="8"/>
  <c r="G1234" i="8"/>
  <c r="G1233" i="8"/>
  <c r="G1232" i="8"/>
  <c r="G1231" i="8"/>
  <c r="G1230" i="8"/>
  <c r="G1229" i="8"/>
  <c r="G1228" i="8"/>
  <c r="G1227" i="8"/>
  <c r="G1226" i="8"/>
  <c r="G1225" i="8"/>
  <c r="G1224" i="8"/>
  <c r="G1223" i="8"/>
  <c r="G1222" i="8"/>
  <c r="G1221" i="8"/>
  <c r="G1220" i="8"/>
  <c r="G1219" i="8"/>
  <c r="G1218" i="8"/>
  <c r="G1217" i="8"/>
  <c r="G1216" i="8"/>
  <c r="G1215" i="8"/>
  <c r="G1214" i="8"/>
  <c r="G1213" i="8"/>
  <c r="G1212" i="8"/>
  <c r="G1211" i="8"/>
  <c r="G1210" i="8"/>
  <c r="G1209" i="8"/>
  <c r="G1208" i="8"/>
  <c r="G1207" i="8"/>
  <c r="G1206" i="8"/>
  <c r="G1205" i="8"/>
  <c r="G1204" i="8"/>
  <c r="G1203" i="8"/>
  <c r="G1202" i="8"/>
  <c r="G1201" i="8"/>
  <c r="G1200" i="8"/>
  <c r="G1199" i="8"/>
  <c r="G1198" i="8"/>
  <c r="G1197" i="8"/>
  <c r="G1196" i="8"/>
  <c r="G1195" i="8"/>
  <c r="G1194" i="8"/>
  <c r="G1193" i="8"/>
  <c r="G1192" i="8"/>
  <c r="G1191" i="8"/>
  <c r="G1190" i="8"/>
  <c r="G1189" i="8"/>
  <c r="G1188" i="8"/>
  <c r="G1187" i="8"/>
  <c r="G1186" i="8"/>
  <c r="G1185" i="8"/>
  <c r="G1184" i="8"/>
  <c r="G1183" i="8"/>
  <c r="G1182" i="8"/>
  <c r="G1181" i="8"/>
  <c r="G1180" i="8"/>
  <c r="G1179" i="8"/>
  <c r="G1178" i="8"/>
  <c r="G1177" i="8"/>
  <c r="G1176" i="8"/>
  <c r="G1175" i="8"/>
  <c r="G1174" i="8"/>
  <c r="G1173" i="8"/>
  <c r="G1172" i="8"/>
  <c r="G1171" i="8"/>
  <c r="G1170" i="8"/>
  <c r="G1169" i="8"/>
  <c r="G1168" i="8"/>
  <c r="G1167" i="8"/>
  <c r="G1166" i="8"/>
  <c r="G1165" i="8"/>
  <c r="G1164" i="8"/>
  <c r="G1163" i="8"/>
  <c r="G1162" i="8"/>
  <c r="G1161" i="8"/>
  <c r="G1160" i="8"/>
  <c r="G1159" i="8"/>
  <c r="G1158" i="8"/>
  <c r="G1157" i="8"/>
  <c r="G1156" i="8"/>
  <c r="G1155" i="8"/>
  <c r="G1154" i="8"/>
  <c r="G1153" i="8"/>
  <c r="G1152" i="8"/>
  <c r="G1151" i="8"/>
  <c r="G1150" i="8"/>
  <c r="G1149" i="8"/>
  <c r="G1148" i="8"/>
  <c r="G1147" i="8"/>
  <c r="G1146" i="8"/>
  <c r="G1145" i="8"/>
  <c r="G1144" i="8"/>
  <c r="G1143" i="8"/>
  <c r="G1142" i="8"/>
  <c r="G1141" i="8"/>
  <c r="G1140" i="8"/>
  <c r="G1139" i="8"/>
  <c r="G1138" i="8"/>
  <c r="G1137" i="8"/>
  <c r="G1136" i="8"/>
  <c r="G1135" i="8"/>
  <c r="G1134" i="8"/>
  <c r="G1133" i="8"/>
  <c r="G1132" i="8"/>
  <c r="G1131" i="8"/>
  <c r="G1130" i="8"/>
  <c r="G1129" i="8"/>
  <c r="G1128" i="8"/>
  <c r="G1127" i="8"/>
  <c r="G1126" i="8"/>
  <c r="G1125" i="8"/>
  <c r="G1124" i="8"/>
  <c r="G1123" i="8"/>
  <c r="G1122" i="8"/>
  <c r="G1121" i="8"/>
  <c r="G1120" i="8"/>
  <c r="G1119" i="8"/>
  <c r="G1118" i="8"/>
  <c r="G1117" i="8"/>
  <c r="G1116" i="8"/>
  <c r="G1115" i="8"/>
  <c r="G1114" i="8"/>
  <c r="G1113" i="8"/>
  <c r="G1112" i="8"/>
  <c r="G1111" i="8"/>
  <c r="G1110" i="8"/>
  <c r="G1109" i="8"/>
  <c r="G1108" i="8"/>
  <c r="G1107" i="8"/>
  <c r="G1106" i="8"/>
  <c r="G1105" i="8"/>
  <c r="G1104" i="8"/>
  <c r="G1103" i="8"/>
  <c r="G1102" i="8"/>
  <c r="G1101" i="8"/>
  <c r="G1100" i="8"/>
  <c r="G1099" i="8"/>
  <c r="G1098" i="8"/>
  <c r="G1097" i="8"/>
  <c r="G1096" i="8"/>
  <c r="G1095" i="8"/>
  <c r="G1094" i="8"/>
  <c r="G1093" i="8"/>
  <c r="G1092" i="8"/>
  <c r="G1091" i="8"/>
  <c r="G1090" i="8"/>
  <c r="G1089" i="8"/>
  <c r="G1088" i="8"/>
  <c r="G1087" i="8"/>
  <c r="G1086" i="8"/>
  <c r="G1085" i="8"/>
  <c r="G1084" i="8"/>
  <c r="G1083" i="8"/>
  <c r="G1082" i="8"/>
  <c r="G1081" i="8"/>
  <c r="G1080" i="8"/>
  <c r="G1079" i="8"/>
  <c r="G1078" i="8"/>
  <c r="G1077" i="8"/>
  <c r="G1076" i="8"/>
  <c r="G1075" i="8"/>
  <c r="G1074" i="8"/>
  <c r="G1073" i="8"/>
  <c r="G1072" i="8"/>
  <c r="G1071" i="8"/>
  <c r="G1070" i="8"/>
  <c r="G1069" i="8"/>
  <c r="G1068" i="8"/>
  <c r="G1067" i="8"/>
  <c r="G1066" i="8"/>
  <c r="G1065" i="8"/>
  <c r="G1064" i="8"/>
  <c r="G1063" i="8"/>
  <c r="G1062" i="8"/>
  <c r="G1061" i="8"/>
  <c r="G1060" i="8"/>
  <c r="G1059" i="8"/>
  <c r="G1058" i="8"/>
  <c r="G1057" i="8"/>
  <c r="G1056" i="8"/>
  <c r="G1055" i="8"/>
  <c r="G1054" i="8"/>
  <c r="G1053" i="8"/>
  <c r="G1052" i="8"/>
  <c r="G1051" i="8"/>
  <c r="G1050" i="8"/>
  <c r="G1049" i="8"/>
  <c r="G1048" i="8"/>
  <c r="G1047" i="8"/>
  <c r="G1046" i="8"/>
  <c r="G1045" i="8"/>
  <c r="G1044" i="8"/>
  <c r="G1043" i="8"/>
  <c r="G1042" i="8"/>
  <c r="G1041" i="8"/>
  <c r="G1040" i="8"/>
  <c r="G1039" i="8"/>
  <c r="G1038" i="8"/>
  <c r="G1037" i="8"/>
  <c r="G1036" i="8"/>
  <c r="G1035" i="8"/>
  <c r="G1034" i="8"/>
  <c r="G1033" i="8"/>
  <c r="G1032" i="8"/>
  <c r="G1031" i="8"/>
  <c r="G1030" i="8"/>
  <c r="G1029" i="8"/>
  <c r="G1028" i="8"/>
  <c r="G1027" i="8"/>
  <c r="G1026" i="8"/>
  <c r="G1025" i="8"/>
  <c r="G1024" i="8"/>
  <c r="G1023" i="8"/>
  <c r="G1022" i="8"/>
  <c r="G1021" i="8"/>
  <c r="G1020" i="8"/>
  <c r="G1019" i="8"/>
  <c r="G1018" i="8"/>
  <c r="G1017" i="8"/>
  <c r="G1016" i="8"/>
  <c r="G1015" i="8"/>
  <c r="G1014" i="8"/>
  <c r="G1013" i="8"/>
  <c r="G1012" i="8"/>
  <c r="G1011" i="8"/>
  <c r="G1010" i="8"/>
  <c r="G1009" i="8"/>
  <c r="G1008" i="8"/>
  <c r="G1007" i="8"/>
  <c r="G1006" i="8"/>
  <c r="G1005" i="8"/>
  <c r="G1004" i="8"/>
  <c r="G1003" i="8"/>
  <c r="G1002" i="8"/>
  <c r="G1001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864" i="8"/>
  <c r="G863" i="8"/>
  <c r="G862" i="8"/>
  <c r="G861" i="8"/>
  <c r="G860" i="8"/>
  <c r="G859" i="8"/>
  <c r="G858" i="8"/>
  <c r="G857" i="8"/>
  <c r="G856" i="8"/>
  <c r="G855" i="8"/>
  <c r="G854" i="8"/>
  <c r="G853" i="8"/>
  <c r="G852" i="8"/>
  <c r="G851" i="8"/>
  <c r="G850" i="8"/>
  <c r="G849" i="8"/>
  <c r="G848" i="8"/>
  <c r="G847" i="8"/>
  <c r="G846" i="8"/>
  <c r="G845" i="8"/>
  <c r="G844" i="8"/>
  <c r="G843" i="8"/>
  <c r="G842" i="8"/>
  <c r="G841" i="8"/>
  <c r="G840" i="8"/>
  <c r="G839" i="8"/>
  <c r="G838" i="8"/>
  <c r="G837" i="8"/>
  <c r="G836" i="8"/>
  <c r="G835" i="8"/>
  <c r="G834" i="8"/>
  <c r="G833" i="8"/>
  <c r="G832" i="8"/>
  <c r="G831" i="8"/>
  <c r="G830" i="8"/>
  <c r="G829" i="8"/>
  <c r="G828" i="8"/>
  <c r="G827" i="8"/>
  <c r="G826" i="8"/>
  <c r="G825" i="8"/>
  <c r="G824" i="8"/>
  <c r="G823" i="8"/>
  <c r="G822" i="8"/>
  <c r="G821" i="8"/>
  <c r="G820" i="8"/>
  <c r="G819" i="8"/>
  <c r="G818" i="8"/>
  <c r="G817" i="8"/>
  <c r="G816" i="8"/>
  <c r="G815" i="8"/>
  <c r="G814" i="8"/>
  <c r="G813" i="8"/>
  <c r="G812" i="8"/>
  <c r="G811" i="8"/>
  <c r="G810" i="8"/>
  <c r="G809" i="8"/>
  <c r="G808" i="8"/>
  <c r="G807" i="8"/>
  <c r="G806" i="8"/>
  <c r="G805" i="8"/>
  <c r="G804" i="8"/>
  <c r="G803" i="8"/>
  <c r="G802" i="8"/>
  <c r="G801" i="8"/>
  <c r="G800" i="8"/>
  <c r="G799" i="8"/>
  <c r="G798" i="8"/>
  <c r="G797" i="8"/>
  <c r="G796" i="8"/>
  <c r="G795" i="8"/>
  <c r="G794" i="8"/>
  <c r="G793" i="8"/>
  <c r="G792" i="8"/>
  <c r="G791" i="8"/>
  <c r="G790" i="8"/>
  <c r="G789" i="8"/>
  <c r="G788" i="8"/>
  <c r="G787" i="8"/>
  <c r="G786" i="8"/>
  <c r="G785" i="8"/>
  <c r="G784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6" i="8"/>
  <c r="G755" i="8"/>
  <c r="G754" i="8"/>
  <c r="G753" i="8"/>
  <c r="G752" i="8"/>
  <c r="G751" i="8"/>
  <c r="G750" i="8"/>
  <c r="G749" i="8"/>
  <c r="G748" i="8"/>
  <c r="G747" i="8"/>
  <c r="G746" i="8"/>
  <c r="G745" i="8"/>
  <c r="G744" i="8"/>
  <c r="G743" i="8"/>
  <c r="G742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7" i="8"/>
  <c r="G726" i="8"/>
  <c r="G725" i="8"/>
  <c r="G724" i="8"/>
  <c r="G723" i="8"/>
  <c r="G722" i="8"/>
  <c r="G721" i="8"/>
  <c r="G720" i="8"/>
  <c r="G719" i="8"/>
  <c r="G718" i="8"/>
  <c r="G717" i="8"/>
  <c r="G716" i="8"/>
  <c r="G715" i="8"/>
  <c r="G714" i="8"/>
  <c r="G713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8" i="8"/>
  <c r="G697" i="8"/>
  <c r="G696" i="8"/>
  <c r="G695" i="8"/>
  <c r="G694" i="8"/>
  <c r="G693" i="8"/>
  <c r="G692" i="8"/>
  <c r="G691" i="8"/>
  <c r="G690" i="8"/>
  <c r="G689" i="8"/>
  <c r="G688" i="8"/>
  <c r="G687" i="8"/>
  <c r="G686" i="8"/>
  <c r="G685" i="8"/>
  <c r="G684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69" i="8"/>
  <c r="G668" i="8"/>
  <c r="G667" i="8"/>
  <c r="G666" i="8"/>
  <c r="G665" i="8"/>
  <c r="G664" i="8"/>
  <c r="G663" i="8"/>
  <c r="G662" i="8"/>
  <c r="G661" i="8"/>
  <c r="G660" i="8"/>
  <c r="G659" i="8"/>
  <c r="G658" i="8"/>
  <c r="G657" i="8"/>
  <c r="G656" i="8"/>
  <c r="G655" i="8"/>
  <c r="G654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40" i="8"/>
  <c r="G639" i="8"/>
  <c r="G638" i="8"/>
  <c r="G637" i="8"/>
  <c r="G636" i="8"/>
  <c r="G635" i="8"/>
  <c r="G634" i="8"/>
  <c r="G633" i="8"/>
  <c r="G632" i="8"/>
  <c r="G631" i="8"/>
  <c r="G630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I591" i="8"/>
  <c r="G591" i="8"/>
  <c r="G590" i="8"/>
  <c r="G589" i="8"/>
  <c r="G588" i="8"/>
  <c r="G587" i="8"/>
  <c r="G586" i="8"/>
  <c r="I585" i="8"/>
  <c r="G585" i="8"/>
  <c r="G584" i="8"/>
  <c r="G583" i="8"/>
  <c r="G582" i="8"/>
  <c r="G581" i="8"/>
  <c r="G580" i="8"/>
  <c r="I579" i="8"/>
  <c r="G579" i="8"/>
  <c r="G578" i="8"/>
  <c r="G577" i="8"/>
  <c r="G576" i="8"/>
  <c r="G575" i="8"/>
  <c r="G574" i="8"/>
  <c r="I573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I588" i="8" s="1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58" i="3"/>
  <c r="A53" i="3"/>
  <c r="A52" i="3"/>
  <c r="A51" i="3"/>
  <c r="A50" i="3"/>
  <c r="A49" i="3"/>
  <c r="A48" i="3"/>
  <c r="A46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0" i="1"/>
  <c r="A369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C34" i="6" s="1"/>
  <c r="A13" i="1"/>
  <c r="A12" i="1"/>
  <c r="A11" i="1"/>
  <c r="A10" i="1"/>
  <c r="A9" i="1"/>
  <c r="A8" i="1"/>
  <c r="A7" i="1"/>
  <c r="A6" i="1"/>
  <c r="A5" i="1"/>
  <c r="A4" i="1"/>
  <c r="A3" i="1"/>
  <c r="C99" i="6" s="1"/>
  <c r="C99" i="8" l="1"/>
  <c r="C173" i="8"/>
  <c r="C5" i="8"/>
  <c r="C13" i="8"/>
  <c r="C21" i="8"/>
  <c r="C29" i="8"/>
  <c r="C37" i="8"/>
  <c r="C45" i="8"/>
  <c r="C53" i="8"/>
  <c r="C65" i="8"/>
  <c r="C73" i="8"/>
  <c r="C82" i="8"/>
  <c r="C94" i="8"/>
  <c r="C106" i="8"/>
  <c r="C124" i="8"/>
  <c r="D5" i="8"/>
  <c r="D9" i="8"/>
  <c r="D13" i="8"/>
  <c r="D17" i="8"/>
  <c r="D21" i="8"/>
  <c r="D25" i="8"/>
  <c r="D29" i="8"/>
  <c r="D33" i="8"/>
  <c r="D37" i="8"/>
  <c r="D41" i="8"/>
  <c r="D45" i="8"/>
  <c r="D49" i="8"/>
  <c r="D53" i="8"/>
  <c r="D57" i="8"/>
  <c r="D61" i="8"/>
  <c r="D65" i="8"/>
  <c r="D69" i="8"/>
  <c r="D73" i="8"/>
  <c r="D77" i="8"/>
  <c r="I577" i="8"/>
  <c r="I583" i="8"/>
  <c r="I589" i="8"/>
  <c r="D99" i="6"/>
  <c r="C89" i="8"/>
  <c r="C101" i="8"/>
  <c r="C125" i="8"/>
  <c r="C33" i="6"/>
  <c r="C83" i="8"/>
  <c r="C95" i="8"/>
  <c r="C107" i="8"/>
  <c r="C113" i="8"/>
  <c r="C119" i="8"/>
  <c r="C131" i="8"/>
  <c r="C2" i="8"/>
  <c r="C6" i="8"/>
  <c r="C10" i="8"/>
  <c r="C14" i="8"/>
  <c r="C18" i="8"/>
  <c r="C22" i="8"/>
  <c r="C26" i="8"/>
  <c r="C30" i="8"/>
  <c r="C34" i="8"/>
  <c r="C38" i="8"/>
  <c r="C42" i="8"/>
  <c r="C46" i="8"/>
  <c r="C50" i="8"/>
  <c r="C54" i="8"/>
  <c r="C58" i="8"/>
  <c r="C62" i="8"/>
  <c r="C66" i="8"/>
  <c r="C70" i="8"/>
  <c r="C74" i="8"/>
  <c r="C78" i="8"/>
  <c r="I572" i="8"/>
  <c r="I578" i="8"/>
  <c r="I584" i="8"/>
  <c r="I590" i="8"/>
  <c r="B4" i="4"/>
  <c r="B7" i="4"/>
  <c r="B10" i="4"/>
  <c r="B13" i="4"/>
  <c r="B16" i="4"/>
  <c r="B19" i="4"/>
  <c r="B22" i="4"/>
  <c r="B25" i="4"/>
  <c r="B28" i="4"/>
  <c r="B31" i="4"/>
  <c r="B34" i="4"/>
  <c r="D33" i="6"/>
  <c r="D2" i="8"/>
  <c r="D6" i="8"/>
  <c r="D10" i="8"/>
  <c r="D14" i="8"/>
  <c r="D18" i="8"/>
  <c r="D22" i="8"/>
  <c r="D26" i="8"/>
  <c r="D30" i="8"/>
  <c r="D34" i="8"/>
  <c r="D38" i="8"/>
  <c r="D42" i="8"/>
  <c r="D46" i="8"/>
  <c r="D50" i="8"/>
  <c r="D54" i="8"/>
  <c r="D58" i="8"/>
  <c r="D62" i="8"/>
  <c r="D66" i="8"/>
  <c r="D70" i="8"/>
  <c r="D74" i="8"/>
  <c r="D78" i="8"/>
  <c r="C84" i="8"/>
  <c r="C90" i="8"/>
  <c r="C96" i="8"/>
  <c r="C102" i="8"/>
  <c r="C108" i="8"/>
  <c r="C114" i="8"/>
  <c r="C120" i="8"/>
  <c r="C126" i="8"/>
  <c r="C132" i="8"/>
  <c r="C4" i="4"/>
  <c r="C7" i="4"/>
  <c r="C10" i="4"/>
  <c r="C13" i="4"/>
  <c r="C16" i="4"/>
  <c r="C19" i="4"/>
  <c r="C22" i="4"/>
  <c r="C25" i="4"/>
  <c r="C28" i="4"/>
  <c r="C31" i="4"/>
  <c r="C34" i="4"/>
  <c r="C7" i="8"/>
  <c r="C15" i="8"/>
  <c r="C23" i="8"/>
  <c r="C31" i="8"/>
  <c r="C39" i="8"/>
  <c r="C47" i="8"/>
  <c r="C55" i="8"/>
  <c r="C63" i="8"/>
  <c r="C71" i="8"/>
  <c r="C79" i="8"/>
  <c r="C97" i="8"/>
  <c r="C127" i="8"/>
  <c r="D34" i="6"/>
  <c r="C3" i="8"/>
  <c r="C11" i="8"/>
  <c r="C19" i="8"/>
  <c r="C27" i="8"/>
  <c r="C35" i="8"/>
  <c r="C43" i="8"/>
  <c r="C51" i="8"/>
  <c r="C59" i="8"/>
  <c r="C67" i="8"/>
  <c r="C75" i="8"/>
  <c r="C85" i="8"/>
  <c r="C91" i="8"/>
  <c r="C103" i="8"/>
  <c r="C109" i="8"/>
  <c r="C115" i="8"/>
  <c r="C121" i="8"/>
  <c r="C133" i="8"/>
  <c r="D3" i="8"/>
  <c r="D7" i="8"/>
  <c r="D11" i="8"/>
  <c r="D15" i="8"/>
  <c r="D19" i="8"/>
  <c r="D23" i="8"/>
  <c r="D27" i="8"/>
  <c r="D31" i="8"/>
  <c r="D35" i="8"/>
  <c r="D39" i="8"/>
  <c r="D43" i="8"/>
  <c r="D47" i="8"/>
  <c r="D51" i="8"/>
  <c r="D55" i="8"/>
  <c r="D59" i="8"/>
  <c r="D63" i="8"/>
  <c r="D67" i="8"/>
  <c r="D71" i="8"/>
  <c r="D75" i="8"/>
  <c r="I574" i="8"/>
  <c r="I580" i="8"/>
  <c r="I586" i="8"/>
  <c r="I592" i="8"/>
  <c r="B5" i="4"/>
  <c r="B8" i="4"/>
  <c r="B11" i="4"/>
  <c r="B14" i="4"/>
  <c r="B17" i="4"/>
  <c r="B20" i="4"/>
  <c r="B23" i="4"/>
  <c r="B26" i="4"/>
  <c r="B29" i="4"/>
  <c r="B32" i="4"/>
  <c r="B35" i="4"/>
  <c r="C122" i="8"/>
  <c r="C80" i="8"/>
  <c r="C86" i="8"/>
  <c r="C92" i="8"/>
  <c r="C98" i="8"/>
  <c r="C104" i="8"/>
  <c r="C110" i="8"/>
  <c r="C116" i="8"/>
  <c r="C128" i="8"/>
  <c r="C5" i="4"/>
  <c r="C8" i="4"/>
  <c r="C11" i="4"/>
  <c r="C14" i="4"/>
  <c r="C17" i="4"/>
  <c r="C20" i="4"/>
  <c r="C23" i="4"/>
  <c r="C26" i="4"/>
  <c r="C29" i="4"/>
  <c r="C32" i="4"/>
  <c r="C35" i="4"/>
  <c r="C4" i="8"/>
  <c r="C8" i="8"/>
  <c r="C12" i="8"/>
  <c r="C16" i="8"/>
  <c r="C20" i="8"/>
  <c r="C24" i="8"/>
  <c r="C28" i="8"/>
  <c r="C32" i="8"/>
  <c r="C36" i="8"/>
  <c r="C40" i="8"/>
  <c r="C44" i="8"/>
  <c r="C48" i="8"/>
  <c r="C52" i="8"/>
  <c r="C56" i="8"/>
  <c r="C60" i="8"/>
  <c r="C64" i="8"/>
  <c r="C68" i="8"/>
  <c r="C72" i="8"/>
  <c r="C76" i="8"/>
  <c r="I575" i="8"/>
  <c r="I581" i="8"/>
  <c r="I587" i="8"/>
  <c r="I593" i="8"/>
  <c r="C30" i="6"/>
  <c r="D8" i="8"/>
  <c r="D16" i="8"/>
  <c r="D24" i="8"/>
  <c r="D32" i="8"/>
  <c r="D40" i="8"/>
  <c r="D48" i="8"/>
  <c r="D56" i="8"/>
  <c r="D64" i="8"/>
  <c r="D72" i="8"/>
  <c r="C81" i="8"/>
  <c r="C105" i="8"/>
  <c r="C117" i="8"/>
  <c r="C129" i="8"/>
  <c r="D30" i="6"/>
  <c r="D4" i="8"/>
  <c r="D12" i="8"/>
  <c r="D20" i="8"/>
  <c r="D28" i="8"/>
  <c r="D36" i="8"/>
  <c r="D44" i="8"/>
  <c r="D52" i="8"/>
  <c r="D60" i="8"/>
  <c r="D68" i="8"/>
  <c r="D76" i="8"/>
  <c r="C87" i="8"/>
  <c r="C111" i="8"/>
  <c r="C123" i="8"/>
  <c r="I576" i="8"/>
  <c r="I582" i="8"/>
  <c r="B6" i="4"/>
  <c r="B9" i="4"/>
  <c r="B12" i="4"/>
  <c r="B15" i="4"/>
  <c r="B18" i="4"/>
  <c r="B21" i="4"/>
  <c r="B24" i="4"/>
  <c r="B27" i="4"/>
  <c r="B30" i="4"/>
  <c r="B33" i="4"/>
  <c r="C93" i="8"/>
  <c r="C9" i="8"/>
  <c r="C17" i="8"/>
  <c r="C25" i="8"/>
  <c r="C33" i="8"/>
  <c r="C41" i="8"/>
  <c r="C49" i="8"/>
  <c r="C57" i="8"/>
  <c r="C61" i="8"/>
  <c r="C69" i="8"/>
  <c r="C77" i="8"/>
  <c r="C88" i="8"/>
  <c r="C100" i="8"/>
  <c r="C112" i="8"/>
  <c r="C118" i="8"/>
  <c r="C130" i="8"/>
  <c r="C6" i="4"/>
  <c r="C9" i="4"/>
  <c r="C12" i="4"/>
  <c r="C15" i="4"/>
  <c r="C18" i="4"/>
  <c r="C21" i="4"/>
  <c r="C24" i="4"/>
  <c r="C27" i="4"/>
  <c r="C30" i="4"/>
  <c r="C33" i="4"/>
  <c r="C85" i="6"/>
  <c r="C25" i="7"/>
  <c r="C24" i="7"/>
  <c r="D25" i="7"/>
  <c r="D24" i="7"/>
  <c r="C23" i="7"/>
  <c r="C22" i="7"/>
  <c r="D23" i="7"/>
  <c r="D22" i="7"/>
  <c r="C14" i="7"/>
  <c r="D14" i="7"/>
  <c r="D141" i="6"/>
  <c r="C141" i="6"/>
  <c r="D20" i="7"/>
  <c r="C18" i="7"/>
  <c r="D18" i="7"/>
  <c r="C21" i="7"/>
  <c r="D21" i="7"/>
  <c r="C19" i="7"/>
  <c r="D19" i="7"/>
  <c r="C20" i="7"/>
  <c r="C16" i="7"/>
  <c r="D16" i="7"/>
  <c r="C17" i="7"/>
  <c r="D17" i="7"/>
  <c r="C15" i="7"/>
  <c r="D15" i="7"/>
  <c r="I729" i="8"/>
  <c r="I141" i="6"/>
  <c r="I319" i="6"/>
  <c r="I302" i="6"/>
  <c r="I304" i="6"/>
  <c r="I306" i="6"/>
  <c r="I308" i="6"/>
  <c r="I310" i="6"/>
  <c r="I312" i="6"/>
  <c r="I314" i="6"/>
  <c r="I316" i="6"/>
  <c r="I318" i="6"/>
  <c r="I501" i="6"/>
  <c r="I1614" i="6"/>
  <c r="I436" i="6"/>
  <c r="I438" i="6"/>
  <c r="I440" i="6"/>
  <c r="I442" i="6"/>
  <c r="I444" i="6"/>
  <c r="I446" i="6"/>
  <c r="I448" i="6"/>
  <c r="I450" i="6"/>
  <c r="I452" i="6"/>
  <c r="I454" i="6"/>
  <c r="I456" i="6"/>
  <c r="I458" i="6"/>
  <c r="I460" i="6"/>
  <c r="I462" i="6"/>
  <c r="I464" i="6"/>
  <c r="I466" i="6"/>
  <c r="I468" i="6"/>
  <c r="I470" i="6"/>
  <c r="I472" i="6"/>
  <c r="I474" i="6"/>
  <c r="I476" i="6"/>
  <c r="I478" i="6"/>
  <c r="I480" i="6"/>
  <c r="I482" i="6"/>
  <c r="I484" i="6"/>
  <c r="I486" i="6"/>
  <c r="I488" i="6"/>
  <c r="I490" i="6"/>
  <c r="I492" i="6"/>
  <c r="I303" i="6"/>
  <c r="I305" i="6"/>
  <c r="I307" i="6"/>
  <c r="I309" i="6"/>
  <c r="I311" i="6"/>
  <c r="I313" i="6"/>
  <c r="I315" i="6"/>
  <c r="I317" i="6"/>
  <c r="I1982" i="6"/>
  <c r="I1632" i="6"/>
  <c r="I1569" i="6"/>
  <c r="I297" i="6"/>
  <c r="I300" i="6"/>
  <c r="I298" i="6"/>
  <c r="I301" i="6"/>
  <c r="I299" i="6"/>
  <c r="I435" i="6"/>
  <c r="I437" i="6"/>
  <c r="I439" i="6"/>
  <c r="I441" i="6"/>
  <c r="I443" i="6"/>
  <c r="I445" i="6"/>
  <c r="I447" i="6"/>
  <c r="I449" i="6"/>
  <c r="I451" i="6"/>
  <c r="I453" i="6"/>
  <c r="I455" i="6"/>
  <c r="I457" i="6"/>
  <c r="I459" i="6"/>
  <c r="I461" i="6"/>
  <c r="I463" i="6"/>
  <c r="I465" i="6"/>
  <c r="I467" i="6"/>
  <c r="I469" i="6"/>
  <c r="I471" i="6"/>
  <c r="I473" i="6"/>
  <c r="I475" i="6"/>
  <c r="I477" i="6"/>
  <c r="I479" i="6"/>
  <c r="I481" i="6"/>
  <c r="I483" i="6"/>
  <c r="I485" i="6"/>
  <c r="I487" i="6"/>
  <c r="I489" i="6"/>
  <c r="I491" i="6"/>
  <c r="I493" i="6"/>
  <c r="C38" i="6"/>
  <c r="C37" i="6"/>
  <c r="D38" i="6"/>
  <c r="D83" i="6"/>
  <c r="C513" i="8"/>
  <c r="D37" i="6"/>
  <c r="C40" i="6"/>
  <c r="C84" i="6"/>
  <c r="D85" i="6"/>
  <c r="D39" i="6"/>
  <c r="C39" i="6"/>
  <c r="D40" i="6"/>
  <c r="C83" i="6"/>
  <c r="D84" i="6"/>
  <c r="I345" i="8"/>
  <c r="I509" i="8"/>
  <c r="I512" i="8"/>
  <c r="I514" i="8"/>
  <c r="I516" i="8"/>
  <c r="I518" i="8"/>
  <c r="I520" i="8"/>
  <c r="I522" i="8"/>
  <c r="I524" i="8"/>
  <c r="I526" i="8"/>
  <c r="I528" i="8"/>
  <c r="I530" i="8"/>
  <c r="I532" i="8"/>
  <c r="I534" i="8"/>
  <c r="I536" i="8"/>
  <c r="I538" i="8"/>
  <c r="I540" i="8"/>
  <c r="I542" i="8"/>
  <c r="I544" i="8"/>
  <c r="I546" i="8"/>
  <c r="I548" i="8"/>
  <c r="I550" i="8"/>
  <c r="I553" i="8"/>
  <c r="I555" i="8"/>
  <c r="I557" i="8"/>
  <c r="I559" i="8"/>
  <c r="I561" i="8"/>
  <c r="I563" i="8"/>
  <c r="I565" i="8"/>
  <c r="I567" i="8"/>
  <c r="I569" i="8"/>
  <c r="I571" i="8"/>
  <c r="I595" i="8"/>
  <c r="I597" i="8"/>
  <c r="I599" i="8"/>
  <c r="I601" i="8"/>
  <c r="I603" i="8"/>
  <c r="I605" i="8"/>
  <c r="I607" i="8"/>
  <c r="I609" i="8"/>
  <c r="I276" i="8"/>
  <c r="I616" i="8"/>
  <c r="I618" i="8"/>
  <c r="I620" i="8"/>
  <c r="I622" i="8"/>
  <c r="I624" i="8"/>
  <c r="I626" i="8"/>
  <c r="I628" i="8"/>
  <c r="I630" i="8"/>
  <c r="I632" i="8"/>
  <c r="I634" i="8"/>
  <c r="I636" i="8"/>
  <c r="I638" i="8"/>
  <c r="I640" i="8"/>
  <c r="I642" i="8"/>
  <c r="I644" i="8"/>
  <c r="I646" i="8"/>
  <c r="I648" i="8"/>
  <c r="I650" i="8"/>
  <c r="I652" i="8"/>
  <c r="I654" i="8"/>
  <c r="I656" i="8"/>
  <c r="I658" i="8"/>
  <c r="I660" i="8"/>
  <c r="I662" i="8"/>
  <c r="I664" i="8"/>
  <c r="I666" i="8"/>
  <c r="I668" i="8"/>
  <c r="I670" i="8"/>
  <c r="I672" i="8"/>
  <c r="I674" i="8"/>
  <c r="I676" i="8"/>
  <c r="I678" i="8"/>
  <c r="I680" i="8"/>
  <c r="I682" i="8"/>
  <c r="I684" i="8"/>
  <c r="I686" i="8"/>
  <c r="I688" i="8"/>
  <c r="I690" i="8"/>
  <c r="I692" i="8"/>
  <c r="I694" i="8"/>
  <c r="I696" i="8"/>
  <c r="I698" i="8"/>
  <c r="I700" i="8"/>
  <c r="I702" i="8"/>
  <c r="I704" i="8"/>
  <c r="I706" i="8"/>
  <c r="I708" i="8"/>
  <c r="I710" i="8"/>
  <c r="I712" i="8"/>
  <c r="I714" i="8"/>
  <c r="I716" i="8"/>
  <c r="I718" i="8"/>
  <c r="I720" i="8"/>
  <c r="I722" i="8"/>
  <c r="I724" i="8"/>
  <c r="I726" i="8"/>
  <c r="I728" i="8"/>
  <c r="I730" i="8"/>
  <c r="I22" i="8"/>
  <c r="I346" i="8"/>
  <c r="I508" i="8"/>
  <c r="I513" i="8"/>
  <c r="I515" i="8"/>
  <c r="I517" i="8"/>
  <c r="I519" i="8"/>
  <c r="I521" i="8"/>
  <c r="I523" i="8"/>
  <c r="I525" i="8"/>
  <c r="I527" i="8"/>
  <c r="I529" i="8"/>
  <c r="I531" i="8"/>
  <c r="I533" i="8"/>
  <c r="I535" i="8"/>
  <c r="I537" i="8"/>
  <c r="I539" i="8"/>
  <c r="I541" i="8"/>
  <c r="I543" i="8"/>
  <c r="I545" i="8"/>
  <c r="I547" i="8"/>
  <c r="I549" i="8"/>
  <c r="I554" i="8"/>
  <c r="I556" i="8"/>
  <c r="I558" i="8"/>
  <c r="I560" i="8"/>
  <c r="I562" i="8"/>
  <c r="I564" i="8"/>
  <c r="I566" i="8"/>
  <c r="I568" i="8"/>
  <c r="I570" i="8"/>
  <c r="I594" i="8"/>
  <c r="I596" i="8"/>
  <c r="I598" i="8"/>
  <c r="I600" i="8"/>
  <c r="I602" i="8"/>
  <c r="I604" i="8"/>
  <c r="I606" i="8"/>
  <c r="I608" i="8"/>
  <c r="I98" i="8"/>
  <c r="I223" i="8"/>
  <c r="I277" i="8"/>
  <c r="I374" i="8"/>
  <c r="I615" i="8"/>
  <c r="I617" i="8"/>
  <c r="I619" i="8"/>
  <c r="I621" i="8"/>
  <c r="I623" i="8"/>
  <c r="I625" i="8"/>
  <c r="I627" i="8"/>
  <c r="I629" i="8"/>
  <c r="I631" i="8"/>
  <c r="I633" i="8"/>
  <c r="I635" i="8"/>
  <c r="I637" i="8"/>
  <c r="I639" i="8"/>
  <c r="I641" i="8"/>
  <c r="I643" i="8"/>
  <c r="I645" i="8"/>
  <c r="I647" i="8"/>
  <c r="I649" i="8"/>
  <c r="I651" i="8"/>
  <c r="I653" i="8"/>
  <c r="I655" i="8"/>
  <c r="I657" i="8"/>
  <c r="I659" i="8"/>
  <c r="I661" i="8"/>
  <c r="I663" i="8"/>
  <c r="I665" i="8"/>
  <c r="I667" i="8"/>
  <c r="I669" i="8"/>
  <c r="I671" i="8"/>
  <c r="I673" i="8"/>
  <c r="I675" i="8"/>
  <c r="I677" i="8"/>
  <c r="I679" i="8"/>
  <c r="I681" i="8"/>
  <c r="I683" i="8"/>
  <c r="I685" i="8"/>
  <c r="I687" i="8"/>
  <c r="I689" i="8"/>
  <c r="I691" i="8"/>
  <c r="I693" i="8"/>
  <c r="I695" i="8"/>
  <c r="I697" i="8"/>
  <c r="I699" i="8"/>
  <c r="I701" i="8"/>
  <c r="I703" i="8"/>
  <c r="I705" i="8"/>
  <c r="I707" i="8"/>
  <c r="I709" i="8"/>
  <c r="I711" i="8"/>
  <c r="I713" i="8"/>
  <c r="I715" i="8"/>
  <c r="I717" i="8"/>
  <c r="I719" i="8"/>
  <c r="I721" i="8"/>
  <c r="I723" i="8"/>
  <c r="I725" i="8"/>
  <c r="I727" i="8"/>
  <c r="D400" i="6"/>
  <c r="D354" i="6"/>
  <c r="D377" i="6"/>
  <c r="D384" i="6"/>
  <c r="D379" i="6"/>
  <c r="D514" i="8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C134" i="8"/>
  <c r="C135" i="8"/>
  <c r="C136" i="8"/>
  <c r="C137" i="8"/>
  <c r="C138" i="8"/>
  <c r="C139" i="8"/>
  <c r="C512" i="8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512" i="8"/>
  <c r="C12" i="7"/>
  <c r="C13" i="7"/>
  <c r="C11" i="7"/>
  <c r="D12" i="7"/>
  <c r="D13" i="7"/>
  <c r="D11" i="7"/>
  <c r="D1569" i="6"/>
  <c r="C1569" i="6"/>
  <c r="D397" i="6"/>
  <c r="D378" i="6"/>
  <c r="D371" i="6"/>
  <c r="D373" i="6"/>
  <c r="D404" i="6"/>
  <c r="D383" i="6"/>
  <c r="D372" i="6"/>
  <c r="D352" i="6"/>
  <c r="D353" i="6"/>
  <c r="D96" i="6"/>
  <c r="C95" i="6"/>
  <c r="D82" i="6"/>
  <c r="C81" i="6"/>
  <c r="D66" i="6"/>
  <c r="D36" i="6"/>
  <c r="C35" i="6"/>
  <c r="C3" i="6"/>
  <c r="D103" i="6"/>
  <c r="D97" i="6"/>
  <c r="C96" i="6"/>
  <c r="D93" i="6"/>
  <c r="C82" i="6"/>
  <c r="C66" i="6"/>
  <c r="C36" i="6"/>
  <c r="C103" i="6"/>
  <c r="D100" i="6"/>
  <c r="C97" i="6"/>
  <c r="D94" i="6"/>
  <c r="C93" i="6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100" i="6"/>
  <c r="D95" i="6"/>
  <c r="C94" i="6"/>
  <c r="D81" i="6"/>
  <c r="D35" i="6"/>
  <c r="D3" i="6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D513" i="8"/>
  <c r="C514" i="8"/>
  <c r="D1982" i="6"/>
  <c r="C1982" i="6"/>
  <c r="B8" i="7"/>
  <c r="C1632" i="6"/>
  <c r="D1632" i="6"/>
  <c r="D1614" i="6"/>
  <c r="C1614" i="6"/>
  <c r="I3" i="8"/>
  <c r="I7" i="8"/>
  <c r="I11" i="8"/>
  <c r="I17" i="8"/>
  <c r="I27" i="8"/>
  <c r="I33" i="8"/>
  <c r="I38" i="8"/>
  <c r="I46" i="8"/>
  <c r="I54" i="8"/>
  <c r="I62" i="8"/>
  <c r="I70" i="8"/>
  <c r="I78" i="8"/>
  <c r="I86" i="8"/>
  <c r="I94" i="8"/>
  <c r="I4" i="8"/>
  <c r="I8" i="8"/>
  <c r="I13" i="8"/>
  <c r="I18" i="8"/>
  <c r="I23" i="8"/>
  <c r="I29" i="8"/>
  <c r="I34" i="8"/>
  <c r="I41" i="8"/>
  <c r="I49" i="8"/>
  <c r="I57" i="8"/>
  <c r="I65" i="8"/>
  <c r="I73" i="8"/>
  <c r="I81" i="8"/>
  <c r="I89" i="8"/>
  <c r="I97" i="8"/>
  <c r="I5" i="8"/>
  <c r="I9" i="8"/>
  <c r="I14" i="8"/>
  <c r="I19" i="8"/>
  <c r="I25" i="8"/>
  <c r="I30" i="8"/>
  <c r="I35" i="8"/>
  <c r="I42" i="8"/>
  <c r="I50" i="8"/>
  <c r="I58" i="8"/>
  <c r="I66" i="8"/>
  <c r="I74" i="8"/>
  <c r="I82" i="8"/>
  <c r="I90" i="8"/>
  <c r="I2577" i="8"/>
  <c r="I2573" i="8"/>
  <c r="I2569" i="8"/>
  <c r="I2565" i="8"/>
  <c r="I2561" i="8"/>
  <c r="I2557" i="8"/>
  <c r="I2553" i="8"/>
  <c r="I2549" i="8"/>
  <c r="I2545" i="8"/>
  <c r="I2541" i="8"/>
  <c r="I2537" i="8"/>
  <c r="I2533" i="8"/>
  <c r="I2529" i="8"/>
  <c r="I2525" i="8"/>
  <c r="I2521" i="8"/>
  <c r="I2517" i="8"/>
  <c r="I2513" i="8"/>
  <c r="I2509" i="8"/>
  <c r="I2505" i="8"/>
  <c r="I2501" i="8"/>
  <c r="I2497" i="8"/>
  <c r="I2493" i="8"/>
  <c r="I2489" i="8"/>
  <c r="I2485" i="8"/>
  <c r="I2481" i="8"/>
  <c r="I2477" i="8"/>
  <c r="I2473" i="8"/>
  <c r="I2469" i="8"/>
  <c r="I2465" i="8"/>
  <c r="I2461" i="8"/>
  <c r="I2457" i="8"/>
  <c r="I2453" i="8"/>
  <c r="I2449" i="8"/>
  <c r="I2445" i="8"/>
  <c r="I2441" i="8"/>
  <c r="I2437" i="8"/>
  <c r="I2433" i="8"/>
  <c r="I2429" i="8"/>
  <c r="I2425" i="8"/>
  <c r="I2421" i="8"/>
  <c r="I2417" i="8"/>
  <c r="I2413" i="8"/>
  <c r="I2409" i="8"/>
  <c r="I2405" i="8"/>
  <c r="I2401" i="8"/>
  <c r="I2397" i="8"/>
  <c r="I2393" i="8"/>
  <c r="I2389" i="8"/>
  <c r="I2385" i="8"/>
  <c r="I2381" i="8"/>
  <c r="I2377" i="8"/>
  <c r="I2373" i="8"/>
  <c r="I2369" i="8"/>
  <c r="I2365" i="8"/>
  <c r="I2361" i="8"/>
  <c r="I2357" i="8"/>
  <c r="I2353" i="8"/>
  <c r="I2349" i="8"/>
  <c r="I2345" i="8"/>
  <c r="I2341" i="8"/>
  <c r="I2337" i="8"/>
  <c r="I2333" i="8"/>
  <c r="I2329" i="8"/>
  <c r="I2325" i="8"/>
  <c r="I2321" i="8"/>
  <c r="I2317" i="8"/>
  <c r="I2313" i="8"/>
  <c r="I2309" i="8"/>
  <c r="I2305" i="8"/>
  <c r="I2301" i="8"/>
  <c r="I2297" i="8"/>
  <c r="I2293" i="8"/>
  <c r="I2289" i="8"/>
  <c r="I2285" i="8"/>
  <c r="I2281" i="8"/>
  <c r="I2277" i="8"/>
  <c r="I2273" i="8"/>
  <c r="I2269" i="8"/>
  <c r="I2265" i="8"/>
  <c r="I2261" i="8"/>
  <c r="I2257" i="8"/>
  <c r="I2253" i="8"/>
  <c r="I2249" i="8"/>
  <c r="I2245" i="8"/>
  <c r="I2241" i="8"/>
  <c r="I2578" i="8"/>
  <c r="I2574" i="8"/>
  <c r="I2570" i="8"/>
  <c r="I2566" i="8"/>
  <c r="I2562" i="8"/>
  <c r="I2558" i="8"/>
  <c r="I2554" i="8"/>
  <c r="I2550" i="8"/>
  <c r="I2546" i="8"/>
  <c r="I2542" i="8"/>
  <c r="I2538" i="8"/>
  <c r="I2534" i="8"/>
  <c r="I2530" i="8"/>
  <c r="I2526" i="8"/>
  <c r="I2522" i="8"/>
  <c r="I2518" i="8"/>
  <c r="I2514" i="8"/>
  <c r="I2510" i="8"/>
  <c r="I2506" i="8"/>
  <c r="I2502" i="8"/>
  <c r="I2498" i="8"/>
  <c r="I2494" i="8"/>
  <c r="I2490" i="8"/>
  <c r="I2486" i="8"/>
  <c r="I2482" i="8"/>
  <c r="I2478" i="8"/>
  <c r="I2474" i="8"/>
  <c r="I2470" i="8"/>
  <c r="I2466" i="8"/>
  <c r="I2462" i="8"/>
  <c r="I2458" i="8"/>
  <c r="I2454" i="8"/>
  <c r="I2450" i="8"/>
  <c r="I2446" i="8"/>
  <c r="I2442" i="8"/>
  <c r="I2438" i="8"/>
  <c r="I2434" i="8"/>
  <c r="I2430" i="8"/>
  <c r="I2426" i="8"/>
  <c r="I2422" i="8"/>
  <c r="I2418" i="8"/>
  <c r="I2414" i="8"/>
  <c r="I2410" i="8"/>
  <c r="I2406" i="8"/>
  <c r="I2402" i="8"/>
  <c r="I2398" i="8"/>
  <c r="I2394" i="8"/>
  <c r="I2390" i="8"/>
  <c r="I2386" i="8"/>
  <c r="I2382" i="8"/>
  <c r="I2378" i="8"/>
  <c r="I2374" i="8"/>
  <c r="I2370" i="8"/>
  <c r="I2366" i="8"/>
  <c r="I2362" i="8"/>
  <c r="I2358" i="8"/>
  <c r="I2354" i="8"/>
  <c r="I2350" i="8"/>
  <c r="I2346" i="8"/>
  <c r="I2342" i="8"/>
  <c r="I2338" i="8"/>
  <c r="I2334" i="8"/>
  <c r="I2330" i="8"/>
  <c r="I2326" i="8"/>
  <c r="I2322" i="8"/>
  <c r="I2318" i="8"/>
  <c r="I2314" i="8"/>
  <c r="I2310" i="8"/>
  <c r="I2306" i="8"/>
  <c r="I2302" i="8"/>
  <c r="I2298" i="8"/>
  <c r="I2294" i="8"/>
  <c r="I2290" i="8"/>
  <c r="I2286" i="8"/>
  <c r="I2282" i="8"/>
  <c r="I2278" i="8"/>
  <c r="I2274" i="8"/>
  <c r="I2270" i="8"/>
  <c r="I2266" i="8"/>
  <c r="I2262" i="8"/>
  <c r="I2258" i="8"/>
  <c r="I2254" i="8"/>
  <c r="I2250" i="8"/>
  <c r="I2246" i="8"/>
  <c r="I2242" i="8"/>
  <c r="I2575" i="8"/>
  <c r="I2571" i="8"/>
  <c r="I2567" i="8"/>
  <c r="I2563" i="8"/>
  <c r="I2559" i="8"/>
  <c r="I2555" i="8"/>
  <c r="I2551" i="8"/>
  <c r="I2547" i="8"/>
  <c r="I2543" i="8"/>
  <c r="I2539" i="8"/>
  <c r="I2535" i="8"/>
  <c r="I2531" i="8"/>
  <c r="I2527" i="8"/>
  <c r="I2523" i="8"/>
  <c r="I2519" i="8"/>
  <c r="I2515" i="8"/>
  <c r="I2511" i="8"/>
  <c r="I2507" i="8"/>
  <c r="I2503" i="8"/>
  <c r="I2499" i="8"/>
  <c r="I2495" i="8"/>
  <c r="I2491" i="8"/>
  <c r="I2487" i="8"/>
  <c r="I2483" i="8"/>
  <c r="I2479" i="8"/>
  <c r="I2475" i="8"/>
  <c r="I2471" i="8"/>
  <c r="I2467" i="8"/>
  <c r="I2463" i="8"/>
  <c r="I2459" i="8"/>
  <c r="I2455" i="8"/>
  <c r="I2451" i="8"/>
  <c r="I2447" i="8"/>
  <c r="I2443" i="8"/>
  <c r="I2439" i="8"/>
  <c r="I2435" i="8"/>
  <c r="I2431" i="8"/>
  <c r="I2427" i="8"/>
  <c r="I2423" i="8"/>
  <c r="I2419" i="8"/>
  <c r="I2415" i="8"/>
  <c r="I2411" i="8"/>
  <c r="I2407" i="8"/>
  <c r="I2403" i="8"/>
  <c r="I2399" i="8"/>
  <c r="I2395" i="8"/>
  <c r="I2391" i="8"/>
  <c r="I2387" i="8"/>
  <c r="I2383" i="8"/>
  <c r="I2379" i="8"/>
  <c r="I2375" i="8"/>
  <c r="I2371" i="8"/>
  <c r="I2367" i="8"/>
  <c r="I2363" i="8"/>
  <c r="I2359" i="8"/>
  <c r="I2355" i="8"/>
  <c r="I2351" i="8"/>
  <c r="I2347" i="8"/>
  <c r="I2343" i="8"/>
  <c r="I2339" i="8"/>
  <c r="I2335" i="8"/>
  <c r="I2331" i="8"/>
  <c r="I2327" i="8"/>
  <c r="I2323" i="8"/>
  <c r="I2319" i="8"/>
  <c r="I2315" i="8"/>
  <c r="I2311" i="8"/>
  <c r="I2307" i="8"/>
  <c r="I2303" i="8"/>
  <c r="I2299" i="8"/>
  <c r="I2295" i="8"/>
  <c r="I2291" i="8"/>
  <c r="I2287" i="8"/>
  <c r="I2283" i="8"/>
  <c r="I2279" i="8"/>
  <c r="I2275" i="8"/>
  <c r="I2271" i="8"/>
  <c r="I2267" i="8"/>
  <c r="I2263" i="8"/>
  <c r="I2259" i="8"/>
  <c r="I2255" i="8"/>
  <c r="I2251" i="8"/>
  <c r="I2247" i="8"/>
  <c r="I2243" i="8"/>
  <c r="I2239" i="8"/>
  <c r="I2576" i="8"/>
  <c r="I2572" i="8"/>
  <c r="I2568" i="8"/>
  <c r="I2564" i="8"/>
  <c r="I2560" i="8"/>
  <c r="I2556" i="8"/>
  <c r="I2552" i="8"/>
  <c r="I2548" i="8"/>
  <c r="I2544" i="8"/>
  <c r="I2540" i="8"/>
  <c r="I2536" i="8"/>
  <c r="I2532" i="8"/>
  <c r="I2528" i="8"/>
  <c r="I2524" i="8"/>
  <c r="I2520" i="8"/>
  <c r="I2516" i="8"/>
  <c r="I2512" i="8"/>
  <c r="I2508" i="8"/>
  <c r="I2504" i="8"/>
  <c r="I2500" i="8"/>
  <c r="I2496" i="8"/>
  <c r="I2492" i="8"/>
  <c r="I2488" i="8"/>
  <c r="I2484" i="8"/>
  <c r="I2480" i="8"/>
  <c r="I2476" i="8"/>
  <c r="I2472" i="8"/>
  <c r="I2468" i="8"/>
  <c r="I2464" i="8"/>
  <c r="I2460" i="8"/>
  <c r="I2456" i="8"/>
  <c r="I2452" i="8"/>
  <c r="I2448" i="8"/>
  <c r="I2444" i="8"/>
  <c r="I2440" i="8"/>
  <c r="I2436" i="8"/>
  <c r="I2432" i="8"/>
  <c r="I2428" i="8"/>
  <c r="I2424" i="8"/>
  <c r="I2420" i="8"/>
  <c r="I2416" i="8"/>
  <c r="I2412" i="8"/>
  <c r="I2408" i="8"/>
  <c r="I2404" i="8"/>
  <c r="I2400" i="8"/>
  <c r="I2396" i="8"/>
  <c r="I2392" i="8"/>
  <c r="I2388" i="8"/>
  <c r="I2384" i="8"/>
  <c r="I2380" i="8"/>
  <c r="I2376" i="8"/>
  <c r="I2372" i="8"/>
  <c r="I2368" i="8"/>
  <c r="I2364" i="8"/>
  <c r="I2360" i="8"/>
  <c r="I2356" i="8"/>
  <c r="I2352" i="8"/>
  <c r="I2348" i="8"/>
  <c r="I2344" i="8"/>
  <c r="I2340" i="8"/>
  <c r="I2336" i="8"/>
  <c r="I2332" i="8"/>
  <c r="I2328" i="8"/>
  <c r="I2324" i="8"/>
  <c r="I2320" i="8"/>
  <c r="I2316" i="8"/>
  <c r="I2312" i="8"/>
  <c r="I2308" i="8"/>
  <c r="I2304" i="8"/>
  <c r="I2300" i="8"/>
  <c r="I2296" i="8"/>
  <c r="I2292" i="8"/>
  <c r="I2288" i="8"/>
  <c r="I2284" i="8"/>
  <c r="I2280" i="8"/>
  <c r="I2276" i="8"/>
  <c r="I2272" i="8"/>
  <c r="I2268" i="8"/>
  <c r="I2264" i="8"/>
  <c r="I2260" i="8"/>
  <c r="I2256" i="8"/>
  <c r="I2252" i="8"/>
  <c r="I2248" i="8"/>
  <c r="I2244" i="8"/>
  <c r="I2240" i="8"/>
  <c r="I2237" i="8"/>
  <c r="I2233" i="8"/>
  <c r="I2229" i="8"/>
  <c r="I2225" i="8"/>
  <c r="I2221" i="8"/>
  <c r="I2217" i="8"/>
  <c r="I2213" i="8"/>
  <c r="I2209" i="8"/>
  <c r="I2205" i="8"/>
  <c r="I2201" i="8"/>
  <c r="I2197" i="8"/>
  <c r="I2193" i="8"/>
  <c r="I2189" i="8"/>
  <c r="I2185" i="8"/>
  <c r="I2181" i="8"/>
  <c r="I2177" i="8"/>
  <c r="I2173" i="8"/>
  <c r="I2169" i="8"/>
  <c r="I2165" i="8"/>
  <c r="I2161" i="8"/>
  <c r="I2157" i="8"/>
  <c r="I2153" i="8"/>
  <c r="I2149" i="8"/>
  <c r="I2145" i="8"/>
  <c r="I2141" i="8"/>
  <c r="I2137" i="8"/>
  <c r="I2133" i="8"/>
  <c r="I2129" i="8"/>
  <c r="I2125" i="8"/>
  <c r="I2121" i="8"/>
  <c r="I2117" i="8"/>
  <c r="I2113" i="8"/>
  <c r="I2109" i="8"/>
  <c r="I2105" i="8"/>
  <c r="I2101" i="8"/>
  <c r="I2097" i="8"/>
  <c r="I2093" i="8"/>
  <c r="I2089" i="8"/>
  <c r="I2085" i="8"/>
  <c r="I2081" i="8"/>
  <c r="I2077" i="8"/>
  <c r="I2073" i="8"/>
  <c r="I2069" i="8"/>
  <c r="I2065" i="8"/>
  <c r="I2061" i="8"/>
  <c r="I2057" i="8"/>
  <c r="I2053" i="8"/>
  <c r="I2049" i="8"/>
  <c r="I2045" i="8"/>
  <c r="I2041" i="8"/>
  <c r="I2037" i="8"/>
  <c r="I2033" i="8"/>
  <c r="I2029" i="8"/>
  <c r="I2025" i="8"/>
  <c r="I2021" i="8"/>
  <c r="I2017" i="8"/>
  <c r="I2013" i="8"/>
  <c r="I2009" i="8"/>
  <c r="I2005" i="8"/>
  <c r="I2001" i="8"/>
  <c r="I1997" i="8"/>
  <c r="I1993" i="8"/>
  <c r="I1989" i="8"/>
  <c r="I1985" i="8"/>
  <c r="I1981" i="8"/>
  <c r="I1977" i="8"/>
  <c r="I1973" i="8"/>
  <c r="I1969" i="8"/>
  <c r="I1965" i="8"/>
  <c r="I1961" i="8"/>
  <c r="I1957" i="8"/>
  <c r="I1953" i="8"/>
  <c r="I1949" i="8"/>
  <c r="I1945" i="8"/>
  <c r="I1941" i="8"/>
  <c r="I1937" i="8"/>
  <c r="I1933" i="8"/>
  <c r="I1929" i="8"/>
  <c r="I1925" i="8"/>
  <c r="I1921" i="8"/>
  <c r="I1917" i="8"/>
  <c r="I1913" i="8"/>
  <c r="I2238" i="8"/>
  <c r="I2234" i="8"/>
  <c r="I2230" i="8"/>
  <c r="I2226" i="8"/>
  <c r="I2222" i="8"/>
  <c r="I2218" i="8"/>
  <c r="I2214" i="8"/>
  <c r="I2210" i="8"/>
  <c r="I2206" i="8"/>
  <c r="I2202" i="8"/>
  <c r="I2198" i="8"/>
  <c r="I2194" i="8"/>
  <c r="I2190" i="8"/>
  <c r="I2186" i="8"/>
  <c r="I2182" i="8"/>
  <c r="I2178" i="8"/>
  <c r="I2174" i="8"/>
  <c r="I2170" i="8"/>
  <c r="I2166" i="8"/>
  <c r="I2162" i="8"/>
  <c r="I2158" i="8"/>
  <c r="I2154" i="8"/>
  <c r="I2150" i="8"/>
  <c r="I2146" i="8"/>
  <c r="I2142" i="8"/>
  <c r="I2138" i="8"/>
  <c r="I2134" i="8"/>
  <c r="I2130" i="8"/>
  <c r="I2126" i="8"/>
  <c r="I2122" i="8"/>
  <c r="I2118" i="8"/>
  <c r="I2114" i="8"/>
  <c r="I2110" i="8"/>
  <c r="I2106" i="8"/>
  <c r="I2102" i="8"/>
  <c r="I2098" i="8"/>
  <c r="I2094" i="8"/>
  <c r="I2090" i="8"/>
  <c r="I2086" i="8"/>
  <c r="I2082" i="8"/>
  <c r="I2078" i="8"/>
  <c r="I2074" i="8"/>
  <c r="I2070" i="8"/>
  <c r="I2066" i="8"/>
  <c r="I2062" i="8"/>
  <c r="I2058" i="8"/>
  <c r="I2054" i="8"/>
  <c r="I2050" i="8"/>
  <c r="I2046" i="8"/>
  <c r="I2042" i="8"/>
  <c r="I2038" i="8"/>
  <c r="I2034" i="8"/>
  <c r="I2030" i="8"/>
  <c r="I2026" i="8"/>
  <c r="I2022" i="8"/>
  <c r="I2018" i="8"/>
  <c r="I2014" i="8"/>
  <c r="I2010" i="8"/>
  <c r="I2006" i="8"/>
  <c r="I2002" i="8"/>
  <c r="I1998" i="8"/>
  <c r="I1994" i="8"/>
  <c r="I1990" i="8"/>
  <c r="I1986" i="8"/>
  <c r="I1982" i="8"/>
  <c r="I1978" i="8"/>
  <c r="I1974" i="8"/>
  <c r="I1970" i="8"/>
  <c r="I1966" i="8"/>
  <c r="I1962" i="8"/>
  <c r="I1958" i="8"/>
  <c r="I1954" i="8"/>
  <c r="I1950" i="8"/>
  <c r="I1946" i="8"/>
  <c r="I1942" i="8"/>
  <c r="I1938" i="8"/>
  <c r="I1934" i="8"/>
  <c r="I1930" i="8"/>
  <c r="I2235" i="8"/>
  <c r="I2231" i="8"/>
  <c r="I2227" i="8"/>
  <c r="I2223" i="8"/>
  <c r="I2219" i="8"/>
  <c r="I2215" i="8"/>
  <c r="I2211" i="8"/>
  <c r="I2207" i="8"/>
  <c r="I2203" i="8"/>
  <c r="I2199" i="8"/>
  <c r="I2195" i="8"/>
  <c r="I2191" i="8"/>
  <c r="I2187" i="8"/>
  <c r="I2183" i="8"/>
  <c r="I2179" i="8"/>
  <c r="I2175" i="8"/>
  <c r="I2171" i="8"/>
  <c r="I2167" i="8"/>
  <c r="I2163" i="8"/>
  <c r="I2159" i="8"/>
  <c r="I2155" i="8"/>
  <c r="I2151" i="8"/>
  <c r="I2147" i="8"/>
  <c r="I2143" i="8"/>
  <c r="I2139" i="8"/>
  <c r="I2135" i="8"/>
  <c r="I2131" i="8"/>
  <c r="I2127" i="8"/>
  <c r="I2123" i="8"/>
  <c r="I2119" i="8"/>
  <c r="I2115" i="8"/>
  <c r="I2111" i="8"/>
  <c r="I2107" i="8"/>
  <c r="I2103" i="8"/>
  <c r="I2099" i="8"/>
  <c r="I2095" i="8"/>
  <c r="I2091" i="8"/>
  <c r="I2087" i="8"/>
  <c r="I2083" i="8"/>
  <c r="I2079" i="8"/>
  <c r="I2075" i="8"/>
  <c r="I2071" i="8"/>
  <c r="I2067" i="8"/>
  <c r="I2063" i="8"/>
  <c r="I2059" i="8"/>
  <c r="I2055" i="8"/>
  <c r="I2051" i="8"/>
  <c r="I2047" i="8"/>
  <c r="I2043" i="8"/>
  <c r="I2039" i="8"/>
  <c r="I2035" i="8"/>
  <c r="I2031" i="8"/>
  <c r="I2027" i="8"/>
  <c r="I2023" i="8"/>
  <c r="I2019" i="8"/>
  <c r="I2015" i="8"/>
  <c r="I2011" i="8"/>
  <c r="I2007" i="8"/>
  <c r="I2003" i="8"/>
  <c r="I1999" i="8"/>
  <c r="I1995" i="8"/>
  <c r="I1991" i="8"/>
  <c r="I1987" i="8"/>
  <c r="I1983" i="8"/>
  <c r="I1979" i="8"/>
  <c r="I1975" i="8"/>
  <c r="I1971" i="8"/>
  <c r="I1967" i="8"/>
  <c r="I1963" i="8"/>
  <c r="I1959" i="8"/>
  <c r="I1955" i="8"/>
  <c r="I1951" i="8"/>
  <c r="I1947" i="8"/>
  <c r="I1943" i="8"/>
  <c r="I1939" i="8"/>
  <c r="I1935" i="8"/>
  <c r="I2236" i="8"/>
  <c r="I2232" i="8"/>
  <c r="I2228" i="8"/>
  <c r="I2224" i="8"/>
  <c r="I2220" i="8"/>
  <c r="I2216" i="8"/>
  <c r="I2212" i="8"/>
  <c r="I2208" i="8"/>
  <c r="I2204" i="8"/>
  <c r="I2200" i="8"/>
  <c r="I2196" i="8"/>
  <c r="I2192" i="8"/>
  <c r="I2188" i="8"/>
  <c r="I2184" i="8"/>
  <c r="I2180" i="8"/>
  <c r="I2176" i="8"/>
  <c r="I2172" i="8"/>
  <c r="I2168" i="8"/>
  <c r="I2164" i="8"/>
  <c r="I2160" i="8"/>
  <c r="I2156" i="8"/>
  <c r="I2152" i="8"/>
  <c r="I2148" i="8"/>
  <c r="I2144" i="8"/>
  <c r="I2140" i="8"/>
  <c r="I2136" i="8"/>
  <c r="I2132" i="8"/>
  <c r="I2128" i="8"/>
  <c r="I2124" i="8"/>
  <c r="I2120" i="8"/>
  <c r="I2116" i="8"/>
  <c r="I2112" i="8"/>
  <c r="I2108" i="8"/>
  <c r="I2104" i="8"/>
  <c r="I2100" i="8"/>
  <c r="I2096" i="8"/>
  <c r="I2092" i="8"/>
  <c r="I2088" i="8"/>
  <c r="I2084" i="8"/>
  <c r="I2080" i="8"/>
  <c r="I2076" i="8"/>
  <c r="I2072" i="8"/>
  <c r="I2068" i="8"/>
  <c r="I2064" i="8"/>
  <c r="I2060" i="8"/>
  <c r="I2056" i="8"/>
  <c r="I2052" i="8"/>
  <c r="I2048" i="8"/>
  <c r="I2044" i="8"/>
  <c r="I2040" i="8"/>
  <c r="I2036" i="8"/>
  <c r="I2032" i="8"/>
  <c r="I2028" i="8"/>
  <c r="I2024" i="8"/>
  <c r="I2020" i="8"/>
  <c r="I2016" i="8"/>
  <c r="I2012" i="8"/>
  <c r="I2008" i="8"/>
  <c r="I2004" i="8"/>
  <c r="I2000" i="8"/>
  <c r="I1996" i="8"/>
  <c r="I1992" i="8"/>
  <c r="I1988" i="8"/>
  <c r="I1984" i="8"/>
  <c r="I1980" i="8"/>
  <c r="I1976" i="8"/>
  <c r="I1972" i="8"/>
  <c r="I1968" i="8"/>
  <c r="I1964" i="8"/>
  <c r="I1960" i="8"/>
  <c r="I1956" i="8"/>
  <c r="I1952" i="8"/>
  <c r="I1948" i="8"/>
  <c r="I1944" i="8"/>
  <c r="I1940" i="8"/>
  <c r="I1936" i="8"/>
  <c r="I1932" i="8"/>
  <c r="I1928" i="8"/>
  <c r="I1924" i="8"/>
  <c r="I1920" i="8"/>
  <c r="I1916" i="8"/>
  <c r="I1912" i="8"/>
  <c r="I1908" i="8"/>
  <c r="I1904" i="8"/>
  <c r="I1900" i="8"/>
  <c r="I1927" i="8"/>
  <c r="I1919" i="8"/>
  <c r="I1911" i="8"/>
  <c r="I1901" i="8"/>
  <c r="I1898" i="8"/>
  <c r="I1894" i="8"/>
  <c r="I1890" i="8"/>
  <c r="I1886" i="8"/>
  <c r="I1882" i="8"/>
  <c r="I1878" i="8"/>
  <c r="I1874" i="8"/>
  <c r="I1870" i="8"/>
  <c r="I1866" i="8"/>
  <c r="I1862" i="8"/>
  <c r="I1858" i="8"/>
  <c r="I1854" i="8"/>
  <c r="I1850" i="8"/>
  <c r="I1846" i="8"/>
  <c r="I1842" i="8"/>
  <c r="I1838" i="8"/>
  <c r="I1834" i="8"/>
  <c r="I1830" i="8"/>
  <c r="I1826" i="8"/>
  <c r="I1822" i="8"/>
  <c r="I1818" i="8"/>
  <c r="I1814" i="8"/>
  <c r="I1810" i="8"/>
  <c r="I1806" i="8"/>
  <c r="I1802" i="8"/>
  <c r="I1798" i="8"/>
  <c r="I1794" i="8"/>
  <c r="I1790" i="8"/>
  <c r="I1786" i="8"/>
  <c r="I1782" i="8"/>
  <c r="I1778" i="8"/>
  <c r="I1774" i="8"/>
  <c r="I1770" i="8"/>
  <c r="I1766" i="8"/>
  <c r="I1762" i="8"/>
  <c r="I1758" i="8"/>
  <c r="I1754" i="8"/>
  <c r="I1750" i="8"/>
  <c r="I1746" i="8"/>
  <c r="I1742" i="8"/>
  <c r="I1738" i="8"/>
  <c r="I1734" i="8"/>
  <c r="I1730" i="8"/>
  <c r="I1726" i="8"/>
  <c r="I1722" i="8"/>
  <c r="I1718" i="8"/>
  <c r="I1714" i="8"/>
  <c r="I1710" i="8"/>
  <c r="I1706" i="8"/>
  <c r="I1702" i="8"/>
  <c r="I1698" i="8"/>
  <c r="I1694" i="8"/>
  <c r="I1690" i="8"/>
  <c r="I1686" i="8"/>
  <c r="I1682" i="8"/>
  <c r="I1678" i="8"/>
  <c r="I1674" i="8"/>
  <c r="I1670" i="8"/>
  <c r="I1666" i="8"/>
  <c r="I1662" i="8"/>
  <c r="I1658" i="8"/>
  <c r="I1654" i="8"/>
  <c r="I1650" i="8"/>
  <c r="I1646" i="8"/>
  <c r="I1642" i="8"/>
  <c r="I1638" i="8"/>
  <c r="I1634" i="8"/>
  <c r="I1630" i="8"/>
  <c r="I1626" i="8"/>
  <c r="I1622" i="8"/>
  <c r="I1618" i="8"/>
  <c r="I1614" i="8"/>
  <c r="I1610" i="8"/>
  <c r="I1606" i="8"/>
  <c r="I1602" i="8"/>
  <c r="I1598" i="8"/>
  <c r="I1594" i="8"/>
  <c r="I1590" i="8"/>
  <c r="I1586" i="8"/>
  <c r="I1582" i="8"/>
  <c r="I1578" i="8"/>
  <c r="I1574" i="8"/>
  <c r="I1570" i="8"/>
  <c r="I1566" i="8"/>
  <c r="I1562" i="8"/>
  <c r="I1558" i="8"/>
  <c r="I1554" i="8"/>
  <c r="I1550" i="8"/>
  <c r="I1546" i="8"/>
  <c r="I1922" i="8"/>
  <c r="I1914" i="8"/>
  <c r="I1905" i="8"/>
  <c r="I1902" i="8"/>
  <c r="I1899" i="8"/>
  <c r="I1895" i="8"/>
  <c r="I1891" i="8"/>
  <c r="I1887" i="8"/>
  <c r="I1883" i="8"/>
  <c r="I1879" i="8"/>
  <c r="I1875" i="8"/>
  <c r="I1871" i="8"/>
  <c r="I1867" i="8"/>
  <c r="I1863" i="8"/>
  <c r="I1859" i="8"/>
  <c r="I1855" i="8"/>
  <c r="I1851" i="8"/>
  <c r="I1847" i="8"/>
  <c r="I1843" i="8"/>
  <c r="I1839" i="8"/>
  <c r="I1835" i="8"/>
  <c r="I1831" i="8"/>
  <c r="I1827" i="8"/>
  <c r="I1823" i="8"/>
  <c r="I1819" i="8"/>
  <c r="I1815" i="8"/>
  <c r="I1811" i="8"/>
  <c r="I1807" i="8"/>
  <c r="I1803" i="8"/>
  <c r="I1799" i="8"/>
  <c r="I1795" i="8"/>
  <c r="I1791" i="8"/>
  <c r="I1787" i="8"/>
  <c r="I1783" i="8"/>
  <c r="I1779" i="8"/>
  <c r="I1775" i="8"/>
  <c r="I1771" i="8"/>
  <c r="I1767" i="8"/>
  <c r="I1763" i="8"/>
  <c r="I1759" i="8"/>
  <c r="I1755" i="8"/>
  <c r="I1751" i="8"/>
  <c r="I1747" i="8"/>
  <c r="I1743" i="8"/>
  <c r="I1739" i="8"/>
  <c r="I1735" i="8"/>
  <c r="I1731" i="8"/>
  <c r="I1727" i="8"/>
  <c r="I1723" i="8"/>
  <c r="I1719" i="8"/>
  <c r="I1715" i="8"/>
  <c r="I1711" i="8"/>
  <c r="I1707" i="8"/>
  <c r="I1703" i="8"/>
  <c r="I1699" i="8"/>
  <c r="I1695" i="8"/>
  <c r="I1691" i="8"/>
  <c r="I1687" i="8"/>
  <c r="I1683" i="8"/>
  <c r="I1679" i="8"/>
  <c r="I1675" i="8"/>
  <c r="I1671" i="8"/>
  <c r="I1667" i="8"/>
  <c r="I1663" i="8"/>
  <c r="I1659" i="8"/>
  <c r="I1655" i="8"/>
  <c r="I1651" i="8"/>
  <c r="I1647" i="8"/>
  <c r="I1643" i="8"/>
  <c r="I1639" i="8"/>
  <c r="I1635" i="8"/>
  <c r="I1631" i="8"/>
  <c r="I1627" i="8"/>
  <c r="I1623" i="8"/>
  <c r="I1619" i="8"/>
  <c r="I1615" i="8"/>
  <c r="I1611" i="8"/>
  <c r="I1607" i="8"/>
  <c r="I1603" i="8"/>
  <c r="I1599" i="8"/>
  <c r="I1595" i="8"/>
  <c r="I1591" i="8"/>
  <c r="I1587" i="8"/>
  <c r="I1583" i="8"/>
  <c r="I1579" i="8"/>
  <c r="I1575" i="8"/>
  <c r="I1571" i="8"/>
  <c r="I1567" i="8"/>
  <c r="I1563" i="8"/>
  <c r="I1559" i="8"/>
  <c r="I1555" i="8"/>
  <c r="I1551" i="8"/>
  <c r="I1547" i="8"/>
  <c r="I1543" i="8"/>
  <c r="I1539" i="8"/>
  <c r="I1535" i="8"/>
  <c r="I1531" i="8"/>
  <c r="I1527" i="8"/>
  <c r="I1523" i="8"/>
  <c r="I1519" i="8"/>
  <c r="I1515" i="8"/>
  <c r="I1923" i="8"/>
  <c r="I1915" i="8"/>
  <c r="I1909" i="8"/>
  <c r="I1906" i="8"/>
  <c r="I1903" i="8"/>
  <c r="I1896" i="8"/>
  <c r="I1892" i="8"/>
  <c r="I1888" i="8"/>
  <c r="I1884" i="8"/>
  <c r="I1880" i="8"/>
  <c r="I1876" i="8"/>
  <c r="I1872" i="8"/>
  <c r="I1868" i="8"/>
  <c r="I1864" i="8"/>
  <c r="I1860" i="8"/>
  <c r="I1856" i="8"/>
  <c r="I1852" i="8"/>
  <c r="I1848" i="8"/>
  <c r="I1844" i="8"/>
  <c r="I1840" i="8"/>
  <c r="I1836" i="8"/>
  <c r="I1832" i="8"/>
  <c r="I1828" i="8"/>
  <c r="I1824" i="8"/>
  <c r="I1820" i="8"/>
  <c r="I1816" i="8"/>
  <c r="I1812" i="8"/>
  <c r="I1808" i="8"/>
  <c r="I1804" i="8"/>
  <c r="I1800" i="8"/>
  <c r="I1796" i="8"/>
  <c r="I1792" i="8"/>
  <c r="I1788" i="8"/>
  <c r="I1784" i="8"/>
  <c r="I1780" i="8"/>
  <c r="I1776" i="8"/>
  <c r="I1772" i="8"/>
  <c r="I1768" i="8"/>
  <c r="I1764" i="8"/>
  <c r="I1760" i="8"/>
  <c r="I1756" i="8"/>
  <c r="I1752" i="8"/>
  <c r="I1748" i="8"/>
  <c r="I1744" i="8"/>
  <c r="I1740" i="8"/>
  <c r="I1736" i="8"/>
  <c r="I1732" i="8"/>
  <c r="I1728" i="8"/>
  <c r="I1724" i="8"/>
  <c r="I1720" i="8"/>
  <c r="I1716" i="8"/>
  <c r="I1712" i="8"/>
  <c r="I1708" i="8"/>
  <c r="I1704" i="8"/>
  <c r="I1700" i="8"/>
  <c r="I1696" i="8"/>
  <c r="I1692" i="8"/>
  <c r="I1688" i="8"/>
  <c r="I1684" i="8"/>
  <c r="I1680" i="8"/>
  <c r="I1676" i="8"/>
  <c r="I1672" i="8"/>
  <c r="I1668" i="8"/>
  <c r="I1664" i="8"/>
  <c r="I1660" i="8"/>
  <c r="I1656" i="8"/>
  <c r="I1652" i="8"/>
  <c r="I1648" i="8"/>
  <c r="I1644" i="8"/>
  <c r="I1640" i="8"/>
  <c r="I1636" i="8"/>
  <c r="I1632" i="8"/>
  <c r="I1628" i="8"/>
  <c r="I1624" i="8"/>
  <c r="I1620" i="8"/>
  <c r="I1616" i="8"/>
  <c r="I1612" i="8"/>
  <c r="I1608" i="8"/>
  <c r="I1604" i="8"/>
  <c r="I1600" i="8"/>
  <c r="I1596" i="8"/>
  <c r="I1592" i="8"/>
  <c r="I1588" i="8"/>
  <c r="I1584" i="8"/>
  <c r="I1580" i="8"/>
  <c r="I1931" i="8"/>
  <c r="I1926" i="8"/>
  <c r="I1918" i="8"/>
  <c r="I1910" i="8"/>
  <c r="I1907" i="8"/>
  <c r="I1897" i="8"/>
  <c r="I1893" i="8"/>
  <c r="I1889" i="8"/>
  <c r="I1885" i="8"/>
  <c r="I1881" i="8"/>
  <c r="I1877" i="8"/>
  <c r="I1873" i="8"/>
  <c r="I1869" i="8"/>
  <c r="I1865" i="8"/>
  <c r="I1861" i="8"/>
  <c r="I1857" i="8"/>
  <c r="I1853" i="8"/>
  <c r="I1849" i="8"/>
  <c r="I1845" i="8"/>
  <c r="I1841" i="8"/>
  <c r="I1837" i="8"/>
  <c r="I1833" i="8"/>
  <c r="I1829" i="8"/>
  <c r="I1825" i="8"/>
  <c r="I1821" i="8"/>
  <c r="I1817" i="8"/>
  <c r="I1813" i="8"/>
  <c r="I1809" i="8"/>
  <c r="I1805" i="8"/>
  <c r="I1801" i="8"/>
  <c r="I1797" i="8"/>
  <c r="I1793" i="8"/>
  <c r="I1789" i="8"/>
  <c r="I1785" i="8"/>
  <c r="I1781" i="8"/>
  <c r="I1777" i="8"/>
  <c r="I1773" i="8"/>
  <c r="I1769" i="8"/>
  <c r="I1765" i="8"/>
  <c r="I1761" i="8"/>
  <c r="I1757" i="8"/>
  <c r="I1753" i="8"/>
  <c r="I1749" i="8"/>
  <c r="I1745" i="8"/>
  <c r="I1741" i="8"/>
  <c r="I1737" i="8"/>
  <c r="I1733" i="8"/>
  <c r="I1729" i="8"/>
  <c r="I1725" i="8"/>
  <c r="I1721" i="8"/>
  <c r="I1717" i="8"/>
  <c r="I1713" i="8"/>
  <c r="I1709" i="8"/>
  <c r="I1705" i="8"/>
  <c r="I1701" i="8"/>
  <c r="I1697" i="8"/>
  <c r="I1693" i="8"/>
  <c r="I1689" i="8"/>
  <c r="I1685" i="8"/>
  <c r="I1681" i="8"/>
  <c r="I1677" i="8"/>
  <c r="I1673" i="8"/>
  <c r="I1669" i="8"/>
  <c r="I1665" i="8"/>
  <c r="I1661" i="8"/>
  <c r="I1657" i="8"/>
  <c r="I1653" i="8"/>
  <c r="I1649" i="8"/>
  <c r="I1645" i="8"/>
  <c r="I1641" i="8"/>
  <c r="I1637" i="8"/>
  <c r="I1633" i="8"/>
  <c r="I1629" i="8"/>
  <c r="I1625" i="8"/>
  <c r="I1621" i="8"/>
  <c r="I1617" i="8"/>
  <c r="I1613" i="8"/>
  <c r="I1609" i="8"/>
  <c r="I1605" i="8"/>
  <c r="I1601" i="8"/>
  <c r="I1597" i="8"/>
  <c r="I1593" i="8"/>
  <c r="I1589" i="8"/>
  <c r="I1585" i="8"/>
  <c r="I1581" i="8"/>
  <c r="I1577" i="8"/>
  <c r="I1573" i="8"/>
  <c r="I1569" i="8"/>
  <c r="I1565" i="8"/>
  <c r="I1561" i="8"/>
  <c r="I1557" i="8"/>
  <c r="I1553" i="8"/>
  <c r="I1549" i="8"/>
  <c r="I1545" i="8"/>
  <c r="I1541" i="8"/>
  <c r="I1537" i="8"/>
  <c r="I1533" i="8"/>
  <c r="I1529" i="8"/>
  <c r="I1525" i="8"/>
  <c r="I1521" i="8"/>
  <c r="I1517" i="8"/>
  <c r="I1513" i="8"/>
  <c r="I1509" i="8"/>
  <c r="I1505" i="8"/>
  <c r="I1501" i="8"/>
  <c r="I1564" i="8"/>
  <c r="I1548" i="8"/>
  <c r="I1538" i="8"/>
  <c r="I1530" i="8"/>
  <c r="I1522" i="8"/>
  <c r="I1514" i="8"/>
  <c r="I1511" i="8"/>
  <c r="I1508" i="8"/>
  <c r="I1498" i="8"/>
  <c r="I1494" i="8"/>
  <c r="I1490" i="8"/>
  <c r="I1486" i="8"/>
  <c r="I1482" i="8"/>
  <c r="I1478" i="8"/>
  <c r="I1474" i="8"/>
  <c r="I1470" i="8"/>
  <c r="I1466" i="8"/>
  <c r="I1462" i="8"/>
  <c r="I1458" i="8"/>
  <c r="I1454" i="8"/>
  <c r="I1450" i="8"/>
  <c r="I1446" i="8"/>
  <c r="I1442" i="8"/>
  <c r="I1438" i="8"/>
  <c r="I1434" i="8"/>
  <c r="I1430" i="8"/>
  <c r="I1426" i="8"/>
  <c r="I1422" i="8"/>
  <c r="I1418" i="8"/>
  <c r="I1414" i="8"/>
  <c r="I1410" i="8"/>
  <c r="I1406" i="8"/>
  <c r="I1402" i="8"/>
  <c r="I1398" i="8"/>
  <c r="I1394" i="8"/>
  <c r="I1390" i="8"/>
  <c r="I1386" i="8"/>
  <c r="I1382" i="8"/>
  <c r="I1378" i="8"/>
  <c r="I1374" i="8"/>
  <c r="I1370" i="8"/>
  <c r="I1366" i="8"/>
  <c r="I1362" i="8"/>
  <c r="I1358" i="8"/>
  <c r="I1354" i="8"/>
  <c r="I1350" i="8"/>
  <c r="I1346" i="8"/>
  <c r="I1342" i="8"/>
  <c r="I1338" i="8"/>
  <c r="I1334" i="8"/>
  <c r="I1330" i="8"/>
  <c r="I1326" i="8"/>
  <c r="I1322" i="8"/>
  <c r="I1318" i="8"/>
  <c r="I1314" i="8"/>
  <c r="I1310" i="8"/>
  <c r="I1306" i="8"/>
  <c r="I1302" i="8"/>
  <c r="I1298" i="8"/>
  <c r="I1294" i="8"/>
  <c r="I1290" i="8"/>
  <c r="I1286" i="8"/>
  <c r="I1282" i="8"/>
  <c r="I1278" i="8"/>
  <c r="I1274" i="8"/>
  <c r="I1270" i="8"/>
  <c r="I1266" i="8"/>
  <c r="I1262" i="8"/>
  <c r="I1258" i="8"/>
  <c r="I1254" i="8"/>
  <c r="I1250" i="8"/>
  <c r="I1246" i="8"/>
  <c r="I1242" i="8"/>
  <c r="I1238" i="8"/>
  <c r="I1234" i="8"/>
  <c r="I1230" i="8"/>
  <c r="I1226" i="8"/>
  <c r="I1222" i="8"/>
  <c r="I1218" i="8"/>
  <c r="I1214" i="8"/>
  <c r="I1210" i="8"/>
  <c r="I1206" i="8"/>
  <c r="I1202" i="8"/>
  <c r="I1198" i="8"/>
  <c r="I1194" i="8"/>
  <c r="I1190" i="8"/>
  <c r="I1186" i="8"/>
  <c r="I1182" i="8"/>
  <c r="I1178" i="8"/>
  <c r="I1174" i="8"/>
  <c r="I1170" i="8"/>
  <c r="I1166" i="8"/>
  <c r="I1162" i="8"/>
  <c r="I1158" i="8"/>
  <c r="I1154" i="8"/>
  <c r="I1150" i="8"/>
  <c r="I1146" i="8"/>
  <c r="I1142" i="8"/>
  <c r="I1138" i="8"/>
  <c r="I1134" i="8"/>
  <c r="I1130" i="8"/>
  <c r="I1126" i="8"/>
  <c r="I1122" i="8"/>
  <c r="I1118" i="8"/>
  <c r="I1114" i="8"/>
  <c r="I1110" i="8"/>
  <c r="I1106" i="8"/>
  <c r="I1102" i="8"/>
  <c r="I1098" i="8"/>
  <c r="I1094" i="8"/>
  <c r="I1090" i="8"/>
  <c r="I1086" i="8"/>
  <c r="I1082" i="8"/>
  <c r="I1078" i="8"/>
  <c r="I1074" i="8"/>
  <c r="I1070" i="8"/>
  <c r="I1066" i="8"/>
  <c r="I1062" i="8"/>
  <c r="I1058" i="8"/>
  <c r="I1054" i="8"/>
  <c r="I1050" i="8"/>
  <c r="I1046" i="8"/>
  <c r="I1042" i="8"/>
  <c r="I1038" i="8"/>
  <c r="I1034" i="8"/>
  <c r="I1030" i="8"/>
  <c r="I1026" i="8"/>
  <c r="I1022" i="8"/>
  <c r="I1018" i="8"/>
  <c r="I1014" i="8"/>
  <c r="I1010" i="8"/>
  <c r="I1006" i="8"/>
  <c r="I1002" i="8"/>
  <c r="I998" i="8"/>
  <c r="I994" i="8"/>
  <c r="I990" i="8"/>
  <c r="I986" i="8"/>
  <c r="I982" i="8"/>
  <c r="I978" i="8"/>
  <c r="I974" i="8"/>
  <c r="I970" i="8"/>
  <c r="I966" i="8"/>
  <c r="I962" i="8"/>
  <c r="I958" i="8"/>
  <c r="I954" i="8"/>
  <c r="I950" i="8"/>
  <c r="I946" i="8"/>
  <c r="I942" i="8"/>
  <c r="I1576" i="8"/>
  <c r="I1560" i="8"/>
  <c r="I1544" i="8"/>
  <c r="I1536" i="8"/>
  <c r="I1528" i="8"/>
  <c r="I1520" i="8"/>
  <c r="I1512" i="8"/>
  <c r="I1502" i="8"/>
  <c r="I1499" i="8"/>
  <c r="I1495" i="8"/>
  <c r="I1491" i="8"/>
  <c r="I1487" i="8"/>
  <c r="I1483" i="8"/>
  <c r="I1479" i="8"/>
  <c r="I1475" i="8"/>
  <c r="I1471" i="8"/>
  <c r="I1467" i="8"/>
  <c r="I1463" i="8"/>
  <c r="I1459" i="8"/>
  <c r="I1455" i="8"/>
  <c r="I1451" i="8"/>
  <c r="I1447" i="8"/>
  <c r="I1443" i="8"/>
  <c r="I1439" i="8"/>
  <c r="I1435" i="8"/>
  <c r="I1431" i="8"/>
  <c r="I1427" i="8"/>
  <c r="I1423" i="8"/>
  <c r="I1419" i="8"/>
  <c r="I1415" i="8"/>
  <c r="I1411" i="8"/>
  <c r="I1407" i="8"/>
  <c r="I1403" i="8"/>
  <c r="I1399" i="8"/>
  <c r="I1395" i="8"/>
  <c r="I1391" i="8"/>
  <c r="I1387" i="8"/>
  <c r="I1383" i="8"/>
  <c r="I1379" i="8"/>
  <c r="I1375" i="8"/>
  <c r="I1371" i="8"/>
  <c r="I1367" i="8"/>
  <c r="I1363" i="8"/>
  <c r="I1359" i="8"/>
  <c r="I1355" i="8"/>
  <c r="I1351" i="8"/>
  <c r="I1347" i="8"/>
  <c r="I1343" i="8"/>
  <c r="I1339" i="8"/>
  <c r="I1335" i="8"/>
  <c r="I1331" i="8"/>
  <c r="I1327" i="8"/>
  <c r="I1323" i="8"/>
  <c r="I1319" i="8"/>
  <c r="I1315" i="8"/>
  <c r="I1311" i="8"/>
  <c r="I1307" i="8"/>
  <c r="I1303" i="8"/>
  <c r="I1299" i="8"/>
  <c r="I1295" i="8"/>
  <c r="I1291" i="8"/>
  <c r="I1287" i="8"/>
  <c r="I1283" i="8"/>
  <c r="I1279" i="8"/>
  <c r="I1275" i="8"/>
  <c r="I1271" i="8"/>
  <c r="I1267" i="8"/>
  <c r="I1263" i="8"/>
  <c r="I1259" i="8"/>
  <c r="I1255" i="8"/>
  <c r="I1251" i="8"/>
  <c r="I1247" i="8"/>
  <c r="I1243" i="8"/>
  <c r="I1239" i="8"/>
  <c r="I1235" i="8"/>
  <c r="I1231" i="8"/>
  <c r="I1227" i="8"/>
  <c r="I1223" i="8"/>
  <c r="I1219" i="8"/>
  <c r="I1215" i="8"/>
  <c r="I1211" i="8"/>
  <c r="I1207" i="8"/>
  <c r="I1203" i="8"/>
  <c r="I1199" i="8"/>
  <c r="I1195" i="8"/>
  <c r="I1191" i="8"/>
  <c r="I1187" i="8"/>
  <c r="I1183" i="8"/>
  <c r="I1179" i="8"/>
  <c r="I1175" i="8"/>
  <c r="I1171" i="8"/>
  <c r="I1167" i="8"/>
  <c r="I1163" i="8"/>
  <c r="I1159" i="8"/>
  <c r="I1155" i="8"/>
  <c r="I1151" i="8"/>
  <c r="I1147" i="8"/>
  <c r="I1143" i="8"/>
  <c r="I1139" i="8"/>
  <c r="I1135" i="8"/>
  <c r="I1131" i="8"/>
  <c r="I1127" i="8"/>
  <c r="I1123" i="8"/>
  <c r="I1119" i="8"/>
  <c r="I1115" i="8"/>
  <c r="I1111" i="8"/>
  <c r="I1107" i="8"/>
  <c r="I1103" i="8"/>
  <c r="I1099" i="8"/>
  <c r="I1095" i="8"/>
  <c r="I1091" i="8"/>
  <c r="I1087" i="8"/>
  <c r="I1083" i="8"/>
  <c r="I1079" i="8"/>
  <c r="I1075" i="8"/>
  <c r="I1071" i="8"/>
  <c r="I1067" i="8"/>
  <c r="I1063" i="8"/>
  <c r="I1059" i="8"/>
  <c r="I1055" i="8"/>
  <c r="I1051" i="8"/>
  <c r="I1047" i="8"/>
  <c r="I1043" i="8"/>
  <c r="I1039" i="8"/>
  <c r="I1035" i="8"/>
  <c r="I1031" i="8"/>
  <c r="I1027" i="8"/>
  <c r="I1023" i="8"/>
  <c r="I1019" i="8"/>
  <c r="I1015" i="8"/>
  <c r="I1011" i="8"/>
  <c r="I1007" i="8"/>
  <c r="I1003" i="8"/>
  <c r="I999" i="8"/>
  <c r="I995" i="8"/>
  <c r="I991" i="8"/>
  <c r="I987" i="8"/>
  <c r="I983" i="8"/>
  <c r="I979" i="8"/>
  <c r="I1572" i="8"/>
  <c r="I1556" i="8"/>
  <c r="I1542" i="8"/>
  <c r="I1534" i="8"/>
  <c r="I1526" i="8"/>
  <c r="I1518" i="8"/>
  <c r="I1506" i="8"/>
  <c r="I1503" i="8"/>
  <c r="I1500" i="8"/>
  <c r="I1496" i="8"/>
  <c r="I1492" i="8"/>
  <c r="I1488" i="8"/>
  <c r="I1484" i="8"/>
  <c r="I1480" i="8"/>
  <c r="I1476" i="8"/>
  <c r="I1472" i="8"/>
  <c r="I1468" i="8"/>
  <c r="I1464" i="8"/>
  <c r="I1460" i="8"/>
  <c r="I1456" i="8"/>
  <c r="I1452" i="8"/>
  <c r="I1448" i="8"/>
  <c r="I1444" i="8"/>
  <c r="I1440" i="8"/>
  <c r="I1436" i="8"/>
  <c r="I1432" i="8"/>
  <c r="I1428" i="8"/>
  <c r="I1424" i="8"/>
  <c r="I1420" i="8"/>
  <c r="I1416" i="8"/>
  <c r="I1412" i="8"/>
  <c r="I1408" i="8"/>
  <c r="I1404" i="8"/>
  <c r="I1400" i="8"/>
  <c r="I1396" i="8"/>
  <c r="I1392" i="8"/>
  <c r="I1388" i="8"/>
  <c r="I1384" i="8"/>
  <c r="I1380" i="8"/>
  <c r="I1376" i="8"/>
  <c r="I1372" i="8"/>
  <c r="I1368" i="8"/>
  <c r="I1364" i="8"/>
  <c r="I1360" i="8"/>
  <c r="I1356" i="8"/>
  <c r="I1352" i="8"/>
  <c r="I1348" i="8"/>
  <c r="I1344" i="8"/>
  <c r="I1340" i="8"/>
  <c r="I1336" i="8"/>
  <c r="I1332" i="8"/>
  <c r="I1328" i="8"/>
  <c r="I1324" i="8"/>
  <c r="I1320" i="8"/>
  <c r="I1316" i="8"/>
  <c r="I1312" i="8"/>
  <c r="I1308" i="8"/>
  <c r="I1304" i="8"/>
  <c r="I1300" i="8"/>
  <c r="I1296" i="8"/>
  <c r="I1292" i="8"/>
  <c r="I1288" i="8"/>
  <c r="I1284" i="8"/>
  <c r="I1280" i="8"/>
  <c r="I1276" i="8"/>
  <c r="I1272" i="8"/>
  <c r="I1268" i="8"/>
  <c r="I1264" i="8"/>
  <c r="I1260" i="8"/>
  <c r="I1256" i="8"/>
  <c r="I1252" i="8"/>
  <c r="I1248" i="8"/>
  <c r="I1244" i="8"/>
  <c r="I1240" i="8"/>
  <c r="I1236" i="8"/>
  <c r="I1232" i="8"/>
  <c r="I1228" i="8"/>
  <c r="I1224" i="8"/>
  <c r="I1220" i="8"/>
  <c r="I1216" i="8"/>
  <c r="I1212" i="8"/>
  <c r="I1208" i="8"/>
  <c r="I1204" i="8"/>
  <c r="I1200" i="8"/>
  <c r="I1196" i="8"/>
  <c r="I1192" i="8"/>
  <c r="I1188" i="8"/>
  <c r="I1184" i="8"/>
  <c r="I1180" i="8"/>
  <c r="I1176" i="8"/>
  <c r="I1172" i="8"/>
  <c r="I1168" i="8"/>
  <c r="I1164" i="8"/>
  <c r="I1160" i="8"/>
  <c r="I1156" i="8"/>
  <c r="I1152" i="8"/>
  <c r="I1148" i="8"/>
  <c r="I1144" i="8"/>
  <c r="I1140" i="8"/>
  <c r="I1136" i="8"/>
  <c r="I1132" i="8"/>
  <c r="I1128" i="8"/>
  <c r="I1124" i="8"/>
  <c r="I1120" i="8"/>
  <c r="I1116" i="8"/>
  <c r="I1112" i="8"/>
  <c r="I1108" i="8"/>
  <c r="I1104" i="8"/>
  <c r="I1100" i="8"/>
  <c r="I1096" i="8"/>
  <c r="I1092" i="8"/>
  <c r="I1088" i="8"/>
  <c r="I1084" i="8"/>
  <c r="I1080" i="8"/>
  <c r="I1076" i="8"/>
  <c r="I1072" i="8"/>
  <c r="I1068" i="8"/>
  <c r="I1064" i="8"/>
  <c r="I1060" i="8"/>
  <c r="I1056" i="8"/>
  <c r="I1052" i="8"/>
  <c r="I1048" i="8"/>
  <c r="I1044" i="8"/>
  <c r="I1040" i="8"/>
  <c r="I1036" i="8"/>
  <c r="I1032" i="8"/>
  <c r="I1028" i="8"/>
  <c r="I1024" i="8"/>
  <c r="I1020" i="8"/>
  <c r="I1016" i="8"/>
  <c r="I1012" i="8"/>
  <c r="I1008" i="8"/>
  <c r="I1004" i="8"/>
  <c r="I1000" i="8"/>
  <c r="I996" i="8"/>
  <c r="I992" i="8"/>
  <c r="I988" i="8"/>
  <c r="I984" i="8"/>
  <c r="I1568" i="8"/>
  <c r="I1552" i="8"/>
  <c r="I1540" i="8"/>
  <c r="I1532" i="8"/>
  <c r="I1524" i="8"/>
  <c r="I1516" i="8"/>
  <c r="I1510" i="8"/>
  <c r="I1507" i="8"/>
  <c r="I1504" i="8"/>
  <c r="I1497" i="8"/>
  <c r="I1493" i="8"/>
  <c r="I1489" i="8"/>
  <c r="I1485" i="8"/>
  <c r="I1481" i="8"/>
  <c r="I1477" i="8"/>
  <c r="I1473" i="8"/>
  <c r="I1469" i="8"/>
  <c r="I1465" i="8"/>
  <c r="I1461" i="8"/>
  <c r="I1457" i="8"/>
  <c r="I1453" i="8"/>
  <c r="I1449" i="8"/>
  <c r="I1445" i="8"/>
  <c r="I1441" i="8"/>
  <c r="I1437" i="8"/>
  <c r="I1433" i="8"/>
  <c r="I1429" i="8"/>
  <c r="I1425" i="8"/>
  <c r="I1421" i="8"/>
  <c r="I1417" i="8"/>
  <c r="I1413" i="8"/>
  <c r="I1409" i="8"/>
  <c r="I1405" i="8"/>
  <c r="I1401" i="8"/>
  <c r="I1397" i="8"/>
  <c r="I1393" i="8"/>
  <c r="I1389" i="8"/>
  <c r="I1385" i="8"/>
  <c r="I1381" i="8"/>
  <c r="I1377" i="8"/>
  <c r="I1373" i="8"/>
  <c r="I1369" i="8"/>
  <c r="I1365" i="8"/>
  <c r="I1361" i="8"/>
  <c r="I1357" i="8"/>
  <c r="I1353" i="8"/>
  <c r="I1349" i="8"/>
  <c r="I1345" i="8"/>
  <c r="I1341" i="8"/>
  <c r="I1337" i="8"/>
  <c r="I1333" i="8"/>
  <c r="I1329" i="8"/>
  <c r="I1325" i="8"/>
  <c r="I1321" i="8"/>
  <c r="I1317" i="8"/>
  <c r="I1313" i="8"/>
  <c r="I1309" i="8"/>
  <c r="I1305" i="8"/>
  <c r="I1301" i="8"/>
  <c r="I1297" i="8"/>
  <c r="I1293" i="8"/>
  <c r="I1289" i="8"/>
  <c r="I1285" i="8"/>
  <c r="I1281" i="8"/>
  <c r="I1277" i="8"/>
  <c r="I1273" i="8"/>
  <c r="I1269" i="8"/>
  <c r="I1265" i="8"/>
  <c r="I1261" i="8"/>
  <c r="I1257" i="8"/>
  <c r="I1253" i="8"/>
  <c r="I1249" i="8"/>
  <c r="I1245" i="8"/>
  <c r="I1241" i="8"/>
  <c r="I1237" i="8"/>
  <c r="I1233" i="8"/>
  <c r="I1229" i="8"/>
  <c r="I1225" i="8"/>
  <c r="I1221" i="8"/>
  <c r="I1217" i="8"/>
  <c r="I1213" i="8"/>
  <c r="I1209" i="8"/>
  <c r="I1205" i="8"/>
  <c r="I1201" i="8"/>
  <c r="I1197" i="8"/>
  <c r="I1193" i="8"/>
  <c r="I1189" i="8"/>
  <c r="I1185" i="8"/>
  <c r="I1181" i="8"/>
  <c r="I1177" i="8"/>
  <c r="I1173" i="8"/>
  <c r="I1169" i="8"/>
  <c r="I1165" i="8"/>
  <c r="I1161" i="8"/>
  <c r="I1157" i="8"/>
  <c r="I1153" i="8"/>
  <c r="I1149" i="8"/>
  <c r="I1145" i="8"/>
  <c r="I1141" i="8"/>
  <c r="I1137" i="8"/>
  <c r="I1133" i="8"/>
  <c r="I1129" i="8"/>
  <c r="I1125" i="8"/>
  <c r="I1121" i="8"/>
  <c r="I1117" i="8"/>
  <c r="I1113" i="8"/>
  <c r="I1109" i="8"/>
  <c r="I1105" i="8"/>
  <c r="I1101" i="8"/>
  <c r="I1097" i="8"/>
  <c r="I1093" i="8"/>
  <c r="I1089" i="8"/>
  <c r="I1085" i="8"/>
  <c r="I1081" i="8"/>
  <c r="I1077" i="8"/>
  <c r="I1073" i="8"/>
  <c r="I1069" i="8"/>
  <c r="I1065" i="8"/>
  <c r="I1061" i="8"/>
  <c r="I1057" i="8"/>
  <c r="I1053" i="8"/>
  <c r="I1049" i="8"/>
  <c r="I1045" i="8"/>
  <c r="I1041" i="8"/>
  <c r="I1037" i="8"/>
  <c r="I1033" i="8"/>
  <c r="I1029" i="8"/>
  <c r="I1025" i="8"/>
  <c r="I1021" i="8"/>
  <c r="I1017" i="8"/>
  <c r="I1013" i="8"/>
  <c r="I1009" i="8"/>
  <c r="I1005" i="8"/>
  <c r="I1001" i="8"/>
  <c r="I997" i="8"/>
  <c r="I993" i="8"/>
  <c r="I989" i="8"/>
  <c r="I985" i="8"/>
  <c r="I981" i="8"/>
  <c r="I977" i="8"/>
  <c r="I973" i="8"/>
  <c r="I969" i="8"/>
  <c r="I965" i="8"/>
  <c r="I961" i="8"/>
  <c r="I957" i="8"/>
  <c r="I953" i="8"/>
  <c r="I949" i="8"/>
  <c r="I945" i="8"/>
  <c r="I941" i="8"/>
  <c r="I937" i="8"/>
  <c r="I933" i="8"/>
  <c r="I929" i="8"/>
  <c r="I925" i="8"/>
  <c r="I921" i="8"/>
  <c r="I917" i="8"/>
  <c r="I913" i="8"/>
  <c r="I909" i="8"/>
  <c r="I905" i="8"/>
  <c r="I901" i="8"/>
  <c r="I897" i="8"/>
  <c r="I893" i="8"/>
  <c r="I889" i="8"/>
  <c r="I885" i="8"/>
  <c r="I881" i="8"/>
  <c r="I877" i="8"/>
  <c r="I873" i="8"/>
  <c r="I869" i="8"/>
  <c r="I865" i="8"/>
  <c r="I861" i="8"/>
  <c r="I857" i="8"/>
  <c r="I972" i="8"/>
  <c r="I964" i="8"/>
  <c r="I956" i="8"/>
  <c r="I948" i="8"/>
  <c r="I940" i="8"/>
  <c r="I930" i="8"/>
  <c r="I927" i="8"/>
  <c r="I924" i="8"/>
  <c r="I914" i="8"/>
  <c r="I911" i="8"/>
  <c r="I908" i="8"/>
  <c r="I898" i="8"/>
  <c r="I895" i="8"/>
  <c r="I892" i="8"/>
  <c r="I882" i="8"/>
  <c r="I879" i="8"/>
  <c r="I876" i="8"/>
  <c r="I866" i="8"/>
  <c r="I863" i="8"/>
  <c r="I860" i="8"/>
  <c r="I853" i="8"/>
  <c r="I849" i="8"/>
  <c r="I845" i="8"/>
  <c r="I841" i="8"/>
  <c r="I837" i="8"/>
  <c r="I833" i="8"/>
  <c r="I829" i="8"/>
  <c r="I825" i="8"/>
  <c r="I821" i="8"/>
  <c r="I817" i="8"/>
  <c r="I813" i="8"/>
  <c r="I809" i="8"/>
  <c r="I805" i="8"/>
  <c r="I801" i="8"/>
  <c r="I797" i="8"/>
  <c r="I793" i="8"/>
  <c r="I789" i="8"/>
  <c r="I785" i="8"/>
  <c r="I781" i="8"/>
  <c r="I777" i="8"/>
  <c r="I773" i="8"/>
  <c r="I769" i="8"/>
  <c r="I765" i="8"/>
  <c r="I761" i="8"/>
  <c r="I757" i="8"/>
  <c r="I753" i="8"/>
  <c r="I749" i="8"/>
  <c r="I745" i="8"/>
  <c r="I741" i="8"/>
  <c r="I737" i="8"/>
  <c r="I733" i="8"/>
  <c r="I613" i="8"/>
  <c r="I511" i="8"/>
  <c r="I507" i="8"/>
  <c r="I503" i="8"/>
  <c r="I499" i="8"/>
  <c r="I495" i="8"/>
  <c r="I491" i="8"/>
  <c r="I487" i="8"/>
  <c r="I483" i="8"/>
  <c r="I479" i="8"/>
  <c r="I475" i="8"/>
  <c r="I471" i="8"/>
  <c r="I467" i="8"/>
  <c r="I463" i="8"/>
  <c r="I459" i="8"/>
  <c r="I455" i="8"/>
  <c r="I451" i="8"/>
  <c r="I447" i="8"/>
  <c r="I443" i="8"/>
  <c r="I439" i="8"/>
  <c r="I435" i="8"/>
  <c r="I431" i="8"/>
  <c r="I427" i="8"/>
  <c r="I423" i="8"/>
  <c r="I419" i="8"/>
  <c r="I415" i="8"/>
  <c r="I411" i="8"/>
  <c r="I407" i="8"/>
  <c r="I403" i="8"/>
  <c r="I399" i="8"/>
  <c r="I395" i="8"/>
  <c r="I391" i="8"/>
  <c r="I387" i="8"/>
  <c r="I383" i="8"/>
  <c r="I379" i="8"/>
  <c r="I375" i="8"/>
  <c r="I371" i="8"/>
  <c r="I367" i="8"/>
  <c r="I363" i="8"/>
  <c r="I359" i="8"/>
  <c r="I355" i="8"/>
  <c r="I351" i="8"/>
  <c r="I347" i="8"/>
  <c r="I343" i="8"/>
  <c r="I339" i="8"/>
  <c r="I335" i="8"/>
  <c r="I331" i="8"/>
  <c r="I327" i="8"/>
  <c r="I323" i="8"/>
  <c r="I319" i="8"/>
  <c r="I315" i="8"/>
  <c r="I311" i="8"/>
  <c r="I307" i="8"/>
  <c r="I303" i="8"/>
  <c r="I299" i="8"/>
  <c r="I295" i="8"/>
  <c r="I291" i="8"/>
  <c r="I287" i="8"/>
  <c r="I283" i="8"/>
  <c r="I279" i="8"/>
  <c r="I275" i="8"/>
  <c r="I271" i="8"/>
  <c r="I267" i="8"/>
  <c r="I263" i="8"/>
  <c r="I259" i="8"/>
  <c r="I255" i="8"/>
  <c r="I251" i="8"/>
  <c r="I247" i="8"/>
  <c r="I243" i="8"/>
  <c r="I239" i="8"/>
  <c r="I235" i="8"/>
  <c r="I231" i="8"/>
  <c r="I227" i="8"/>
  <c r="I219" i="8"/>
  <c r="I215" i="8"/>
  <c r="I211" i="8"/>
  <c r="I207" i="8"/>
  <c r="I203" i="8"/>
  <c r="I199" i="8"/>
  <c r="I195" i="8"/>
  <c r="I191" i="8"/>
  <c r="I187" i="8"/>
  <c r="I183" i="8"/>
  <c r="I179" i="8"/>
  <c r="I175" i="8"/>
  <c r="I171" i="8"/>
  <c r="I167" i="8"/>
  <c r="I163" i="8"/>
  <c r="I159" i="8"/>
  <c r="I155" i="8"/>
  <c r="I151" i="8"/>
  <c r="I147" i="8"/>
  <c r="I143" i="8"/>
  <c r="I139" i="8"/>
  <c r="I135" i="8"/>
  <c r="I131" i="8"/>
  <c r="I127" i="8"/>
  <c r="I123" i="8"/>
  <c r="I119" i="8"/>
  <c r="I115" i="8"/>
  <c r="I111" i="8"/>
  <c r="I107" i="8"/>
  <c r="I103" i="8"/>
  <c r="I99" i="8"/>
  <c r="I95" i="8"/>
  <c r="I91" i="8"/>
  <c r="I87" i="8"/>
  <c r="I83" i="8"/>
  <c r="I79" i="8"/>
  <c r="I75" i="8"/>
  <c r="I71" i="8"/>
  <c r="I67" i="8"/>
  <c r="I63" i="8"/>
  <c r="I59" i="8"/>
  <c r="I55" i="8"/>
  <c r="I51" i="8"/>
  <c r="I47" i="8"/>
  <c r="I43" i="8"/>
  <c r="I39" i="8"/>
  <c r="I980" i="8"/>
  <c r="I975" i="8"/>
  <c r="I967" i="8"/>
  <c r="I959" i="8"/>
  <c r="I951" i="8"/>
  <c r="I943" i="8"/>
  <c r="I934" i="8"/>
  <c r="I931" i="8"/>
  <c r="I928" i="8"/>
  <c r="I918" i="8"/>
  <c r="I915" i="8"/>
  <c r="I912" i="8"/>
  <c r="I902" i="8"/>
  <c r="I899" i="8"/>
  <c r="I896" i="8"/>
  <c r="I886" i="8"/>
  <c r="I883" i="8"/>
  <c r="I880" i="8"/>
  <c r="I870" i="8"/>
  <c r="I867" i="8"/>
  <c r="I864" i="8"/>
  <c r="I854" i="8"/>
  <c r="I850" i="8"/>
  <c r="I846" i="8"/>
  <c r="I842" i="8"/>
  <c r="I838" i="8"/>
  <c r="I834" i="8"/>
  <c r="I830" i="8"/>
  <c r="I826" i="8"/>
  <c r="I822" i="8"/>
  <c r="I818" i="8"/>
  <c r="I814" i="8"/>
  <c r="I810" i="8"/>
  <c r="I806" i="8"/>
  <c r="I802" i="8"/>
  <c r="I798" i="8"/>
  <c r="I794" i="8"/>
  <c r="I790" i="8"/>
  <c r="I786" i="8"/>
  <c r="I782" i="8"/>
  <c r="I778" i="8"/>
  <c r="I774" i="8"/>
  <c r="I770" i="8"/>
  <c r="I766" i="8"/>
  <c r="I762" i="8"/>
  <c r="I758" i="8"/>
  <c r="I754" i="8"/>
  <c r="I750" i="8"/>
  <c r="I746" i="8"/>
  <c r="I742" i="8"/>
  <c r="I738" i="8"/>
  <c r="I734" i="8"/>
  <c r="I614" i="8"/>
  <c r="I610" i="8"/>
  <c r="I504" i="8"/>
  <c r="I500" i="8"/>
  <c r="I496" i="8"/>
  <c r="I492" i="8"/>
  <c r="I488" i="8"/>
  <c r="I484" i="8"/>
  <c r="I480" i="8"/>
  <c r="I476" i="8"/>
  <c r="I472" i="8"/>
  <c r="I468" i="8"/>
  <c r="I464" i="8"/>
  <c r="I460" i="8"/>
  <c r="I456" i="8"/>
  <c r="I452" i="8"/>
  <c r="I448" i="8"/>
  <c r="I444" i="8"/>
  <c r="I440" i="8"/>
  <c r="I436" i="8"/>
  <c r="I432" i="8"/>
  <c r="I428" i="8"/>
  <c r="I424" i="8"/>
  <c r="I420" i="8"/>
  <c r="I416" i="8"/>
  <c r="I412" i="8"/>
  <c r="I408" i="8"/>
  <c r="I404" i="8"/>
  <c r="I400" i="8"/>
  <c r="I396" i="8"/>
  <c r="I392" i="8"/>
  <c r="I388" i="8"/>
  <c r="I384" i="8"/>
  <c r="I380" i="8"/>
  <c r="I376" i="8"/>
  <c r="I372" i="8"/>
  <c r="I368" i="8"/>
  <c r="I364" i="8"/>
  <c r="I360" i="8"/>
  <c r="I356" i="8"/>
  <c r="I352" i="8"/>
  <c r="I348" i="8"/>
  <c r="I344" i="8"/>
  <c r="I340" i="8"/>
  <c r="I336" i="8"/>
  <c r="I332" i="8"/>
  <c r="I328" i="8"/>
  <c r="I324" i="8"/>
  <c r="I320" i="8"/>
  <c r="I316" i="8"/>
  <c r="I312" i="8"/>
  <c r="I308" i="8"/>
  <c r="I304" i="8"/>
  <c r="I300" i="8"/>
  <c r="I296" i="8"/>
  <c r="I292" i="8"/>
  <c r="I288" i="8"/>
  <c r="I284" i="8"/>
  <c r="I280" i="8"/>
  <c r="I272" i="8"/>
  <c r="I268" i="8"/>
  <c r="I264" i="8"/>
  <c r="I260" i="8"/>
  <c r="I256" i="8"/>
  <c r="I252" i="8"/>
  <c r="I248" i="8"/>
  <c r="I244" i="8"/>
  <c r="I240" i="8"/>
  <c r="I236" i="8"/>
  <c r="I232" i="8"/>
  <c r="I228" i="8"/>
  <c r="I224" i="8"/>
  <c r="I220" i="8"/>
  <c r="I216" i="8"/>
  <c r="I212" i="8"/>
  <c r="I208" i="8"/>
  <c r="I204" i="8"/>
  <c r="I200" i="8"/>
  <c r="I196" i="8"/>
  <c r="I192" i="8"/>
  <c r="I188" i="8"/>
  <c r="I184" i="8"/>
  <c r="I180" i="8"/>
  <c r="I176" i="8"/>
  <c r="I172" i="8"/>
  <c r="I168" i="8"/>
  <c r="I164" i="8"/>
  <c r="I160" i="8"/>
  <c r="I156" i="8"/>
  <c r="I152" i="8"/>
  <c r="I148" i="8"/>
  <c r="I144" i="8"/>
  <c r="I140" i="8"/>
  <c r="I138" i="8"/>
  <c r="I134" i="8"/>
  <c r="I130" i="8"/>
  <c r="I126" i="8"/>
  <c r="I122" i="8"/>
  <c r="I118" i="8"/>
  <c r="I114" i="8"/>
  <c r="I110" i="8"/>
  <c r="I106" i="8"/>
  <c r="I102" i="8"/>
  <c r="I976" i="8"/>
  <c r="I968" i="8"/>
  <c r="I960" i="8"/>
  <c r="I952" i="8"/>
  <c r="I944" i="8"/>
  <c r="I938" i="8"/>
  <c r="I935" i="8"/>
  <c r="I932" i="8"/>
  <c r="I922" i="8"/>
  <c r="I919" i="8"/>
  <c r="I916" i="8"/>
  <c r="I906" i="8"/>
  <c r="I903" i="8"/>
  <c r="I900" i="8"/>
  <c r="I890" i="8"/>
  <c r="I887" i="8"/>
  <c r="I884" i="8"/>
  <c r="I874" i="8"/>
  <c r="I871" i="8"/>
  <c r="I868" i="8"/>
  <c r="I858" i="8"/>
  <c r="I855" i="8"/>
  <c r="I851" i="8"/>
  <c r="I847" i="8"/>
  <c r="I843" i="8"/>
  <c r="I839" i="8"/>
  <c r="I835" i="8"/>
  <c r="I831" i="8"/>
  <c r="I827" i="8"/>
  <c r="I823" i="8"/>
  <c r="I819" i="8"/>
  <c r="I815" i="8"/>
  <c r="I811" i="8"/>
  <c r="I807" i="8"/>
  <c r="I803" i="8"/>
  <c r="I799" i="8"/>
  <c r="I795" i="8"/>
  <c r="I791" i="8"/>
  <c r="I787" i="8"/>
  <c r="I783" i="8"/>
  <c r="I779" i="8"/>
  <c r="I775" i="8"/>
  <c r="I771" i="8"/>
  <c r="I767" i="8"/>
  <c r="I763" i="8"/>
  <c r="I759" i="8"/>
  <c r="I755" i="8"/>
  <c r="I751" i="8"/>
  <c r="I747" i="8"/>
  <c r="I743" i="8"/>
  <c r="I739" i="8"/>
  <c r="I735" i="8"/>
  <c r="I731" i="8"/>
  <c r="I611" i="8"/>
  <c r="I551" i="8"/>
  <c r="I505" i="8"/>
  <c r="I501" i="8"/>
  <c r="I497" i="8"/>
  <c r="I493" i="8"/>
  <c r="I489" i="8"/>
  <c r="I485" i="8"/>
  <c r="I481" i="8"/>
  <c r="I477" i="8"/>
  <c r="I473" i="8"/>
  <c r="I469" i="8"/>
  <c r="I465" i="8"/>
  <c r="I461" i="8"/>
  <c r="I457" i="8"/>
  <c r="I453" i="8"/>
  <c r="I449" i="8"/>
  <c r="I445" i="8"/>
  <c r="I441" i="8"/>
  <c r="I437" i="8"/>
  <c r="I433" i="8"/>
  <c r="I429" i="8"/>
  <c r="I425" i="8"/>
  <c r="I421" i="8"/>
  <c r="I417" i="8"/>
  <c r="I413" i="8"/>
  <c r="I409" i="8"/>
  <c r="I405" i="8"/>
  <c r="I401" i="8"/>
  <c r="I397" i="8"/>
  <c r="I393" i="8"/>
  <c r="I389" i="8"/>
  <c r="I385" i="8"/>
  <c r="I381" i="8"/>
  <c r="I377" i="8"/>
  <c r="I373" i="8"/>
  <c r="I369" i="8"/>
  <c r="I365" i="8"/>
  <c r="I361" i="8"/>
  <c r="I357" i="8"/>
  <c r="I353" i="8"/>
  <c r="I349" i="8"/>
  <c r="I341" i="8"/>
  <c r="I337" i="8"/>
  <c r="I333" i="8"/>
  <c r="I329" i="8"/>
  <c r="I325" i="8"/>
  <c r="I321" i="8"/>
  <c r="I317" i="8"/>
  <c r="I313" i="8"/>
  <c r="I309" i="8"/>
  <c r="I305" i="8"/>
  <c r="I301" i="8"/>
  <c r="I297" i="8"/>
  <c r="I293" i="8"/>
  <c r="I289" i="8"/>
  <c r="I285" i="8"/>
  <c r="I281" i="8"/>
  <c r="I273" i="8"/>
  <c r="I269" i="8"/>
  <c r="I265" i="8"/>
  <c r="I261" i="8"/>
  <c r="I257" i="8"/>
  <c r="I253" i="8"/>
  <c r="I249" i="8"/>
  <c r="I245" i="8"/>
  <c r="I241" i="8"/>
  <c r="I237" i="8"/>
  <c r="I233" i="8"/>
  <c r="I229" i="8"/>
  <c r="I225" i="8"/>
  <c r="I221" i="8"/>
  <c r="I217" i="8"/>
  <c r="I213" i="8"/>
  <c r="I209" i="8"/>
  <c r="I205" i="8"/>
  <c r="I201" i="8"/>
  <c r="I197" i="8"/>
  <c r="I193" i="8"/>
  <c r="I189" i="8"/>
  <c r="I185" i="8"/>
  <c r="I181" i="8"/>
  <c r="I177" i="8"/>
  <c r="I173" i="8"/>
  <c r="I169" i="8"/>
  <c r="I165" i="8"/>
  <c r="I161" i="8"/>
  <c r="I157" i="8"/>
  <c r="I153" i="8"/>
  <c r="I149" i="8"/>
  <c r="I145" i="8"/>
  <c r="I141" i="8"/>
  <c r="I137" i="8"/>
  <c r="I133" i="8"/>
  <c r="I129" i="8"/>
  <c r="I125" i="8"/>
  <c r="I121" i="8"/>
  <c r="I117" i="8"/>
  <c r="I113" i="8"/>
  <c r="I109" i="8"/>
  <c r="I105" i="8"/>
  <c r="I101" i="8"/>
  <c r="I971" i="8"/>
  <c r="I963" i="8"/>
  <c r="I955" i="8"/>
  <c r="I947" i="8"/>
  <c r="I939" i="8"/>
  <c r="I936" i="8"/>
  <c r="I926" i="8"/>
  <c r="I923" i="8"/>
  <c r="I920" i="8"/>
  <c r="I910" i="8"/>
  <c r="I907" i="8"/>
  <c r="I904" i="8"/>
  <c r="I894" i="8"/>
  <c r="I891" i="8"/>
  <c r="I888" i="8"/>
  <c r="I878" i="8"/>
  <c r="I875" i="8"/>
  <c r="I872" i="8"/>
  <c r="I862" i="8"/>
  <c r="I859" i="8"/>
  <c r="I856" i="8"/>
  <c r="I852" i="8"/>
  <c r="I848" i="8"/>
  <c r="I844" i="8"/>
  <c r="I840" i="8"/>
  <c r="I836" i="8"/>
  <c r="I832" i="8"/>
  <c r="I828" i="8"/>
  <c r="I824" i="8"/>
  <c r="I820" i="8"/>
  <c r="I816" i="8"/>
  <c r="I812" i="8"/>
  <c r="I808" i="8"/>
  <c r="I804" i="8"/>
  <c r="I800" i="8"/>
  <c r="I796" i="8"/>
  <c r="I792" i="8"/>
  <c r="I788" i="8"/>
  <c r="I784" i="8"/>
  <c r="I780" i="8"/>
  <c r="I776" i="8"/>
  <c r="I772" i="8"/>
  <c r="I768" i="8"/>
  <c r="I764" i="8"/>
  <c r="I760" i="8"/>
  <c r="I756" i="8"/>
  <c r="I752" i="8"/>
  <c r="I748" i="8"/>
  <c r="I744" i="8"/>
  <c r="I740" i="8"/>
  <c r="I736" i="8"/>
  <c r="I732" i="8"/>
  <c r="I612" i="8"/>
  <c r="I552" i="8"/>
  <c r="I510" i="8"/>
  <c r="I506" i="8"/>
  <c r="I502" i="8"/>
  <c r="I498" i="8"/>
  <c r="I494" i="8"/>
  <c r="I490" i="8"/>
  <c r="I486" i="8"/>
  <c r="I482" i="8"/>
  <c r="I478" i="8"/>
  <c r="I474" i="8"/>
  <c r="I470" i="8"/>
  <c r="I466" i="8"/>
  <c r="I462" i="8"/>
  <c r="I458" i="8"/>
  <c r="I454" i="8"/>
  <c r="I450" i="8"/>
  <c r="I446" i="8"/>
  <c r="I442" i="8"/>
  <c r="I438" i="8"/>
  <c r="I434" i="8"/>
  <c r="I430" i="8"/>
  <c r="I426" i="8"/>
  <c r="I422" i="8"/>
  <c r="I418" i="8"/>
  <c r="I414" i="8"/>
  <c r="I410" i="8"/>
  <c r="I406" i="8"/>
  <c r="I402" i="8"/>
  <c r="I398" i="8"/>
  <c r="I394" i="8"/>
  <c r="I390" i="8"/>
  <c r="I386" i="8"/>
  <c r="I382" i="8"/>
  <c r="I378" i="8"/>
  <c r="I370" i="8"/>
  <c r="I366" i="8"/>
  <c r="I362" i="8"/>
  <c r="I358" i="8"/>
  <c r="I354" i="8"/>
  <c r="I350" i="8"/>
  <c r="I342" i="8"/>
  <c r="I338" i="8"/>
  <c r="I334" i="8"/>
  <c r="I330" i="8"/>
  <c r="I326" i="8"/>
  <c r="I322" i="8"/>
  <c r="I318" i="8"/>
  <c r="I314" i="8"/>
  <c r="I310" i="8"/>
  <c r="I306" i="8"/>
  <c r="I302" i="8"/>
  <c r="I298" i="8"/>
  <c r="I294" i="8"/>
  <c r="I290" i="8"/>
  <c r="I286" i="8"/>
  <c r="I282" i="8"/>
  <c r="I278" i="8"/>
  <c r="I274" i="8"/>
  <c r="I270" i="8"/>
  <c r="I266" i="8"/>
  <c r="I262" i="8"/>
  <c r="I258" i="8"/>
  <c r="I254" i="8"/>
  <c r="I250" i="8"/>
  <c r="I246" i="8"/>
  <c r="I242" i="8"/>
  <c r="I238" i="8"/>
  <c r="I234" i="8"/>
  <c r="I230" i="8"/>
  <c r="I226" i="8"/>
  <c r="I222" i="8"/>
  <c r="I218" i="8"/>
  <c r="I214" i="8"/>
  <c r="I210" i="8"/>
  <c r="I206" i="8"/>
  <c r="I202" i="8"/>
  <c r="I198" i="8"/>
  <c r="I194" i="8"/>
  <c r="I190" i="8"/>
  <c r="I186" i="8"/>
  <c r="I182" i="8"/>
  <c r="I178" i="8"/>
  <c r="I174" i="8"/>
  <c r="I170" i="8"/>
  <c r="I166" i="8"/>
  <c r="I162" i="8"/>
  <c r="I158" i="8"/>
  <c r="I154" i="8"/>
  <c r="I150" i="8"/>
  <c r="I146" i="8"/>
  <c r="I142" i="8"/>
  <c r="I136" i="8"/>
  <c r="I132" i="8"/>
  <c r="I128" i="8"/>
  <c r="I124" i="8"/>
  <c r="I120" i="8"/>
  <c r="I116" i="8"/>
  <c r="I112" i="8"/>
  <c r="I108" i="8"/>
  <c r="I104" i="8"/>
  <c r="I100" i="8"/>
  <c r="I96" i="8"/>
  <c r="I92" i="8"/>
  <c r="I88" i="8"/>
  <c r="I84" i="8"/>
  <c r="I80" i="8"/>
  <c r="I76" i="8"/>
  <c r="I72" i="8"/>
  <c r="I68" i="8"/>
  <c r="I64" i="8"/>
  <c r="I60" i="8"/>
  <c r="I56" i="8"/>
  <c r="I52" i="8"/>
  <c r="I48" i="8"/>
  <c r="I44" i="8"/>
  <c r="I40" i="8"/>
  <c r="I36" i="8"/>
  <c r="I32" i="8"/>
  <c r="I28" i="8"/>
  <c r="I24" i="8"/>
  <c r="I20" i="8"/>
  <c r="I16" i="8"/>
  <c r="I12" i="8"/>
  <c r="I2" i="8"/>
  <c r="I6" i="8"/>
  <c r="I10" i="8"/>
  <c r="I15" i="8"/>
  <c r="I21" i="8"/>
  <c r="I26" i="8"/>
  <c r="I31" i="8"/>
  <c r="I37" i="8"/>
  <c r="I45" i="8"/>
  <c r="I53" i="8"/>
  <c r="I61" i="8"/>
  <c r="I69" i="8"/>
  <c r="I77" i="8"/>
  <c r="I85" i="8"/>
  <c r="I93" i="8"/>
  <c r="I293" i="6"/>
  <c r="I291" i="6"/>
  <c r="I168" i="6"/>
  <c r="I166" i="6"/>
  <c r="I164" i="6"/>
  <c r="I162" i="6"/>
  <c r="I160" i="6"/>
  <c r="I158" i="6"/>
  <c r="I156" i="6"/>
  <c r="I154" i="6"/>
  <c r="I152" i="6"/>
  <c r="I150" i="6"/>
  <c r="I148" i="6"/>
  <c r="I146" i="6"/>
  <c r="I144" i="6"/>
  <c r="I142" i="6"/>
  <c r="I139" i="6"/>
  <c r="I137" i="6"/>
  <c r="I135" i="6"/>
  <c r="I133" i="6"/>
  <c r="I131" i="6"/>
  <c r="I129" i="6"/>
  <c r="I127" i="6"/>
  <c r="I125" i="6"/>
  <c r="I123" i="6"/>
  <c r="I121" i="6"/>
  <c r="I119" i="6"/>
  <c r="I117" i="6"/>
  <c r="I560" i="6"/>
  <c r="I558" i="6"/>
  <c r="I556" i="6"/>
  <c r="I554" i="6"/>
  <c r="I552" i="6"/>
  <c r="I550" i="6"/>
  <c r="I548" i="6"/>
  <c r="I546" i="6"/>
  <c r="I544" i="6"/>
  <c r="I542" i="6"/>
  <c r="I540" i="6"/>
  <c r="I538" i="6"/>
  <c r="I536" i="6"/>
  <c r="I534" i="6"/>
  <c r="I532" i="6"/>
  <c r="I530" i="6"/>
  <c r="I528" i="6"/>
  <c r="I526" i="6"/>
  <c r="I524" i="6"/>
  <c r="I522" i="6"/>
  <c r="I520" i="6"/>
  <c r="I518" i="6"/>
  <c r="I516" i="6"/>
  <c r="I499" i="6"/>
  <c r="I497" i="6"/>
  <c r="I495" i="6"/>
  <c r="I433" i="6"/>
  <c r="I431" i="6"/>
  <c r="I429" i="6"/>
  <c r="I427" i="6"/>
  <c r="I425" i="6"/>
  <c r="I423" i="6"/>
  <c r="I421" i="6"/>
  <c r="I419" i="6"/>
  <c r="I417" i="6"/>
  <c r="I415" i="6"/>
  <c r="I413" i="6"/>
  <c r="I411" i="6"/>
  <c r="I409" i="6"/>
  <c r="I407" i="6"/>
  <c r="I401" i="6"/>
  <c r="I399" i="6"/>
  <c r="I397" i="6"/>
  <c r="I395" i="6"/>
  <c r="I393" i="6"/>
  <c r="I391" i="6"/>
  <c r="I389" i="6"/>
  <c r="I387" i="6"/>
  <c r="I385" i="6"/>
  <c r="I383" i="6"/>
  <c r="I381" i="6"/>
  <c r="I379" i="6"/>
  <c r="I377" i="6"/>
  <c r="I375" i="6"/>
  <c r="I373" i="6"/>
  <c r="I371" i="6"/>
  <c r="I369" i="6"/>
  <c r="I367" i="6"/>
  <c r="I365" i="6"/>
  <c r="I363" i="6"/>
  <c r="I361" i="6"/>
  <c r="I359" i="6"/>
  <c r="I357" i="6"/>
  <c r="I355" i="6"/>
  <c r="I353" i="6"/>
  <c r="I351" i="6"/>
  <c r="I349" i="6"/>
  <c r="I347" i="6"/>
  <c r="I345" i="6"/>
  <c r="I343" i="6"/>
  <c r="I341" i="6"/>
  <c r="I339" i="6"/>
  <c r="I337" i="6"/>
  <c r="I335" i="6"/>
  <c r="I333" i="6"/>
  <c r="I331" i="6"/>
  <c r="I329" i="6"/>
  <c r="I327" i="6"/>
  <c r="I325" i="6"/>
  <c r="I323" i="6"/>
  <c r="I321" i="6"/>
  <c r="I273" i="6"/>
  <c r="I271" i="6"/>
  <c r="I269" i="6"/>
  <c r="I267" i="6"/>
  <c r="I294" i="6"/>
  <c r="I292" i="6"/>
  <c r="I290" i="6"/>
  <c r="I169" i="6"/>
  <c r="I167" i="6"/>
  <c r="I165" i="6"/>
  <c r="I163" i="6"/>
  <c r="I161" i="6"/>
  <c r="I159" i="6"/>
  <c r="I157" i="6"/>
  <c r="I155" i="6"/>
  <c r="I153" i="6"/>
  <c r="I151" i="6"/>
  <c r="I149" i="6"/>
  <c r="I147" i="6"/>
  <c r="I145" i="6"/>
  <c r="I143" i="6"/>
  <c r="I140" i="6"/>
  <c r="I138" i="6"/>
  <c r="I136" i="6"/>
  <c r="I134" i="6"/>
  <c r="I132" i="6"/>
  <c r="I130" i="6"/>
  <c r="I128" i="6"/>
  <c r="I126" i="6"/>
  <c r="I124" i="6"/>
  <c r="I122" i="6"/>
  <c r="I120" i="6"/>
  <c r="I118" i="6"/>
  <c r="I559" i="6"/>
  <c r="I557" i="6"/>
  <c r="I555" i="6"/>
  <c r="I553" i="6"/>
  <c r="I551" i="6"/>
  <c r="I549" i="6"/>
  <c r="I547" i="6"/>
  <c r="I545" i="6"/>
  <c r="I543" i="6"/>
  <c r="I541" i="6"/>
  <c r="I539" i="6"/>
  <c r="I537" i="6"/>
  <c r="I535" i="6"/>
  <c r="I533" i="6"/>
  <c r="I531" i="6"/>
  <c r="I529" i="6"/>
  <c r="I527" i="6"/>
  <c r="I525" i="6"/>
  <c r="I523" i="6"/>
  <c r="I521" i="6"/>
  <c r="I519" i="6"/>
  <c r="I517" i="6"/>
  <c r="I500" i="6"/>
  <c r="I498" i="6"/>
  <c r="I496" i="6"/>
  <c r="I494" i="6"/>
  <c r="I434" i="6"/>
  <c r="I432" i="6"/>
  <c r="I430" i="6"/>
  <c r="I428" i="6"/>
  <c r="I426" i="6"/>
  <c r="I424" i="6"/>
  <c r="I422" i="6"/>
  <c r="I420" i="6"/>
  <c r="I418" i="6"/>
  <c r="I416" i="6"/>
  <c r="I414" i="6"/>
  <c r="I412" i="6"/>
  <c r="I410" i="6"/>
  <c r="I408" i="6"/>
  <c r="I406" i="6"/>
  <c r="I400" i="6"/>
  <c r="I398" i="6"/>
  <c r="I396" i="6"/>
  <c r="I394" i="6"/>
  <c r="I392" i="6"/>
  <c r="I390" i="6"/>
  <c r="I388" i="6"/>
  <c r="I386" i="6"/>
  <c r="I384" i="6"/>
  <c r="I382" i="6"/>
  <c r="I380" i="6"/>
  <c r="I378" i="6"/>
  <c r="I376" i="6"/>
  <c r="I374" i="6"/>
  <c r="I372" i="6"/>
  <c r="I370" i="6"/>
  <c r="I368" i="6"/>
  <c r="I366" i="6"/>
  <c r="I364" i="6"/>
  <c r="I362" i="6"/>
  <c r="I360" i="6"/>
  <c r="I358" i="6"/>
  <c r="I356" i="6"/>
  <c r="I354" i="6"/>
  <c r="I352" i="6"/>
  <c r="I350" i="6"/>
  <c r="I348" i="6"/>
  <c r="I346" i="6"/>
  <c r="I344" i="6"/>
  <c r="I342" i="6"/>
  <c r="I340" i="6"/>
  <c r="I338" i="6"/>
  <c r="I336" i="6"/>
  <c r="I334" i="6"/>
  <c r="I332" i="6"/>
  <c r="I330" i="6"/>
  <c r="I328" i="6"/>
  <c r="I326" i="6"/>
  <c r="I324" i="6"/>
  <c r="I322" i="6"/>
  <c r="I320" i="6"/>
  <c r="I274" i="6"/>
  <c r="I272" i="6"/>
  <c r="I270" i="6"/>
  <c r="I266" i="6"/>
  <c r="I264" i="6"/>
  <c r="I262" i="6"/>
  <c r="I260" i="6"/>
  <c r="I258" i="6"/>
  <c r="I256" i="6"/>
  <c r="I254" i="6"/>
  <c r="I252" i="6"/>
  <c r="I250" i="6"/>
  <c r="I248" i="6"/>
  <c r="I246" i="6"/>
  <c r="I244" i="6"/>
  <c r="I242" i="6"/>
  <c r="I240" i="6"/>
  <c r="I238" i="6"/>
  <c r="I236" i="6"/>
  <c r="I234" i="6"/>
  <c r="I232" i="6"/>
  <c r="I230" i="6"/>
  <c r="I228" i="6"/>
  <c r="I226" i="6"/>
  <c r="I224" i="6"/>
  <c r="I222" i="6"/>
  <c r="I220" i="6"/>
  <c r="I218" i="6"/>
  <c r="I216" i="6"/>
  <c r="I214" i="6"/>
  <c r="I212" i="6"/>
  <c r="I210" i="6"/>
  <c r="I208" i="6"/>
  <c r="I206" i="6"/>
  <c r="I204" i="6"/>
  <c r="I202" i="6"/>
  <c r="I200" i="6"/>
  <c r="I198" i="6"/>
  <c r="I196" i="6"/>
  <c r="I194" i="6"/>
  <c r="I192" i="6"/>
  <c r="I190" i="6"/>
  <c r="I188" i="6"/>
  <c r="I186" i="6"/>
  <c r="I184" i="6"/>
  <c r="I182" i="6"/>
  <c r="I180" i="6"/>
  <c r="I178" i="6"/>
  <c r="I176" i="6"/>
  <c r="I174" i="6"/>
  <c r="I104" i="6"/>
  <c r="I101" i="6"/>
  <c r="I97" i="6"/>
  <c r="I96" i="6"/>
  <c r="I95" i="6"/>
  <c r="I94" i="6"/>
  <c r="I93" i="6"/>
  <c r="I92" i="6"/>
  <c r="I90" i="6"/>
  <c r="I88" i="6"/>
  <c r="I86" i="6"/>
  <c r="I79" i="6"/>
  <c r="I77" i="6"/>
  <c r="I75" i="6"/>
  <c r="I73" i="6"/>
  <c r="I71" i="6"/>
  <c r="I69" i="6"/>
  <c r="I67" i="6"/>
  <c r="I64" i="6"/>
  <c r="I62" i="6"/>
  <c r="I60" i="6"/>
  <c r="I58" i="6"/>
  <c r="I56" i="6"/>
  <c r="I54" i="6"/>
  <c r="I52" i="6"/>
  <c r="I50" i="6"/>
  <c r="I48" i="6"/>
  <c r="I46" i="6"/>
  <c r="I44" i="6"/>
  <c r="I42" i="6"/>
  <c r="I40" i="6"/>
  <c r="I39" i="6"/>
  <c r="I38" i="6"/>
  <c r="I37" i="6"/>
  <c r="I36" i="6"/>
  <c r="I35" i="6"/>
  <c r="I268" i="6"/>
  <c r="I265" i="6"/>
  <c r="I263" i="6"/>
  <c r="I261" i="6"/>
  <c r="I259" i="6"/>
  <c r="I257" i="6"/>
  <c r="I255" i="6"/>
  <c r="I253" i="6"/>
  <c r="I251" i="6"/>
  <c r="I249" i="6"/>
  <c r="I247" i="6"/>
  <c r="I245" i="6"/>
  <c r="I243" i="6"/>
  <c r="I241" i="6"/>
  <c r="I239" i="6"/>
  <c r="I237" i="6"/>
  <c r="I235" i="6"/>
  <c r="I233" i="6"/>
  <c r="I231" i="6"/>
  <c r="I229" i="6"/>
  <c r="I227" i="6"/>
  <c r="I225" i="6"/>
  <c r="I223" i="6"/>
  <c r="I221" i="6"/>
  <c r="I219" i="6"/>
  <c r="I217" i="6"/>
  <c r="I215" i="6"/>
  <c r="I213" i="6"/>
  <c r="I211" i="6"/>
  <c r="I209" i="6"/>
  <c r="I207" i="6"/>
  <c r="I205" i="6"/>
  <c r="I203" i="6"/>
  <c r="I201" i="6"/>
  <c r="I199" i="6"/>
  <c r="I197" i="6"/>
  <c r="I195" i="6"/>
  <c r="I193" i="6"/>
  <c r="I191" i="6"/>
  <c r="I189" i="6"/>
  <c r="I187" i="6"/>
  <c r="I185" i="6"/>
  <c r="I183" i="6"/>
  <c r="I181" i="6"/>
  <c r="I179" i="6"/>
  <c r="I177" i="6"/>
  <c r="I175" i="6"/>
  <c r="I173" i="6"/>
  <c r="I105" i="6"/>
  <c r="I103" i="6"/>
  <c r="I102" i="6"/>
  <c r="I100" i="6"/>
  <c r="I99" i="6"/>
  <c r="I98" i="6"/>
  <c r="I91" i="6"/>
  <c r="I89" i="6"/>
  <c r="I87" i="6"/>
  <c r="I85" i="6"/>
  <c r="I84" i="6"/>
  <c r="I83" i="6"/>
  <c r="I82" i="6"/>
  <c r="I81" i="6"/>
  <c r="I80" i="6"/>
  <c r="I78" i="6"/>
  <c r="I76" i="6"/>
  <c r="I74" i="6"/>
  <c r="I72" i="6"/>
  <c r="I70" i="6"/>
  <c r="I68" i="6"/>
  <c r="I66" i="6"/>
  <c r="I65" i="6"/>
  <c r="I63" i="6"/>
  <c r="I61" i="6"/>
  <c r="I59" i="6"/>
  <c r="I57" i="6"/>
  <c r="I55" i="6"/>
  <c r="I53" i="6"/>
  <c r="I51" i="6"/>
  <c r="I49" i="6"/>
  <c r="I47" i="6"/>
  <c r="I45" i="6"/>
  <c r="I43" i="6"/>
  <c r="I41" i="6"/>
  <c r="I31" i="6"/>
  <c r="I28" i="6"/>
  <c r="I26" i="6"/>
  <c r="G8" i="7"/>
  <c r="I3" i="6"/>
  <c r="I5" i="6"/>
  <c r="I7" i="6"/>
  <c r="I9" i="6"/>
  <c r="I11" i="6"/>
  <c r="I13" i="6"/>
  <c r="I15" i="6"/>
  <c r="I17" i="6"/>
  <c r="I19" i="6"/>
  <c r="I21" i="6"/>
  <c r="I23" i="6"/>
  <c r="I25" i="6"/>
  <c r="I32" i="6"/>
  <c r="I33" i="6"/>
  <c r="I34" i="6"/>
  <c r="I4" i="6"/>
  <c r="I6" i="6"/>
  <c r="I8" i="6"/>
  <c r="I10" i="6"/>
  <c r="I12" i="6"/>
  <c r="I14" i="6"/>
  <c r="I16" i="6"/>
  <c r="I18" i="6"/>
  <c r="I20" i="6"/>
  <c r="I22" i="6"/>
  <c r="I24" i="6"/>
  <c r="I29" i="6"/>
  <c r="I30" i="6"/>
  <c r="I573" i="6"/>
  <c r="I27" i="6"/>
  <c r="I106" i="6"/>
  <c r="I108" i="6"/>
  <c r="I110" i="6"/>
  <c r="I112" i="6"/>
  <c r="I114" i="6"/>
  <c r="I116" i="6"/>
  <c r="I171" i="6"/>
  <c r="I275" i="6"/>
  <c r="I277" i="6"/>
  <c r="I279" i="6"/>
  <c r="I281" i="6"/>
  <c r="I283" i="6"/>
  <c r="I285" i="6"/>
  <c r="I287" i="6"/>
  <c r="I289" i="6"/>
  <c r="I402" i="6"/>
  <c r="I404" i="6"/>
  <c r="I502" i="6"/>
  <c r="I504" i="6"/>
  <c r="I506" i="6"/>
  <c r="I508" i="6"/>
  <c r="I510" i="6"/>
  <c r="I512" i="6"/>
  <c r="I514" i="6"/>
  <c r="I562" i="6"/>
  <c r="I564" i="6"/>
  <c r="I566" i="6"/>
  <c r="I568" i="6"/>
  <c r="I570" i="6"/>
  <c r="I572" i="6"/>
  <c r="I107" i="6"/>
  <c r="I109" i="6"/>
  <c r="I111" i="6"/>
  <c r="I113" i="6"/>
  <c r="I115" i="6"/>
  <c r="I170" i="6"/>
  <c r="I172" i="6"/>
  <c r="I276" i="6"/>
  <c r="I278" i="6"/>
  <c r="I280" i="6"/>
  <c r="I282" i="6"/>
  <c r="I284" i="6"/>
  <c r="I286" i="6"/>
  <c r="I288" i="6"/>
  <c r="I403" i="6"/>
  <c r="I405" i="6"/>
  <c r="I503" i="6"/>
  <c r="I505" i="6"/>
  <c r="I507" i="6"/>
  <c r="I509" i="6"/>
  <c r="I511" i="6"/>
  <c r="I513" i="6"/>
  <c r="I515" i="6"/>
  <c r="I561" i="6"/>
  <c r="I563" i="6"/>
  <c r="I565" i="6"/>
  <c r="I567" i="6"/>
  <c r="I569" i="6"/>
  <c r="I571" i="6"/>
  <c r="B9" i="7"/>
  <c r="I1955" i="6"/>
  <c r="I576" i="6"/>
  <c r="I580" i="6"/>
  <c r="I584" i="6"/>
  <c r="I588" i="6"/>
  <c r="I592" i="6"/>
  <c r="I596" i="6"/>
  <c r="I600" i="6"/>
  <c r="I604" i="6"/>
  <c r="I608" i="6"/>
  <c r="I612" i="6"/>
  <c r="I616" i="6"/>
  <c r="I620" i="6"/>
  <c r="I624" i="6"/>
  <c r="I628" i="6"/>
  <c r="I632" i="6"/>
  <c r="I636" i="6"/>
  <c r="I640" i="6"/>
  <c r="I644" i="6"/>
  <c r="I648" i="6"/>
  <c r="I652" i="6"/>
  <c r="I656" i="6"/>
  <c r="I660" i="6"/>
  <c r="I664" i="6"/>
  <c r="I668" i="6"/>
  <c r="I672" i="6"/>
  <c r="I676" i="6"/>
  <c r="I680" i="6"/>
  <c r="I684" i="6"/>
  <c r="I688" i="6"/>
  <c r="I692" i="6"/>
  <c r="I696" i="6"/>
  <c r="I700" i="6"/>
  <c r="I704" i="6"/>
  <c r="I708" i="6"/>
  <c r="I712" i="6"/>
  <c r="I716" i="6"/>
  <c r="I720" i="6"/>
  <c r="I724" i="6"/>
  <c r="I728" i="6"/>
  <c r="I732" i="6"/>
  <c r="I736" i="6"/>
  <c r="I740" i="6"/>
  <c r="I744" i="6"/>
  <c r="I748" i="6"/>
  <c r="I752" i="6"/>
  <c r="I756" i="6"/>
  <c r="I760" i="6"/>
  <c r="I764" i="6"/>
  <c r="I768" i="6"/>
  <c r="I772" i="6"/>
  <c r="I776" i="6"/>
  <c r="I780" i="6"/>
  <c r="I784" i="6"/>
  <c r="I788" i="6"/>
  <c r="I792" i="6"/>
  <c r="I796" i="6"/>
  <c r="I800" i="6"/>
  <c r="I804" i="6"/>
  <c r="I808" i="6"/>
  <c r="I812" i="6"/>
  <c r="I816" i="6"/>
  <c r="I820" i="6"/>
  <c r="I824" i="6"/>
  <c r="I828" i="6"/>
  <c r="I832" i="6"/>
  <c r="I836" i="6"/>
  <c r="I840" i="6"/>
  <c r="I844" i="6"/>
  <c r="I848" i="6"/>
  <c r="I852" i="6"/>
  <c r="I856" i="6"/>
  <c r="I860" i="6"/>
  <c r="I864" i="6"/>
  <c r="I868" i="6"/>
  <c r="I872" i="6"/>
  <c r="I876" i="6"/>
  <c r="I880" i="6"/>
  <c r="I884" i="6"/>
  <c r="I888" i="6"/>
  <c r="I892" i="6"/>
  <c r="I896" i="6"/>
  <c r="I900" i="6"/>
  <c r="I904" i="6"/>
  <c r="I908" i="6"/>
  <c r="I912" i="6"/>
  <c r="I916" i="6"/>
  <c r="I920" i="6"/>
  <c r="I924" i="6"/>
  <c r="I928" i="6"/>
  <c r="I932" i="6"/>
  <c r="I936" i="6"/>
  <c r="I940" i="6"/>
  <c r="I944" i="6"/>
  <c r="I948" i="6"/>
  <c r="I952" i="6"/>
  <c r="I956" i="6"/>
  <c r="I960" i="6"/>
  <c r="I964" i="6"/>
  <c r="I968" i="6"/>
  <c r="I972" i="6"/>
  <c r="I976" i="6"/>
  <c r="I980" i="6"/>
  <c r="I984" i="6"/>
  <c r="I988" i="6"/>
  <c r="I992" i="6"/>
  <c r="I996" i="6"/>
  <c r="I1000" i="6"/>
  <c r="I1004" i="6"/>
  <c r="I1008" i="6"/>
  <c r="I1012" i="6"/>
  <c r="I1016" i="6"/>
  <c r="I1020" i="6"/>
  <c r="I1024" i="6"/>
  <c r="I1028" i="6"/>
  <c r="I1032" i="6"/>
  <c r="I1036" i="6"/>
  <c r="I1040" i="6"/>
  <c r="I1044" i="6"/>
  <c r="I1048" i="6"/>
  <c r="I1052" i="6"/>
  <c r="I1056" i="6"/>
  <c r="I1060" i="6"/>
  <c r="I1064" i="6"/>
  <c r="I1068" i="6"/>
  <c r="I1072" i="6"/>
  <c r="I1076" i="6"/>
  <c r="I1080" i="6"/>
  <c r="I1084" i="6"/>
  <c r="I1088" i="6"/>
  <c r="I1092" i="6"/>
  <c r="I1096" i="6"/>
  <c r="I1100" i="6"/>
  <c r="I1104" i="6"/>
  <c r="I1108" i="6"/>
  <c r="I1112" i="6"/>
  <c r="I1116" i="6"/>
  <c r="I1120" i="6"/>
  <c r="I1124" i="6"/>
  <c r="I1128" i="6"/>
  <c r="I1132" i="6"/>
  <c r="I1136" i="6"/>
  <c r="I1140" i="6"/>
  <c r="I1144" i="6"/>
  <c r="I1148" i="6"/>
  <c r="I1152" i="6"/>
  <c r="I1156" i="6"/>
  <c r="I1160" i="6"/>
  <c r="I1164" i="6"/>
  <c r="I1168" i="6"/>
  <c r="I1172" i="6"/>
  <c r="I1176" i="6"/>
  <c r="I1180" i="6"/>
  <c r="I1184" i="6"/>
  <c r="I1188" i="6"/>
  <c r="I1192" i="6"/>
  <c r="I1196" i="6"/>
  <c r="I1200" i="6"/>
  <c r="I1204" i="6"/>
  <c r="I1208" i="6"/>
  <c r="I1212" i="6"/>
  <c r="I1216" i="6"/>
  <c r="I1220" i="6"/>
  <c r="I1224" i="6"/>
  <c r="I1228" i="6"/>
  <c r="I1232" i="6"/>
  <c r="I1236" i="6"/>
  <c r="I1240" i="6"/>
  <c r="I1244" i="6"/>
  <c r="I1248" i="6"/>
  <c r="I1252" i="6"/>
  <c r="I1256" i="6"/>
  <c r="I1260" i="6"/>
  <c r="I1264" i="6"/>
  <c r="I1268" i="6"/>
  <c r="I1272" i="6"/>
  <c r="I1276" i="6"/>
  <c r="I1280" i="6"/>
  <c r="I1284" i="6"/>
  <c r="I1288" i="6"/>
  <c r="I1292" i="6"/>
  <c r="I1294" i="6"/>
  <c r="I1298" i="6"/>
  <c r="I1302" i="6"/>
  <c r="I1306" i="6"/>
  <c r="I1310" i="6"/>
  <c r="I1314" i="6"/>
  <c r="I1318" i="6"/>
  <c r="I1322" i="6"/>
  <c r="I1326" i="6"/>
  <c r="I1330" i="6"/>
  <c r="I1334" i="6"/>
  <c r="I1338" i="6"/>
  <c r="I1342" i="6"/>
  <c r="I1346" i="6"/>
  <c r="I1350" i="6"/>
  <c r="I1354" i="6"/>
  <c r="I1358" i="6"/>
  <c r="I1362" i="6"/>
  <c r="I1366" i="6"/>
  <c r="I1370" i="6"/>
  <c r="I1374" i="6"/>
  <c r="I1378" i="6"/>
  <c r="I1382" i="6"/>
  <c r="I1386" i="6"/>
  <c r="I1390" i="6"/>
  <c r="I1394" i="6"/>
  <c r="I1398" i="6"/>
  <c r="I1402" i="6"/>
  <c r="I1406" i="6"/>
  <c r="I1410" i="6"/>
  <c r="I1414" i="6"/>
  <c r="I1418" i="6"/>
  <c r="I1422" i="6"/>
  <c r="I1426" i="6"/>
  <c r="I1430" i="6"/>
  <c r="I1434" i="6"/>
  <c r="I1438" i="6"/>
  <c r="I1442" i="6"/>
  <c r="I1446" i="6"/>
  <c r="I1450" i="6"/>
  <c r="I1454" i="6"/>
  <c r="I1458" i="6"/>
  <c r="I1462" i="6"/>
  <c r="I1466" i="6"/>
  <c r="I1470" i="6"/>
  <c r="I1474" i="6"/>
  <c r="I1478" i="6"/>
  <c r="I1482" i="6"/>
  <c r="I1484" i="6"/>
  <c r="I1488" i="6"/>
  <c r="I1492" i="6"/>
  <c r="I1496" i="6"/>
  <c r="I1500" i="6"/>
  <c r="I1504" i="6"/>
  <c r="I1508" i="6"/>
  <c r="I1512" i="6"/>
  <c r="I1516" i="6"/>
  <c r="I1520" i="6"/>
  <c r="I1524" i="6"/>
  <c r="I1528" i="6"/>
  <c r="I1532" i="6"/>
  <c r="I1536" i="6"/>
  <c r="I1540" i="6"/>
  <c r="I1544" i="6"/>
  <c r="I1548" i="6"/>
  <c r="I1552" i="6"/>
  <c r="I1556" i="6"/>
  <c r="I1560" i="6"/>
  <c r="I1564" i="6"/>
  <c r="I1568" i="6"/>
  <c r="I1573" i="6"/>
  <c r="I1577" i="6"/>
  <c r="I1581" i="6"/>
  <c r="I1585" i="6"/>
  <c r="I1587" i="6"/>
  <c r="I1591" i="6"/>
  <c r="I1597" i="6"/>
  <c r="I1601" i="6"/>
  <c r="I1605" i="6"/>
  <c r="I1609" i="6"/>
  <c r="I1613" i="6"/>
  <c r="I1617" i="6"/>
  <c r="I1619" i="6"/>
  <c r="I1623" i="6"/>
  <c r="I1627" i="6"/>
  <c r="I1631" i="6"/>
  <c r="I1636" i="6"/>
  <c r="I1640" i="6"/>
  <c r="I1644" i="6"/>
  <c r="I1648" i="6"/>
  <c r="I1652" i="6"/>
  <c r="I1656" i="6"/>
  <c r="I1660" i="6"/>
  <c r="I1664" i="6"/>
  <c r="I1668" i="6"/>
  <c r="I1672" i="6"/>
  <c r="I1676" i="6"/>
  <c r="I1680" i="6"/>
  <c r="I1684" i="6"/>
  <c r="I1688" i="6"/>
  <c r="I1692" i="6"/>
  <c r="I1696" i="6"/>
  <c r="I1700" i="6"/>
  <c r="I1704" i="6"/>
  <c r="I1706" i="6"/>
  <c r="I1710" i="6"/>
  <c r="I1712" i="6"/>
  <c r="I1714" i="6"/>
  <c r="I1716" i="6"/>
  <c r="I1718" i="6"/>
  <c r="I1720" i="6"/>
  <c r="I1722" i="6"/>
  <c r="I1724" i="6"/>
  <c r="I1726" i="6"/>
  <c r="I1728" i="6"/>
  <c r="I1730" i="6"/>
  <c r="I1732" i="6"/>
  <c r="I1734" i="6"/>
  <c r="I1736" i="6"/>
  <c r="I1738" i="6"/>
  <c r="I1740" i="6"/>
  <c r="I1742" i="6"/>
  <c r="I1744" i="6"/>
  <c r="I1746" i="6"/>
  <c r="I1748" i="6"/>
  <c r="I1750" i="6"/>
  <c r="I1752" i="6"/>
  <c r="I1754" i="6"/>
  <c r="I1756" i="6"/>
  <c r="I1758" i="6"/>
  <c r="I1760" i="6"/>
  <c r="I1762" i="6"/>
  <c r="I1764" i="6"/>
  <c r="I1766" i="6"/>
  <c r="I1768" i="6"/>
  <c r="I1770" i="6"/>
  <c r="I1772" i="6"/>
  <c r="I1774" i="6"/>
  <c r="I1776" i="6"/>
  <c r="I1778" i="6"/>
  <c r="I1780" i="6"/>
  <c r="I1782" i="6"/>
  <c r="I1784" i="6"/>
  <c r="I1786" i="6"/>
  <c r="I1788" i="6"/>
  <c r="I1790" i="6"/>
  <c r="I1792" i="6"/>
  <c r="I1794" i="6"/>
  <c r="I1796" i="6"/>
  <c r="I1798" i="6"/>
  <c r="I1800" i="6"/>
  <c r="I1804" i="6"/>
  <c r="I1806" i="6"/>
  <c r="I1808" i="6"/>
  <c r="I1810" i="6"/>
  <c r="I1812" i="6"/>
  <c r="I1814" i="6"/>
  <c r="I1816" i="6"/>
  <c r="I1818" i="6"/>
  <c r="I1820" i="6"/>
  <c r="I1822" i="6"/>
  <c r="I1824" i="6"/>
  <c r="I1826" i="6"/>
  <c r="I1828" i="6"/>
  <c r="I1830" i="6"/>
  <c r="I1832" i="6"/>
  <c r="I1834" i="6"/>
  <c r="I1836" i="6"/>
  <c r="I1838" i="6"/>
  <c r="I1840" i="6"/>
  <c r="I1842" i="6"/>
  <c r="I1844" i="6"/>
  <c r="I1846" i="6"/>
  <c r="I1848" i="6"/>
  <c r="I1850" i="6"/>
  <c r="I1852" i="6"/>
  <c r="I1854" i="6"/>
  <c r="I1856" i="6"/>
  <c r="I1858" i="6"/>
  <c r="I1860" i="6"/>
  <c r="I1862" i="6"/>
  <c r="I1864" i="6"/>
  <c r="I1866" i="6"/>
  <c r="I1868" i="6"/>
  <c r="I1870" i="6"/>
  <c r="I1872" i="6"/>
  <c r="I1874" i="6"/>
  <c r="I1876" i="6"/>
  <c r="I1878" i="6"/>
  <c r="I1880" i="6"/>
  <c r="I1882" i="6"/>
  <c r="I1884" i="6"/>
  <c r="I1886" i="6"/>
  <c r="I1888" i="6"/>
  <c r="I1890" i="6"/>
  <c r="I1892" i="6"/>
  <c r="I1894" i="6"/>
  <c r="I1896" i="6"/>
  <c r="I1898" i="6"/>
  <c r="I1900" i="6"/>
  <c r="I1902" i="6"/>
  <c r="I1904" i="6"/>
  <c r="I1906" i="6"/>
  <c r="I1908" i="6"/>
  <c r="I1910" i="6"/>
  <c r="I1912" i="6"/>
  <c r="I1914" i="6"/>
  <c r="I1916" i="6"/>
  <c r="I1918" i="6"/>
  <c r="I1920" i="6"/>
  <c r="I1922" i="6"/>
  <c r="I1924" i="6"/>
  <c r="I1926" i="6"/>
  <c r="I1928" i="6"/>
  <c r="I1930" i="6"/>
  <c r="I1932" i="6"/>
  <c r="I1934" i="6"/>
  <c r="I1936" i="6"/>
  <c r="I1938" i="6"/>
  <c r="I1940" i="6"/>
  <c r="I1942" i="6"/>
  <c r="I1944" i="6"/>
  <c r="I1946" i="6"/>
  <c r="I1948" i="6"/>
  <c r="I1950" i="6"/>
  <c r="I1952" i="6"/>
  <c r="I1954" i="6"/>
  <c r="I1956" i="6"/>
  <c r="I574" i="6"/>
  <c r="I578" i="6"/>
  <c r="I582" i="6"/>
  <c r="I586" i="6"/>
  <c r="I590" i="6"/>
  <c r="I594" i="6"/>
  <c r="I598" i="6"/>
  <c r="I602" i="6"/>
  <c r="I606" i="6"/>
  <c r="I610" i="6"/>
  <c r="I614" i="6"/>
  <c r="I618" i="6"/>
  <c r="I622" i="6"/>
  <c r="I626" i="6"/>
  <c r="I630" i="6"/>
  <c r="I634" i="6"/>
  <c r="I638" i="6"/>
  <c r="I642" i="6"/>
  <c r="I646" i="6"/>
  <c r="I650" i="6"/>
  <c r="I654" i="6"/>
  <c r="I658" i="6"/>
  <c r="I662" i="6"/>
  <c r="I666" i="6"/>
  <c r="I670" i="6"/>
  <c r="I674" i="6"/>
  <c r="I678" i="6"/>
  <c r="I682" i="6"/>
  <c r="I686" i="6"/>
  <c r="I690" i="6"/>
  <c r="I694" i="6"/>
  <c r="I698" i="6"/>
  <c r="I702" i="6"/>
  <c r="I706" i="6"/>
  <c r="I710" i="6"/>
  <c r="I714" i="6"/>
  <c r="I718" i="6"/>
  <c r="I722" i="6"/>
  <c r="I726" i="6"/>
  <c r="I730" i="6"/>
  <c r="I734" i="6"/>
  <c r="I738" i="6"/>
  <c r="I742" i="6"/>
  <c r="I746" i="6"/>
  <c r="I750" i="6"/>
  <c r="I754" i="6"/>
  <c r="I758" i="6"/>
  <c r="I762" i="6"/>
  <c r="I766" i="6"/>
  <c r="I770" i="6"/>
  <c r="I774" i="6"/>
  <c r="I778" i="6"/>
  <c r="I782" i="6"/>
  <c r="I786" i="6"/>
  <c r="I790" i="6"/>
  <c r="I794" i="6"/>
  <c r="I798" i="6"/>
  <c r="I802" i="6"/>
  <c r="I806" i="6"/>
  <c r="I810" i="6"/>
  <c r="I814" i="6"/>
  <c r="I818" i="6"/>
  <c r="I822" i="6"/>
  <c r="I826" i="6"/>
  <c r="I830" i="6"/>
  <c r="I834" i="6"/>
  <c r="I838" i="6"/>
  <c r="I842" i="6"/>
  <c r="I846" i="6"/>
  <c r="I850" i="6"/>
  <c r="I854" i="6"/>
  <c r="I858" i="6"/>
  <c r="I862" i="6"/>
  <c r="I866" i="6"/>
  <c r="I870" i="6"/>
  <c r="I874" i="6"/>
  <c r="I878" i="6"/>
  <c r="I882" i="6"/>
  <c r="I886" i="6"/>
  <c r="I890" i="6"/>
  <c r="I894" i="6"/>
  <c r="I898" i="6"/>
  <c r="I902" i="6"/>
  <c r="I906" i="6"/>
  <c r="I910" i="6"/>
  <c r="I914" i="6"/>
  <c r="I918" i="6"/>
  <c r="I922" i="6"/>
  <c r="I926" i="6"/>
  <c r="I930" i="6"/>
  <c r="I934" i="6"/>
  <c r="I938" i="6"/>
  <c r="I942" i="6"/>
  <c r="I946" i="6"/>
  <c r="I950" i="6"/>
  <c r="I954" i="6"/>
  <c r="I958" i="6"/>
  <c r="I962" i="6"/>
  <c r="I966" i="6"/>
  <c r="I970" i="6"/>
  <c r="I974" i="6"/>
  <c r="I978" i="6"/>
  <c r="I982" i="6"/>
  <c r="I986" i="6"/>
  <c r="I990" i="6"/>
  <c r="I994" i="6"/>
  <c r="I998" i="6"/>
  <c r="I1002" i="6"/>
  <c r="I1006" i="6"/>
  <c r="I1010" i="6"/>
  <c r="I1014" i="6"/>
  <c r="I1018" i="6"/>
  <c r="I1022" i="6"/>
  <c r="I1026" i="6"/>
  <c r="I1030" i="6"/>
  <c r="I1034" i="6"/>
  <c r="I1038" i="6"/>
  <c r="I1042" i="6"/>
  <c r="I1046" i="6"/>
  <c r="I1050" i="6"/>
  <c r="I1054" i="6"/>
  <c r="I1058" i="6"/>
  <c r="I1062" i="6"/>
  <c r="I1066" i="6"/>
  <c r="I1070" i="6"/>
  <c r="I1074" i="6"/>
  <c r="I1078" i="6"/>
  <c r="I1082" i="6"/>
  <c r="I1086" i="6"/>
  <c r="I1090" i="6"/>
  <c r="I1094" i="6"/>
  <c r="I1098" i="6"/>
  <c r="I1102" i="6"/>
  <c r="I1106" i="6"/>
  <c r="I1110" i="6"/>
  <c r="I1114" i="6"/>
  <c r="I1118" i="6"/>
  <c r="I1122" i="6"/>
  <c r="I1126" i="6"/>
  <c r="I1130" i="6"/>
  <c r="I1134" i="6"/>
  <c r="I1138" i="6"/>
  <c r="I1142" i="6"/>
  <c r="I1146" i="6"/>
  <c r="I1150" i="6"/>
  <c r="I1154" i="6"/>
  <c r="I1158" i="6"/>
  <c r="I1162" i="6"/>
  <c r="I1166" i="6"/>
  <c r="I1170" i="6"/>
  <c r="I1174" i="6"/>
  <c r="I1178" i="6"/>
  <c r="I1182" i="6"/>
  <c r="I1186" i="6"/>
  <c r="I1190" i="6"/>
  <c r="I1194" i="6"/>
  <c r="I1198" i="6"/>
  <c r="I1202" i="6"/>
  <c r="I1206" i="6"/>
  <c r="I1210" i="6"/>
  <c r="I1214" i="6"/>
  <c r="I1218" i="6"/>
  <c r="I1222" i="6"/>
  <c r="I1226" i="6"/>
  <c r="I1230" i="6"/>
  <c r="I1234" i="6"/>
  <c r="I1238" i="6"/>
  <c r="I1242" i="6"/>
  <c r="I1246" i="6"/>
  <c r="I1250" i="6"/>
  <c r="I1254" i="6"/>
  <c r="I1258" i="6"/>
  <c r="I1262" i="6"/>
  <c r="I1266" i="6"/>
  <c r="I1270" i="6"/>
  <c r="I1274" i="6"/>
  <c r="I1278" i="6"/>
  <c r="I1282" i="6"/>
  <c r="I1286" i="6"/>
  <c r="I1290" i="6"/>
  <c r="I1296" i="6"/>
  <c r="I1300" i="6"/>
  <c r="I1304" i="6"/>
  <c r="I1308" i="6"/>
  <c r="I1312" i="6"/>
  <c r="I1316" i="6"/>
  <c r="I1320" i="6"/>
  <c r="I1324" i="6"/>
  <c r="I1328" i="6"/>
  <c r="I1332" i="6"/>
  <c r="I1336" i="6"/>
  <c r="I1340" i="6"/>
  <c r="I1344" i="6"/>
  <c r="I1348" i="6"/>
  <c r="I1352" i="6"/>
  <c r="I1356" i="6"/>
  <c r="I1360" i="6"/>
  <c r="I1364" i="6"/>
  <c r="I1368" i="6"/>
  <c r="I1372" i="6"/>
  <c r="I1376" i="6"/>
  <c r="I1380" i="6"/>
  <c r="I1384" i="6"/>
  <c r="I1388" i="6"/>
  <c r="I1392" i="6"/>
  <c r="I1396" i="6"/>
  <c r="I1400" i="6"/>
  <c r="I1404" i="6"/>
  <c r="I1408" i="6"/>
  <c r="I1412" i="6"/>
  <c r="I1416" i="6"/>
  <c r="I1420" i="6"/>
  <c r="I1424" i="6"/>
  <c r="I1428" i="6"/>
  <c r="I1432" i="6"/>
  <c r="I1436" i="6"/>
  <c r="I1440" i="6"/>
  <c r="I1444" i="6"/>
  <c r="I1448" i="6"/>
  <c r="I1452" i="6"/>
  <c r="I1456" i="6"/>
  <c r="I1460" i="6"/>
  <c r="I1464" i="6"/>
  <c r="I1468" i="6"/>
  <c r="I1472" i="6"/>
  <c r="I1476" i="6"/>
  <c r="I1480" i="6"/>
  <c r="I1486" i="6"/>
  <c r="I1490" i="6"/>
  <c r="I1494" i="6"/>
  <c r="I1498" i="6"/>
  <c r="I1502" i="6"/>
  <c r="I1506" i="6"/>
  <c r="I1510" i="6"/>
  <c r="I1514" i="6"/>
  <c r="I1518" i="6"/>
  <c r="I1522" i="6"/>
  <c r="I1526" i="6"/>
  <c r="I1530" i="6"/>
  <c r="I1534" i="6"/>
  <c r="I1538" i="6"/>
  <c r="I1542" i="6"/>
  <c r="I1546" i="6"/>
  <c r="I1550" i="6"/>
  <c r="I1554" i="6"/>
  <c r="I1558" i="6"/>
  <c r="I1562" i="6"/>
  <c r="I1566" i="6"/>
  <c r="I1571" i="6"/>
  <c r="I1575" i="6"/>
  <c r="I1579" i="6"/>
  <c r="I1583" i="6"/>
  <c r="I1589" i="6"/>
  <c r="I1593" i="6"/>
  <c r="I1595" i="6"/>
  <c r="I1599" i="6"/>
  <c r="I1603" i="6"/>
  <c r="I1607" i="6"/>
  <c r="I1611" i="6"/>
  <c r="I1615" i="6"/>
  <c r="I1621" i="6"/>
  <c r="I1625" i="6"/>
  <c r="I1629" i="6"/>
  <c r="I1634" i="6"/>
  <c r="I1638" i="6"/>
  <c r="I1642" i="6"/>
  <c r="I1646" i="6"/>
  <c r="I1650" i="6"/>
  <c r="I1654" i="6"/>
  <c r="I1658" i="6"/>
  <c r="I1662" i="6"/>
  <c r="I1666" i="6"/>
  <c r="I1670" i="6"/>
  <c r="I1674" i="6"/>
  <c r="I1678" i="6"/>
  <c r="I1682" i="6"/>
  <c r="I1686" i="6"/>
  <c r="I1690" i="6"/>
  <c r="I1694" i="6"/>
  <c r="I1698" i="6"/>
  <c r="I1702" i="6"/>
  <c r="I1708" i="6"/>
  <c r="I1802" i="6"/>
  <c r="I575" i="6"/>
  <c r="I579" i="6"/>
  <c r="I583" i="6"/>
  <c r="I587" i="6"/>
  <c r="I591" i="6"/>
  <c r="I595" i="6"/>
  <c r="I599" i="6"/>
  <c r="I603" i="6"/>
  <c r="I607" i="6"/>
  <c r="I613" i="6"/>
  <c r="I617" i="6"/>
  <c r="I621" i="6"/>
  <c r="I625" i="6"/>
  <c r="I629" i="6"/>
  <c r="I633" i="6"/>
  <c r="I637" i="6"/>
  <c r="I641" i="6"/>
  <c r="I645" i="6"/>
  <c r="I649" i="6"/>
  <c r="I653" i="6"/>
  <c r="I657" i="6"/>
  <c r="I661" i="6"/>
  <c r="I665" i="6"/>
  <c r="I669" i="6"/>
  <c r="I673" i="6"/>
  <c r="I677" i="6"/>
  <c r="I681" i="6"/>
  <c r="I685" i="6"/>
  <c r="I689" i="6"/>
  <c r="I693" i="6"/>
  <c r="I697" i="6"/>
  <c r="I701" i="6"/>
  <c r="I705" i="6"/>
  <c r="I709" i="6"/>
  <c r="I713" i="6"/>
  <c r="I717" i="6"/>
  <c r="I721" i="6"/>
  <c r="I725" i="6"/>
  <c r="I729" i="6"/>
  <c r="I733" i="6"/>
  <c r="I739" i="6"/>
  <c r="I743" i="6"/>
  <c r="I747" i="6"/>
  <c r="I751" i="6"/>
  <c r="I755" i="6"/>
  <c r="I759" i="6"/>
  <c r="I763" i="6"/>
  <c r="I767" i="6"/>
  <c r="I771" i="6"/>
  <c r="I775" i="6"/>
  <c r="I779" i="6"/>
  <c r="I783" i="6"/>
  <c r="I787" i="6"/>
  <c r="I791" i="6"/>
  <c r="I795" i="6"/>
  <c r="I799" i="6"/>
  <c r="I803" i="6"/>
  <c r="I807" i="6"/>
  <c r="I811" i="6"/>
  <c r="I815" i="6"/>
  <c r="I819" i="6"/>
  <c r="I823" i="6"/>
  <c r="I827" i="6"/>
  <c r="I831" i="6"/>
  <c r="I835" i="6"/>
  <c r="I839" i="6"/>
  <c r="I843" i="6"/>
  <c r="I847" i="6"/>
  <c r="I851" i="6"/>
  <c r="I855" i="6"/>
  <c r="I859" i="6"/>
  <c r="I863" i="6"/>
  <c r="I867" i="6"/>
  <c r="I871" i="6"/>
  <c r="I875" i="6"/>
  <c r="I879" i="6"/>
  <c r="I883" i="6"/>
  <c r="I887" i="6"/>
  <c r="I891" i="6"/>
  <c r="I895" i="6"/>
  <c r="I899" i="6"/>
  <c r="I903" i="6"/>
  <c r="I907" i="6"/>
  <c r="I911" i="6"/>
  <c r="I915" i="6"/>
  <c r="I919" i="6"/>
  <c r="I923" i="6"/>
  <c r="I927" i="6"/>
  <c r="I931" i="6"/>
  <c r="I935" i="6"/>
  <c r="I939" i="6"/>
  <c r="I943" i="6"/>
  <c r="I947" i="6"/>
  <c r="I951" i="6"/>
  <c r="I955" i="6"/>
  <c r="I959" i="6"/>
  <c r="I963" i="6"/>
  <c r="I967" i="6"/>
  <c r="I971" i="6"/>
  <c r="I975" i="6"/>
  <c r="I979" i="6"/>
  <c r="I983" i="6"/>
  <c r="I987" i="6"/>
  <c r="I991" i="6"/>
  <c r="I995" i="6"/>
  <c r="I999" i="6"/>
  <c r="I1003" i="6"/>
  <c r="I1007" i="6"/>
  <c r="I1011" i="6"/>
  <c r="I1015" i="6"/>
  <c r="I1019" i="6"/>
  <c r="I1023" i="6"/>
  <c r="I1027" i="6"/>
  <c r="I1031" i="6"/>
  <c r="I1035" i="6"/>
  <c r="I1039" i="6"/>
  <c r="I1043" i="6"/>
  <c r="I1047" i="6"/>
  <c r="I1051" i="6"/>
  <c r="I1055" i="6"/>
  <c r="I1059" i="6"/>
  <c r="I1063" i="6"/>
  <c r="I1067" i="6"/>
  <c r="I1071" i="6"/>
  <c r="I1075" i="6"/>
  <c r="I1079" i="6"/>
  <c r="I1083" i="6"/>
  <c r="I1087" i="6"/>
  <c r="I1091" i="6"/>
  <c r="I1095" i="6"/>
  <c r="I1099" i="6"/>
  <c r="I1103" i="6"/>
  <c r="I1107" i="6"/>
  <c r="I1111" i="6"/>
  <c r="I1115" i="6"/>
  <c r="I1119" i="6"/>
  <c r="I1123" i="6"/>
  <c r="I1127" i="6"/>
  <c r="I1131" i="6"/>
  <c r="I1135" i="6"/>
  <c r="I1141" i="6"/>
  <c r="I1143" i="6"/>
  <c r="I1147" i="6"/>
  <c r="I1153" i="6"/>
  <c r="I1157" i="6"/>
  <c r="I1161" i="6"/>
  <c r="I1165" i="6"/>
  <c r="I1169" i="6"/>
  <c r="I1173" i="6"/>
  <c r="I1177" i="6"/>
  <c r="I1181" i="6"/>
  <c r="I1185" i="6"/>
  <c r="I1189" i="6"/>
  <c r="I1193" i="6"/>
  <c r="I1197" i="6"/>
  <c r="I1201" i="6"/>
  <c r="I1205" i="6"/>
  <c r="I1209" i="6"/>
  <c r="I1213" i="6"/>
  <c r="I1217" i="6"/>
  <c r="I1221" i="6"/>
  <c r="I1225" i="6"/>
  <c r="I1229" i="6"/>
  <c r="I1233" i="6"/>
  <c r="I1237" i="6"/>
  <c r="I1241" i="6"/>
  <c r="I1245" i="6"/>
  <c r="I1249" i="6"/>
  <c r="I1253" i="6"/>
  <c r="I1257" i="6"/>
  <c r="I1261" i="6"/>
  <c r="I1265" i="6"/>
  <c r="I1269" i="6"/>
  <c r="I1273" i="6"/>
  <c r="I1277" i="6"/>
  <c r="I1281" i="6"/>
  <c r="I1285" i="6"/>
  <c r="I1291" i="6"/>
  <c r="I1295" i="6"/>
  <c r="I1299" i="6"/>
  <c r="I1303" i="6"/>
  <c r="I1307" i="6"/>
  <c r="I1311" i="6"/>
  <c r="I1315" i="6"/>
  <c r="I1319" i="6"/>
  <c r="I1323" i="6"/>
  <c r="I1327" i="6"/>
  <c r="I1331" i="6"/>
  <c r="I1335" i="6"/>
  <c r="I1339" i="6"/>
  <c r="I1343" i="6"/>
  <c r="I1347" i="6"/>
  <c r="I1351" i="6"/>
  <c r="I1355" i="6"/>
  <c r="I1359" i="6"/>
  <c r="I1363" i="6"/>
  <c r="I1367" i="6"/>
  <c r="I1371" i="6"/>
  <c r="I1375" i="6"/>
  <c r="I1379" i="6"/>
  <c r="I1383" i="6"/>
  <c r="I1387" i="6"/>
  <c r="I1391" i="6"/>
  <c r="I1395" i="6"/>
  <c r="I1399" i="6"/>
  <c r="I1403" i="6"/>
  <c r="I1407" i="6"/>
  <c r="I1411" i="6"/>
  <c r="I1415" i="6"/>
  <c r="I1419" i="6"/>
  <c r="I1423" i="6"/>
  <c r="I1427" i="6"/>
  <c r="I1431" i="6"/>
  <c r="I1435" i="6"/>
  <c r="I1439" i="6"/>
  <c r="I1443" i="6"/>
  <c r="I1447" i="6"/>
  <c r="I1453" i="6"/>
  <c r="I1457" i="6"/>
  <c r="I1461" i="6"/>
  <c r="I1465" i="6"/>
  <c r="I1469" i="6"/>
  <c r="I1473" i="6"/>
  <c r="I1477" i="6"/>
  <c r="I1481" i="6"/>
  <c r="I1485" i="6"/>
  <c r="I1489" i="6"/>
  <c r="I1493" i="6"/>
  <c r="I1497" i="6"/>
  <c r="I1501" i="6"/>
  <c r="I1505" i="6"/>
  <c r="I1509" i="6"/>
  <c r="I1513" i="6"/>
  <c r="I1517" i="6"/>
  <c r="I1521" i="6"/>
  <c r="I1525" i="6"/>
  <c r="I1529" i="6"/>
  <c r="I1533" i="6"/>
  <c r="I1537" i="6"/>
  <c r="I1541" i="6"/>
  <c r="I1545" i="6"/>
  <c r="I1549" i="6"/>
  <c r="I1553" i="6"/>
  <c r="I1557" i="6"/>
  <c r="I1561" i="6"/>
  <c r="I1567" i="6"/>
  <c r="I1572" i="6"/>
  <c r="I1576" i="6"/>
  <c r="I1580" i="6"/>
  <c r="I1584" i="6"/>
  <c r="I1588" i="6"/>
  <c r="I1592" i="6"/>
  <c r="I1596" i="6"/>
  <c r="I1600" i="6"/>
  <c r="I1604" i="6"/>
  <c r="I1608" i="6"/>
  <c r="I1612" i="6"/>
  <c r="I1616" i="6"/>
  <c r="I1620" i="6"/>
  <c r="I1624" i="6"/>
  <c r="I1628" i="6"/>
  <c r="I1633" i="6"/>
  <c r="I1637" i="6"/>
  <c r="I1641" i="6"/>
  <c r="I1645" i="6"/>
  <c r="I1649" i="6"/>
  <c r="I1653" i="6"/>
  <c r="I1657" i="6"/>
  <c r="I1661" i="6"/>
  <c r="I1665" i="6"/>
  <c r="I1669" i="6"/>
  <c r="I1673" i="6"/>
  <c r="I1677" i="6"/>
  <c r="I1681" i="6"/>
  <c r="I1685" i="6"/>
  <c r="I1689" i="6"/>
  <c r="I1693" i="6"/>
  <c r="I1697" i="6"/>
  <c r="I1701" i="6"/>
  <c r="I1705" i="6"/>
  <c r="I1709" i="6"/>
  <c r="I1713" i="6"/>
  <c r="I1717" i="6"/>
  <c r="I1721" i="6"/>
  <c r="I1725" i="6"/>
  <c r="I1727" i="6"/>
  <c r="I1729" i="6"/>
  <c r="I1731" i="6"/>
  <c r="I1733" i="6"/>
  <c r="I1735" i="6"/>
  <c r="I1737" i="6"/>
  <c r="I1739" i="6"/>
  <c r="I1741" i="6"/>
  <c r="I1743" i="6"/>
  <c r="I1745" i="6"/>
  <c r="I1747" i="6"/>
  <c r="I1749" i="6"/>
  <c r="I1751" i="6"/>
  <c r="I1753" i="6"/>
  <c r="I1755" i="6"/>
  <c r="I1757" i="6"/>
  <c r="I1759" i="6"/>
  <c r="I1761" i="6"/>
  <c r="I1763" i="6"/>
  <c r="I1765" i="6"/>
  <c r="I1767" i="6"/>
  <c r="I1769" i="6"/>
  <c r="I1771" i="6"/>
  <c r="I1773" i="6"/>
  <c r="I1775" i="6"/>
  <c r="I1777" i="6"/>
  <c r="I1779" i="6"/>
  <c r="I1781" i="6"/>
  <c r="I1783" i="6"/>
  <c r="I1785" i="6"/>
  <c r="I1787" i="6"/>
  <c r="I1789" i="6"/>
  <c r="I1791" i="6"/>
  <c r="I1793" i="6"/>
  <c r="I1795" i="6"/>
  <c r="I1797" i="6"/>
  <c r="I1799" i="6"/>
  <c r="I1801" i="6"/>
  <c r="I1803" i="6"/>
  <c r="I1805" i="6"/>
  <c r="I1807" i="6"/>
  <c r="I1809" i="6"/>
  <c r="I1811" i="6"/>
  <c r="I1813" i="6"/>
  <c r="I1817" i="6"/>
  <c r="I1819" i="6"/>
  <c r="I1821" i="6"/>
  <c r="I1823" i="6"/>
  <c r="I1825" i="6"/>
  <c r="I1827" i="6"/>
  <c r="I1829" i="6"/>
  <c r="I1831" i="6"/>
  <c r="I1833" i="6"/>
  <c r="I1835" i="6"/>
  <c r="I1837" i="6"/>
  <c r="I1839" i="6"/>
  <c r="I1841" i="6"/>
  <c r="I1843" i="6"/>
  <c r="I1845" i="6"/>
  <c r="I1847" i="6"/>
  <c r="I1849" i="6"/>
  <c r="I1851" i="6"/>
  <c r="I1853" i="6"/>
  <c r="I1855" i="6"/>
  <c r="I1857" i="6"/>
  <c r="I1859" i="6"/>
  <c r="I1861" i="6"/>
  <c r="I1863" i="6"/>
  <c r="I1865" i="6"/>
  <c r="I1867" i="6"/>
  <c r="I1869" i="6"/>
  <c r="I1871" i="6"/>
  <c r="I1873" i="6"/>
  <c r="I1875" i="6"/>
  <c r="I1877" i="6"/>
  <c r="I1879" i="6"/>
  <c r="I1881" i="6"/>
  <c r="I1883" i="6"/>
  <c r="I1885" i="6"/>
  <c r="I1887" i="6"/>
  <c r="I1889" i="6"/>
  <c r="I1891" i="6"/>
  <c r="I1893" i="6"/>
  <c r="I1895" i="6"/>
  <c r="I1897" i="6"/>
  <c r="I1899" i="6"/>
  <c r="I1901" i="6"/>
  <c r="I1903" i="6"/>
  <c r="I1905" i="6"/>
  <c r="I1907" i="6"/>
  <c r="I1909" i="6"/>
  <c r="I1911" i="6"/>
  <c r="I1913" i="6"/>
  <c r="I1915" i="6"/>
  <c r="I1917" i="6"/>
  <c r="I1919" i="6"/>
  <c r="I1921" i="6"/>
  <c r="I1923" i="6"/>
  <c r="I1925" i="6"/>
  <c r="I1927" i="6"/>
  <c r="I1929" i="6"/>
  <c r="I1931" i="6"/>
  <c r="I1933" i="6"/>
  <c r="I1935" i="6"/>
  <c r="I1937" i="6"/>
  <c r="I1939" i="6"/>
  <c r="I1941" i="6"/>
  <c r="I1943" i="6"/>
  <c r="I1945" i="6"/>
  <c r="I1947" i="6"/>
  <c r="I1949" i="6"/>
  <c r="I1951" i="6"/>
  <c r="I1953" i="6"/>
  <c r="I296" i="6"/>
  <c r="I295" i="6"/>
  <c r="I15028" i="6"/>
  <c r="I15026" i="6"/>
  <c r="I15024" i="6"/>
  <c r="I15022" i="6"/>
  <c r="I15020" i="6"/>
  <c r="I15018" i="6"/>
  <c r="I15016" i="6"/>
  <c r="I15014" i="6"/>
  <c r="I15012" i="6"/>
  <c r="I15010" i="6"/>
  <c r="I15008" i="6"/>
  <c r="I15006" i="6"/>
  <c r="I15004" i="6"/>
  <c r="I15002" i="6"/>
  <c r="I15000" i="6"/>
  <c r="I14998" i="6"/>
  <c r="I14996" i="6"/>
  <c r="I14994" i="6"/>
  <c r="I14992" i="6"/>
  <c r="I14990" i="6"/>
  <c r="I14988" i="6"/>
  <c r="I14986" i="6"/>
  <c r="I14984" i="6"/>
  <c r="I14982" i="6"/>
  <c r="I14980" i="6"/>
  <c r="I14978" i="6"/>
  <c r="I14976" i="6"/>
  <c r="I14974" i="6"/>
  <c r="I14972" i="6"/>
  <c r="I14970" i="6"/>
  <c r="I14968" i="6"/>
  <c r="I14966" i="6"/>
  <c r="I14964" i="6"/>
  <c r="I14962" i="6"/>
  <c r="I14960" i="6"/>
  <c r="I14958" i="6"/>
  <c r="I14956" i="6"/>
  <c r="I14954" i="6"/>
  <c r="I14952" i="6"/>
  <c r="I14950" i="6"/>
  <c r="I14948" i="6"/>
  <c r="I14946" i="6"/>
  <c r="I14944" i="6"/>
  <c r="I14942" i="6"/>
  <c r="I14940" i="6"/>
  <c r="I14938" i="6"/>
  <c r="I14936" i="6"/>
  <c r="I14934" i="6"/>
  <c r="I14932" i="6"/>
  <c r="I14930" i="6"/>
  <c r="I14928" i="6"/>
  <c r="I14926" i="6"/>
  <c r="I14924" i="6"/>
  <c r="I14922" i="6"/>
  <c r="I14920" i="6"/>
  <c r="I14918" i="6"/>
  <c r="I14916" i="6"/>
  <c r="I14914" i="6"/>
  <c r="I14912" i="6"/>
  <c r="I14910" i="6"/>
  <c r="I14908" i="6"/>
  <c r="I14906" i="6"/>
  <c r="I14904" i="6"/>
  <c r="I14902" i="6"/>
  <c r="I14900" i="6"/>
  <c r="I14898" i="6"/>
  <c r="I14896" i="6"/>
  <c r="I14894" i="6"/>
  <c r="I14892" i="6"/>
  <c r="I14890" i="6"/>
  <c r="I14888" i="6"/>
  <c r="I14886" i="6"/>
  <c r="I14884" i="6"/>
  <c r="I14882" i="6"/>
  <c r="I14880" i="6"/>
  <c r="I15029" i="6"/>
  <c r="I15027" i="6"/>
  <c r="I15025" i="6"/>
  <c r="I15023" i="6"/>
  <c r="I15021" i="6"/>
  <c r="I15019" i="6"/>
  <c r="I15017" i="6"/>
  <c r="I15015" i="6"/>
  <c r="I15013" i="6"/>
  <c r="I15011" i="6"/>
  <c r="I15009" i="6"/>
  <c r="I15007" i="6"/>
  <c r="I15005" i="6"/>
  <c r="I15003" i="6"/>
  <c r="I15001" i="6"/>
  <c r="I14999" i="6"/>
  <c r="I14997" i="6"/>
  <c r="I14995" i="6"/>
  <c r="I14993" i="6"/>
  <c r="I14991" i="6"/>
  <c r="I14989" i="6"/>
  <c r="I14987" i="6"/>
  <c r="I14985" i="6"/>
  <c r="I14983" i="6"/>
  <c r="I14981" i="6"/>
  <c r="I14979" i="6"/>
  <c r="I14977" i="6"/>
  <c r="I14975" i="6"/>
  <c r="I14973" i="6"/>
  <c r="I14971" i="6"/>
  <c r="I14969" i="6"/>
  <c r="I14967" i="6"/>
  <c r="I14965" i="6"/>
  <c r="I14963" i="6"/>
  <c r="I14961" i="6"/>
  <c r="I14959" i="6"/>
  <c r="I14957" i="6"/>
  <c r="I14955" i="6"/>
  <c r="I14953" i="6"/>
  <c r="I14951" i="6"/>
  <c r="I14949" i="6"/>
  <c r="I14947" i="6"/>
  <c r="I14945" i="6"/>
  <c r="I14943" i="6"/>
  <c r="I14941" i="6"/>
  <c r="I14939" i="6"/>
  <c r="I14937" i="6"/>
  <c r="I14935" i="6"/>
  <c r="I14933" i="6"/>
  <c r="I14931" i="6"/>
  <c r="I14929" i="6"/>
  <c r="I14927" i="6"/>
  <c r="I14925" i="6"/>
  <c r="I14923" i="6"/>
  <c r="I14921" i="6"/>
  <c r="I14919" i="6"/>
  <c r="I14917" i="6"/>
  <c r="I14915" i="6"/>
  <c r="I14913" i="6"/>
  <c r="I14911" i="6"/>
  <c r="I14909" i="6"/>
  <c r="I14907" i="6"/>
  <c r="I14905" i="6"/>
  <c r="I14903" i="6"/>
  <c r="I14901" i="6"/>
  <c r="I14899" i="6"/>
  <c r="I14897" i="6"/>
  <c r="I14895" i="6"/>
  <c r="I14893" i="6"/>
  <c r="I14891" i="6"/>
  <c r="I14889" i="6"/>
  <c r="I14887" i="6"/>
  <c r="I14885" i="6"/>
  <c r="I14883" i="6"/>
  <c r="I14881" i="6"/>
  <c r="I14879" i="6"/>
  <c r="I14877" i="6"/>
  <c r="I14875" i="6"/>
  <c r="I14873" i="6"/>
  <c r="I14871" i="6"/>
  <c r="I14869" i="6"/>
  <c r="I14867" i="6"/>
  <c r="I14865" i="6"/>
  <c r="I14863" i="6"/>
  <c r="I14861" i="6"/>
  <c r="I14874" i="6"/>
  <c r="I14866" i="6"/>
  <c r="I14876" i="6"/>
  <c r="I14868" i="6"/>
  <c r="I14860" i="6"/>
  <c r="I14858" i="6"/>
  <c r="I14856" i="6"/>
  <c r="I14854" i="6"/>
  <c r="I14852" i="6"/>
  <c r="I14850" i="6"/>
  <c r="I14848" i="6"/>
  <c r="I14846" i="6"/>
  <c r="I14844" i="6"/>
  <c r="I14842" i="6"/>
  <c r="I14840" i="6"/>
  <c r="I14838" i="6"/>
  <c r="I14836" i="6"/>
  <c r="I14834" i="6"/>
  <c r="I14832" i="6"/>
  <c r="I14830" i="6"/>
  <c r="I14828" i="6"/>
  <c r="I14826" i="6"/>
  <c r="I14824" i="6"/>
  <c r="I14822" i="6"/>
  <c r="I14820" i="6"/>
  <c r="I14818" i="6"/>
  <c r="I14816" i="6"/>
  <c r="I14814" i="6"/>
  <c r="I14812" i="6"/>
  <c r="I14810" i="6"/>
  <c r="I14808" i="6"/>
  <c r="I14806" i="6"/>
  <c r="I14804" i="6"/>
  <c r="I14802" i="6"/>
  <c r="I14800" i="6"/>
  <c r="I14798" i="6"/>
  <c r="I14796" i="6"/>
  <c r="I14794" i="6"/>
  <c r="I14792" i="6"/>
  <c r="I14790" i="6"/>
  <c r="I14788" i="6"/>
  <c r="I14786" i="6"/>
  <c r="I14784" i="6"/>
  <c r="I14782" i="6"/>
  <c r="I14780" i="6"/>
  <c r="I14778" i="6"/>
  <c r="I14776" i="6"/>
  <c r="I14774" i="6"/>
  <c r="I14772" i="6"/>
  <c r="I14770" i="6"/>
  <c r="I14768" i="6"/>
  <c r="I14766" i="6"/>
  <c r="I14764" i="6"/>
  <c r="I14762" i="6"/>
  <c r="I14760" i="6"/>
  <c r="I14758" i="6"/>
  <c r="I14756" i="6"/>
  <c r="I14754" i="6"/>
  <c r="I14752" i="6"/>
  <c r="I14750" i="6"/>
  <c r="I14748" i="6"/>
  <c r="I14746" i="6"/>
  <c r="I14744" i="6"/>
  <c r="I14742" i="6"/>
  <c r="I14740" i="6"/>
  <c r="I14738" i="6"/>
  <c r="I14736" i="6"/>
  <c r="I14734" i="6"/>
  <c r="I14732" i="6"/>
  <c r="I14730" i="6"/>
  <c r="I14728" i="6"/>
  <c r="I14726" i="6"/>
  <c r="I14724" i="6"/>
  <c r="I14722" i="6"/>
  <c r="I14720" i="6"/>
  <c r="I14718" i="6"/>
  <c r="I14716" i="6"/>
  <c r="I14714" i="6"/>
  <c r="I14712" i="6"/>
  <c r="I14710" i="6"/>
  <c r="I14708" i="6"/>
  <c r="I14706" i="6"/>
  <c r="I14704" i="6"/>
  <c r="I14702" i="6"/>
  <c r="I14700" i="6"/>
  <c r="I14698" i="6"/>
  <c r="I14696" i="6"/>
  <c r="I14878" i="6"/>
  <c r="I14870" i="6"/>
  <c r="I14862" i="6"/>
  <c r="I14872" i="6"/>
  <c r="I14864" i="6"/>
  <c r="I14859" i="6"/>
  <c r="I14857" i="6"/>
  <c r="I14855" i="6"/>
  <c r="I14853" i="6"/>
  <c r="I14851" i="6"/>
  <c r="I14849" i="6"/>
  <c r="I14847" i="6"/>
  <c r="I14845" i="6"/>
  <c r="I14843" i="6"/>
  <c r="I14841" i="6"/>
  <c r="I14839" i="6"/>
  <c r="I14837" i="6"/>
  <c r="I14835" i="6"/>
  <c r="I14833" i="6"/>
  <c r="I14831" i="6"/>
  <c r="I14829" i="6"/>
  <c r="I14827" i="6"/>
  <c r="I14825" i="6"/>
  <c r="I14823" i="6"/>
  <c r="I14821" i="6"/>
  <c r="I14819" i="6"/>
  <c r="I14817" i="6"/>
  <c r="I14815" i="6"/>
  <c r="I14813" i="6"/>
  <c r="I14811" i="6"/>
  <c r="I14809" i="6"/>
  <c r="I14807" i="6"/>
  <c r="I14805" i="6"/>
  <c r="I14803" i="6"/>
  <c r="I14801" i="6"/>
  <c r="I14799" i="6"/>
  <c r="I14797" i="6"/>
  <c r="I14795" i="6"/>
  <c r="I14793" i="6"/>
  <c r="I14791" i="6"/>
  <c r="I14789" i="6"/>
  <c r="I14787" i="6"/>
  <c r="I14785" i="6"/>
  <c r="I14783" i="6"/>
  <c r="I14781" i="6"/>
  <c r="I14779" i="6"/>
  <c r="I14777" i="6"/>
  <c r="I14775" i="6"/>
  <c r="I14773" i="6"/>
  <c r="I14771" i="6"/>
  <c r="I14769" i="6"/>
  <c r="I14767" i="6"/>
  <c r="I14765" i="6"/>
  <c r="I14763" i="6"/>
  <c r="I14761" i="6"/>
  <c r="I14759" i="6"/>
  <c r="I14757" i="6"/>
  <c r="I14755" i="6"/>
  <c r="I14753" i="6"/>
  <c r="I14751" i="6"/>
  <c r="I14749" i="6"/>
  <c r="I14747" i="6"/>
  <c r="I14745" i="6"/>
  <c r="I14743" i="6"/>
  <c r="I14741" i="6"/>
  <c r="I14739" i="6"/>
  <c r="I14737" i="6"/>
  <c r="I14735" i="6"/>
  <c r="I14733" i="6"/>
  <c r="I14731" i="6"/>
  <c r="I14729" i="6"/>
  <c r="I14727" i="6"/>
  <c r="I14725" i="6"/>
  <c r="I14723" i="6"/>
  <c r="I14721" i="6"/>
  <c r="I14719" i="6"/>
  <c r="I14717" i="6"/>
  <c r="I14715" i="6"/>
  <c r="I14713" i="6"/>
  <c r="I14711" i="6"/>
  <c r="I14709" i="6"/>
  <c r="I14707" i="6"/>
  <c r="I14705" i="6"/>
  <c r="I14703" i="6"/>
  <c r="I14701" i="6"/>
  <c r="I14699" i="6"/>
  <c r="I14697" i="6"/>
  <c r="I14695" i="6"/>
  <c r="I14693" i="6"/>
  <c r="I14691" i="6"/>
  <c r="I14689" i="6"/>
  <c r="I14687" i="6"/>
  <c r="I14685" i="6"/>
  <c r="I14683" i="6"/>
  <c r="I14681" i="6"/>
  <c r="I14679" i="6"/>
  <c r="I14677" i="6"/>
  <c r="I14675" i="6"/>
  <c r="I14673" i="6"/>
  <c r="I14671" i="6"/>
  <c r="I14669" i="6"/>
  <c r="I14667" i="6"/>
  <c r="I14665" i="6"/>
  <c r="I14663" i="6"/>
  <c r="I14661" i="6"/>
  <c r="I14659" i="6"/>
  <c r="I14657" i="6"/>
  <c r="I14655" i="6"/>
  <c r="I14653" i="6"/>
  <c r="I14651" i="6"/>
  <c r="I14649" i="6"/>
  <c r="I14647" i="6"/>
  <c r="I14690" i="6"/>
  <c r="I14682" i="6"/>
  <c r="I14674" i="6"/>
  <c r="I14666" i="6"/>
  <c r="I14658" i="6"/>
  <c r="I14650" i="6"/>
  <c r="I14645" i="6"/>
  <c r="I14643" i="6"/>
  <c r="I14641" i="6"/>
  <c r="I14639" i="6"/>
  <c r="I14637" i="6"/>
  <c r="I14635" i="6"/>
  <c r="I14633" i="6"/>
  <c r="I14631" i="6"/>
  <c r="I14629" i="6"/>
  <c r="I14627" i="6"/>
  <c r="I14625" i="6"/>
  <c r="I14623" i="6"/>
  <c r="I14621" i="6"/>
  <c r="I14619" i="6"/>
  <c r="I14617" i="6"/>
  <c r="I14615" i="6"/>
  <c r="I14613" i="6"/>
  <c r="I14611" i="6"/>
  <c r="I14609" i="6"/>
  <c r="I14607" i="6"/>
  <c r="I14605" i="6"/>
  <c r="I14603" i="6"/>
  <c r="I14601" i="6"/>
  <c r="I14599" i="6"/>
  <c r="I14597" i="6"/>
  <c r="I14595" i="6"/>
  <c r="I14593" i="6"/>
  <c r="I14591" i="6"/>
  <c r="I14589" i="6"/>
  <c r="I14587" i="6"/>
  <c r="I14585" i="6"/>
  <c r="I14583" i="6"/>
  <c r="I14581" i="6"/>
  <c r="I14579" i="6"/>
  <c r="I14577" i="6"/>
  <c r="I14575" i="6"/>
  <c r="I14573" i="6"/>
  <c r="I14571" i="6"/>
  <c r="I14569" i="6"/>
  <c r="I14567" i="6"/>
  <c r="I14565" i="6"/>
  <c r="I14563" i="6"/>
  <c r="I14561" i="6"/>
  <c r="I14559" i="6"/>
  <c r="I14557" i="6"/>
  <c r="I14555" i="6"/>
  <c r="I14553" i="6"/>
  <c r="I14551" i="6"/>
  <c r="I14549" i="6"/>
  <c r="I14547" i="6"/>
  <c r="I14545" i="6"/>
  <c r="I14543" i="6"/>
  <c r="I14541" i="6"/>
  <c r="I14539" i="6"/>
  <c r="I14537" i="6"/>
  <c r="I14535" i="6"/>
  <c r="I14533" i="6"/>
  <c r="I14531" i="6"/>
  <c r="I14529" i="6"/>
  <c r="I14527" i="6"/>
  <c r="I14525" i="6"/>
  <c r="I14523" i="6"/>
  <c r="I14521" i="6"/>
  <c r="I14519" i="6"/>
  <c r="I14517" i="6"/>
  <c r="I14515" i="6"/>
  <c r="I14513" i="6"/>
  <c r="I14511" i="6"/>
  <c r="I14509" i="6"/>
  <c r="I14507" i="6"/>
  <c r="I14505" i="6"/>
  <c r="I14503" i="6"/>
  <c r="I14501" i="6"/>
  <c r="I14499" i="6"/>
  <c r="I14497" i="6"/>
  <c r="I14495" i="6"/>
  <c r="I14493" i="6"/>
  <c r="I14491" i="6"/>
  <c r="I14489" i="6"/>
  <c r="I14692" i="6"/>
  <c r="I14684" i="6"/>
  <c r="I14676" i="6"/>
  <c r="I14668" i="6"/>
  <c r="I14660" i="6"/>
  <c r="I14652" i="6"/>
  <c r="I14694" i="6"/>
  <c r="I14686" i="6"/>
  <c r="I14678" i="6"/>
  <c r="I14670" i="6"/>
  <c r="I14662" i="6"/>
  <c r="I14654" i="6"/>
  <c r="I14646" i="6"/>
  <c r="I14644" i="6"/>
  <c r="I14642" i="6"/>
  <c r="I14640" i="6"/>
  <c r="I14638" i="6"/>
  <c r="I14636" i="6"/>
  <c r="I14634" i="6"/>
  <c r="I14632" i="6"/>
  <c r="I14630" i="6"/>
  <c r="I14628" i="6"/>
  <c r="I14626" i="6"/>
  <c r="I14624" i="6"/>
  <c r="I14622" i="6"/>
  <c r="I14620" i="6"/>
  <c r="I14618" i="6"/>
  <c r="I14616" i="6"/>
  <c r="I14614" i="6"/>
  <c r="I14612" i="6"/>
  <c r="I14610" i="6"/>
  <c r="I14608" i="6"/>
  <c r="I14606" i="6"/>
  <c r="I14604" i="6"/>
  <c r="I14602" i="6"/>
  <c r="I14600" i="6"/>
  <c r="I14598" i="6"/>
  <c r="I14596" i="6"/>
  <c r="I14594" i="6"/>
  <c r="I14592" i="6"/>
  <c r="I14590" i="6"/>
  <c r="I14588" i="6"/>
  <c r="I14586" i="6"/>
  <c r="I14584" i="6"/>
  <c r="I14582" i="6"/>
  <c r="I14580" i="6"/>
  <c r="I14578" i="6"/>
  <c r="I14576" i="6"/>
  <c r="I14574" i="6"/>
  <c r="I14572" i="6"/>
  <c r="I14570" i="6"/>
  <c r="I14568" i="6"/>
  <c r="I14566" i="6"/>
  <c r="I14564" i="6"/>
  <c r="I14562" i="6"/>
  <c r="I14560" i="6"/>
  <c r="I14558" i="6"/>
  <c r="I14556" i="6"/>
  <c r="I14554" i="6"/>
  <c r="I14552" i="6"/>
  <c r="I14550" i="6"/>
  <c r="I14548" i="6"/>
  <c r="I14546" i="6"/>
  <c r="I14544" i="6"/>
  <c r="I14542" i="6"/>
  <c r="I14540" i="6"/>
  <c r="I14538" i="6"/>
  <c r="I14536" i="6"/>
  <c r="I14534" i="6"/>
  <c r="I14532" i="6"/>
  <c r="I14530" i="6"/>
  <c r="I14528" i="6"/>
  <c r="I14526" i="6"/>
  <c r="I14524" i="6"/>
  <c r="I14522" i="6"/>
  <c r="I14520" i="6"/>
  <c r="I14518" i="6"/>
  <c r="I14516" i="6"/>
  <c r="I14514" i="6"/>
  <c r="I14512" i="6"/>
  <c r="I14510" i="6"/>
  <c r="I14508" i="6"/>
  <c r="I14506" i="6"/>
  <c r="I14504" i="6"/>
  <c r="I14502" i="6"/>
  <c r="I14688" i="6"/>
  <c r="I14680" i="6"/>
  <c r="I14672" i="6"/>
  <c r="I14664" i="6"/>
  <c r="I14656" i="6"/>
  <c r="I14648" i="6"/>
  <c r="I14500" i="6"/>
  <c r="I14492" i="6"/>
  <c r="I14487" i="6"/>
  <c r="I14485" i="6"/>
  <c r="I14483" i="6"/>
  <c r="I14481" i="6"/>
  <c r="I14479" i="6"/>
  <c r="I14477" i="6"/>
  <c r="I14475" i="6"/>
  <c r="I14473" i="6"/>
  <c r="I14471" i="6"/>
  <c r="I14469" i="6"/>
  <c r="I14467" i="6"/>
  <c r="I14465" i="6"/>
  <c r="I14463" i="6"/>
  <c r="I14461" i="6"/>
  <c r="I14459" i="6"/>
  <c r="I14457" i="6"/>
  <c r="I14455" i="6"/>
  <c r="I14453" i="6"/>
  <c r="I14451" i="6"/>
  <c r="I14449" i="6"/>
  <c r="I14447" i="6"/>
  <c r="I14445" i="6"/>
  <c r="I14443" i="6"/>
  <c r="I14441" i="6"/>
  <c r="I14439" i="6"/>
  <c r="I14437" i="6"/>
  <c r="I14435" i="6"/>
  <c r="I14433" i="6"/>
  <c r="I14431" i="6"/>
  <c r="I14429" i="6"/>
  <c r="I14427" i="6"/>
  <c r="I14425" i="6"/>
  <c r="I14423" i="6"/>
  <c r="I14421" i="6"/>
  <c r="I14419" i="6"/>
  <c r="I14417" i="6"/>
  <c r="I14415" i="6"/>
  <c r="I14413" i="6"/>
  <c r="I14411" i="6"/>
  <c r="I14409" i="6"/>
  <c r="I14407" i="6"/>
  <c r="I14405" i="6"/>
  <c r="I14403" i="6"/>
  <c r="I14401" i="6"/>
  <c r="I14399" i="6"/>
  <c r="I14397" i="6"/>
  <c r="I14395" i="6"/>
  <c r="I14393" i="6"/>
  <c r="I14391" i="6"/>
  <c r="I14389" i="6"/>
  <c r="I14387" i="6"/>
  <c r="I14385" i="6"/>
  <c r="I14383" i="6"/>
  <c r="I14381" i="6"/>
  <c r="I14379" i="6"/>
  <c r="I14377" i="6"/>
  <c r="I14375" i="6"/>
  <c r="I14373" i="6"/>
  <c r="I14371" i="6"/>
  <c r="I14369" i="6"/>
  <c r="I14367" i="6"/>
  <c r="I14365" i="6"/>
  <c r="I14363" i="6"/>
  <c r="I14361" i="6"/>
  <c r="I14359" i="6"/>
  <c r="I14357" i="6"/>
  <c r="I14355" i="6"/>
  <c r="I14353" i="6"/>
  <c r="I14351" i="6"/>
  <c r="I14349" i="6"/>
  <c r="I14347" i="6"/>
  <c r="I14345" i="6"/>
  <c r="I14343" i="6"/>
  <c r="I14341" i="6"/>
  <c r="I14339" i="6"/>
  <c r="I14337" i="6"/>
  <c r="I14335" i="6"/>
  <c r="I14333" i="6"/>
  <c r="I14331" i="6"/>
  <c r="I14494" i="6"/>
  <c r="I14496" i="6"/>
  <c r="I14488" i="6"/>
  <c r="I14486" i="6"/>
  <c r="I14484" i="6"/>
  <c r="I14482" i="6"/>
  <c r="I14480" i="6"/>
  <c r="I14478" i="6"/>
  <c r="I14476" i="6"/>
  <c r="I14474" i="6"/>
  <c r="I14472" i="6"/>
  <c r="I14470" i="6"/>
  <c r="I14468" i="6"/>
  <c r="I14466" i="6"/>
  <c r="I14464" i="6"/>
  <c r="I14462" i="6"/>
  <c r="I14460" i="6"/>
  <c r="I14458" i="6"/>
  <c r="I14456" i="6"/>
  <c r="I14454" i="6"/>
  <c r="I14452" i="6"/>
  <c r="I14450" i="6"/>
  <c r="I14448" i="6"/>
  <c r="I14446" i="6"/>
  <c r="I14444" i="6"/>
  <c r="I14442" i="6"/>
  <c r="I14440" i="6"/>
  <c r="I14438" i="6"/>
  <c r="I14436" i="6"/>
  <c r="I14434" i="6"/>
  <c r="I14432" i="6"/>
  <c r="I14430" i="6"/>
  <c r="I14428" i="6"/>
  <c r="I14426" i="6"/>
  <c r="I14424" i="6"/>
  <c r="I14422" i="6"/>
  <c r="I14420" i="6"/>
  <c r="I14418" i="6"/>
  <c r="I14416" i="6"/>
  <c r="I14414" i="6"/>
  <c r="I14412" i="6"/>
  <c r="I14410" i="6"/>
  <c r="I14408" i="6"/>
  <c r="I14406" i="6"/>
  <c r="I14404" i="6"/>
  <c r="I14402" i="6"/>
  <c r="I14400" i="6"/>
  <c r="I14398" i="6"/>
  <c r="I14396" i="6"/>
  <c r="I14394" i="6"/>
  <c r="I14392" i="6"/>
  <c r="I14390" i="6"/>
  <c r="I14388" i="6"/>
  <c r="I14386" i="6"/>
  <c r="I14384" i="6"/>
  <c r="I14382" i="6"/>
  <c r="I14380" i="6"/>
  <c r="I14378" i="6"/>
  <c r="I14376" i="6"/>
  <c r="I14374" i="6"/>
  <c r="I14372" i="6"/>
  <c r="I14370" i="6"/>
  <c r="I14368" i="6"/>
  <c r="I14366" i="6"/>
  <c r="I14364" i="6"/>
  <c r="I14362" i="6"/>
  <c r="I14360" i="6"/>
  <c r="I14358" i="6"/>
  <c r="I14356" i="6"/>
  <c r="I14354" i="6"/>
  <c r="I14352" i="6"/>
  <c r="I14350" i="6"/>
  <c r="I14348" i="6"/>
  <c r="I14346" i="6"/>
  <c r="I14344" i="6"/>
  <c r="I14342" i="6"/>
  <c r="I14340" i="6"/>
  <c r="I14338" i="6"/>
  <c r="I14336" i="6"/>
  <c r="I14334" i="6"/>
  <c r="I14332" i="6"/>
  <c r="I14330" i="6"/>
  <c r="I14328" i="6"/>
  <c r="I14326" i="6"/>
  <c r="I14324" i="6"/>
  <c r="I14322" i="6"/>
  <c r="I14498" i="6"/>
  <c r="I14490" i="6"/>
  <c r="I14323" i="6"/>
  <c r="I14325" i="6"/>
  <c r="I14320" i="6"/>
  <c r="I14318" i="6"/>
  <c r="I14316" i="6"/>
  <c r="I14314" i="6"/>
  <c r="I14312" i="6"/>
  <c r="I14310" i="6"/>
  <c r="I14308" i="6"/>
  <c r="I14306" i="6"/>
  <c r="I14304" i="6"/>
  <c r="I14302" i="6"/>
  <c r="I14300" i="6"/>
  <c r="I14298" i="6"/>
  <c r="I14296" i="6"/>
  <c r="I14294" i="6"/>
  <c r="I14292" i="6"/>
  <c r="I14290" i="6"/>
  <c r="I14288" i="6"/>
  <c r="I14286" i="6"/>
  <c r="I14284" i="6"/>
  <c r="I14282" i="6"/>
  <c r="I14280" i="6"/>
  <c r="I14278" i="6"/>
  <c r="I14276" i="6"/>
  <c r="I14274" i="6"/>
  <c r="I14272" i="6"/>
  <c r="I14270" i="6"/>
  <c r="I14268" i="6"/>
  <c r="I14266" i="6"/>
  <c r="I14264" i="6"/>
  <c r="I14262" i="6"/>
  <c r="I14260" i="6"/>
  <c r="I14258" i="6"/>
  <c r="I14256" i="6"/>
  <c r="I14254" i="6"/>
  <c r="I14252" i="6"/>
  <c r="I14250" i="6"/>
  <c r="I14248" i="6"/>
  <c r="I14246" i="6"/>
  <c r="I14244" i="6"/>
  <c r="I14242" i="6"/>
  <c r="I14240" i="6"/>
  <c r="I14238" i="6"/>
  <c r="I14236" i="6"/>
  <c r="I14234" i="6"/>
  <c r="I14232" i="6"/>
  <c r="I14230" i="6"/>
  <c r="I14228" i="6"/>
  <c r="I14226" i="6"/>
  <c r="I14224" i="6"/>
  <c r="I14222" i="6"/>
  <c r="I14220" i="6"/>
  <c r="I14218" i="6"/>
  <c r="I14216" i="6"/>
  <c r="I14214" i="6"/>
  <c r="I14212" i="6"/>
  <c r="I14210" i="6"/>
  <c r="I14208" i="6"/>
  <c r="I14206" i="6"/>
  <c r="I14204" i="6"/>
  <c r="I14202" i="6"/>
  <c r="I14200" i="6"/>
  <c r="I14198" i="6"/>
  <c r="I14196" i="6"/>
  <c r="I14194" i="6"/>
  <c r="I14192" i="6"/>
  <c r="I14190" i="6"/>
  <c r="I14188" i="6"/>
  <c r="I14186" i="6"/>
  <c r="I14184" i="6"/>
  <c r="I14182" i="6"/>
  <c r="I14180" i="6"/>
  <c r="I14178" i="6"/>
  <c r="I14176" i="6"/>
  <c r="I14174" i="6"/>
  <c r="I14172" i="6"/>
  <c r="I14170" i="6"/>
  <c r="I14168" i="6"/>
  <c r="I14166" i="6"/>
  <c r="I14164" i="6"/>
  <c r="I14162" i="6"/>
  <c r="I14160" i="6"/>
  <c r="I14158" i="6"/>
  <c r="I14156" i="6"/>
  <c r="I14154" i="6"/>
  <c r="I14152" i="6"/>
  <c r="I14150" i="6"/>
  <c r="I14148" i="6"/>
  <c r="I14146" i="6"/>
  <c r="I14144" i="6"/>
  <c r="I14142" i="6"/>
  <c r="I14140" i="6"/>
  <c r="I14138" i="6"/>
  <c r="I14136" i="6"/>
  <c r="I14134" i="6"/>
  <c r="I14132" i="6"/>
  <c r="I14130" i="6"/>
  <c r="I14128" i="6"/>
  <c r="I14126" i="6"/>
  <c r="I14124" i="6"/>
  <c r="I14122" i="6"/>
  <c r="I14120" i="6"/>
  <c r="I14118" i="6"/>
  <c r="I14116" i="6"/>
  <c r="I14114" i="6"/>
  <c r="I14112" i="6"/>
  <c r="I14110" i="6"/>
  <c r="I14108" i="6"/>
  <c r="I14106" i="6"/>
  <c r="I14104" i="6"/>
  <c r="I14102" i="6"/>
  <c r="I14100" i="6"/>
  <c r="I14098" i="6"/>
  <c r="I14096" i="6"/>
  <c r="I14094" i="6"/>
  <c r="I14092" i="6"/>
  <c r="I14090" i="6"/>
  <c r="I14088" i="6"/>
  <c r="I14086" i="6"/>
  <c r="I14084" i="6"/>
  <c r="I14082" i="6"/>
  <c r="I14080" i="6"/>
  <c r="I14078" i="6"/>
  <c r="I14076" i="6"/>
  <c r="I14074" i="6"/>
  <c r="I14072" i="6"/>
  <c r="I14070" i="6"/>
  <c r="I14068" i="6"/>
  <c r="I14066" i="6"/>
  <c r="I14064" i="6"/>
  <c r="I14062" i="6"/>
  <c r="I14060" i="6"/>
  <c r="I14058" i="6"/>
  <c r="I14056" i="6"/>
  <c r="I14054" i="6"/>
  <c r="I14052" i="6"/>
  <c r="I14050" i="6"/>
  <c r="I14048" i="6"/>
  <c r="I14046" i="6"/>
  <c r="I14044" i="6"/>
  <c r="I14042" i="6"/>
  <c r="I14040" i="6"/>
  <c r="I14038" i="6"/>
  <c r="I14036" i="6"/>
  <c r="I14034" i="6"/>
  <c r="I14032" i="6"/>
  <c r="I14030" i="6"/>
  <c r="I14327" i="6"/>
  <c r="I14329" i="6"/>
  <c r="I14321" i="6"/>
  <c r="I14319" i="6"/>
  <c r="I14317" i="6"/>
  <c r="I14315" i="6"/>
  <c r="I14313" i="6"/>
  <c r="I14311" i="6"/>
  <c r="I14309" i="6"/>
  <c r="I14307" i="6"/>
  <c r="I14305" i="6"/>
  <c r="I14303" i="6"/>
  <c r="I14301" i="6"/>
  <c r="I14299" i="6"/>
  <c r="I14297" i="6"/>
  <c r="I14295" i="6"/>
  <c r="I14293" i="6"/>
  <c r="I14291" i="6"/>
  <c r="I14289" i="6"/>
  <c r="I14287" i="6"/>
  <c r="I14285" i="6"/>
  <c r="I14283" i="6"/>
  <c r="I14281" i="6"/>
  <c r="I14279" i="6"/>
  <c r="I14277" i="6"/>
  <c r="I14275" i="6"/>
  <c r="I14273" i="6"/>
  <c r="I14271" i="6"/>
  <c r="I14269" i="6"/>
  <c r="I14267" i="6"/>
  <c r="I14265" i="6"/>
  <c r="I14263" i="6"/>
  <c r="I14261" i="6"/>
  <c r="I14259" i="6"/>
  <c r="I14257" i="6"/>
  <c r="I14255" i="6"/>
  <c r="I14253" i="6"/>
  <c r="I14251" i="6"/>
  <c r="I14249" i="6"/>
  <c r="I14247" i="6"/>
  <c r="I14245" i="6"/>
  <c r="I14243" i="6"/>
  <c r="I14241" i="6"/>
  <c r="I14239" i="6"/>
  <c r="I14237" i="6"/>
  <c r="I14235" i="6"/>
  <c r="I14233" i="6"/>
  <c r="I14231" i="6"/>
  <c r="I14229" i="6"/>
  <c r="I14227" i="6"/>
  <c r="I14225" i="6"/>
  <c r="I14223" i="6"/>
  <c r="I14221" i="6"/>
  <c r="I14219" i="6"/>
  <c r="I14217" i="6"/>
  <c r="I14215" i="6"/>
  <c r="I14213" i="6"/>
  <c r="I14211" i="6"/>
  <c r="I14209" i="6"/>
  <c r="I14207" i="6"/>
  <c r="I14205" i="6"/>
  <c r="I14203" i="6"/>
  <c r="I14201" i="6"/>
  <c r="I14199" i="6"/>
  <c r="I14197" i="6"/>
  <c r="I14195" i="6"/>
  <c r="I14193" i="6"/>
  <c r="I14191" i="6"/>
  <c r="I14189" i="6"/>
  <c r="I14187" i="6"/>
  <c r="I14185" i="6"/>
  <c r="I14183" i="6"/>
  <c r="I14181" i="6"/>
  <c r="I14179" i="6"/>
  <c r="I14177" i="6"/>
  <c r="I14175" i="6"/>
  <c r="I14173" i="6"/>
  <c r="I14171" i="6"/>
  <c r="I14169" i="6"/>
  <c r="I14167" i="6"/>
  <c r="I14165" i="6"/>
  <c r="I14163" i="6"/>
  <c r="I14161" i="6"/>
  <c r="I14159" i="6"/>
  <c r="I14157" i="6"/>
  <c r="I14155" i="6"/>
  <c r="I14153" i="6"/>
  <c r="I14151" i="6"/>
  <c r="I14149" i="6"/>
  <c r="I14147" i="6"/>
  <c r="I14145" i="6"/>
  <c r="I14143" i="6"/>
  <c r="I14141" i="6"/>
  <c r="I14139" i="6"/>
  <c r="I14137" i="6"/>
  <c r="I14135" i="6"/>
  <c r="I14133" i="6"/>
  <c r="I14131" i="6"/>
  <c r="I14129" i="6"/>
  <c r="I14127" i="6"/>
  <c r="I14125" i="6"/>
  <c r="I14123" i="6"/>
  <c r="I14121" i="6"/>
  <c r="I14119" i="6"/>
  <c r="I14117" i="6"/>
  <c r="I14115" i="6"/>
  <c r="I14113" i="6"/>
  <c r="I14111" i="6"/>
  <c r="I14109" i="6"/>
  <c r="I14107" i="6"/>
  <c r="I14105" i="6"/>
  <c r="I14103" i="6"/>
  <c r="I14101" i="6"/>
  <c r="I14099" i="6"/>
  <c r="I14097" i="6"/>
  <c r="I14095" i="6"/>
  <c r="I14093" i="6"/>
  <c r="I14091" i="6"/>
  <c r="I14089" i="6"/>
  <c r="I14087" i="6"/>
  <c r="I14085" i="6"/>
  <c r="I14083" i="6"/>
  <c r="I14081" i="6"/>
  <c r="I14079" i="6"/>
  <c r="I14077" i="6"/>
  <c r="I14075" i="6"/>
  <c r="I14073" i="6"/>
  <c r="I14071" i="6"/>
  <c r="I14069" i="6"/>
  <c r="I14067" i="6"/>
  <c r="I14065" i="6"/>
  <c r="I14063" i="6"/>
  <c r="I14061" i="6"/>
  <c r="I14059" i="6"/>
  <c r="I14057" i="6"/>
  <c r="I14055" i="6"/>
  <c r="I14053" i="6"/>
  <c r="I14051" i="6"/>
  <c r="I14049" i="6"/>
  <c r="I14047" i="6"/>
  <c r="I14045" i="6"/>
  <c r="I14043" i="6"/>
  <c r="I14041" i="6"/>
  <c r="I14039" i="6"/>
  <c r="I14037" i="6"/>
  <c r="I14035" i="6"/>
  <c r="I14033" i="6"/>
  <c r="I14031" i="6"/>
  <c r="I14029" i="6"/>
  <c r="I14027" i="6"/>
  <c r="I14025" i="6"/>
  <c r="I14023" i="6"/>
  <c r="I14021" i="6"/>
  <c r="I14019" i="6"/>
  <c r="I14017" i="6"/>
  <c r="I14015" i="6"/>
  <c r="I14013" i="6"/>
  <c r="I14011" i="6"/>
  <c r="I14009" i="6"/>
  <c r="I14007" i="6"/>
  <c r="I14005" i="6"/>
  <c r="I14003" i="6"/>
  <c r="I14001" i="6"/>
  <c r="I13999" i="6"/>
  <c r="I13997" i="6"/>
  <c r="I13995" i="6"/>
  <c r="I13993" i="6"/>
  <c r="I13991" i="6"/>
  <c r="I13989" i="6"/>
  <c r="I13987" i="6"/>
  <c r="I13985" i="6"/>
  <c r="I14028" i="6"/>
  <c r="I14020" i="6"/>
  <c r="I14012" i="6"/>
  <c r="I14004" i="6"/>
  <c r="I13996" i="6"/>
  <c r="I13988" i="6"/>
  <c r="I13983" i="6"/>
  <c r="I13981" i="6"/>
  <c r="I13979" i="6"/>
  <c r="I13977" i="6"/>
  <c r="I13975" i="6"/>
  <c r="I13973" i="6"/>
  <c r="I13971" i="6"/>
  <c r="I13969" i="6"/>
  <c r="I13967" i="6"/>
  <c r="I13965" i="6"/>
  <c r="I13963" i="6"/>
  <c r="I13961" i="6"/>
  <c r="I13959" i="6"/>
  <c r="I13957" i="6"/>
  <c r="I13955" i="6"/>
  <c r="I13953" i="6"/>
  <c r="I13951" i="6"/>
  <c r="I13949" i="6"/>
  <c r="I13947" i="6"/>
  <c r="I13945" i="6"/>
  <c r="I13943" i="6"/>
  <c r="I13941" i="6"/>
  <c r="I13939" i="6"/>
  <c r="I13937" i="6"/>
  <c r="I13935" i="6"/>
  <c r="I13933" i="6"/>
  <c r="I13931" i="6"/>
  <c r="I13929" i="6"/>
  <c r="I13927" i="6"/>
  <c r="I13925" i="6"/>
  <c r="I13923" i="6"/>
  <c r="I13921" i="6"/>
  <c r="I13919" i="6"/>
  <c r="I13917" i="6"/>
  <c r="I13915" i="6"/>
  <c r="I13913" i="6"/>
  <c r="I13911" i="6"/>
  <c r="I13909" i="6"/>
  <c r="I13907" i="6"/>
  <c r="I13905" i="6"/>
  <c r="I13903" i="6"/>
  <c r="I13901" i="6"/>
  <c r="I13899" i="6"/>
  <c r="I13897" i="6"/>
  <c r="I13895" i="6"/>
  <c r="I13893" i="6"/>
  <c r="I13891" i="6"/>
  <c r="I13889" i="6"/>
  <c r="I13887" i="6"/>
  <c r="I13885" i="6"/>
  <c r="I13883" i="6"/>
  <c r="I13881" i="6"/>
  <c r="I13879" i="6"/>
  <c r="I13877" i="6"/>
  <c r="I13875" i="6"/>
  <c r="I13873" i="6"/>
  <c r="I13871" i="6"/>
  <c r="I13869" i="6"/>
  <c r="I13867" i="6"/>
  <c r="I13865" i="6"/>
  <c r="I13863" i="6"/>
  <c r="I13861" i="6"/>
  <c r="I13859" i="6"/>
  <c r="I13857" i="6"/>
  <c r="I13855" i="6"/>
  <c r="I13853" i="6"/>
  <c r="I13851" i="6"/>
  <c r="I13849" i="6"/>
  <c r="I13847" i="6"/>
  <c r="I13845" i="6"/>
  <c r="I13843" i="6"/>
  <c r="I13841" i="6"/>
  <c r="I13839" i="6"/>
  <c r="I13837" i="6"/>
  <c r="I13835" i="6"/>
  <c r="I13833" i="6"/>
  <c r="I13831" i="6"/>
  <c r="I13829" i="6"/>
  <c r="I13827" i="6"/>
  <c r="I13825" i="6"/>
  <c r="I13823" i="6"/>
  <c r="I13821" i="6"/>
  <c r="I13819" i="6"/>
  <c r="I13817" i="6"/>
  <c r="I13815" i="6"/>
  <c r="I13813" i="6"/>
  <c r="I13811" i="6"/>
  <c r="I13809" i="6"/>
  <c r="I13807" i="6"/>
  <c r="I13805" i="6"/>
  <c r="I13803" i="6"/>
  <c r="I13801" i="6"/>
  <c r="I13799" i="6"/>
  <c r="I13797" i="6"/>
  <c r="I13795" i="6"/>
  <c r="I13793" i="6"/>
  <c r="I13791" i="6"/>
  <c r="I13789" i="6"/>
  <c r="I13787" i="6"/>
  <c r="I13785" i="6"/>
  <c r="I13783" i="6"/>
  <c r="I13781" i="6"/>
  <c r="I13779" i="6"/>
  <c r="I13777" i="6"/>
  <c r="I13775" i="6"/>
  <c r="I13773" i="6"/>
  <c r="I13771" i="6"/>
  <c r="I13769" i="6"/>
  <c r="I13767" i="6"/>
  <c r="I13765" i="6"/>
  <c r="I13763" i="6"/>
  <c r="I13761" i="6"/>
  <c r="I13759" i="6"/>
  <c r="I13757" i="6"/>
  <c r="I13755" i="6"/>
  <c r="I13753" i="6"/>
  <c r="I13751" i="6"/>
  <c r="I13749" i="6"/>
  <c r="I13747" i="6"/>
  <c r="I13745" i="6"/>
  <c r="I13743" i="6"/>
  <c r="I13741" i="6"/>
  <c r="I13739" i="6"/>
  <c r="I13737" i="6"/>
  <c r="I13735" i="6"/>
  <c r="I13733" i="6"/>
  <c r="I13731" i="6"/>
  <c r="I13729" i="6"/>
  <c r="I13727" i="6"/>
  <c r="I13725" i="6"/>
  <c r="I13723" i="6"/>
  <c r="I13721" i="6"/>
  <c r="I13719" i="6"/>
  <c r="I13717" i="6"/>
  <c r="I13715" i="6"/>
  <c r="I13713" i="6"/>
  <c r="I13711" i="6"/>
  <c r="I13709" i="6"/>
  <c r="I13707" i="6"/>
  <c r="I13705" i="6"/>
  <c r="I13703" i="6"/>
  <c r="I13701" i="6"/>
  <c r="I13699" i="6"/>
  <c r="I13697" i="6"/>
  <c r="I13695" i="6"/>
  <c r="I13693" i="6"/>
  <c r="I13691" i="6"/>
  <c r="I13689" i="6"/>
  <c r="I13687" i="6"/>
  <c r="I13685" i="6"/>
  <c r="I13683" i="6"/>
  <c r="I13681" i="6"/>
  <c r="I13679" i="6"/>
  <c r="I13677" i="6"/>
  <c r="I13675" i="6"/>
  <c r="I13673" i="6"/>
  <c r="I13671" i="6"/>
  <c r="I13669" i="6"/>
  <c r="I13667" i="6"/>
  <c r="I13665" i="6"/>
  <c r="I13663" i="6"/>
  <c r="I13661" i="6"/>
  <c r="I13659" i="6"/>
  <c r="I13657" i="6"/>
  <c r="I14022" i="6"/>
  <c r="I14014" i="6"/>
  <c r="I14006" i="6"/>
  <c r="I13998" i="6"/>
  <c r="I13990" i="6"/>
  <c r="I2" i="6"/>
  <c r="I14024" i="6"/>
  <c r="I14016" i="6"/>
  <c r="I14008" i="6"/>
  <c r="I14000" i="6"/>
  <c r="I13992" i="6"/>
  <c r="I13984" i="6"/>
  <c r="I13982" i="6"/>
  <c r="I13980" i="6"/>
  <c r="I13978" i="6"/>
  <c r="I13976" i="6"/>
  <c r="I13974" i="6"/>
  <c r="I13972" i="6"/>
  <c r="I13970" i="6"/>
  <c r="I13968" i="6"/>
  <c r="I13966" i="6"/>
  <c r="I13964" i="6"/>
  <c r="I13962" i="6"/>
  <c r="I13960" i="6"/>
  <c r="I13958" i="6"/>
  <c r="I13956" i="6"/>
  <c r="I13954" i="6"/>
  <c r="I13952" i="6"/>
  <c r="I13950" i="6"/>
  <c r="I13948" i="6"/>
  <c r="I13946" i="6"/>
  <c r="I13944" i="6"/>
  <c r="I13942" i="6"/>
  <c r="I13940" i="6"/>
  <c r="I13938" i="6"/>
  <c r="I13936" i="6"/>
  <c r="I13934" i="6"/>
  <c r="I13932" i="6"/>
  <c r="I13930" i="6"/>
  <c r="I13928" i="6"/>
  <c r="I13926" i="6"/>
  <c r="I13924" i="6"/>
  <c r="I13922" i="6"/>
  <c r="I13920" i="6"/>
  <c r="I13918" i="6"/>
  <c r="I13916" i="6"/>
  <c r="I13914" i="6"/>
  <c r="I13912" i="6"/>
  <c r="I13910" i="6"/>
  <c r="I13908" i="6"/>
  <c r="I13906" i="6"/>
  <c r="I13904" i="6"/>
  <c r="I13902" i="6"/>
  <c r="I13900" i="6"/>
  <c r="I13898" i="6"/>
  <c r="I13896" i="6"/>
  <c r="I13894" i="6"/>
  <c r="I13892" i="6"/>
  <c r="I13890" i="6"/>
  <c r="I13888" i="6"/>
  <c r="I13886" i="6"/>
  <c r="I13884" i="6"/>
  <c r="I13882" i="6"/>
  <c r="I13880" i="6"/>
  <c r="I13878" i="6"/>
  <c r="I13876" i="6"/>
  <c r="I13874" i="6"/>
  <c r="I13872" i="6"/>
  <c r="I13870" i="6"/>
  <c r="I13868" i="6"/>
  <c r="I13866" i="6"/>
  <c r="I13864" i="6"/>
  <c r="I13862" i="6"/>
  <c r="I13860" i="6"/>
  <c r="I13858" i="6"/>
  <c r="I13856" i="6"/>
  <c r="I13854" i="6"/>
  <c r="I13852" i="6"/>
  <c r="I13850" i="6"/>
  <c r="I13848" i="6"/>
  <c r="I13846" i="6"/>
  <c r="I13844" i="6"/>
  <c r="I13842" i="6"/>
  <c r="I13840" i="6"/>
  <c r="I13838" i="6"/>
  <c r="I13836" i="6"/>
  <c r="I13834" i="6"/>
  <c r="I13832" i="6"/>
  <c r="I13830" i="6"/>
  <c r="I13828" i="6"/>
  <c r="I13826" i="6"/>
  <c r="I13824" i="6"/>
  <c r="I13822" i="6"/>
  <c r="I13820" i="6"/>
  <c r="I13818" i="6"/>
  <c r="I13816" i="6"/>
  <c r="I13814" i="6"/>
  <c r="I13812" i="6"/>
  <c r="I13810" i="6"/>
  <c r="I13808" i="6"/>
  <c r="I13806" i="6"/>
  <c r="I13804" i="6"/>
  <c r="I13802" i="6"/>
  <c r="I13800" i="6"/>
  <c r="I13798" i="6"/>
  <c r="I13796" i="6"/>
  <c r="I13794" i="6"/>
  <c r="I13792" i="6"/>
  <c r="I13790" i="6"/>
  <c r="I13788" i="6"/>
  <c r="I13786" i="6"/>
  <c r="I13784" i="6"/>
  <c r="I13782" i="6"/>
  <c r="I13780" i="6"/>
  <c r="I13778" i="6"/>
  <c r="I13776" i="6"/>
  <c r="I13774" i="6"/>
  <c r="I13772" i="6"/>
  <c r="I13770" i="6"/>
  <c r="I13768" i="6"/>
  <c r="I13766" i="6"/>
  <c r="I13764" i="6"/>
  <c r="I13762" i="6"/>
  <c r="I13760" i="6"/>
  <c r="I13758" i="6"/>
  <c r="I13756" i="6"/>
  <c r="I13754" i="6"/>
  <c r="I13752" i="6"/>
  <c r="I13750" i="6"/>
  <c r="I13748" i="6"/>
  <c r="I13746" i="6"/>
  <c r="I13744" i="6"/>
  <c r="I13742" i="6"/>
  <c r="I13740" i="6"/>
  <c r="I13738" i="6"/>
  <c r="I13736" i="6"/>
  <c r="I13734" i="6"/>
  <c r="I13732" i="6"/>
  <c r="I13730" i="6"/>
  <c r="I13728" i="6"/>
  <c r="I13726" i="6"/>
  <c r="I13724" i="6"/>
  <c r="I13722" i="6"/>
  <c r="I13720" i="6"/>
  <c r="I13718" i="6"/>
  <c r="I13716" i="6"/>
  <c r="I13714" i="6"/>
  <c r="I13712" i="6"/>
  <c r="I13710" i="6"/>
  <c r="I13708" i="6"/>
  <c r="I13706" i="6"/>
  <c r="I13704" i="6"/>
  <c r="I13702" i="6"/>
  <c r="I13700" i="6"/>
  <c r="I13698" i="6"/>
  <c r="I13696" i="6"/>
  <c r="I13694" i="6"/>
  <c r="I13692" i="6"/>
  <c r="I13690" i="6"/>
  <c r="I13688" i="6"/>
  <c r="I13686" i="6"/>
  <c r="I13684" i="6"/>
  <c r="I13682" i="6"/>
  <c r="I14026" i="6"/>
  <c r="I14018" i="6"/>
  <c r="I14010" i="6"/>
  <c r="I14002" i="6"/>
  <c r="I13994" i="6"/>
  <c r="I13986" i="6"/>
  <c r="I13680" i="6"/>
  <c r="I13672" i="6"/>
  <c r="I13664" i="6"/>
  <c r="I13656" i="6"/>
  <c r="I13654" i="6"/>
  <c r="I13652" i="6"/>
  <c r="I13650" i="6"/>
  <c r="I13648" i="6"/>
  <c r="I13646" i="6"/>
  <c r="I13644" i="6"/>
  <c r="I13642" i="6"/>
  <c r="I13640" i="6"/>
  <c r="I13638" i="6"/>
  <c r="I13636" i="6"/>
  <c r="I13634" i="6"/>
  <c r="I13632" i="6"/>
  <c r="I13630" i="6"/>
  <c r="I13628" i="6"/>
  <c r="I13626" i="6"/>
  <c r="I13624" i="6"/>
  <c r="I13622" i="6"/>
  <c r="I13620" i="6"/>
  <c r="I13618" i="6"/>
  <c r="I13616" i="6"/>
  <c r="I13614" i="6"/>
  <c r="I13612" i="6"/>
  <c r="I13610" i="6"/>
  <c r="I13608" i="6"/>
  <c r="I13606" i="6"/>
  <c r="I13604" i="6"/>
  <c r="I13602" i="6"/>
  <c r="I13600" i="6"/>
  <c r="I13598" i="6"/>
  <c r="I13596" i="6"/>
  <c r="I13594" i="6"/>
  <c r="I13592" i="6"/>
  <c r="I13590" i="6"/>
  <c r="I13588" i="6"/>
  <c r="I13586" i="6"/>
  <c r="I13584" i="6"/>
  <c r="I13582" i="6"/>
  <c r="I13580" i="6"/>
  <c r="I13578" i="6"/>
  <c r="I13576" i="6"/>
  <c r="I13574" i="6"/>
  <c r="I13572" i="6"/>
  <c r="I13570" i="6"/>
  <c r="I13568" i="6"/>
  <c r="I13566" i="6"/>
  <c r="I13564" i="6"/>
  <c r="I13562" i="6"/>
  <c r="I13560" i="6"/>
  <c r="I13558" i="6"/>
  <c r="I13556" i="6"/>
  <c r="I13554" i="6"/>
  <c r="I13552" i="6"/>
  <c r="I13550" i="6"/>
  <c r="I13548" i="6"/>
  <c r="I13546" i="6"/>
  <c r="I13544" i="6"/>
  <c r="I13542" i="6"/>
  <c r="I13540" i="6"/>
  <c r="I13538" i="6"/>
  <c r="I13536" i="6"/>
  <c r="I13534" i="6"/>
  <c r="I13532" i="6"/>
  <c r="I13530" i="6"/>
  <c r="I13528" i="6"/>
  <c r="I13526" i="6"/>
  <c r="I13524" i="6"/>
  <c r="I13522" i="6"/>
  <c r="I13520" i="6"/>
  <c r="I13518" i="6"/>
  <c r="I13516" i="6"/>
  <c r="I13514" i="6"/>
  <c r="I13512" i="6"/>
  <c r="I13510" i="6"/>
  <c r="I13508" i="6"/>
  <c r="I13506" i="6"/>
  <c r="I13504" i="6"/>
  <c r="I13502" i="6"/>
  <c r="I13500" i="6"/>
  <c r="I13498" i="6"/>
  <c r="I13496" i="6"/>
  <c r="I13494" i="6"/>
  <c r="I13492" i="6"/>
  <c r="I13490" i="6"/>
  <c r="I13488" i="6"/>
  <c r="I13486" i="6"/>
  <c r="I13484" i="6"/>
  <c r="I13482" i="6"/>
  <c r="I13480" i="6"/>
  <c r="I13478" i="6"/>
  <c r="I13476" i="6"/>
  <c r="I13474" i="6"/>
  <c r="I13472" i="6"/>
  <c r="I13470" i="6"/>
  <c r="I13468" i="6"/>
  <c r="I13466" i="6"/>
  <c r="I13464" i="6"/>
  <c r="I13462" i="6"/>
  <c r="I13460" i="6"/>
  <c r="I13458" i="6"/>
  <c r="I13456" i="6"/>
  <c r="I13454" i="6"/>
  <c r="I13452" i="6"/>
  <c r="I13450" i="6"/>
  <c r="I13448" i="6"/>
  <c r="I13446" i="6"/>
  <c r="I13444" i="6"/>
  <c r="I13442" i="6"/>
  <c r="I13440" i="6"/>
  <c r="I13438" i="6"/>
  <c r="I13436" i="6"/>
  <c r="I13434" i="6"/>
  <c r="I13432" i="6"/>
  <c r="I13430" i="6"/>
  <c r="I13428" i="6"/>
  <c r="I13426" i="6"/>
  <c r="I13424" i="6"/>
  <c r="I13422" i="6"/>
  <c r="I13420" i="6"/>
  <c r="I13418" i="6"/>
  <c r="I13416" i="6"/>
  <c r="I13414" i="6"/>
  <c r="I13412" i="6"/>
  <c r="I13410" i="6"/>
  <c r="I13408" i="6"/>
  <c r="I13406" i="6"/>
  <c r="I13404" i="6"/>
  <c r="I13402" i="6"/>
  <c r="I13400" i="6"/>
  <c r="I13398" i="6"/>
  <c r="I13396" i="6"/>
  <c r="I13394" i="6"/>
  <c r="I13392" i="6"/>
  <c r="I13390" i="6"/>
  <c r="I13388" i="6"/>
  <c r="I13386" i="6"/>
  <c r="I13384" i="6"/>
  <c r="I13382" i="6"/>
  <c r="I13380" i="6"/>
  <c r="I13378" i="6"/>
  <c r="I13376" i="6"/>
  <c r="I13374" i="6"/>
  <c r="I13372" i="6"/>
  <c r="I13370" i="6"/>
  <c r="I13368" i="6"/>
  <c r="I13366" i="6"/>
  <c r="I13364" i="6"/>
  <c r="I13362" i="6"/>
  <c r="I13360" i="6"/>
  <c r="I13358" i="6"/>
  <c r="I13356" i="6"/>
  <c r="I13354" i="6"/>
  <c r="I13352" i="6"/>
  <c r="I13350" i="6"/>
  <c r="I13348" i="6"/>
  <c r="I13346" i="6"/>
  <c r="I13344" i="6"/>
  <c r="I13342" i="6"/>
  <c r="I13340" i="6"/>
  <c r="I13338" i="6"/>
  <c r="I13336" i="6"/>
  <c r="I13334" i="6"/>
  <c r="I13332" i="6"/>
  <c r="I13330" i="6"/>
  <c r="I13328" i="6"/>
  <c r="I13326" i="6"/>
  <c r="I13324" i="6"/>
  <c r="I13322" i="6"/>
  <c r="I13318" i="6"/>
  <c r="I13316" i="6"/>
  <c r="I13674" i="6"/>
  <c r="I13666" i="6"/>
  <c r="I13658" i="6"/>
  <c r="I13676" i="6"/>
  <c r="I13668" i="6"/>
  <c r="I13660" i="6"/>
  <c r="I13655" i="6"/>
  <c r="I13653" i="6"/>
  <c r="I13651" i="6"/>
  <c r="I13649" i="6"/>
  <c r="I13647" i="6"/>
  <c r="I13645" i="6"/>
  <c r="I13643" i="6"/>
  <c r="I13641" i="6"/>
  <c r="I13639" i="6"/>
  <c r="I13637" i="6"/>
  <c r="I13635" i="6"/>
  <c r="I13633" i="6"/>
  <c r="I13631" i="6"/>
  <c r="I13629" i="6"/>
  <c r="I13627" i="6"/>
  <c r="I13625" i="6"/>
  <c r="I13623" i="6"/>
  <c r="I13621" i="6"/>
  <c r="I13619" i="6"/>
  <c r="I13617" i="6"/>
  <c r="I13615" i="6"/>
  <c r="I13613" i="6"/>
  <c r="I13611" i="6"/>
  <c r="I13609" i="6"/>
  <c r="I13607" i="6"/>
  <c r="I13605" i="6"/>
  <c r="I13603" i="6"/>
  <c r="I13601" i="6"/>
  <c r="I13599" i="6"/>
  <c r="I13597" i="6"/>
  <c r="I13595" i="6"/>
  <c r="I13593" i="6"/>
  <c r="I13591" i="6"/>
  <c r="I13589" i="6"/>
  <c r="I13587" i="6"/>
  <c r="I13585" i="6"/>
  <c r="I13583" i="6"/>
  <c r="I13581" i="6"/>
  <c r="I13579" i="6"/>
  <c r="I13577" i="6"/>
  <c r="I13575" i="6"/>
  <c r="I13573" i="6"/>
  <c r="I13571" i="6"/>
  <c r="I13569" i="6"/>
  <c r="I13567" i="6"/>
  <c r="I13565" i="6"/>
  <c r="I13563" i="6"/>
  <c r="I13561" i="6"/>
  <c r="I13559" i="6"/>
  <c r="I13557" i="6"/>
  <c r="I13555" i="6"/>
  <c r="I13553" i="6"/>
  <c r="I13551" i="6"/>
  <c r="I13549" i="6"/>
  <c r="I13547" i="6"/>
  <c r="I13545" i="6"/>
  <c r="I13543" i="6"/>
  <c r="I13541" i="6"/>
  <c r="I13539" i="6"/>
  <c r="I13537" i="6"/>
  <c r="I13535" i="6"/>
  <c r="I13533" i="6"/>
  <c r="I13531" i="6"/>
  <c r="I13529" i="6"/>
  <c r="I13527" i="6"/>
  <c r="I13525" i="6"/>
  <c r="I13523" i="6"/>
  <c r="I13521" i="6"/>
  <c r="I13519" i="6"/>
  <c r="I13517" i="6"/>
  <c r="I13515" i="6"/>
  <c r="I13513" i="6"/>
  <c r="I13511" i="6"/>
  <c r="I13509" i="6"/>
  <c r="I13507" i="6"/>
  <c r="I13505" i="6"/>
  <c r="I13503" i="6"/>
  <c r="I13501" i="6"/>
  <c r="I13499" i="6"/>
  <c r="I13497" i="6"/>
  <c r="I13495" i="6"/>
  <c r="I13493" i="6"/>
  <c r="I13491" i="6"/>
  <c r="I13489" i="6"/>
  <c r="I13487" i="6"/>
  <c r="I13485" i="6"/>
  <c r="I13483" i="6"/>
  <c r="I13481" i="6"/>
  <c r="I13479" i="6"/>
  <c r="I13477" i="6"/>
  <c r="I13475" i="6"/>
  <c r="I13473" i="6"/>
  <c r="I13471" i="6"/>
  <c r="I13469" i="6"/>
  <c r="I13467" i="6"/>
  <c r="I13465" i="6"/>
  <c r="I13463" i="6"/>
  <c r="I13461" i="6"/>
  <c r="I13459" i="6"/>
  <c r="I13457" i="6"/>
  <c r="I13455" i="6"/>
  <c r="I13453" i="6"/>
  <c r="I13451" i="6"/>
  <c r="I13449" i="6"/>
  <c r="I13447" i="6"/>
  <c r="I13445" i="6"/>
  <c r="I13443" i="6"/>
  <c r="I13441" i="6"/>
  <c r="I13439" i="6"/>
  <c r="I13437" i="6"/>
  <c r="I13435" i="6"/>
  <c r="I13433" i="6"/>
  <c r="I13431" i="6"/>
  <c r="I13429" i="6"/>
  <c r="I13427" i="6"/>
  <c r="I13425" i="6"/>
  <c r="I13423" i="6"/>
  <c r="I13421" i="6"/>
  <c r="I13419" i="6"/>
  <c r="I13417" i="6"/>
  <c r="I13415" i="6"/>
  <c r="I13413" i="6"/>
  <c r="I13411" i="6"/>
  <c r="I13409" i="6"/>
  <c r="I13407" i="6"/>
  <c r="I13405" i="6"/>
  <c r="I13403" i="6"/>
  <c r="I13401" i="6"/>
  <c r="I13399" i="6"/>
  <c r="I13397" i="6"/>
  <c r="I13395" i="6"/>
  <c r="I13393" i="6"/>
  <c r="I13391" i="6"/>
  <c r="I13389" i="6"/>
  <c r="I13387" i="6"/>
  <c r="I13385" i="6"/>
  <c r="I13383" i="6"/>
  <c r="I13381" i="6"/>
  <c r="I13379" i="6"/>
  <c r="I13377" i="6"/>
  <c r="I13375" i="6"/>
  <c r="I13373" i="6"/>
  <c r="I13371" i="6"/>
  <c r="I13369" i="6"/>
  <c r="I13367" i="6"/>
  <c r="I13365" i="6"/>
  <c r="I13363" i="6"/>
  <c r="I13361" i="6"/>
  <c r="I13359" i="6"/>
  <c r="I13357" i="6"/>
  <c r="I13355" i="6"/>
  <c r="I13353" i="6"/>
  <c r="I13351" i="6"/>
  <c r="I13349" i="6"/>
  <c r="I13347" i="6"/>
  <c r="I13345" i="6"/>
  <c r="I13343" i="6"/>
  <c r="I13341" i="6"/>
  <c r="I13339" i="6"/>
  <c r="I13337" i="6"/>
  <c r="I13335" i="6"/>
  <c r="I13333" i="6"/>
  <c r="I13331" i="6"/>
  <c r="I13329" i="6"/>
  <c r="I13327" i="6"/>
  <c r="I13325" i="6"/>
  <c r="I13321" i="6"/>
  <c r="I13678" i="6"/>
  <c r="I13670" i="6"/>
  <c r="I13662" i="6"/>
  <c r="I13323" i="6"/>
  <c r="I13320" i="6"/>
  <c r="I13315" i="6"/>
  <c r="I13313" i="6"/>
  <c r="I13311" i="6"/>
  <c r="I13309" i="6"/>
  <c r="I13307" i="6"/>
  <c r="I13305" i="6"/>
  <c r="I13303" i="6"/>
  <c r="I13301" i="6"/>
  <c r="I13299" i="6"/>
  <c r="I13297" i="6"/>
  <c r="I13295" i="6"/>
  <c r="I13293" i="6"/>
  <c r="I13291" i="6"/>
  <c r="I13289" i="6"/>
  <c r="I13287" i="6"/>
  <c r="I13285" i="6"/>
  <c r="I13283" i="6"/>
  <c r="I13281" i="6"/>
  <c r="I13279" i="6"/>
  <c r="I13277" i="6"/>
  <c r="I13275" i="6"/>
  <c r="I13273" i="6"/>
  <c r="I13271" i="6"/>
  <c r="I13269" i="6"/>
  <c r="I13267" i="6"/>
  <c r="I13265" i="6"/>
  <c r="I13263" i="6"/>
  <c r="I13261" i="6"/>
  <c r="I13259" i="6"/>
  <c r="I13257" i="6"/>
  <c r="I13255" i="6"/>
  <c r="I13253" i="6"/>
  <c r="I13251" i="6"/>
  <c r="I13249" i="6"/>
  <c r="I13247" i="6"/>
  <c r="I13245" i="6"/>
  <c r="I13243" i="6"/>
  <c r="I13241" i="6"/>
  <c r="I13239" i="6"/>
  <c r="I13237" i="6"/>
  <c r="I13235" i="6"/>
  <c r="I13233" i="6"/>
  <c r="I13231" i="6"/>
  <c r="I13229" i="6"/>
  <c r="I13227" i="6"/>
  <c r="I13225" i="6"/>
  <c r="I13223" i="6"/>
  <c r="I13221" i="6"/>
  <c r="I13219" i="6"/>
  <c r="I13217" i="6"/>
  <c r="I13215" i="6"/>
  <c r="I13213" i="6"/>
  <c r="I13211" i="6"/>
  <c r="I13209" i="6"/>
  <c r="I13207" i="6"/>
  <c r="I13205" i="6"/>
  <c r="I13203" i="6"/>
  <c r="I13201" i="6"/>
  <c r="I13199" i="6"/>
  <c r="I13197" i="6"/>
  <c r="I13195" i="6"/>
  <c r="I13193" i="6"/>
  <c r="I13191" i="6"/>
  <c r="I13189" i="6"/>
  <c r="I13187" i="6"/>
  <c r="I13185" i="6"/>
  <c r="I13183" i="6"/>
  <c r="I13181" i="6"/>
  <c r="I13179" i="6"/>
  <c r="I13177" i="6"/>
  <c r="I13175" i="6"/>
  <c r="I13173" i="6"/>
  <c r="I13171" i="6"/>
  <c r="I13169" i="6"/>
  <c r="I13167" i="6"/>
  <c r="I13165" i="6"/>
  <c r="I13163" i="6"/>
  <c r="I13161" i="6"/>
  <c r="I13159" i="6"/>
  <c r="I13157" i="6"/>
  <c r="I13155" i="6"/>
  <c r="I13153" i="6"/>
  <c r="I13151" i="6"/>
  <c r="I13149" i="6"/>
  <c r="I13147" i="6"/>
  <c r="I13145" i="6"/>
  <c r="I13143" i="6"/>
  <c r="I13141" i="6"/>
  <c r="I13139" i="6"/>
  <c r="I13137" i="6"/>
  <c r="I13135" i="6"/>
  <c r="I13133" i="6"/>
  <c r="I13131" i="6"/>
  <c r="I13129" i="6"/>
  <c r="I13127" i="6"/>
  <c r="I13125" i="6"/>
  <c r="I13123" i="6"/>
  <c r="I13121" i="6"/>
  <c r="I13119" i="6"/>
  <c r="I13117" i="6"/>
  <c r="I13115" i="6"/>
  <c r="I13113" i="6"/>
  <c r="I13111" i="6"/>
  <c r="I13109" i="6"/>
  <c r="I13107" i="6"/>
  <c r="I13105" i="6"/>
  <c r="I13103" i="6"/>
  <c r="I13101" i="6"/>
  <c r="I13099" i="6"/>
  <c r="I13097" i="6"/>
  <c r="I13095" i="6"/>
  <c r="I13093" i="6"/>
  <c r="I13091" i="6"/>
  <c r="I13089" i="6"/>
  <c r="I13087" i="6"/>
  <c r="I13085" i="6"/>
  <c r="I13083" i="6"/>
  <c r="I13081" i="6"/>
  <c r="I13079" i="6"/>
  <c r="I13077" i="6"/>
  <c r="I13075" i="6"/>
  <c r="I13073" i="6"/>
  <c r="I13071" i="6"/>
  <c r="I13069" i="6"/>
  <c r="I13067" i="6"/>
  <c r="I13065" i="6"/>
  <c r="I13063" i="6"/>
  <c r="I13061" i="6"/>
  <c r="I13059" i="6"/>
  <c r="I13057" i="6"/>
  <c r="I13055" i="6"/>
  <c r="I13053" i="6"/>
  <c r="I13049" i="6"/>
  <c r="I13047" i="6"/>
  <c r="I13045" i="6"/>
  <c r="I13043" i="6"/>
  <c r="I13041" i="6"/>
  <c r="I13039" i="6"/>
  <c r="I13037" i="6"/>
  <c r="I13035" i="6"/>
  <c r="I13033" i="6"/>
  <c r="I13031" i="6"/>
  <c r="I13029" i="6"/>
  <c r="I13027" i="6"/>
  <c r="I13025" i="6"/>
  <c r="I13023" i="6"/>
  <c r="I13021" i="6"/>
  <c r="I13019" i="6"/>
  <c r="I13017" i="6"/>
  <c r="I13015" i="6"/>
  <c r="I13013" i="6"/>
  <c r="I13011" i="6"/>
  <c r="I13009" i="6"/>
  <c r="I13007" i="6"/>
  <c r="I13005" i="6"/>
  <c r="I13003" i="6"/>
  <c r="I13001" i="6"/>
  <c r="I12999" i="6"/>
  <c r="I12997" i="6"/>
  <c r="I12995" i="6"/>
  <c r="I12993" i="6"/>
  <c r="I12991" i="6"/>
  <c r="I12989" i="6"/>
  <c r="I12987" i="6"/>
  <c r="I12985" i="6"/>
  <c r="I12983" i="6"/>
  <c r="I12981" i="6"/>
  <c r="I12979" i="6"/>
  <c r="I13317" i="6"/>
  <c r="I13319" i="6"/>
  <c r="I13314" i="6"/>
  <c r="I13312" i="6"/>
  <c r="I13310" i="6"/>
  <c r="I13308" i="6"/>
  <c r="I13306" i="6"/>
  <c r="I13304" i="6"/>
  <c r="I13302" i="6"/>
  <c r="I13300" i="6"/>
  <c r="I13298" i="6"/>
  <c r="I13296" i="6"/>
  <c r="I13294" i="6"/>
  <c r="I13292" i="6"/>
  <c r="I13290" i="6"/>
  <c r="I13288" i="6"/>
  <c r="I13286" i="6"/>
  <c r="I13284" i="6"/>
  <c r="I13282" i="6"/>
  <c r="I13280" i="6"/>
  <c r="I13278" i="6"/>
  <c r="I13276" i="6"/>
  <c r="I13274" i="6"/>
  <c r="I13272" i="6"/>
  <c r="I13270" i="6"/>
  <c r="I13268" i="6"/>
  <c r="I13266" i="6"/>
  <c r="I13264" i="6"/>
  <c r="I13262" i="6"/>
  <c r="I13260" i="6"/>
  <c r="I13258" i="6"/>
  <c r="I13256" i="6"/>
  <c r="I13254" i="6"/>
  <c r="I13252" i="6"/>
  <c r="I13250" i="6"/>
  <c r="I13248" i="6"/>
  <c r="I13246" i="6"/>
  <c r="I13244" i="6"/>
  <c r="I13242" i="6"/>
  <c r="I13240" i="6"/>
  <c r="I13238" i="6"/>
  <c r="I13236" i="6"/>
  <c r="I13234" i="6"/>
  <c r="I13232" i="6"/>
  <c r="I13230" i="6"/>
  <c r="I13228" i="6"/>
  <c r="I13226" i="6"/>
  <c r="I13224" i="6"/>
  <c r="I13222" i="6"/>
  <c r="I13220" i="6"/>
  <c r="I13218" i="6"/>
  <c r="I13216" i="6"/>
  <c r="I13214" i="6"/>
  <c r="I13212" i="6"/>
  <c r="I13210" i="6"/>
  <c r="I13208" i="6"/>
  <c r="I13206" i="6"/>
  <c r="I13204" i="6"/>
  <c r="I13202" i="6"/>
  <c r="I13200" i="6"/>
  <c r="I13198" i="6"/>
  <c r="I13196" i="6"/>
  <c r="I13194" i="6"/>
  <c r="I13192" i="6"/>
  <c r="I13190" i="6"/>
  <c r="I13188" i="6"/>
  <c r="I13186" i="6"/>
  <c r="I13184" i="6"/>
  <c r="I13182" i="6"/>
  <c r="I13180" i="6"/>
  <c r="I13178" i="6"/>
  <c r="I13176" i="6"/>
  <c r="I13174" i="6"/>
  <c r="I13172" i="6"/>
  <c r="I13170" i="6"/>
  <c r="I13168" i="6"/>
  <c r="I13166" i="6"/>
  <c r="I13164" i="6"/>
  <c r="I13162" i="6"/>
  <c r="I13160" i="6"/>
  <c r="I13158" i="6"/>
  <c r="I13156" i="6"/>
  <c r="I13154" i="6"/>
  <c r="I13152" i="6"/>
  <c r="I13150" i="6"/>
  <c r="I13148" i="6"/>
  <c r="I13146" i="6"/>
  <c r="I13144" i="6"/>
  <c r="I13142" i="6"/>
  <c r="I13140" i="6"/>
  <c r="I13138" i="6"/>
  <c r="I13136" i="6"/>
  <c r="I13134" i="6"/>
  <c r="I13132" i="6"/>
  <c r="I13130" i="6"/>
  <c r="I13128" i="6"/>
  <c r="I13126" i="6"/>
  <c r="I13124" i="6"/>
  <c r="I13122" i="6"/>
  <c r="I13120" i="6"/>
  <c r="I13118" i="6"/>
  <c r="I13116" i="6"/>
  <c r="I13114" i="6"/>
  <c r="I13112" i="6"/>
  <c r="I13110" i="6"/>
  <c r="I13108" i="6"/>
  <c r="I13106" i="6"/>
  <c r="I13104" i="6"/>
  <c r="I13102" i="6"/>
  <c r="I13100" i="6"/>
  <c r="I13098" i="6"/>
  <c r="I13096" i="6"/>
  <c r="I13094" i="6"/>
  <c r="I13092" i="6"/>
  <c r="I13090" i="6"/>
  <c r="I13088" i="6"/>
  <c r="I13086" i="6"/>
  <c r="I13084" i="6"/>
  <c r="I13082" i="6"/>
  <c r="I13080" i="6"/>
  <c r="I13078" i="6"/>
  <c r="I13076" i="6"/>
  <c r="I13074" i="6"/>
  <c r="I13072" i="6"/>
  <c r="I13070" i="6"/>
  <c r="I13068" i="6"/>
  <c r="I13066" i="6"/>
  <c r="I13064" i="6"/>
  <c r="I13062" i="6"/>
  <c r="I13060" i="6"/>
  <c r="I13058" i="6"/>
  <c r="I13056" i="6"/>
  <c r="I13054" i="6"/>
  <c r="I13052" i="6"/>
  <c r="I13050" i="6"/>
  <c r="I13048" i="6"/>
  <c r="I13046" i="6"/>
  <c r="I13044" i="6"/>
  <c r="I13042" i="6"/>
  <c r="I13040" i="6"/>
  <c r="I13038" i="6"/>
  <c r="I13036" i="6"/>
  <c r="I13034" i="6"/>
  <c r="I13032" i="6"/>
  <c r="I13030" i="6"/>
  <c r="I13028" i="6"/>
  <c r="I13026" i="6"/>
  <c r="I13024" i="6"/>
  <c r="I13022" i="6"/>
  <c r="I13020" i="6"/>
  <c r="I13018" i="6"/>
  <c r="I13016" i="6"/>
  <c r="I13014" i="6"/>
  <c r="I13012" i="6"/>
  <c r="I13010" i="6"/>
  <c r="I13008" i="6"/>
  <c r="I13006" i="6"/>
  <c r="I13004" i="6"/>
  <c r="I13002" i="6"/>
  <c r="I12998" i="6"/>
  <c r="I12996" i="6"/>
  <c r="I12994" i="6"/>
  <c r="I12992" i="6"/>
  <c r="I12990" i="6"/>
  <c r="I12988" i="6"/>
  <c r="I12986" i="6"/>
  <c r="I12984" i="6"/>
  <c r="I12982" i="6"/>
  <c r="I12980" i="6"/>
  <c r="I12978" i="6"/>
  <c r="I12976" i="6"/>
  <c r="I12974" i="6"/>
  <c r="I12972" i="6"/>
  <c r="I12970" i="6"/>
  <c r="I12968" i="6"/>
  <c r="I12966" i="6"/>
  <c r="I12964" i="6"/>
  <c r="I12962" i="6"/>
  <c r="I12960" i="6"/>
  <c r="I12958" i="6"/>
  <c r="I12956" i="6"/>
  <c r="I12954" i="6"/>
  <c r="I12952" i="6"/>
  <c r="I12950" i="6"/>
  <c r="I12948" i="6"/>
  <c r="I12946" i="6"/>
  <c r="I12944" i="6"/>
  <c r="I12942" i="6"/>
  <c r="I12940" i="6"/>
  <c r="I12938" i="6"/>
  <c r="I12936" i="6"/>
  <c r="I12934" i="6"/>
  <c r="I12975" i="6"/>
  <c r="I12967" i="6"/>
  <c r="I12959" i="6"/>
  <c r="I12951" i="6"/>
  <c r="I12943" i="6"/>
  <c r="I12935" i="6"/>
  <c r="I12686" i="6"/>
  <c r="I12488" i="6"/>
  <c r="I12482" i="6"/>
  <c r="I12478" i="6"/>
  <c r="I12474" i="6"/>
  <c r="I12470" i="6"/>
  <c r="I12466" i="6"/>
  <c r="I12462" i="6"/>
  <c r="I12458" i="6"/>
  <c r="I12454" i="6"/>
  <c r="I12450" i="6"/>
  <c r="I12446" i="6"/>
  <c r="I12442" i="6"/>
  <c r="I12438" i="6"/>
  <c r="I12434" i="6"/>
  <c r="I12430" i="6"/>
  <c r="I12426" i="6"/>
  <c r="I12422" i="6"/>
  <c r="I12418" i="6"/>
  <c r="I12414" i="6"/>
  <c r="I12410" i="6"/>
  <c r="I12406" i="6"/>
  <c r="I12402" i="6"/>
  <c r="I12398" i="6"/>
  <c r="I12394" i="6"/>
  <c r="I12390" i="6"/>
  <c r="I12386" i="6"/>
  <c r="I12382" i="6"/>
  <c r="I12378" i="6"/>
  <c r="I12374" i="6"/>
  <c r="I12370" i="6"/>
  <c r="I12366" i="6"/>
  <c r="I12362" i="6"/>
  <c r="I12358" i="6"/>
  <c r="I12354" i="6"/>
  <c r="I12350" i="6"/>
  <c r="I12346" i="6"/>
  <c r="I12342" i="6"/>
  <c r="I12338" i="6"/>
  <c r="I12334" i="6"/>
  <c r="I12330" i="6"/>
  <c r="I12326" i="6"/>
  <c r="I12322" i="6"/>
  <c r="I12318" i="6"/>
  <c r="I12314" i="6"/>
  <c r="I12310" i="6"/>
  <c r="I12306" i="6"/>
  <c r="I12302" i="6"/>
  <c r="I12298" i="6"/>
  <c r="I12294" i="6"/>
  <c r="I12290" i="6"/>
  <c r="I12286" i="6"/>
  <c r="I12282" i="6"/>
  <c r="I12278" i="6"/>
  <c r="I12276" i="6"/>
  <c r="I12272" i="6"/>
  <c r="I12268" i="6"/>
  <c r="I12264" i="6"/>
  <c r="I12260" i="6"/>
  <c r="I12256" i="6"/>
  <c r="I12252" i="6"/>
  <c r="I12248" i="6"/>
  <c r="I12244" i="6"/>
  <c r="I12240" i="6"/>
  <c r="I12236" i="6"/>
  <c r="I12232" i="6"/>
  <c r="I12228" i="6"/>
  <c r="I12224" i="6"/>
  <c r="I12220" i="6"/>
  <c r="I12216" i="6"/>
  <c r="I12212" i="6"/>
  <c r="I12208" i="6"/>
  <c r="I12204" i="6"/>
  <c r="I12200" i="6"/>
  <c r="I12196" i="6"/>
  <c r="I12192" i="6"/>
  <c r="I12188" i="6"/>
  <c r="I12184" i="6"/>
  <c r="I12180" i="6"/>
  <c r="I12176" i="6"/>
  <c r="I12172" i="6"/>
  <c r="I12168" i="6"/>
  <c r="I12164" i="6"/>
  <c r="I12160" i="6"/>
  <c r="I12156" i="6"/>
  <c r="I12152" i="6"/>
  <c r="I12148" i="6"/>
  <c r="I12144" i="6"/>
  <c r="I12140" i="6"/>
  <c r="I12136" i="6"/>
  <c r="I12134" i="6"/>
  <c r="I12130" i="6"/>
  <c r="I12126" i="6"/>
  <c r="I12122" i="6"/>
  <c r="I12118" i="6"/>
  <c r="I12114" i="6"/>
  <c r="I12110" i="6"/>
  <c r="I12106" i="6"/>
  <c r="I13051" i="6"/>
  <c r="I13000" i="6"/>
  <c r="I12977" i="6"/>
  <c r="I12969" i="6"/>
  <c r="I12961" i="6"/>
  <c r="I12953" i="6"/>
  <c r="I12945" i="6"/>
  <c r="I12937" i="6"/>
  <c r="I12932" i="6"/>
  <c r="I12930" i="6"/>
  <c r="I12928" i="6"/>
  <c r="I12926" i="6"/>
  <c r="I12924" i="6"/>
  <c r="I12922" i="6"/>
  <c r="I12920" i="6"/>
  <c r="I12918" i="6"/>
  <c r="I12916" i="6"/>
  <c r="I12914" i="6"/>
  <c r="I12912" i="6"/>
  <c r="I12910" i="6"/>
  <c r="I12908" i="6"/>
  <c r="I12906" i="6"/>
  <c r="I12904" i="6"/>
  <c r="I12902" i="6"/>
  <c r="I12900" i="6"/>
  <c r="I12898" i="6"/>
  <c r="I12896" i="6"/>
  <c r="I12894" i="6"/>
  <c r="I12892" i="6"/>
  <c r="I12890" i="6"/>
  <c r="I12888" i="6"/>
  <c r="I12886" i="6"/>
  <c r="I12884" i="6"/>
  <c r="I12882" i="6"/>
  <c r="I12880" i="6"/>
  <c r="I12878" i="6"/>
  <c r="I12876" i="6"/>
  <c r="I12874" i="6"/>
  <c r="I12872" i="6"/>
  <c r="I12870" i="6"/>
  <c r="I12868" i="6"/>
  <c r="I12866" i="6"/>
  <c r="I12864" i="6"/>
  <c r="I12862" i="6"/>
  <c r="I12860" i="6"/>
  <c r="I12858" i="6"/>
  <c r="I12856" i="6"/>
  <c r="I12854" i="6"/>
  <c r="I12852" i="6"/>
  <c r="I12850" i="6"/>
  <c r="I12848" i="6"/>
  <c r="I12846" i="6"/>
  <c r="I12844" i="6"/>
  <c r="I12842" i="6"/>
  <c r="I12840" i="6"/>
  <c r="I12838" i="6"/>
  <c r="I12836" i="6"/>
  <c r="I12834" i="6"/>
  <c r="I12832" i="6"/>
  <c r="I12830" i="6"/>
  <c r="I12828" i="6"/>
  <c r="I12826" i="6"/>
  <c r="I12824" i="6"/>
  <c r="I12822" i="6"/>
  <c r="I12820" i="6"/>
  <c r="I12818" i="6"/>
  <c r="I12816" i="6"/>
  <c r="I12814" i="6"/>
  <c r="I12812" i="6"/>
  <c r="I12810" i="6"/>
  <c r="I12808" i="6"/>
  <c r="I12806" i="6"/>
  <c r="I12804" i="6"/>
  <c r="I12802" i="6"/>
  <c r="I12800" i="6"/>
  <c r="I12798" i="6"/>
  <c r="I12796" i="6"/>
  <c r="I12794" i="6"/>
  <c r="I12792" i="6"/>
  <c r="I12790" i="6"/>
  <c r="I12788" i="6"/>
  <c r="I12786" i="6"/>
  <c r="I12784" i="6"/>
  <c r="I12782" i="6"/>
  <c r="I12780" i="6"/>
  <c r="I12778" i="6"/>
  <c r="I12776" i="6"/>
  <c r="I12774" i="6"/>
  <c r="I12772" i="6"/>
  <c r="I12770" i="6"/>
  <c r="I12768" i="6"/>
  <c r="I12766" i="6"/>
  <c r="I12764" i="6"/>
  <c r="I12762" i="6"/>
  <c r="I12760" i="6"/>
  <c r="I12758" i="6"/>
  <c r="I12756" i="6"/>
  <c r="I12754" i="6"/>
  <c r="I12752" i="6"/>
  <c r="I12750" i="6"/>
  <c r="I12748" i="6"/>
  <c r="I12746" i="6"/>
  <c r="I12744" i="6"/>
  <c r="I12742" i="6"/>
  <c r="I12740" i="6"/>
  <c r="I12738" i="6"/>
  <c r="I12736" i="6"/>
  <c r="I12734" i="6"/>
  <c r="I12732" i="6"/>
  <c r="I12730" i="6"/>
  <c r="I12728" i="6"/>
  <c r="I12726" i="6"/>
  <c r="I12724" i="6"/>
  <c r="I12722" i="6"/>
  <c r="I12720" i="6"/>
  <c r="I12718" i="6"/>
  <c r="I12716" i="6"/>
  <c r="I12714" i="6"/>
  <c r="I12712" i="6"/>
  <c r="I12710" i="6"/>
  <c r="I12708" i="6"/>
  <c r="I12706" i="6"/>
  <c r="I12704" i="6"/>
  <c r="I12702" i="6"/>
  <c r="I12700" i="6"/>
  <c r="I12698" i="6"/>
  <c r="I12696" i="6"/>
  <c r="I12694" i="6"/>
  <c r="I12692" i="6"/>
  <c r="I12690" i="6"/>
  <c r="I12688" i="6"/>
  <c r="I12684" i="6"/>
  <c r="I12682" i="6"/>
  <c r="I12680" i="6"/>
  <c r="I12678" i="6"/>
  <c r="I12676" i="6"/>
  <c r="I12674" i="6"/>
  <c r="I12672" i="6"/>
  <c r="I12670" i="6"/>
  <c r="I12668" i="6"/>
  <c r="I12666" i="6"/>
  <c r="I12664" i="6"/>
  <c r="I12662" i="6"/>
  <c r="I12660" i="6"/>
  <c r="I12658" i="6"/>
  <c r="I12656" i="6"/>
  <c r="I12654" i="6"/>
  <c r="I12652" i="6"/>
  <c r="I12650" i="6"/>
  <c r="I12648" i="6"/>
  <c r="I12646" i="6"/>
  <c r="I12644" i="6"/>
  <c r="I12642" i="6"/>
  <c r="I12640" i="6"/>
  <c r="I12638" i="6"/>
  <c r="I12636" i="6"/>
  <c r="I12634" i="6"/>
  <c r="I12632" i="6"/>
  <c r="I12630" i="6"/>
  <c r="I12628" i="6"/>
  <c r="I12626" i="6"/>
  <c r="I12624" i="6"/>
  <c r="I12622" i="6"/>
  <c r="I12620" i="6"/>
  <c r="I12618" i="6"/>
  <c r="I12616" i="6"/>
  <c r="I12614" i="6"/>
  <c r="I12612" i="6"/>
  <c r="I12610" i="6"/>
  <c r="I12608" i="6"/>
  <c r="I12606" i="6"/>
  <c r="I12604" i="6"/>
  <c r="I12602" i="6"/>
  <c r="I12600" i="6"/>
  <c r="I12598" i="6"/>
  <c r="I12596" i="6"/>
  <c r="I12594" i="6"/>
  <c r="I12592" i="6"/>
  <c r="I12590" i="6"/>
  <c r="I12588" i="6"/>
  <c r="I12586" i="6"/>
  <c r="I12584" i="6"/>
  <c r="I12582" i="6"/>
  <c r="I12580" i="6"/>
  <c r="I12578" i="6"/>
  <c r="I12576" i="6"/>
  <c r="I12574" i="6"/>
  <c r="I12572" i="6"/>
  <c r="I12570" i="6"/>
  <c r="I12568" i="6"/>
  <c r="I12566" i="6"/>
  <c r="I12564" i="6"/>
  <c r="I12562" i="6"/>
  <c r="I12560" i="6"/>
  <c r="I12558" i="6"/>
  <c r="I12556" i="6"/>
  <c r="I12554" i="6"/>
  <c r="I12552" i="6"/>
  <c r="I12550" i="6"/>
  <c r="I12548" i="6"/>
  <c r="I12546" i="6"/>
  <c r="I12544" i="6"/>
  <c r="I12542" i="6"/>
  <c r="I12540" i="6"/>
  <c r="I12538" i="6"/>
  <c r="I12536" i="6"/>
  <c r="I12534" i="6"/>
  <c r="I12532" i="6"/>
  <c r="I12530" i="6"/>
  <c r="I12528" i="6"/>
  <c r="I12526" i="6"/>
  <c r="I12524" i="6"/>
  <c r="I12522" i="6"/>
  <c r="I12520" i="6"/>
  <c r="I12518" i="6"/>
  <c r="I12516" i="6"/>
  <c r="I12514" i="6"/>
  <c r="I12512" i="6"/>
  <c r="I12510" i="6"/>
  <c r="I12508" i="6"/>
  <c r="I12506" i="6"/>
  <c r="I12504" i="6"/>
  <c r="I12502" i="6"/>
  <c r="I12500" i="6"/>
  <c r="I12498" i="6"/>
  <c r="I12496" i="6"/>
  <c r="I12494" i="6"/>
  <c r="I12492" i="6"/>
  <c r="I12490" i="6"/>
  <c r="I12486" i="6"/>
  <c r="I12484" i="6"/>
  <c r="I12480" i="6"/>
  <c r="I12476" i="6"/>
  <c r="I12472" i="6"/>
  <c r="I12468" i="6"/>
  <c r="I12464" i="6"/>
  <c r="I12460" i="6"/>
  <c r="I12456" i="6"/>
  <c r="I12452" i="6"/>
  <c r="I12448" i="6"/>
  <c r="I12444" i="6"/>
  <c r="I12440" i="6"/>
  <c r="I12436" i="6"/>
  <c r="I12432" i="6"/>
  <c r="I12428" i="6"/>
  <c r="I12424" i="6"/>
  <c r="I12420" i="6"/>
  <c r="I12416" i="6"/>
  <c r="I12412" i="6"/>
  <c r="I12408" i="6"/>
  <c r="I12404" i="6"/>
  <c r="I12400" i="6"/>
  <c r="I12396" i="6"/>
  <c r="I12392" i="6"/>
  <c r="I12388" i="6"/>
  <c r="I12384" i="6"/>
  <c r="I12380" i="6"/>
  <c r="I12376" i="6"/>
  <c r="I12372" i="6"/>
  <c r="I12368" i="6"/>
  <c r="I12364" i="6"/>
  <c r="I12360" i="6"/>
  <c r="I12356" i="6"/>
  <c r="I12352" i="6"/>
  <c r="I12348" i="6"/>
  <c r="I12344" i="6"/>
  <c r="I12340" i="6"/>
  <c r="I12336" i="6"/>
  <c r="I12332" i="6"/>
  <c r="I12328" i="6"/>
  <c r="I12324" i="6"/>
  <c r="I12320" i="6"/>
  <c r="I12316" i="6"/>
  <c r="I12312" i="6"/>
  <c r="I12308" i="6"/>
  <c r="I12304" i="6"/>
  <c r="I12300" i="6"/>
  <c r="I12296" i="6"/>
  <c r="I12292" i="6"/>
  <c r="I12288" i="6"/>
  <c r="I12284" i="6"/>
  <c r="I12280" i="6"/>
  <c r="I12274" i="6"/>
  <c r="I12270" i="6"/>
  <c r="I12266" i="6"/>
  <c r="I12262" i="6"/>
  <c r="I12258" i="6"/>
  <c r="I12254" i="6"/>
  <c r="I12250" i="6"/>
  <c r="I12246" i="6"/>
  <c r="I12242" i="6"/>
  <c r="I12238" i="6"/>
  <c r="I12234" i="6"/>
  <c r="I12230" i="6"/>
  <c r="I12226" i="6"/>
  <c r="I12222" i="6"/>
  <c r="I12218" i="6"/>
  <c r="I12214" i="6"/>
  <c r="I12210" i="6"/>
  <c r="I12206" i="6"/>
  <c r="I12202" i="6"/>
  <c r="I12198" i="6"/>
  <c r="I12194" i="6"/>
  <c r="I12190" i="6"/>
  <c r="I12186" i="6"/>
  <c r="I12182" i="6"/>
  <c r="I12178" i="6"/>
  <c r="I12174" i="6"/>
  <c r="I12170" i="6"/>
  <c r="I12166" i="6"/>
  <c r="I12162" i="6"/>
  <c r="I12158" i="6"/>
  <c r="I12154" i="6"/>
  <c r="I12150" i="6"/>
  <c r="I12146" i="6"/>
  <c r="I12142" i="6"/>
  <c r="I12138" i="6"/>
  <c r="I12132" i="6"/>
  <c r="I12128" i="6"/>
  <c r="I12124" i="6"/>
  <c r="I12120" i="6"/>
  <c r="I12116" i="6"/>
  <c r="I12112" i="6"/>
  <c r="I12108" i="6"/>
  <c r="I12104" i="6"/>
  <c r="I12971" i="6"/>
  <c r="I12963" i="6"/>
  <c r="I12955" i="6"/>
  <c r="I12947" i="6"/>
  <c r="I12939" i="6"/>
  <c r="I12625" i="6"/>
  <c r="I12439" i="6"/>
  <c r="I12433" i="6"/>
  <c r="I12429" i="6"/>
  <c r="I12425" i="6"/>
  <c r="I12421" i="6"/>
  <c r="I12417" i="6"/>
  <c r="I12413" i="6"/>
  <c r="I12409" i="6"/>
  <c r="I12405" i="6"/>
  <c r="I12401" i="6"/>
  <c r="I12397" i="6"/>
  <c r="I12393" i="6"/>
  <c r="I12389" i="6"/>
  <c r="I12385" i="6"/>
  <c r="I12381" i="6"/>
  <c r="I12377" i="6"/>
  <c r="I12373" i="6"/>
  <c r="I12369" i="6"/>
  <c r="I12365" i="6"/>
  <c r="I12361" i="6"/>
  <c r="I12357" i="6"/>
  <c r="I12353" i="6"/>
  <c r="I12349" i="6"/>
  <c r="I12345" i="6"/>
  <c r="I12341" i="6"/>
  <c r="I12337" i="6"/>
  <c r="I12333" i="6"/>
  <c r="I12329" i="6"/>
  <c r="I12325" i="6"/>
  <c r="I12321" i="6"/>
  <c r="I12317" i="6"/>
  <c r="I12313" i="6"/>
  <c r="I12309" i="6"/>
  <c r="I12305" i="6"/>
  <c r="I12301" i="6"/>
  <c r="I12297" i="6"/>
  <c r="I12293" i="6"/>
  <c r="I12289" i="6"/>
  <c r="I12285" i="6"/>
  <c r="I12281" i="6"/>
  <c r="I12277" i="6"/>
  <c r="I12273" i="6"/>
  <c r="I12269" i="6"/>
  <c r="I12265" i="6"/>
  <c r="I12263" i="6"/>
  <c r="I12259" i="6"/>
  <c r="I12255" i="6"/>
  <c r="I12251" i="6"/>
  <c r="I12247" i="6"/>
  <c r="I12243" i="6"/>
  <c r="I12239" i="6"/>
  <c r="I12233" i="6"/>
  <c r="I12229" i="6"/>
  <c r="I12225" i="6"/>
  <c r="I12221" i="6"/>
  <c r="I12217" i="6"/>
  <c r="I12213" i="6"/>
  <c r="I12209" i="6"/>
  <c r="I12205" i="6"/>
  <c r="I12201" i="6"/>
  <c r="I12197" i="6"/>
  <c r="I12195" i="6"/>
  <c r="I12191" i="6"/>
  <c r="I12187" i="6"/>
  <c r="I12183" i="6"/>
  <c r="I12179" i="6"/>
  <c r="I12175" i="6"/>
  <c r="I12171" i="6"/>
  <c r="I12167" i="6"/>
  <c r="I12163" i="6"/>
  <c r="I12159" i="6"/>
  <c r="I12155" i="6"/>
  <c r="I12151" i="6"/>
  <c r="I12147" i="6"/>
  <c r="I12143" i="6"/>
  <c r="I12139" i="6"/>
  <c r="I12135" i="6"/>
  <c r="I12131" i="6"/>
  <c r="I12125" i="6"/>
  <c r="I12121" i="6"/>
  <c r="I12117" i="6"/>
  <c r="I12113" i="6"/>
  <c r="I12109" i="6"/>
  <c r="I12105" i="6"/>
  <c r="I12101" i="6"/>
  <c r="I12097" i="6"/>
  <c r="I12093" i="6"/>
  <c r="I12089" i="6"/>
  <c r="I12087" i="6"/>
  <c r="I12083" i="6"/>
  <c r="I12079" i="6"/>
  <c r="I12973" i="6"/>
  <c r="I12965" i="6"/>
  <c r="I12957" i="6"/>
  <c r="I12949" i="6"/>
  <c r="I12941" i="6"/>
  <c r="I12933" i="6"/>
  <c r="I12931" i="6"/>
  <c r="I12929" i="6"/>
  <c r="I12927" i="6"/>
  <c r="I12925" i="6"/>
  <c r="I12923" i="6"/>
  <c r="I12921" i="6"/>
  <c r="I12919" i="6"/>
  <c r="I12917" i="6"/>
  <c r="I12915" i="6"/>
  <c r="I12913" i="6"/>
  <c r="I12911" i="6"/>
  <c r="I12909" i="6"/>
  <c r="I12907" i="6"/>
  <c r="I12905" i="6"/>
  <c r="I12903" i="6"/>
  <c r="I12901" i="6"/>
  <c r="I12899" i="6"/>
  <c r="I12897" i="6"/>
  <c r="I12895" i="6"/>
  <c r="I12893" i="6"/>
  <c r="I12891" i="6"/>
  <c r="I12889" i="6"/>
  <c r="I12887" i="6"/>
  <c r="I12885" i="6"/>
  <c r="I12883" i="6"/>
  <c r="I12881" i="6"/>
  <c r="I12879" i="6"/>
  <c r="I12877" i="6"/>
  <c r="I12875" i="6"/>
  <c r="I12873" i="6"/>
  <c r="I12871" i="6"/>
  <c r="I12869" i="6"/>
  <c r="I12867" i="6"/>
  <c r="I12865" i="6"/>
  <c r="I12863" i="6"/>
  <c r="I12861" i="6"/>
  <c r="I12859" i="6"/>
  <c r="I12857" i="6"/>
  <c r="I12855" i="6"/>
  <c r="I12853" i="6"/>
  <c r="I12851" i="6"/>
  <c r="I12849" i="6"/>
  <c r="I12847" i="6"/>
  <c r="I12845" i="6"/>
  <c r="I12843" i="6"/>
  <c r="I12841" i="6"/>
  <c r="I12839" i="6"/>
  <c r="I12837" i="6"/>
  <c r="I12835" i="6"/>
  <c r="I12833" i="6"/>
  <c r="I12831" i="6"/>
  <c r="I12829" i="6"/>
  <c r="I12827" i="6"/>
  <c r="I12825" i="6"/>
  <c r="I12823" i="6"/>
  <c r="I12821" i="6"/>
  <c r="I12819" i="6"/>
  <c r="I12817" i="6"/>
  <c r="I12815" i="6"/>
  <c r="I12813" i="6"/>
  <c r="I12811" i="6"/>
  <c r="I12809" i="6"/>
  <c r="I12807" i="6"/>
  <c r="I12805" i="6"/>
  <c r="I12803" i="6"/>
  <c r="I12801" i="6"/>
  <c r="I12799" i="6"/>
  <c r="I12797" i="6"/>
  <c r="I12795" i="6"/>
  <c r="I12793" i="6"/>
  <c r="I12791" i="6"/>
  <c r="I12789" i="6"/>
  <c r="I12787" i="6"/>
  <c r="I12785" i="6"/>
  <c r="I12783" i="6"/>
  <c r="I12781" i="6"/>
  <c r="I12779" i="6"/>
  <c r="I12777" i="6"/>
  <c r="I12775" i="6"/>
  <c r="I12773" i="6"/>
  <c r="I12771" i="6"/>
  <c r="I12769" i="6"/>
  <c r="I12767" i="6"/>
  <c r="I12765" i="6"/>
  <c r="I12763" i="6"/>
  <c r="I12761" i="6"/>
  <c r="I12759" i="6"/>
  <c r="I12757" i="6"/>
  <c r="I12755" i="6"/>
  <c r="I12753" i="6"/>
  <c r="I12751" i="6"/>
  <c r="I12749" i="6"/>
  <c r="I12747" i="6"/>
  <c r="I12745" i="6"/>
  <c r="I12743" i="6"/>
  <c r="I12741" i="6"/>
  <c r="I12739" i="6"/>
  <c r="I12737" i="6"/>
  <c r="I12735" i="6"/>
  <c r="I12733" i="6"/>
  <c r="I12731" i="6"/>
  <c r="I12729" i="6"/>
  <c r="I12727" i="6"/>
  <c r="I12725" i="6"/>
  <c r="I12723" i="6"/>
  <c r="I12721" i="6"/>
  <c r="I12719" i="6"/>
  <c r="I12717" i="6"/>
  <c r="I12715" i="6"/>
  <c r="I12713" i="6"/>
  <c r="I12711" i="6"/>
  <c r="I12709" i="6"/>
  <c r="I12707" i="6"/>
  <c r="I12705" i="6"/>
  <c r="I12703" i="6"/>
  <c r="I12701" i="6"/>
  <c r="I12699" i="6"/>
  <c r="I12697" i="6"/>
  <c r="I12695" i="6"/>
  <c r="I12693" i="6"/>
  <c r="I12691" i="6"/>
  <c r="I12689" i="6"/>
  <c r="I12687" i="6"/>
  <c r="I12685" i="6"/>
  <c r="I12683" i="6"/>
  <c r="I12681" i="6"/>
  <c r="I12679" i="6"/>
  <c r="I12677" i="6"/>
  <c r="I12675" i="6"/>
  <c r="I12673" i="6"/>
  <c r="I12671" i="6"/>
  <c r="I12669" i="6"/>
  <c r="I12667" i="6"/>
  <c r="I12665" i="6"/>
  <c r="I12663" i="6"/>
  <c r="I12661" i="6"/>
  <c r="I12659" i="6"/>
  <c r="I12657" i="6"/>
  <c r="I12655" i="6"/>
  <c r="I12653" i="6"/>
  <c r="I12651" i="6"/>
  <c r="I12649" i="6"/>
  <c r="I12647" i="6"/>
  <c r="I12645" i="6"/>
  <c r="I12643" i="6"/>
  <c r="I12641" i="6"/>
  <c r="I12639" i="6"/>
  <c r="I12637" i="6"/>
  <c r="I12635" i="6"/>
  <c r="I12633" i="6"/>
  <c r="I12631" i="6"/>
  <c r="I12629" i="6"/>
  <c r="I12627" i="6"/>
  <c r="I12623" i="6"/>
  <c r="I12621" i="6"/>
  <c r="I12619" i="6"/>
  <c r="I12617" i="6"/>
  <c r="I12615" i="6"/>
  <c r="I12613" i="6"/>
  <c r="I12611" i="6"/>
  <c r="I12609" i="6"/>
  <c r="I12607" i="6"/>
  <c r="I12605" i="6"/>
  <c r="I12603" i="6"/>
  <c r="I12601" i="6"/>
  <c r="I12599" i="6"/>
  <c r="I12597" i="6"/>
  <c r="I12595" i="6"/>
  <c r="I12593" i="6"/>
  <c r="I12591" i="6"/>
  <c r="I12589" i="6"/>
  <c r="I12587" i="6"/>
  <c r="I12585" i="6"/>
  <c r="I12583" i="6"/>
  <c r="I12581" i="6"/>
  <c r="I12579" i="6"/>
  <c r="I12577" i="6"/>
  <c r="I12575" i="6"/>
  <c r="I12573" i="6"/>
  <c r="I12571" i="6"/>
  <c r="I12569" i="6"/>
  <c r="I12567" i="6"/>
  <c r="I12565" i="6"/>
  <c r="I12563" i="6"/>
  <c r="I12561" i="6"/>
  <c r="I12559" i="6"/>
  <c r="I12557" i="6"/>
  <c r="I12555" i="6"/>
  <c r="I12553" i="6"/>
  <c r="I12551" i="6"/>
  <c r="I12549" i="6"/>
  <c r="I12547" i="6"/>
  <c r="I12545" i="6"/>
  <c r="I12543" i="6"/>
  <c r="I12541" i="6"/>
  <c r="I12539" i="6"/>
  <c r="I12537" i="6"/>
  <c r="I12535" i="6"/>
  <c r="I12533" i="6"/>
  <c r="I12531" i="6"/>
  <c r="I12529" i="6"/>
  <c r="I12527" i="6"/>
  <c r="I12525" i="6"/>
  <c r="I12523" i="6"/>
  <c r="I12521" i="6"/>
  <c r="I12519" i="6"/>
  <c r="I12517" i="6"/>
  <c r="I12515" i="6"/>
  <c r="I12513" i="6"/>
  <c r="I12511" i="6"/>
  <c r="I12509" i="6"/>
  <c r="I12507" i="6"/>
  <c r="I12505" i="6"/>
  <c r="I12503" i="6"/>
  <c r="I12501" i="6"/>
  <c r="I12499" i="6"/>
  <c r="I12497" i="6"/>
  <c r="I12495" i="6"/>
  <c r="I12493" i="6"/>
  <c r="I12491" i="6"/>
  <c r="I12489" i="6"/>
  <c r="I12487" i="6"/>
  <c r="I12485" i="6"/>
  <c r="I12483" i="6"/>
  <c r="I12481" i="6"/>
  <c r="I12479" i="6"/>
  <c r="I12477" i="6"/>
  <c r="I12475" i="6"/>
  <c r="I12473" i="6"/>
  <c r="I12471" i="6"/>
  <c r="I12469" i="6"/>
  <c r="I12467" i="6"/>
  <c r="I12465" i="6"/>
  <c r="I12463" i="6"/>
  <c r="I12461" i="6"/>
  <c r="I12459" i="6"/>
  <c r="I12457" i="6"/>
  <c r="I12455" i="6"/>
  <c r="I12453" i="6"/>
  <c r="I12451" i="6"/>
  <c r="I12449" i="6"/>
  <c r="I12447" i="6"/>
  <c r="I12445" i="6"/>
  <c r="I12443" i="6"/>
  <c r="I12441" i="6"/>
  <c r="I12437" i="6"/>
  <c r="I12435" i="6"/>
  <c r="I12431" i="6"/>
  <c r="I12427" i="6"/>
  <c r="I12423" i="6"/>
  <c r="I12419" i="6"/>
  <c r="I12415" i="6"/>
  <c r="I12411" i="6"/>
  <c r="I12407" i="6"/>
  <c r="I12403" i="6"/>
  <c r="I12399" i="6"/>
  <c r="I12395" i="6"/>
  <c r="I12391" i="6"/>
  <c r="I12387" i="6"/>
  <c r="I12383" i="6"/>
  <c r="I12379" i="6"/>
  <c r="I12375" i="6"/>
  <c r="I12371" i="6"/>
  <c r="I12367" i="6"/>
  <c r="I12363" i="6"/>
  <c r="I12359" i="6"/>
  <c r="I12355" i="6"/>
  <c r="I12351" i="6"/>
  <c r="I12347" i="6"/>
  <c r="I12343" i="6"/>
  <c r="I12339" i="6"/>
  <c r="I12335" i="6"/>
  <c r="I12331" i="6"/>
  <c r="I12327" i="6"/>
  <c r="I12323" i="6"/>
  <c r="I12319" i="6"/>
  <c r="I12315" i="6"/>
  <c r="I12311" i="6"/>
  <c r="I12307" i="6"/>
  <c r="I12303" i="6"/>
  <c r="I12299" i="6"/>
  <c r="I12295" i="6"/>
  <c r="I12291" i="6"/>
  <c r="I12287" i="6"/>
  <c r="I12283" i="6"/>
  <c r="I12279" i="6"/>
  <c r="I12275" i="6"/>
  <c r="I12271" i="6"/>
  <c r="I12267" i="6"/>
  <c r="I12261" i="6"/>
  <c r="I12257" i="6"/>
  <c r="I12253" i="6"/>
  <c r="I12249" i="6"/>
  <c r="I12245" i="6"/>
  <c r="I12241" i="6"/>
  <c r="I12237" i="6"/>
  <c r="I12235" i="6"/>
  <c r="I12231" i="6"/>
  <c r="I12227" i="6"/>
  <c r="I12223" i="6"/>
  <c r="I12219" i="6"/>
  <c r="I12215" i="6"/>
  <c r="I12211" i="6"/>
  <c r="I12207" i="6"/>
  <c r="I12203" i="6"/>
  <c r="I12199" i="6"/>
  <c r="I12193" i="6"/>
  <c r="I12189" i="6"/>
  <c r="I12185" i="6"/>
  <c r="I12181" i="6"/>
  <c r="I12177" i="6"/>
  <c r="I12173" i="6"/>
  <c r="I12169" i="6"/>
  <c r="I12165" i="6"/>
  <c r="I12161" i="6"/>
  <c r="I12157" i="6"/>
  <c r="I12153" i="6"/>
  <c r="I12149" i="6"/>
  <c r="I12145" i="6"/>
  <c r="I12141" i="6"/>
  <c r="I12137" i="6"/>
  <c r="I12133" i="6"/>
  <c r="I12129" i="6"/>
  <c r="I12127" i="6"/>
  <c r="I12123" i="6"/>
  <c r="I12119" i="6"/>
  <c r="I12115" i="6"/>
  <c r="I12111" i="6"/>
  <c r="I12107" i="6"/>
  <c r="I12103" i="6"/>
  <c r="I12099" i="6"/>
  <c r="I12095" i="6"/>
  <c r="I12091" i="6"/>
  <c r="I12085" i="6"/>
  <c r="I12081" i="6"/>
  <c r="I12098" i="6"/>
  <c r="I12090" i="6"/>
  <c r="I12082" i="6"/>
  <c r="I12077" i="6"/>
  <c r="I12075" i="6"/>
  <c r="I12073" i="6"/>
  <c r="I12071" i="6"/>
  <c r="I12069" i="6"/>
  <c r="I12067" i="6"/>
  <c r="I12065" i="6"/>
  <c r="I12063" i="6"/>
  <c r="I12061" i="6"/>
  <c r="I12059" i="6"/>
  <c r="I12057" i="6"/>
  <c r="I12055" i="6"/>
  <c r="I12053" i="6"/>
  <c r="I12051" i="6"/>
  <c r="I12049" i="6"/>
  <c r="I12047" i="6"/>
  <c r="I12045" i="6"/>
  <c r="I12043" i="6"/>
  <c r="I12041" i="6"/>
  <c r="I12039" i="6"/>
  <c r="I12037" i="6"/>
  <c r="I12035" i="6"/>
  <c r="I12033" i="6"/>
  <c r="I12031" i="6"/>
  <c r="I12029" i="6"/>
  <c r="I12027" i="6"/>
  <c r="I12025" i="6"/>
  <c r="I12023" i="6"/>
  <c r="I12021" i="6"/>
  <c r="I12019" i="6"/>
  <c r="I12017" i="6"/>
  <c r="I12015" i="6"/>
  <c r="I12013" i="6"/>
  <c r="I12011" i="6"/>
  <c r="I12009" i="6"/>
  <c r="I12007" i="6"/>
  <c r="I12005" i="6"/>
  <c r="I12003" i="6"/>
  <c r="I12001" i="6"/>
  <c r="I11999" i="6"/>
  <c r="I11997" i="6"/>
  <c r="I11995" i="6"/>
  <c r="I11993" i="6"/>
  <c r="I11991" i="6"/>
  <c r="I11989" i="6"/>
  <c r="I11987" i="6"/>
  <c r="I11985" i="6"/>
  <c r="I11983" i="6"/>
  <c r="I11981" i="6"/>
  <c r="I11979" i="6"/>
  <c r="I11977" i="6"/>
  <c r="I11975" i="6"/>
  <c r="I11973" i="6"/>
  <c r="I11971" i="6"/>
  <c r="I11969" i="6"/>
  <c r="I11967" i="6"/>
  <c r="I11965" i="6"/>
  <c r="I11963" i="6"/>
  <c r="I11961" i="6"/>
  <c r="I11959" i="6"/>
  <c r="I11957" i="6"/>
  <c r="I11955" i="6"/>
  <c r="I11953" i="6"/>
  <c r="I11951" i="6"/>
  <c r="I11949" i="6"/>
  <c r="I11947" i="6"/>
  <c r="I11945" i="6"/>
  <c r="I11943" i="6"/>
  <c r="I11941" i="6"/>
  <c r="I11939" i="6"/>
  <c r="I11937" i="6"/>
  <c r="I11935" i="6"/>
  <c r="I11933" i="6"/>
  <c r="I11931" i="6"/>
  <c r="I11929" i="6"/>
  <c r="I11927" i="6"/>
  <c r="I11925" i="6"/>
  <c r="I11923" i="6"/>
  <c r="I11921" i="6"/>
  <c r="I11919" i="6"/>
  <c r="I11917" i="6"/>
  <c r="I11915" i="6"/>
  <c r="I11913" i="6"/>
  <c r="I11911" i="6"/>
  <c r="I11909" i="6"/>
  <c r="I11907" i="6"/>
  <c r="I11905" i="6"/>
  <c r="I11903" i="6"/>
  <c r="I11901" i="6"/>
  <c r="I11899" i="6"/>
  <c r="I11897" i="6"/>
  <c r="I11895" i="6"/>
  <c r="I11893" i="6"/>
  <c r="I11891" i="6"/>
  <c r="I11889" i="6"/>
  <c r="I11887" i="6"/>
  <c r="I11885" i="6"/>
  <c r="I11883" i="6"/>
  <c r="I11881" i="6"/>
  <c r="I11879" i="6"/>
  <c r="I11877" i="6"/>
  <c r="I11875" i="6"/>
  <c r="I11873" i="6"/>
  <c r="I11871" i="6"/>
  <c r="I11869" i="6"/>
  <c r="I11867" i="6"/>
  <c r="I11865" i="6"/>
  <c r="I11863" i="6"/>
  <c r="I11861" i="6"/>
  <c r="I11859" i="6"/>
  <c r="I11857" i="6"/>
  <c r="I11855" i="6"/>
  <c r="I11851" i="6"/>
  <c r="I11849" i="6"/>
  <c r="I11847" i="6"/>
  <c r="I11845" i="6"/>
  <c r="I11843" i="6"/>
  <c r="I11841" i="6"/>
  <c r="I11839" i="6"/>
  <c r="I11837" i="6"/>
  <c r="I11835" i="6"/>
  <c r="I11833" i="6"/>
  <c r="I11831" i="6"/>
  <c r="I11829" i="6"/>
  <c r="I11827" i="6"/>
  <c r="I11825" i="6"/>
  <c r="I11823" i="6"/>
  <c r="I11821" i="6"/>
  <c r="I11819" i="6"/>
  <c r="I11817" i="6"/>
  <c r="I11815" i="6"/>
  <c r="I11813" i="6"/>
  <c r="I11811" i="6"/>
  <c r="I11809" i="6"/>
  <c r="I11807" i="6"/>
  <c r="I11805" i="6"/>
  <c r="I11803" i="6"/>
  <c r="I11801" i="6"/>
  <c r="I11799" i="6"/>
  <c r="I11797" i="6"/>
  <c r="I11795" i="6"/>
  <c r="I11793" i="6"/>
  <c r="I11791" i="6"/>
  <c r="I11789" i="6"/>
  <c r="I11787" i="6"/>
  <c r="I11785" i="6"/>
  <c r="I11783" i="6"/>
  <c r="I11781" i="6"/>
  <c r="I11779" i="6"/>
  <c r="I11777" i="6"/>
  <c r="I11775" i="6"/>
  <c r="I11773" i="6"/>
  <c r="I11771" i="6"/>
  <c r="I11769" i="6"/>
  <c r="I11767" i="6"/>
  <c r="I11765" i="6"/>
  <c r="I11763" i="6"/>
  <c r="I11761" i="6"/>
  <c r="I11759" i="6"/>
  <c r="I11757" i="6"/>
  <c r="I11755" i="6"/>
  <c r="I11753" i="6"/>
  <c r="I11751" i="6"/>
  <c r="I11749" i="6"/>
  <c r="I11747" i="6"/>
  <c r="I11745" i="6"/>
  <c r="I11743" i="6"/>
  <c r="I11741" i="6"/>
  <c r="I11739" i="6"/>
  <c r="I11737" i="6"/>
  <c r="I11735" i="6"/>
  <c r="I11733" i="6"/>
  <c r="I11731" i="6"/>
  <c r="I11729" i="6"/>
  <c r="I11727" i="6"/>
  <c r="I11725" i="6"/>
  <c r="I11723" i="6"/>
  <c r="I11721" i="6"/>
  <c r="I11719" i="6"/>
  <c r="I11717" i="6"/>
  <c r="I11715" i="6"/>
  <c r="I11713" i="6"/>
  <c r="I11711" i="6"/>
  <c r="I11709" i="6"/>
  <c r="I11707" i="6"/>
  <c r="I11705" i="6"/>
  <c r="I11703" i="6"/>
  <c r="I11701" i="6"/>
  <c r="I11699" i="6"/>
  <c r="I11697" i="6"/>
  <c r="I11695" i="6"/>
  <c r="I11693" i="6"/>
  <c r="I11691" i="6"/>
  <c r="I11689" i="6"/>
  <c r="I11687" i="6"/>
  <c r="I11685" i="6"/>
  <c r="I11683" i="6"/>
  <c r="I11681" i="6"/>
  <c r="I11679" i="6"/>
  <c r="I11677" i="6"/>
  <c r="I11675" i="6"/>
  <c r="I11673" i="6"/>
  <c r="I11671" i="6"/>
  <c r="I11669" i="6"/>
  <c r="I11667" i="6"/>
  <c r="I11663" i="6"/>
  <c r="I11661" i="6"/>
  <c r="I11657" i="6"/>
  <c r="I11653" i="6"/>
  <c r="I11649" i="6"/>
  <c r="I11645" i="6"/>
  <c r="I11641" i="6"/>
  <c r="I11637" i="6"/>
  <c r="I11633" i="6"/>
  <c r="I11629" i="6"/>
  <c r="I11625" i="6"/>
  <c r="I11621" i="6"/>
  <c r="I11617" i="6"/>
  <c r="I11613" i="6"/>
  <c r="I11609" i="6"/>
  <c r="I11605" i="6"/>
  <c r="I11603" i="6"/>
  <c r="I11599" i="6"/>
  <c r="I11595" i="6"/>
  <c r="I11589" i="6"/>
  <c r="I11585" i="6"/>
  <c r="I11583" i="6"/>
  <c r="I11577" i="6"/>
  <c r="I11573" i="6"/>
  <c r="I11569" i="6"/>
  <c r="I11567" i="6"/>
  <c r="I11563" i="6"/>
  <c r="I11559" i="6"/>
  <c r="I11555" i="6"/>
  <c r="I11551" i="6"/>
  <c r="I11547" i="6"/>
  <c r="I11541" i="6"/>
  <c r="I11539" i="6"/>
  <c r="I11535" i="6"/>
  <c r="I11531" i="6"/>
  <c r="I11527" i="6"/>
  <c r="I11521" i="6"/>
  <c r="I11517" i="6"/>
  <c r="I11513" i="6"/>
  <c r="I11509" i="6"/>
  <c r="I11505" i="6"/>
  <c r="I11501" i="6"/>
  <c r="I11497" i="6"/>
  <c r="I11493" i="6"/>
  <c r="I11491" i="6"/>
  <c r="I11487" i="6"/>
  <c r="I11483" i="6"/>
  <c r="I11479" i="6"/>
  <c r="I11475" i="6"/>
  <c r="I11471" i="6"/>
  <c r="I11467" i="6"/>
  <c r="I11463" i="6"/>
  <c r="I11459" i="6"/>
  <c r="I11455" i="6"/>
  <c r="I11451" i="6"/>
  <c r="I11447" i="6"/>
  <c r="I11443" i="6"/>
  <c r="I11439" i="6"/>
  <c r="I11435" i="6"/>
  <c r="I11431" i="6"/>
  <c r="I11427" i="6"/>
  <c r="I11423" i="6"/>
  <c r="I11417" i="6"/>
  <c r="I11413" i="6"/>
  <c r="I11409" i="6"/>
  <c r="I11405" i="6"/>
  <c r="I11401" i="6"/>
  <c r="I11397" i="6"/>
  <c r="I11393" i="6"/>
  <c r="I11389" i="6"/>
  <c r="I11385" i="6"/>
  <c r="I11381" i="6"/>
  <c r="I11377" i="6"/>
  <c r="I11373" i="6"/>
  <c r="I11369" i="6"/>
  <c r="I11365" i="6"/>
  <c r="I11361" i="6"/>
  <c r="I11357" i="6"/>
  <c r="I11355" i="6"/>
  <c r="I11351" i="6"/>
  <c r="I11345" i="6"/>
  <c r="I11343" i="6"/>
  <c r="I11339" i="6"/>
  <c r="I11335" i="6"/>
  <c r="I11331" i="6"/>
  <c r="I11325" i="6"/>
  <c r="I11321" i="6"/>
  <c r="I11317" i="6"/>
  <c r="I11313" i="6"/>
  <c r="I11311" i="6"/>
  <c r="I11307" i="6"/>
  <c r="I11301" i="6"/>
  <c r="I11297" i="6"/>
  <c r="I11293" i="6"/>
  <c r="I11289" i="6"/>
  <c r="I11285" i="6"/>
  <c r="I11281" i="6"/>
  <c r="I11277" i="6"/>
  <c r="I11275" i="6"/>
  <c r="I11271" i="6"/>
  <c r="I11267" i="6"/>
  <c r="I11263" i="6"/>
  <c r="I11259" i="6"/>
  <c r="I11255" i="6"/>
  <c r="I11249" i="6"/>
  <c r="I11247" i="6"/>
  <c r="I11243" i="6"/>
  <c r="I11237" i="6"/>
  <c r="I11233" i="6"/>
  <c r="I11229" i="6"/>
  <c r="I11225" i="6"/>
  <c r="I11221" i="6"/>
  <c r="I11219" i="6"/>
  <c r="I11215" i="6"/>
  <c r="I11211" i="6"/>
  <c r="I11207" i="6"/>
  <c r="I11203" i="6"/>
  <c r="I11199" i="6"/>
  <c r="I11195" i="6"/>
  <c r="I11191" i="6"/>
  <c r="I11185" i="6"/>
  <c r="I11183" i="6"/>
  <c r="I11179" i="6"/>
  <c r="I11175" i="6"/>
  <c r="I11171" i="6"/>
  <c r="I11167" i="6"/>
  <c r="I11163" i="6"/>
  <c r="I11159" i="6"/>
  <c r="I11155" i="6"/>
  <c r="I11151" i="6"/>
  <c r="I11147" i="6"/>
  <c r="I11143" i="6"/>
  <c r="I11139" i="6"/>
  <c r="I12100" i="6"/>
  <c r="I12092" i="6"/>
  <c r="I12084" i="6"/>
  <c r="I11828" i="6"/>
  <c r="I11656" i="6"/>
  <c r="I11650" i="6"/>
  <c r="I11646" i="6"/>
  <c r="I11642" i="6"/>
  <c r="I11638" i="6"/>
  <c r="I11634" i="6"/>
  <c r="I11630" i="6"/>
  <c r="I11626" i="6"/>
  <c r="I11622" i="6"/>
  <c r="I11618" i="6"/>
  <c r="I11614" i="6"/>
  <c r="I11610" i="6"/>
  <c r="I11608" i="6"/>
  <c r="I11604" i="6"/>
  <c r="I11600" i="6"/>
  <c r="I11596" i="6"/>
  <c r="I11592" i="6"/>
  <c r="I11588" i="6"/>
  <c r="I11584" i="6"/>
  <c r="I11580" i="6"/>
  <c r="I11576" i="6"/>
  <c r="I11572" i="6"/>
  <c r="I11568" i="6"/>
  <c r="I11564" i="6"/>
  <c r="I11560" i="6"/>
  <c r="I11556" i="6"/>
  <c r="I11552" i="6"/>
  <c r="I11548" i="6"/>
  <c r="I11544" i="6"/>
  <c r="I11540" i="6"/>
  <c r="I11536" i="6"/>
  <c r="I11532" i="6"/>
  <c r="I11528" i="6"/>
  <c r="I11524" i="6"/>
  <c r="I11520" i="6"/>
  <c r="I11518" i="6"/>
  <c r="I11514" i="6"/>
  <c r="I11510" i="6"/>
  <c r="I11506" i="6"/>
  <c r="I11502" i="6"/>
  <c r="I11498" i="6"/>
  <c r="I11494" i="6"/>
  <c r="I11490" i="6"/>
  <c r="I11486" i="6"/>
  <c r="I11482" i="6"/>
  <c r="I11478" i="6"/>
  <c r="I11474" i="6"/>
  <c r="I11470" i="6"/>
  <c r="I11466" i="6"/>
  <c r="I11462" i="6"/>
  <c r="I11458" i="6"/>
  <c r="I11454" i="6"/>
  <c r="I11450" i="6"/>
  <c r="I11446" i="6"/>
  <c r="I11442" i="6"/>
  <c r="I11438" i="6"/>
  <c r="I11434" i="6"/>
  <c r="I11430" i="6"/>
  <c r="I11426" i="6"/>
  <c r="I11422" i="6"/>
  <c r="I11420" i="6"/>
  <c r="I11416" i="6"/>
  <c r="I11412" i="6"/>
  <c r="I11408" i="6"/>
  <c r="I11404" i="6"/>
  <c r="I11400" i="6"/>
  <c r="I11396" i="6"/>
  <c r="I11392" i="6"/>
  <c r="I11388" i="6"/>
  <c r="I11384" i="6"/>
  <c r="I11380" i="6"/>
  <c r="I11376" i="6"/>
  <c r="I11372" i="6"/>
  <c r="I11368" i="6"/>
  <c r="I11364" i="6"/>
  <c r="I11360" i="6"/>
  <c r="I11356" i="6"/>
  <c r="I11352" i="6"/>
  <c r="I11348" i="6"/>
  <c r="I11344" i="6"/>
  <c r="I11340" i="6"/>
  <c r="I11338" i="6"/>
  <c r="I11334" i="6"/>
  <c r="I11330" i="6"/>
  <c r="I11326" i="6"/>
  <c r="I11322" i="6"/>
  <c r="I11318" i="6"/>
  <c r="I11314" i="6"/>
  <c r="I11310" i="6"/>
  <c r="I11306" i="6"/>
  <c r="I11302" i="6"/>
  <c r="I11298" i="6"/>
  <c r="I11294" i="6"/>
  <c r="I11290" i="6"/>
  <c r="I11286" i="6"/>
  <c r="I11282" i="6"/>
  <c r="I11278" i="6"/>
  <c r="I11274" i="6"/>
  <c r="I11270" i="6"/>
  <c r="I11266" i="6"/>
  <c r="I11262" i="6"/>
  <c r="I11258" i="6"/>
  <c r="I11254" i="6"/>
  <c r="I11250" i="6"/>
  <c r="I11246" i="6"/>
  <c r="I11242" i="6"/>
  <c r="I11238" i="6"/>
  <c r="I11234" i="6"/>
  <c r="I11232" i="6"/>
  <c r="I11228" i="6"/>
  <c r="I11224" i="6"/>
  <c r="I11220" i="6"/>
  <c r="I11216" i="6"/>
  <c r="I11212" i="6"/>
  <c r="I11208" i="6"/>
  <c r="I11204" i="6"/>
  <c r="I11200" i="6"/>
  <c r="I11196" i="6"/>
  <c r="I11192" i="6"/>
  <c r="I11188" i="6"/>
  <c r="I11184" i="6"/>
  <c r="I11180" i="6"/>
  <c r="I12102" i="6"/>
  <c r="I12094" i="6"/>
  <c r="I12086" i="6"/>
  <c r="I12078" i="6"/>
  <c r="I12076" i="6"/>
  <c r="I12074" i="6"/>
  <c r="I12072" i="6"/>
  <c r="I12070" i="6"/>
  <c r="I12068" i="6"/>
  <c r="I12066" i="6"/>
  <c r="I12064" i="6"/>
  <c r="I12062" i="6"/>
  <c r="I12060" i="6"/>
  <c r="I12058" i="6"/>
  <c r="I12056" i="6"/>
  <c r="I12054" i="6"/>
  <c r="I12052" i="6"/>
  <c r="I12050" i="6"/>
  <c r="I12048" i="6"/>
  <c r="I12046" i="6"/>
  <c r="I12044" i="6"/>
  <c r="I12042" i="6"/>
  <c r="I12040" i="6"/>
  <c r="I12038" i="6"/>
  <c r="I12036" i="6"/>
  <c r="I12034" i="6"/>
  <c r="I12032" i="6"/>
  <c r="I12030" i="6"/>
  <c r="I12028" i="6"/>
  <c r="I12026" i="6"/>
  <c r="I12024" i="6"/>
  <c r="I12022" i="6"/>
  <c r="I12020" i="6"/>
  <c r="I12018" i="6"/>
  <c r="I12016" i="6"/>
  <c r="I12014" i="6"/>
  <c r="I12012" i="6"/>
  <c r="I12010" i="6"/>
  <c r="I12008" i="6"/>
  <c r="I12006" i="6"/>
  <c r="I12004" i="6"/>
  <c r="I12002" i="6"/>
  <c r="I12000" i="6"/>
  <c r="I11998" i="6"/>
  <c r="I11996" i="6"/>
  <c r="I11994" i="6"/>
  <c r="I11992" i="6"/>
  <c r="I11990" i="6"/>
  <c r="I11988" i="6"/>
  <c r="I11986" i="6"/>
  <c r="I11984" i="6"/>
  <c r="I11982" i="6"/>
  <c r="I11980" i="6"/>
  <c r="I11978" i="6"/>
  <c r="I11976" i="6"/>
  <c r="I11974" i="6"/>
  <c r="I11972" i="6"/>
  <c r="I11970" i="6"/>
  <c r="I11968" i="6"/>
  <c r="I11966" i="6"/>
  <c r="I11964" i="6"/>
  <c r="I11962" i="6"/>
  <c r="I11960" i="6"/>
  <c r="I11958" i="6"/>
  <c r="I11956" i="6"/>
  <c r="I11954" i="6"/>
  <c r="I11952" i="6"/>
  <c r="I11950" i="6"/>
  <c r="I11948" i="6"/>
  <c r="I11946" i="6"/>
  <c r="I11944" i="6"/>
  <c r="I11942" i="6"/>
  <c r="I11940" i="6"/>
  <c r="I11938" i="6"/>
  <c r="I11936" i="6"/>
  <c r="I11934" i="6"/>
  <c r="I11932" i="6"/>
  <c r="I11930" i="6"/>
  <c r="I11928" i="6"/>
  <c r="I11926" i="6"/>
  <c r="I11924" i="6"/>
  <c r="I11922" i="6"/>
  <c r="I11920" i="6"/>
  <c r="I11918" i="6"/>
  <c r="I11916" i="6"/>
  <c r="I11914" i="6"/>
  <c r="I11912" i="6"/>
  <c r="I11910" i="6"/>
  <c r="I11908" i="6"/>
  <c r="I11906" i="6"/>
  <c r="I11904" i="6"/>
  <c r="I11902" i="6"/>
  <c r="I11900" i="6"/>
  <c r="I11898" i="6"/>
  <c r="I11896" i="6"/>
  <c r="I11894" i="6"/>
  <c r="I11892" i="6"/>
  <c r="I11890" i="6"/>
  <c r="I11888" i="6"/>
  <c r="I11886" i="6"/>
  <c r="I11884" i="6"/>
  <c r="I11882" i="6"/>
  <c r="I11880" i="6"/>
  <c r="I11878" i="6"/>
  <c r="I11876" i="6"/>
  <c r="I11874" i="6"/>
  <c r="I11872" i="6"/>
  <c r="I11870" i="6"/>
  <c r="I11868" i="6"/>
  <c r="I11866" i="6"/>
  <c r="I11864" i="6"/>
  <c r="I11862" i="6"/>
  <c r="I11860" i="6"/>
  <c r="I11858" i="6"/>
  <c r="I11856" i="6"/>
  <c r="I11854" i="6"/>
  <c r="I11852" i="6"/>
  <c r="I11850" i="6"/>
  <c r="I11848" i="6"/>
  <c r="I11846" i="6"/>
  <c r="I11844" i="6"/>
  <c r="I11842" i="6"/>
  <c r="I11840" i="6"/>
  <c r="I11838" i="6"/>
  <c r="I11836" i="6"/>
  <c r="I11834" i="6"/>
  <c r="I11832" i="6"/>
  <c r="I11830" i="6"/>
  <c r="I11826" i="6"/>
  <c r="I11824" i="6"/>
  <c r="I11822" i="6"/>
  <c r="I11820" i="6"/>
  <c r="I11818" i="6"/>
  <c r="I11816" i="6"/>
  <c r="I11814" i="6"/>
  <c r="I11812" i="6"/>
  <c r="I11810" i="6"/>
  <c r="I11808" i="6"/>
  <c r="I11806" i="6"/>
  <c r="I11804" i="6"/>
  <c r="I11802" i="6"/>
  <c r="I11800" i="6"/>
  <c r="I11798" i="6"/>
  <c r="I11796" i="6"/>
  <c r="I11794" i="6"/>
  <c r="I11792" i="6"/>
  <c r="I11790" i="6"/>
  <c r="I11788" i="6"/>
  <c r="I11786" i="6"/>
  <c r="I11784" i="6"/>
  <c r="I11782" i="6"/>
  <c r="I11780" i="6"/>
  <c r="I11778" i="6"/>
  <c r="I11776" i="6"/>
  <c r="I11774" i="6"/>
  <c r="I11772" i="6"/>
  <c r="I11770" i="6"/>
  <c r="I11768" i="6"/>
  <c r="I11766" i="6"/>
  <c r="I11764" i="6"/>
  <c r="I11762" i="6"/>
  <c r="I11760" i="6"/>
  <c r="I11758" i="6"/>
  <c r="I11756" i="6"/>
  <c r="I11754" i="6"/>
  <c r="I11752" i="6"/>
  <c r="I11750" i="6"/>
  <c r="I11748" i="6"/>
  <c r="I11746" i="6"/>
  <c r="I11744" i="6"/>
  <c r="I11742" i="6"/>
  <c r="I11740" i="6"/>
  <c r="I11738" i="6"/>
  <c r="I11736" i="6"/>
  <c r="I11734" i="6"/>
  <c r="I11732" i="6"/>
  <c r="I11730" i="6"/>
  <c r="I11728" i="6"/>
  <c r="I11726" i="6"/>
  <c r="I11724" i="6"/>
  <c r="I11722" i="6"/>
  <c r="I11720" i="6"/>
  <c r="I11718" i="6"/>
  <c r="I11716" i="6"/>
  <c r="I11714" i="6"/>
  <c r="I11712" i="6"/>
  <c r="I11710" i="6"/>
  <c r="I11708" i="6"/>
  <c r="I11706" i="6"/>
  <c r="I11704" i="6"/>
  <c r="I11702" i="6"/>
  <c r="I11700" i="6"/>
  <c r="I11698" i="6"/>
  <c r="I11696" i="6"/>
  <c r="I11694" i="6"/>
  <c r="I11692" i="6"/>
  <c r="I11690" i="6"/>
  <c r="I11688" i="6"/>
  <c r="I11686" i="6"/>
  <c r="I11684" i="6"/>
  <c r="I11682" i="6"/>
  <c r="I11680" i="6"/>
  <c r="I11678" i="6"/>
  <c r="I11676" i="6"/>
  <c r="I11674" i="6"/>
  <c r="I11672" i="6"/>
  <c r="I11670" i="6"/>
  <c r="I11668" i="6"/>
  <c r="I11666" i="6"/>
  <c r="I11664" i="6"/>
  <c r="I11662" i="6"/>
  <c r="I11660" i="6"/>
  <c r="I11658" i="6"/>
  <c r="I11654" i="6"/>
  <c r="I11652" i="6"/>
  <c r="I11648" i="6"/>
  <c r="I11644" i="6"/>
  <c r="I11640" i="6"/>
  <c r="I11636" i="6"/>
  <c r="I11632" i="6"/>
  <c r="I11628" i="6"/>
  <c r="I11624" i="6"/>
  <c r="I11620" i="6"/>
  <c r="I11616" i="6"/>
  <c r="I11612" i="6"/>
  <c r="I11606" i="6"/>
  <c r="I11602" i="6"/>
  <c r="I11598" i="6"/>
  <c r="I11594" i="6"/>
  <c r="I11590" i="6"/>
  <c r="I11586" i="6"/>
  <c r="I11582" i="6"/>
  <c r="I11578" i="6"/>
  <c r="I11574" i="6"/>
  <c r="I11570" i="6"/>
  <c r="I11566" i="6"/>
  <c r="I11562" i="6"/>
  <c r="I11558" i="6"/>
  <c r="I11554" i="6"/>
  <c r="I11550" i="6"/>
  <c r="I11546" i="6"/>
  <c r="I11542" i="6"/>
  <c r="I11538" i="6"/>
  <c r="I11534" i="6"/>
  <c r="I11530" i="6"/>
  <c r="I11526" i="6"/>
  <c r="I11522" i="6"/>
  <c r="I11516" i="6"/>
  <c r="I11512" i="6"/>
  <c r="I11508" i="6"/>
  <c r="I11504" i="6"/>
  <c r="I11500" i="6"/>
  <c r="I11496" i="6"/>
  <c r="I11492" i="6"/>
  <c r="I11488" i="6"/>
  <c r="I11484" i="6"/>
  <c r="I11480" i="6"/>
  <c r="I11476" i="6"/>
  <c r="I11472" i="6"/>
  <c r="I11468" i="6"/>
  <c r="I11464" i="6"/>
  <c r="I11460" i="6"/>
  <c r="I11456" i="6"/>
  <c r="I11452" i="6"/>
  <c r="I11448" i="6"/>
  <c r="I11444" i="6"/>
  <c r="I11440" i="6"/>
  <c r="I11436" i="6"/>
  <c r="I11432" i="6"/>
  <c r="I11428" i="6"/>
  <c r="I11424" i="6"/>
  <c r="I11418" i="6"/>
  <c r="I11414" i="6"/>
  <c r="I11410" i="6"/>
  <c r="I11406" i="6"/>
  <c r="I11402" i="6"/>
  <c r="I11398" i="6"/>
  <c r="I11394" i="6"/>
  <c r="I11390" i="6"/>
  <c r="I11386" i="6"/>
  <c r="I11382" i="6"/>
  <c r="I11378" i="6"/>
  <c r="I11374" i="6"/>
  <c r="I11370" i="6"/>
  <c r="I11366" i="6"/>
  <c r="I11362" i="6"/>
  <c r="I11358" i="6"/>
  <c r="I11354" i="6"/>
  <c r="I11350" i="6"/>
  <c r="I11346" i="6"/>
  <c r="I11342" i="6"/>
  <c r="I11336" i="6"/>
  <c r="I11332" i="6"/>
  <c r="I11328" i="6"/>
  <c r="I11324" i="6"/>
  <c r="I11320" i="6"/>
  <c r="I11316" i="6"/>
  <c r="I11312" i="6"/>
  <c r="I11308" i="6"/>
  <c r="I11304" i="6"/>
  <c r="I11300" i="6"/>
  <c r="I11296" i="6"/>
  <c r="I11292" i="6"/>
  <c r="I11288" i="6"/>
  <c r="I11284" i="6"/>
  <c r="I11280" i="6"/>
  <c r="I11276" i="6"/>
  <c r="I11272" i="6"/>
  <c r="I11268" i="6"/>
  <c r="I11264" i="6"/>
  <c r="I11260" i="6"/>
  <c r="I11256" i="6"/>
  <c r="I11252" i="6"/>
  <c r="I11248" i="6"/>
  <c r="I11244" i="6"/>
  <c r="I11240" i="6"/>
  <c r="I11236" i="6"/>
  <c r="I11230" i="6"/>
  <c r="I11226" i="6"/>
  <c r="I11222" i="6"/>
  <c r="I11218" i="6"/>
  <c r="I11214" i="6"/>
  <c r="I11210" i="6"/>
  <c r="I11206" i="6"/>
  <c r="I11202" i="6"/>
  <c r="I11198" i="6"/>
  <c r="I11194" i="6"/>
  <c r="I11190" i="6"/>
  <c r="I11186" i="6"/>
  <c r="I11182" i="6"/>
  <c r="I11178" i="6"/>
  <c r="I12096" i="6"/>
  <c r="I12088" i="6"/>
  <c r="I12080" i="6"/>
  <c r="I11853" i="6"/>
  <c r="I11665" i="6"/>
  <c r="I11659" i="6"/>
  <c r="I11655" i="6"/>
  <c r="I11651" i="6"/>
  <c r="I11647" i="6"/>
  <c r="I11643" i="6"/>
  <c r="I11639" i="6"/>
  <c r="I11635" i="6"/>
  <c r="I11631" i="6"/>
  <c r="I11627" i="6"/>
  <c r="I11623" i="6"/>
  <c r="I11619" i="6"/>
  <c r="I11615" i="6"/>
  <c r="I11611" i="6"/>
  <c r="I11607" i="6"/>
  <c r="I11601" i="6"/>
  <c r="I11597" i="6"/>
  <c r="I11593" i="6"/>
  <c r="I11591" i="6"/>
  <c r="I11587" i="6"/>
  <c r="I11581" i="6"/>
  <c r="I11579" i="6"/>
  <c r="I11575" i="6"/>
  <c r="I11571" i="6"/>
  <c r="I11565" i="6"/>
  <c r="I11561" i="6"/>
  <c r="I11557" i="6"/>
  <c r="I11553" i="6"/>
  <c r="I11549" i="6"/>
  <c r="I11545" i="6"/>
  <c r="I11543" i="6"/>
  <c r="I11537" i="6"/>
  <c r="I11533" i="6"/>
  <c r="I11529" i="6"/>
  <c r="I11525" i="6"/>
  <c r="I11523" i="6"/>
  <c r="I11519" i="6"/>
  <c r="I11515" i="6"/>
  <c r="I11511" i="6"/>
  <c r="I11507" i="6"/>
  <c r="I11503" i="6"/>
  <c r="I11499" i="6"/>
  <c r="I11495" i="6"/>
  <c r="I11489" i="6"/>
  <c r="I11485" i="6"/>
  <c r="I11481" i="6"/>
  <c r="I11477" i="6"/>
  <c r="I11473" i="6"/>
  <c r="I11469" i="6"/>
  <c r="I11465" i="6"/>
  <c r="I11461" i="6"/>
  <c r="I11457" i="6"/>
  <c r="I11453" i="6"/>
  <c r="I11449" i="6"/>
  <c r="I11445" i="6"/>
  <c r="I11441" i="6"/>
  <c r="I11437" i="6"/>
  <c r="I11433" i="6"/>
  <c r="I11429" i="6"/>
  <c r="I11425" i="6"/>
  <c r="I11421" i="6"/>
  <c r="I11419" i="6"/>
  <c r="I11415" i="6"/>
  <c r="I11411" i="6"/>
  <c r="I11407" i="6"/>
  <c r="I11403" i="6"/>
  <c r="I11399" i="6"/>
  <c r="I11395" i="6"/>
  <c r="I11391" i="6"/>
  <c r="I11387" i="6"/>
  <c r="I11383" i="6"/>
  <c r="I11379" i="6"/>
  <c r="I11375" i="6"/>
  <c r="I11371" i="6"/>
  <c r="I11367" i="6"/>
  <c r="I11363" i="6"/>
  <c r="I11359" i="6"/>
  <c r="I11353" i="6"/>
  <c r="I11349" i="6"/>
  <c r="I11347" i="6"/>
  <c r="I11341" i="6"/>
  <c r="I11337" i="6"/>
  <c r="I11333" i="6"/>
  <c r="I11329" i="6"/>
  <c r="I11327" i="6"/>
  <c r="I11323" i="6"/>
  <c r="I11319" i="6"/>
  <c r="I11315" i="6"/>
  <c r="I11309" i="6"/>
  <c r="I11305" i="6"/>
  <c r="I11303" i="6"/>
  <c r="I11299" i="6"/>
  <c r="I11295" i="6"/>
  <c r="I11291" i="6"/>
  <c r="I11287" i="6"/>
  <c r="I11283" i="6"/>
  <c r="I11279" i="6"/>
  <c r="I11273" i="6"/>
  <c r="I11269" i="6"/>
  <c r="I11265" i="6"/>
  <c r="I11261" i="6"/>
  <c r="I11257" i="6"/>
  <c r="I11253" i="6"/>
  <c r="I11251" i="6"/>
  <c r="I11245" i="6"/>
  <c r="I11241" i="6"/>
  <c r="I11239" i="6"/>
  <c r="I11235" i="6"/>
  <c r="I11231" i="6"/>
  <c r="I11227" i="6"/>
  <c r="I11223" i="6"/>
  <c r="I11217" i="6"/>
  <c r="I11213" i="6"/>
  <c r="I11209" i="6"/>
  <c r="I11205" i="6"/>
  <c r="I11201" i="6"/>
  <c r="I11197" i="6"/>
  <c r="I11193" i="6"/>
  <c r="I11189" i="6"/>
  <c r="I11187" i="6"/>
  <c r="I11181" i="6"/>
  <c r="I11177" i="6"/>
  <c r="I11173" i="6"/>
  <c r="I11169" i="6"/>
  <c r="I11165" i="6"/>
  <c r="I11161" i="6"/>
  <c r="I11157" i="6"/>
  <c r="I11153" i="6"/>
  <c r="I11149" i="6"/>
  <c r="I11145" i="6"/>
  <c r="I11141" i="6"/>
  <c r="I11137" i="6"/>
  <c r="I11133" i="6"/>
  <c r="I11176" i="6"/>
  <c r="I11168" i="6"/>
  <c r="I11160" i="6"/>
  <c r="I11152" i="6"/>
  <c r="I11144" i="6"/>
  <c r="I11136" i="6"/>
  <c r="I11134" i="6"/>
  <c r="I10877" i="6"/>
  <c r="I10697" i="6"/>
  <c r="I10693" i="6"/>
  <c r="I10689" i="6"/>
  <c r="I10685" i="6"/>
  <c r="I10681" i="6"/>
  <c r="I10677" i="6"/>
  <c r="I10673" i="6"/>
  <c r="I10669" i="6"/>
  <c r="I10665" i="6"/>
  <c r="I10661" i="6"/>
  <c r="I10657" i="6"/>
  <c r="I10653" i="6"/>
  <c r="I10649" i="6"/>
  <c r="I10645" i="6"/>
  <c r="I10641" i="6"/>
  <c r="I10637" i="6"/>
  <c r="I10633" i="6"/>
  <c r="I10629" i="6"/>
  <c r="I10625" i="6"/>
  <c r="I10621" i="6"/>
  <c r="I10617" i="6"/>
  <c r="I10613" i="6"/>
  <c r="I10609" i="6"/>
  <c r="I10605" i="6"/>
  <c r="I10601" i="6"/>
  <c r="I10597" i="6"/>
  <c r="I10593" i="6"/>
  <c r="I10589" i="6"/>
  <c r="I10585" i="6"/>
  <c r="I10581" i="6"/>
  <c r="I10577" i="6"/>
  <c r="I10573" i="6"/>
  <c r="I10569" i="6"/>
  <c r="I10565" i="6"/>
  <c r="I10561" i="6"/>
  <c r="I10559" i="6"/>
  <c r="I10555" i="6"/>
  <c r="I10551" i="6"/>
  <c r="I10547" i="6"/>
  <c r="I10543" i="6"/>
  <c r="I10539" i="6"/>
  <c r="I10535" i="6"/>
  <c r="I10531" i="6"/>
  <c r="I10527" i="6"/>
  <c r="I10523" i="6"/>
  <c r="I10519" i="6"/>
  <c r="I10515" i="6"/>
  <c r="I10511" i="6"/>
  <c r="I10507" i="6"/>
  <c r="I10503" i="6"/>
  <c r="I10499" i="6"/>
  <c r="I10495" i="6"/>
  <c r="I10491" i="6"/>
  <c r="I10487" i="6"/>
  <c r="I10483" i="6"/>
  <c r="I10479" i="6"/>
  <c r="I10475" i="6"/>
  <c r="I10471" i="6"/>
  <c r="I10467" i="6"/>
  <c r="I10463" i="6"/>
  <c r="I10459" i="6"/>
  <c r="I10455" i="6"/>
  <c r="I10451" i="6"/>
  <c r="I10447" i="6"/>
  <c r="I10443" i="6"/>
  <c r="I10439" i="6"/>
  <c r="I10435" i="6"/>
  <c r="I10431" i="6"/>
  <c r="I10427" i="6"/>
  <c r="I10423" i="6"/>
  <c r="I10419" i="6"/>
  <c r="I10415" i="6"/>
  <c r="I10411" i="6"/>
  <c r="I10407" i="6"/>
  <c r="I10403" i="6"/>
  <c r="I10399" i="6"/>
  <c r="I10395" i="6"/>
  <c r="I10391" i="6"/>
  <c r="I10387" i="6"/>
  <c r="I10383" i="6"/>
  <c r="I10379" i="6"/>
  <c r="I10375" i="6"/>
  <c r="I10371" i="6"/>
  <c r="I10367" i="6"/>
  <c r="I10363" i="6"/>
  <c r="I10359" i="6"/>
  <c r="I10355" i="6"/>
  <c r="I10351" i="6"/>
  <c r="I10347" i="6"/>
  <c r="I10343" i="6"/>
  <c r="I10339" i="6"/>
  <c r="I10335" i="6"/>
  <c r="I10331" i="6"/>
  <c r="I10327" i="6"/>
  <c r="I10323" i="6"/>
  <c r="I10319" i="6"/>
  <c r="I10315" i="6"/>
  <c r="I10311" i="6"/>
  <c r="I10307" i="6"/>
  <c r="I10303" i="6"/>
  <c r="I10299" i="6"/>
  <c r="I10295" i="6"/>
  <c r="I10291" i="6"/>
  <c r="I10287" i="6"/>
  <c r="I10283" i="6"/>
  <c r="I10279" i="6"/>
  <c r="I10275" i="6"/>
  <c r="I10271" i="6"/>
  <c r="I10267" i="6"/>
  <c r="I10263" i="6"/>
  <c r="I10259" i="6"/>
  <c r="I10255" i="6"/>
  <c r="I10251" i="6"/>
  <c r="I10247" i="6"/>
  <c r="I10243" i="6"/>
  <c r="I10241" i="6"/>
  <c r="I10237" i="6"/>
  <c r="I10233" i="6"/>
  <c r="I10229" i="6"/>
  <c r="I10225" i="6"/>
  <c r="I10221" i="6"/>
  <c r="I10217" i="6"/>
  <c r="I10213" i="6"/>
  <c r="I11170" i="6"/>
  <c r="I11162" i="6"/>
  <c r="I11154" i="6"/>
  <c r="I11146" i="6"/>
  <c r="I11138" i="6"/>
  <c r="I11131" i="6"/>
  <c r="I11129" i="6"/>
  <c r="I11127" i="6"/>
  <c r="I11125" i="6"/>
  <c r="I11123" i="6"/>
  <c r="I11121" i="6"/>
  <c r="I11119" i="6"/>
  <c r="I11117" i="6"/>
  <c r="I11115" i="6"/>
  <c r="I11113" i="6"/>
  <c r="I11111" i="6"/>
  <c r="I11109" i="6"/>
  <c r="I11107" i="6"/>
  <c r="I11105" i="6"/>
  <c r="I11103" i="6"/>
  <c r="I11101" i="6"/>
  <c r="I11099" i="6"/>
  <c r="I11097" i="6"/>
  <c r="I11095" i="6"/>
  <c r="I11093" i="6"/>
  <c r="I11091" i="6"/>
  <c r="I11089" i="6"/>
  <c r="I11087" i="6"/>
  <c r="I11085" i="6"/>
  <c r="I11083" i="6"/>
  <c r="I11081" i="6"/>
  <c r="I11079" i="6"/>
  <c r="I11077" i="6"/>
  <c r="I11075" i="6"/>
  <c r="I11073" i="6"/>
  <c r="I11071" i="6"/>
  <c r="I11069" i="6"/>
  <c r="I11067" i="6"/>
  <c r="I11065" i="6"/>
  <c r="I11063" i="6"/>
  <c r="I11061" i="6"/>
  <c r="I11059" i="6"/>
  <c r="I11057" i="6"/>
  <c r="I11055" i="6"/>
  <c r="I11053" i="6"/>
  <c r="I11051" i="6"/>
  <c r="I11049" i="6"/>
  <c r="I11047" i="6"/>
  <c r="I11045" i="6"/>
  <c r="I11043" i="6"/>
  <c r="I11041" i="6"/>
  <c r="I11039" i="6"/>
  <c r="I11037" i="6"/>
  <c r="I11035" i="6"/>
  <c r="I11033" i="6"/>
  <c r="I11031" i="6"/>
  <c r="I11029" i="6"/>
  <c r="I11027" i="6"/>
  <c r="I11025" i="6"/>
  <c r="I11023" i="6"/>
  <c r="I11021" i="6"/>
  <c r="I11019" i="6"/>
  <c r="I11017" i="6"/>
  <c r="I11015" i="6"/>
  <c r="I11013" i="6"/>
  <c r="I11011" i="6"/>
  <c r="I11009" i="6"/>
  <c r="I11007" i="6"/>
  <c r="I11005" i="6"/>
  <c r="I11003" i="6"/>
  <c r="I11001" i="6"/>
  <c r="I10999" i="6"/>
  <c r="I10997" i="6"/>
  <c r="I10995" i="6"/>
  <c r="I10993" i="6"/>
  <c r="I10991" i="6"/>
  <c r="I10989" i="6"/>
  <c r="I10987" i="6"/>
  <c r="I10985" i="6"/>
  <c r="I10983" i="6"/>
  <c r="I10981" i="6"/>
  <c r="I10979" i="6"/>
  <c r="I10977" i="6"/>
  <c r="I10975" i="6"/>
  <c r="I10973" i="6"/>
  <c r="I10971" i="6"/>
  <c r="I10969" i="6"/>
  <c r="I10967" i="6"/>
  <c r="I10965" i="6"/>
  <c r="I10963" i="6"/>
  <c r="I10961" i="6"/>
  <c r="I10959" i="6"/>
  <c r="I10957" i="6"/>
  <c r="I10955" i="6"/>
  <c r="I10953" i="6"/>
  <c r="I10951" i="6"/>
  <c r="I10949" i="6"/>
  <c r="I10947" i="6"/>
  <c r="I10945" i="6"/>
  <c r="I10943" i="6"/>
  <c r="I10941" i="6"/>
  <c r="I10939" i="6"/>
  <c r="I10937" i="6"/>
  <c r="I10935" i="6"/>
  <c r="I10933" i="6"/>
  <c r="I10931" i="6"/>
  <c r="I10929" i="6"/>
  <c r="I10927" i="6"/>
  <c r="I10925" i="6"/>
  <c r="I10923" i="6"/>
  <c r="I10921" i="6"/>
  <c r="I10919" i="6"/>
  <c r="I10917" i="6"/>
  <c r="I10915" i="6"/>
  <c r="I10913" i="6"/>
  <c r="I10911" i="6"/>
  <c r="I10909" i="6"/>
  <c r="I10907" i="6"/>
  <c r="I10905" i="6"/>
  <c r="I10903" i="6"/>
  <c r="I10901" i="6"/>
  <c r="I10899" i="6"/>
  <c r="I10897" i="6"/>
  <c r="I10895" i="6"/>
  <c r="I10893" i="6"/>
  <c r="I10891" i="6"/>
  <c r="I10889" i="6"/>
  <c r="I10887" i="6"/>
  <c r="I10885" i="6"/>
  <c r="I10883" i="6"/>
  <c r="I10881" i="6"/>
  <c r="I10879" i="6"/>
  <c r="I10875" i="6"/>
  <c r="I10873" i="6"/>
  <c r="I10871" i="6"/>
  <c r="I10869" i="6"/>
  <c r="I10867" i="6"/>
  <c r="I10865" i="6"/>
  <c r="I10863" i="6"/>
  <c r="I10861" i="6"/>
  <c r="I10859" i="6"/>
  <c r="I10857" i="6"/>
  <c r="I10855" i="6"/>
  <c r="I10853" i="6"/>
  <c r="I10851" i="6"/>
  <c r="I10849" i="6"/>
  <c r="I10847" i="6"/>
  <c r="I10845" i="6"/>
  <c r="I10843" i="6"/>
  <c r="I10841" i="6"/>
  <c r="I10839" i="6"/>
  <c r="I10837" i="6"/>
  <c r="I10835" i="6"/>
  <c r="I10833" i="6"/>
  <c r="I10831" i="6"/>
  <c r="I10829" i="6"/>
  <c r="I10827" i="6"/>
  <c r="I10825" i="6"/>
  <c r="I10823" i="6"/>
  <c r="I10821" i="6"/>
  <c r="I10819" i="6"/>
  <c r="I10817" i="6"/>
  <c r="I10815" i="6"/>
  <c r="I10813" i="6"/>
  <c r="I10811" i="6"/>
  <c r="I10809" i="6"/>
  <c r="I10807" i="6"/>
  <c r="I10805" i="6"/>
  <c r="I10803" i="6"/>
  <c r="I10801" i="6"/>
  <c r="I10799" i="6"/>
  <c r="I10797" i="6"/>
  <c r="I10795" i="6"/>
  <c r="I10793" i="6"/>
  <c r="I10791" i="6"/>
  <c r="I10789" i="6"/>
  <c r="I10787" i="6"/>
  <c r="I10785" i="6"/>
  <c r="I10783" i="6"/>
  <c r="I10781" i="6"/>
  <c r="I10779" i="6"/>
  <c r="I10777" i="6"/>
  <c r="I10775" i="6"/>
  <c r="I10773" i="6"/>
  <c r="I10771" i="6"/>
  <c r="I10769" i="6"/>
  <c r="I10767" i="6"/>
  <c r="I10765" i="6"/>
  <c r="I10763" i="6"/>
  <c r="I10761" i="6"/>
  <c r="I10759" i="6"/>
  <c r="I10757" i="6"/>
  <c r="I10755" i="6"/>
  <c r="I10753" i="6"/>
  <c r="I10751" i="6"/>
  <c r="I10749" i="6"/>
  <c r="I10747" i="6"/>
  <c r="I10745" i="6"/>
  <c r="I10743" i="6"/>
  <c r="I10741" i="6"/>
  <c r="I10739" i="6"/>
  <c r="I10737" i="6"/>
  <c r="I10735" i="6"/>
  <c r="I10733" i="6"/>
  <c r="I10731" i="6"/>
  <c r="I10729" i="6"/>
  <c r="I10727" i="6"/>
  <c r="I10725" i="6"/>
  <c r="I10723" i="6"/>
  <c r="I10721" i="6"/>
  <c r="I10719" i="6"/>
  <c r="I10717" i="6"/>
  <c r="I10715" i="6"/>
  <c r="I10713" i="6"/>
  <c r="I10711" i="6"/>
  <c r="I10709" i="6"/>
  <c r="I10707" i="6"/>
  <c r="I10705" i="6"/>
  <c r="I10703" i="6"/>
  <c r="I10701" i="6"/>
  <c r="I10699" i="6"/>
  <c r="I10695" i="6"/>
  <c r="I10691" i="6"/>
  <c r="I10687" i="6"/>
  <c r="I10683" i="6"/>
  <c r="I10679" i="6"/>
  <c r="I10675" i="6"/>
  <c r="I10671" i="6"/>
  <c r="I10667" i="6"/>
  <c r="I10663" i="6"/>
  <c r="I10659" i="6"/>
  <c r="I10655" i="6"/>
  <c r="I10651" i="6"/>
  <c r="I10647" i="6"/>
  <c r="I10643" i="6"/>
  <c r="I10639" i="6"/>
  <c r="I10635" i="6"/>
  <c r="I10631" i="6"/>
  <c r="I10627" i="6"/>
  <c r="I10623" i="6"/>
  <c r="I10619" i="6"/>
  <c r="I10615" i="6"/>
  <c r="I10611" i="6"/>
  <c r="I10607" i="6"/>
  <c r="I10603" i="6"/>
  <c r="I10599" i="6"/>
  <c r="I10595" i="6"/>
  <c r="I10591" i="6"/>
  <c r="I10587" i="6"/>
  <c r="I10583" i="6"/>
  <c r="I10579" i="6"/>
  <c r="I10575" i="6"/>
  <c r="I10571" i="6"/>
  <c r="I10567" i="6"/>
  <c r="I10563" i="6"/>
  <c r="I10557" i="6"/>
  <c r="I10553" i="6"/>
  <c r="I10549" i="6"/>
  <c r="I10545" i="6"/>
  <c r="I10541" i="6"/>
  <c r="I10537" i="6"/>
  <c r="I10533" i="6"/>
  <c r="I10529" i="6"/>
  <c r="I10525" i="6"/>
  <c r="I10521" i="6"/>
  <c r="I10517" i="6"/>
  <c r="I10513" i="6"/>
  <c r="I10509" i="6"/>
  <c r="I10505" i="6"/>
  <c r="I10501" i="6"/>
  <c r="I10497" i="6"/>
  <c r="I10493" i="6"/>
  <c r="I10489" i="6"/>
  <c r="I10485" i="6"/>
  <c r="I10481" i="6"/>
  <c r="I10477" i="6"/>
  <c r="I10473" i="6"/>
  <c r="I10469" i="6"/>
  <c r="I10465" i="6"/>
  <c r="I10461" i="6"/>
  <c r="I10457" i="6"/>
  <c r="I10453" i="6"/>
  <c r="I10449" i="6"/>
  <c r="I10445" i="6"/>
  <c r="I10441" i="6"/>
  <c r="I10437" i="6"/>
  <c r="I10433" i="6"/>
  <c r="I10429" i="6"/>
  <c r="I10425" i="6"/>
  <c r="I10421" i="6"/>
  <c r="I10417" i="6"/>
  <c r="I10413" i="6"/>
  <c r="I10409" i="6"/>
  <c r="I10405" i="6"/>
  <c r="I10401" i="6"/>
  <c r="I10397" i="6"/>
  <c r="I10393" i="6"/>
  <c r="I10389" i="6"/>
  <c r="I10385" i="6"/>
  <c r="I10381" i="6"/>
  <c r="I10377" i="6"/>
  <c r="I10373" i="6"/>
  <c r="I10369" i="6"/>
  <c r="I10365" i="6"/>
  <c r="I10361" i="6"/>
  <c r="I10357" i="6"/>
  <c r="I10353" i="6"/>
  <c r="I10349" i="6"/>
  <c r="I10345" i="6"/>
  <c r="I10341" i="6"/>
  <c r="I10337" i="6"/>
  <c r="I10333" i="6"/>
  <c r="I10329" i="6"/>
  <c r="I10325" i="6"/>
  <c r="I10321" i="6"/>
  <c r="I10317" i="6"/>
  <c r="I10313" i="6"/>
  <c r="I10309" i="6"/>
  <c r="I10305" i="6"/>
  <c r="I10301" i="6"/>
  <c r="I10297" i="6"/>
  <c r="I10293" i="6"/>
  <c r="I10289" i="6"/>
  <c r="I10285" i="6"/>
  <c r="I10281" i="6"/>
  <c r="I10277" i="6"/>
  <c r="I10273" i="6"/>
  <c r="I10269" i="6"/>
  <c r="I10265" i="6"/>
  <c r="I10261" i="6"/>
  <c r="I10257" i="6"/>
  <c r="I10253" i="6"/>
  <c r="I10249" i="6"/>
  <c r="I10245" i="6"/>
  <c r="I10239" i="6"/>
  <c r="I10235" i="6"/>
  <c r="I10231" i="6"/>
  <c r="I10227" i="6"/>
  <c r="I10223" i="6"/>
  <c r="I10219" i="6"/>
  <c r="I10215" i="6"/>
  <c r="I11172" i="6"/>
  <c r="I11164" i="6"/>
  <c r="I11156" i="6"/>
  <c r="I11148" i="6"/>
  <c r="I11140" i="6"/>
  <c r="I11135" i="6"/>
  <c r="I10842" i="6"/>
  <c r="I10666" i="6"/>
  <c r="I10662" i="6"/>
  <c r="I10658" i="6"/>
  <c r="I10654" i="6"/>
  <c r="I10650" i="6"/>
  <c r="I10646" i="6"/>
  <c r="I10642" i="6"/>
  <c r="I10638" i="6"/>
  <c r="I10634" i="6"/>
  <c r="I10630" i="6"/>
  <c r="I10626" i="6"/>
  <c r="I10622" i="6"/>
  <c r="I10618" i="6"/>
  <c r="I10614" i="6"/>
  <c r="I10610" i="6"/>
  <c r="I10606" i="6"/>
  <c r="I10602" i="6"/>
  <c r="I10598" i="6"/>
  <c r="I10594" i="6"/>
  <c r="I10590" i="6"/>
  <c r="I10586" i="6"/>
  <c r="I10582" i="6"/>
  <c r="I10578" i="6"/>
  <c r="I10574" i="6"/>
  <c r="I10570" i="6"/>
  <c r="I10566" i="6"/>
  <c r="I10562" i="6"/>
  <c r="I10558" i="6"/>
  <c r="I10554" i="6"/>
  <c r="I10550" i="6"/>
  <c r="I10546" i="6"/>
  <c r="I10542" i="6"/>
  <c r="I10538" i="6"/>
  <c r="I10534" i="6"/>
  <c r="I10530" i="6"/>
  <c r="I10526" i="6"/>
  <c r="I10522" i="6"/>
  <c r="I10518" i="6"/>
  <c r="I10512" i="6"/>
  <c r="I10508" i="6"/>
  <c r="I10504" i="6"/>
  <c r="I10500" i="6"/>
  <c r="I10496" i="6"/>
  <c r="I10492" i="6"/>
  <c r="I10488" i="6"/>
  <c r="I10484" i="6"/>
  <c r="I10480" i="6"/>
  <c r="I10476" i="6"/>
  <c r="I10472" i="6"/>
  <c r="I10468" i="6"/>
  <c r="I10464" i="6"/>
  <c r="I10460" i="6"/>
  <c r="I10456" i="6"/>
  <c r="I10452" i="6"/>
  <c r="I10448" i="6"/>
  <c r="I10444" i="6"/>
  <c r="I10440" i="6"/>
  <c r="I10436" i="6"/>
  <c r="I10432" i="6"/>
  <c r="I10428" i="6"/>
  <c r="I10424" i="6"/>
  <c r="I10420" i="6"/>
  <c r="I10416" i="6"/>
  <c r="I10412" i="6"/>
  <c r="I10408" i="6"/>
  <c r="I10404" i="6"/>
  <c r="I10400" i="6"/>
  <c r="I10396" i="6"/>
  <c r="I10392" i="6"/>
  <c r="I10388" i="6"/>
  <c r="I10384" i="6"/>
  <c r="I10380" i="6"/>
  <c r="I10376" i="6"/>
  <c r="I10372" i="6"/>
  <c r="I10368" i="6"/>
  <c r="I10364" i="6"/>
  <c r="I10360" i="6"/>
  <c r="I10356" i="6"/>
  <c r="I10352" i="6"/>
  <c r="I10348" i="6"/>
  <c r="I10344" i="6"/>
  <c r="I10340" i="6"/>
  <c r="I10336" i="6"/>
  <c r="I10332" i="6"/>
  <c r="I10328" i="6"/>
  <c r="I10324" i="6"/>
  <c r="I10320" i="6"/>
  <c r="I10316" i="6"/>
  <c r="I10312" i="6"/>
  <c r="I10308" i="6"/>
  <c r="I10304" i="6"/>
  <c r="I10300" i="6"/>
  <c r="I10296" i="6"/>
  <c r="I10292" i="6"/>
  <c r="I10288" i="6"/>
  <c r="I10284" i="6"/>
  <c r="I10280" i="6"/>
  <c r="I10276" i="6"/>
  <c r="I10272" i="6"/>
  <c r="I10268" i="6"/>
  <c r="I10264" i="6"/>
  <c r="I10260" i="6"/>
  <c r="I10256" i="6"/>
  <c r="I10252" i="6"/>
  <c r="I10248" i="6"/>
  <c r="I10244" i="6"/>
  <c r="I10240" i="6"/>
  <c r="I10236" i="6"/>
  <c r="I10232" i="6"/>
  <c r="I10228" i="6"/>
  <c r="I10224" i="6"/>
  <c r="I10220" i="6"/>
  <c r="I10216" i="6"/>
  <c r="I10212" i="6"/>
  <c r="I10208" i="6"/>
  <c r="I11174" i="6"/>
  <c r="I11166" i="6"/>
  <c r="I11158" i="6"/>
  <c r="I11150" i="6"/>
  <c r="I11142" i="6"/>
  <c r="I11132" i="6"/>
  <c r="I11130" i="6"/>
  <c r="I11128" i="6"/>
  <c r="I11126" i="6"/>
  <c r="I11124" i="6"/>
  <c r="I11122" i="6"/>
  <c r="I11120" i="6"/>
  <c r="I11118" i="6"/>
  <c r="I11116" i="6"/>
  <c r="I11114" i="6"/>
  <c r="I11112" i="6"/>
  <c r="I11110" i="6"/>
  <c r="I11108" i="6"/>
  <c r="I11106" i="6"/>
  <c r="I11104" i="6"/>
  <c r="I11102" i="6"/>
  <c r="I11100" i="6"/>
  <c r="I11098" i="6"/>
  <c r="I11096" i="6"/>
  <c r="I11094" i="6"/>
  <c r="I11092" i="6"/>
  <c r="I11090" i="6"/>
  <c r="I11088" i="6"/>
  <c r="I11086" i="6"/>
  <c r="I11084" i="6"/>
  <c r="I11082" i="6"/>
  <c r="I11080" i="6"/>
  <c r="I11078" i="6"/>
  <c r="I11076" i="6"/>
  <c r="I11074" i="6"/>
  <c r="I11072" i="6"/>
  <c r="I11070" i="6"/>
  <c r="I11068" i="6"/>
  <c r="I11066" i="6"/>
  <c r="I11064" i="6"/>
  <c r="I11062" i="6"/>
  <c r="I11060" i="6"/>
  <c r="I11058" i="6"/>
  <c r="I11056" i="6"/>
  <c r="I11054" i="6"/>
  <c r="I11052" i="6"/>
  <c r="I11050" i="6"/>
  <c r="I11048" i="6"/>
  <c r="I11046" i="6"/>
  <c r="I11044" i="6"/>
  <c r="I11042" i="6"/>
  <c r="I11040" i="6"/>
  <c r="I11038" i="6"/>
  <c r="I11036" i="6"/>
  <c r="I11034" i="6"/>
  <c r="I11032" i="6"/>
  <c r="I11030" i="6"/>
  <c r="I11028" i="6"/>
  <c r="I11026" i="6"/>
  <c r="I11024" i="6"/>
  <c r="I11022" i="6"/>
  <c r="I11020" i="6"/>
  <c r="I11018" i="6"/>
  <c r="I11016" i="6"/>
  <c r="I11014" i="6"/>
  <c r="I11012" i="6"/>
  <c r="I11010" i="6"/>
  <c r="I11008" i="6"/>
  <c r="I11006" i="6"/>
  <c r="I11004" i="6"/>
  <c r="I11002" i="6"/>
  <c r="I11000" i="6"/>
  <c r="I10998" i="6"/>
  <c r="I10996" i="6"/>
  <c r="I10994" i="6"/>
  <c r="I10992" i="6"/>
  <c r="I10990" i="6"/>
  <c r="I10988" i="6"/>
  <c r="I10986" i="6"/>
  <c r="I10984" i="6"/>
  <c r="I10982" i="6"/>
  <c r="I10980" i="6"/>
  <c r="I10978" i="6"/>
  <c r="I10976" i="6"/>
  <c r="I10974" i="6"/>
  <c r="I10972" i="6"/>
  <c r="I10970" i="6"/>
  <c r="I10968" i="6"/>
  <c r="I10966" i="6"/>
  <c r="I10964" i="6"/>
  <c r="I10962" i="6"/>
  <c r="I10960" i="6"/>
  <c r="I10958" i="6"/>
  <c r="I10956" i="6"/>
  <c r="I10954" i="6"/>
  <c r="I10952" i="6"/>
  <c r="I10950" i="6"/>
  <c r="I10948" i="6"/>
  <c r="I10946" i="6"/>
  <c r="I10944" i="6"/>
  <c r="I10942" i="6"/>
  <c r="I10940" i="6"/>
  <c r="I10938" i="6"/>
  <c r="I10936" i="6"/>
  <c r="I10934" i="6"/>
  <c r="I10932" i="6"/>
  <c r="I10930" i="6"/>
  <c r="I10928" i="6"/>
  <c r="I10926" i="6"/>
  <c r="I10924" i="6"/>
  <c r="I10922" i="6"/>
  <c r="I10920" i="6"/>
  <c r="I10918" i="6"/>
  <c r="I10916" i="6"/>
  <c r="I10914" i="6"/>
  <c r="I10912" i="6"/>
  <c r="I10910" i="6"/>
  <c r="I10908" i="6"/>
  <c r="I10906" i="6"/>
  <c r="I10904" i="6"/>
  <c r="I10902" i="6"/>
  <c r="I10900" i="6"/>
  <c r="I10898" i="6"/>
  <c r="I10896" i="6"/>
  <c r="I10894" i="6"/>
  <c r="I10892" i="6"/>
  <c r="I10890" i="6"/>
  <c r="I10888" i="6"/>
  <c r="I10886" i="6"/>
  <c r="I10884" i="6"/>
  <c r="I10882" i="6"/>
  <c r="I10880" i="6"/>
  <c r="I10878" i="6"/>
  <c r="I10876" i="6"/>
  <c r="I10874" i="6"/>
  <c r="I10872" i="6"/>
  <c r="I10870" i="6"/>
  <c r="I10868" i="6"/>
  <c r="I10866" i="6"/>
  <c r="I10864" i="6"/>
  <c r="I10862" i="6"/>
  <c r="I10860" i="6"/>
  <c r="I10858" i="6"/>
  <c r="I10856" i="6"/>
  <c r="I10854" i="6"/>
  <c r="I10852" i="6"/>
  <c r="I10850" i="6"/>
  <c r="I10848" i="6"/>
  <c r="I10846" i="6"/>
  <c r="I10844" i="6"/>
  <c r="I10840" i="6"/>
  <c r="I10838" i="6"/>
  <c r="I10836" i="6"/>
  <c r="I10834" i="6"/>
  <c r="I10832" i="6"/>
  <c r="I10830" i="6"/>
  <c r="I10828" i="6"/>
  <c r="I10826" i="6"/>
  <c r="I10824" i="6"/>
  <c r="I10822" i="6"/>
  <c r="I10820" i="6"/>
  <c r="I10818" i="6"/>
  <c r="I10816" i="6"/>
  <c r="I10814" i="6"/>
  <c r="I10812" i="6"/>
  <c r="I10810" i="6"/>
  <c r="I10808" i="6"/>
  <c r="I10806" i="6"/>
  <c r="I10804" i="6"/>
  <c r="I10802" i="6"/>
  <c r="I10800" i="6"/>
  <c r="I10798" i="6"/>
  <c r="I10796" i="6"/>
  <c r="I10794" i="6"/>
  <c r="I10792" i="6"/>
  <c r="I10790" i="6"/>
  <c r="I10788" i="6"/>
  <c r="I10786" i="6"/>
  <c r="I10784" i="6"/>
  <c r="I10782" i="6"/>
  <c r="I10780" i="6"/>
  <c r="I10778" i="6"/>
  <c r="I10776" i="6"/>
  <c r="I10774" i="6"/>
  <c r="I10772" i="6"/>
  <c r="I10770" i="6"/>
  <c r="I10768" i="6"/>
  <c r="I10766" i="6"/>
  <c r="I10764" i="6"/>
  <c r="I10762" i="6"/>
  <c r="I10760" i="6"/>
  <c r="I10758" i="6"/>
  <c r="I10756" i="6"/>
  <c r="I10754" i="6"/>
  <c r="I10752" i="6"/>
  <c r="I10750" i="6"/>
  <c r="I10748" i="6"/>
  <c r="I10746" i="6"/>
  <c r="I10744" i="6"/>
  <c r="I10742" i="6"/>
  <c r="I10740" i="6"/>
  <c r="I10738" i="6"/>
  <c r="I10736" i="6"/>
  <c r="I10734" i="6"/>
  <c r="I10732" i="6"/>
  <c r="I10730" i="6"/>
  <c r="I10728" i="6"/>
  <c r="I10726" i="6"/>
  <c r="I10724" i="6"/>
  <c r="I10722" i="6"/>
  <c r="I10720" i="6"/>
  <c r="I10718" i="6"/>
  <c r="I10716" i="6"/>
  <c r="I10714" i="6"/>
  <c r="I10712" i="6"/>
  <c r="I10710" i="6"/>
  <c r="I10708" i="6"/>
  <c r="I10706" i="6"/>
  <c r="I10704" i="6"/>
  <c r="I10702" i="6"/>
  <c r="I10700" i="6"/>
  <c r="I10698" i="6"/>
  <c r="I10696" i="6"/>
  <c r="I10694" i="6"/>
  <c r="I10692" i="6"/>
  <c r="I10690" i="6"/>
  <c r="I10688" i="6"/>
  <c r="I10686" i="6"/>
  <c r="I10684" i="6"/>
  <c r="I10682" i="6"/>
  <c r="I10680" i="6"/>
  <c r="I10678" i="6"/>
  <c r="I10676" i="6"/>
  <c r="I10674" i="6"/>
  <c r="I10672" i="6"/>
  <c r="I10670" i="6"/>
  <c r="I10668" i="6"/>
  <c r="I10664" i="6"/>
  <c r="I10660" i="6"/>
  <c r="I10656" i="6"/>
  <c r="I10652" i="6"/>
  <c r="I10648" i="6"/>
  <c r="I10644" i="6"/>
  <c r="I10640" i="6"/>
  <c r="I10636" i="6"/>
  <c r="I10632" i="6"/>
  <c r="I10628" i="6"/>
  <c r="I10624" i="6"/>
  <c r="I10620" i="6"/>
  <c r="I10616" i="6"/>
  <c r="I10612" i="6"/>
  <c r="I10608" i="6"/>
  <c r="I10604" i="6"/>
  <c r="I10600" i="6"/>
  <c r="I10596" i="6"/>
  <c r="I10592" i="6"/>
  <c r="I10588" i="6"/>
  <c r="I10584" i="6"/>
  <c r="I10580" i="6"/>
  <c r="I10576" i="6"/>
  <c r="I10572" i="6"/>
  <c r="I10568" i="6"/>
  <c r="I10564" i="6"/>
  <c r="I10560" i="6"/>
  <c r="I10556" i="6"/>
  <c r="I10552" i="6"/>
  <c r="I10548" i="6"/>
  <c r="I10544" i="6"/>
  <c r="I10540" i="6"/>
  <c r="I10536" i="6"/>
  <c r="I10532" i="6"/>
  <c r="I10528" i="6"/>
  <c r="I10524" i="6"/>
  <c r="I10520" i="6"/>
  <c r="I10516" i="6"/>
  <c r="I10514" i="6"/>
  <c r="I10510" i="6"/>
  <c r="I10506" i="6"/>
  <c r="I10502" i="6"/>
  <c r="I10498" i="6"/>
  <c r="I10494" i="6"/>
  <c r="I10490" i="6"/>
  <c r="I10486" i="6"/>
  <c r="I10482" i="6"/>
  <c r="I10478" i="6"/>
  <c r="I10474" i="6"/>
  <c r="I10470" i="6"/>
  <c r="I10466" i="6"/>
  <c r="I10462" i="6"/>
  <c r="I10458" i="6"/>
  <c r="I10454" i="6"/>
  <c r="I10450" i="6"/>
  <c r="I10446" i="6"/>
  <c r="I10442" i="6"/>
  <c r="I10438" i="6"/>
  <c r="I10434" i="6"/>
  <c r="I10430" i="6"/>
  <c r="I10426" i="6"/>
  <c r="I10422" i="6"/>
  <c r="I10418" i="6"/>
  <c r="I10414" i="6"/>
  <c r="I10410" i="6"/>
  <c r="I10406" i="6"/>
  <c r="I10402" i="6"/>
  <c r="I10398" i="6"/>
  <c r="I10394" i="6"/>
  <c r="I10390" i="6"/>
  <c r="I10386" i="6"/>
  <c r="I10382" i="6"/>
  <c r="I10378" i="6"/>
  <c r="I10374" i="6"/>
  <c r="I10370" i="6"/>
  <c r="I10366" i="6"/>
  <c r="I10362" i="6"/>
  <c r="I10358" i="6"/>
  <c r="I10354" i="6"/>
  <c r="I10350" i="6"/>
  <c r="I10346" i="6"/>
  <c r="I10342" i="6"/>
  <c r="I10338" i="6"/>
  <c r="I10334" i="6"/>
  <c r="I10330" i="6"/>
  <c r="I10326" i="6"/>
  <c r="I10322" i="6"/>
  <c r="I10318" i="6"/>
  <c r="I10314" i="6"/>
  <c r="I10310" i="6"/>
  <c r="I10306" i="6"/>
  <c r="I10302" i="6"/>
  <c r="I10298" i="6"/>
  <c r="I10294" i="6"/>
  <c r="I10290" i="6"/>
  <c r="I10286" i="6"/>
  <c r="I10282" i="6"/>
  <c r="I10278" i="6"/>
  <c r="I10274" i="6"/>
  <c r="I10270" i="6"/>
  <c r="I10266" i="6"/>
  <c r="I10262" i="6"/>
  <c r="I10258" i="6"/>
  <c r="I10254" i="6"/>
  <c r="I10250" i="6"/>
  <c r="I10246" i="6"/>
  <c r="I10242" i="6"/>
  <c r="I10238" i="6"/>
  <c r="I10234" i="6"/>
  <c r="I10230" i="6"/>
  <c r="I10226" i="6"/>
  <c r="I10222" i="6"/>
  <c r="I10218" i="6"/>
  <c r="I10214" i="6"/>
  <c r="I10210" i="6"/>
  <c r="I10206" i="6"/>
  <c r="I10209" i="6"/>
  <c r="I10204" i="6"/>
  <c r="I10202" i="6"/>
  <c r="I10200" i="6"/>
  <c r="I10198" i="6"/>
  <c r="I10196" i="6"/>
  <c r="I10194" i="6"/>
  <c r="I10192" i="6"/>
  <c r="I10190" i="6"/>
  <c r="I10188" i="6"/>
  <c r="I10186" i="6"/>
  <c r="I10184" i="6"/>
  <c r="I10182" i="6"/>
  <c r="I10180" i="6"/>
  <c r="I10178" i="6"/>
  <c r="I10176" i="6"/>
  <c r="I10174" i="6"/>
  <c r="I10172" i="6"/>
  <c r="I10170" i="6"/>
  <c r="I10168" i="6"/>
  <c r="I10166" i="6"/>
  <c r="I10164" i="6"/>
  <c r="I10162" i="6"/>
  <c r="I10160" i="6"/>
  <c r="I10158" i="6"/>
  <c r="I10156" i="6"/>
  <c r="I10154" i="6"/>
  <c r="I10152" i="6"/>
  <c r="I10150" i="6"/>
  <c r="I10148" i="6"/>
  <c r="I10146" i="6"/>
  <c r="I10144" i="6"/>
  <c r="I10142" i="6"/>
  <c r="I10140" i="6"/>
  <c r="I10138" i="6"/>
  <c r="I10136" i="6"/>
  <c r="I10134" i="6"/>
  <c r="I10132" i="6"/>
  <c r="I10130" i="6"/>
  <c r="I10128" i="6"/>
  <c r="I10126" i="6"/>
  <c r="I10124" i="6"/>
  <c r="I10122" i="6"/>
  <c r="I10120" i="6"/>
  <c r="I10118" i="6"/>
  <c r="I10116" i="6"/>
  <c r="I10114" i="6"/>
  <c r="I10112" i="6"/>
  <c r="I10110" i="6"/>
  <c r="I10108" i="6"/>
  <c r="I10106" i="6"/>
  <c r="I10104" i="6"/>
  <c r="I10102" i="6"/>
  <c r="I10100" i="6"/>
  <c r="I10098" i="6"/>
  <c r="I10096" i="6"/>
  <c r="I10094" i="6"/>
  <c r="I10092" i="6"/>
  <c r="I10090" i="6"/>
  <c r="I10088" i="6"/>
  <c r="I10086" i="6"/>
  <c r="I10084" i="6"/>
  <c r="I10082" i="6"/>
  <c r="I10080" i="6"/>
  <c r="I10078" i="6"/>
  <c r="I10076" i="6"/>
  <c r="I10074" i="6"/>
  <c r="I10072" i="6"/>
  <c r="I10070" i="6"/>
  <c r="I10068" i="6"/>
  <c r="I10066" i="6"/>
  <c r="I10064" i="6"/>
  <c r="I10062" i="6"/>
  <c r="I10060" i="6"/>
  <c r="I10058" i="6"/>
  <c r="I10056" i="6"/>
  <c r="I10054" i="6"/>
  <c r="I10052" i="6"/>
  <c r="I10050" i="6"/>
  <c r="I10048" i="6"/>
  <c r="I10046" i="6"/>
  <c r="I10044" i="6"/>
  <c r="I10042" i="6"/>
  <c r="I10040" i="6"/>
  <c r="I10038" i="6"/>
  <c r="I10036" i="6"/>
  <c r="I10034" i="6"/>
  <c r="I10032" i="6"/>
  <c r="I10030" i="6"/>
  <c r="I10028" i="6"/>
  <c r="I10026" i="6"/>
  <c r="I10024" i="6"/>
  <c r="I10022" i="6"/>
  <c r="I10020" i="6"/>
  <c r="I10018" i="6"/>
  <c r="I10016" i="6"/>
  <c r="I10014" i="6"/>
  <c r="I10012" i="6"/>
  <c r="I10008" i="6"/>
  <c r="I10006" i="6"/>
  <c r="I10004" i="6"/>
  <c r="I10002" i="6"/>
  <c r="I10000" i="6"/>
  <c r="I9998" i="6"/>
  <c r="I9996" i="6"/>
  <c r="I9994" i="6"/>
  <c r="I9992" i="6"/>
  <c r="I9990" i="6"/>
  <c r="I9988" i="6"/>
  <c r="I9986" i="6"/>
  <c r="I9984" i="6"/>
  <c r="I9982" i="6"/>
  <c r="I9980" i="6"/>
  <c r="I9978" i="6"/>
  <c r="I9976" i="6"/>
  <c r="I9974" i="6"/>
  <c r="I9972" i="6"/>
  <c r="I9970" i="6"/>
  <c r="I9968" i="6"/>
  <c r="I9966" i="6"/>
  <c r="I9964" i="6"/>
  <c r="I9962" i="6"/>
  <c r="I9960" i="6"/>
  <c r="I9958" i="6"/>
  <c r="I9956" i="6"/>
  <c r="I9954" i="6"/>
  <c r="I9952" i="6"/>
  <c r="I9950" i="6"/>
  <c r="I9948" i="6"/>
  <c r="I9946" i="6"/>
  <c r="I9944" i="6"/>
  <c r="I9942" i="6"/>
  <c r="I9940" i="6"/>
  <c r="I9938" i="6"/>
  <c r="I9936" i="6"/>
  <c r="I9934" i="6"/>
  <c r="I9932" i="6"/>
  <c r="I9930" i="6"/>
  <c r="I9928" i="6"/>
  <c r="I9926" i="6"/>
  <c r="I9924" i="6"/>
  <c r="I9922" i="6"/>
  <c r="I9920" i="6"/>
  <c r="I9918" i="6"/>
  <c r="I9916" i="6"/>
  <c r="I9914" i="6"/>
  <c r="I9912" i="6"/>
  <c r="I9910" i="6"/>
  <c r="I9908" i="6"/>
  <c r="I9906" i="6"/>
  <c r="I9904" i="6"/>
  <c r="I9902" i="6"/>
  <c r="I9900" i="6"/>
  <c r="I9898" i="6"/>
  <c r="I9896" i="6"/>
  <c r="I9894" i="6"/>
  <c r="I9892" i="6"/>
  <c r="I9890" i="6"/>
  <c r="I9888" i="6"/>
  <c r="I9886" i="6"/>
  <c r="I9884" i="6"/>
  <c r="I9882" i="6"/>
  <c r="I9880" i="6"/>
  <c r="I9878" i="6"/>
  <c r="I9876" i="6"/>
  <c r="I9874" i="6"/>
  <c r="I9872" i="6"/>
  <c r="I9870" i="6"/>
  <c r="I9868" i="6"/>
  <c r="I9866" i="6"/>
  <c r="I9864" i="6"/>
  <c r="I9862" i="6"/>
  <c r="I9860" i="6"/>
  <c r="I9858" i="6"/>
  <c r="I9856" i="6"/>
  <c r="I9854" i="6"/>
  <c r="I9852" i="6"/>
  <c r="I9850" i="6"/>
  <c r="I9848" i="6"/>
  <c r="I9846" i="6"/>
  <c r="I9842" i="6"/>
  <c r="I9840" i="6"/>
  <c r="I9836" i="6"/>
  <c r="I9832" i="6"/>
  <c r="I9828" i="6"/>
  <c r="I9824" i="6"/>
  <c r="I9820" i="6"/>
  <c r="I9816" i="6"/>
  <c r="I9812" i="6"/>
  <c r="I9808" i="6"/>
  <c r="I9804" i="6"/>
  <c r="I9800" i="6"/>
  <c r="I9796" i="6"/>
  <c r="I9792" i="6"/>
  <c r="I9788" i="6"/>
  <c r="I9784" i="6"/>
  <c r="I9780" i="6"/>
  <c r="I9776" i="6"/>
  <c r="I9772" i="6"/>
  <c r="I9768" i="6"/>
  <c r="I9764" i="6"/>
  <c r="I9760" i="6"/>
  <c r="I9756" i="6"/>
  <c r="I9752" i="6"/>
  <c r="I9748" i="6"/>
  <c r="I9744" i="6"/>
  <c r="I9740" i="6"/>
  <c r="I9736" i="6"/>
  <c r="I9732" i="6"/>
  <c r="I9728" i="6"/>
  <c r="I9724" i="6"/>
  <c r="I9720" i="6"/>
  <c r="I9716" i="6"/>
  <c r="I9712" i="6"/>
  <c r="I9708" i="6"/>
  <c r="I9704" i="6"/>
  <c r="I9700" i="6"/>
  <c r="I9696" i="6"/>
  <c r="I9692" i="6"/>
  <c r="I9688" i="6"/>
  <c r="I9684" i="6"/>
  <c r="I9680" i="6"/>
  <c r="I9676" i="6"/>
  <c r="I9672" i="6"/>
  <c r="I9668" i="6"/>
  <c r="I9664" i="6"/>
  <c r="I9660" i="6"/>
  <c r="I9656" i="6"/>
  <c r="I9652" i="6"/>
  <c r="I9648" i="6"/>
  <c r="I9644" i="6"/>
  <c r="I9640" i="6"/>
  <c r="I9636" i="6"/>
  <c r="I9632" i="6"/>
  <c r="I9628" i="6"/>
  <c r="I9624" i="6"/>
  <c r="I9620" i="6"/>
  <c r="I9616" i="6"/>
  <c r="I9612" i="6"/>
  <c r="I9608" i="6"/>
  <c r="I9604" i="6"/>
  <c r="I9600" i="6"/>
  <c r="I9596" i="6"/>
  <c r="I9592" i="6"/>
  <c r="I9588" i="6"/>
  <c r="I9584" i="6"/>
  <c r="I9580" i="6"/>
  <c r="I9576" i="6"/>
  <c r="I9572" i="6"/>
  <c r="I9568" i="6"/>
  <c r="I9564" i="6"/>
  <c r="I9560" i="6"/>
  <c r="I9556" i="6"/>
  <c r="I9552" i="6"/>
  <c r="I9548" i="6"/>
  <c r="I9544" i="6"/>
  <c r="I9540" i="6"/>
  <c r="I9536" i="6"/>
  <c r="I9532" i="6"/>
  <c r="I9528" i="6"/>
  <c r="I9524" i="6"/>
  <c r="I9520" i="6"/>
  <c r="I9516" i="6"/>
  <c r="I9512" i="6"/>
  <c r="I9508" i="6"/>
  <c r="I9504" i="6"/>
  <c r="I9500" i="6"/>
  <c r="I9496" i="6"/>
  <c r="I9492" i="6"/>
  <c r="I9488" i="6"/>
  <c r="I9484" i="6"/>
  <c r="I9480" i="6"/>
  <c r="I9476" i="6"/>
  <c r="I9472" i="6"/>
  <c r="I9468" i="6"/>
  <c r="I9464" i="6"/>
  <c r="I9458" i="6"/>
  <c r="I9454" i="6"/>
  <c r="I9450" i="6"/>
  <c r="I9446" i="6"/>
  <c r="I9442" i="6"/>
  <c r="I9438" i="6"/>
  <c r="I9434" i="6"/>
  <c r="I9430" i="6"/>
  <c r="I9426" i="6"/>
  <c r="I9422" i="6"/>
  <c r="I9418" i="6"/>
  <c r="I9414" i="6"/>
  <c r="I9410" i="6"/>
  <c r="I9406" i="6"/>
  <c r="I9402" i="6"/>
  <c r="I9398" i="6"/>
  <c r="I9394" i="6"/>
  <c r="I9390" i="6"/>
  <c r="I9386" i="6"/>
  <c r="I9382" i="6"/>
  <c r="I9378" i="6"/>
  <c r="I9374" i="6"/>
  <c r="I9370" i="6"/>
  <c r="I9366" i="6"/>
  <c r="I9362" i="6"/>
  <c r="I9358" i="6"/>
  <c r="I9354" i="6"/>
  <c r="I9352" i="6"/>
  <c r="I9348" i="6"/>
  <c r="I9344" i="6"/>
  <c r="I9338" i="6"/>
  <c r="I9336" i="6"/>
  <c r="I9332" i="6"/>
  <c r="I9328" i="6"/>
  <c r="I9324" i="6"/>
  <c r="I9318" i="6"/>
  <c r="I9314" i="6"/>
  <c r="I9310" i="6"/>
  <c r="I9306" i="6"/>
  <c r="I9302" i="6"/>
  <c r="I9298" i="6"/>
  <c r="I9294" i="6"/>
  <c r="I9290" i="6"/>
  <c r="I9286" i="6"/>
  <c r="I9282" i="6"/>
  <c r="I9278" i="6"/>
  <c r="I9274" i="6"/>
  <c r="I9270" i="6"/>
  <c r="I9266" i="6"/>
  <c r="I9262" i="6"/>
  <c r="I9258" i="6"/>
  <c r="I9254" i="6"/>
  <c r="I9250" i="6"/>
  <c r="I9246" i="6"/>
  <c r="I9242" i="6"/>
  <c r="I9238" i="6"/>
  <c r="I9236" i="6"/>
  <c r="I9232" i="6"/>
  <c r="I9228" i="6"/>
  <c r="I9224" i="6"/>
  <c r="I9220" i="6"/>
  <c r="I9216" i="6"/>
  <c r="I9212" i="6"/>
  <c r="I9208" i="6"/>
  <c r="I9204" i="6"/>
  <c r="I9200" i="6"/>
  <c r="I9196" i="6"/>
  <c r="I9192" i="6"/>
  <c r="I9188" i="6"/>
  <c r="I9184" i="6"/>
  <c r="I9180" i="6"/>
  <c r="I9176" i="6"/>
  <c r="I9172" i="6"/>
  <c r="I10211" i="6"/>
  <c r="I9981" i="6"/>
  <c r="I9825" i="6"/>
  <c r="I9819" i="6"/>
  <c r="I9815" i="6"/>
  <c r="I9811" i="6"/>
  <c r="I9807" i="6"/>
  <c r="I9803" i="6"/>
  <c r="I9799" i="6"/>
  <c r="I9795" i="6"/>
  <c r="I9791" i="6"/>
  <c r="I9789" i="6"/>
  <c r="I9785" i="6"/>
  <c r="I9781" i="6"/>
  <c r="I9777" i="6"/>
  <c r="I9773" i="6"/>
  <c r="I9769" i="6"/>
  <c r="I9765" i="6"/>
  <c r="I9761" i="6"/>
  <c r="I9757" i="6"/>
  <c r="I9753" i="6"/>
  <c r="I9749" i="6"/>
  <c r="I9745" i="6"/>
  <c r="I9741" i="6"/>
  <c r="I9737" i="6"/>
  <c r="I9733" i="6"/>
  <c r="I9729" i="6"/>
  <c r="I9725" i="6"/>
  <c r="I9721" i="6"/>
  <c r="I9717" i="6"/>
  <c r="I9713" i="6"/>
  <c r="I9709" i="6"/>
  <c r="I9705" i="6"/>
  <c r="I9701" i="6"/>
  <c r="I9697" i="6"/>
  <c r="I9693" i="6"/>
  <c r="I9689" i="6"/>
  <c r="I9685" i="6"/>
  <c r="I9681" i="6"/>
  <c r="I9677" i="6"/>
  <c r="I9675" i="6"/>
  <c r="I9671" i="6"/>
  <c r="I9667" i="6"/>
  <c r="I9663" i="6"/>
  <c r="I9659" i="6"/>
  <c r="I9655" i="6"/>
  <c r="I9651" i="6"/>
  <c r="I9647" i="6"/>
  <c r="I9643" i="6"/>
  <c r="I9639" i="6"/>
  <c r="I9635" i="6"/>
  <c r="I9631" i="6"/>
  <c r="I9627" i="6"/>
  <c r="I9623" i="6"/>
  <c r="I9619" i="6"/>
  <c r="I9615" i="6"/>
  <c r="I9611" i="6"/>
  <c r="I9607" i="6"/>
  <c r="I9605" i="6"/>
  <c r="I9601" i="6"/>
  <c r="I9597" i="6"/>
  <c r="I9593" i="6"/>
  <c r="I9589" i="6"/>
  <c r="I9585" i="6"/>
  <c r="I9581" i="6"/>
  <c r="I9577" i="6"/>
  <c r="I9573" i="6"/>
  <c r="I9569" i="6"/>
  <c r="I9565" i="6"/>
  <c r="I9561" i="6"/>
  <c r="I9557" i="6"/>
  <c r="I9553" i="6"/>
  <c r="I9549" i="6"/>
  <c r="I9545" i="6"/>
  <c r="I9541" i="6"/>
  <c r="I9537" i="6"/>
  <c r="I9533" i="6"/>
  <c r="I9529" i="6"/>
  <c r="I9525" i="6"/>
  <c r="I9521" i="6"/>
  <c r="I9517" i="6"/>
  <c r="I9513" i="6"/>
  <c r="I9509" i="6"/>
  <c r="I9505" i="6"/>
  <c r="I9501" i="6"/>
  <c r="I9497" i="6"/>
  <c r="I9493" i="6"/>
  <c r="I9489" i="6"/>
  <c r="I9485" i="6"/>
  <c r="I9481" i="6"/>
  <c r="I9477" i="6"/>
  <c r="I9473" i="6"/>
  <c r="I9469" i="6"/>
  <c r="I9465" i="6"/>
  <c r="I9461" i="6"/>
  <c r="I9457" i="6"/>
  <c r="I9453" i="6"/>
  <c r="I9449" i="6"/>
  <c r="I9445" i="6"/>
  <c r="I9441" i="6"/>
  <c r="I9437" i="6"/>
  <c r="I9433" i="6"/>
  <c r="I9429" i="6"/>
  <c r="I9425" i="6"/>
  <c r="I9423" i="6"/>
  <c r="I9419" i="6"/>
  <c r="I9415" i="6"/>
  <c r="I9411" i="6"/>
  <c r="I9407" i="6"/>
  <c r="I9403" i="6"/>
  <c r="I9399" i="6"/>
  <c r="I9395" i="6"/>
  <c r="I9391" i="6"/>
  <c r="I9387" i="6"/>
  <c r="I9383" i="6"/>
  <c r="I9379" i="6"/>
  <c r="I9375" i="6"/>
  <c r="I9371" i="6"/>
  <c r="I9367" i="6"/>
  <c r="I9363" i="6"/>
  <c r="I9359" i="6"/>
  <c r="I9355" i="6"/>
  <c r="I9351" i="6"/>
  <c r="I9347" i="6"/>
  <c r="I9343" i="6"/>
  <c r="I9339" i="6"/>
  <c r="I9335" i="6"/>
  <c r="I9331" i="6"/>
  <c r="I9327" i="6"/>
  <c r="I9323" i="6"/>
  <c r="I9319" i="6"/>
  <c r="I9315" i="6"/>
  <c r="I9311" i="6"/>
  <c r="I9307" i="6"/>
  <c r="I9303" i="6"/>
  <c r="I9299" i="6"/>
  <c r="I9295" i="6"/>
  <c r="I9291" i="6"/>
  <c r="I9289" i="6"/>
  <c r="I9285" i="6"/>
  <c r="I9281" i="6"/>
  <c r="I9277" i="6"/>
  <c r="I9273" i="6"/>
  <c r="I9269" i="6"/>
  <c r="I9265" i="6"/>
  <c r="I9261" i="6"/>
  <c r="I9257" i="6"/>
  <c r="I9253" i="6"/>
  <c r="I9249" i="6"/>
  <c r="I9245" i="6"/>
  <c r="I9241" i="6"/>
  <c r="I9237" i="6"/>
  <c r="I9233" i="6"/>
  <c r="I9229" i="6"/>
  <c r="I9225" i="6"/>
  <c r="I9221" i="6"/>
  <c r="I9217" i="6"/>
  <c r="I9213" i="6"/>
  <c r="I9209" i="6"/>
  <c r="I9205" i="6"/>
  <c r="I10205" i="6"/>
  <c r="I10203" i="6"/>
  <c r="I10201" i="6"/>
  <c r="I10199" i="6"/>
  <c r="I10197" i="6"/>
  <c r="I10195" i="6"/>
  <c r="I10193" i="6"/>
  <c r="I10191" i="6"/>
  <c r="I10189" i="6"/>
  <c r="I10187" i="6"/>
  <c r="I10185" i="6"/>
  <c r="I10183" i="6"/>
  <c r="I10181" i="6"/>
  <c r="I10179" i="6"/>
  <c r="I10177" i="6"/>
  <c r="I10175" i="6"/>
  <c r="I10173" i="6"/>
  <c r="I10171" i="6"/>
  <c r="I10169" i="6"/>
  <c r="I10167" i="6"/>
  <c r="I10165" i="6"/>
  <c r="I10163" i="6"/>
  <c r="I10161" i="6"/>
  <c r="I10159" i="6"/>
  <c r="I10157" i="6"/>
  <c r="I10155" i="6"/>
  <c r="I10153" i="6"/>
  <c r="I10151" i="6"/>
  <c r="I10149" i="6"/>
  <c r="I10147" i="6"/>
  <c r="I10145" i="6"/>
  <c r="I10143" i="6"/>
  <c r="I10141" i="6"/>
  <c r="I10139" i="6"/>
  <c r="I10137" i="6"/>
  <c r="I10135" i="6"/>
  <c r="I10133" i="6"/>
  <c r="I10131" i="6"/>
  <c r="I10129" i="6"/>
  <c r="I10127" i="6"/>
  <c r="I10125" i="6"/>
  <c r="I10123" i="6"/>
  <c r="I10121" i="6"/>
  <c r="I10119" i="6"/>
  <c r="I10117" i="6"/>
  <c r="I10115" i="6"/>
  <c r="I10113" i="6"/>
  <c r="I10111" i="6"/>
  <c r="I10109" i="6"/>
  <c r="I10107" i="6"/>
  <c r="I10105" i="6"/>
  <c r="I10103" i="6"/>
  <c r="I10101" i="6"/>
  <c r="I10099" i="6"/>
  <c r="I10097" i="6"/>
  <c r="I10095" i="6"/>
  <c r="I10093" i="6"/>
  <c r="I10091" i="6"/>
  <c r="I10089" i="6"/>
  <c r="I10087" i="6"/>
  <c r="I10085" i="6"/>
  <c r="I10083" i="6"/>
  <c r="I10081" i="6"/>
  <c r="I10079" i="6"/>
  <c r="I10077" i="6"/>
  <c r="I10075" i="6"/>
  <c r="I10073" i="6"/>
  <c r="I10071" i="6"/>
  <c r="I10069" i="6"/>
  <c r="I10067" i="6"/>
  <c r="I10065" i="6"/>
  <c r="I10063" i="6"/>
  <c r="I10061" i="6"/>
  <c r="I10059" i="6"/>
  <c r="I10057" i="6"/>
  <c r="I10055" i="6"/>
  <c r="I10053" i="6"/>
  <c r="I10051" i="6"/>
  <c r="I10049" i="6"/>
  <c r="I10047" i="6"/>
  <c r="I10045" i="6"/>
  <c r="I10043" i="6"/>
  <c r="I10041" i="6"/>
  <c r="I10039" i="6"/>
  <c r="I10037" i="6"/>
  <c r="I10035" i="6"/>
  <c r="I10033" i="6"/>
  <c r="I10031" i="6"/>
  <c r="I10029" i="6"/>
  <c r="I10027" i="6"/>
  <c r="I10025" i="6"/>
  <c r="I10023" i="6"/>
  <c r="I10021" i="6"/>
  <c r="I10019" i="6"/>
  <c r="I10017" i="6"/>
  <c r="I10015" i="6"/>
  <c r="I10013" i="6"/>
  <c r="I10011" i="6"/>
  <c r="I10009" i="6"/>
  <c r="I10007" i="6"/>
  <c r="I10005" i="6"/>
  <c r="I10003" i="6"/>
  <c r="I10001" i="6"/>
  <c r="I9999" i="6"/>
  <c r="I9997" i="6"/>
  <c r="I9995" i="6"/>
  <c r="I9993" i="6"/>
  <c r="I9991" i="6"/>
  <c r="I9989" i="6"/>
  <c r="I9987" i="6"/>
  <c r="I9985" i="6"/>
  <c r="I9983" i="6"/>
  <c r="I9979" i="6"/>
  <c r="I9977" i="6"/>
  <c r="I9975" i="6"/>
  <c r="I9973" i="6"/>
  <c r="I9971" i="6"/>
  <c r="I9969" i="6"/>
  <c r="I9967" i="6"/>
  <c r="I9965" i="6"/>
  <c r="I9963" i="6"/>
  <c r="I9961" i="6"/>
  <c r="I9959" i="6"/>
  <c r="I9957" i="6"/>
  <c r="I9955" i="6"/>
  <c r="I9953" i="6"/>
  <c r="I9951" i="6"/>
  <c r="I9949" i="6"/>
  <c r="I9947" i="6"/>
  <c r="I9945" i="6"/>
  <c r="I9943" i="6"/>
  <c r="I9941" i="6"/>
  <c r="I9939" i="6"/>
  <c r="I9937" i="6"/>
  <c r="I9935" i="6"/>
  <c r="I9933" i="6"/>
  <c r="I9931" i="6"/>
  <c r="I9929" i="6"/>
  <c r="I9927" i="6"/>
  <c r="I9925" i="6"/>
  <c r="I9923" i="6"/>
  <c r="I9921" i="6"/>
  <c r="I9919" i="6"/>
  <c r="I9917" i="6"/>
  <c r="I9915" i="6"/>
  <c r="I9913" i="6"/>
  <c r="I9911" i="6"/>
  <c r="I9909" i="6"/>
  <c r="I9907" i="6"/>
  <c r="I9905" i="6"/>
  <c r="I9903" i="6"/>
  <c r="I9901" i="6"/>
  <c r="I9899" i="6"/>
  <c r="I9897" i="6"/>
  <c r="I9895" i="6"/>
  <c r="I9893" i="6"/>
  <c r="I9891" i="6"/>
  <c r="I9889" i="6"/>
  <c r="I9887" i="6"/>
  <c r="I9885" i="6"/>
  <c r="I9883" i="6"/>
  <c r="I9881" i="6"/>
  <c r="I9879" i="6"/>
  <c r="I9877" i="6"/>
  <c r="I9875" i="6"/>
  <c r="I9873" i="6"/>
  <c r="I9871" i="6"/>
  <c r="I9869" i="6"/>
  <c r="I9867" i="6"/>
  <c r="I9865" i="6"/>
  <c r="I9863" i="6"/>
  <c r="I9861" i="6"/>
  <c r="I9859" i="6"/>
  <c r="I9857" i="6"/>
  <c r="I9855" i="6"/>
  <c r="I9853" i="6"/>
  <c r="I9851" i="6"/>
  <c r="I9849" i="6"/>
  <c r="I9847" i="6"/>
  <c r="I9845" i="6"/>
  <c r="I9843" i="6"/>
  <c r="I9841" i="6"/>
  <c r="I9839" i="6"/>
  <c r="I9837" i="6"/>
  <c r="I9835" i="6"/>
  <c r="I9833" i="6"/>
  <c r="I9831" i="6"/>
  <c r="I9829" i="6"/>
  <c r="I9827" i="6"/>
  <c r="I9823" i="6"/>
  <c r="I9821" i="6"/>
  <c r="I9817" i="6"/>
  <c r="I9813" i="6"/>
  <c r="I9809" i="6"/>
  <c r="I9805" i="6"/>
  <c r="I9801" i="6"/>
  <c r="I9797" i="6"/>
  <c r="I9793" i="6"/>
  <c r="I9787" i="6"/>
  <c r="I9783" i="6"/>
  <c r="I9779" i="6"/>
  <c r="I9775" i="6"/>
  <c r="I9771" i="6"/>
  <c r="I9767" i="6"/>
  <c r="I9763" i="6"/>
  <c r="I9759" i="6"/>
  <c r="I9755" i="6"/>
  <c r="I9751" i="6"/>
  <c r="I9747" i="6"/>
  <c r="I9743" i="6"/>
  <c r="I9739" i="6"/>
  <c r="I9735" i="6"/>
  <c r="I9731" i="6"/>
  <c r="I9727" i="6"/>
  <c r="I9723" i="6"/>
  <c r="I9719" i="6"/>
  <c r="I9715" i="6"/>
  <c r="I9711" i="6"/>
  <c r="I9707" i="6"/>
  <c r="I9703" i="6"/>
  <c r="I9699" i="6"/>
  <c r="I9695" i="6"/>
  <c r="I9691" i="6"/>
  <c r="I9687" i="6"/>
  <c r="I9683" i="6"/>
  <c r="I9679" i="6"/>
  <c r="I9673" i="6"/>
  <c r="I9669" i="6"/>
  <c r="I9665" i="6"/>
  <c r="I9661" i="6"/>
  <c r="I9657" i="6"/>
  <c r="I9653" i="6"/>
  <c r="I9649" i="6"/>
  <c r="I9645" i="6"/>
  <c r="I9641" i="6"/>
  <c r="I9637" i="6"/>
  <c r="I9633" i="6"/>
  <c r="I9629" i="6"/>
  <c r="I9625" i="6"/>
  <c r="I9621" i="6"/>
  <c r="I9617" i="6"/>
  <c r="I9613" i="6"/>
  <c r="I9609" i="6"/>
  <c r="I9603" i="6"/>
  <c r="I9599" i="6"/>
  <c r="I9595" i="6"/>
  <c r="I9591" i="6"/>
  <c r="I9587" i="6"/>
  <c r="I9583" i="6"/>
  <c r="I9579" i="6"/>
  <c r="I9575" i="6"/>
  <c r="I9571" i="6"/>
  <c r="I9567" i="6"/>
  <c r="I9563" i="6"/>
  <c r="I9559" i="6"/>
  <c r="I9555" i="6"/>
  <c r="I9551" i="6"/>
  <c r="I9547" i="6"/>
  <c r="I9543" i="6"/>
  <c r="I9539" i="6"/>
  <c r="I9535" i="6"/>
  <c r="I9531" i="6"/>
  <c r="I9527" i="6"/>
  <c r="I9523" i="6"/>
  <c r="I9519" i="6"/>
  <c r="I9515" i="6"/>
  <c r="I9511" i="6"/>
  <c r="I9507" i="6"/>
  <c r="I9503" i="6"/>
  <c r="I9499" i="6"/>
  <c r="I9495" i="6"/>
  <c r="I9491" i="6"/>
  <c r="I9487" i="6"/>
  <c r="I9483" i="6"/>
  <c r="I9479" i="6"/>
  <c r="I9475" i="6"/>
  <c r="I9471" i="6"/>
  <c r="I9467" i="6"/>
  <c r="I9463" i="6"/>
  <c r="I9459" i="6"/>
  <c r="I9455" i="6"/>
  <c r="I9451" i="6"/>
  <c r="I9447" i="6"/>
  <c r="I9443" i="6"/>
  <c r="I9439" i="6"/>
  <c r="I9435" i="6"/>
  <c r="I9431" i="6"/>
  <c r="I9427" i="6"/>
  <c r="I9421" i="6"/>
  <c r="I9417" i="6"/>
  <c r="I9413" i="6"/>
  <c r="I9409" i="6"/>
  <c r="I9405" i="6"/>
  <c r="I9401" i="6"/>
  <c r="I9397" i="6"/>
  <c r="I9393" i="6"/>
  <c r="I9389" i="6"/>
  <c r="I9385" i="6"/>
  <c r="I9381" i="6"/>
  <c r="I9377" i="6"/>
  <c r="I9373" i="6"/>
  <c r="I9369" i="6"/>
  <c r="I9365" i="6"/>
  <c r="I9361" i="6"/>
  <c r="I9357" i="6"/>
  <c r="I9353" i="6"/>
  <c r="I9349" i="6"/>
  <c r="I9345" i="6"/>
  <c r="I9341" i="6"/>
  <c r="I9337" i="6"/>
  <c r="I9333" i="6"/>
  <c r="I9329" i="6"/>
  <c r="I9325" i="6"/>
  <c r="I9321" i="6"/>
  <c r="I9317" i="6"/>
  <c r="I9313" i="6"/>
  <c r="I9309" i="6"/>
  <c r="I9305" i="6"/>
  <c r="I9301" i="6"/>
  <c r="I9297" i="6"/>
  <c r="I9293" i="6"/>
  <c r="I9287" i="6"/>
  <c r="I9283" i="6"/>
  <c r="I9279" i="6"/>
  <c r="I9275" i="6"/>
  <c r="I9271" i="6"/>
  <c r="I9267" i="6"/>
  <c r="I9263" i="6"/>
  <c r="I9259" i="6"/>
  <c r="I9255" i="6"/>
  <c r="I9251" i="6"/>
  <c r="I9247" i="6"/>
  <c r="I9243" i="6"/>
  <c r="I9239" i="6"/>
  <c r="I9235" i="6"/>
  <c r="I9231" i="6"/>
  <c r="I9227" i="6"/>
  <c r="I9223" i="6"/>
  <c r="I9219" i="6"/>
  <c r="I9215" i="6"/>
  <c r="I9211" i="6"/>
  <c r="I10207" i="6"/>
  <c r="I10010" i="6"/>
  <c r="I9844" i="6"/>
  <c r="I9838" i="6"/>
  <c r="I9834" i="6"/>
  <c r="I9830" i="6"/>
  <c r="I9826" i="6"/>
  <c r="I9822" i="6"/>
  <c r="I9818" i="6"/>
  <c r="I9814" i="6"/>
  <c r="I9810" i="6"/>
  <c r="I9806" i="6"/>
  <c r="I9802" i="6"/>
  <c r="I9798" i="6"/>
  <c r="I9794" i="6"/>
  <c r="I9790" i="6"/>
  <c r="I9786" i="6"/>
  <c r="I9782" i="6"/>
  <c r="I9778" i="6"/>
  <c r="I9774" i="6"/>
  <c r="I9770" i="6"/>
  <c r="I9766" i="6"/>
  <c r="I9762" i="6"/>
  <c r="I9758" i="6"/>
  <c r="I9754" i="6"/>
  <c r="I9750" i="6"/>
  <c r="I9746" i="6"/>
  <c r="I9742" i="6"/>
  <c r="I9738" i="6"/>
  <c r="I9734" i="6"/>
  <c r="I9730" i="6"/>
  <c r="I9726" i="6"/>
  <c r="I9722" i="6"/>
  <c r="I9718" i="6"/>
  <c r="I9714" i="6"/>
  <c r="I9710" i="6"/>
  <c r="I9706" i="6"/>
  <c r="I9702" i="6"/>
  <c r="I9698" i="6"/>
  <c r="I9694" i="6"/>
  <c r="I9690" i="6"/>
  <c r="I9686" i="6"/>
  <c r="I9682" i="6"/>
  <c r="I9678" i="6"/>
  <c r="I9674" i="6"/>
  <c r="I9670" i="6"/>
  <c r="I9666" i="6"/>
  <c r="I9662" i="6"/>
  <c r="I9658" i="6"/>
  <c r="I9654" i="6"/>
  <c r="I9650" i="6"/>
  <c r="I9646" i="6"/>
  <c r="I9642" i="6"/>
  <c r="I9638" i="6"/>
  <c r="I9634" i="6"/>
  <c r="I9630" i="6"/>
  <c r="I9626" i="6"/>
  <c r="I9622" i="6"/>
  <c r="I9618" i="6"/>
  <c r="I9614" i="6"/>
  <c r="I9610" i="6"/>
  <c r="I9606" i="6"/>
  <c r="I9602" i="6"/>
  <c r="I9598" i="6"/>
  <c r="I9594" i="6"/>
  <c r="I9590" i="6"/>
  <c r="I9586" i="6"/>
  <c r="I9582" i="6"/>
  <c r="I9578" i="6"/>
  <c r="I9574" i="6"/>
  <c r="I9570" i="6"/>
  <c r="I9566" i="6"/>
  <c r="I9562" i="6"/>
  <c r="I9558" i="6"/>
  <c r="I9554" i="6"/>
  <c r="I9550" i="6"/>
  <c r="I9546" i="6"/>
  <c r="I9542" i="6"/>
  <c r="I9538" i="6"/>
  <c r="I9534" i="6"/>
  <c r="I9530" i="6"/>
  <c r="I9526" i="6"/>
  <c r="I9522" i="6"/>
  <c r="I9518" i="6"/>
  <c r="I9514" i="6"/>
  <c r="I9510" i="6"/>
  <c r="I9506" i="6"/>
  <c r="I9502" i="6"/>
  <c r="I9498" i="6"/>
  <c r="I9494" i="6"/>
  <c r="I9490" i="6"/>
  <c r="I9486" i="6"/>
  <c r="I9482" i="6"/>
  <c r="I9478" i="6"/>
  <c r="I9474" i="6"/>
  <c r="I9470" i="6"/>
  <c r="I9466" i="6"/>
  <c r="I9462" i="6"/>
  <c r="I9460" i="6"/>
  <c r="I9456" i="6"/>
  <c r="I9452" i="6"/>
  <c r="I9448" i="6"/>
  <c r="I9444" i="6"/>
  <c r="I9440" i="6"/>
  <c r="I9436" i="6"/>
  <c r="I9432" i="6"/>
  <c r="I9428" i="6"/>
  <c r="I9424" i="6"/>
  <c r="I9420" i="6"/>
  <c r="I9416" i="6"/>
  <c r="I9412" i="6"/>
  <c r="I9408" i="6"/>
  <c r="I9404" i="6"/>
  <c r="I9400" i="6"/>
  <c r="I9396" i="6"/>
  <c r="I9392" i="6"/>
  <c r="I9388" i="6"/>
  <c r="I9384" i="6"/>
  <c r="I9380" i="6"/>
  <c r="I9376" i="6"/>
  <c r="I9372" i="6"/>
  <c r="I9368" i="6"/>
  <c r="I9364" i="6"/>
  <c r="I9360" i="6"/>
  <c r="I9356" i="6"/>
  <c r="I9350" i="6"/>
  <c r="I9346" i="6"/>
  <c r="I9342" i="6"/>
  <c r="I9340" i="6"/>
  <c r="I9334" i="6"/>
  <c r="I9330" i="6"/>
  <c r="I9326" i="6"/>
  <c r="I9322" i="6"/>
  <c r="I9320" i="6"/>
  <c r="I9316" i="6"/>
  <c r="I9312" i="6"/>
  <c r="I9308" i="6"/>
  <c r="I9304" i="6"/>
  <c r="I9300" i="6"/>
  <c r="I9296" i="6"/>
  <c r="I9292" i="6"/>
  <c r="I9288" i="6"/>
  <c r="I9284" i="6"/>
  <c r="I9280" i="6"/>
  <c r="I9276" i="6"/>
  <c r="I9272" i="6"/>
  <c r="I9268" i="6"/>
  <c r="I9264" i="6"/>
  <c r="I9260" i="6"/>
  <c r="I9256" i="6"/>
  <c r="I9252" i="6"/>
  <c r="I9248" i="6"/>
  <c r="I9244" i="6"/>
  <c r="I9240" i="6"/>
  <c r="I9234" i="6"/>
  <c r="I9230" i="6"/>
  <c r="I9226" i="6"/>
  <c r="I9222" i="6"/>
  <c r="I9218" i="6"/>
  <c r="I9214" i="6"/>
  <c r="I9210" i="6"/>
  <c r="I9206" i="6"/>
  <c r="I9202" i="6"/>
  <c r="I9198" i="6"/>
  <c r="I9194" i="6"/>
  <c r="I9190" i="6"/>
  <c r="I9186" i="6"/>
  <c r="I9182" i="6"/>
  <c r="I9178" i="6"/>
  <c r="I9174" i="6"/>
  <c r="I9170" i="6"/>
  <c r="I9199" i="6"/>
  <c r="I9191" i="6"/>
  <c r="I9183" i="6"/>
  <c r="I9175" i="6"/>
  <c r="I8947" i="6"/>
  <c r="I8791" i="6"/>
  <c r="I8787" i="6"/>
  <c r="I8783" i="6"/>
  <c r="I8779" i="6"/>
  <c r="I8775" i="6"/>
  <c r="I8771" i="6"/>
  <c r="I8767" i="6"/>
  <c r="I8763" i="6"/>
  <c r="I8759" i="6"/>
  <c r="I8755" i="6"/>
  <c r="I8751" i="6"/>
  <c r="I8747" i="6"/>
  <c r="I8743" i="6"/>
  <c r="I8739" i="6"/>
  <c r="I8735" i="6"/>
  <c r="I8731" i="6"/>
  <c r="I8727" i="6"/>
  <c r="I8723" i="6"/>
  <c r="I8719" i="6"/>
  <c r="I8715" i="6"/>
  <c r="I8711" i="6"/>
  <c r="I8707" i="6"/>
  <c r="I8703" i="6"/>
  <c r="I8699" i="6"/>
  <c r="I8695" i="6"/>
  <c r="I8691" i="6"/>
  <c r="I8687" i="6"/>
  <c r="I8683" i="6"/>
  <c r="I8679" i="6"/>
  <c r="I8675" i="6"/>
  <c r="I8671" i="6"/>
  <c r="I8667" i="6"/>
  <c r="I8663" i="6"/>
  <c r="I8659" i="6"/>
  <c r="I8655" i="6"/>
  <c r="I8653" i="6"/>
  <c r="I8649" i="6"/>
  <c r="I8645" i="6"/>
  <c r="I8641" i="6"/>
  <c r="I8637" i="6"/>
  <c r="I8633" i="6"/>
  <c r="I8629" i="6"/>
  <c r="I8625" i="6"/>
  <c r="I8621" i="6"/>
  <c r="I8617" i="6"/>
  <c r="I8613" i="6"/>
  <c r="I8609" i="6"/>
  <c r="I8605" i="6"/>
  <c r="I8601" i="6"/>
  <c r="I8597" i="6"/>
  <c r="I8593" i="6"/>
  <c r="I8589" i="6"/>
  <c r="I8585" i="6"/>
  <c r="I8581" i="6"/>
  <c r="I8577" i="6"/>
  <c r="I8573" i="6"/>
  <c r="I8569" i="6"/>
  <c r="I8565" i="6"/>
  <c r="I8561" i="6"/>
  <c r="I8557" i="6"/>
  <c r="I8553" i="6"/>
  <c r="I8549" i="6"/>
  <c r="I8545" i="6"/>
  <c r="I8541" i="6"/>
  <c r="I8537" i="6"/>
  <c r="I8533" i="6"/>
  <c r="I8529" i="6"/>
  <c r="I8525" i="6"/>
  <c r="I8521" i="6"/>
  <c r="I8517" i="6"/>
  <c r="I8513" i="6"/>
  <c r="I8509" i="6"/>
  <c r="I8505" i="6"/>
  <c r="I8501" i="6"/>
  <c r="I8497" i="6"/>
  <c r="I8493" i="6"/>
  <c r="I8489" i="6"/>
  <c r="I8485" i="6"/>
  <c r="I8481" i="6"/>
  <c r="I8477" i="6"/>
  <c r="I8473" i="6"/>
  <c r="I8469" i="6"/>
  <c r="I8465" i="6"/>
  <c r="I8461" i="6"/>
  <c r="I8457" i="6"/>
  <c r="I8453" i="6"/>
  <c r="I8449" i="6"/>
  <c r="I8445" i="6"/>
  <c r="I8441" i="6"/>
  <c r="I8437" i="6"/>
  <c r="I8433" i="6"/>
  <c r="I8429" i="6"/>
  <c r="I8427" i="6"/>
  <c r="I8423" i="6"/>
  <c r="I8419" i="6"/>
  <c r="I8415" i="6"/>
  <c r="I8411" i="6"/>
  <c r="I8407" i="6"/>
  <c r="I8403" i="6"/>
  <c r="I8399" i="6"/>
  <c r="I8395" i="6"/>
  <c r="I8391" i="6"/>
  <c r="I8387" i="6"/>
  <c r="I8383" i="6"/>
  <c r="I8379" i="6"/>
  <c r="I8375" i="6"/>
  <c r="I8371" i="6"/>
  <c r="I8367" i="6"/>
  <c r="I8363" i="6"/>
  <c r="I8359" i="6"/>
  <c r="I8355" i="6"/>
  <c r="I8351" i="6"/>
  <c r="I8347" i="6"/>
  <c r="I8343" i="6"/>
  <c r="I8339" i="6"/>
  <c r="I8335" i="6"/>
  <c r="I8331" i="6"/>
  <c r="I8327" i="6"/>
  <c r="I8323" i="6"/>
  <c r="I8319" i="6"/>
  <c r="I8315" i="6"/>
  <c r="I8311" i="6"/>
  <c r="I8307" i="6"/>
  <c r="I8303" i="6"/>
  <c r="I8299" i="6"/>
  <c r="I8295" i="6"/>
  <c r="I8291" i="6"/>
  <c r="I8287" i="6"/>
  <c r="I8283" i="6"/>
  <c r="I8279" i="6"/>
  <c r="I8277" i="6"/>
  <c r="I8273" i="6"/>
  <c r="I8269" i="6"/>
  <c r="I8265" i="6"/>
  <c r="I8261" i="6"/>
  <c r="I8257" i="6"/>
  <c r="I8253" i="6"/>
  <c r="I8249" i="6"/>
  <c r="I8245" i="6"/>
  <c r="I8241" i="6"/>
  <c r="I8237" i="6"/>
  <c r="I8233" i="6"/>
  <c r="I8229" i="6"/>
  <c r="I8225" i="6"/>
  <c r="I8221" i="6"/>
  <c r="I8217" i="6"/>
  <c r="I8213" i="6"/>
  <c r="I8209" i="6"/>
  <c r="I8205" i="6"/>
  <c r="I8201" i="6"/>
  <c r="I8197" i="6"/>
  <c r="I8193" i="6"/>
  <c r="I8189" i="6"/>
  <c r="I8185" i="6"/>
  <c r="I8181" i="6"/>
  <c r="I8177" i="6"/>
  <c r="I8173" i="6"/>
  <c r="I8169" i="6"/>
  <c r="I8165" i="6"/>
  <c r="I8161" i="6"/>
  <c r="I8157" i="6"/>
  <c r="I8153" i="6"/>
  <c r="I8149" i="6"/>
  <c r="I8145" i="6"/>
  <c r="I8141" i="6"/>
  <c r="I8137" i="6"/>
  <c r="I8133" i="6"/>
  <c r="I8129" i="6"/>
  <c r="I8125" i="6"/>
  <c r="I8121" i="6"/>
  <c r="I8117" i="6"/>
  <c r="I8113" i="6"/>
  <c r="I8109" i="6"/>
  <c r="I8105" i="6"/>
  <c r="I8101" i="6"/>
  <c r="I8097" i="6"/>
  <c r="I8093" i="6"/>
  <c r="I8089" i="6"/>
  <c r="I8085" i="6"/>
  <c r="I8081" i="6"/>
  <c r="I8077" i="6"/>
  <c r="I8073" i="6"/>
  <c r="I8069" i="6"/>
  <c r="I8065" i="6"/>
  <c r="I8061" i="6"/>
  <c r="I8057" i="6"/>
  <c r="I8053" i="6"/>
  <c r="I8049" i="6"/>
  <c r="I8045" i="6"/>
  <c r="I8041" i="6"/>
  <c r="I8037" i="6"/>
  <c r="I8033" i="6"/>
  <c r="I8029" i="6"/>
  <c r="I8025" i="6"/>
  <c r="I8021" i="6"/>
  <c r="I8017" i="6"/>
  <c r="I8013" i="6"/>
  <c r="I8009" i="6"/>
  <c r="I8007" i="6"/>
  <c r="I8003" i="6"/>
  <c r="I7999" i="6"/>
  <c r="I7995" i="6"/>
  <c r="I7991" i="6"/>
  <c r="I7987" i="6"/>
  <c r="I7983" i="6"/>
  <c r="I7979" i="6"/>
  <c r="I7975" i="6"/>
  <c r="I7971" i="6"/>
  <c r="I7967" i="6"/>
  <c r="I7963" i="6"/>
  <c r="I7959" i="6"/>
  <c r="I7955" i="6"/>
  <c r="I7951" i="6"/>
  <c r="I7947" i="6"/>
  <c r="I7943" i="6"/>
  <c r="I7941" i="6"/>
  <c r="I7937" i="6"/>
  <c r="I7933" i="6"/>
  <c r="I7929" i="6"/>
  <c r="I7925" i="6"/>
  <c r="I7921" i="6"/>
  <c r="I7917" i="6"/>
  <c r="I7913" i="6"/>
  <c r="I7909" i="6"/>
  <c r="I7905" i="6"/>
  <c r="I7901" i="6"/>
  <c r="I7895" i="6"/>
  <c r="I7891" i="6"/>
  <c r="I7887" i="6"/>
  <c r="I7885" i="6"/>
  <c r="I7881" i="6"/>
  <c r="I7877" i="6"/>
  <c r="I7873" i="6"/>
  <c r="I7869" i="6"/>
  <c r="I7865" i="6"/>
  <c r="I7861" i="6"/>
  <c r="I7857" i="6"/>
  <c r="I7853" i="6"/>
  <c r="I7849" i="6"/>
  <c r="I7845" i="6"/>
  <c r="I7841" i="6"/>
  <c r="I7837" i="6"/>
  <c r="I7833" i="6"/>
  <c r="I7829" i="6"/>
  <c r="I7825" i="6"/>
  <c r="I7821" i="6"/>
  <c r="I7817" i="6"/>
  <c r="I7813" i="6"/>
  <c r="I7809" i="6"/>
  <c r="I7805" i="6"/>
  <c r="I7801" i="6"/>
  <c r="I7797" i="6"/>
  <c r="I7793" i="6"/>
  <c r="I7791" i="6"/>
  <c r="I7787" i="6"/>
  <c r="I7783" i="6"/>
  <c r="I7779" i="6"/>
  <c r="I7775" i="6"/>
  <c r="I7771" i="6"/>
  <c r="I7767" i="6"/>
  <c r="I7763" i="6"/>
  <c r="I7757" i="6"/>
  <c r="I7753" i="6"/>
  <c r="I7751" i="6"/>
  <c r="I7747" i="6"/>
  <c r="I7743" i="6"/>
  <c r="I7739" i="6"/>
  <c r="I7735" i="6"/>
  <c r="I7731" i="6"/>
  <c r="I7727" i="6"/>
  <c r="I7723" i="6"/>
  <c r="I7719" i="6"/>
  <c r="I7715" i="6"/>
  <c r="I7711" i="6"/>
  <c r="I7705" i="6"/>
  <c r="I7701" i="6"/>
  <c r="I7697" i="6"/>
  <c r="I7693" i="6"/>
  <c r="I7689" i="6"/>
  <c r="I7687" i="6"/>
  <c r="I7683" i="6"/>
  <c r="I7679" i="6"/>
  <c r="I7675" i="6"/>
  <c r="I7671" i="6"/>
  <c r="I7667" i="6"/>
  <c r="I7663" i="6"/>
  <c r="I7659" i="6"/>
  <c r="I7655" i="6"/>
  <c r="I7651" i="6"/>
  <c r="I7647" i="6"/>
  <c r="I7643" i="6"/>
  <c r="I7639" i="6"/>
  <c r="I7635" i="6"/>
  <c r="I7631" i="6"/>
  <c r="I7627" i="6"/>
  <c r="I7623" i="6"/>
  <c r="I7619" i="6"/>
  <c r="I7615" i="6"/>
  <c r="I7611" i="6"/>
  <c r="I7607" i="6"/>
  <c r="I7603" i="6"/>
  <c r="I7599" i="6"/>
  <c r="I7595" i="6"/>
  <c r="I7591" i="6"/>
  <c r="I7587" i="6"/>
  <c r="I7583" i="6"/>
  <c r="I7579" i="6"/>
  <c r="I7575" i="6"/>
  <c r="I7571" i="6"/>
  <c r="I7567" i="6"/>
  <c r="I7563" i="6"/>
  <c r="I7559" i="6"/>
  <c r="I7555" i="6"/>
  <c r="I7551" i="6"/>
  <c r="I7547" i="6"/>
  <c r="I7543" i="6"/>
  <c r="I7539" i="6"/>
  <c r="I7535" i="6"/>
  <c r="I7531" i="6"/>
  <c r="I7527" i="6"/>
  <c r="I7523" i="6"/>
  <c r="I7519" i="6"/>
  <c r="I7515" i="6"/>
  <c r="I7511" i="6"/>
  <c r="I7507" i="6"/>
  <c r="I7503" i="6"/>
  <c r="I7499" i="6"/>
  <c r="I7495" i="6"/>
  <c r="I7491" i="6"/>
  <c r="I7487" i="6"/>
  <c r="I7483" i="6"/>
  <c r="I7479" i="6"/>
  <c r="I7475" i="6"/>
  <c r="I7471" i="6"/>
  <c r="I7467" i="6"/>
  <c r="I7463" i="6"/>
  <c r="I7459" i="6"/>
  <c r="I7455" i="6"/>
  <c r="I7451" i="6"/>
  <c r="I7447" i="6"/>
  <c r="I7443" i="6"/>
  <c r="I7439" i="6"/>
  <c r="I7435" i="6"/>
  <c r="I7431" i="6"/>
  <c r="I7427" i="6"/>
  <c r="I7423" i="6"/>
  <c r="I7419" i="6"/>
  <c r="I7415" i="6"/>
  <c r="I7411" i="6"/>
  <c r="I7407" i="6"/>
  <c r="I7403" i="6"/>
  <c r="I7399" i="6"/>
  <c r="I7395" i="6"/>
  <c r="I7391" i="6"/>
  <c r="I7387" i="6"/>
  <c r="I7383" i="6"/>
  <c r="I7379" i="6"/>
  <c r="I7375" i="6"/>
  <c r="I7371" i="6"/>
  <c r="I7367" i="6"/>
  <c r="I7363" i="6"/>
  <c r="I7359" i="6"/>
  <c r="I7355" i="6"/>
  <c r="I7351" i="6"/>
  <c r="I7347" i="6"/>
  <c r="I7343" i="6"/>
  <c r="I7339" i="6"/>
  <c r="I7335" i="6"/>
  <c r="I7331" i="6"/>
  <c r="I7327" i="6"/>
  <c r="I7323" i="6"/>
  <c r="I7319" i="6"/>
  <c r="I7315" i="6"/>
  <c r="I7311" i="6"/>
  <c r="I7307" i="6"/>
  <c r="I7303" i="6"/>
  <c r="I7299" i="6"/>
  <c r="I7295" i="6"/>
  <c r="I7291" i="6"/>
  <c r="I7287" i="6"/>
  <c r="I7283" i="6"/>
  <c r="I7279" i="6"/>
  <c r="I7275" i="6"/>
  <c r="I7271" i="6"/>
  <c r="I7269" i="6"/>
  <c r="I7265" i="6"/>
  <c r="I7261" i="6"/>
  <c r="I7257" i="6"/>
  <c r="I7253" i="6"/>
  <c r="I7249" i="6"/>
  <c r="I7245" i="6"/>
  <c r="I7241" i="6"/>
  <c r="I7237" i="6"/>
  <c r="I7233" i="6"/>
  <c r="I7229" i="6"/>
  <c r="I7225" i="6"/>
  <c r="I7221" i="6"/>
  <c r="I7217" i="6"/>
  <c r="I7213" i="6"/>
  <c r="I7209" i="6"/>
  <c r="I7205" i="6"/>
  <c r="I7201" i="6"/>
  <c r="I7197" i="6"/>
  <c r="I7193" i="6"/>
  <c r="I7189" i="6"/>
  <c r="I7185" i="6"/>
  <c r="I7181" i="6"/>
  <c r="I7177" i="6"/>
  <c r="I7173" i="6"/>
  <c r="I7169" i="6"/>
  <c r="I7165" i="6"/>
  <c r="I7161" i="6"/>
  <c r="I7157" i="6"/>
  <c r="I7153" i="6"/>
  <c r="I7149" i="6"/>
  <c r="I7145" i="6"/>
  <c r="I7141" i="6"/>
  <c r="I7137" i="6"/>
  <c r="I7133" i="6"/>
  <c r="I7129" i="6"/>
  <c r="I7125" i="6"/>
  <c r="I7121" i="6"/>
  <c r="I7119" i="6"/>
  <c r="I7115" i="6"/>
  <c r="I7111" i="6"/>
  <c r="I7107" i="6"/>
  <c r="I7103" i="6"/>
  <c r="I7099" i="6"/>
  <c r="I7095" i="6"/>
  <c r="I7091" i="6"/>
  <c r="I7087" i="6"/>
  <c r="I7083" i="6"/>
  <c r="I7079" i="6"/>
  <c r="I7075" i="6"/>
  <c r="I7071" i="6"/>
  <c r="I7067" i="6"/>
  <c r="I7063" i="6"/>
  <c r="I7059" i="6"/>
  <c r="I7055" i="6"/>
  <c r="I7051" i="6"/>
  <c r="I7047" i="6"/>
  <c r="I7043" i="6"/>
  <c r="I7039" i="6"/>
  <c r="I7035" i="6"/>
  <c r="I7031" i="6"/>
  <c r="I7027" i="6"/>
  <c r="I7023" i="6"/>
  <c r="I7021" i="6"/>
  <c r="I7017" i="6"/>
  <c r="I7013" i="6"/>
  <c r="I7009" i="6"/>
  <c r="I7005" i="6"/>
  <c r="I7001" i="6"/>
  <c r="I6997" i="6"/>
  <c r="I6993" i="6"/>
  <c r="I6989" i="6"/>
  <c r="I6985" i="6"/>
  <c r="I6981" i="6"/>
  <c r="I6977" i="6"/>
  <c r="I6973" i="6"/>
  <c r="I6969" i="6"/>
  <c r="I6965" i="6"/>
  <c r="I6961" i="6"/>
  <c r="I6957" i="6"/>
  <c r="I6953" i="6"/>
  <c r="I6949" i="6"/>
  <c r="I6945" i="6"/>
  <c r="I6941" i="6"/>
  <c r="I6937" i="6"/>
  <c r="I6933" i="6"/>
  <c r="I6929" i="6"/>
  <c r="I6927" i="6"/>
  <c r="I6923" i="6"/>
  <c r="I6919" i="6"/>
  <c r="I6915" i="6"/>
  <c r="I6911" i="6"/>
  <c r="I6907" i="6"/>
  <c r="I6903" i="6"/>
  <c r="I6899" i="6"/>
  <c r="I6895" i="6"/>
  <c r="I6891" i="6"/>
  <c r="I6887" i="6"/>
  <c r="I6883" i="6"/>
  <c r="I9207" i="6"/>
  <c r="I9201" i="6"/>
  <c r="I9193" i="6"/>
  <c r="I9185" i="6"/>
  <c r="I9177" i="6"/>
  <c r="I9169" i="6"/>
  <c r="I9167" i="6"/>
  <c r="I9165" i="6"/>
  <c r="I9163" i="6"/>
  <c r="I9161" i="6"/>
  <c r="I9159" i="6"/>
  <c r="I9157" i="6"/>
  <c r="I9155" i="6"/>
  <c r="I9153" i="6"/>
  <c r="I9151" i="6"/>
  <c r="I9149" i="6"/>
  <c r="I9147" i="6"/>
  <c r="I9145" i="6"/>
  <c r="I9143" i="6"/>
  <c r="I9141" i="6"/>
  <c r="I9139" i="6"/>
  <c r="I9137" i="6"/>
  <c r="I9135" i="6"/>
  <c r="I9133" i="6"/>
  <c r="I9131" i="6"/>
  <c r="I9129" i="6"/>
  <c r="I9127" i="6"/>
  <c r="I9125" i="6"/>
  <c r="I9123" i="6"/>
  <c r="I9121" i="6"/>
  <c r="I9119" i="6"/>
  <c r="I9117" i="6"/>
  <c r="I9115" i="6"/>
  <c r="I9113" i="6"/>
  <c r="I9111" i="6"/>
  <c r="I9109" i="6"/>
  <c r="I9107" i="6"/>
  <c r="I9105" i="6"/>
  <c r="I9103" i="6"/>
  <c r="I9101" i="6"/>
  <c r="I9099" i="6"/>
  <c r="I9097" i="6"/>
  <c r="I9095" i="6"/>
  <c r="I9093" i="6"/>
  <c r="I9091" i="6"/>
  <c r="I9089" i="6"/>
  <c r="I9087" i="6"/>
  <c r="I9085" i="6"/>
  <c r="I9083" i="6"/>
  <c r="I9081" i="6"/>
  <c r="I9079" i="6"/>
  <c r="I9077" i="6"/>
  <c r="I9075" i="6"/>
  <c r="I9073" i="6"/>
  <c r="I9071" i="6"/>
  <c r="I9069" i="6"/>
  <c r="I9067" i="6"/>
  <c r="I9065" i="6"/>
  <c r="I9063" i="6"/>
  <c r="I9061" i="6"/>
  <c r="I9059" i="6"/>
  <c r="I9057" i="6"/>
  <c r="I9055" i="6"/>
  <c r="I9053" i="6"/>
  <c r="I9051" i="6"/>
  <c r="I9049" i="6"/>
  <c r="I9047" i="6"/>
  <c r="I9045" i="6"/>
  <c r="I9043" i="6"/>
  <c r="I9041" i="6"/>
  <c r="I9039" i="6"/>
  <c r="I9037" i="6"/>
  <c r="I9035" i="6"/>
  <c r="I9033" i="6"/>
  <c r="I9031" i="6"/>
  <c r="I9029" i="6"/>
  <c r="I9027" i="6"/>
  <c r="I9025" i="6"/>
  <c r="I9023" i="6"/>
  <c r="I9021" i="6"/>
  <c r="I9019" i="6"/>
  <c r="I9017" i="6"/>
  <c r="I9015" i="6"/>
  <c r="I9013" i="6"/>
  <c r="I9011" i="6"/>
  <c r="I9009" i="6"/>
  <c r="I9007" i="6"/>
  <c r="I9005" i="6"/>
  <c r="I9003" i="6"/>
  <c r="I9001" i="6"/>
  <c r="I8999" i="6"/>
  <c r="I8997" i="6"/>
  <c r="I8995" i="6"/>
  <c r="I8993" i="6"/>
  <c r="I8991" i="6"/>
  <c r="I8989" i="6"/>
  <c r="I8987" i="6"/>
  <c r="I8985" i="6"/>
  <c r="I8983" i="6"/>
  <c r="I8981" i="6"/>
  <c r="I8979" i="6"/>
  <c r="I8977" i="6"/>
  <c r="I8975" i="6"/>
  <c r="I8973" i="6"/>
  <c r="I8971" i="6"/>
  <c r="I8969" i="6"/>
  <c r="I8967" i="6"/>
  <c r="I8965" i="6"/>
  <c r="I8963" i="6"/>
  <c r="I8961" i="6"/>
  <c r="I8959" i="6"/>
  <c r="I8957" i="6"/>
  <c r="I8955" i="6"/>
  <c r="I8953" i="6"/>
  <c r="I8951" i="6"/>
  <c r="I8949" i="6"/>
  <c r="I8945" i="6"/>
  <c r="I8943" i="6"/>
  <c r="I8941" i="6"/>
  <c r="I8939" i="6"/>
  <c r="I8937" i="6"/>
  <c r="I8935" i="6"/>
  <c r="I8933" i="6"/>
  <c r="I8931" i="6"/>
  <c r="I8929" i="6"/>
  <c r="I8927" i="6"/>
  <c r="I8925" i="6"/>
  <c r="I8923" i="6"/>
  <c r="I8921" i="6"/>
  <c r="I8919" i="6"/>
  <c r="I8917" i="6"/>
  <c r="I8915" i="6"/>
  <c r="I8913" i="6"/>
  <c r="I8911" i="6"/>
  <c r="I8909" i="6"/>
  <c r="I8907" i="6"/>
  <c r="I8905" i="6"/>
  <c r="I8903" i="6"/>
  <c r="I8901" i="6"/>
  <c r="I8899" i="6"/>
  <c r="I8897" i="6"/>
  <c r="I8895" i="6"/>
  <c r="I8893" i="6"/>
  <c r="I8891" i="6"/>
  <c r="I8889" i="6"/>
  <c r="I8887" i="6"/>
  <c r="I8885" i="6"/>
  <c r="I8883" i="6"/>
  <c r="I8881" i="6"/>
  <c r="I8879" i="6"/>
  <c r="I8877" i="6"/>
  <c r="I8875" i="6"/>
  <c r="I8873" i="6"/>
  <c r="I8871" i="6"/>
  <c r="I8869" i="6"/>
  <c r="I8867" i="6"/>
  <c r="I8865" i="6"/>
  <c r="I8863" i="6"/>
  <c r="I8861" i="6"/>
  <c r="I8859" i="6"/>
  <c r="I8857" i="6"/>
  <c r="I8855" i="6"/>
  <c r="I8853" i="6"/>
  <c r="I8851" i="6"/>
  <c r="I8849" i="6"/>
  <c r="I8847" i="6"/>
  <c r="I8845" i="6"/>
  <c r="I8843" i="6"/>
  <c r="I8841" i="6"/>
  <c r="I8839" i="6"/>
  <c r="I8837" i="6"/>
  <c r="I8835" i="6"/>
  <c r="I8833" i="6"/>
  <c r="I8831" i="6"/>
  <c r="I8829" i="6"/>
  <c r="I8827" i="6"/>
  <c r="I8825" i="6"/>
  <c r="I8823" i="6"/>
  <c r="I8821" i="6"/>
  <c r="I8819" i="6"/>
  <c r="I8817" i="6"/>
  <c r="I8815" i="6"/>
  <c r="I8813" i="6"/>
  <c r="I8811" i="6"/>
  <c r="I8809" i="6"/>
  <c r="I8807" i="6"/>
  <c r="I8805" i="6"/>
  <c r="I8803" i="6"/>
  <c r="I8801" i="6"/>
  <c r="I8799" i="6"/>
  <c r="I8797" i="6"/>
  <c r="I8795" i="6"/>
  <c r="I8793" i="6"/>
  <c r="I8789" i="6"/>
  <c r="I8785" i="6"/>
  <c r="I8781" i="6"/>
  <c r="I8777" i="6"/>
  <c r="I8773" i="6"/>
  <c r="I8769" i="6"/>
  <c r="I8765" i="6"/>
  <c r="I8761" i="6"/>
  <c r="I8757" i="6"/>
  <c r="I8753" i="6"/>
  <c r="I8749" i="6"/>
  <c r="I8745" i="6"/>
  <c r="I8741" i="6"/>
  <c r="I8737" i="6"/>
  <c r="I8733" i="6"/>
  <c r="I8729" i="6"/>
  <c r="I8725" i="6"/>
  <c r="I8721" i="6"/>
  <c r="I8717" i="6"/>
  <c r="I8713" i="6"/>
  <c r="I8709" i="6"/>
  <c r="I8705" i="6"/>
  <c r="I8701" i="6"/>
  <c r="I8697" i="6"/>
  <c r="I8693" i="6"/>
  <c r="I8689" i="6"/>
  <c r="I8685" i="6"/>
  <c r="I8681" i="6"/>
  <c r="I8677" i="6"/>
  <c r="I8673" i="6"/>
  <c r="I8669" i="6"/>
  <c r="I8665" i="6"/>
  <c r="I8661" i="6"/>
  <c r="I8657" i="6"/>
  <c r="I8651" i="6"/>
  <c r="I8647" i="6"/>
  <c r="I8643" i="6"/>
  <c r="I8639" i="6"/>
  <c r="I8635" i="6"/>
  <c r="I8631" i="6"/>
  <c r="I8627" i="6"/>
  <c r="I8623" i="6"/>
  <c r="I8619" i="6"/>
  <c r="I8615" i="6"/>
  <c r="I8611" i="6"/>
  <c r="I8607" i="6"/>
  <c r="I8603" i="6"/>
  <c r="I8599" i="6"/>
  <c r="I8595" i="6"/>
  <c r="I8591" i="6"/>
  <c r="I8587" i="6"/>
  <c r="I8583" i="6"/>
  <c r="I8579" i="6"/>
  <c r="I8575" i="6"/>
  <c r="I8571" i="6"/>
  <c r="I8567" i="6"/>
  <c r="I8563" i="6"/>
  <c r="I8559" i="6"/>
  <c r="I8555" i="6"/>
  <c r="I8551" i="6"/>
  <c r="I8547" i="6"/>
  <c r="I8543" i="6"/>
  <c r="I8539" i="6"/>
  <c r="I8535" i="6"/>
  <c r="I8531" i="6"/>
  <c r="I8527" i="6"/>
  <c r="I8523" i="6"/>
  <c r="I8519" i="6"/>
  <c r="I8515" i="6"/>
  <c r="I8511" i="6"/>
  <c r="I8507" i="6"/>
  <c r="I8503" i="6"/>
  <c r="I8499" i="6"/>
  <c r="I8495" i="6"/>
  <c r="I8491" i="6"/>
  <c r="I8487" i="6"/>
  <c r="I8483" i="6"/>
  <c r="I8479" i="6"/>
  <c r="I8475" i="6"/>
  <c r="I8471" i="6"/>
  <c r="I8467" i="6"/>
  <c r="I8463" i="6"/>
  <c r="I8459" i="6"/>
  <c r="I8455" i="6"/>
  <c r="I8451" i="6"/>
  <c r="I8447" i="6"/>
  <c r="I8443" i="6"/>
  <c r="I8439" i="6"/>
  <c r="I8435" i="6"/>
  <c r="I8431" i="6"/>
  <c r="I8425" i="6"/>
  <c r="I8421" i="6"/>
  <c r="I8417" i="6"/>
  <c r="I8413" i="6"/>
  <c r="I8409" i="6"/>
  <c r="I8405" i="6"/>
  <c r="I8401" i="6"/>
  <c r="I8397" i="6"/>
  <c r="I8393" i="6"/>
  <c r="I8389" i="6"/>
  <c r="I8385" i="6"/>
  <c r="I8381" i="6"/>
  <c r="I8377" i="6"/>
  <c r="I8373" i="6"/>
  <c r="I8369" i="6"/>
  <c r="I8365" i="6"/>
  <c r="I8361" i="6"/>
  <c r="I8357" i="6"/>
  <c r="I8353" i="6"/>
  <c r="I8349" i="6"/>
  <c r="I8345" i="6"/>
  <c r="I8341" i="6"/>
  <c r="I8337" i="6"/>
  <c r="I8333" i="6"/>
  <c r="I8329" i="6"/>
  <c r="I8325" i="6"/>
  <c r="I8321" i="6"/>
  <c r="I8317" i="6"/>
  <c r="I8313" i="6"/>
  <c r="I8309" i="6"/>
  <c r="I8305" i="6"/>
  <c r="I8301" i="6"/>
  <c r="I8297" i="6"/>
  <c r="I8293" i="6"/>
  <c r="I8289" i="6"/>
  <c r="I8285" i="6"/>
  <c r="I8281" i="6"/>
  <c r="I8275" i="6"/>
  <c r="I8271" i="6"/>
  <c r="I8267" i="6"/>
  <c r="I8263" i="6"/>
  <c r="I8259" i="6"/>
  <c r="I8255" i="6"/>
  <c r="I8251" i="6"/>
  <c r="I8247" i="6"/>
  <c r="I8243" i="6"/>
  <c r="I8239" i="6"/>
  <c r="I8235" i="6"/>
  <c r="I8231" i="6"/>
  <c r="I8227" i="6"/>
  <c r="I8223" i="6"/>
  <c r="I8219" i="6"/>
  <c r="I8215" i="6"/>
  <c r="I8211" i="6"/>
  <c r="I8207" i="6"/>
  <c r="I8203" i="6"/>
  <c r="I8199" i="6"/>
  <c r="I8195" i="6"/>
  <c r="I8191" i="6"/>
  <c r="I8187" i="6"/>
  <c r="I8183" i="6"/>
  <c r="I8179" i="6"/>
  <c r="I8175" i="6"/>
  <c r="I8171" i="6"/>
  <c r="I8167" i="6"/>
  <c r="I8163" i="6"/>
  <c r="I8159" i="6"/>
  <c r="I8155" i="6"/>
  <c r="I8151" i="6"/>
  <c r="I8147" i="6"/>
  <c r="I8143" i="6"/>
  <c r="I8139" i="6"/>
  <c r="I8135" i="6"/>
  <c r="I8131" i="6"/>
  <c r="I8127" i="6"/>
  <c r="I8123" i="6"/>
  <c r="I8119" i="6"/>
  <c r="I8115" i="6"/>
  <c r="I8111" i="6"/>
  <c r="I8107" i="6"/>
  <c r="I8103" i="6"/>
  <c r="I8099" i="6"/>
  <c r="I8095" i="6"/>
  <c r="I8091" i="6"/>
  <c r="I8087" i="6"/>
  <c r="I8083" i="6"/>
  <c r="I8079" i="6"/>
  <c r="I8075" i="6"/>
  <c r="I8071" i="6"/>
  <c r="I8067" i="6"/>
  <c r="I8063" i="6"/>
  <c r="I8059" i="6"/>
  <c r="I8055" i="6"/>
  <c r="I8051" i="6"/>
  <c r="I8047" i="6"/>
  <c r="I8043" i="6"/>
  <c r="I8039" i="6"/>
  <c r="I8035" i="6"/>
  <c r="I8031" i="6"/>
  <c r="I8027" i="6"/>
  <c r="I8023" i="6"/>
  <c r="I8019" i="6"/>
  <c r="I8015" i="6"/>
  <c r="I8011" i="6"/>
  <c r="I8005" i="6"/>
  <c r="I8001" i="6"/>
  <c r="I7997" i="6"/>
  <c r="I7993" i="6"/>
  <c r="I7989" i="6"/>
  <c r="I7985" i="6"/>
  <c r="I7981" i="6"/>
  <c r="I7977" i="6"/>
  <c r="I7973" i="6"/>
  <c r="I7969" i="6"/>
  <c r="I7965" i="6"/>
  <c r="I7961" i="6"/>
  <c r="I7957" i="6"/>
  <c r="I7953" i="6"/>
  <c r="I7949" i="6"/>
  <c r="I7945" i="6"/>
  <c r="I7939" i="6"/>
  <c r="I7935" i="6"/>
  <c r="I7931" i="6"/>
  <c r="I7927" i="6"/>
  <c r="I7923" i="6"/>
  <c r="I7919" i="6"/>
  <c r="I7915" i="6"/>
  <c r="I7911" i="6"/>
  <c r="I7907" i="6"/>
  <c r="I7903" i="6"/>
  <c r="I7899" i="6"/>
  <c r="I7897" i="6"/>
  <c r="I7893" i="6"/>
  <c r="I7889" i="6"/>
  <c r="I7883" i="6"/>
  <c r="I7879" i="6"/>
  <c r="I7875" i="6"/>
  <c r="I7871" i="6"/>
  <c r="I7867" i="6"/>
  <c r="I7863" i="6"/>
  <c r="I7859" i="6"/>
  <c r="I7855" i="6"/>
  <c r="I7851" i="6"/>
  <c r="I7847" i="6"/>
  <c r="I7843" i="6"/>
  <c r="I7839" i="6"/>
  <c r="I7835" i="6"/>
  <c r="I7831" i="6"/>
  <c r="I7827" i="6"/>
  <c r="I7823" i="6"/>
  <c r="I7819" i="6"/>
  <c r="I7815" i="6"/>
  <c r="I7811" i="6"/>
  <c r="I7807" i="6"/>
  <c r="I7803" i="6"/>
  <c r="I7799" i="6"/>
  <c r="I7795" i="6"/>
  <c r="I7789" i="6"/>
  <c r="I7785" i="6"/>
  <c r="I7781" i="6"/>
  <c r="I7777" i="6"/>
  <c r="I7773" i="6"/>
  <c r="I7769" i="6"/>
  <c r="I7765" i="6"/>
  <c r="I7761" i="6"/>
  <c r="I7759" i="6"/>
  <c r="I7755" i="6"/>
  <c r="I7749" i="6"/>
  <c r="I7745" i="6"/>
  <c r="I7741" i="6"/>
  <c r="I7737" i="6"/>
  <c r="I7733" i="6"/>
  <c r="I7729" i="6"/>
  <c r="I7725" i="6"/>
  <c r="I7721" i="6"/>
  <c r="I7717" i="6"/>
  <c r="I7713" i="6"/>
  <c r="I7709" i="6"/>
  <c r="I7707" i="6"/>
  <c r="I7703" i="6"/>
  <c r="I7699" i="6"/>
  <c r="I7695" i="6"/>
  <c r="I7691" i="6"/>
  <c r="I7685" i="6"/>
  <c r="I7681" i="6"/>
  <c r="I7677" i="6"/>
  <c r="I7673" i="6"/>
  <c r="I7669" i="6"/>
  <c r="I7665" i="6"/>
  <c r="I7661" i="6"/>
  <c r="I7657" i="6"/>
  <c r="I7653" i="6"/>
  <c r="I7649" i="6"/>
  <c r="I7645" i="6"/>
  <c r="I7641" i="6"/>
  <c r="I7637" i="6"/>
  <c r="I7633" i="6"/>
  <c r="I7629" i="6"/>
  <c r="I7625" i="6"/>
  <c r="I7621" i="6"/>
  <c r="I7617" i="6"/>
  <c r="I7613" i="6"/>
  <c r="I7609" i="6"/>
  <c r="I7605" i="6"/>
  <c r="I7601" i="6"/>
  <c r="I7597" i="6"/>
  <c r="I7593" i="6"/>
  <c r="I7589" i="6"/>
  <c r="I7585" i="6"/>
  <c r="I7581" i="6"/>
  <c r="I7577" i="6"/>
  <c r="I7573" i="6"/>
  <c r="I7569" i="6"/>
  <c r="I7565" i="6"/>
  <c r="I7561" i="6"/>
  <c r="I7557" i="6"/>
  <c r="I7553" i="6"/>
  <c r="I7549" i="6"/>
  <c r="I7545" i="6"/>
  <c r="I7541" i="6"/>
  <c r="I7537" i="6"/>
  <c r="I7533" i="6"/>
  <c r="I7529" i="6"/>
  <c r="I7525" i="6"/>
  <c r="I7521" i="6"/>
  <c r="I7517" i="6"/>
  <c r="I7513" i="6"/>
  <c r="I7509" i="6"/>
  <c r="I7505" i="6"/>
  <c r="I7501" i="6"/>
  <c r="I7497" i="6"/>
  <c r="I7493" i="6"/>
  <c r="I7489" i="6"/>
  <c r="I7485" i="6"/>
  <c r="I7481" i="6"/>
  <c r="I7477" i="6"/>
  <c r="I7473" i="6"/>
  <c r="I7469" i="6"/>
  <c r="I7465" i="6"/>
  <c r="I7461" i="6"/>
  <c r="I7457" i="6"/>
  <c r="I7453" i="6"/>
  <c r="I7449" i="6"/>
  <c r="I7445" i="6"/>
  <c r="I7441" i="6"/>
  <c r="I7437" i="6"/>
  <c r="I7433" i="6"/>
  <c r="I7429" i="6"/>
  <c r="I7425" i="6"/>
  <c r="I7421" i="6"/>
  <c r="I7417" i="6"/>
  <c r="I7413" i="6"/>
  <c r="I7409" i="6"/>
  <c r="I7405" i="6"/>
  <c r="I7401" i="6"/>
  <c r="I7397" i="6"/>
  <c r="I7393" i="6"/>
  <c r="I7389" i="6"/>
  <c r="I7385" i="6"/>
  <c r="I7381" i="6"/>
  <c r="I7377" i="6"/>
  <c r="I7373" i="6"/>
  <c r="I7369" i="6"/>
  <c r="I7365" i="6"/>
  <c r="I7361" i="6"/>
  <c r="I7357" i="6"/>
  <c r="I7353" i="6"/>
  <c r="I7349" i="6"/>
  <c r="I7345" i="6"/>
  <c r="I7341" i="6"/>
  <c r="I7337" i="6"/>
  <c r="I7333" i="6"/>
  <c r="I7329" i="6"/>
  <c r="I7325" i="6"/>
  <c r="I7321" i="6"/>
  <c r="I7317" i="6"/>
  <c r="I7313" i="6"/>
  <c r="I7309" i="6"/>
  <c r="I7305" i="6"/>
  <c r="I7301" i="6"/>
  <c r="I7297" i="6"/>
  <c r="I7293" i="6"/>
  <c r="I7289" i="6"/>
  <c r="I7285" i="6"/>
  <c r="I7281" i="6"/>
  <c r="I7277" i="6"/>
  <c r="I7273" i="6"/>
  <c r="I7267" i="6"/>
  <c r="I7263" i="6"/>
  <c r="I7259" i="6"/>
  <c r="I7255" i="6"/>
  <c r="I7251" i="6"/>
  <c r="I7247" i="6"/>
  <c r="I7243" i="6"/>
  <c r="I7239" i="6"/>
  <c r="I7235" i="6"/>
  <c r="I7231" i="6"/>
  <c r="I7227" i="6"/>
  <c r="I7223" i="6"/>
  <c r="I7219" i="6"/>
  <c r="I7215" i="6"/>
  <c r="I7211" i="6"/>
  <c r="I7207" i="6"/>
  <c r="I7203" i="6"/>
  <c r="I7199" i="6"/>
  <c r="I7195" i="6"/>
  <c r="I7191" i="6"/>
  <c r="I7187" i="6"/>
  <c r="I7183" i="6"/>
  <c r="I7179" i="6"/>
  <c r="I7175" i="6"/>
  <c r="I7171" i="6"/>
  <c r="I7167" i="6"/>
  <c r="I7163" i="6"/>
  <c r="I7159" i="6"/>
  <c r="I7155" i="6"/>
  <c r="I7151" i="6"/>
  <c r="I7147" i="6"/>
  <c r="I7143" i="6"/>
  <c r="I7139" i="6"/>
  <c r="I7135" i="6"/>
  <c r="I7131" i="6"/>
  <c r="I7127" i="6"/>
  <c r="I7123" i="6"/>
  <c r="I7117" i="6"/>
  <c r="I7113" i="6"/>
  <c r="I7109" i="6"/>
  <c r="I7105" i="6"/>
  <c r="I7101" i="6"/>
  <c r="I7097" i="6"/>
  <c r="I7093" i="6"/>
  <c r="I7089" i="6"/>
  <c r="I7085" i="6"/>
  <c r="I7081" i="6"/>
  <c r="I7077" i="6"/>
  <c r="I7073" i="6"/>
  <c r="I7069" i="6"/>
  <c r="I7065" i="6"/>
  <c r="I7061" i="6"/>
  <c r="I7057" i="6"/>
  <c r="I7053" i="6"/>
  <c r="I7049" i="6"/>
  <c r="I7045" i="6"/>
  <c r="I7041" i="6"/>
  <c r="I7037" i="6"/>
  <c r="I7033" i="6"/>
  <c r="I7029" i="6"/>
  <c r="I7025" i="6"/>
  <c r="I7019" i="6"/>
  <c r="I7015" i="6"/>
  <c r="I7011" i="6"/>
  <c r="I7007" i="6"/>
  <c r="I7003" i="6"/>
  <c r="I6999" i="6"/>
  <c r="I6995" i="6"/>
  <c r="I6991" i="6"/>
  <c r="I6987" i="6"/>
  <c r="I6983" i="6"/>
  <c r="I6979" i="6"/>
  <c r="I6975" i="6"/>
  <c r="I6971" i="6"/>
  <c r="I6967" i="6"/>
  <c r="I6963" i="6"/>
  <c r="I6959" i="6"/>
  <c r="I6955" i="6"/>
  <c r="I6951" i="6"/>
  <c r="I6947" i="6"/>
  <c r="I6943" i="6"/>
  <c r="I6939" i="6"/>
  <c r="I6935" i="6"/>
  <c r="I6931" i="6"/>
  <c r="I6925" i="6"/>
  <c r="I6921" i="6"/>
  <c r="I6917" i="6"/>
  <c r="I6913" i="6"/>
  <c r="I6909" i="6"/>
  <c r="I6905" i="6"/>
  <c r="I6901" i="6"/>
  <c r="I6897" i="6"/>
  <c r="I6893" i="6"/>
  <c r="I6889" i="6"/>
  <c r="I6885" i="6"/>
  <c r="I6881" i="6"/>
  <c r="I9203" i="6"/>
  <c r="I9195" i="6"/>
  <c r="I9187" i="6"/>
  <c r="I9179" i="6"/>
  <c r="I9171" i="6"/>
  <c r="I8906" i="6"/>
  <c r="I8756" i="6"/>
  <c r="I8750" i="6"/>
  <c r="I8746" i="6"/>
  <c r="I8742" i="6"/>
  <c r="I8738" i="6"/>
  <c r="I8734" i="6"/>
  <c r="I8730" i="6"/>
  <c r="I8726" i="6"/>
  <c r="I8722" i="6"/>
  <c r="I8718" i="6"/>
  <c r="I8714" i="6"/>
  <c r="I8710" i="6"/>
  <c r="I8706" i="6"/>
  <c r="I8702" i="6"/>
  <c r="I8698" i="6"/>
  <c r="I8694" i="6"/>
  <c r="I8690" i="6"/>
  <c r="I8686" i="6"/>
  <c r="I8682" i="6"/>
  <c r="I8678" i="6"/>
  <c r="I8674" i="6"/>
  <c r="I8670" i="6"/>
  <c r="I8666" i="6"/>
  <c r="I8662" i="6"/>
  <c r="I8658" i="6"/>
  <c r="I8654" i="6"/>
  <c r="I8650" i="6"/>
  <c r="I8646" i="6"/>
  <c r="I8642" i="6"/>
  <c r="I8638" i="6"/>
  <c r="I8634" i="6"/>
  <c r="I8630" i="6"/>
  <c r="I8626" i="6"/>
  <c r="I8622" i="6"/>
  <c r="I8618" i="6"/>
  <c r="I8614" i="6"/>
  <c r="I8610" i="6"/>
  <c r="I8606" i="6"/>
  <c r="I8602" i="6"/>
  <c r="I8598" i="6"/>
  <c r="I8594" i="6"/>
  <c r="I8590" i="6"/>
  <c r="I8586" i="6"/>
  <c r="I8582" i="6"/>
  <c r="I8578" i="6"/>
  <c r="I8574" i="6"/>
  <c r="I8570" i="6"/>
  <c r="I8566" i="6"/>
  <c r="I8562" i="6"/>
  <c r="I8558" i="6"/>
  <c r="I8554" i="6"/>
  <c r="I8550" i="6"/>
  <c r="I8544" i="6"/>
  <c r="I8540" i="6"/>
  <c r="I8536" i="6"/>
  <c r="I8532" i="6"/>
  <c r="I8528" i="6"/>
  <c r="I8524" i="6"/>
  <c r="I8520" i="6"/>
  <c r="I8516" i="6"/>
  <c r="I8512" i="6"/>
  <c r="I8508" i="6"/>
  <c r="I8504" i="6"/>
  <c r="I8500" i="6"/>
  <c r="I8496" i="6"/>
  <c r="I8492" i="6"/>
  <c r="I8490" i="6"/>
  <c r="I8484" i="6"/>
  <c r="I8480" i="6"/>
  <c r="I8476" i="6"/>
  <c r="I8472" i="6"/>
  <c r="I8468" i="6"/>
  <c r="I8464" i="6"/>
  <c r="I8460" i="6"/>
  <c r="I8456" i="6"/>
  <c r="I8452" i="6"/>
  <c r="I8448" i="6"/>
  <c r="I8444" i="6"/>
  <c r="I8440" i="6"/>
  <c r="I8436" i="6"/>
  <c r="I8432" i="6"/>
  <c r="I8428" i="6"/>
  <c r="I8424" i="6"/>
  <c r="I8420" i="6"/>
  <c r="I8416" i="6"/>
  <c r="I8412" i="6"/>
  <c r="I8408" i="6"/>
  <c r="I8404" i="6"/>
  <c r="I8400" i="6"/>
  <c r="I8396" i="6"/>
  <c r="I8392" i="6"/>
  <c r="I8388" i="6"/>
  <c r="I8384" i="6"/>
  <c r="I8380" i="6"/>
  <c r="I8376" i="6"/>
  <c r="I8372" i="6"/>
  <c r="I8368" i="6"/>
  <c r="I8364" i="6"/>
  <c r="I8360" i="6"/>
  <c r="I8356" i="6"/>
  <c r="I8352" i="6"/>
  <c r="I8348" i="6"/>
  <c r="I8344" i="6"/>
  <c r="I8340" i="6"/>
  <c r="I8336" i="6"/>
  <c r="I8332" i="6"/>
  <c r="I8328" i="6"/>
  <c r="I8324" i="6"/>
  <c r="I8320" i="6"/>
  <c r="I8316" i="6"/>
  <c r="I8312" i="6"/>
  <c r="I8308" i="6"/>
  <c r="I8304" i="6"/>
  <c r="I8300" i="6"/>
  <c r="I8296" i="6"/>
  <c r="I8292" i="6"/>
  <c r="I8288" i="6"/>
  <c r="I8282" i="6"/>
  <c r="I8278" i="6"/>
  <c r="I8274" i="6"/>
  <c r="I8272" i="6"/>
  <c r="I8268" i="6"/>
  <c r="I8264" i="6"/>
  <c r="I8260" i="6"/>
  <c r="I8256" i="6"/>
  <c r="I8252" i="6"/>
  <c r="I8248" i="6"/>
  <c r="I8242" i="6"/>
  <c r="I8238" i="6"/>
  <c r="I8234" i="6"/>
  <c r="I8230" i="6"/>
  <c r="I8226" i="6"/>
  <c r="I8222" i="6"/>
  <c r="I8218" i="6"/>
  <c r="I8214" i="6"/>
  <c r="I8210" i="6"/>
  <c r="I8206" i="6"/>
  <c r="I8202" i="6"/>
  <c r="I8198" i="6"/>
  <c r="I8194" i="6"/>
  <c r="I8190" i="6"/>
  <c r="I8186" i="6"/>
  <c r="I8182" i="6"/>
  <c r="I8178" i="6"/>
  <c r="I8174" i="6"/>
  <c r="I8170" i="6"/>
  <c r="I8166" i="6"/>
  <c r="I8162" i="6"/>
  <c r="I8158" i="6"/>
  <c r="I8154" i="6"/>
  <c r="I8150" i="6"/>
  <c r="I8146" i="6"/>
  <c r="I8142" i="6"/>
  <c r="I8138" i="6"/>
  <c r="I8134" i="6"/>
  <c r="I8130" i="6"/>
  <c r="I8126" i="6"/>
  <c r="I8122" i="6"/>
  <c r="I8118" i="6"/>
  <c r="I8114" i="6"/>
  <c r="I8110" i="6"/>
  <c r="I8106" i="6"/>
  <c r="I8102" i="6"/>
  <c r="I8098" i="6"/>
  <c r="I8094" i="6"/>
  <c r="I8090" i="6"/>
  <c r="I8086" i="6"/>
  <c r="I8082" i="6"/>
  <c r="I8078" i="6"/>
  <c r="I8074" i="6"/>
  <c r="I8070" i="6"/>
  <c r="I8066" i="6"/>
  <c r="I8062" i="6"/>
  <c r="I8058" i="6"/>
  <c r="I8054" i="6"/>
  <c r="I8050" i="6"/>
  <c r="I8046" i="6"/>
  <c r="I8042" i="6"/>
  <c r="I8038" i="6"/>
  <c r="I8034" i="6"/>
  <c r="I8030" i="6"/>
  <c r="I8026" i="6"/>
  <c r="I8022" i="6"/>
  <c r="I8018" i="6"/>
  <c r="I8014" i="6"/>
  <c r="I8010" i="6"/>
  <c r="I8006" i="6"/>
  <c r="I8002" i="6"/>
  <c r="I7998" i="6"/>
  <c r="I7994" i="6"/>
  <c r="I7990" i="6"/>
  <c r="I7986" i="6"/>
  <c r="I7982" i="6"/>
  <c r="I7978" i="6"/>
  <c r="I7974" i="6"/>
  <c r="I7970" i="6"/>
  <c r="I7966" i="6"/>
  <c r="I7962" i="6"/>
  <c r="I7958" i="6"/>
  <c r="I7954" i="6"/>
  <c r="I7950" i="6"/>
  <c r="I7946" i="6"/>
  <c r="I7942" i="6"/>
  <c r="I7938" i="6"/>
  <c r="I7934" i="6"/>
  <c r="I7930" i="6"/>
  <c r="I7924" i="6"/>
  <c r="I7920" i="6"/>
  <c r="I7916" i="6"/>
  <c r="I7912" i="6"/>
  <c r="I7908" i="6"/>
  <c r="I7904" i="6"/>
  <c r="I7900" i="6"/>
  <c r="I7896" i="6"/>
  <c r="I7892" i="6"/>
  <c r="I7888" i="6"/>
  <c r="I7884" i="6"/>
  <c r="I7880" i="6"/>
  <c r="I7876" i="6"/>
  <c r="I7872" i="6"/>
  <c r="I7868" i="6"/>
  <c r="I7864" i="6"/>
  <c r="I7860" i="6"/>
  <c r="I7856" i="6"/>
  <c r="I7852" i="6"/>
  <c r="I7848" i="6"/>
  <c r="I7844" i="6"/>
  <c r="I7840" i="6"/>
  <c r="I7836" i="6"/>
  <c r="I7832" i="6"/>
  <c r="I7828" i="6"/>
  <c r="I7824" i="6"/>
  <c r="I7820" i="6"/>
  <c r="I7816" i="6"/>
  <c r="I7812" i="6"/>
  <c r="I7808" i="6"/>
  <c r="I7804" i="6"/>
  <c r="I7800" i="6"/>
  <c r="I7796" i="6"/>
  <c r="I7790" i="6"/>
  <c r="I7786" i="6"/>
  <c r="I7782" i="6"/>
  <c r="I7778" i="6"/>
  <c r="I7774" i="6"/>
  <c r="I7770" i="6"/>
  <c r="I7766" i="6"/>
  <c r="I7762" i="6"/>
  <c r="I7758" i="6"/>
  <c r="I7754" i="6"/>
  <c r="I7750" i="6"/>
  <c r="I7746" i="6"/>
  <c r="I7742" i="6"/>
  <c r="I7740" i="6"/>
  <c r="I7736" i="6"/>
  <c r="I7732" i="6"/>
  <c r="I7728" i="6"/>
  <c r="I7724" i="6"/>
  <c r="I7720" i="6"/>
  <c r="I7716" i="6"/>
  <c r="I7712" i="6"/>
  <c r="I7706" i="6"/>
  <c r="I7702" i="6"/>
  <c r="I7698" i="6"/>
  <c r="I7694" i="6"/>
  <c r="I7690" i="6"/>
  <c r="I7686" i="6"/>
  <c r="I7682" i="6"/>
  <c r="I7678" i="6"/>
  <c r="I7674" i="6"/>
  <c r="I7670" i="6"/>
  <c r="I7666" i="6"/>
  <c r="I7662" i="6"/>
  <c r="I7658" i="6"/>
  <c r="I7654" i="6"/>
  <c r="I7650" i="6"/>
  <c r="I7646" i="6"/>
  <c r="I7642" i="6"/>
  <c r="I7638" i="6"/>
  <c r="I7634" i="6"/>
  <c r="I7630" i="6"/>
  <c r="I7626" i="6"/>
  <c r="I7622" i="6"/>
  <c r="I7618" i="6"/>
  <c r="I7614" i="6"/>
  <c r="I7610" i="6"/>
  <c r="I7606" i="6"/>
  <c r="I7602" i="6"/>
  <c r="I7598" i="6"/>
  <c r="I7594" i="6"/>
  <c r="I7590" i="6"/>
  <c r="I7586" i="6"/>
  <c r="I7582" i="6"/>
  <c r="I7578" i="6"/>
  <c r="I7574" i="6"/>
  <c r="I7570" i="6"/>
  <c r="I7566" i="6"/>
  <c r="I7562" i="6"/>
  <c r="I7556" i="6"/>
  <c r="I7552" i="6"/>
  <c r="I7548" i="6"/>
  <c r="I7544" i="6"/>
  <c r="I7540" i="6"/>
  <c r="I7536" i="6"/>
  <c r="I7532" i="6"/>
  <c r="I7528" i="6"/>
  <c r="I7524" i="6"/>
  <c r="I7520" i="6"/>
  <c r="I7516" i="6"/>
  <c r="I7512" i="6"/>
  <c r="I7508" i="6"/>
  <c r="I7504" i="6"/>
  <c r="I7500" i="6"/>
  <c r="I7496" i="6"/>
  <c r="I7492" i="6"/>
  <c r="I7488" i="6"/>
  <c r="I7484" i="6"/>
  <c r="I7480" i="6"/>
  <c r="I7476" i="6"/>
  <c r="I7472" i="6"/>
  <c r="I7468" i="6"/>
  <c r="I7464" i="6"/>
  <c r="I7460" i="6"/>
  <c r="I7456" i="6"/>
  <c r="I7452" i="6"/>
  <c r="I7448" i="6"/>
  <c r="I7444" i="6"/>
  <c r="I7440" i="6"/>
  <c r="I7436" i="6"/>
  <c r="I7430" i="6"/>
  <c r="I7426" i="6"/>
  <c r="I7422" i="6"/>
  <c r="I7418" i="6"/>
  <c r="I7414" i="6"/>
  <c r="I7410" i="6"/>
  <c r="I7406" i="6"/>
  <c r="I7402" i="6"/>
  <c r="I7398" i="6"/>
  <c r="I7394" i="6"/>
  <c r="I7390" i="6"/>
  <c r="I7386" i="6"/>
  <c r="I7382" i="6"/>
  <c r="I7378" i="6"/>
  <c r="I7374" i="6"/>
  <c r="I7370" i="6"/>
  <c r="I7366" i="6"/>
  <c r="I7362" i="6"/>
  <c r="I7358" i="6"/>
  <c r="I7354" i="6"/>
  <c r="I7350" i="6"/>
  <c r="I7346" i="6"/>
  <c r="I7342" i="6"/>
  <c r="I7338" i="6"/>
  <c r="I7334" i="6"/>
  <c r="I7330" i="6"/>
  <c r="I7326" i="6"/>
  <c r="I7322" i="6"/>
  <c r="I7318" i="6"/>
  <c r="I7314" i="6"/>
  <c r="I7310" i="6"/>
  <c r="I7306" i="6"/>
  <c r="I7302" i="6"/>
  <c r="I7298" i="6"/>
  <c r="I7294" i="6"/>
  <c r="I7290" i="6"/>
  <c r="I7286" i="6"/>
  <c r="I7282" i="6"/>
  <c r="I7278" i="6"/>
  <c r="I7274" i="6"/>
  <c r="I7270" i="6"/>
  <c r="I7266" i="6"/>
  <c r="I7262" i="6"/>
  <c r="I7258" i="6"/>
  <c r="I7254" i="6"/>
  <c r="I7250" i="6"/>
  <c r="I7244" i="6"/>
  <c r="I7240" i="6"/>
  <c r="I7236" i="6"/>
  <c r="I7232" i="6"/>
  <c r="I7228" i="6"/>
  <c r="I7224" i="6"/>
  <c r="I7220" i="6"/>
  <c r="I7216" i="6"/>
  <c r="I7212" i="6"/>
  <c r="I7208" i="6"/>
  <c r="I7204" i="6"/>
  <c r="I7200" i="6"/>
  <c r="I7196" i="6"/>
  <c r="I7192" i="6"/>
  <c r="I7188" i="6"/>
  <c r="I7184" i="6"/>
  <c r="I7180" i="6"/>
  <c r="I7176" i="6"/>
  <c r="I7172" i="6"/>
  <c r="I7168" i="6"/>
  <c r="I7164" i="6"/>
  <c r="I7160" i="6"/>
  <c r="I7156" i="6"/>
  <c r="I7152" i="6"/>
  <c r="I7148" i="6"/>
  <c r="I7144" i="6"/>
  <c r="I7140" i="6"/>
  <c r="I7136" i="6"/>
  <c r="I7132" i="6"/>
  <c r="I7128" i="6"/>
  <c r="I7124" i="6"/>
  <c r="I7120" i="6"/>
  <c r="I7116" i="6"/>
  <c r="I7112" i="6"/>
  <c r="I7108" i="6"/>
  <c r="I7104" i="6"/>
  <c r="I7100" i="6"/>
  <c r="I7096" i="6"/>
  <c r="I7092" i="6"/>
  <c r="I7088" i="6"/>
  <c r="I7084" i="6"/>
  <c r="I7080" i="6"/>
  <c r="I7074" i="6"/>
  <c r="I7070" i="6"/>
  <c r="I7066" i="6"/>
  <c r="I7062" i="6"/>
  <c r="I7058" i="6"/>
  <c r="I7054" i="6"/>
  <c r="I7050" i="6"/>
  <c r="I7046" i="6"/>
  <c r="I7042" i="6"/>
  <c r="I7038" i="6"/>
  <c r="I7034" i="6"/>
  <c r="I7030" i="6"/>
  <c r="I7026" i="6"/>
  <c r="I7022" i="6"/>
  <c r="I7018" i="6"/>
  <c r="I7014" i="6"/>
  <c r="I7010" i="6"/>
  <c r="I7006" i="6"/>
  <c r="I7002" i="6"/>
  <c r="I6998" i="6"/>
  <c r="I6994" i="6"/>
  <c r="I6990" i="6"/>
  <c r="I6986" i="6"/>
  <c r="I6982" i="6"/>
  <c r="I6978" i="6"/>
  <c r="I6974" i="6"/>
  <c r="I6970" i="6"/>
  <c r="I6966" i="6"/>
  <c r="I6962" i="6"/>
  <c r="I6958" i="6"/>
  <c r="I6954" i="6"/>
  <c r="I6950" i="6"/>
  <c r="I6946" i="6"/>
  <c r="I6942" i="6"/>
  <c r="I6938" i="6"/>
  <c r="I6934" i="6"/>
  <c r="I6930" i="6"/>
  <c r="I6926" i="6"/>
  <c r="I6922" i="6"/>
  <c r="I6918" i="6"/>
  <c r="I6914" i="6"/>
  <c r="I6910" i="6"/>
  <c r="I6906" i="6"/>
  <c r="I6902" i="6"/>
  <c r="I6898" i="6"/>
  <c r="I6894" i="6"/>
  <c r="I6890" i="6"/>
  <c r="I6886" i="6"/>
  <c r="I6882" i="6"/>
  <c r="I9197" i="6"/>
  <c r="I9189" i="6"/>
  <c r="I9181" i="6"/>
  <c r="I9173" i="6"/>
  <c r="I9168" i="6"/>
  <c r="I9166" i="6"/>
  <c r="I9164" i="6"/>
  <c r="I9162" i="6"/>
  <c r="I9160" i="6"/>
  <c r="I9158" i="6"/>
  <c r="I9156" i="6"/>
  <c r="I9154" i="6"/>
  <c r="I9152" i="6"/>
  <c r="I9150" i="6"/>
  <c r="I9148" i="6"/>
  <c r="I9146" i="6"/>
  <c r="I9144" i="6"/>
  <c r="I9142" i="6"/>
  <c r="I9140" i="6"/>
  <c r="I9138" i="6"/>
  <c r="I9136" i="6"/>
  <c r="I9134" i="6"/>
  <c r="I9132" i="6"/>
  <c r="I9130" i="6"/>
  <c r="I9128" i="6"/>
  <c r="I9126" i="6"/>
  <c r="I9124" i="6"/>
  <c r="I9122" i="6"/>
  <c r="I9120" i="6"/>
  <c r="I9118" i="6"/>
  <c r="I9116" i="6"/>
  <c r="I9114" i="6"/>
  <c r="I9112" i="6"/>
  <c r="I9110" i="6"/>
  <c r="I9108" i="6"/>
  <c r="I9106" i="6"/>
  <c r="I9104" i="6"/>
  <c r="I9102" i="6"/>
  <c r="I9100" i="6"/>
  <c r="I9098" i="6"/>
  <c r="I9096" i="6"/>
  <c r="I9094" i="6"/>
  <c r="I9092" i="6"/>
  <c r="I9090" i="6"/>
  <c r="I9088" i="6"/>
  <c r="I9086" i="6"/>
  <c r="I9084" i="6"/>
  <c r="I9082" i="6"/>
  <c r="I9080" i="6"/>
  <c r="I9078" i="6"/>
  <c r="I9076" i="6"/>
  <c r="I9074" i="6"/>
  <c r="I9072" i="6"/>
  <c r="I9070" i="6"/>
  <c r="I9068" i="6"/>
  <c r="I9066" i="6"/>
  <c r="I9064" i="6"/>
  <c r="I9062" i="6"/>
  <c r="I9060" i="6"/>
  <c r="I9058" i="6"/>
  <c r="I9056" i="6"/>
  <c r="I9054" i="6"/>
  <c r="I9052" i="6"/>
  <c r="I9050" i="6"/>
  <c r="I9048" i="6"/>
  <c r="I9046" i="6"/>
  <c r="I9044" i="6"/>
  <c r="I9042" i="6"/>
  <c r="I9040" i="6"/>
  <c r="I9038" i="6"/>
  <c r="I9036" i="6"/>
  <c r="I9034" i="6"/>
  <c r="I9032" i="6"/>
  <c r="I9030" i="6"/>
  <c r="I9028" i="6"/>
  <c r="I9026" i="6"/>
  <c r="I9024" i="6"/>
  <c r="I9022" i="6"/>
  <c r="I9020" i="6"/>
  <c r="I9018" i="6"/>
  <c r="I9016" i="6"/>
  <c r="I9014" i="6"/>
  <c r="I9012" i="6"/>
  <c r="I9010" i="6"/>
  <c r="I9008" i="6"/>
  <c r="I9006" i="6"/>
  <c r="I9004" i="6"/>
  <c r="I9002" i="6"/>
  <c r="I9000" i="6"/>
  <c r="I8998" i="6"/>
  <c r="I8996" i="6"/>
  <c r="I8994" i="6"/>
  <c r="I8992" i="6"/>
  <c r="I8990" i="6"/>
  <c r="I8988" i="6"/>
  <c r="I8986" i="6"/>
  <c r="I8984" i="6"/>
  <c r="I8982" i="6"/>
  <c r="I8980" i="6"/>
  <c r="I8978" i="6"/>
  <c r="I8976" i="6"/>
  <c r="I8974" i="6"/>
  <c r="I8972" i="6"/>
  <c r="I8970" i="6"/>
  <c r="I8968" i="6"/>
  <c r="I8966" i="6"/>
  <c r="I8964" i="6"/>
  <c r="I8962" i="6"/>
  <c r="I8960" i="6"/>
  <c r="I8958" i="6"/>
  <c r="I8956" i="6"/>
  <c r="I8954" i="6"/>
  <c r="I8952" i="6"/>
  <c r="I8950" i="6"/>
  <c r="I8948" i="6"/>
  <c r="I8946" i="6"/>
  <c r="I8944" i="6"/>
  <c r="I8942" i="6"/>
  <c r="I8940" i="6"/>
  <c r="I8938" i="6"/>
  <c r="I8936" i="6"/>
  <c r="I8934" i="6"/>
  <c r="I8932" i="6"/>
  <c r="I8930" i="6"/>
  <c r="I8928" i="6"/>
  <c r="I8926" i="6"/>
  <c r="I8924" i="6"/>
  <c r="I8922" i="6"/>
  <c r="I8920" i="6"/>
  <c r="I8918" i="6"/>
  <c r="I8916" i="6"/>
  <c r="I8914" i="6"/>
  <c r="I8912" i="6"/>
  <c r="I8910" i="6"/>
  <c r="I8908" i="6"/>
  <c r="I8904" i="6"/>
  <c r="I8902" i="6"/>
  <c r="I8900" i="6"/>
  <c r="I8898" i="6"/>
  <c r="I8896" i="6"/>
  <c r="I8894" i="6"/>
  <c r="I8892" i="6"/>
  <c r="I8890" i="6"/>
  <c r="I8888" i="6"/>
  <c r="I8886" i="6"/>
  <c r="I8884" i="6"/>
  <c r="I8882" i="6"/>
  <c r="I8880" i="6"/>
  <c r="I8878" i="6"/>
  <c r="I8876" i="6"/>
  <c r="I8874" i="6"/>
  <c r="I8872" i="6"/>
  <c r="I8870" i="6"/>
  <c r="I8868" i="6"/>
  <c r="I8866" i="6"/>
  <c r="I8864" i="6"/>
  <c r="I8862" i="6"/>
  <c r="I8860" i="6"/>
  <c r="I8858" i="6"/>
  <c r="I8856" i="6"/>
  <c r="I8854" i="6"/>
  <c r="I8852" i="6"/>
  <c r="I8850" i="6"/>
  <c r="I8848" i="6"/>
  <c r="I8846" i="6"/>
  <c r="I8844" i="6"/>
  <c r="I8842" i="6"/>
  <c r="I8840" i="6"/>
  <c r="I8838" i="6"/>
  <c r="I8836" i="6"/>
  <c r="I8834" i="6"/>
  <c r="I8832" i="6"/>
  <c r="I8830" i="6"/>
  <c r="I8828" i="6"/>
  <c r="I8826" i="6"/>
  <c r="I8824" i="6"/>
  <c r="I8822" i="6"/>
  <c r="I8820" i="6"/>
  <c r="I8818" i="6"/>
  <c r="I8816" i="6"/>
  <c r="I8814" i="6"/>
  <c r="I8812" i="6"/>
  <c r="I8810" i="6"/>
  <c r="I8808" i="6"/>
  <c r="I8806" i="6"/>
  <c r="I8804" i="6"/>
  <c r="I8802" i="6"/>
  <c r="I8800" i="6"/>
  <c r="I8798" i="6"/>
  <c r="I8796" i="6"/>
  <c r="I8794" i="6"/>
  <c r="I8792" i="6"/>
  <c r="I8790" i="6"/>
  <c r="I8788" i="6"/>
  <c r="I8786" i="6"/>
  <c r="I8784" i="6"/>
  <c r="I8782" i="6"/>
  <c r="I8780" i="6"/>
  <c r="I8778" i="6"/>
  <c r="I8776" i="6"/>
  <c r="I8774" i="6"/>
  <c r="I8772" i="6"/>
  <c r="I8770" i="6"/>
  <c r="I8768" i="6"/>
  <c r="I8766" i="6"/>
  <c r="I8764" i="6"/>
  <c r="I8762" i="6"/>
  <c r="I8760" i="6"/>
  <c r="I8758" i="6"/>
  <c r="I8754" i="6"/>
  <c r="I8752" i="6"/>
  <c r="I8748" i="6"/>
  <c r="I8744" i="6"/>
  <c r="I8740" i="6"/>
  <c r="I8736" i="6"/>
  <c r="I8732" i="6"/>
  <c r="I8728" i="6"/>
  <c r="I8724" i="6"/>
  <c r="I8720" i="6"/>
  <c r="I8716" i="6"/>
  <c r="I8712" i="6"/>
  <c r="I8708" i="6"/>
  <c r="I8704" i="6"/>
  <c r="I8700" i="6"/>
  <c r="I8696" i="6"/>
  <c r="I8692" i="6"/>
  <c r="I8688" i="6"/>
  <c r="I8684" i="6"/>
  <c r="I8680" i="6"/>
  <c r="I8676" i="6"/>
  <c r="I8672" i="6"/>
  <c r="I8668" i="6"/>
  <c r="I8664" i="6"/>
  <c r="I8660" i="6"/>
  <c r="I8656" i="6"/>
  <c r="I8652" i="6"/>
  <c r="I8648" i="6"/>
  <c r="I8644" i="6"/>
  <c r="I8640" i="6"/>
  <c r="I8636" i="6"/>
  <c r="I8632" i="6"/>
  <c r="I8628" i="6"/>
  <c r="I8624" i="6"/>
  <c r="I8620" i="6"/>
  <c r="I8616" i="6"/>
  <c r="I8612" i="6"/>
  <c r="I8608" i="6"/>
  <c r="I8604" i="6"/>
  <c r="I8600" i="6"/>
  <c r="I8596" i="6"/>
  <c r="I8592" i="6"/>
  <c r="I8588" i="6"/>
  <c r="I8584" i="6"/>
  <c r="I8580" i="6"/>
  <c r="I8576" i="6"/>
  <c r="I8572" i="6"/>
  <c r="I8568" i="6"/>
  <c r="I8564" i="6"/>
  <c r="I8560" i="6"/>
  <c r="I8556" i="6"/>
  <c r="I8552" i="6"/>
  <c r="I8548" i="6"/>
  <c r="I8546" i="6"/>
  <c r="I8542" i="6"/>
  <c r="I8538" i="6"/>
  <c r="I8534" i="6"/>
  <c r="I8530" i="6"/>
  <c r="I8526" i="6"/>
  <c r="I8522" i="6"/>
  <c r="I8518" i="6"/>
  <c r="I8514" i="6"/>
  <c r="I8510" i="6"/>
  <c r="I8506" i="6"/>
  <c r="I8502" i="6"/>
  <c r="I8498" i="6"/>
  <c r="I8494" i="6"/>
  <c r="I8488" i="6"/>
  <c r="I8486" i="6"/>
  <c r="I8482" i="6"/>
  <c r="I8478" i="6"/>
  <c r="I8474" i="6"/>
  <c r="I8470" i="6"/>
  <c r="I8466" i="6"/>
  <c r="I8462" i="6"/>
  <c r="I8458" i="6"/>
  <c r="I8454" i="6"/>
  <c r="I8450" i="6"/>
  <c r="I8446" i="6"/>
  <c r="I8442" i="6"/>
  <c r="I8438" i="6"/>
  <c r="I8434" i="6"/>
  <c r="I8430" i="6"/>
  <c r="I8426" i="6"/>
  <c r="I8422" i="6"/>
  <c r="I8418" i="6"/>
  <c r="I8414" i="6"/>
  <c r="I8410" i="6"/>
  <c r="I8406" i="6"/>
  <c r="I8402" i="6"/>
  <c r="I8398" i="6"/>
  <c r="I8394" i="6"/>
  <c r="I8390" i="6"/>
  <c r="I8386" i="6"/>
  <c r="I8382" i="6"/>
  <c r="I8378" i="6"/>
  <c r="I8374" i="6"/>
  <c r="I8370" i="6"/>
  <c r="I8366" i="6"/>
  <c r="I8362" i="6"/>
  <c r="I8358" i="6"/>
  <c r="I8354" i="6"/>
  <c r="I8350" i="6"/>
  <c r="I8346" i="6"/>
  <c r="I8342" i="6"/>
  <c r="I8338" i="6"/>
  <c r="I8334" i="6"/>
  <c r="I8330" i="6"/>
  <c r="I8326" i="6"/>
  <c r="I8322" i="6"/>
  <c r="I8318" i="6"/>
  <c r="I8314" i="6"/>
  <c r="I8310" i="6"/>
  <c r="I8306" i="6"/>
  <c r="I8302" i="6"/>
  <c r="I8298" i="6"/>
  <c r="I8294" i="6"/>
  <c r="I8290" i="6"/>
  <c r="I8286" i="6"/>
  <c r="I8284" i="6"/>
  <c r="I8280" i="6"/>
  <c r="I8276" i="6"/>
  <c r="I8270" i="6"/>
  <c r="I8266" i="6"/>
  <c r="I8262" i="6"/>
  <c r="I8258" i="6"/>
  <c r="I8254" i="6"/>
  <c r="I8250" i="6"/>
  <c r="I8246" i="6"/>
  <c r="I8244" i="6"/>
  <c r="I8240" i="6"/>
  <c r="I8236" i="6"/>
  <c r="I8232" i="6"/>
  <c r="I8228" i="6"/>
  <c r="I8224" i="6"/>
  <c r="I8220" i="6"/>
  <c r="I8216" i="6"/>
  <c r="I8212" i="6"/>
  <c r="I8208" i="6"/>
  <c r="I8204" i="6"/>
  <c r="I8200" i="6"/>
  <c r="I8196" i="6"/>
  <c r="I8192" i="6"/>
  <c r="I8188" i="6"/>
  <c r="I8184" i="6"/>
  <c r="I8180" i="6"/>
  <c r="I8176" i="6"/>
  <c r="I8172" i="6"/>
  <c r="I8168" i="6"/>
  <c r="I8164" i="6"/>
  <c r="I8160" i="6"/>
  <c r="I8156" i="6"/>
  <c r="I8152" i="6"/>
  <c r="I8148" i="6"/>
  <c r="I8144" i="6"/>
  <c r="I8140" i="6"/>
  <c r="I8136" i="6"/>
  <c r="I8132" i="6"/>
  <c r="I8128" i="6"/>
  <c r="I8124" i="6"/>
  <c r="I8120" i="6"/>
  <c r="I8116" i="6"/>
  <c r="I8112" i="6"/>
  <c r="I8108" i="6"/>
  <c r="I8104" i="6"/>
  <c r="I8100" i="6"/>
  <c r="I8096" i="6"/>
  <c r="I8092" i="6"/>
  <c r="I8088" i="6"/>
  <c r="I8084" i="6"/>
  <c r="I8080" i="6"/>
  <c r="I8076" i="6"/>
  <c r="I8072" i="6"/>
  <c r="I8068" i="6"/>
  <c r="I8064" i="6"/>
  <c r="I8060" i="6"/>
  <c r="I8056" i="6"/>
  <c r="I8052" i="6"/>
  <c r="I8048" i="6"/>
  <c r="I8044" i="6"/>
  <c r="I8040" i="6"/>
  <c r="I8036" i="6"/>
  <c r="I8032" i="6"/>
  <c r="I8028" i="6"/>
  <c r="I8024" i="6"/>
  <c r="I8020" i="6"/>
  <c r="I8016" i="6"/>
  <c r="I8012" i="6"/>
  <c r="I8008" i="6"/>
  <c r="I8004" i="6"/>
  <c r="I8000" i="6"/>
  <c r="I7996" i="6"/>
  <c r="I7992" i="6"/>
  <c r="I7988" i="6"/>
  <c r="I7984" i="6"/>
  <c r="I7980" i="6"/>
  <c r="I7976" i="6"/>
  <c r="I7972" i="6"/>
  <c r="I7968" i="6"/>
  <c r="I7964" i="6"/>
  <c r="I7960" i="6"/>
  <c r="I7956" i="6"/>
  <c r="I7952" i="6"/>
  <c r="I7948" i="6"/>
  <c r="I7944" i="6"/>
  <c r="I7940" i="6"/>
  <c r="I7936" i="6"/>
  <c r="I7932" i="6"/>
  <c r="I7928" i="6"/>
  <c r="I7926" i="6"/>
  <c r="I7922" i="6"/>
  <c r="I7918" i="6"/>
  <c r="I7914" i="6"/>
  <c r="I7910" i="6"/>
  <c r="I7906" i="6"/>
  <c r="I7902" i="6"/>
  <c r="I7898" i="6"/>
  <c r="I7894" i="6"/>
  <c r="I7890" i="6"/>
  <c r="I7886" i="6"/>
  <c r="I7882" i="6"/>
  <c r="I7878" i="6"/>
  <c r="I7874" i="6"/>
  <c r="I7870" i="6"/>
  <c r="I7866" i="6"/>
  <c r="I7862" i="6"/>
  <c r="I7858" i="6"/>
  <c r="I7854" i="6"/>
  <c r="I7850" i="6"/>
  <c r="I7846" i="6"/>
  <c r="I7842" i="6"/>
  <c r="I7838" i="6"/>
  <c r="I7834" i="6"/>
  <c r="I7830" i="6"/>
  <c r="I7826" i="6"/>
  <c r="I7822" i="6"/>
  <c r="I7818" i="6"/>
  <c r="I7814" i="6"/>
  <c r="I7810" i="6"/>
  <c r="I7806" i="6"/>
  <c r="I7802" i="6"/>
  <c r="I7798" i="6"/>
  <c r="I7794" i="6"/>
  <c r="I7792" i="6"/>
  <c r="I7788" i="6"/>
  <c r="I7784" i="6"/>
  <c r="I7780" i="6"/>
  <c r="I7776" i="6"/>
  <c r="I7772" i="6"/>
  <c r="I7768" i="6"/>
  <c r="I7764" i="6"/>
  <c r="I7760" i="6"/>
  <c r="I7756" i="6"/>
  <c r="I7752" i="6"/>
  <c r="I7748" i="6"/>
  <c r="I7744" i="6"/>
  <c r="I7738" i="6"/>
  <c r="I7734" i="6"/>
  <c r="I7730" i="6"/>
  <c r="I7726" i="6"/>
  <c r="I7722" i="6"/>
  <c r="I7718" i="6"/>
  <c r="I7714" i="6"/>
  <c r="I7710" i="6"/>
  <c r="I7708" i="6"/>
  <c r="I7704" i="6"/>
  <c r="I7700" i="6"/>
  <c r="I7696" i="6"/>
  <c r="I7692" i="6"/>
  <c r="I7688" i="6"/>
  <c r="I7684" i="6"/>
  <c r="I7680" i="6"/>
  <c r="I7676" i="6"/>
  <c r="I7672" i="6"/>
  <c r="I7668" i="6"/>
  <c r="I7664" i="6"/>
  <c r="I7660" i="6"/>
  <c r="I7656" i="6"/>
  <c r="I7652" i="6"/>
  <c r="I7648" i="6"/>
  <c r="I7644" i="6"/>
  <c r="I7640" i="6"/>
  <c r="I7636" i="6"/>
  <c r="I7632" i="6"/>
  <c r="I7628" i="6"/>
  <c r="I7624" i="6"/>
  <c r="I7620" i="6"/>
  <c r="I7616" i="6"/>
  <c r="I7612" i="6"/>
  <c r="I7608" i="6"/>
  <c r="I7604" i="6"/>
  <c r="I7600" i="6"/>
  <c r="I7596" i="6"/>
  <c r="I7592" i="6"/>
  <c r="I7588" i="6"/>
  <c r="I7584" i="6"/>
  <c r="I7580" i="6"/>
  <c r="I7576" i="6"/>
  <c r="I7572" i="6"/>
  <c r="I7568" i="6"/>
  <c r="I7564" i="6"/>
  <c r="I7560" i="6"/>
  <c r="I7558" i="6"/>
  <c r="I7554" i="6"/>
  <c r="I7550" i="6"/>
  <c r="I7546" i="6"/>
  <c r="I7542" i="6"/>
  <c r="I7538" i="6"/>
  <c r="I7534" i="6"/>
  <c r="I7530" i="6"/>
  <c r="I7526" i="6"/>
  <c r="I7522" i="6"/>
  <c r="I7518" i="6"/>
  <c r="I7514" i="6"/>
  <c r="I7510" i="6"/>
  <c r="I7506" i="6"/>
  <c r="I7502" i="6"/>
  <c r="I7498" i="6"/>
  <c r="I7494" i="6"/>
  <c r="I7490" i="6"/>
  <c r="I7486" i="6"/>
  <c r="I7482" i="6"/>
  <c r="I7478" i="6"/>
  <c r="I7474" i="6"/>
  <c r="I7470" i="6"/>
  <c r="I7466" i="6"/>
  <c r="I7462" i="6"/>
  <c r="I7458" i="6"/>
  <c r="I7454" i="6"/>
  <c r="I7450" i="6"/>
  <c r="I7446" i="6"/>
  <c r="I7442" i="6"/>
  <c r="I7438" i="6"/>
  <c r="I7434" i="6"/>
  <c r="I7432" i="6"/>
  <c r="I7428" i="6"/>
  <c r="I7424" i="6"/>
  <c r="I7420" i="6"/>
  <c r="I7416" i="6"/>
  <c r="I7412" i="6"/>
  <c r="I7408" i="6"/>
  <c r="I7404" i="6"/>
  <c r="I7400" i="6"/>
  <c r="I7396" i="6"/>
  <c r="I7392" i="6"/>
  <c r="I7388" i="6"/>
  <c r="I7384" i="6"/>
  <c r="I7380" i="6"/>
  <c r="I7376" i="6"/>
  <c r="I7372" i="6"/>
  <c r="I7368" i="6"/>
  <c r="I7364" i="6"/>
  <c r="I7360" i="6"/>
  <c r="I7356" i="6"/>
  <c r="I7352" i="6"/>
  <c r="I7348" i="6"/>
  <c r="I7344" i="6"/>
  <c r="I7340" i="6"/>
  <c r="I7336" i="6"/>
  <c r="I7332" i="6"/>
  <c r="I7328" i="6"/>
  <c r="I7324" i="6"/>
  <c r="I7320" i="6"/>
  <c r="I7316" i="6"/>
  <c r="I7312" i="6"/>
  <c r="I7308" i="6"/>
  <c r="I7304" i="6"/>
  <c r="I7300" i="6"/>
  <c r="I7296" i="6"/>
  <c r="I7292" i="6"/>
  <c r="I7288" i="6"/>
  <c r="I7284" i="6"/>
  <c r="I7280" i="6"/>
  <c r="I7276" i="6"/>
  <c r="I7272" i="6"/>
  <c r="I7268" i="6"/>
  <c r="I7264" i="6"/>
  <c r="I7260" i="6"/>
  <c r="I7256" i="6"/>
  <c r="I7252" i="6"/>
  <c r="I7248" i="6"/>
  <c r="I7246" i="6"/>
  <c r="I7242" i="6"/>
  <c r="I7238" i="6"/>
  <c r="I7234" i="6"/>
  <c r="I7230" i="6"/>
  <c r="I7226" i="6"/>
  <c r="I7222" i="6"/>
  <c r="I7218" i="6"/>
  <c r="I7214" i="6"/>
  <c r="I7210" i="6"/>
  <c r="I7206" i="6"/>
  <c r="I7202" i="6"/>
  <c r="I7198" i="6"/>
  <c r="I7194" i="6"/>
  <c r="I7190" i="6"/>
  <c r="I7186" i="6"/>
  <c r="I7182" i="6"/>
  <c r="I7178" i="6"/>
  <c r="I7174" i="6"/>
  <c r="I7170" i="6"/>
  <c r="I7166" i="6"/>
  <c r="I7162" i="6"/>
  <c r="I7158" i="6"/>
  <c r="I7154" i="6"/>
  <c r="I7150" i="6"/>
  <c r="I7146" i="6"/>
  <c r="I7142" i="6"/>
  <c r="I7138" i="6"/>
  <c r="I7134" i="6"/>
  <c r="I7130" i="6"/>
  <c r="I7126" i="6"/>
  <c r="I7122" i="6"/>
  <c r="I7118" i="6"/>
  <c r="I7114" i="6"/>
  <c r="I7110" i="6"/>
  <c r="I7106" i="6"/>
  <c r="I7102" i="6"/>
  <c r="I7098" i="6"/>
  <c r="I7094" i="6"/>
  <c r="I7090" i="6"/>
  <c r="I7086" i="6"/>
  <c r="I7082" i="6"/>
  <c r="I7078" i="6"/>
  <c r="I7076" i="6"/>
  <c r="I7072" i="6"/>
  <c r="I7068" i="6"/>
  <c r="I7064" i="6"/>
  <c r="I7060" i="6"/>
  <c r="I7056" i="6"/>
  <c r="I7052" i="6"/>
  <c r="I7048" i="6"/>
  <c r="I7044" i="6"/>
  <c r="I7040" i="6"/>
  <c r="I7036" i="6"/>
  <c r="I7032" i="6"/>
  <c r="I7028" i="6"/>
  <c r="I7024" i="6"/>
  <c r="I7020" i="6"/>
  <c r="I7016" i="6"/>
  <c r="I7012" i="6"/>
  <c r="I7008" i="6"/>
  <c r="I7004" i="6"/>
  <c r="I7000" i="6"/>
  <c r="I6996" i="6"/>
  <c r="I6992" i="6"/>
  <c r="I6988" i="6"/>
  <c r="I6984" i="6"/>
  <c r="I6980" i="6"/>
  <c r="I6976" i="6"/>
  <c r="I6972" i="6"/>
  <c r="I6968" i="6"/>
  <c r="I6964" i="6"/>
  <c r="I6960" i="6"/>
  <c r="I6956" i="6"/>
  <c r="I6952" i="6"/>
  <c r="I6948" i="6"/>
  <c r="I6944" i="6"/>
  <c r="I6940" i="6"/>
  <c r="I6936" i="6"/>
  <c r="I6932" i="6"/>
  <c r="I6928" i="6"/>
  <c r="I6924" i="6"/>
  <c r="I6920" i="6"/>
  <c r="I6916" i="6"/>
  <c r="I6912" i="6"/>
  <c r="I6908" i="6"/>
  <c r="I6904" i="6"/>
  <c r="I6900" i="6"/>
  <c r="I6896" i="6"/>
  <c r="I6892" i="6"/>
  <c r="I6888" i="6"/>
  <c r="I6884" i="6"/>
  <c r="I6880" i="6"/>
  <c r="I6878" i="6"/>
  <c r="I6876" i="6"/>
  <c r="I6874" i="6"/>
  <c r="I6872" i="6"/>
  <c r="I6870" i="6"/>
  <c r="I6868" i="6"/>
  <c r="I6866" i="6"/>
  <c r="I6864" i="6"/>
  <c r="I6862" i="6"/>
  <c r="I6860" i="6"/>
  <c r="I6858" i="6"/>
  <c r="I6856" i="6"/>
  <c r="I6854" i="6"/>
  <c r="I6852" i="6"/>
  <c r="I6850" i="6"/>
  <c r="I6848" i="6"/>
  <c r="I6846" i="6"/>
  <c r="I6844" i="6"/>
  <c r="I6842" i="6"/>
  <c r="I6840" i="6"/>
  <c r="I6838" i="6"/>
  <c r="I6836" i="6"/>
  <c r="I6834" i="6"/>
  <c r="I6832" i="6"/>
  <c r="I6830" i="6"/>
  <c r="I6828" i="6"/>
  <c r="I6826" i="6"/>
  <c r="I6824" i="6"/>
  <c r="I6822" i="6"/>
  <c r="I6820" i="6"/>
  <c r="I6818" i="6"/>
  <c r="I6816" i="6"/>
  <c r="I6814" i="6"/>
  <c r="I6812" i="6"/>
  <c r="I6810" i="6"/>
  <c r="I6808" i="6"/>
  <c r="I6806" i="6"/>
  <c r="I6804" i="6"/>
  <c r="I6802" i="6"/>
  <c r="I6800" i="6"/>
  <c r="I6798" i="6"/>
  <c r="I6796" i="6"/>
  <c r="I6794" i="6"/>
  <c r="I6792" i="6"/>
  <c r="I6790" i="6"/>
  <c r="I6788" i="6"/>
  <c r="I6786" i="6"/>
  <c r="I6784" i="6"/>
  <c r="I6782" i="6"/>
  <c r="I6780" i="6"/>
  <c r="I6778" i="6"/>
  <c r="I6776" i="6"/>
  <c r="I6774" i="6"/>
  <c r="I6772" i="6"/>
  <c r="I6770" i="6"/>
  <c r="I6768" i="6"/>
  <c r="I6766" i="6"/>
  <c r="I6764" i="6"/>
  <c r="I6762" i="6"/>
  <c r="I6760" i="6"/>
  <c r="I6758" i="6"/>
  <c r="I6756" i="6"/>
  <c r="I6754" i="6"/>
  <c r="I6752" i="6"/>
  <c r="I6750" i="6"/>
  <c r="I6748" i="6"/>
  <c r="I6746" i="6"/>
  <c r="I6744" i="6"/>
  <c r="I6742" i="6"/>
  <c r="I6740" i="6"/>
  <c r="I6738" i="6"/>
  <c r="I6736" i="6"/>
  <c r="I6734" i="6"/>
  <c r="I6732" i="6"/>
  <c r="I6730" i="6"/>
  <c r="I6728" i="6"/>
  <c r="I6726" i="6"/>
  <c r="I6724" i="6"/>
  <c r="I6722" i="6"/>
  <c r="I6720" i="6"/>
  <c r="I6718" i="6"/>
  <c r="I6714" i="6"/>
  <c r="I6712" i="6"/>
  <c r="I6710" i="6"/>
  <c r="I6708" i="6"/>
  <c r="I6706" i="6"/>
  <c r="I6704" i="6"/>
  <c r="I6702" i="6"/>
  <c r="I6700" i="6"/>
  <c r="I6698" i="6"/>
  <c r="I6696" i="6"/>
  <c r="I6694" i="6"/>
  <c r="I6692" i="6"/>
  <c r="I6690" i="6"/>
  <c r="I6688" i="6"/>
  <c r="I6686" i="6"/>
  <c r="I6684" i="6"/>
  <c r="I6682" i="6"/>
  <c r="I6680" i="6"/>
  <c r="I6678" i="6"/>
  <c r="I6676" i="6"/>
  <c r="I6674" i="6"/>
  <c r="I6672" i="6"/>
  <c r="I6670" i="6"/>
  <c r="I6668" i="6"/>
  <c r="I6666" i="6"/>
  <c r="I6664" i="6"/>
  <c r="I6662" i="6"/>
  <c r="I6660" i="6"/>
  <c r="I6658" i="6"/>
  <c r="I6656" i="6"/>
  <c r="I6654" i="6"/>
  <c r="I6652" i="6"/>
  <c r="I6650" i="6"/>
  <c r="I6648" i="6"/>
  <c r="I6646" i="6"/>
  <c r="I6644" i="6"/>
  <c r="I6642" i="6"/>
  <c r="I6640" i="6"/>
  <c r="I6638" i="6"/>
  <c r="I6636" i="6"/>
  <c r="I6634" i="6"/>
  <c r="I6632" i="6"/>
  <c r="I6630" i="6"/>
  <c r="I6628" i="6"/>
  <c r="I6626" i="6"/>
  <c r="I6624" i="6"/>
  <c r="I6622" i="6"/>
  <c r="I6620" i="6"/>
  <c r="I6618" i="6"/>
  <c r="I6616" i="6"/>
  <c r="I6614" i="6"/>
  <c r="I6612" i="6"/>
  <c r="I6610" i="6"/>
  <c r="I6608" i="6"/>
  <c r="I6606" i="6"/>
  <c r="I6604" i="6"/>
  <c r="I6602" i="6"/>
  <c r="I6600" i="6"/>
  <c r="I6598" i="6"/>
  <c r="I6596" i="6"/>
  <c r="I6594" i="6"/>
  <c r="I6592" i="6"/>
  <c r="I6590" i="6"/>
  <c r="I6588" i="6"/>
  <c r="I6586" i="6"/>
  <c r="I6584" i="6"/>
  <c r="I6582" i="6"/>
  <c r="I6580" i="6"/>
  <c r="I6578" i="6"/>
  <c r="I6576" i="6"/>
  <c r="I6574" i="6"/>
  <c r="I6572" i="6"/>
  <c r="I6568" i="6"/>
  <c r="I6566" i="6"/>
  <c r="I6562" i="6"/>
  <c r="I6558" i="6"/>
  <c r="I6554" i="6"/>
  <c r="I6550" i="6"/>
  <c r="I6546" i="6"/>
  <c r="I6542" i="6"/>
  <c r="I6538" i="6"/>
  <c r="I6534" i="6"/>
  <c r="I6530" i="6"/>
  <c r="I6526" i="6"/>
  <c r="I6522" i="6"/>
  <c r="I6518" i="6"/>
  <c r="I6514" i="6"/>
  <c r="I6510" i="6"/>
  <c r="I6506" i="6"/>
  <c r="I6502" i="6"/>
  <c r="I6498" i="6"/>
  <c r="I6494" i="6"/>
  <c r="I6490" i="6"/>
  <c r="I6486" i="6"/>
  <c r="I6482" i="6"/>
  <c r="I6478" i="6"/>
  <c r="I6474" i="6"/>
  <c r="I6470" i="6"/>
  <c r="I6466" i="6"/>
  <c r="I6462" i="6"/>
  <c r="I6458" i="6"/>
  <c r="I6454" i="6"/>
  <c r="I6450" i="6"/>
  <c r="I6446" i="6"/>
  <c r="I6442" i="6"/>
  <c r="I6438" i="6"/>
  <c r="I6434" i="6"/>
  <c r="I6432" i="6"/>
  <c r="I6428" i="6"/>
  <c r="I6422" i="6"/>
  <c r="I6418" i="6"/>
  <c r="I6414" i="6"/>
  <c r="I6410" i="6"/>
  <c r="I6406" i="6"/>
  <c r="I6402" i="6"/>
  <c r="I6398" i="6"/>
  <c r="I6394" i="6"/>
  <c r="I6390" i="6"/>
  <c r="I6386" i="6"/>
  <c r="I6382" i="6"/>
  <c r="I6378" i="6"/>
  <c r="I6376" i="6"/>
  <c r="I6372" i="6"/>
  <c r="I6368" i="6"/>
  <c r="I6364" i="6"/>
  <c r="I6360" i="6"/>
  <c r="I6354" i="6"/>
  <c r="I6350" i="6"/>
  <c r="I6346" i="6"/>
  <c r="I6342" i="6"/>
  <c r="I6338" i="6"/>
  <c r="I6334" i="6"/>
  <c r="I6330" i="6"/>
  <c r="I6326" i="6"/>
  <c r="I6322" i="6"/>
  <c r="I6318" i="6"/>
  <c r="I6314" i="6"/>
  <c r="I6310" i="6"/>
  <c r="I6306" i="6"/>
  <c r="I6302" i="6"/>
  <c r="I6298" i="6"/>
  <c r="I6294" i="6"/>
  <c r="I6290" i="6"/>
  <c r="I6286" i="6"/>
  <c r="I6282" i="6"/>
  <c r="I6278" i="6"/>
  <c r="I6274" i="6"/>
  <c r="I6270" i="6"/>
  <c r="I6266" i="6"/>
  <c r="I6262" i="6"/>
  <c r="I6258" i="6"/>
  <c r="I6254" i="6"/>
  <c r="I6250" i="6"/>
  <c r="I6246" i="6"/>
  <c r="I6242" i="6"/>
  <c r="I6238" i="6"/>
  <c r="I6234" i="6"/>
  <c r="I6230" i="6"/>
  <c r="I6226" i="6"/>
  <c r="I6222" i="6"/>
  <c r="I6218" i="6"/>
  <c r="I6214" i="6"/>
  <c r="I6210" i="6"/>
  <c r="I6206" i="6"/>
  <c r="I6202" i="6"/>
  <c r="I6198" i="6"/>
  <c r="I6194" i="6"/>
  <c r="I6190" i="6"/>
  <c r="I6186" i="6"/>
  <c r="I6182" i="6"/>
  <c r="I6178" i="6"/>
  <c r="I6174" i="6"/>
  <c r="I6170" i="6"/>
  <c r="I6166" i="6"/>
  <c r="I6162" i="6"/>
  <c r="I6158" i="6"/>
  <c r="I6154" i="6"/>
  <c r="I6150" i="6"/>
  <c r="I6146" i="6"/>
  <c r="I6142" i="6"/>
  <c r="I6138" i="6"/>
  <c r="I6134" i="6"/>
  <c r="I6130" i="6"/>
  <c r="I6126" i="6"/>
  <c r="I6122" i="6"/>
  <c r="I6118" i="6"/>
  <c r="I6114" i="6"/>
  <c r="I6110" i="6"/>
  <c r="I6108" i="6"/>
  <c r="I6104" i="6"/>
  <c r="I6100" i="6"/>
  <c r="I6096" i="6"/>
  <c r="I6092" i="6"/>
  <c r="I6088" i="6"/>
  <c r="I6084" i="6"/>
  <c r="I6080" i="6"/>
  <c r="I6076" i="6"/>
  <c r="I6072" i="6"/>
  <c r="I6066" i="6"/>
  <c r="I6062" i="6"/>
  <c r="I6058" i="6"/>
  <c r="I6054" i="6"/>
  <c r="I6050" i="6"/>
  <c r="I6048" i="6"/>
  <c r="I6044" i="6"/>
  <c r="I6040" i="6"/>
  <c r="I6036" i="6"/>
  <c r="I6032" i="6"/>
  <c r="I6028" i="6"/>
  <c r="I6024" i="6"/>
  <c r="I6020" i="6"/>
  <c r="I6016" i="6"/>
  <c r="I6012" i="6"/>
  <c r="I6008" i="6"/>
  <c r="I6002" i="6"/>
  <c r="I6000" i="6"/>
  <c r="I5996" i="6"/>
  <c r="I5992" i="6"/>
  <c r="I5988" i="6"/>
  <c r="I5984" i="6"/>
  <c r="I5980" i="6"/>
  <c r="I5976" i="6"/>
  <c r="I5972" i="6"/>
  <c r="I5968" i="6"/>
  <c r="I5962" i="6"/>
  <c r="I5958" i="6"/>
  <c r="I5954" i="6"/>
  <c r="I5950" i="6"/>
  <c r="I5946" i="6"/>
  <c r="I5942" i="6"/>
  <c r="I5938" i="6"/>
  <c r="I5934" i="6"/>
  <c r="I5932" i="6"/>
  <c r="I5928" i="6"/>
  <c r="I5924" i="6"/>
  <c r="I5920" i="6"/>
  <c r="I5916" i="6"/>
  <c r="I5912" i="6"/>
  <c r="I5908" i="6"/>
  <c r="I5904" i="6"/>
  <c r="I5900" i="6"/>
  <c r="I5896" i="6"/>
  <c r="I5892" i="6"/>
  <c r="I5888" i="6"/>
  <c r="I5884" i="6"/>
  <c r="I5880" i="6"/>
  <c r="I5876" i="6"/>
  <c r="I5872" i="6"/>
  <c r="I5868" i="6"/>
  <c r="I5864" i="6"/>
  <c r="I5860" i="6"/>
  <c r="I5856" i="6"/>
  <c r="I5852" i="6"/>
  <c r="I5848" i="6"/>
  <c r="I5844" i="6"/>
  <c r="I5840" i="6"/>
  <c r="I5838" i="6"/>
  <c r="I5834" i="6"/>
  <c r="I5830" i="6"/>
  <c r="I5826" i="6"/>
  <c r="I5822" i="6"/>
  <c r="I5818" i="6"/>
  <c r="I5814" i="6"/>
  <c r="I5810" i="6"/>
  <c r="I5806" i="6"/>
  <c r="I5802" i="6"/>
  <c r="I5798" i="6"/>
  <c r="I5794" i="6"/>
  <c r="I5790" i="6"/>
  <c r="I5786" i="6"/>
  <c r="I5782" i="6"/>
  <c r="I5778" i="6"/>
  <c r="I5774" i="6"/>
  <c r="I5770" i="6"/>
  <c r="I5766" i="6"/>
  <c r="I5762" i="6"/>
  <c r="I5758" i="6"/>
  <c r="I5754" i="6"/>
  <c r="I5750" i="6"/>
  <c r="I5746" i="6"/>
  <c r="I5742" i="6"/>
  <c r="I5738" i="6"/>
  <c r="I5734" i="6"/>
  <c r="I5730" i="6"/>
  <c r="I5726" i="6"/>
  <c r="I5722" i="6"/>
  <c r="I5718" i="6"/>
  <c r="I5714" i="6"/>
  <c r="I5710" i="6"/>
  <c r="I5706" i="6"/>
  <c r="I5702" i="6"/>
  <c r="I5698" i="6"/>
  <c r="I5694" i="6"/>
  <c r="I5690" i="6"/>
  <c r="I5686" i="6"/>
  <c r="I5682" i="6"/>
  <c r="I5678" i="6"/>
  <c r="I5674" i="6"/>
  <c r="I5670" i="6"/>
  <c r="I5666" i="6"/>
  <c r="I5662" i="6"/>
  <c r="I5658" i="6"/>
  <c r="I5654" i="6"/>
  <c r="I5650" i="6"/>
  <c r="I5646" i="6"/>
  <c r="I5642" i="6"/>
  <c r="I5638" i="6"/>
  <c r="I5634" i="6"/>
  <c r="I5630" i="6"/>
  <c r="I5626" i="6"/>
  <c r="I5622" i="6"/>
  <c r="I5618" i="6"/>
  <c r="I5614" i="6"/>
  <c r="I5610" i="6"/>
  <c r="I5606" i="6"/>
  <c r="I5602" i="6"/>
  <c r="I5598" i="6"/>
  <c r="I5594" i="6"/>
  <c r="I5590" i="6"/>
  <c r="I5586" i="6"/>
  <c r="I5582" i="6"/>
  <c r="I5578" i="6"/>
  <c r="I5574" i="6"/>
  <c r="I5570" i="6"/>
  <c r="I5566" i="6"/>
  <c r="I5562" i="6"/>
  <c r="I5558" i="6"/>
  <c r="I5554" i="6"/>
  <c r="I5550" i="6"/>
  <c r="I5546" i="6"/>
  <c r="I5542" i="6"/>
  <c r="I5538" i="6"/>
  <c r="I5534" i="6"/>
  <c r="I5530" i="6"/>
  <c r="I5526" i="6"/>
  <c r="I5522" i="6"/>
  <c r="I5518" i="6"/>
  <c r="I5514" i="6"/>
  <c r="I5510" i="6"/>
  <c r="I5506" i="6"/>
  <c r="I5502" i="6"/>
  <c r="I5498" i="6"/>
  <c r="I5494" i="6"/>
  <c r="I5490" i="6"/>
  <c r="I5486" i="6"/>
  <c r="I5482" i="6"/>
  <c r="I5478" i="6"/>
  <c r="I5474" i="6"/>
  <c r="I5470" i="6"/>
  <c r="I5466" i="6"/>
  <c r="I5462" i="6"/>
  <c r="I5458" i="6"/>
  <c r="I5454" i="6"/>
  <c r="I5450" i="6"/>
  <c r="I5446" i="6"/>
  <c r="I5442" i="6"/>
  <c r="I5438" i="6"/>
  <c r="I5434" i="6"/>
  <c r="I5430" i="6"/>
  <c r="I5428" i="6"/>
  <c r="I5424" i="6"/>
  <c r="I5420" i="6"/>
  <c r="I5416" i="6"/>
  <c r="I5412" i="6"/>
  <c r="I5408" i="6"/>
  <c r="I5404" i="6"/>
  <c r="I5400" i="6"/>
  <c r="I5396" i="6"/>
  <c r="I5392" i="6"/>
  <c r="I5388" i="6"/>
  <c r="I5384" i="6"/>
  <c r="I5380" i="6"/>
  <c r="I5376" i="6"/>
  <c r="I5372" i="6"/>
  <c r="I5368" i="6"/>
  <c r="I5364" i="6"/>
  <c r="I5360" i="6"/>
  <c r="I5356" i="6"/>
  <c r="I5352" i="6"/>
  <c r="I5348" i="6"/>
  <c r="I5344" i="6"/>
  <c r="I5340" i="6"/>
  <c r="I5336" i="6"/>
  <c r="I5332" i="6"/>
  <c r="I5328" i="6"/>
  <c r="I5324" i="6"/>
  <c r="I5320" i="6"/>
  <c r="I5316" i="6"/>
  <c r="I5312" i="6"/>
  <c r="I5308" i="6"/>
  <c r="I5304" i="6"/>
  <c r="I5300" i="6"/>
  <c r="I5296" i="6"/>
  <c r="I5292" i="6"/>
  <c r="I5288" i="6"/>
  <c r="I5284" i="6"/>
  <c r="I5280" i="6"/>
  <c r="I5276" i="6"/>
  <c r="I5272" i="6"/>
  <c r="I5268" i="6"/>
  <c r="I5264" i="6"/>
  <c r="I5260" i="6"/>
  <c r="I5256" i="6"/>
  <c r="I5252" i="6"/>
  <c r="I5248" i="6"/>
  <c r="I5244" i="6"/>
  <c r="I5240" i="6"/>
  <c r="I5236" i="6"/>
  <c r="I5232" i="6"/>
  <c r="I5228" i="6"/>
  <c r="I5224" i="6"/>
  <c r="I5220" i="6"/>
  <c r="I5216" i="6"/>
  <c r="I5212" i="6"/>
  <c r="I5208" i="6"/>
  <c r="I5204" i="6"/>
  <c r="I5200" i="6"/>
  <c r="I5198" i="6"/>
  <c r="I5194" i="6"/>
  <c r="I5190" i="6"/>
  <c r="I5186" i="6"/>
  <c r="I5182" i="6"/>
  <c r="I5178" i="6"/>
  <c r="I5174" i="6"/>
  <c r="I5170" i="6"/>
  <c r="I5166" i="6"/>
  <c r="I5162" i="6"/>
  <c r="I5158" i="6"/>
  <c r="I5154" i="6"/>
  <c r="I5150" i="6"/>
  <c r="I5146" i="6"/>
  <c r="I5142" i="6"/>
  <c r="I5138" i="6"/>
  <c r="I5134" i="6"/>
  <c r="I5130" i="6"/>
  <c r="I5126" i="6"/>
  <c r="I5122" i="6"/>
  <c r="I5118" i="6"/>
  <c r="I5114" i="6"/>
  <c r="I5110" i="6"/>
  <c r="I5106" i="6"/>
  <c r="I5102" i="6"/>
  <c r="I5098" i="6"/>
  <c r="I5094" i="6"/>
  <c r="I5090" i="6"/>
  <c r="I5086" i="6"/>
  <c r="I5082" i="6"/>
  <c r="I5078" i="6"/>
  <c r="I5074" i="6"/>
  <c r="I5070" i="6"/>
  <c r="I5066" i="6"/>
  <c r="I5062" i="6"/>
  <c r="I5058" i="6"/>
  <c r="I5054" i="6"/>
  <c r="I5052" i="6"/>
  <c r="I5048" i="6"/>
  <c r="I5044" i="6"/>
  <c r="I5040" i="6"/>
  <c r="I5036" i="6"/>
  <c r="I5032" i="6"/>
  <c r="I5028" i="6"/>
  <c r="I5024" i="6"/>
  <c r="I5020" i="6"/>
  <c r="I5016" i="6"/>
  <c r="I5012" i="6"/>
  <c r="I5008" i="6"/>
  <c r="I5004" i="6"/>
  <c r="I5000" i="6"/>
  <c r="I4996" i="6"/>
  <c r="I4992" i="6"/>
  <c r="I4988" i="6"/>
  <c r="I4984" i="6"/>
  <c r="I4980" i="6"/>
  <c r="I4976" i="6"/>
  <c r="I4972" i="6"/>
  <c r="I4968" i="6"/>
  <c r="I4964" i="6"/>
  <c r="I4960" i="6"/>
  <c r="I4956" i="6"/>
  <c r="I4952" i="6"/>
  <c r="I4948" i="6"/>
  <c r="I4944" i="6"/>
  <c r="I4940" i="6"/>
  <c r="I4936" i="6"/>
  <c r="I4932" i="6"/>
  <c r="I4928" i="6"/>
  <c r="I4924" i="6"/>
  <c r="I4920" i="6"/>
  <c r="I4916" i="6"/>
  <c r="I4912" i="6"/>
  <c r="I4908" i="6"/>
  <c r="I4904" i="6"/>
  <c r="I4900" i="6"/>
  <c r="I4896" i="6"/>
  <c r="I4892" i="6"/>
  <c r="I4888" i="6"/>
  <c r="I4884" i="6"/>
  <c r="I4880" i="6"/>
  <c r="I4876" i="6"/>
  <c r="I4872" i="6"/>
  <c r="I4868" i="6"/>
  <c r="I4864" i="6"/>
  <c r="I4860" i="6"/>
  <c r="I4856" i="6"/>
  <c r="I4852" i="6"/>
  <c r="I4848" i="6"/>
  <c r="I4844" i="6"/>
  <c r="I4840" i="6"/>
  <c r="I4836" i="6"/>
  <c r="I4832" i="6"/>
  <c r="I4828" i="6"/>
  <c r="I4824" i="6"/>
  <c r="I4820" i="6"/>
  <c r="I4816" i="6"/>
  <c r="I4812" i="6"/>
  <c r="I4808" i="6"/>
  <c r="I4804" i="6"/>
  <c r="I4800" i="6"/>
  <c r="I4796" i="6"/>
  <c r="I4792" i="6"/>
  <c r="I4788" i="6"/>
  <c r="I4784" i="6"/>
  <c r="I4780" i="6"/>
  <c r="I4776" i="6"/>
  <c r="I4772" i="6"/>
  <c r="I4768" i="6"/>
  <c r="I4764" i="6"/>
  <c r="I4760" i="6"/>
  <c r="I4756" i="6"/>
  <c r="I4752" i="6"/>
  <c r="I4748" i="6"/>
  <c r="I4744" i="6"/>
  <c r="I4740" i="6"/>
  <c r="I4736" i="6"/>
  <c r="I4732" i="6"/>
  <c r="I4728" i="6"/>
  <c r="I4724" i="6"/>
  <c r="I4720" i="6"/>
  <c r="I4716" i="6"/>
  <c r="I4712" i="6"/>
  <c r="I4708" i="6"/>
  <c r="I4704" i="6"/>
  <c r="I4700" i="6"/>
  <c r="I4696" i="6"/>
  <c r="I4692" i="6"/>
  <c r="I4688" i="6"/>
  <c r="I4684" i="6"/>
  <c r="I4680" i="6"/>
  <c r="I4676" i="6"/>
  <c r="I4672" i="6"/>
  <c r="I4668" i="6"/>
  <c r="I4664" i="6"/>
  <c r="I4660" i="6"/>
  <c r="I4656" i="6"/>
  <c r="I4652" i="6"/>
  <c r="I4648" i="6"/>
  <c r="I4644" i="6"/>
  <c r="I4640" i="6"/>
  <c r="I4636" i="6"/>
  <c r="I4632" i="6"/>
  <c r="I4628" i="6"/>
  <c r="I4624" i="6"/>
  <c r="I4620" i="6"/>
  <c r="I4616" i="6"/>
  <c r="I4612" i="6"/>
  <c r="I4608" i="6"/>
  <c r="I4604" i="6"/>
  <c r="I4600" i="6"/>
  <c r="I4596" i="6"/>
  <c r="I4592" i="6"/>
  <c r="I4588" i="6"/>
  <c r="I4584" i="6"/>
  <c r="I4580" i="6"/>
  <c r="I4576" i="6"/>
  <c r="I4572" i="6"/>
  <c r="I4568" i="6"/>
  <c r="I4564" i="6"/>
  <c r="I4560" i="6"/>
  <c r="I4556" i="6"/>
  <c r="I4552" i="6"/>
  <c r="I4548" i="6"/>
  <c r="I4544" i="6"/>
  <c r="I4540" i="6"/>
  <c r="I4536" i="6"/>
  <c r="I4532" i="6"/>
  <c r="I4528" i="6"/>
  <c r="I4524" i="6"/>
  <c r="I4520" i="6"/>
  <c r="I4516" i="6"/>
  <c r="I4512" i="6"/>
  <c r="I4508" i="6"/>
  <c r="I4504" i="6"/>
  <c r="I4500" i="6"/>
  <c r="I4496" i="6"/>
  <c r="I4492" i="6"/>
  <c r="I4488" i="6"/>
  <c r="I4484" i="6"/>
  <c r="I4480" i="6"/>
  <c r="I4476" i="6"/>
  <c r="I4472" i="6"/>
  <c r="I6703" i="6"/>
  <c r="I6575" i="6"/>
  <c r="I6569" i="6"/>
  <c r="I6565" i="6"/>
  <c r="I6561" i="6"/>
  <c r="I6557" i="6"/>
  <c r="I6553" i="6"/>
  <c r="I6549" i="6"/>
  <c r="I6545" i="6"/>
  <c r="I6541" i="6"/>
  <c r="I6539" i="6"/>
  <c r="I6535" i="6"/>
  <c r="I6531" i="6"/>
  <c r="I6527" i="6"/>
  <c r="I6523" i="6"/>
  <c r="I6519" i="6"/>
  <c r="I6515" i="6"/>
  <c r="I6511" i="6"/>
  <c r="I6507" i="6"/>
  <c r="I6503" i="6"/>
  <c r="I6499" i="6"/>
  <c r="I6495" i="6"/>
  <c r="I6491" i="6"/>
  <c r="I6487" i="6"/>
  <c r="I6483" i="6"/>
  <c r="I6479" i="6"/>
  <c r="I6475" i="6"/>
  <c r="I6471" i="6"/>
  <c r="I6467" i="6"/>
  <c r="I6463" i="6"/>
  <c r="I6459" i="6"/>
  <c r="I6455" i="6"/>
  <c r="I6451" i="6"/>
  <c r="I6449" i="6"/>
  <c r="I6445" i="6"/>
  <c r="I6441" i="6"/>
  <c r="I6437" i="6"/>
  <c r="I6433" i="6"/>
  <c r="I6429" i="6"/>
  <c r="I6425" i="6"/>
  <c r="I6421" i="6"/>
  <c r="I6417" i="6"/>
  <c r="I6413" i="6"/>
  <c r="I6409" i="6"/>
  <c r="I6405" i="6"/>
  <c r="I6401" i="6"/>
  <c r="I6397" i="6"/>
  <c r="I6393" i="6"/>
  <c r="I6389" i="6"/>
  <c r="I6385" i="6"/>
  <c r="I6381" i="6"/>
  <c r="I6377" i="6"/>
  <c r="I6373" i="6"/>
  <c r="I6369" i="6"/>
  <c r="I6365" i="6"/>
  <c r="I6361" i="6"/>
  <c r="I6357" i="6"/>
  <c r="I6353" i="6"/>
  <c r="I6349" i="6"/>
  <c r="I6345" i="6"/>
  <c r="I6341" i="6"/>
  <c r="I6337" i="6"/>
  <c r="I6333" i="6"/>
  <c r="I6329" i="6"/>
  <c r="I6325" i="6"/>
  <c r="I6321" i="6"/>
  <c r="I6317" i="6"/>
  <c r="I6313" i="6"/>
  <c r="I6309" i="6"/>
  <c r="I6305" i="6"/>
  <c r="I6301" i="6"/>
  <c r="I6297" i="6"/>
  <c r="I6293" i="6"/>
  <c r="I6289" i="6"/>
  <c r="I6285" i="6"/>
  <c r="I6281" i="6"/>
  <c r="I6277" i="6"/>
  <c r="I6273" i="6"/>
  <c r="I6269" i="6"/>
  <c r="I6265" i="6"/>
  <c r="I6261" i="6"/>
  <c r="I6257" i="6"/>
  <c r="I6253" i="6"/>
  <c r="I6249" i="6"/>
  <c r="I6245" i="6"/>
  <c r="I6241" i="6"/>
  <c r="I6237" i="6"/>
  <c r="I6233" i="6"/>
  <c r="I6229" i="6"/>
  <c r="I6225" i="6"/>
  <c r="I6221" i="6"/>
  <c r="I6217" i="6"/>
  <c r="I6213" i="6"/>
  <c r="I6209" i="6"/>
  <c r="I6205" i="6"/>
  <c r="I6201" i="6"/>
  <c r="I6197" i="6"/>
  <c r="I6193" i="6"/>
  <c r="I6189" i="6"/>
  <c r="I6185" i="6"/>
  <c r="I6181" i="6"/>
  <c r="I6177" i="6"/>
  <c r="I6173" i="6"/>
  <c r="I6169" i="6"/>
  <c r="I6165" i="6"/>
  <c r="I6161" i="6"/>
  <c r="I6157" i="6"/>
  <c r="I6153" i="6"/>
  <c r="I6149" i="6"/>
  <c r="I6145" i="6"/>
  <c r="I6141" i="6"/>
  <c r="I6137" i="6"/>
  <c r="I6133" i="6"/>
  <c r="I6129" i="6"/>
  <c r="I6125" i="6"/>
  <c r="I6121" i="6"/>
  <c r="I6117" i="6"/>
  <c r="I6113" i="6"/>
  <c r="I6109" i="6"/>
  <c r="I6105" i="6"/>
  <c r="I6101" i="6"/>
  <c r="I6097" i="6"/>
  <c r="I6093" i="6"/>
  <c r="I6089" i="6"/>
  <c r="I6085" i="6"/>
  <c r="I6081" i="6"/>
  <c r="I6077" i="6"/>
  <c r="I6073" i="6"/>
  <c r="I6069" i="6"/>
  <c r="I6065" i="6"/>
  <c r="I6061" i="6"/>
  <c r="I6057" i="6"/>
  <c r="I6053" i="6"/>
  <c r="I6049" i="6"/>
  <c r="I6045" i="6"/>
  <c r="I6041" i="6"/>
  <c r="I6037" i="6"/>
  <c r="I6033" i="6"/>
  <c r="I6029" i="6"/>
  <c r="I6025" i="6"/>
  <c r="I6021" i="6"/>
  <c r="I6017" i="6"/>
  <c r="I6013" i="6"/>
  <c r="I6009" i="6"/>
  <c r="I6005" i="6"/>
  <c r="I6001" i="6"/>
  <c r="I5997" i="6"/>
  <c r="I5993" i="6"/>
  <c r="I5989" i="6"/>
  <c r="I5987" i="6"/>
  <c r="I5983" i="6"/>
  <c r="I5979" i="6"/>
  <c r="I5975" i="6"/>
  <c r="I5971" i="6"/>
  <c r="I5967" i="6"/>
  <c r="I5963" i="6"/>
  <c r="I5959" i="6"/>
  <c r="I5955" i="6"/>
  <c r="I5951" i="6"/>
  <c r="I5947" i="6"/>
  <c r="I5943" i="6"/>
  <c r="I5939" i="6"/>
  <c r="I5937" i="6"/>
  <c r="I5933" i="6"/>
  <c r="I5929" i="6"/>
  <c r="I5925" i="6"/>
  <c r="I5921" i="6"/>
  <c r="I5917" i="6"/>
  <c r="I5913" i="6"/>
  <c r="I5909" i="6"/>
  <c r="I5905" i="6"/>
  <c r="I5901" i="6"/>
  <c r="I5897" i="6"/>
  <c r="I5893" i="6"/>
  <c r="I5889" i="6"/>
  <c r="I5885" i="6"/>
  <c r="I5881" i="6"/>
  <c r="I5877" i="6"/>
  <c r="I5873" i="6"/>
  <c r="I5869" i="6"/>
  <c r="I5865" i="6"/>
  <c r="I5861" i="6"/>
  <c r="I5857" i="6"/>
  <c r="I5853" i="6"/>
  <c r="I5849" i="6"/>
  <c r="I5845" i="6"/>
  <c r="I5843" i="6"/>
  <c r="I5839" i="6"/>
  <c r="I5835" i="6"/>
  <c r="I5831" i="6"/>
  <c r="I5827" i="6"/>
  <c r="I5823" i="6"/>
  <c r="I5819" i="6"/>
  <c r="I5815" i="6"/>
  <c r="I5811" i="6"/>
  <c r="I5807" i="6"/>
  <c r="I5803" i="6"/>
  <c r="I5799" i="6"/>
  <c r="I5795" i="6"/>
  <c r="I5791" i="6"/>
  <c r="I5787" i="6"/>
  <c r="I5783" i="6"/>
  <c r="I5779" i="6"/>
  <c r="I5775" i="6"/>
  <c r="I5773" i="6"/>
  <c r="I5769" i="6"/>
  <c r="I5765" i="6"/>
  <c r="I5761" i="6"/>
  <c r="I5757" i="6"/>
  <c r="I5753" i="6"/>
  <c r="I5749" i="6"/>
  <c r="I5745" i="6"/>
  <c r="I5741" i="6"/>
  <c r="I5737" i="6"/>
  <c r="I5733" i="6"/>
  <c r="I5729" i="6"/>
  <c r="I5725" i="6"/>
  <c r="I5721" i="6"/>
  <c r="I5717" i="6"/>
  <c r="I5713" i="6"/>
  <c r="I5709" i="6"/>
  <c r="I5705" i="6"/>
  <c r="I5701" i="6"/>
  <c r="I5697" i="6"/>
  <c r="I5693" i="6"/>
  <c r="I5689" i="6"/>
  <c r="I5685" i="6"/>
  <c r="I5681" i="6"/>
  <c r="I5677" i="6"/>
  <c r="I5673" i="6"/>
  <c r="I5669" i="6"/>
  <c r="I5665" i="6"/>
  <c r="I5661" i="6"/>
  <c r="I5657" i="6"/>
  <c r="I5653" i="6"/>
  <c r="I5649" i="6"/>
  <c r="I5645" i="6"/>
  <c r="I5641" i="6"/>
  <c r="I5637" i="6"/>
  <c r="I5633" i="6"/>
  <c r="I5629" i="6"/>
  <c r="I5625" i="6"/>
  <c r="I5621" i="6"/>
  <c r="I5617" i="6"/>
  <c r="I5613" i="6"/>
  <c r="I5609" i="6"/>
  <c r="I5605" i="6"/>
  <c r="I5601" i="6"/>
  <c r="I5597" i="6"/>
  <c r="I5593" i="6"/>
  <c r="I5589" i="6"/>
  <c r="I5585" i="6"/>
  <c r="I5581" i="6"/>
  <c r="I5577" i="6"/>
  <c r="I5573" i="6"/>
  <c r="I5569" i="6"/>
  <c r="I5565" i="6"/>
  <c r="I5561" i="6"/>
  <c r="I5557" i="6"/>
  <c r="I5553" i="6"/>
  <c r="I5549" i="6"/>
  <c r="I5545" i="6"/>
  <c r="I5541" i="6"/>
  <c r="I5537" i="6"/>
  <c r="I5533" i="6"/>
  <c r="I5529" i="6"/>
  <c r="I5525" i="6"/>
  <c r="I5521" i="6"/>
  <c r="I5517" i="6"/>
  <c r="I5513" i="6"/>
  <c r="I5509" i="6"/>
  <c r="I5505" i="6"/>
  <c r="I5501" i="6"/>
  <c r="I5497" i="6"/>
  <c r="I5493" i="6"/>
  <c r="I5489" i="6"/>
  <c r="I5485" i="6"/>
  <c r="I5481" i="6"/>
  <c r="I5477" i="6"/>
  <c r="I5473" i="6"/>
  <c r="I5469" i="6"/>
  <c r="I5465" i="6"/>
  <c r="I5461" i="6"/>
  <c r="I5457" i="6"/>
  <c r="I5453" i="6"/>
  <c r="I5449" i="6"/>
  <c r="I5445" i="6"/>
  <c r="I5441" i="6"/>
  <c r="I5437" i="6"/>
  <c r="I5433" i="6"/>
  <c r="I5429" i="6"/>
  <c r="I5425" i="6"/>
  <c r="I5421" i="6"/>
  <c r="I5417" i="6"/>
  <c r="I5413" i="6"/>
  <c r="I5409" i="6"/>
  <c r="I5405" i="6"/>
  <c r="I5401" i="6"/>
  <c r="I5397" i="6"/>
  <c r="I5393" i="6"/>
  <c r="I5389" i="6"/>
  <c r="I5387" i="6"/>
  <c r="I5383" i="6"/>
  <c r="I5379" i="6"/>
  <c r="I5375" i="6"/>
  <c r="I5371" i="6"/>
  <c r="I5367" i="6"/>
  <c r="I5363" i="6"/>
  <c r="I5359" i="6"/>
  <c r="I5355" i="6"/>
  <c r="I5351" i="6"/>
  <c r="I5347" i="6"/>
  <c r="I5343" i="6"/>
  <c r="I5339" i="6"/>
  <c r="I5335" i="6"/>
  <c r="I5331" i="6"/>
  <c r="I5327" i="6"/>
  <c r="I5323" i="6"/>
  <c r="I5319" i="6"/>
  <c r="I5315" i="6"/>
  <c r="I5311" i="6"/>
  <c r="I5307" i="6"/>
  <c r="I5303" i="6"/>
  <c r="I5299" i="6"/>
  <c r="I5295" i="6"/>
  <c r="I5291" i="6"/>
  <c r="I5287" i="6"/>
  <c r="I5283" i="6"/>
  <c r="I5279" i="6"/>
  <c r="I5275" i="6"/>
  <c r="I5271" i="6"/>
  <c r="I5267" i="6"/>
  <c r="I5263" i="6"/>
  <c r="I5259" i="6"/>
  <c r="I5257" i="6"/>
  <c r="I5253" i="6"/>
  <c r="I5249" i="6"/>
  <c r="I5245" i="6"/>
  <c r="I5241" i="6"/>
  <c r="I5237" i="6"/>
  <c r="I5233" i="6"/>
  <c r="I5229" i="6"/>
  <c r="I5225" i="6"/>
  <c r="I5221" i="6"/>
  <c r="I5217" i="6"/>
  <c r="I5213" i="6"/>
  <c r="I5209" i="6"/>
  <c r="I5205" i="6"/>
  <c r="I5201" i="6"/>
  <c r="I5197" i="6"/>
  <c r="I5193" i="6"/>
  <c r="I5189" i="6"/>
  <c r="I5185" i="6"/>
  <c r="I5181" i="6"/>
  <c r="I5177" i="6"/>
  <c r="I5173" i="6"/>
  <c r="I5169" i="6"/>
  <c r="I5165" i="6"/>
  <c r="I5161" i="6"/>
  <c r="I5157" i="6"/>
  <c r="I5155" i="6"/>
  <c r="I5151" i="6"/>
  <c r="I5147" i="6"/>
  <c r="I5143" i="6"/>
  <c r="I5139" i="6"/>
  <c r="I5135" i="6"/>
  <c r="I5131" i="6"/>
  <c r="I5127" i="6"/>
  <c r="I5123" i="6"/>
  <c r="I5119" i="6"/>
  <c r="I5115" i="6"/>
  <c r="I5111" i="6"/>
  <c r="I5107" i="6"/>
  <c r="I5103" i="6"/>
  <c r="I5099" i="6"/>
  <c r="I5095" i="6"/>
  <c r="I5091" i="6"/>
  <c r="I5087" i="6"/>
  <c r="I5083" i="6"/>
  <c r="I5079" i="6"/>
  <c r="I5075" i="6"/>
  <c r="I5071" i="6"/>
  <c r="I5067" i="6"/>
  <c r="I5063" i="6"/>
  <c r="I5059" i="6"/>
  <c r="I5057" i="6"/>
  <c r="I5053" i="6"/>
  <c r="I5049" i="6"/>
  <c r="I5045" i="6"/>
  <c r="I5041" i="6"/>
  <c r="I5037" i="6"/>
  <c r="I5033" i="6"/>
  <c r="I5029" i="6"/>
  <c r="I5025" i="6"/>
  <c r="I5021" i="6"/>
  <c r="I5017" i="6"/>
  <c r="I5013" i="6"/>
  <c r="I5009" i="6"/>
  <c r="I5005" i="6"/>
  <c r="I5001" i="6"/>
  <c r="I4997" i="6"/>
  <c r="I4993" i="6"/>
  <c r="I4989" i="6"/>
  <c r="I4985" i="6"/>
  <c r="I4981" i="6"/>
  <c r="I4977" i="6"/>
  <c r="I4973" i="6"/>
  <c r="I4969" i="6"/>
  <c r="I4965" i="6"/>
  <c r="I4961" i="6"/>
  <c r="I4957" i="6"/>
  <c r="I4953" i="6"/>
  <c r="I4949" i="6"/>
  <c r="I4945" i="6"/>
  <c r="I4941" i="6"/>
  <c r="I4937" i="6"/>
  <c r="I4933" i="6"/>
  <c r="I4929" i="6"/>
  <c r="I4925" i="6"/>
  <c r="I4923" i="6"/>
  <c r="I4919" i="6"/>
  <c r="I4915" i="6"/>
  <c r="I4911" i="6"/>
  <c r="I4907" i="6"/>
  <c r="I4903" i="6"/>
  <c r="I4899" i="6"/>
  <c r="I4895" i="6"/>
  <c r="I4891" i="6"/>
  <c r="I4887" i="6"/>
  <c r="I4883" i="6"/>
  <c r="I4879" i="6"/>
  <c r="I4875" i="6"/>
  <c r="I4871" i="6"/>
  <c r="I4867" i="6"/>
  <c r="I4863" i="6"/>
  <c r="I4859" i="6"/>
  <c r="I4855" i="6"/>
  <c r="I4851" i="6"/>
  <c r="I4847" i="6"/>
  <c r="I4843" i="6"/>
  <c r="I4839" i="6"/>
  <c r="I4835" i="6"/>
  <c r="I4831" i="6"/>
  <c r="I4827" i="6"/>
  <c r="I4823" i="6"/>
  <c r="I4819" i="6"/>
  <c r="I4815" i="6"/>
  <c r="I4811" i="6"/>
  <c r="I4807" i="6"/>
  <c r="I4803" i="6"/>
  <c r="I4799" i="6"/>
  <c r="I4795" i="6"/>
  <c r="I4791" i="6"/>
  <c r="I4787" i="6"/>
  <c r="I4783" i="6"/>
  <c r="I4779" i="6"/>
  <c r="I4775" i="6"/>
  <c r="I4771" i="6"/>
  <c r="I4767" i="6"/>
  <c r="I4763" i="6"/>
  <c r="I4759" i="6"/>
  <c r="I4755" i="6"/>
  <c r="I4751" i="6"/>
  <c r="I4747" i="6"/>
  <c r="I4743" i="6"/>
  <c r="I4739" i="6"/>
  <c r="I4735" i="6"/>
  <c r="I4731" i="6"/>
  <c r="I4727" i="6"/>
  <c r="I4723" i="6"/>
  <c r="I4719" i="6"/>
  <c r="I4715" i="6"/>
  <c r="I4711" i="6"/>
  <c r="I4707" i="6"/>
  <c r="I4703" i="6"/>
  <c r="I4699" i="6"/>
  <c r="I4695" i="6"/>
  <c r="I4691" i="6"/>
  <c r="I4687" i="6"/>
  <c r="I4683" i="6"/>
  <c r="I4679" i="6"/>
  <c r="I4675" i="6"/>
  <c r="I4671" i="6"/>
  <c r="I4667" i="6"/>
  <c r="I4663" i="6"/>
  <c r="I4659" i="6"/>
  <c r="I4655" i="6"/>
  <c r="I4651" i="6"/>
  <c r="I4647" i="6"/>
  <c r="I4643" i="6"/>
  <c r="I4639" i="6"/>
  <c r="I4635" i="6"/>
  <c r="I4631" i="6"/>
  <c r="I4627" i="6"/>
  <c r="I4623" i="6"/>
  <c r="I4619" i="6"/>
  <c r="I4615" i="6"/>
  <c r="I4611" i="6"/>
  <c r="I4607" i="6"/>
  <c r="I4603" i="6"/>
  <c r="I4599" i="6"/>
  <c r="I4595" i="6"/>
  <c r="I4591" i="6"/>
  <c r="I4587" i="6"/>
  <c r="I4583" i="6"/>
  <c r="I4581" i="6"/>
  <c r="I4577" i="6"/>
  <c r="I4573" i="6"/>
  <c r="I4569" i="6"/>
  <c r="I4565" i="6"/>
  <c r="I4561" i="6"/>
  <c r="I4557" i="6"/>
  <c r="I4553" i="6"/>
  <c r="I4549" i="6"/>
  <c r="I4545" i="6"/>
  <c r="I4541" i="6"/>
  <c r="I4537" i="6"/>
  <c r="I4533" i="6"/>
  <c r="I4529" i="6"/>
  <c r="I4525" i="6"/>
  <c r="I4521" i="6"/>
  <c r="I4517" i="6"/>
  <c r="I4513" i="6"/>
  <c r="I4509" i="6"/>
  <c r="I4505" i="6"/>
  <c r="I4501" i="6"/>
  <c r="I4497" i="6"/>
  <c r="I4493" i="6"/>
  <c r="I4489" i="6"/>
  <c r="I4485" i="6"/>
  <c r="I4483" i="6"/>
  <c r="I4479" i="6"/>
  <c r="I4475" i="6"/>
  <c r="I4471" i="6"/>
  <c r="I6879" i="6"/>
  <c r="I6877" i="6"/>
  <c r="I6875" i="6"/>
  <c r="I6873" i="6"/>
  <c r="I6871" i="6"/>
  <c r="I6869" i="6"/>
  <c r="I6867" i="6"/>
  <c r="I6865" i="6"/>
  <c r="I6863" i="6"/>
  <c r="I6861" i="6"/>
  <c r="I6859" i="6"/>
  <c r="I6857" i="6"/>
  <c r="I6855" i="6"/>
  <c r="I6853" i="6"/>
  <c r="I6851" i="6"/>
  <c r="I6849" i="6"/>
  <c r="I6847" i="6"/>
  <c r="I6845" i="6"/>
  <c r="I6843" i="6"/>
  <c r="I6841" i="6"/>
  <c r="I6839" i="6"/>
  <c r="I6837" i="6"/>
  <c r="I6835" i="6"/>
  <c r="I6833" i="6"/>
  <c r="I6831" i="6"/>
  <c r="I6829" i="6"/>
  <c r="I6827" i="6"/>
  <c r="I6825" i="6"/>
  <c r="I6823" i="6"/>
  <c r="I6821" i="6"/>
  <c r="I6819" i="6"/>
  <c r="I6817" i="6"/>
  <c r="I6815" i="6"/>
  <c r="I6813" i="6"/>
  <c r="I6811" i="6"/>
  <c r="I6809" i="6"/>
  <c r="I6807" i="6"/>
  <c r="I6805" i="6"/>
  <c r="I6803" i="6"/>
  <c r="I6801" i="6"/>
  <c r="I6799" i="6"/>
  <c r="I6797" i="6"/>
  <c r="I6795" i="6"/>
  <c r="I6793" i="6"/>
  <c r="I6791" i="6"/>
  <c r="I6789" i="6"/>
  <c r="I6787" i="6"/>
  <c r="I6785" i="6"/>
  <c r="I6783" i="6"/>
  <c r="I6781" i="6"/>
  <c r="I6779" i="6"/>
  <c r="I6777" i="6"/>
  <c r="I6775" i="6"/>
  <c r="I6773" i="6"/>
  <c r="I6771" i="6"/>
  <c r="I6769" i="6"/>
  <c r="I6767" i="6"/>
  <c r="I6765" i="6"/>
  <c r="I6763" i="6"/>
  <c r="I6761" i="6"/>
  <c r="I6759" i="6"/>
  <c r="I6757" i="6"/>
  <c r="I6755" i="6"/>
  <c r="I6753" i="6"/>
  <c r="I6751" i="6"/>
  <c r="I6749" i="6"/>
  <c r="I6747" i="6"/>
  <c r="I6745" i="6"/>
  <c r="I6743" i="6"/>
  <c r="I6741" i="6"/>
  <c r="I6739" i="6"/>
  <c r="I6737" i="6"/>
  <c r="I6735" i="6"/>
  <c r="I6733" i="6"/>
  <c r="I6731" i="6"/>
  <c r="I6729" i="6"/>
  <c r="I6727" i="6"/>
  <c r="I6725" i="6"/>
  <c r="I6723" i="6"/>
  <c r="I6721" i="6"/>
  <c r="I6719" i="6"/>
  <c r="I6717" i="6"/>
  <c r="I6715" i="6"/>
  <c r="I6713" i="6"/>
  <c r="I6711" i="6"/>
  <c r="I6709" i="6"/>
  <c r="I6707" i="6"/>
  <c r="I6705" i="6"/>
  <c r="I6701" i="6"/>
  <c r="I6699" i="6"/>
  <c r="I6697" i="6"/>
  <c r="I6695" i="6"/>
  <c r="I6693" i="6"/>
  <c r="I6691" i="6"/>
  <c r="I6689" i="6"/>
  <c r="I6687" i="6"/>
  <c r="I6685" i="6"/>
  <c r="I6683" i="6"/>
  <c r="I6681" i="6"/>
  <c r="I6679" i="6"/>
  <c r="I6677" i="6"/>
  <c r="I6675" i="6"/>
  <c r="I6673" i="6"/>
  <c r="I6671" i="6"/>
  <c r="I6669" i="6"/>
  <c r="I6667" i="6"/>
  <c r="I6665" i="6"/>
  <c r="I6663" i="6"/>
  <c r="I6661" i="6"/>
  <c r="I6659" i="6"/>
  <c r="I6657" i="6"/>
  <c r="I6655" i="6"/>
  <c r="I6653" i="6"/>
  <c r="I6651" i="6"/>
  <c r="I6649" i="6"/>
  <c r="I6647" i="6"/>
  <c r="I6645" i="6"/>
  <c r="I6643" i="6"/>
  <c r="I6641" i="6"/>
  <c r="I6639" i="6"/>
  <c r="I6637" i="6"/>
  <c r="I6635" i="6"/>
  <c r="I6633" i="6"/>
  <c r="I6631" i="6"/>
  <c r="I6629" i="6"/>
  <c r="I6627" i="6"/>
  <c r="I6625" i="6"/>
  <c r="I6623" i="6"/>
  <c r="I6621" i="6"/>
  <c r="I6619" i="6"/>
  <c r="I6617" i="6"/>
  <c r="I6615" i="6"/>
  <c r="I6613" i="6"/>
  <c r="I6611" i="6"/>
  <c r="I6609" i="6"/>
  <c r="I6607" i="6"/>
  <c r="I6605" i="6"/>
  <c r="I6603" i="6"/>
  <c r="I6601" i="6"/>
  <c r="I6599" i="6"/>
  <c r="I6597" i="6"/>
  <c r="I6595" i="6"/>
  <c r="I6593" i="6"/>
  <c r="I6591" i="6"/>
  <c r="I6589" i="6"/>
  <c r="I6587" i="6"/>
  <c r="I6585" i="6"/>
  <c r="I6583" i="6"/>
  <c r="I6581" i="6"/>
  <c r="I6579" i="6"/>
  <c r="I6577" i="6"/>
  <c r="I6573" i="6"/>
  <c r="I6571" i="6"/>
  <c r="I6567" i="6"/>
  <c r="I6563" i="6"/>
  <c r="I6559" i="6"/>
  <c r="I6555" i="6"/>
  <c r="I6551" i="6"/>
  <c r="I6547" i="6"/>
  <c r="I6543" i="6"/>
  <c r="I6537" i="6"/>
  <c r="I6533" i="6"/>
  <c r="I6529" i="6"/>
  <c r="I6525" i="6"/>
  <c r="I6521" i="6"/>
  <c r="I6517" i="6"/>
  <c r="I6513" i="6"/>
  <c r="I6509" i="6"/>
  <c r="I6505" i="6"/>
  <c r="I6501" i="6"/>
  <c r="I6497" i="6"/>
  <c r="I6493" i="6"/>
  <c r="I6489" i="6"/>
  <c r="I6485" i="6"/>
  <c r="I6481" i="6"/>
  <c r="I6477" i="6"/>
  <c r="I6473" i="6"/>
  <c r="I6469" i="6"/>
  <c r="I6465" i="6"/>
  <c r="I6461" i="6"/>
  <c r="I6457" i="6"/>
  <c r="I6453" i="6"/>
  <c r="I6447" i="6"/>
  <c r="I6443" i="6"/>
  <c r="I6439" i="6"/>
  <c r="I6435" i="6"/>
  <c r="I6431" i="6"/>
  <c r="I6427" i="6"/>
  <c r="I6423" i="6"/>
  <c r="I6419" i="6"/>
  <c r="I6415" i="6"/>
  <c r="I6411" i="6"/>
  <c r="I6407" i="6"/>
  <c r="I6403" i="6"/>
  <c r="I6399" i="6"/>
  <c r="I6395" i="6"/>
  <c r="I6391" i="6"/>
  <c r="I6387" i="6"/>
  <c r="I6383" i="6"/>
  <c r="I6379" i="6"/>
  <c r="I6375" i="6"/>
  <c r="I6371" i="6"/>
  <c r="I6367" i="6"/>
  <c r="I6363" i="6"/>
  <c r="I6359" i="6"/>
  <c r="I6355" i="6"/>
  <c r="I6351" i="6"/>
  <c r="I6347" i="6"/>
  <c r="I6343" i="6"/>
  <c r="I6339" i="6"/>
  <c r="I6335" i="6"/>
  <c r="I6331" i="6"/>
  <c r="I6327" i="6"/>
  <c r="I6323" i="6"/>
  <c r="I6319" i="6"/>
  <c r="I6315" i="6"/>
  <c r="I6311" i="6"/>
  <c r="I6307" i="6"/>
  <c r="I6303" i="6"/>
  <c r="I6299" i="6"/>
  <c r="I6295" i="6"/>
  <c r="I6291" i="6"/>
  <c r="I6287" i="6"/>
  <c r="I6283" i="6"/>
  <c r="I6279" i="6"/>
  <c r="I6275" i="6"/>
  <c r="I6271" i="6"/>
  <c r="I6267" i="6"/>
  <c r="I6263" i="6"/>
  <c r="I6259" i="6"/>
  <c r="I6255" i="6"/>
  <c r="I6251" i="6"/>
  <c r="I6247" i="6"/>
  <c r="I6243" i="6"/>
  <c r="I6239" i="6"/>
  <c r="I6235" i="6"/>
  <c r="I6231" i="6"/>
  <c r="I6227" i="6"/>
  <c r="I6223" i="6"/>
  <c r="I6219" i="6"/>
  <c r="I6215" i="6"/>
  <c r="I6211" i="6"/>
  <c r="I6207" i="6"/>
  <c r="I6203" i="6"/>
  <c r="I6199" i="6"/>
  <c r="I6195" i="6"/>
  <c r="I6191" i="6"/>
  <c r="I6187" i="6"/>
  <c r="I6183" i="6"/>
  <c r="I6179" i="6"/>
  <c r="I6175" i="6"/>
  <c r="I6171" i="6"/>
  <c r="I6167" i="6"/>
  <c r="I6163" i="6"/>
  <c r="I6159" i="6"/>
  <c r="I6155" i="6"/>
  <c r="I6151" i="6"/>
  <c r="I6147" i="6"/>
  <c r="I6143" i="6"/>
  <c r="I6139" i="6"/>
  <c r="I6135" i="6"/>
  <c r="I6131" i="6"/>
  <c r="I6127" i="6"/>
  <c r="I6123" i="6"/>
  <c r="I6119" i="6"/>
  <c r="I6115" i="6"/>
  <c r="I6111" i="6"/>
  <c r="I6107" i="6"/>
  <c r="I6103" i="6"/>
  <c r="I6099" i="6"/>
  <c r="I6095" i="6"/>
  <c r="I6091" i="6"/>
  <c r="I6087" i="6"/>
  <c r="I6083" i="6"/>
  <c r="I6079" i="6"/>
  <c r="I6075" i="6"/>
  <c r="I6071" i="6"/>
  <c r="I6067" i="6"/>
  <c r="I6063" i="6"/>
  <c r="I6059" i="6"/>
  <c r="I6055" i="6"/>
  <c r="I6051" i="6"/>
  <c r="I6047" i="6"/>
  <c r="I6043" i="6"/>
  <c r="I6039" i="6"/>
  <c r="I6035" i="6"/>
  <c r="I6031" i="6"/>
  <c r="I6027" i="6"/>
  <c r="I6023" i="6"/>
  <c r="I6019" i="6"/>
  <c r="I6015" i="6"/>
  <c r="I6011" i="6"/>
  <c r="I6007" i="6"/>
  <c r="I6003" i="6"/>
  <c r="I5999" i="6"/>
  <c r="I5995" i="6"/>
  <c r="I5991" i="6"/>
  <c r="I5985" i="6"/>
  <c r="I5981" i="6"/>
  <c r="I5977" i="6"/>
  <c r="I5973" i="6"/>
  <c r="I5969" i="6"/>
  <c r="I5965" i="6"/>
  <c r="I5961" i="6"/>
  <c r="I5957" i="6"/>
  <c r="I5953" i="6"/>
  <c r="I5949" i="6"/>
  <c r="I5945" i="6"/>
  <c r="I5941" i="6"/>
  <c r="I5935" i="6"/>
  <c r="I5931" i="6"/>
  <c r="I5927" i="6"/>
  <c r="I5923" i="6"/>
  <c r="I5919" i="6"/>
  <c r="I5915" i="6"/>
  <c r="I5911" i="6"/>
  <c r="I5907" i="6"/>
  <c r="I5903" i="6"/>
  <c r="I5899" i="6"/>
  <c r="I5895" i="6"/>
  <c r="I5891" i="6"/>
  <c r="I5887" i="6"/>
  <c r="I5883" i="6"/>
  <c r="I5879" i="6"/>
  <c r="I5875" i="6"/>
  <c r="I5871" i="6"/>
  <c r="I5867" i="6"/>
  <c r="I5863" i="6"/>
  <c r="I5859" i="6"/>
  <c r="I5855" i="6"/>
  <c r="I5851" i="6"/>
  <c r="I5847" i="6"/>
  <c r="I5841" i="6"/>
  <c r="I5837" i="6"/>
  <c r="I5833" i="6"/>
  <c r="I5829" i="6"/>
  <c r="I5825" i="6"/>
  <c r="I5821" i="6"/>
  <c r="I5817" i="6"/>
  <c r="I5813" i="6"/>
  <c r="I5809" i="6"/>
  <c r="I5805" i="6"/>
  <c r="I5801" i="6"/>
  <c r="I5797" i="6"/>
  <c r="I5793" i="6"/>
  <c r="I5789" i="6"/>
  <c r="I5785" i="6"/>
  <c r="I5781" i="6"/>
  <c r="I5777" i="6"/>
  <c r="I5771" i="6"/>
  <c r="I5767" i="6"/>
  <c r="I5763" i="6"/>
  <c r="I5759" i="6"/>
  <c r="I5755" i="6"/>
  <c r="I5751" i="6"/>
  <c r="I5747" i="6"/>
  <c r="I5743" i="6"/>
  <c r="I5739" i="6"/>
  <c r="I5735" i="6"/>
  <c r="I5731" i="6"/>
  <c r="I5727" i="6"/>
  <c r="I5723" i="6"/>
  <c r="I5719" i="6"/>
  <c r="I5715" i="6"/>
  <c r="I5711" i="6"/>
  <c r="I5707" i="6"/>
  <c r="I5703" i="6"/>
  <c r="I5699" i="6"/>
  <c r="I5695" i="6"/>
  <c r="I5691" i="6"/>
  <c r="I5687" i="6"/>
  <c r="I5683" i="6"/>
  <c r="I5679" i="6"/>
  <c r="I5675" i="6"/>
  <c r="I5671" i="6"/>
  <c r="I5667" i="6"/>
  <c r="I5663" i="6"/>
  <c r="I5659" i="6"/>
  <c r="I5655" i="6"/>
  <c r="I5651" i="6"/>
  <c r="I5647" i="6"/>
  <c r="I5643" i="6"/>
  <c r="I5639" i="6"/>
  <c r="I5635" i="6"/>
  <c r="I5631" i="6"/>
  <c r="I5627" i="6"/>
  <c r="I5623" i="6"/>
  <c r="I5619" i="6"/>
  <c r="I5615" i="6"/>
  <c r="I5611" i="6"/>
  <c r="I5607" i="6"/>
  <c r="I5603" i="6"/>
  <c r="I5599" i="6"/>
  <c r="I5595" i="6"/>
  <c r="I5591" i="6"/>
  <c r="I5587" i="6"/>
  <c r="I5583" i="6"/>
  <c r="I5579" i="6"/>
  <c r="I5575" i="6"/>
  <c r="I5571" i="6"/>
  <c r="I5567" i="6"/>
  <c r="I5563" i="6"/>
  <c r="I5559" i="6"/>
  <c r="I5555" i="6"/>
  <c r="I5551" i="6"/>
  <c r="I5547" i="6"/>
  <c r="I5543" i="6"/>
  <c r="I5539" i="6"/>
  <c r="I5535" i="6"/>
  <c r="I5531" i="6"/>
  <c r="I5527" i="6"/>
  <c r="I5523" i="6"/>
  <c r="I5519" i="6"/>
  <c r="I5515" i="6"/>
  <c r="I5511" i="6"/>
  <c r="I5507" i="6"/>
  <c r="I5503" i="6"/>
  <c r="I5499" i="6"/>
  <c r="I5495" i="6"/>
  <c r="I5491" i="6"/>
  <c r="I5487" i="6"/>
  <c r="I5483" i="6"/>
  <c r="I5479" i="6"/>
  <c r="I5475" i="6"/>
  <c r="I5471" i="6"/>
  <c r="I5467" i="6"/>
  <c r="I5463" i="6"/>
  <c r="I5459" i="6"/>
  <c r="I5455" i="6"/>
  <c r="I5451" i="6"/>
  <c r="I5447" i="6"/>
  <c r="I5443" i="6"/>
  <c r="I5439" i="6"/>
  <c r="I5435" i="6"/>
  <c r="I5431" i="6"/>
  <c r="I5427" i="6"/>
  <c r="I5423" i="6"/>
  <c r="I5419" i="6"/>
  <c r="I5415" i="6"/>
  <c r="I5411" i="6"/>
  <c r="I5407" i="6"/>
  <c r="I5403" i="6"/>
  <c r="I5399" i="6"/>
  <c r="I5395" i="6"/>
  <c r="I5391" i="6"/>
  <c r="I5385" i="6"/>
  <c r="I5381" i="6"/>
  <c r="I5377" i="6"/>
  <c r="I5373" i="6"/>
  <c r="I5369" i="6"/>
  <c r="I5365" i="6"/>
  <c r="I5361" i="6"/>
  <c r="I5357" i="6"/>
  <c r="I5353" i="6"/>
  <c r="I5349" i="6"/>
  <c r="I5345" i="6"/>
  <c r="I5341" i="6"/>
  <c r="I5337" i="6"/>
  <c r="I5333" i="6"/>
  <c r="I5329" i="6"/>
  <c r="I5325" i="6"/>
  <c r="I5321" i="6"/>
  <c r="I5317" i="6"/>
  <c r="I5313" i="6"/>
  <c r="I5309" i="6"/>
  <c r="I5305" i="6"/>
  <c r="I5301" i="6"/>
  <c r="I5297" i="6"/>
  <c r="I5293" i="6"/>
  <c r="I5289" i="6"/>
  <c r="I5285" i="6"/>
  <c r="I5281" i="6"/>
  <c r="I5277" i="6"/>
  <c r="I5273" i="6"/>
  <c r="I5269" i="6"/>
  <c r="I5265" i="6"/>
  <c r="I5261" i="6"/>
  <c r="I5255" i="6"/>
  <c r="I5251" i="6"/>
  <c r="I5247" i="6"/>
  <c r="I5243" i="6"/>
  <c r="I5239" i="6"/>
  <c r="I5235" i="6"/>
  <c r="I5231" i="6"/>
  <c r="I5227" i="6"/>
  <c r="I5223" i="6"/>
  <c r="I5219" i="6"/>
  <c r="I5215" i="6"/>
  <c r="I5211" i="6"/>
  <c r="I5207" i="6"/>
  <c r="I5203" i="6"/>
  <c r="I5199" i="6"/>
  <c r="I5195" i="6"/>
  <c r="I5191" i="6"/>
  <c r="I5187" i="6"/>
  <c r="I5183" i="6"/>
  <c r="I5179" i="6"/>
  <c r="I5175" i="6"/>
  <c r="I5171" i="6"/>
  <c r="I5167" i="6"/>
  <c r="I5163" i="6"/>
  <c r="I5159" i="6"/>
  <c r="I5153" i="6"/>
  <c r="I5149" i="6"/>
  <c r="I5145" i="6"/>
  <c r="I5141" i="6"/>
  <c r="I5137" i="6"/>
  <c r="I5133" i="6"/>
  <c r="I5129" i="6"/>
  <c r="I5125" i="6"/>
  <c r="I5121" i="6"/>
  <c r="I5117" i="6"/>
  <c r="I5113" i="6"/>
  <c r="I5109" i="6"/>
  <c r="I5105" i="6"/>
  <c r="I5101" i="6"/>
  <c r="I5097" i="6"/>
  <c r="I5093" i="6"/>
  <c r="I5089" i="6"/>
  <c r="I5085" i="6"/>
  <c r="I5081" i="6"/>
  <c r="I5077" i="6"/>
  <c r="I5073" i="6"/>
  <c r="I5069" i="6"/>
  <c r="I5065" i="6"/>
  <c r="I5061" i="6"/>
  <c r="I5055" i="6"/>
  <c r="I5051" i="6"/>
  <c r="I5047" i="6"/>
  <c r="I5043" i="6"/>
  <c r="I5039" i="6"/>
  <c r="I5035" i="6"/>
  <c r="I5031" i="6"/>
  <c r="I5027" i="6"/>
  <c r="I5023" i="6"/>
  <c r="I5019" i="6"/>
  <c r="I5015" i="6"/>
  <c r="I5011" i="6"/>
  <c r="I5007" i="6"/>
  <c r="I5003" i="6"/>
  <c r="I4999" i="6"/>
  <c r="I4995" i="6"/>
  <c r="I4991" i="6"/>
  <c r="I4987" i="6"/>
  <c r="I4983" i="6"/>
  <c r="I4979" i="6"/>
  <c r="I4975" i="6"/>
  <c r="I4971" i="6"/>
  <c r="I4967" i="6"/>
  <c r="I4963" i="6"/>
  <c r="I4959" i="6"/>
  <c r="I4955" i="6"/>
  <c r="I4951" i="6"/>
  <c r="I4947" i="6"/>
  <c r="I4943" i="6"/>
  <c r="I4939" i="6"/>
  <c r="I4935" i="6"/>
  <c r="I4931" i="6"/>
  <c r="I4927" i="6"/>
  <c r="I4921" i="6"/>
  <c r="I4917" i="6"/>
  <c r="I4913" i="6"/>
  <c r="I4909" i="6"/>
  <c r="I4905" i="6"/>
  <c r="I4901" i="6"/>
  <c r="I4897" i="6"/>
  <c r="I4893" i="6"/>
  <c r="I4889" i="6"/>
  <c r="I4885" i="6"/>
  <c r="I4881" i="6"/>
  <c r="I4877" i="6"/>
  <c r="I4873" i="6"/>
  <c r="I4869" i="6"/>
  <c r="I4865" i="6"/>
  <c r="I4861" i="6"/>
  <c r="I4857" i="6"/>
  <c r="I4853" i="6"/>
  <c r="I4849" i="6"/>
  <c r="I4845" i="6"/>
  <c r="I4841" i="6"/>
  <c r="I4837" i="6"/>
  <c r="I4833" i="6"/>
  <c r="I4829" i="6"/>
  <c r="I4825" i="6"/>
  <c r="I4821" i="6"/>
  <c r="I4817" i="6"/>
  <c r="I4813" i="6"/>
  <c r="I4809" i="6"/>
  <c r="I4805" i="6"/>
  <c r="I4801" i="6"/>
  <c r="I4797" i="6"/>
  <c r="I4793" i="6"/>
  <c r="I4789" i="6"/>
  <c r="I4785" i="6"/>
  <c r="I4781" i="6"/>
  <c r="I4777" i="6"/>
  <c r="I4773" i="6"/>
  <c r="I4769" i="6"/>
  <c r="I4765" i="6"/>
  <c r="I4761" i="6"/>
  <c r="I4757" i="6"/>
  <c r="I4753" i="6"/>
  <c r="I4749" i="6"/>
  <c r="I4745" i="6"/>
  <c r="I4741" i="6"/>
  <c r="I4737" i="6"/>
  <c r="I4733" i="6"/>
  <c r="I4729" i="6"/>
  <c r="I4725" i="6"/>
  <c r="I4721" i="6"/>
  <c r="I4717" i="6"/>
  <c r="I4713" i="6"/>
  <c r="I4709" i="6"/>
  <c r="I4705" i="6"/>
  <c r="I4701" i="6"/>
  <c r="I4697" i="6"/>
  <c r="I4693" i="6"/>
  <c r="I4689" i="6"/>
  <c r="I4685" i="6"/>
  <c r="I4681" i="6"/>
  <c r="I4677" i="6"/>
  <c r="I4673" i="6"/>
  <c r="I4669" i="6"/>
  <c r="I4665" i="6"/>
  <c r="I4661" i="6"/>
  <c r="I4657" i="6"/>
  <c r="I4653" i="6"/>
  <c r="I4649" i="6"/>
  <c r="I4645" i="6"/>
  <c r="I4641" i="6"/>
  <c r="I4637" i="6"/>
  <c r="I4633" i="6"/>
  <c r="I4629" i="6"/>
  <c r="I4625" i="6"/>
  <c r="I4621" i="6"/>
  <c r="I4617" i="6"/>
  <c r="I4613" i="6"/>
  <c r="I4609" i="6"/>
  <c r="I4605" i="6"/>
  <c r="I4601" i="6"/>
  <c r="I4597" i="6"/>
  <c r="I4593" i="6"/>
  <c r="I4589" i="6"/>
  <c r="I4585" i="6"/>
  <c r="I4579" i="6"/>
  <c r="I4575" i="6"/>
  <c r="I4571" i="6"/>
  <c r="I4567" i="6"/>
  <c r="I4563" i="6"/>
  <c r="I4559" i="6"/>
  <c r="I4555" i="6"/>
  <c r="I4551" i="6"/>
  <c r="I4547" i="6"/>
  <c r="I4543" i="6"/>
  <c r="I4539" i="6"/>
  <c r="I4535" i="6"/>
  <c r="I4531" i="6"/>
  <c r="I4527" i="6"/>
  <c r="I4523" i="6"/>
  <c r="I4519" i="6"/>
  <c r="I4515" i="6"/>
  <c r="I4511" i="6"/>
  <c r="I4507" i="6"/>
  <c r="I4503" i="6"/>
  <c r="I4499" i="6"/>
  <c r="I4495" i="6"/>
  <c r="I4491" i="6"/>
  <c r="I4487" i="6"/>
  <c r="I4481" i="6"/>
  <c r="I4477" i="6"/>
  <c r="I4473" i="6"/>
  <c r="I4469" i="6"/>
  <c r="I6716" i="6"/>
  <c r="I6570" i="6"/>
  <c r="I6564" i="6"/>
  <c r="I6560" i="6"/>
  <c r="I6556" i="6"/>
  <c r="I6552" i="6"/>
  <c r="I6548" i="6"/>
  <c r="I6544" i="6"/>
  <c r="I6540" i="6"/>
  <c r="I6536" i="6"/>
  <c r="I6532" i="6"/>
  <c r="I6528" i="6"/>
  <c r="I6524" i="6"/>
  <c r="I6520" i="6"/>
  <c r="I6516" i="6"/>
  <c r="I6512" i="6"/>
  <c r="I6508" i="6"/>
  <c r="I6504" i="6"/>
  <c r="I6500" i="6"/>
  <c r="I6496" i="6"/>
  <c r="I6492" i="6"/>
  <c r="I6488" i="6"/>
  <c r="I6484" i="6"/>
  <c r="I6480" i="6"/>
  <c r="I6476" i="6"/>
  <c r="I6472" i="6"/>
  <c r="I6468" i="6"/>
  <c r="I6464" i="6"/>
  <c r="I6460" i="6"/>
  <c r="I6456" i="6"/>
  <c r="I6452" i="6"/>
  <c r="I6448" i="6"/>
  <c r="I6444" i="6"/>
  <c r="I6440" i="6"/>
  <c r="I6436" i="6"/>
  <c r="I6430" i="6"/>
  <c r="I6426" i="6"/>
  <c r="I6424" i="6"/>
  <c r="I6420" i="6"/>
  <c r="I6416" i="6"/>
  <c r="I6412" i="6"/>
  <c r="I6408" i="6"/>
  <c r="I6404" i="6"/>
  <c r="I6400" i="6"/>
  <c r="I6396" i="6"/>
  <c r="I6392" i="6"/>
  <c r="I6388" i="6"/>
  <c r="I6384" i="6"/>
  <c r="I6380" i="6"/>
  <c r="I6374" i="6"/>
  <c r="I6370" i="6"/>
  <c r="I6366" i="6"/>
  <c r="I6362" i="6"/>
  <c r="I6358" i="6"/>
  <c r="I6356" i="6"/>
  <c r="I6352" i="6"/>
  <c r="I6348" i="6"/>
  <c r="I6344" i="6"/>
  <c r="I6340" i="6"/>
  <c r="I6336" i="6"/>
  <c r="I6332" i="6"/>
  <c r="I6328" i="6"/>
  <c r="I6324" i="6"/>
  <c r="I6320" i="6"/>
  <c r="I6316" i="6"/>
  <c r="I6312" i="6"/>
  <c r="I6308" i="6"/>
  <c r="I6304" i="6"/>
  <c r="I6300" i="6"/>
  <c r="I6296" i="6"/>
  <c r="I6292" i="6"/>
  <c r="I6288" i="6"/>
  <c r="I6284" i="6"/>
  <c r="I6280" i="6"/>
  <c r="I6276" i="6"/>
  <c r="I6272" i="6"/>
  <c r="I6268" i="6"/>
  <c r="I6264" i="6"/>
  <c r="I6260" i="6"/>
  <c r="I6256" i="6"/>
  <c r="I6252" i="6"/>
  <c r="I6248" i="6"/>
  <c r="I6244" i="6"/>
  <c r="I6240" i="6"/>
  <c r="I6236" i="6"/>
  <c r="I6232" i="6"/>
  <c r="I6228" i="6"/>
  <c r="I6224" i="6"/>
  <c r="I6220" i="6"/>
  <c r="I6216" i="6"/>
  <c r="I6212" i="6"/>
  <c r="I6208" i="6"/>
  <c r="I6204" i="6"/>
  <c r="I6200" i="6"/>
  <c r="I6196" i="6"/>
  <c r="I6192" i="6"/>
  <c r="I6188" i="6"/>
  <c r="I6184" i="6"/>
  <c r="I6180" i="6"/>
  <c r="I6176" i="6"/>
  <c r="I6172" i="6"/>
  <c r="I6168" i="6"/>
  <c r="I6164" i="6"/>
  <c r="I6160" i="6"/>
  <c r="I6156" i="6"/>
  <c r="I6152" i="6"/>
  <c r="I6148" i="6"/>
  <c r="I6144" i="6"/>
  <c r="I6140" i="6"/>
  <c r="I6136" i="6"/>
  <c r="I6132" i="6"/>
  <c r="I6128" i="6"/>
  <c r="I6124" i="6"/>
  <c r="I6120" i="6"/>
  <c r="I6116" i="6"/>
  <c r="I6112" i="6"/>
  <c r="I6106" i="6"/>
  <c r="I6102" i="6"/>
  <c r="I6098" i="6"/>
  <c r="I6094" i="6"/>
  <c r="I6090" i="6"/>
  <c r="I6086" i="6"/>
  <c r="I6082" i="6"/>
  <c r="I6078" i="6"/>
  <c r="I6074" i="6"/>
  <c r="I6070" i="6"/>
  <c r="I6068" i="6"/>
  <c r="I6064" i="6"/>
  <c r="I6060" i="6"/>
  <c r="I6056" i="6"/>
  <c r="I6052" i="6"/>
  <c r="I6046" i="6"/>
  <c r="I6042" i="6"/>
  <c r="I6038" i="6"/>
  <c r="I6034" i="6"/>
  <c r="I6030" i="6"/>
  <c r="I6026" i="6"/>
  <c r="I6022" i="6"/>
  <c r="I6018" i="6"/>
  <c r="I6014" i="6"/>
  <c r="I6010" i="6"/>
  <c r="I6006" i="6"/>
  <c r="I6004" i="6"/>
  <c r="I5998" i="6"/>
  <c r="I5994" i="6"/>
  <c r="I5990" i="6"/>
  <c r="I5986" i="6"/>
  <c r="I5982" i="6"/>
  <c r="I5978" i="6"/>
  <c r="I5974" i="6"/>
  <c r="I5970" i="6"/>
  <c r="I5966" i="6"/>
  <c r="I5964" i="6"/>
  <c r="I5960" i="6"/>
  <c r="I5956" i="6"/>
  <c r="I5952" i="6"/>
  <c r="I5948" i="6"/>
  <c r="I5944" i="6"/>
  <c r="I5940" i="6"/>
  <c r="I5936" i="6"/>
  <c r="I5930" i="6"/>
  <c r="I5926" i="6"/>
  <c r="I5922" i="6"/>
  <c r="I5918" i="6"/>
  <c r="I5914" i="6"/>
  <c r="I5910" i="6"/>
  <c r="I5906" i="6"/>
  <c r="I5902" i="6"/>
  <c r="I5898" i="6"/>
  <c r="I5894" i="6"/>
  <c r="I5890" i="6"/>
  <c r="I5886" i="6"/>
  <c r="I5882" i="6"/>
  <c r="I5878" i="6"/>
  <c r="I5874" i="6"/>
  <c r="I5870" i="6"/>
  <c r="I5866" i="6"/>
  <c r="I5862" i="6"/>
  <c r="I5858" i="6"/>
  <c r="I5854" i="6"/>
  <c r="I5850" i="6"/>
  <c r="I5846" i="6"/>
  <c r="I5842" i="6"/>
  <c r="I5836" i="6"/>
  <c r="I5832" i="6"/>
  <c r="I5828" i="6"/>
  <c r="I5824" i="6"/>
  <c r="I5820" i="6"/>
  <c r="I5816" i="6"/>
  <c r="I5812" i="6"/>
  <c r="I5808" i="6"/>
  <c r="I5804" i="6"/>
  <c r="I5800" i="6"/>
  <c r="I5796" i="6"/>
  <c r="I5792" i="6"/>
  <c r="I5788" i="6"/>
  <c r="I5784" i="6"/>
  <c r="I5780" i="6"/>
  <c r="I5776" i="6"/>
  <c r="I5772" i="6"/>
  <c r="I5768" i="6"/>
  <c r="I5764" i="6"/>
  <c r="I5760" i="6"/>
  <c r="I5756" i="6"/>
  <c r="I5752" i="6"/>
  <c r="I5748" i="6"/>
  <c r="I5744" i="6"/>
  <c r="I5740" i="6"/>
  <c r="I5736" i="6"/>
  <c r="I5732" i="6"/>
  <c r="I5728" i="6"/>
  <c r="I5724" i="6"/>
  <c r="I5720" i="6"/>
  <c r="I5716" i="6"/>
  <c r="I5712" i="6"/>
  <c r="I5708" i="6"/>
  <c r="I5704" i="6"/>
  <c r="I5700" i="6"/>
  <c r="I5696" i="6"/>
  <c r="I5692" i="6"/>
  <c r="I5688" i="6"/>
  <c r="I5684" i="6"/>
  <c r="I5680" i="6"/>
  <c r="I5676" i="6"/>
  <c r="I5672" i="6"/>
  <c r="I5668" i="6"/>
  <c r="I5664" i="6"/>
  <c r="I5660" i="6"/>
  <c r="I5656" i="6"/>
  <c r="I5652" i="6"/>
  <c r="I5648" i="6"/>
  <c r="I5644" i="6"/>
  <c r="I5640" i="6"/>
  <c r="I5636" i="6"/>
  <c r="I5632" i="6"/>
  <c r="I5628" i="6"/>
  <c r="I5624" i="6"/>
  <c r="I5620" i="6"/>
  <c r="I5616" i="6"/>
  <c r="I5612" i="6"/>
  <c r="I5608" i="6"/>
  <c r="I5604" i="6"/>
  <c r="I5600" i="6"/>
  <c r="I5596" i="6"/>
  <c r="I5592" i="6"/>
  <c r="I5588" i="6"/>
  <c r="I5584" i="6"/>
  <c r="I5580" i="6"/>
  <c r="I5576" i="6"/>
  <c r="I5572" i="6"/>
  <c r="I5568" i="6"/>
  <c r="I5564" i="6"/>
  <c r="I5560" i="6"/>
  <c r="I5556" i="6"/>
  <c r="I5552" i="6"/>
  <c r="I5548" i="6"/>
  <c r="I5544" i="6"/>
  <c r="I5540" i="6"/>
  <c r="I5536" i="6"/>
  <c r="I5532" i="6"/>
  <c r="I5528" i="6"/>
  <c r="I5524" i="6"/>
  <c r="I5520" i="6"/>
  <c r="I5516" i="6"/>
  <c r="I5512" i="6"/>
  <c r="I5508" i="6"/>
  <c r="I5504" i="6"/>
  <c r="I5500" i="6"/>
  <c r="I5496" i="6"/>
  <c r="I5492" i="6"/>
  <c r="I5488" i="6"/>
  <c r="I5484" i="6"/>
  <c r="I5480" i="6"/>
  <c r="I5476" i="6"/>
  <c r="I5472" i="6"/>
  <c r="I5468" i="6"/>
  <c r="I5464" i="6"/>
  <c r="I5460" i="6"/>
  <c r="I5456" i="6"/>
  <c r="I5452" i="6"/>
  <c r="I5448" i="6"/>
  <c r="I5444" i="6"/>
  <c r="I5440" i="6"/>
  <c r="I5436" i="6"/>
  <c r="I5432" i="6"/>
  <c r="I5426" i="6"/>
  <c r="I5422" i="6"/>
  <c r="I5418" i="6"/>
  <c r="I5414" i="6"/>
  <c r="I5410" i="6"/>
  <c r="I5406" i="6"/>
  <c r="I5402" i="6"/>
  <c r="I5398" i="6"/>
  <c r="I5394" i="6"/>
  <c r="I5390" i="6"/>
  <c r="I5386" i="6"/>
  <c r="I5382" i="6"/>
  <c r="I5378" i="6"/>
  <c r="I5374" i="6"/>
  <c r="I5370" i="6"/>
  <c r="I5366" i="6"/>
  <c r="I5362" i="6"/>
  <c r="I5358" i="6"/>
  <c r="I5354" i="6"/>
  <c r="I5350" i="6"/>
  <c r="I5346" i="6"/>
  <c r="I5342" i="6"/>
  <c r="I5338" i="6"/>
  <c r="I5334" i="6"/>
  <c r="I5330" i="6"/>
  <c r="I5326" i="6"/>
  <c r="I5322" i="6"/>
  <c r="I5318" i="6"/>
  <c r="I5314" i="6"/>
  <c r="I5310" i="6"/>
  <c r="I5306" i="6"/>
  <c r="I5302" i="6"/>
  <c r="I5298" i="6"/>
  <c r="I5294" i="6"/>
  <c r="I5290" i="6"/>
  <c r="I5286" i="6"/>
  <c r="I5282" i="6"/>
  <c r="I5278" i="6"/>
  <c r="I5274" i="6"/>
  <c r="I5270" i="6"/>
  <c r="I5266" i="6"/>
  <c r="I5262" i="6"/>
  <c r="I5258" i="6"/>
  <c r="I5254" i="6"/>
  <c r="I5250" i="6"/>
  <c r="I5246" i="6"/>
  <c r="I5242" i="6"/>
  <c r="I5238" i="6"/>
  <c r="I5234" i="6"/>
  <c r="I5230" i="6"/>
  <c r="I5226" i="6"/>
  <c r="I5222" i="6"/>
  <c r="I5218" i="6"/>
  <c r="I5214" i="6"/>
  <c r="I5210" i="6"/>
  <c r="I5206" i="6"/>
  <c r="I5202" i="6"/>
  <c r="I5196" i="6"/>
  <c r="I5192" i="6"/>
  <c r="I5188" i="6"/>
  <c r="I5184" i="6"/>
  <c r="I5180" i="6"/>
  <c r="I5176" i="6"/>
  <c r="I5172" i="6"/>
  <c r="I5168" i="6"/>
  <c r="I5164" i="6"/>
  <c r="I5160" i="6"/>
  <c r="I5156" i="6"/>
  <c r="I5152" i="6"/>
  <c r="I5148" i="6"/>
  <c r="I5144" i="6"/>
  <c r="I5140" i="6"/>
  <c r="I5136" i="6"/>
  <c r="I5132" i="6"/>
  <c r="I5128" i="6"/>
  <c r="I5124" i="6"/>
  <c r="I5120" i="6"/>
  <c r="I5116" i="6"/>
  <c r="I5112" i="6"/>
  <c r="I5108" i="6"/>
  <c r="I5104" i="6"/>
  <c r="I5100" i="6"/>
  <c r="I5096" i="6"/>
  <c r="I5092" i="6"/>
  <c r="I5088" i="6"/>
  <c r="I5084" i="6"/>
  <c r="I5080" i="6"/>
  <c r="I5076" i="6"/>
  <c r="I5072" i="6"/>
  <c r="I5068" i="6"/>
  <c r="I5064" i="6"/>
  <c r="I5060" i="6"/>
  <c r="I5056" i="6"/>
  <c r="I5050" i="6"/>
  <c r="I5046" i="6"/>
  <c r="I5042" i="6"/>
  <c r="I5038" i="6"/>
  <c r="I5034" i="6"/>
  <c r="I5030" i="6"/>
  <c r="I5026" i="6"/>
  <c r="I5022" i="6"/>
  <c r="I5018" i="6"/>
  <c r="I5014" i="6"/>
  <c r="I5010" i="6"/>
  <c r="I5006" i="6"/>
  <c r="I5002" i="6"/>
  <c r="I4998" i="6"/>
  <c r="I4994" i="6"/>
  <c r="I4990" i="6"/>
  <c r="I4986" i="6"/>
  <c r="I4982" i="6"/>
  <c r="I4978" i="6"/>
  <c r="I4974" i="6"/>
  <c r="I4970" i="6"/>
  <c r="I4966" i="6"/>
  <c r="I4962" i="6"/>
  <c r="I4958" i="6"/>
  <c r="I4954" i="6"/>
  <c r="I4950" i="6"/>
  <c r="I4946" i="6"/>
  <c r="I4942" i="6"/>
  <c r="I4938" i="6"/>
  <c r="I4934" i="6"/>
  <c r="I4930" i="6"/>
  <c r="I4926" i="6"/>
  <c r="I4922" i="6"/>
  <c r="I4918" i="6"/>
  <c r="I4914" i="6"/>
  <c r="I4910" i="6"/>
  <c r="I4906" i="6"/>
  <c r="I4902" i="6"/>
  <c r="I4898" i="6"/>
  <c r="I4894" i="6"/>
  <c r="I4890" i="6"/>
  <c r="I4886" i="6"/>
  <c r="I4882" i="6"/>
  <c r="I4878" i="6"/>
  <c r="I4874" i="6"/>
  <c r="I4870" i="6"/>
  <c r="I4866" i="6"/>
  <c r="I4862" i="6"/>
  <c r="I4858" i="6"/>
  <c r="I4854" i="6"/>
  <c r="I4850" i="6"/>
  <c r="I4846" i="6"/>
  <c r="I4842" i="6"/>
  <c r="I4838" i="6"/>
  <c r="I4834" i="6"/>
  <c r="I4830" i="6"/>
  <c r="I4826" i="6"/>
  <c r="I4822" i="6"/>
  <c r="I4818" i="6"/>
  <c r="I4814" i="6"/>
  <c r="I4810" i="6"/>
  <c r="I4806" i="6"/>
  <c r="I4802" i="6"/>
  <c r="I4798" i="6"/>
  <c r="I4794" i="6"/>
  <c r="I4790" i="6"/>
  <c r="I4786" i="6"/>
  <c r="I4782" i="6"/>
  <c r="I4778" i="6"/>
  <c r="I4774" i="6"/>
  <c r="I4770" i="6"/>
  <c r="I4766" i="6"/>
  <c r="I4762" i="6"/>
  <c r="I4758" i="6"/>
  <c r="I4754" i="6"/>
  <c r="I4750" i="6"/>
  <c r="I4746" i="6"/>
  <c r="I4742" i="6"/>
  <c r="I4738" i="6"/>
  <c r="I4734" i="6"/>
  <c r="I4730" i="6"/>
  <c r="I4726" i="6"/>
  <c r="I4722" i="6"/>
  <c r="I4718" i="6"/>
  <c r="I4714" i="6"/>
  <c r="I4710" i="6"/>
  <c r="I4706" i="6"/>
  <c r="I4702" i="6"/>
  <c r="I4698" i="6"/>
  <c r="I4694" i="6"/>
  <c r="I4690" i="6"/>
  <c r="I4686" i="6"/>
  <c r="I4682" i="6"/>
  <c r="I4678" i="6"/>
  <c r="I4674" i="6"/>
  <c r="I4670" i="6"/>
  <c r="I4666" i="6"/>
  <c r="I4662" i="6"/>
  <c r="I4658" i="6"/>
  <c r="I4654" i="6"/>
  <c r="I4650" i="6"/>
  <c r="I4646" i="6"/>
  <c r="I4642" i="6"/>
  <c r="I4638" i="6"/>
  <c r="I4634" i="6"/>
  <c r="I4630" i="6"/>
  <c r="I4626" i="6"/>
  <c r="I4622" i="6"/>
  <c r="I4618" i="6"/>
  <c r="I4614" i="6"/>
  <c r="I4610" i="6"/>
  <c r="I4606" i="6"/>
  <c r="I4602" i="6"/>
  <c r="I4598" i="6"/>
  <c r="I4594" i="6"/>
  <c r="I4590" i="6"/>
  <c r="I4586" i="6"/>
  <c r="I4582" i="6"/>
  <c r="I4578" i="6"/>
  <c r="I4574" i="6"/>
  <c r="I4570" i="6"/>
  <c r="I4566" i="6"/>
  <c r="I4562" i="6"/>
  <c r="I4558" i="6"/>
  <c r="I4554" i="6"/>
  <c r="I4550" i="6"/>
  <c r="I4546" i="6"/>
  <c r="I4542" i="6"/>
  <c r="I4538" i="6"/>
  <c r="I4534" i="6"/>
  <c r="I4530" i="6"/>
  <c r="I4526" i="6"/>
  <c r="I4522" i="6"/>
  <c r="I4518" i="6"/>
  <c r="I4514" i="6"/>
  <c r="I4510" i="6"/>
  <c r="I4506" i="6"/>
  <c r="I4502" i="6"/>
  <c r="I4498" i="6"/>
  <c r="I4494" i="6"/>
  <c r="I4490" i="6"/>
  <c r="I4486" i="6"/>
  <c r="I4482" i="6"/>
  <c r="I4478" i="6"/>
  <c r="I4474" i="6"/>
  <c r="I4470" i="6"/>
  <c r="I4468" i="6"/>
  <c r="I4466" i="6"/>
  <c r="I4464" i="6"/>
  <c r="I4462" i="6"/>
  <c r="I4460" i="6"/>
  <c r="I4458" i="6"/>
  <c r="I4456" i="6"/>
  <c r="I4454" i="6"/>
  <c r="I4452" i="6"/>
  <c r="I4450" i="6"/>
  <c r="I4448" i="6"/>
  <c r="I4446" i="6"/>
  <c r="I4444" i="6"/>
  <c r="I4442" i="6"/>
  <c r="I4440" i="6"/>
  <c r="I4438" i="6"/>
  <c r="I4436" i="6"/>
  <c r="I4434" i="6"/>
  <c r="I4432" i="6"/>
  <c r="I4430" i="6"/>
  <c r="I4428" i="6"/>
  <c r="I4426" i="6"/>
  <c r="I4424" i="6"/>
  <c r="I4422" i="6"/>
  <c r="I4420" i="6"/>
  <c r="I4418" i="6"/>
  <c r="I4416" i="6"/>
  <c r="I4414" i="6"/>
  <c r="I4412" i="6"/>
  <c r="I4410" i="6"/>
  <c r="I4408" i="6"/>
  <c r="I4406" i="6"/>
  <c r="I4404" i="6"/>
  <c r="I4402" i="6"/>
  <c r="I4400" i="6"/>
  <c r="I4398" i="6"/>
  <c r="I4396" i="6"/>
  <c r="I4394" i="6"/>
  <c r="I4392" i="6"/>
  <c r="I4390" i="6"/>
  <c r="I4388" i="6"/>
  <c r="I4386" i="6"/>
  <c r="I4384" i="6"/>
  <c r="I4382" i="6"/>
  <c r="I4380" i="6"/>
  <c r="I4378" i="6"/>
  <c r="I4376" i="6"/>
  <c r="I4374" i="6"/>
  <c r="I4372" i="6"/>
  <c r="I4370" i="6"/>
  <c r="I4368" i="6"/>
  <c r="I4366" i="6"/>
  <c r="I4364" i="6"/>
  <c r="I4362" i="6"/>
  <c r="I4360" i="6"/>
  <c r="I4358" i="6"/>
  <c r="I4356" i="6"/>
  <c r="I4354" i="6"/>
  <c r="I4352" i="6"/>
  <c r="I4350" i="6"/>
  <c r="I4348" i="6"/>
  <c r="I4346" i="6"/>
  <c r="I4344" i="6"/>
  <c r="I4342" i="6"/>
  <c r="I4340" i="6"/>
  <c r="I4338" i="6"/>
  <c r="I4336" i="6"/>
  <c r="I4334" i="6"/>
  <c r="I4330" i="6"/>
  <c r="I4328" i="6"/>
  <c r="I4326" i="6"/>
  <c r="I4324" i="6"/>
  <c r="I4322" i="6"/>
  <c r="I4320" i="6"/>
  <c r="I4318" i="6"/>
  <c r="I4316" i="6"/>
  <c r="I4314" i="6"/>
  <c r="I4312" i="6"/>
  <c r="I4310" i="6"/>
  <c r="I4308" i="6"/>
  <c r="I4306" i="6"/>
  <c r="I4304" i="6"/>
  <c r="I4302" i="6"/>
  <c r="I4300" i="6"/>
  <c r="I4298" i="6"/>
  <c r="I4296" i="6"/>
  <c r="I4294" i="6"/>
  <c r="I4292" i="6"/>
  <c r="I4290" i="6"/>
  <c r="I4288" i="6"/>
  <c r="I4286" i="6"/>
  <c r="I4284" i="6"/>
  <c r="I4282" i="6"/>
  <c r="I4280" i="6"/>
  <c r="I4278" i="6"/>
  <c r="I4276" i="6"/>
  <c r="I4274" i="6"/>
  <c r="I4272" i="6"/>
  <c r="I4270" i="6"/>
  <c r="I4268" i="6"/>
  <c r="I4266" i="6"/>
  <c r="I4264" i="6"/>
  <c r="I4262" i="6"/>
  <c r="I4260" i="6"/>
  <c r="I4258" i="6"/>
  <c r="I4256" i="6"/>
  <c r="I4254" i="6"/>
  <c r="I4252" i="6"/>
  <c r="I4250" i="6"/>
  <c r="I4248" i="6"/>
  <c r="I4246" i="6"/>
  <c r="I4244" i="6"/>
  <c r="I4242" i="6"/>
  <c r="I4240" i="6"/>
  <c r="I4238" i="6"/>
  <c r="I4236" i="6"/>
  <c r="I4234" i="6"/>
  <c r="I4232" i="6"/>
  <c r="I4230" i="6"/>
  <c r="I4228" i="6"/>
  <c r="I4226" i="6"/>
  <c r="I4224" i="6"/>
  <c r="I4222" i="6"/>
  <c r="I4220" i="6"/>
  <c r="I4218" i="6"/>
  <c r="I4214" i="6"/>
  <c r="I4210" i="6"/>
  <c r="I4206" i="6"/>
  <c r="I4202" i="6"/>
  <c r="I4198" i="6"/>
  <c r="I4194" i="6"/>
  <c r="I4190" i="6"/>
  <c r="I4186" i="6"/>
  <c r="I4182" i="6"/>
  <c r="I4178" i="6"/>
  <c r="I4174" i="6"/>
  <c r="I4170" i="6"/>
  <c r="I4166" i="6"/>
  <c r="I4162" i="6"/>
  <c r="I4158" i="6"/>
  <c r="I4154" i="6"/>
  <c r="I4150" i="6"/>
  <c r="I4146" i="6"/>
  <c r="I4142" i="6"/>
  <c r="I4138" i="6"/>
  <c r="I4136" i="6"/>
  <c r="I4132" i="6"/>
  <c r="I4128" i="6"/>
  <c r="I4122" i="6"/>
  <c r="I4118" i="6"/>
  <c r="I4114" i="6"/>
  <c r="I4110" i="6"/>
  <c r="I4106" i="6"/>
  <c r="I4102" i="6"/>
  <c r="I4098" i="6"/>
  <c r="I4096" i="6"/>
  <c r="I4090" i="6"/>
  <c r="I4088" i="6"/>
  <c r="I4084" i="6"/>
  <c r="I4080" i="6"/>
  <c r="I4074" i="6"/>
  <c r="I4070" i="6"/>
  <c r="I4068" i="6"/>
  <c r="I4064" i="6"/>
  <c r="I4060" i="6"/>
  <c r="I4056" i="6"/>
  <c r="I4052" i="6"/>
  <c r="I4048" i="6"/>
  <c r="I4044" i="6"/>
  <c r="I4040" i="6"/>
  <c r="I4036" i="6"/>
  <c r="I4030" i="6"/>
  <c r="I4026" i="6"/>
  <c r="I4022" i="6"/>
  <c r="I4018" i="6"/>
  <c r="I4016" i="6"/>
  <c r="I4012" i="6"/>
  <c r="I4008" i="6"/>
  <c r="I4004" i="6"/>
  <c r="I4000" i="6"/>
  <c r="I3996" i="6"/>
  <c r="I3992" i="6"/>
  <c r="I3988" i="6"/>
  <c r="I3984" i="6"/>
  <c r="I3980" i="6"/>
  <c r="I3976" i="6"/>
  <c r="I3972" i="6"/>
  <c r="I3968" i="6"/>
  <c r="I3964" i="6"/>
  <c r="I3960" i="6"/>
  <c r="I3956" i="6"/>
  <c r="I3952" i="6"/>
  <c r="I3948" i="6"/>
  <c r="I3944" i="6"/>
  <c r="I3940" i="6"/>
  <c r="I3936" i="6"/>
  <c r="I3932" i="6"/>
  <c r="I3928" i="6"/>
  <c r="I3924" i="6"/>
  <c r="I3920" i="6"/>
  <c r="I3916" i="6"/>
  <c r="I3912" i="6"/>
  <c r="I3908" i="6"/>
  <c r="I3904" i="6"/>
  <c r="I3900" i="6"/>
  <c r="I3896" i="6"/>
  <c r="I3892" i="6"/>
  <c r="I3888" i="6"/>
  <c r="I3884" i="6"/>
  <c r="I3880" i="6"/>
  <c r="I3876" i="6"/>
  <c r="I3872" i="6"/>
  <c r="I3868" i="6"/>
  <c r="I3864" i="6"/>
  <c r="I3860" i="6"/>
  <c r="I3856" i="6"/>
  <c r="I3852" i="6"/>
  <c r="I3848" i="6"/>
  <c r="I3844" i="6"/>
  <c r="I3840" i="6"/>
  <c r="I3836" i="6"/>
  <c r="I3832" i="6"/>
  <c r="I3828" i="6"/>
  <c r="I3824" i="6"/>
  <c r="I3820" i="6"/>
  <c r="I3816" i="6"/>
  <c r="I3812" i="6"/>
  <c r="I3808" i="6"/>
  <c r="I3804" i="6"/>
  <c r="I3800" i="6"/>
  <c r="I3796" i="6"/>
  <c r="I3792" i="6"/>
  <c r="I3788" i="6"/>
  <c r="I3784" i="6"/>
  <c r="I3780" i="6"/>
  <c r="I3776" i="6"/>
  <c r="I3772" i="6"/>
  <c r="I3768" i="6"/>
  <c r="I3764" i="6"/>
  <c r="I3760" i="6"/>
  <c r="I3756" i="6"/>
  <c r="I3752" i="6"/>
  <c r="I3748" i="6"/>
  <c r="I3744" i="6"/>
  <c r="I3740" i="6"/>
  <c r="I3736" i="6"/>
  <c r="I3732" i="6"/>
  <c r="I3728" i="6"/>
  <c r="I3724" i="6"/>
  <c r="I3720" i="6"/>
  <c r="I3716" i="6"/>
  <c r="I3712" i="6"/>
  <c r="I3708" i="6"/>
  <c r="I3704" i="6"/>
  <c r="I3700" i="6"/>
  <c r="I3696" i="6"/>
  <c r="I3692" i="6"/>
  <c r="I3688" i="6"/>
  <c r="I3684" i="6"/>
  <c r="I3680" i="6"/>
  <c r="I3676" i="6"/>
  <c r="I3672" i="6"/>
  <c r="I3668" i="6"/>
  <c r="I3664" i="6"/>
  <c r="I3660" i="6"/>
  <c r="I3656" i="6"/>
  <c r="I3652" i="6"/>
  <c r="I3648" i="6"/>
  <c r="I3644" i="6"/>
  <c r="I3640" i="6"/>
  <c r="I3636" i="6"/>
  <c r="I3632" i="6"/>
  <c r="I3628" i="6"/>
  <c r="I3624" i="6"/>
  <c r="I3620" i="6"/>
  <c r="I3616" i="6"/>
  <c r="I3612" i="6"/>
  <c r="I3608" i="6"/>
  <c r="I3604" i="6"/>
  <c r="I3600" i="6"/>
  <c r="I3596" i="6"/>
  <c r="I3592" i="6"/>
  <c r="I3588" i="6"/>
  <c r="I3584" i="6"/>
  <c r="I3580" i="6"/>
  <c r="I3576" i="6"/>
  <c r="I3572" i="6"/>
  <c r="I3568" i="6"/>
  <c r="I3564" i="6"/>
  <c r="I3560" i="6"/>
  <c r="I3556" i="6"/>
  <c r="I3552" i="6"/>
  <c r="I3548" i="6"/>
  <c r="I3544" i="6"/>
  <c r="I3540" i="6"/>
  <c r="I3536" i="6"/>
  <c r="I3532" i="6"/>
  <c r="I3528" i="6"/>
  <c r="I3524" i="6"/>
  <c r="I3520" i="6"/>
  <c r="I3516" i="6"/>
  <c r="I3512" i="6"/>
  <c r="I3508" i="6"/>
  <c r="I3504" i="6"/>
  <c r="I3500" i="6"/>
  <c r="I3496" i="6"/>
  <c r="I3492" i="6"/>
  <c r="I3488" i="6"/>
  <c r="I3484" i="6"/>
  <c r="I3480" i="6"/>
  <c r="I3476" i="6"/>
  <c r="I3472" i="6"/>
  <c r="I3468" i="6"/>
  <c r="I3464" i="6"/>
  <c r="I3460" i="6"/>
  <c r="I3456" i="6"/>
  <c r="I3452" i="6"/>
  <c r="I3448" i="6"/>
  <c r="I3444" i="6"/>
  <c r="I3440" i="6"/>
  <c r="I3436" i="6"/>
  <c r="I3432" i="6"/>
  <c r="I3428" i="6"/>
  <c r="I3424" i="6"/>
  <c r="I3420" i="6"/>
  <c r="I3416" i="6"/>
  <c r="I3412" i="6"/>
  <c r="I3408" i="6"/>
  <c r="I3404" i="6"/>
  <c r="I3400" i="6"/>
  <c r="I3396" i="6"/>
  <c r="I3392" i="6"/>
  <c r="I3388" i="6"/>
  <c r="I3384" i="6"/>
  <c r="I3380" i="6"/>
  <c r="I3376" i="6"/>
  <c r="I3372" i="6"/>
  <c r="I3368" i="6"/>
  <c r="I3364" i="6"/>
  <c r="I3360" i="6"/>
  <c r="I3356" i="6"/>
  <c r="I3352" i="6"/>
  <c r="I3346" i="6"/>
  <c r="I3342" i="6"/>
  <c r="I3338" i="6"/>
  <c r="I3334" i="6"/>
  <c r="I3330" i="6"/>
  <c r="I3326" i="6"/>
  <c r="I3322" i="6"/>
  <c r="I3318" i="6"/>
  <c r="I3314" i="6"/>
  <c r="I3310" i="6"/>
  <c r="I3306" i="6"/>
  <c r="I3302" i="6"/>
  <c r="I3298" i="6"/>
  <c r="I3294" i="6"/>
  <c r="I3290" i="6"/>
  <c r="I3286" i="6"/>
  <c r="I3282" i="6"/>
  <c r="I3278" i="6"/>
  <c r="I3274" i="6"/>
  <c r="I3270" i="6"/>
  <c r="I3266" i="6"/>
  <c r="I3262" i="6"/>
  <c r="I3258" i="6"/>
  <c r="I3254" i="6"/>
  <c r="I3250" i="6"/>
  <c r="I3246" i="6"/>
  <c r="I3242" i="6"/>
  <c r="I3238" i="6"/>
  <c r="I3234" i="6"/>
  <c r="I3230" i="6"/>
  <c r="I3226" i="6"/>
  <c r="I3222" i="6"/>
  <c r="I3218" i="6"/>
  <c r="I3214" i="6"/>
  <c r="I3210" i="6"/>
  <c r="I3206" i="6"/>
  <c r="I3202" i="6"/>
  <c r="I3198" i="6"/>
  <c r="I3194" i="6"/>
  <c r="I3190" i="6"/>
  <c r="I3186" i="6"/>
  <c r="I3184" i="6"/>
  <c r="I3180" i="6"/>
  <c r="I3176" i="6"/>
  <c r="I3172" i="6"/>
  <c r="I3168" i="6"/>
  <c r="I3164" i="6"/>
  <c r="I3160" i="6"/>
  <c r="I3156" i="6"/>
  <c r="I3152" i="6"/>
  <c r="I3148" i="6"/>
  <c r="I3144" i="6"/>
  <c r="I3140" i="6"/>
  <c r="I3136" i="6"/>
  <c r="I3132" i="6"/>
  <c r="I3128" i="6"/>
  <c r="I3124" i="6"/>
  <c r="I3120" i="6"/>
  <c r="I3116" i="6"/>
  <c r="I3112" i="6"/>
  <c r="I3108" i="6"/>
  <c r="I3104" i="6"/>
  <c r="I3100" i="6"/>
  <c r="I3096" i="6"/>
  <c r="I3092" i="6"/>
  <c r="I3088" i="6"/>
  <c r="I3084" i="6"/>
  <c r="I3080" i="6"/>
  <c r="I3076" i="6"/>
  <c r="I3072" i="6"/>
  <c r="I3068" i="6"/>
  <c r="I3064" i="6"/>
  <c r="I3060" i="6"/>
  <c r="I3056" i="6"/>
  <c r="I3052" i="6"/>
  <c r="I3048" i="6"/>
  <c r="I3044" i="6"/>
  <c r="I3040" i="6"/>
  <c r="I3036" i="6"/>
  <c r="I3032" i="6"/>
  <c r="I3028" i="6"/>
  <c r="I3024" i="6"/>
  <c r="I3020" i="6"/>
  <c r="I3016" i="6"/>
  <c r="I3012" i="6"/>
  <c r="I3008" i="6"/>
  <c r="I3004" i="6"/>
  <c r="I3000" i="6"/>
  <c r="I2996" i="6"/>
  <c r="I2992" i="6"/>
  <c r="I2988" i="6"/>
  <c r="I2984" i="6"/>
  <c r="I2980" i="6"/>
  <c r="I2976" i="6"/>
  <c r="I2972" i="6"/>
  <c r="I2968" i="6"/>
  <c r="I2964" i="6"/>
  <c r="I2960" i="6"/>
  <c r="I2956" i="6"/>
  <c r="I2952" i="6"/>
  <c r="I2948" i="6"/>
  <c r="I2944" i="6"/>
  <c r="I2940" i="6"/>
  <c r="I2936" i="6"/>
  <c r="I2932" i="6"/>
  <c r="I2928" i="6"/>
  <c r="I2924" i="6"/>
  <c r="I2920" i="6"/>
  <c r="I2916" i="6"/>
  <c r="I2912" i="6"/>
  <c r="I2910" i="6"/>
  <c r="I2906" i="6"/>
  <c r="I2902" i="6"/>
  <c r="I2898" i="6"/>
  <c r="I2894" i="6"/>
  <c r="I2890" i="6"/>
  <c r="I2886" i="6"/>
  <c r="I2882" i="6"/>
  <c r="I2878" i="6"/>
  <c r="I2874" i="6"/>
  <c r="I2870" i="6"/>
  <c r="I2866" i="6"/>
  <c r="I2862" i="6"/>
  <c r="I2858" i="6"/>
  <c r="I2854" i="6"/>
  <c r="I2850" i="6"/>
  <c r="I2846" i="6"/>
  <c r="I2842" i="6"/>
  <c r="I2838" i="6"/>
  <c r="I2836" i="6"/>
  <c r="I2832" i="6"/>
  <c r="I2828" i="6"/>
  <c r="I2824" i="6"/>
  <c r="I2820" i="6"/>
  <c r="I2816" i="6"/>
  <c r="I2812" i="6"/>
  <c r="I2808" i="6"/>
  <c r="I2804" i="6"/>
  <c r="I2800" i="6"/>
  <c r="I2796" i="6"/>
  <c r="I2792" i="6"/>
  <c r="I2788" i="6"/>
  <c r="I2784" i="6"/>
  <c r="I2780" i="6"/>
  <c r="I2776" i="6"/>
  <c r="I2772" i="6"/>
  <c r="I2768" i="6"/>
  <c r="I2764" i="6"/>
  <c r="I2760" i="6"/>
  <c r="I2756" i="6"/>
  <c r="I2752" i="6"/>
  <c r="I2748" i="6"/>
  <c r="I2744" i="6"/>
  <c r="I2740" i="6"/>
  <c r="I2736" i="6"/>
  <c r="I2732" i="6"/>
  <c r="I2728" i="6"/>
  <c r="I2724" i="6"/>
  <c r="I2720" i="6"/>
  <c r="I2716" i="6"/>
  <c r="I2712" i="6"/>
  <c r="I2708" i="6"/>
  <c r="I2704" i="6"/>
  <c r="I2700" i="6"/>
  <c r="I2696" i="6"/>
  <c r="I2692" i="6"/>
  <c r="I2688" i="6"/>
  <c r="I2684" i="6"/>
  <c r="I2680" i="6"/>
  <c r="I2676" i="6"/>
  <c r="I2672" i="6"/>
  <c r="I2668" i="6"/>
  <c r="I2666" i="6"/>
  <c r="I2662" i="6"/>
  <c r="I2658" i="6"/>
  <c r="I2654" i="6"/>
  <c r="I2650" i="6"/>
  <c r="I2646" i="6"/>
  <c r="I2642" i="6"/>
  <c r="I2638" i="6"/>
  <c r="I2634" i="6"/>
  <c r="I2630" i="6"/>
  <c r="I2626" i="6"/>
  <c r="I2622" i="6"/>
  <c r="I2618" i="6"/>
  <c r="I2614" i="6"/>
  <c r="I2610" i="6"/>
  <c r="I2606" i="6"/>
  <c r="I2602" i="6"/>
  <c r="I2598" i="6"/>
  <c r="I2594" i="6"/>
  <c r="I2590" i="6"/>
  <c r="I2586" i="6"/>
  <c r="I2582" i="6"/>
  <c r="I2578" i="6"/>
  <c r="I2574" i="6"/>
  <c r="I2570" i="6"/>
  <c r="I2566" i="6"/>
  <c r="I2564" i="6"/>
  <c r="I2560" i="6"/>
  <c r="I2556" i="6"/>
  <c r="I2552" i="6"/>
  <c r="I2548" i="6"/>
  <c r="I2544" i="6"/>
  <c r="I2540" i="6"/>
  <c r="I2536" i="6"/>
  <c r="I2532" i="6"/>
  <c r="I2528" i="6"/>
  <c r="I2524" i="6"/>
  <c r="I2520" i="6"/>
  <c r="I2516" i="6"/>
  <c r="I2512" i="6"/>
  <c r="I2508" i="6"/>
  <c r="I2504" i="6"/>
  <c r="I2500" i="6"/>
  <c r="I2496" i="6"/>
  <c r="I2492" i="6"/>
  <c r="I2488" i="6"/>
  <c r="I2484" i="6"/>
  <c r="I2480" i="6"/>
  <c r="I2476" i="6"/>
  <c r="I2472" i="6"/>
  <c r="I2468" i="6"/>
  <c r="I2464" i="6"/>
  <c r="I2460" i="6"/>
  <c r="I2456" i="6"/>
  <c r="I2452" i="6"/>
  <c r="I2448" i="6"/>
  <c r="I2444" i="6"/>
  <c r="I2440" i="6"/>
  <c r="I2436" i="6"/>
  <c r="I2432" i="6"/>
  <c r="I2428" i="6"/>
  <c r="I2424" i="6"/>
  <c r="I2420" i="6"/>
  <c r="I2416" i="6"/>
  <c r="I2412" i="6"/>
  <c r="I2408" i="6"/>
  <c r="I2404" i="6"/>
  <c r="I2400" i="6"/>
  <c r="I2396" i="6"/>
  <c r="I2392" i="6"/>
  <c r="I2388" i="6"/>
  <c r="I2384" i="6"/>
  <c r="I2380" i="6"/>
  <c r="I2376" i="6"/>
  <c r="I2372" i="6"/>
  <c r="I2368" i="6"/>
  <c r="I2364" i="6"/>
  <c r="I2360" i="6"/>
  <c r="I2356" i="6"/>
  <c r="I2352" i="6"/>
  <c r="I2348" i="6"/>
  <c r="I2344" i="6"/>
  <c r="I2340" i="6"/>
  <c r="I2336" i="6"/>
  <c r="I2332" i="6"/>
  <c r="I2328" i="6"/>
  <c r="I2324" i="6"/>
  <c r="I2320" i="6"/>
  <c r="I2316" i="6"/>
  <c r="I2312" i="6"/>
  <c r="I2308" i="6"/>
  <c r="I2304" i="6"/>
  <c r="I2300" i="6"/>
  <c r="I2296" i="6"/>
  <c r="I2292" i="6"/>
  <c r="I2288" i="6"/>
  <c r="I2284" i="6"/>
  <c r="I2280" i="6"/>
  <c r="I2276" i="6"/>
  <c r="I2272" i="6"/>
  <c r="I2268" i="6"/>
  <c r="I2264" i="6"/>
  <c r="I2260" i="6"/>
  <c r="I2256" i="6"/>
  <c r="I2252" i="6"/>
  <c r="I2248" i="6"/>
  <c r="I2244" i="6"/>
  <c r="I2240" i="6"/>
  <c r="I2236" i="6"/>
  <c r="I2232" i="6"/>
  <c r="I2228" i="6"/>
  <c r="I2224" i="6"/>
  <c r="I2220" i="6"/>
  <c r="I2216" i="6"/>
  <c r="I2212" i="6"/>
  <c r="I2208" i="6"/>
  <c r="I2204" i="6"/>
  <c r="I2200" i="6"/>
  <c r="I2196" i="6"/>
  <c r="I2192" i="6"/>
  <c r="I2188" i="6"/>
  <c r="I2184" i="6"/>
  <c r="I2180" i="6"/>
  <c r="I2176" i="6"/>
  <c r="I2172" i="6"/>
  <c r="I2168" i="6"/>
  <c r="I2164" i="6"/>
  <c r="I2160" i="6"/>
  <c r="I2156" i="6"/>
  <c r="I2152" i="6"/>
  <c r="I2148" i="6"/>
  <c r="I2144" i="6"/>
  <c r="I2140" i="6"/>
  <c r="I2136" i="6"/>
  <c r="I2132" i="6"/>
  <c r="I2128" i="6"/>
  <c r="I2124" i="6"/>
  <c r="I2120" i="6"/>
  <c r="I2116" i="6"/>
  <c r="I2112" i="6"/>
  <c r="I2108" i="6"/>
  <c r="I2104" i="6"/>
  <c r="I2100" i="6"/>
  <c r="I2096" i="6"/>
  <c r="I2092" i="6"/>
  <c r="I2088" i="6"/>
  <c r="I2084" i="6"/>
  <c r="I2080" i="6"/>
  <c r="I2076" i="6"/>
  <c r="I2072" i="6"/>
  <c r="I2068" i="6"/>
  <c r="I2064" i="6"/>
  <c r="I2060" i="6"/>
  <c r="I2056" i="6"/>
  <c r="I2052" i="6"/>
  <c r="I2048" i="6"/>
  <c r="I2044" i="6"/>
  <c r="I2040" i="6"/>
  <c r="I2036" i="6"/>
  <c r="I2032" i="6"/>
  <c r="I2028" i="6"/>
  <c r="I2024" i="6"/>
  <c r="I2020" i="6"/>
  <c r="I2016" i="6"/>
  <c r="I2012" i="6"/>
  <c r="I2008" i="6"/>
  <c r="I2004" i="6"/>
  <c r="I2000" i="6"/>
  <c r="I1996" i="6"/>
  <c r="I1990" i="6"/>
  <c r="I1986" i="6"/>
  <c r="I1981" i="6"/>
  <c r="I1977" i="6"/>
  <c r="I1973" i="6"/>
  <c r="I1969" i="6"/>
  <c r="I1965" i="6"/>
  <c r="I1961" i="6"/>
  <c r="I1957" i="6"/>
  <c r="I4323" i="6"/>
  <c r="I4215" i="6"/>
  <c r="I4211" i="6"/>
  <c r="I4207" i="6"/>
  <c r="I4203" i="6"/>
  <c r="I4199" i="6"/>
  <c r="I4195" i="6"/>
  <c r="I4191" i="6"/>
  <c r="I4187" i="6"/>
  <c r="I4183" i="6"/>
  <c r="I4179" i="6"/>
  <c r="I4175" i="6"/>
  <c r="I4171" i="6"/>
  <c r="I4167" i="6"/>
  <c r="I4163" i="6"/>
  <c r="I4159" i="6"/>
  <c r="I4155" i="6"/>
  <c r="I4151" i="6"/>
  <c r="I4147" i="6"/>
  <c r="I4143" i="6"/>
  <c r="I4139" i="6"/>
  <c r="I4135" i="6"/>
  <c r="I4131" i="6"/>
  <c r="I4129" i="6"/>
  <c r="I4125" i="6"/>
  <c r="I4121" i="6"/>
  <c r="I4117" i="6"/>
  <c r="I4113" i="6"/>
  <c r="I4109" i="6"/>
  <c r="I4105" i="6"/>
  <c r="I4101" i="6"/>
  <c r="I4097" i="6"/>
  <c r="I4093" i="6"/>
  <c r="I4089" i="6"/>
  <c r="I4085" i="6"/>
  <c r="I4081" i="6"/>
  <c r="I4077" i="6"/>
  <c r="I4073" i="6"/>
  <c r="I4069" i="6"/>
  <c r="I4065" i="6"/>
  <c r="I4061" i="6"/>
  <c r="I4057" i="6"/>
  <c r="I4053" i="6"/>
  <c r="I4049" i="6"/>
  <c r="I4045" i="6"/>
  <c r="I4041" i="6"/>
  <c r="I4037" i="6"/>
  <c r="I4033" i="6"/>
  <c r="I4029" i="6"/>
  <c r="I4025" i="6"/>
  <c r="I4021" i="6"/>
  <c r="I4017" i="6"/>
  <c r="I4013" i="6"/>
  <c r="I4009" i="6"/>
  <c r="I4005" i="6"/>
  <c r="I4001" i="6"/>
  <c r="I3997" i="6"/>
  <c r="I3993" i="6"/>
  <c r="I3989" i="6"/>
  <c r="I3985" i="6"/>
  <c r="I3981" i="6"/>
  <c r="I3977" i="6"/>
  <c r="I3973" i="6"/>
  <c r="I3969" i="6"/>
  <c r="I3965" i="6"/>
  <c r="I3961" i="6"/>
  <c r="I3957" i="6"/>
  <c r="I3953" i="6"/>
  <c r="I3949" i="6"/>
  <c r="I3945" i="6"/>
  <c r="I3941" i="6"/>
  <c r="I3937" i="6"/>
  <c r="I3933" i="6"/>
  <c r="I3929" i="6"/>
  <c r="I3925" i="6"/>
  <c r="I3921" i="6"/>
  <c r="I3917" i="6"/>
  <c r="I3913" i="6"/>
  <c r="I3909" i="6"/>
  <c r="I3905" i="6"/>
  <c r="I3901" i="6"/>
  <c r="I3897" i="6"/>
  <c r="I3893" i="6"/>
  <c r="I3891" i="6"/>
  <c r="I3887" i="6"/>
  <c r="I3883" i="6"/>
  <c r="I3879" i="6"/>
  <c r="I3875" i="6"/>
  <c r="I3871" i="6"/>
  <c r="I3867" i="6"/>
  <c r="I3863" i="6"/>
  <c r="I3859" i="6"/>
  <c r="I3855" i="6"/>
  <c r="I3851" i="6"/>
  <c r="I3847" i="6"/>
  <c r="I3843" i="6"/>
  <c r="I3839" i="6"/>
  <c r="I3835" i="6"/>
  <c r="I3831" i="6"/>
  <c r="I3827" i="6"/>
  <c r="I3823" i="6"/>
  <c r="I3819" i="6"/>
  <c r="I3815" i="6"/>
  <c r="I3811" i="6"/>
  <c r="I3807" i="6"/>
  <c r="I3803" i="6"/>
  <c r="I3799" i="6"/>
  <c r="I3795" i="6"/>
  <c r="I3791" i="6"/>
  <c r="I3787" i="6"/>
  <c r="I3783" i="6"/>
  <c r="I3779" i="6"/>
  <c r="I3775" i="6"/>
  <c r="I3771" i="6"/>
  <c r="I3767" i="6"/>
  <c r="I3763" i="6"/>
  <c r="I3759" i="6"/>
  <c r="I3755" i="6"/>
  <c r="I3751" i="6"/>
  <c r="I3747" i="6"/>
  <c r="I3743" i="6"/>
  <c r="I3739" i="6"/>
  <c r="I3735" i="6"/>
  <c r="I3731" i="6"/>
  <c r="I3727" i="6"/>
  <c r="I3723" i="6"/>
  <c r="I3719" i="6"/>
  <c r="I3715" i="6"/>
  <c r="I3711" i="6"/>
  <c r="I3707" i="6"/>
  <c r="I3703" i="6"/>
  <c r="I3699" i="6"/>
  <c r="I3695" i="6"/>
  <c r="I3691" i="6"/>
  <c r="I3687" i="6"/>
  <c r="I3683" i="6"/>
  <c r="I3679" i="6"/>
  <c r="I3675" i="6"/>
  <c r="I3671" i="6"/>
  <c r="I3667" i="6"/>
  <c r="I3663" i="6"/>
  <c r="I3659" i="6"/>
  <c r="I3655" i="6"/>
  <c r="I3651" i="6"/>
  <c r="I3647" i="6"/>
  <c r="I3643" i="6"/>
  <c r="I3639" i="6"/>
  <c r="I3635" i="6"/>
  <c r="I3631" i="6"/>
  <c r="I3627" i="6"/>
  <c r="I3623" i="6"/>
  <c r="I3619" i="6"/>
  <c r="I3615" i="6"/>
  <c r="I3611" i="6"/>
  <c r="I3607" i="6"/>
  <c r="I3603" i="6"/>
  <c r="I3599" i="6"/>
  <c r="I3595" i="6"/>
  <c r="I3591" i="6"/>
  <c r="I3587" i="6"/>
  <c r="I3583" i="6"/>
  <c r="I3579" i="6"/>
  <c r="I3575" i="6"/>
  <c r="I3571" i="6"/>
  <c r="I3567" i="6"/>
  <c r="I3563" i="6"/>
  <c r="I3559" i="6"/>
  <c r="I3555" i="6"/>
  <c r="I3551" i="6"/>
  <c r="I3547" i="6"/>
  <c r="I3545" i="6"/>
  <c r="I3541" i="6"/>
  <c r="I3537" i="6"/>
  <c r="I3533" i="6"/>
  <c r="I3529" i="6"/>
  <c r="I3525" i="6"/>
  <c r="I3521" i="6"/>
  <c r="I3517" i="6"/>
  <c r="I3513" i="6"/>
  <c r="I3509" i="6"/>
  <c r="I3505" i="6"/>
  <c r="I3501" i="6"/>
  <c r="I3497" i="6"/>
  <c r="I3493" i="6"/>
  <c r="I3489" i="6"/>
  <c r="I3485" i="6"/>
  <c r="I3481" i="6"/>
  <c r="I3477" i="6"/>
  <c r="I3473" i="6"/>
  <c r="I3469" i="6"/>
  <c r="I3465" i="6"/>
  <c r="I3461" i="6"/>
  <c r="I3457" i="6"/>
  <c r="I3453" i="6"/>
  <c r="I3449" i="6"/>
  <c r="I3445" i="6"/>
  <c r="I3441" i="6"/>
  <c r="I3437" i="6"/>
  <c r="I3433" i="6"/>
  <c r="I3429" i="6"/>
  <c r="I3425" i="6"/>
  <c r="I3421" i="6"/>
  <c r="I3417" i="6"/>
  <c r="I3413" i="6"/>
  <c r="I3411" i="6"/>
  <c r="I3407" i="6"/>
  <c r="I3403" i="6"/>
  <c r="I3399" i="6"/>
  <c r="I3395" i="6"/>
  <c r="I3391" i="6"/>
  <c r="I3387" i="6"/>
  <c r="I3383" i="6"/>
  <c r="I3379" i="6"/>
  <c r="I3375" i="6"/>
  <c r="I3371" i="6"/>
  <c r="I3367" i="6"/>
  <c r="I3363" i="6"/>
  <c r="I3359" i="6"/>
  <c r="I3355" i="6"/>
  <c r="I3351" i="6"/>
  <c r="I3347" i="6"/>
  <c r="I3343" i="6"/>
  <c r="I3339" i="6"/>
  <c r="I3335" i="6"/>
  <c r="I3331" i="6"/>
  <c r="I3327" i="6"/>
  <c r="I3323" i="6"/>
  <c r="I3319" i="6"/>
  <c r="I3315" i="6"/>
  <c r="I3311" i="6"/>
  <c r="I3307" i="6"/>
  <c r="I3303" i="6"/>
  <c r="I3299" i="6"/>
  <c r="I3295" i="6"/>
  <c r="I3291" i="6"/>
  <c r="I3287" i="6"/>
  <c r="I3283" i="6"/>
  <c r="I3279" i="6"/>
  <c r="I3275" i="6"/>
  <c r="I3271" i="6"/>
  <c r="I3267" i="6"/>
  <c r="I3263" i="6"/>
  <c r="I3259" i="6"/>
  <c r="I3255" i="6"/>
  <c r="I3251" i="6"/>
  <c r="I3247" i="6"/>
  <c r="I3243" i="6"/>
  <c r="I3239" i="6"/>
  <c r="I3235" i="6"/>
  <c r="I3231" i="6"/>
  <c r="I3227" i="6"/>
  <c r="I3223" i="6"/>
  <c r="I3219" i="6"/>
  <c r="I3215" i="6"/>
  <c r="I3211" i="6"/>
  <c r="I3207" i="6"/>
  <c r="I3203" i="6"/>
  <c r="I3199" i="6"/>
  <c r="I3197" i="6"/>
  <c r="I3193" i="6"/>
  <c r="I3189" i="6"/>
  <c r="I3185" i="6"/>
  <c r="I3181" i="6"/>
  <c r="I3177" i="6"/>
  <c r="I3173" i="6"/>
  <c r="I3169" i="6"/>
  <c r="I3165" i="6"/>
  <c r="I3161" i="6"/>
  <c r="I3157" i="6"/>
  <c r="I3153" i="6"/>
  <c r="I3149" i="6"/>
  <c r="I3145" i="6"/>
  <c r="I3141" i="6"/>
  <c r="I3137" i="6"/>
  <c r="I3133" i="6"/>
  <c r="I3129" i="6"/>
  <c r="I3125" i="6"/>
  <c r="I3121" i="6"/>
  <c r="I3117" i="6"/>
  <c r="I3113" i="6"/>
  <c r="I3109" i="6"/>
  <c r="I3105" i="6"/>
  <c r="I3101" i="6"/>
  <c r="I3097" i="6"/>
  <c r="I3093" i="6"/>
  <c r="I3091" i="6"/>
  <c r="I3087" i="6"/>
  <c r="I3083" i="6"/>
  <c r="I3079" i="6"/>
  <c r="I3075" i="6"/>
  <c r="I3071" i="6"/>
  <c r="I3067" i="6"/>
  <c r="I3063" i="6"/>
  <c r="I3059" i="6"/>
  <c r="I3055" i="6"/>
  <c r="I3051" i="6"/>
  <c r="I3047" i="6"/>
  <c r="I3043" i="6"/>
  <c r="I3039" i="6"/>
  <c r="I3035" i="6"/>
  <c r="I3031" i="6"/>
  <c r="I3027" i="6"/>
  <c r="I3023" i="6"/>
  <c r="I3019" i="6"/>
  <c r="I3015" i="6"/>
  <c r="I3011" i="6"/>
  <c r="I3007" i="6"/>
  <c r="I3003" i="6"/>
  <c r="I3001" i="6"/>
  <c r="I2997" i="6"/>
  <c r="I2993" i="6"/>
  <c r="I2989" i="6"/>
  <c r="I2985" i="6"/>
  <c r="I2981" i="6"/>
  <c r="I2977" i="6"/>
  <c r="I2973" i="6"/>
  <c r="I2969" i="6"/>
  <c r="I2965" i="6"/>
  <c r="I2961" i="6"/>
  <c r="I2957" i="6"/>
  <c r="I2953" i="6"/>
  <c r="I2949" i="6"/>
  <c r="I2945" i="6"/>
  <c r="I2941" i="6"/>
  <c r="I2937" i="6"/>
  <c r="I2933" i="6"/>
  <c r="I2929" i="6"/>
  <c r="I2925" i="6"/>
  <c r="I2923" i="6"/>
  <c r="I2919" i="6"/>
  <c r="I2915" i="6"/>
  <c r="I2911" i="6"/>
  <c r="I2907" i="6"/>
  <c r="I2903" i="6"/>
  <c r="I2899" i="6"/>
  <c r="I2895" i="6"/>
  <c r="I2891" i="6"/>
  <c r="I2887" i="6"/>
  <c r="I2883" i="6"/>
  <c r="I2879" i="6"/>
  <c r="I2875" i="6"/>
  <c r="I2871" i="6"/>
  <c r="I2867" i="6"/>
  <c r="I2863" i="6"/>
  <c r="I2859" i="6"/>
  <c r="I2855" i="6"/>
  <c r="I2851" i="6"/>
  <c r="I2847" i="6"/>
  <c r="I2843" i="6"/>
  <c r="I2841" i="6"/>
  <c r="I2837" i="6"/>
  <c r="I2833" i="6"/>
  <c r="I2829" i="6"/>
  <c r="I2825" i="6"/>
  <c r="I2821" i="6"/>
  <c r="I2817" i="6"/>
  <c r="I2813" i="6"/>
  <c r="I2809" i="6"/>
  <c r="I2805" i="6"/>
  <c r="I2801" i="6"/>
  <c r="I2797" i="6"/>
  <c r="I2793" i="6"/>
  <c r="I2789" i="6"/>
  <c r="I2785" i="6"/>
  <c r="I2781" i="6"/>
  <c r="I2777" i="6"/>
  <c r="I2773" i="6"/>
  <c r="I2769" i="6"/>
  <c r="I2765" i="6"/>
  <c r="I2761" i="6"/>
  <c r="I2757" i="6"/>
  <c r="I2753" i="6"/>
  <c r="I2749" i="6"/>
  <c r="I2745" i="6"/>
  <c r="I2741" i="6"/>
  <c r="I2737" i="6"/>
  <c r="I2733" i="6"/>
  <c r="I2729" i="6"/>
  <c r="I2725" i="6"/>
  <c r="I2721" i="6"/>
  <c r="I2717" i="6"/>
  <c r="I2713" i="6"/>
  <c r="I2709" i="6"/>
  <c r="I2705" i="6"/>
  <c r="I2703" i="6"/>
  <c r="I2699" i="6"/>
  <c r="I2695" i="6"/>
  <c r="I2691" i="6"/>
  <c r="I2687" i="6"/>
  <c r="I2683" i="6"/>
  <c r="I2679" i="6"/>
  <c r="I2675" i="6"/>
  <c r="I2671" i="6"/>
  <c r="I2667" i="6"/>
  <c r="I2663" i="6"/>
  <c r="I2659" i="6"/>
  <c r="I2655" i="6"/>
  <c r="I2651" i="6"/>
  <c r="I2647" i="6"/>
  <c r="I2643" i="6"/>
  <c r="I2639" i="6"/>
  <c r="I2635" i="6"/>
  <c r="I2631" i="6"/>
  <c r="I2627" i="6"/>
  <c r="I2623" i="6"/>
  <c r="I2619" i="6"/>
  <c r="I2615" i="6"/>
  <c r="I2611" i="6"/>
  <c r="I2607" i="6"/>
  <c r="I2603" i="6"/>
  <c r="I2599" i="6"/>
  <c r="I2595" i="6"/>
  <c r="I2593" i="6"/>
  <c r="I2589" i="6"/>
  <c r="I2585" i="6"/>
  <c r="I2581" i="6"/>
  <c r="I2577" i="6"/>
  <c r="I2573" i="6"/>
  <c r="I2569" i="6"/>
  <c r="I2565" i="6"/>
  <c r="I2561" i="6"/>
  <c r="I2557" i="6"/>
  <c r="I2553" i="6"/>
  <c r="I2549" i="6"/>
  <c r="I2545" i="6"/>
  <c r="I2541" i="6"/>
  <c r="I2537" i="6"/>
  <c r="I2533" i="6"/>
  <c r="I2529" i="6"/>
  <c r="I2525" i="6"/>
  <c r="I2521" i="6"/>
  <c r="I2517" i="6"/>
  <c r="I2513" i="6"/>
  <c r="I2509" i="6"/>
  <c r="I2505" i="6"/>
  <c r="I2501" i="6"/>
  <c r="I2497" i="6"/>
  <c r="I2493" i="6"/>
  <c r="I2489" i="6"/>
  <c r="I2485" i="6"/>
  <c r="I2481" i="6"/>
  <c r="I2477" i="6"/>
  <c r="I2473" i="6"/>
  <c r="I2469" i="6"/>
  <c r="I2465" i="6"/>
  <c r="I2461" i="6"/>
  <c r="I2457" i="6"/>
  <c r="I2453" i="6"/>
  <c r="I2451" i="6"/>
  <c r="I2447" i="6"/>
  <c r="I2443" i="6"/>
  <c r="I2439" i="6"/>
  <c r="I2435" i="6"/>
  <c r="I2431" i="6"/>
  <c r="I2427" i="6"/>
  <c r="I2423" i="6"/>
  <c r="I2419" i="6"/>
  <c r="I2415" i="6"/>
  <c r="I2411" i="6"/>
  <c r="I2407" i="6"/>
  <c r="I2403" i="6"/>
  <c r="I2399" i="6"/>
  <c r="I2395" i="6"/>
  <c r="I2391" i="6"/>
  <c r="I2387" i="6"/>
  <c r="I2383" i="6"/>
  <c r="I2379" i="6"/>
  <c r="I2375" i="6"/>
  <c r="I2371" i="6"/>
  <c r="I2367" i="6"/>
  <c r="I2363" i="6"/>
  <c r="I2359" i="6"/>
  <c r="I2355" i="6"/>
  <c r="I2351" i="6"/>
  <c r="I2347" i="6"/>
  <c r="I2343" i="6"/>
  <c r="I2339" i="6"/>
  <c r="I2335" i="6"/>
  <c r="I2331" i="6"/>
  <c r="I2327" i="6"/>
  <c r="I2323" i="6"/>
  <c r="I2319" i="6"/>
  <c r="I2315" i="6"/>
  <c r="I2311" i="6"/>
  <c r="I2307" i="6"/>
  <c r="I2303" i="6"/>
  <c r="I2299" i="6"/>
  <c r="I2295" i="6"/>
  <c r="I2291" i="6"/>
  <c r="I2287" i="6"/>
  <c r="I2283" i="6"/>
  <c r="I2279" i="6"/>
  <c r="I2275" i="6"/>
  <c r="I2271" i="6"/>
  <c r="I2267" i="6"/>
  <c r="I2263" i="6"/>
  <c r="I2259" i="6"/>
  <c r="I2255" i="6"/>
  <c r="I2251" i="6"/>
  <c r="I2247" i="6"/>
  <c r="I2243" i="6"/>
  <c r="I2239" i="6"/>
  <c r="I2235" i="6"/>
  <c r="I2231" i="6"/>
  <c r="I2227" i="6"/>
  <c r="I2223" i="6"/>
  <c r="I2219" i="6"/>
  <c r="I2215" i="6"/>
  <c r="I2211" i="6"/>
  <c r="I2207" i="6"/>
  <c r="I2203" i="6"/>
  <c r="I2199" i="6"/>
  <c r="I2195" i="6"/>
  <c r="I2191" i="6"/>
  <c r="I2187" i="6"/>
  <c r="I2183" i="6"/>
  <c r="I2179" i="6"/>
  <c r="I2175" i="6"/>
  <c r="I2171" i="6"/>
  <c r="I2167" i="6"/>
  <c r="I2163" i="6"/>
  <c r="I2159" i="6"/>
  <c r="I2155" i="6"/>
  <c r="I2151" i="6"/>
  <c r="I2147" i="6"/>
  <c r="I2143" i="6"/>
  <c r="I2139" i="6"/>
  <c r="I2135" i="6"/>
  <c r="I2131" i="6"/>
  <c r="I2127" i="6"/>
  <c r="I2123" i="6"/>
  <c r="I2119" i="6"/>
  <c r="I2115" i="6"/>
  <c r="I2113" i="6"/>
  <c r="I2109" i="6"/>
  <c r="I2105" i="6"/>
  <c r="I2101" i="6"/>
  <c r="I2097" i="6"/>
  <c r="I2093" i="6"/>
  <c r="I2089" i="6"/>
  <c r="I2085" i="6"/>
  <c r="I2081" i="6"/>
  <c r="I2077" i="6"/>
  <c r="I2073" i="6"/>
  <c r="I2069" i="6"/>
  <c r="I2065" i="6"/>
  <c r="I2061" i="6"/>
  <c r="I2057" i="6"/>
  <c r="I2053" i="6"/>
  <c r="I2049" i="6"/>
  <c r="I2045" i="6"/>
  <c r="I2041" i="6"/>
  <c r="I2037" i="6"/>
  <c r="I2033" i="6"/>
  <c r="I2029" i="6"/>
  <c r="I2025" i="6"/>
  <c r="I2021" i="6"/>
  <c r="I2017" i="6"/>
  <c r="I2013" i="6"/>
  <c r="I2009" i="6"/>
  <c r="I2005" i="6"/>
  <c r="I2001" i="6"/>
  <c r="I1999" i="6"/>
  <c r="I1995" i="6"/>
  <c r="I1991" i="6"/>
  <c r="I1987" i="6"/>
  <c r="I1983" i="6"/>
  <c r="I1978" i="6"/>
  <c r="I1974" i="6"/>
  <c r="I1970" i="6"/>
  <c r="I1966" i="6"/>
  <c r="I1962" i="6"/>
  <c r="I1958" i="6"/>
  <c r="I4467" i="6"/>
  <c r="I4465" i="6"/>
  <c r="I4463" i="6"/>
  <c r="I4461" i="6"/>
  <c r="I4459" i="6"/>
  <c r="I4457" i="6"/>
  <c r="I4455" i="6"/>
  <c r="I4453" i="6"/>
  <c r="I4451" i="6"/>
  <c r="I4449" i="6"/>
  <c r="I4447" i="6"/>
  <c r="I4445" i="6"/>
  <c r="I4443" i="6"/>
  <c r="I4441" i="6"/>
  <c r="I4439" i="6"/>
  <c r="I4437" i="6"/>
  <c r="I4435" i="6"/>
  <c r="I4433" i="6"/>
  <c r="I4431" i="6"/>
  <c r="I4429" i="6"/>
  <c r="I4427" i="6"/>
  <c r="I4425" i="6"/>
  <c r="I4423" i="6"/>
  <c r="I4421" i="6"/>
  <c r="I4419" i="6"/>
  <c r="I4417" i="6"/>
  <c r="I4415" i="6"/>
  <c r="I4413" i="6"/>
  <c r="I4411" i="6"/>
  <c r="I4409" i="6"/>
  <c r="I4407" i="6"/>
  <c r="I4405" i="6"/>
  <c r="I4403" i="6"/>
  <c r="I4401" i="6"/>
  <c r="I4399" i="6"/>
  <c r="I4397" i="6"/>
  <c r="I4395" i="6"/>
  <c r="I4393" i="6"/>
  <c r="I4391" i="6"/>
  <c r="I4389" i="6"/>
  <c r="I4387" i="6"/>
  <c r="I4385" i="6"/>
  <c r="I4383" i="6"/>
  <c r="I4381" i="6"/>
  <c r="I4379" i="6"/>
  <c r="I4377" i="6"/>
  <c r="I4375" i="6"/>
  <c r="I4373" i="6"/>
  <c r="I4371" i="6"/>
  <c r="I4369" i="6"/>
  <c r="I4367" i="6"/>
  <c r="I4365" i="6"/>
  <c r="I4363" i="6"/>
  <c r="I4361" i="6"/>
  <c r="I4359" i="6"/>
  <c r="I4357" i="6"/>
  <c r="I4355" i="6"/>
  <c r="I4353" i="6"/>
  <c r="I4351" i="6"/>
  <c r="I4349" i="6"/>
  <c r="I4347" i="6"/>
  <c r="I4345" i="6"/>
  <c r="I4343" i="6"/>
  <c r="I4341" i="6"/>
  <c r="I4339" i="6"/>
  <c r="I4337" i="6"/>
  <c r="I4335" i="6"/>
  <c r="I4333" i="6"/>
  <c r="I4331" i="6"/>
  <c r="I4329" i="6"/>
  <c r="I4327" i="6"/>
  <c r="I4325" i="6"/>
  <c r="I4321" i="6"/>
  <c r="I4319" i="6"/>
  <c r="I4317" i="6"/>
  <c r="I4315" i="6"/>
  <c r="I4313" i="6"/>
  <c r="I4311" i="6"/>
  <c r="I4309" i="6"/>
  <c r="I4307" i="6"/>
  <c r="I4305" i="6"/>
  <c r="I4303" i="6"/>
  <c r="I4301" i="6"/>
  <c r="I4299" i="6"/>
  <c r="I4297" i="6"/>
  <c r="I4295" i="6"/>
  <c r="I4293" i="6"/>
  <c r="I4291" i="6"/>
  <c r="I4289" i="6"/>
  <c r="I4287" i="6"/>
  <c r="I4285" i="6"/>
  <c r="I4283" i="6"/>
  <c r="I4281" i="6"/>
  <c r="I4279" i="6"/>
  <c r="I4277" i="6"/>
  <c r="I4275" i="6"/>
  <c r="I4273" i="6"/>
  <c r="I4271" i="6"/>
  <c r="I4269" i="6"/>
  <c r="I4267" i="6"/>
  <c r="I4265" i="6"/>
  <c r="I4263" i="6"/>
  <c r="I4261" i="6"/>
  <c r="I4259" i="6"/>
  <c r="I4257" i="6"/>
  <c r="I4255" i="6"/>
  <c r="I4253" i="6"/>
  <c r="I4251" i="6"/>
  <c r="I4249" i="6"/>
  <c r="I4247" i="6"/>
  <c r="I4245" i="6"/>
  <c r="I4243" i="6"/>
  <c r="I4241" i="6"/>
  <c r="I4239" i="6"/>
  <c r="I4237" i="6"/>
  <c r="I4235" i="6"/>
  <c r="I4233" i="6"/>
  <c r="I4231" i="6"/>
  <c r="I4229" i="6"/>
  <c r="I4227" i="6"/>
  <c r="I4225" i="6"/>
  <c r="I4223" i="6"/>
  <c r="I4221" i="6"/>
  <c r="I4219" i="6"/>
  <c r="I4217" i="6"/>
  <c r="I4213" i="6"/>
  <c r="I4209" i="6"/>
  <c r="I4205" i="6"/>
  <c r="I4201" i="6"/>
  <c r="I4197" i="6"/>
  <c r="I4193" i="6"/>
  <c r="I4189" i="6"/>
  <c r="I4185" i="6"/>
  <c r="I4181" i="6"/>
  <c r="I4177" i="6"/>
  <c r="I4173" i="6"/>
  <c r="I4169" i="6"/>
  <c r="I4165" i="6"/>
  <c r="I4161" i="6"/>
  <c r="I4157" i="6"/>
  <c r="I4153" i="6"/>
  <c r="I4149" i="6"/>
  <c r="I4145" i="6"/>
  <c r="I4141" i="6"/>
  <c r="I4137" i="6"/>
  <c r="I4133" i="6"/>
  <c r="I4127" i="6"/>
  <c r="I4123" i="6"/>
  <c r="I4119" i="6"/>
  <c r="I4115" i="6"/>
  <c r="I4111" i="6"/>
  <c r="I4107" i="6"/>
  <c r="I4103" i="6"/>
  <c r="I4099" i="6"/>
  <c r="I4095" i="6"/>
  <c r="I4091" i="6"/>
  <c r="I4087" i="6"/>
  <c r="I4083" i="6"/>
  <c r="I4079" i="6"/>
  <c r="I4075" i="6"/>
  <c r="I4071" i="6"/>
  <c r="I4067" i="6"/>
  <c r="I4063" i="6"/>
  <c r="I4059" i="6"/>
  <c r="I4055" i="6"/>
  <c r="I4051" i="6"/>
  <c r="I4047" i="6"/>
  <c r="I4043" i="6"/>
  <c r="I4039" i="6"/>
  <c r="I4035" i="6"/>
  <c r="I4031" i="6"/>
  <c r="I4027" i="6"/>
  <c r="I4023" i="6"/>
  <c r="I4019" i="6"/>
  <c r="I4015" i="6"/>
  <c r="I4011" i="6"/>
  <c r="I4007" i="6"/>
  <c r="I4003" i="6"/>
  <c r="I3999" i="6"/>
  <c r="I3995" i="6"/>
  <c r="I3991" i="6"/>
  <c r="I3987" i="6"/>
  <c r="I3983" i="6"/>
  <c r="I3979" i="6"/>
  <c r="I3975" i="6"/>
  <c r="I3971" i="6"/>
  <c r="I3967" i="6"/>
  <c r="I3963" i="6"/>
  <c r="I3959" i="6"/>
  <c r="I3955" i="6"/>
  <c r="I3951" i="6"/>
  <c r="I3947" i="6"/>
  <c r="I3943" i="6"/>
  <c r="I3939" i="6"/>
  <c r="I3935" i="6"/>
  <c r="I3931" i="6"/>
  <c r="I3927" i="6"/>
  <c r="I3923" i="6"/>
  <c r="I3919" i="6"/>
  <c r="I3915" i="6"/>
  <c r="I3911" i="6"/>
  <c r="I3907" i="6"/>
  <c r="I3903" i="6"/>
  <c r="I3899" i="6"/>
  <c r="I3895" i="6"/>
  <c r="I3889" i="6"/>
  <c r="I3885" i="6"/>
  <c r="I3881" i="6"/>
  <c r="I3877" i="6"/>
  <c r="I3873" i="6"/>
  <c r="I3869" i="6"/>
  <c r="I3865" i="6"/>
  <c r="I3861" i="6"/>
  <c r="I3857" i="6"/>
  <c r="I3853" i="6"/>
  <c r="I3849" i="6"/>
  <c r="I3845" i="6"/>
  <c r="I3841" i="6"/>
  <c r="I3837" i="6"/>
  <c r="I3833" i="6"/>
  <c r="I3829" i="6"/>
  <c r="I3825" i="6"/>
  <c r="I3821" i="6"/>
  <c r="I3817" i="6"/>
  <c r="I3813" i="6"/>
  <c r="I3809" i="6"/>
  <c r="I3805" i="6"/>
  <c r="I3801" i="6"/>
  <c r="I3797" i="6"/>
  <c r="I3793" i="6"/>
  <c r="I3789" i="6"/>
  <c r="I3785" i="6"/>
  <c r="I3781" i="6"/>
  <c r="I3777" i="6"/>
  <c r="I3773" i="6"/>
  <c r="I3769" i="6"/>
  <c r="I3765" i="6"/>
  <c r="I3761" i="6"/>
  <c r="I3757" i="6"/>
  <c r="I3753" i="6"/>
  <c r="I3749" i="6"/>
  <c r="I3745" i="6"/>
  <c r="I3741" i="6"/>
  <c r="I3737" i="6"/>
  <c r="I3733" i="6"/>
  <c r="I3729" i="6"/>
  <c r="I3725" i="6"/>
  <c r="I3721" i="6"/>
  <c r="I3717" i="6"/>
  <c r="I3713" i="6"/>
  <c r="I3709" i="6"/>
  <c r="I3705" i="6"/>
  <c r="I3701" i="6"/>
  <c r="I3697" i="6"/>
  <c r="I3693" i="6"/>
  <c r="I3689" i="6"/>
  <c r="I3685" i="6"/>
  <c r="I3681" i="6"/>
  <c r="I3677" i="6"/>
  <c r="I3673" i="6"/>
  <c r="I3669" i="6"/>
  <c r="I3665" i="6"/>
  <c r="I3661" i="6"/>
  <c r="I3657" i="6"/>
  <c r="I3653" i="6"/>
  <c r="I3649" i="6"/>
  <c r="I3645" i="6"/>
  <c r="I3641" i="6"/>
  <c r="I3637" i="6"/>
  <c r="I3633" i="6"/>
  <c r="I3629" i="6"/>
  <c r="I3625" i="6"/>
  <c r="I3621" i="6"/>
  <c r="I3617" i="6"/>
  <c r="I3613" i="6"/>
  <c r="I3609" i="6"/>
  <c r="I3605" i="6"/>
  <c r="I3601" i="6"/>
  <c r="I3597" i="6"/>
  <c r="I3593" i="6"/>
  <c r="I3589" i="6"/>
  <c r="I3585" i="6"/>
  <c r="I3581" i="6"/>
  <c r="I3577" i="6"/>
  <c r="I3573" i="6"/>
  <c r="I3569" i="6"/>
  <c r="I3565" i="6"/>
  <c r="I3561" i="6"/>
  <c r="I3557" i="6"/>
  <c r="I3553" i="6"/>
  <c r="I3549" i="6"/>
  <c r="I3543" i="6"/>
  <c r="I3539" i="6"/>
  <c r="I3535" i="6"/>
  <c r="I3531" i="6"/>
  <c r="I3527" i="6"/>
  <c r="I3523" i="6"/>
  <c r="I3519" i="6"/>
  <c r="I3515" i="6"/>
  <c r="I3511" i="6"/>
  <c r="I3507" i="6"/>
  <c r="I3503" i="6"/>
  <c r="I3499" i="6"/>
  <c r="I3495" i="6"/>
  <c r="I3491" i="6"/>
  <c r="I3487" i="6"/>
  <c r="I3483" i="6"/>
  <c r="I3479" i="6"/>
  <c r="I3475" i="6"/>
  <c r="I3471" i="6"/>
  <c r="I3467" i="6"/>
  <c r="I3463" i="6"/>
  <c r="I3459" i="6"/>
  <c r="I3455" i="6"/>
  <c r="I3451" i="6"/>
  <c r="I3447" i="6"/>
  <c r="I3443" i="6"/>
  <c r="I3439" i="6"/>
  <c r="I3435" i="6"/>
  <c r="I3431" i="6"/>
  <c r="I3427" i="6"/>
  <c r="I3423" i="6"/>
  <c r="I3419" i="6"/>
  <c r="I3415" i="6"/>
  <c r="I3409" i="6"/>
  <c r="I3405" i="6"/>
  <c r="I3401" i="6"/>
  <c r="I3397" i="6"/>
  <c r="I3393" i="6"/>
  <c r="I3389" i="6"/>
  <c r="I3385" i="6"/>
  <c r="I3381" i="6"/>
  <c r="I3377" i="6"/>
  <c r="I3373" i="6"/>
  <c r="I3369" i="6"/>
  <c r="I3365" i="6"/>
  <c r="I3361" i="6"/>
  <c r="I3357" i="6"/>
  <c r="I3353" i="6"/>
  <c r="I3349" i="6"/>
  <c r="I3345" i="6"/>
  <c r="I3341" i="6"/>
  <c r="I3337" i="6"/>
  <c r="I3333" i="6"/>
  <c r="I3329" i="6"/>
  <c r="I3325" i="6"/>
  <c r="I3321" i="6"/>
  <c r="I3317" i="6"/>
  <c r="I3313" i="6"/>
  <c r="I3309" i="6"/>
  <c r="I3305" i="6"/>
  <c r="I3301" i="6"/>
  <c r="I3297" i="6"/>
  <c r="I3293" i="6"/>
  <c r="I3289" i="6"/>
  <c r="I3285" i="6"/>
  <c r="I3281" i="6"/>
  <c r="I3277" i="6"/>
  <c r="I3273" i="6"/>
  <c r="I3269" i="6"/>
  <c r="I3265" i="6"/>
  <c r="I3261" i="6"/>
  <c r="I3257" i="6"/>
  <c r="I3253" i="6"/>
  <c r="I3249" i="6"/>
  <c r="I3245" i="6"/>
  <c r="I3241" i="6"/>
  <c r="I3237" i="6"/>
  <c r="I3233" i="6"/>
  <c r="I3229" i="6"/>
  <c r="I3225" i="6"/>
  <c r="I3221" i="6"/>
  <c r="I3217" i="6"/>
  <c r="I3213" i="6"/>
  <c r="I3209" i="6"/>
  <c r="I3205" i="6"/>
  <c r="I3201" i="6"/>
  <c r="I3195" i="6"/>
  <c r="I3191" i="6"/>
  <c r="I3187" i="6"/>
  <c r="I3183" i="6"/>
  <c r="I3179" i="6"/>
  <c r="I3175" i="6"/>
  <c r="I3171" i="6"/>
  <c r="I3167" i="6"/>
  <c r="I3163" i="6"/>
  <c r="I3159" i="6"/>
  <c r="I3155" i="6"/>
  <c r="I3151" i="6"/>
  <c r="I3147" i="6"/>
  <c r="I3143" i="6"/>
  <c r="I3139" i="6"/>
  <c r="I3135" i="6"/>
  <c r="I3131" i="6"/>
  <c r="I3127" i="6"/>
  <c r="I3123" i="6"/>
  <c r="I3119" i="6"/>
  <c r="I3115" i="6"/>
  <c r="I3111" i="6"/>
  <c r="I3107" i="6"/>
  <c r="I3103" i="6"/>
  <c r="I3099" i="6"/>
  <c r="I3095" i="6"/>
  <c r="I3089" i="6"/>
  <c r="I3085" i="6"/>
  <c r="I3081" i="6"/>
  <c r="I3077" i="6"/>
  <c r="I3073" i="6"/>
  <c r="I3069" i="6"/>
  <c r="I3065" i="6"/>
  <c r="I3061" i="6"/>
  <c r="I3057" i="6"/>
  <c r="I3053" i="6"/>
  <c r="I3049" i="6"/>
  <c r="I3045" i="6"/>
  <c r="I3041" i="6"/>
  <c r="I3037" i="6"/>
  <c r="I3033" i="6"/>
  <c r="I3029" i="6"/>
  <c r="I3025" i="6"/>
  <c r="I3021" i="6"/>
  <c r="I3017" i="6"/>
  <c r="I3013" i="6"/>
  <c r="I3009" i="6"/>
  <c r="I3005" i="6"/>
  <c r="I2999" i="6"/>
  <c r="I2995" i="6"/>
  <c r="I2991" i="6"/>
  <c r="I2987" i="6"/>
  <c r="I2983" i="6"/>
  <c r="I2979" i="6"/>
  <c r="I2975" i="6"/>
  <c r="I2971" i="6"/>
  <c r="I2967" i="6"/>
  <c r="I2963" i="6"/>
  <c r="I2959" i="6"/>
  <c r="I2955" i="6"/>
  <c r="I2951" i="6"/>
  <c r="I2947" i="6"/>
  <c r="I2943" i="6"/>
  <c r="I2939" i="6"/>
  <c r="I2935" i="6"/>
  <c r="I2931" i="6"/>
  <c r="I2927" i="6"/>
  <c r="I2921" i="6"/>
  <c r="I2917" i="6"/>
  <c r="I2913" i="6"/>
  <c r="I2909" i="6"/>
  <c r="I2905" i="6"/>
  <c r="I2901" i="6"/>
  <c r="I2897" i="6"/>
  <c r="I2893" i="6"/>
  <c r="I2889" i="6"/>
  <c r="I2885" i="6"/>
  <c r="I2881" i="6"/>
  <c r="I2877" i="6"/>
  <c r="I2873" i="6"/>
  <c r="I2869" i="6"/>
  <c r="I2865" i="6"/>
  <c r="I2861" i="6"/>
  <c r="I2857" i="6"/>
  <c r="I2853" i="6"/>
  <c r="I2849" i="6"/>
  <c r="I2845" i="6"/>
  <c r="I2839" i="6"/>
  <c r="I2835" i="6"/>
  <c r="I2831" i="6"/>
  <c r="I2827" i="6"/>
  <c r="I2823" i="6"/>
  <c r="I2819" i="6"/>
  <c r="I2815" i="6"/>
  <c r="I2811" i="6"/>
  <c r="I2807" i="6"/>
  <c r="I2803" i="6"/>
  <c r="I2799" i="6"/>
  <c r="I2795" i="6"/>
  <c r="I2791" i="6"/>
  <c r="I2787" i="6"/>
  <c r="I2783" i="6"/>
  <c r="I2779" i="6"/>
  <c r="I2775" i="6"/>
  <c r="I2771" i="6"/>
  <c r="I2767" i="6"/>
  <c r="I2763" i="6"/>
  <c r="I2759" i="6"/>
  <c r="I2755" i="6"/>
  <c r="I2751" i="6"/>
  <c r="I2747" i="6"/>
  <c r="I2743" i="6"/>
  <c r="I2739" i="6"/>
  <c r="I2735" i="6"/>
  <c r="I2731" i="6"/>
  <c r="I2727" i="6"/>
  <c r="I2723" i="6"/>
  <c r="I2719" i="6"/>
  <c r="I2715" i="6"/>
  <c r="I2711" i="6"/>
  <c r="I2707" i="6"/>
  <c r="I2701" i="6"/>
  <c r="I2697" i="6"/>
  <c r="I2693" i="6"/>
  <c r="I2689" i="6"/>
  <c r="I2685" i="6"/>
  <c r="I2681" i="6"/>
  <c r="I2677" i="6"/>
  <c r="I2673" i="6"/>
  <c r="I2669" i="6"/>
  <c r="I2665" i="6"/>
  <c r="I2661" i="6"/>
  <c r="I2657" i="6"/>
  <c r="I2653" i="6"/>
  <c r="I2649" i="6"/>
  <c r="I2645" i="6"/>
  <c r="I2641" i="6"/>
  <c r="I2637" i="6"/>
  <c r="I2633" i="6"/>
  <c r="I2629" i="6"/>
  <c r="I2625" i="6"/>
  <c r="I2621" i="6"/>
  <c r="I2617" i="6"/>
  <c r="I2613" i="6"/>
  <c r="I2609" i="6"/>
  <c r="I2605" i="6"/>
  <c r="I2601" i="6"/>
  <c r="I2597" i="6"/>
  <c r="I2591" i="6"/>
  <c r="I2587" i="6"/>
  <c r="I2583" i="6"/>
  <c r="I2579" i="6"/>
  <c r="I2575" i="6"/>
  <c r="I2571" i="6"/>
  <c r="I2567" i="6"/>
  <c r="I2563" i="6"/>
  <c r="I2559" i="6"/>
  <c r="I2555" i="6"/>
  <c r="I2551" i="6"/>
  <c r="I2547" i="6"/>
  <c r="I2543" i="6"/>
  <c r="I2539" i="6"/>
  <c r="I2535" i="6"/>
  <c r="I2531" i="6"/>
  <c r="I2527" i="6"/>
  <c r="I2523" i="6"/>
  <c r="I2519" i="6"/>
  <c r="I2515" i="6"/>
  <c r="I2511" i="6"/>
  <c r="I2507" i="6"/>
  <c r="I2503" i="6"/>
  <c r="I2499" i="6"/>
  <c r="I2495" i="6"/>
  <c r="I2491" i="6"/>
  <c r="I2487" i="6"/>
  <c r="I2483" i="6"/>
  <c r="I2479" i="6"/>
  <c r="I2475" i="6"/>
  <c r="I2471" i="6"/>
  <c r="I2467" i="6"/>
  <c r="I2463" i="6"/>
  <c r="I2459" i="6"/>
  <c r="I2455" i="6"/>
  <c r="I2449" i="6"/>
  <c r="I2445" i="6"/>
  <c r="I2441" i="6"/>
  <c r="I2437" i="6"/>
  <c r="I2433" i="6"/>
  <c r="I2429" i="6"/>
  <c r="I2425" i="6"/>
  <c r="I2421" i="6"/>
  <c r="I2417" i="6"/>
  <c r="I2413" i="6"/>
  <c r="I2409" i="6"/>
  <c r="I2405" i="6"/>
  <c r="I2401" i="6"/>
  <c r="I2397" i="6"/>
  <c r="I2393" i="6"/>
  <c r="I2389" i="6"/>
  <c r="I2385" i="6"/>
  <c r="I2381" i="6"/>
  <c r="I2377" i="6"/>
  <c r="I2373" i="6"/>
  <c r="I2369" i="6"/>
  <c r="I2365" i="6"/>
  <c r="I2361" i="6"/>
  <c r="I2357" i="6"/>
  <c r="I2353" i="6"/>
  <c r="I2349" i="6"/>
  <c r="I2345" i="6"/>
  <c r="I2341" i="6"/>
  <c r="I2337" i="6"/>
  <c r="I2333" i="6"/>
  <c r="I2329" i="6"/>
  <c r="I2325" i="6"/>
  <c r="I2321" i="6"/>
  <c r="I2317" i="6"/>
  <c r="I2313" i="6"/>
  <c r="I2309" i="6"/>
  <c r="I2305" i="6"/>
  <c r="I2301" i="6"/>
  <c r="I2297" i="6"/>
  <c r="I2293" i="6"/>
  <c r="I2289" i="6"/>
  <c r="I2285" i="6"/>
  <c r="I2281" i="6"/>
  <c r="I2277" i="6"/>
  <c r="I2273" i="6"/>
  <c r="I2269" i="6"/>
  <c r="I2265" i="6"/>
  <c r="I2261" i="6"/>
  <c r="I2257" i="6"/>
  <c r="I2253" i="6"/>
  <c r="I2249" i="6"/>
  <c r="I2245" i="6"/>
  <c r="I2241" i="6"/>
  <c r="I2237" i="6"/>
  <c r="I2233" i="6"/>
  <c r="I2229" i="6"/>
  <c r="I2225" i="6"/>
  <c r="I2221" i="6"/>
  <c r="I2217" i="6"/>
  <c r="I2213" i="6"/>
  <c r="I2209" i="6"/>
  <c r="I2205" i="6"/>
  <c r="I2201" i="6"/>
  <c r="I2197" i="6"/>
  <c r="I2193" i="6"/>
  <c r="I2189" i="6"/>
  <c r="I2185" i="6"/>
  <c r="I2181" i="6"/>
  <c r="I2177" i="6"/>
  <c r="I2173" i="6"/>
  <c r="I2169" i="6"/>
  <c r="I2165" i="6"/>
  <c r="I2161" i="6"/>
  <c r="I2157" i="6"/>
  <c r="I2153" i="6"/>
  <c r="I2149" i="6"/>
  <c r="I2145" i="6"/>
  <c r="I2141" i="6"/>
  <c r="I2137" i="6"/>
  <c r="I2133" i="6"/>
  <c r="I2129" i="6"/>
  <c r="I2125" i="6"/>
  <c r="I2121" i="6"/>
  <c r="I2117" i="6"/>
  <c r="I2111" i="6"/>
  <c r="I2107" i="6"/>
  <c r="I2103" i="6"/>
  <c r="I2099" i="6"/>
  <c r="I2095" i="6"/>
  <c r="I2091" i="6"/>
  <c r="I2087" i="6"/>
  <c r="I2083" i="6"/>
  <c r="I2079" i="6"/>
  <c r="I2075" i="6"/>
  <c r="I2071" i="6"/>
  <c r="I2067" i="6"/>
  <c r="I2063" i="6"/>
  <c r="I2059" i="6"/>
  <c r="I2055" i="6"/>
  <c r="I2051" i="6"/>
  <c r="I2047" i="6"/>
  <c r="I2043" i="6"/>
  <c r="I2039" i="6"/>
  <c r="I2035" i="6"/>
  <c r="I2031" i="6"/>
  <c r="I2027" i="6"/>
  <c r="I2023" i="6"/>
  <c r="I2019" i="6"/>
  <c r="I2015" i="6"/>
  <c r="I2011" i="6"/>
  <c r="I2007" i="6"/>
  <c r="I2003" i="6"/>
  <c r="I1997" i="6"/>
  <c r="I1993" i="6"/>
  <c r="I1989" i="6"/>
  <c r="I1985" i="6"/>
  <c r="I1980" i="6"/>
  <c r="I1976" i="6"/>
  <c r="I1972" i="6"/>
  <c r="I1968" i="6"/>
  <c r="I1964" i="6"/>
  <c r="I1960" i="6"/>
  <c r="I4332" i="6"/>
  <c r="I4216" i="6"/>
  <c r="I4212" i="6"/>
  <c r="I4208" i="6"/>
  <c r="I4204" i="6"/>
  <c r="I4200" i="6"/>
  <c r="I4196" i="6"/>
  <c r="I4192" i="6"/>
  <c r="I4188" i="6"/>
  <c r="I4184" i="6"/>
  <c r="I4180" i="6"/>
  <c r="I4176" i="6"/>
  <c r="I4172" i="6"/>
  <c r="I4168" i="6"/>
  <c r="I4164" i="6"/>
  <c r="I4160" i="6"/>
  <c r="I4156" i="6"/>
  <c r="I4152" i="6"/>
  <c r="I4148" i="6"/>
  <c r="I4144" i="6"/>
  <c r="I4140" i="6"/>
  <c r="I4134" i="6"/>
  <c r="I4130" i="6"/>
  <c r="I4126" i="6"/>
  <c r="I4124" i="6"/>
  <c r="I4120" i="6"/>
  <c r="I4116" i="6"/>
  <c r="I4112" i="6"/>
  <c r="I4108" i="6"/>
  <c r="I4104" i="6"/>
  <c r="I4100" i="6"/>
  <c r="I4094" i="6"/>
  <c r="I4092" i="6"/>
  <c r="I4086" i="6"/>
  <c r="I4082" i="6"/>
  <c r="I4078" i="6"/>
  <c r="I4076" i="6"/>
  <c r="I4072" i="6"/>
  <c r="I4066" i="6"/>
  <c r="I4062" i="6"/>
  <c r="I4058" i="6"/>
  <c r="I4054" i="6"/>
  <c r="I4050" i="6"/>
  <c r="I4046" i="6"/>
  <c r="I4042" i="6"/>
  <c r="I4038" i="6"/>
  <c r="I4034" i="6"/>
  <c r="I4032" i="6"/>
  <c r="I4028" i="6"/>
  <c r="I4024" i="6"/>
  <c r="I4020" i="6"/>
  <c r="I4014" i="6"/>
  <c r="I4010" i="6"/>
  <c r="I4006" i="6"/>
  <c r="I4002" i="6"/>
  <c r="I3998" i="6"/>
  <c r="I3994" i="6"/>
  <c r="I3990" i="6"/>
  <c r="I3986" i="6"/>
  <c r="I3982" i="6"/>
  <c r="I3978" i="6"/>
  <c r="I3974" i="6"/>
  <c r="I3970" i="6"/>
  <c r="I3966" i="6"/>
  <c r="I3962" i="6"/>
  <c r="I3958" i="6"/>
  <c r="I3954" i="6"/>
  <c r="I3950" i="6"/>
  <c r="I3946" i="6"/>
  <c r="I3942" i="6"/>
  <c r="I3938" i="6"/>
  <c r="I3934" i="6"/>
  <c r="I3930" i="6"/>
  <c r="I3926" i="6"/>
  <c r="I3922" i="6"/>
  <c r="I3918" i="6"/>
  <c r="I3914" i="6"/>
  <c r="I3910" i="6"/>
  <c r="I3906" i="6"/>
  <c r="I3902" i="6"/>
  <c r="I3898" i="6"/>
  <c r="I3894" i="6"/>
  <c r="I3890" i="6"/>
  <c r="I3886" i="6"/>
  <c r="I3882" i="6"/>
  <c r="I3878" i="6"/>
  <c r="I3874" i="6"/>
  <c r="I3870" i="6"/>
  <c r="I3866" i="6"/>
  <c r="I3862" i="6"/>
  <c r="I3858" i="6"/>
  <c r="I3854" i="6"/>
  <c r="I3850" i="6"/>
  <c r="I3846" i="6"/>
  <c r="I3842" i="6"/>
  <c r="I3838" i="6"/>
  <c r="I3834" i="6"/>
  <c r="I3830" i="6"/>
  <c r="I3826" i="6"/>
  <c r="I3822" i="6"/>
  <c r="I3818" i="6"/>
  <c r="I3814" i="6"/>
  <c r="I3810" i="6"/>
  <c r="I3806" i="6"/>
  <c r="I3802" i="6"/>
  <c r="I3798" i="6"/>
  <c r="I3794" i="6"/>
  <c r="I3790" i="6"/>
  <c r="I3786" i="6"/>
  <c r="I3782" i="6"/>
  <c r="I3778" i="6"/>
  <c r="I3774" i="6"/>
  <c r="I3770" i="6"/>
  <c r="I3766" i="6"/>
  <c r="I3762" i="6"/>
  <c r="I3758" i="6"/>
  <c r="I3754" i="6"/>
  <c r="I3750" i="6"/>
  <c r="I3746" i="6"/>
  <c r="I3742" i="6"/>
  <c r="I3738" i="6"/>
  <c r="I3734" i="6"/>
  <c r="I3730" i="6"/>
  <c r="I3726" i="6"/>
  <c r="I3722" i="6"/>
  <c r="I3718" i="6"/>
  <c r="I3714" i="6"/>
  <c r="I3710" i="6"/>
  <c r="I3706" i="6"/>
  <c r="I3702" i="6"/>
  <c r="I3698" i="6"/>
  <c r="I3694" i="6"/>
  <c r="I3690" i="6"/>
  <c r="I3686" i="6"/>
  <c r="I3682" i="6"/>
  <c r="I3678" i="6"/>
  <c r="I3674" i="6"/>
  <c r="I3670" i="6"/>
  <c r="I3666" i="6"/>
  <c r="I3662" i="6"/>
  <c r="I3658" i="6"/>
  <c r="I3654" i="6"/>
  <c r="I3650" i="6"/>
  <c r="I3646" i="6"/>
  <c r="I3642" i="6"/>
  <c r="I3638" i="6"/>
  <c r="I3634" i="6"/>
  <c r="I3630" i="6"/>
  <c r="I3626" i="6"/>
  <c r="I3622" i="6"/>
  <c r="I3618" i="6"/>
  <c r="I3614" i="6"/>
  <c r="I3610" i="6"/>
  <c r="I3606" i="6"/>
  <c r="I3602" i="6"/>
  <c r="I3598" i="6"/>
  <c r="I3594" i="6"/>
  <c r="I3590" i="6"/>
  <c r="I3586" i="6"/>
  <c r="I3582" i="6"/>
  <c r="I3578" i="6"/>
  <c r="I3574" i="6"/>
  <c r="I3570" i="6"/>
  <c r="I3566" i="6"/>
  <c r="I3562" i="6"/>
  <c r="I3558" i="6"/>
  <c r="I3554" i="6"/>
  <c r="I3550" i="6"/>
  <c r="I3546" i="6"/>
  <c r="I3542" i="6"/>
  <c r="I3538" i="6"/>
  <c r="I3534" i="6"/>
  <c r="I3530" i="6"/>
  <c r="I3526" i="6"/>
  <c r="I3522" i="6"/>
  <c r="I3518" i="6"/>
  <c r="I3514" i="6"/>
  <c r="I3510" i="6"/>
  <c r="I3506" i="6"/>
  <c r="I3502" i="6"/>
  <c r="I3498" i="6"/>
  <c r="I3494" i="6"/>
  <c r="I3490" i="6"/>
  <c r="I3486" i="6"/>
  <c r="I3482" i="6"/>
  <c r="I3478" i="6"/>
  <c r="I3474" i="6"/>
  <c r="I3470" i="6"/>
  <c r="I3466" i="6"/>
  <c r="I3462" i="6"/>
  <c r="I3458" i="6"/>
  <c r="I3454" i="6"/>
  <c r="I3450" i="6"/>
  <c r="I3446" i="6"/>
  <c r="I3442" i="6"/>
  <c r="I3438" i="6"/>
  <c r="I3434" i="6"/>
  <c r="I3430" i="6"/>
  <c r="I3426" i="6"/>
  <c r="I3422" i="6"/>
  <c r="I3418" i="6"/>
  <c r="I3414" i="6"/>
  <c r="I3410" i="6"/>
  <c r="I3406" i="6"/>
  <c r="I3402" i="6"/>
  <c r="I3398" i="6"/>
  <c r="I3394" i="6"/>
  <c r="I3390" i="6"/>
  <c r="I3386" i="6"/>
  <c r="I3382" i="6"/>
  <c r="I3378" i="6"/>
  <c r="I3374" i="6"/>
  <c r="I3370" i="6"/>
  <c r="I3366" i="6"/>
  <c r="I3362" i="6"/>
  <c r="I3358" i="6"/>
  <c r="I3354" i="6"/>
  <c r="I3350" i="6"/>
  <c r="I3348" i="6"/>
  <c r="I3344" i="6"/>
  <c r="I3340" i="6"/>
  <c r="I3336" i="6"/>
  <c r="I3332" i="6"/>
  <c r="I3328" i="6"/>
  <c r="I3324" i="6"/>
  <c r="I3320" i="6"/>
  <c r="I3316" i="6"/>
  <c r="I3312" i="6"/>
  <c r="I3308" i="6"/>
  <c r="I3304" i="6"/>
  <c r="I3300" i="6"/>
  <c r="I3296" i="6"/>
  <c r="I3292" i="6"/>
  <c r="I3288" i="6"/>
  <c r="I3284" i="6"/>
  <c r="I3280" i="6"/>
  <c r="I3276" i="6"/>
  <c r="I3272" i="6"/>
  <c r="I3268" i="6"/>
  <c r="I3264" i="6"/>
  <c r="I3260" i="6"/>
  <c r="I3256" i="6"/>
  <c r="I3252" i="6"/>
  <c r="I3248" i="6"/>
  <c r="I3244" i="6"/>
  <c r="I3240" i="6"/>
  <c r="I3236" i="6"/>
  <c r="I3232" i="6"/>
  <c r="I3228" i="6"/>
  <c r="I3224" i="6"/>
  <c r="I3220" i="6"/>
  <c r="I3216" i="6"/>
  <c r="I3212" i="6"/>
  <c r="I3208" i="6"/>
  <c r="I3204" i="6"/>
  <c r="I3200" i="6"/>
  <c r="I3196" i="6"/>
  <c r="I3192" i="6"/>
  <c r="I3188" i="6"/>
  <c r="I3182" i="6"/>
  <c r="I3178" i="6"/>
  <c r="I3174" i="6"/>
  <c r="I3170" i="6"/>
  <c r="I3166" i="6"/>
  <c r="I3162" i="6"/>
  <c r="I3158" i="6"/>
  <c r="I3154" i="6"/>
  <c r="I3150" i="6"/>
  <c r="I3146" i="6"/>
  <c r="I3142" i="6"/>
  <c r="I3138" i="6"/>
  <c r="I3134" i="6"/>
  <c r="I3130" i="6"/>
  <c r="I3126" i="6"/>
  <c r="I3122" i="6"/>
  <c r="I3118" i="6"/>
  <c r="I3114" i="6"/>
  <c r="I3110" i="6"/>
  <c r="I3106" i="6"/>
  <c r="I3102" i="6"/>
  <c r="I3098" i="6"/>
  <c r="I3094" i="6"/>
  <c r="I3090" i="6"/>
  <c r="I3086" i="6"/>
  <c r="I3082" i="6"/>
  <c r="I3078" i="6"/>
  <c r="I3074" i="6"/>
  <c r="I3070" i="6"/>
  <c r="I3066" i="6"/>
  <c r="I3062" i="6"/>
  <c r="I3058" i="6"/>
  <c r="I3054" i="6"/>
  <c r="I3050" i="6"/>
  <c r="I3046" i="6"/>
  <c r="I3042" i="6"/>
  <c r="I3038" i="6"/>
  <c r="I3034" i="6"/>
  <c r="I3030" i="6"/>
  <c r="I3026" i="6"/>
  <c r="I3022" i="6"/>
  <c r="I3018" i="6"/>
  <c r="I3014" i="6"/>
  <c r="I3010" i="6"/>
  <c r="I3006" i="6"/>
  <c r="I3002" i="6"/>
  <c r="I2998" i="6"/>
  <c r="I2994" i="6"/>
  <c r="I2990" i="6"/>
  <c r="I2986" i="6"/>
  <c r="I2982" i="6"/>
  <c r="I2978" i="6"/>
  <c r="I2974" i="6"/>
  <c r="I2970" i="6"/>
  <c r="I2966" i="6"/>
  <c r="I2962" i="6"/>
  <c r="I2958" i="6"/>
  <c r="I2954" i="6"/>
  <c r="I2950" i="6"/>
  <c r="I2946" i="6"/>
  <c r="I2942" i="6"/>
  <c r="I2938" i="6"/>
  <c r="I2934" i="6"/>
  <c r="I2930" i="6"/>
  <c r="I2926" i="6"/>
  <c r="I2922" i="6"/>
  <c r="I2918" i="6"/>
  <c r="I2914" i="6"/>
  <c r="I2908" i="6"/>
  <c r="I2904" i="6"/>
  <c r="I2900" i="6"/>
  <c r="I2896" i="6"/>
  <c r="I2892" i="6"/>
  <c r="I2888" i="6"/>
  <c r="I2884" i="6"/>
  <c r="I2880" i="6"/>
  <c r="I2876" i="6"/>
  <c r="I2872" i="6"/>
  <c r="I2868" i="6"/>
  <c r="I2864" i="6"/>
  <c r="I2860" i="6"/>
  <c r="I2856" i="6"/>
  <c r="I2852" i="6"/>
  <c r="I2848" i="6"/>
  <c r="I2844" i="6"/>
  <c r="I2840" i="6"/>
  <c r="I2834" i="6"/>
  <c r="I2830" i="6"/>
  <c r="I2826" i="6"/>
  <c r="I2822" i="6"/>
  <c r="I2818" i="6"/>
  <c r="I2814" i="6"/>
  <c r="I2810" i="6"/>
  <c r="I2806" i="6"/>
  <c r="I2802" i="6"/>
  <c r="I2798" i="6"/>
  <c r="I2794" i="6"/>
  <c r="I2790" i="6"/>
  <c r="I2786" i="6"/>
  <c r="I2782" i="6"/>
  <c r="I2778" i="6"/>
  <c r="I2774" i="6"/>
  <c r="I2770" i="6"/>
  <c r="I2766" i="6"/>
  <c r="I2762" i="6"/>
  <c r="I2758" i="6"/>
  <c r="I2754" i="6"/>
  <c r="I2750" i="6"/>
  <c r="I2746" i="6"/>
  <c r="I2742" i="6"/>
  <c r="I2738" i="6"/>
  <c r="I2734" i="6"/>
  <c r="I2730" i="6"/>
  <c r="I2726" i="6"/>
  <c r="I2722" i="6"/>
  <c r="I2718" i="6"/>
  <c r="I2714" i="6"/>
  <c r="I2710" i="6"/>
  <c r="I2706" i="6"/>
  <c r="I2702" i="6"/>
  <c r="I2698" i="6"/>
  <c r="I2694" i="6"/>
  <c r="I2690" i="6"/>
  <c r="I2686" i="6"/>
  <c r="I2682" i="6"/>
  <c r="I2678" i="6"/>
  <c r="I2674" i="6"/>
  <c r="I2670" i="6"/>
  <c r="I2664" i="6"/>
  <c r="I2660" i="6"/>
  <c r="I2656" i="6"/>
  <c r="I2652" i="6"/>
  <c r="I2648" i="6"/>
  <c r="I2644" i="6"/>
  <c r="I2640" i="6"/>
  <c r="I2636" i="6"/>
  <c r="I2632" i="6"/>
  <c r="I2628" i="6"/>
  <c r="I2624" i="6"/>
  <c r="I2620" i="6"/>
  <c r="I2616" i="6"/>
  <c r="I2612" i="6"/>
  <c r="I2608" i="6"/>
  <c r="I2604" i="6"/>
  <c r="I2600" i="6"/>
  <c r="I2596" i="6"/>
  <c r="I2592" i="6"/>
  <c r="I2588" i="6"/>
  <c r="I2584" i="6"/>
  <c r="I2580" i="6"/>
  <c r="I2576" i="6"/>
  <c r="I2572" i="6"/>
  <c r="I2568" i="6"/>
  <c r="I2562" i="6"/>
  <c r="I2558" i="6"/>
  <c r="I2554" i="6"/>
  <c r="I2550" i="6"/>
  <c r="I2546" i="6"/>
  <c r="I2542" i="6"/>
  <c r="I2538" i="6"/>
  <c r="I2534" i="6"/>
  <c r="I2530" i="6"/>
  <c r="I2526" i="6"/>
  <c r="I2522" i="6"/>
  <c r="I2518" i="6"/>
  <c r="I2514" i="6"/>
  <c r="I2510" i="6"/>
  <c r="I2506" i="6"/>
  <c r="I2502" i="6"/>
  <c r="I2498" i="6"/>
  <c r="I2494" i="6"/>
  <c r="I2490" i="6"/>
  <c r="I2486" i="6"/>
  <c r="I2482" i="6"/>
  <c r="I2478" i="6"/>
  <c r="I2474" i="6"/>
  <c r="I2470" i="6"/>
  <c r="I2466" i="6"/>
  <c r="I2462" i="6"/>
  <c r="I2458" i="6"/>
  <c r="I2454" i="6"/>
  <c r="I2450" i="6"/>
  <c r="I2446" i="6"/>
  <c r="I2442" i="6"/>
  <c r="I2438" i="6"/>
  <c r="I2434" i="6"/>
  <c r="I2430" i="6"/>
  <c r="I2426" i="6"/>
  <c r="I2422" i="6"/>
  <c r="I2418" i="6"/>
  <c r="I2414" i="6"/>
  <c r="I2410" i="6"/>
  <c r="I2406" i="6"/>
  <c r="I2402" i="6"/>
  <c r="I2398" i="6"/>
  <c r="I2394" i="6"/>
  <c r="I2390" i="6"/>
  <c r="I2386" i="6"/>
  <c r="I2382" i="6"/>
  <c r="I2378" i="6"/>
  <c r="I2374" i="6"/>
  <c r="I2370" i="6"/>
  <c r="I2366" i="6"/>
  <c r="I2362" i="6"/>
  <c r="I2358" i="6"/>
  <c r="I2354" i="6"/>
  <c r="I2350" i="6"/>
  <c r="I2346" i="6"/>
  <c r="I2342" i="6"/>
  <c r="I2338" i="6"/>
  <c r="I2334" i="6"/>
  <c r="I2330" i="6"/>
  <c r="I2326" i="6"/>
  <c r="I2322" i="6"/>
  <c r="I2318" i="6"/>
  <c r="I2314" i="6"/>
  <c r="I2310" i="6"/>
  <c r="I2306" i="6"/>
  <c r="I2302" i="6"/>
  <c r="I2298" i="6"/>
  <c r="I2294" i="6"/>
  <c r="I2290" i="6"/>
  <c r="I2286" i="6"/>
  <c r="I2282" i="6"/>
  <c r="I2278" i="6"/>
  <c r="I2274" i="6"/>
  <c r="I2270" i="6"/>
  <c r="I2266" i="6"/>
  <c r="I2262" i="6"/>
  <c r="I2258" i="6"/>
  <c r="I2254" i="6"/>
  <c r="I2250" i="6"/>
  <c r="I2246" i="6"/>
  <c r="I2242" i="6"/>
  <c r="I2238" i="6"/>
  <c r="I2234" i="6"/>
  <c r="I2230" i="6"/>
  <c r="I2226" i="6"/>
  <c r="I2222" i="6"/>
  <c r="I2218" i="6"/>
  <c r="I2214" i="6"/>
  <c r="I2210" i="6"/>
  <c r="I2206" i="6"/>
  <c r="I2202" i="6"/>
  <c r="I2198" i="6"/>
  <c r="I2194" i="6"/>
  <c r="I2190" i="6"/>
  <c r="I2186" i="6"/>
  <c r="I2182" i="6"/>
  <c r="I2178" i="6"/>
  <c r="I2174" i="6"/>
  <c r="I2170" i="6"/>
  <c r="I2166" i="6"/>
  <c r="I2162" i="6"/>
  <c r="I2158" i="6"/>
  <c r="I2154" i="6"/>
  <c r="I2150" i="6"/>
  <c r="I2146" i="6"/>
  <c r="I2142" i="6"/>
  <c r="I2138" i="6"/>
  <c r="I2134" i="6"/>
  <c r="I2130" i="6"/>
  <c r="I2126" i="6"/>
  <c r="I2122" i="6"/>
  <c r="I2118" i="6"/>
  <c r="I2114" i="6"/>
  <c r="I2110" i="6"/>
  <c r="I2106" i="6"/>
  <c r="I2102" i="6"/>
  <c r="I2098" i="6"/>
  <c r="I2094" i="6"/>
  <c r="I2090" i="6"/>
  <c r="I2086" i="6"/>
  <c r="I2082" i="6"/>
  <c r="I2078" i="6"/>
  <c r="I2074" i="6"/>
  <c r="I2070" i="6"/>
  <c r="I2066" i="6"/>
  <c r="I2062" i="6"/>
  <c r="I2058" i="6"/>
  <c r="I2054" i="6"/>
  <c r="I2050" i="6"/>
  <c r="I2046" i="6"/>
  <c r="I2042" i="6"/>
  <c r="I2038" i="6"/>
  <c r="I2034" i="6"/>
  <c r="I2030" i="6"/>
  <c r="I2026" i="6"/>
  <c r="I2022" i="6"/>
  <c r="I2018" i="6"/>
  <c r="I2014" i="6"/>
  <c r="I2010" i="6"/>
  <c r="I2006" i="6"/>
  <c r="I2002" i="6"/>
  <c r="I1998" i="6"/>
  <c r="I1994" i="6"/>
  <c r="I1992" i="6"/>
  <c r="I1988" i="6"/>
  <c r="I1984" i="6"/>
  <c r="I1979" i="6"/>
  <c r="I1975" i="6"/>
  <c r="I1971" i="6"/>
  <c r="I1967" i="6"/>
  <c r="I1963" i="6"/>
  <c r="I1959" i="6"/>
  <c r="I577" i="6"/>
  <c r="I581" i="6"/>
  <c r="I585" i="6"/>
  <c r="I589" i="6"/>
  <c r="I593" i="6"/>
  <c r="I597" i="6"/>
  <c r="I601" i="6"/>
  <c r="I605" i="6"/>
  <c r="I609" i="6"/>
  <c r="I611" i="6"/>
  <c r="I615" i="6"/>
  <c r="I619" i="6"/>
  <c r="I623" i="6"/>
  <c r="I627" i="6"/>
  <c r="I631" i="6"/>
  <c r="I635" i="6"/>
  <c r="I639" i="6"/>
  <c r="I643" i="6"/>
  <c r="I647" i="6"/>
  <c r="I651" i="6"/>
  <c r="I655" i="6"/>
  <c r="I659" i="6"/>
  <c r="I663" i="6"/>
  <c r="I667" i="6"/>
  <c r="I671" i="6"/>
  <c r="I675" i="6"/>
  <c r="I679" i="6"/>
  <c r="I683" i="6"/>
  <c r="I687" i="6"/>
  <c r="I691" i="6"/>
  <c r="I695" i="6"/>
  <c r="I699" i="6"/>
  <c r="I703" i="6"/>
  <c r="I707" i="6"/>
  <c r="I711" i="6"/>
  <c r="I715" i="6"/>
  <c r="I719" i="6"/>
  <c r="I723" i="6"/>
  <c r="I727" i="6"/>
  <c r="I731" i="6"/>
  <c r="I735" i="6"/>
  <c r="I737" i="6"/>
  <c r="I741" i="6"/>
  <c r="I745" i="6"/>
  <c r="I749" i="6"/>
  <c r="I753" i="6"/>
  <c r="I757" i="6"/>
  <c r="I761" i="6"/>
  <c r="I765" i="6"/>
  <c r="I769" i="6"/>
  <c r="I773" i="6"/>
  <c r="I777" i="6"/>
  <c r="I781" i="6"/>
  <c r="I785" i="6"/>
  <c r="I789" i="6"/>
  <c r="I793" i="6"/>
  <c r="I797" i="6"/>
  <c r="I801" i="6"/>
  <c r="I805" i="6"/>
  <c r="I809" i="6"/>
  <c r="I813" i="6"/>
  <c r="I817" i="6"/>
  <c r="I821" i="6"/>
  <c r="I825" i="6"/>
  <c r="I829" i="6"/>
  <c r="I833" i="6"/>
  <c r="I837" i="6"/>
  <c r="I841" i="6"/>
  <c r="I845" i="6"/>
  <c r="I849" i="6"/>
  <c r="I853" i="6"/>
  <c r="I857" i="6"/>
  <c r="I861" i="6"/>
  <c r="I865" i="6"/>
  <c r="I869" i="6"/>
  <c r="I873" i="6"/>
  <c r="I877" i="6"/>
  <c r="I881" i="6"/>
  <c r="I885" i="6"/>
  <c r="I889" i="6"/>
  <c r="I893" i="6"/>
  <c r="I897" i="6"/>
  <c r="I901" i="6"/>
  <c r="I905" i="6"/>
  <c r="I909" i="6"/>
  <c r="I913" i="6"/>
  <c r="I917" i="6"/>
  <c r="I921" i="6"/>
  <c r="I925" i="6"/>
  <c r="I929" i="6"/>
  <c r="I933" i="6"/>
  <c r="I937" i="6"/>
  <c r="I941" i="6"/>
  <c r="I945" i="6"/>
  <c r="I949" i="6"/>
  <c r="I953" i="6"/>
  <c r="I957" i="6"/>
  <c r="I961" i="6"/>
  <c r="I965" i="6"/>
  <c r="I969" i="6"/>
  <c r="I973" i="6"/>
  <c r="I977" i="6"/>
  <c r="I981" i="6"/>
  <c r="I985" i="6"/>
  <c r="I989" i="6"/>
  <c r="I993" i="6"/>
  <c r="I997" i="6"/>
  <c r="I1001" i="6"/>
  <c r="I1005" i="6"/>
  <c r="I1009" i="6"/>
  <c r="I1013" i="6"/>
  <c r="I1017" i="6"/>
  <c r="I1021" i="6"/>
  <c r="I1025" i="6"/>
  <c r="I1029" i="6"/>
  <c r="I1033" i="6"/>
  <c r="I1037" i="6"/>
  <c r="I1041" i="6"/>
  <c r="I1045" i="6"/>
  <c r="I1049" i="6"/>
  <c r="I1053" i="6"/>
  <c r="I1057" i="6"/>
  <c r="I1061" i="6"/>
  <c r="I1065" i="6"/>
  <c r="I1069" i="6"/>
  <c r="I1073" i="6"/>
  <c r="I1077" i="6"/>
  <c r="I1081" i="6"/>
  <c r="I1085" i="6"/>
  <c r="I1089" i="6"/>
  <c r="I1093" i="6"/>
  <c r="I1097" i="6"/>
  <c r="I1101" i="6"/>
  <c r="I1105" i="6"/>
  <c r="I1109" i="6"/>
  <c r="I1113" i="6"/>
  <c r="I1117" i="6"/>
  <c r="I1121" i="6"/>
  <c r="I1125" i="6"/>
  <c r="I1129" i="6"/>
  <c r="I1133" i="6"/>
  <c r="I1137" i="6"/>
  <c r="I1139" i="6"/>
  <c r="I1145" i="6"/>
  <c r="I1149" i="6"/>
  <c r="I1151" i="6"/>
  <c r="I1155" i="6"/>
  <c r="I1159" i="6"/>
  <c r="I1163" i="6"/>
  <c r="I1167" i="6"/>
  <c r="I1171" i="6"/>
  <c r="I1175" i="6"/>
  <c r="I1179" i="6"/>
  <c r="I1183" i="6"/>
  <c r="I1187" i="6"/>
  <c r="I1191" i="6"/>
  <c r="I1195" i="6"/>
  <c r="I1199" i="6"/>
  <c r="I1203" i="6"/>
  <c r="I1207" i="6"/>
  <c r="I1211" i="6"/>
  <c r="I1215" i="6"/>
  <c r="I1219" i="6"/>
  <c r="I1223" i="6"/>
  <c r="I1227" i="6"/>
  <c r="I1231" i="6"/>
  <c r="I1235" i="6"/>
  <c r="I1239" i="6"/>
  <c r="I1243" i="6"/>
  <c r="I1247" i="6"/>
  <c r="I1251" i="6"/>
  <c r="I1255" i="6"/>
  <c r="I1259" i="6"/>
  <c r="I1263" i="6"/>
  <c r="I1267" i="6"/>
  <c r="I1271" i="6"/>
  <c r="I1275" i="6"/>
  <c r="I1279" i="6"/>
  <c r="I1283" i="6"/>
  <c r="I1287" i="6"/>
  <c r="I1289" i="6"/>
  <c r="I1293" i="6"/>
  <c r="I1297" i="6"/>
  <c r="I1301" i="6"/>
  <c r="I1305" i="6"/>
  <c r="I1309" i="6"/>
  <c r="I1313" i="6"/>
  <c r="I1317" i="6"/>
  <c r="I1321" i="6"/>
  <c r="I1325" i="6"/>
  <c r="I1329" i="6"/>
  <c r="I1333" i="6"/>
  <c r="I1337" i="6"/>
  <c r="I1341" i="6"/>
  <c r="I1345" i="6"/>
  <c r="I1349" i="6"/>
  <c r="I1353" i="6"/>
  <c r="I1357" i="6"/>
  <c r="I1361" i="6"/>
  <c r="I1365" i="6"/>
  <c r="I1369" i="6"/>
  <c r="I1373" i="6"/>
  <c r="I1377" i="6"/>
  <c r="I1381" i="6"/>
  <c r="I1385" i="6"/>
  <c r="I1389" i="6"/>
  <c r="I1393" i="6"/>
  <c r="I1397" i="6"/>
  <c r="I1401" i="6"/>
  <c r="I1405" i="6"/>
  <c r="I1409" i="6"/>
  <c r="I1413" i="6"/>
  <c r="I1417" i="6"/>
  <c r="I1421" i="6"/>
  <c r="I1425" i="6"/>
  <c r="I1429" i="6"/>
  <c r="I1433" i="6"/>
  <c r="I1437" i="6"/>
  <c r="I1441" i="6"/>
  <c r="I1445" i="6"/>
  <c r="I1449" i="6"/>
  <c r="I1451" i="6"/>
  <c r="I1455" i="6"/>
  <c r="I1459" i="6"/>
  <c r="I1463" i="6"/>
  <c r="I1467" i="6"/>
  <c r="I1471" i="6"/>
  <c r="I1475" i="6"/>
  <c r="I1479" i="6"/>
  <c r="I1483" i="6"/>
  <c r="I1487" i="6"/>
  <c r="I1491" i="6"/>
  <c r="I1495" i="6"/>
  <c r="I1499" i="6"/>
  <c r="I1503" i="6"/>
  <c r="I1507" i="6"/>
  <c r="I1511" i="6"/>
  <c r="I1515" i="6"/>
  <c r="I1519" i="6"/>
  <c r="I1523" i="6"/>
  <c r="I1527" i="6"/>
  <c r="I1531" i="6"/>
  <c r="I1535" i="6"/>
  <c r="I1539" i="6"/>
  <c r="I1543" i="6"/>
  <c r="I1547" i="6"/>
  <c r="I1551" i="6"/>
  <c r="I1555" i="6"/>
  <c r="I1559" i="6"/>
  <c r="I1563" i="6"/>
  <c r="I1565" i="6"/>
  <c r="I1570" i="6"/>
  <c r="I1574" i="6"/>
  <c r="I1578" i="6"/>
  <c r="I1582" i="6"/>
  <c r="I1586" i="6"/>
  <c r="I1590" i="6"/>
  <c r="I1594" i="6"/>
  <c r="I1598" i="6"/>
  <c r="I1602" i="6"/>
  <c r="I1606" i="6"/>
  <c r="I1610" i="6"/>
  <c r="I1618" i="6"/>
  <c r="I1622" i="6"/>
  <c r="I1626" i="6"/>
  <c r="I1630" i="6"/>
  <c r="I1635" i="6"/>
  <c r="I1639" i="6"/>
  <c r="I1643" i="6"/>
  <c r="I1647" i="6"/>
  <c r="I1651" i="6"/>
  <c r="I1655" i="6"/>
  <c r="I1659" i="6"/>
  <c r="I1663" i="6"/>
  <c r="I1667" i="6"/>
  <c r="I1671" i="6"/>
  <c r="I1675" i="6"/>
  <c r="I1679" i="6"/>
  <c r="I1683" i="6"/>
  <c r="I1687" i="6"/>
  <c r="I1691" i="6"/>
  <c r="I1695" i="6"/>
  <c r="I1699" i="6"/>
  <c r="I1703" i="6"/>
  <c r="I1707" i="6"/>
  <c r="I1711" i="6"/>
  <c r="I1715" i="6"/>
  <c r="I1719" i="6"/>
  <c r="I1723" i="6"/>
  <c r="I1815" i="6"/>
  <c r="D172" i="8"/>
  <c r="D140" i="8"/>
  <c r="C141" i="8"/>
  <c r="C298" i="8"/>
  <c r="D204" i="8"/>
  <c r="C205" i="8"/>
  <c r="D297" i="8"/>
  <c r="D249" i="8"/>
  <c r="C250" i="8"/>
  <c r="C251" i="8"/>
  <c r="D399" i="6"/>
  <c r="D395" i="6"/>
  <c r="D393" i="6"/>
  <c r="D364" i="6"/>
  <c r="D396" i="6"/>
  <c r="D363" i="6"/>
  <c r="D398" i="6"/>
  <c r="D394" i="6"/>
  <c r="D375" i="6"/>
  <c r="D374" i="6"/>
  <c r="D392" i="6"/>
  <c r="C294" i="6"/>
  <c r="D156" i="8"/>
  <c r="C157" i="8"/>
  <c r="D188" i="8"/>
  <c r="C189" i="8"/>
  <c r="D281" i="8"/>
  <c r="C282" i="8"/>
  <c r="D313" i="8"/>
  <c r="C314" i="8"/>
  <c r="D405" i="6"/>
  <c r="D401" i="6"/>
  <c r="D389" i="6"/>
  <c r="D385" i="6"/>
  <c r="D369" i="6"/>
  <c r="D361" i="6"/>
  <c r="D368" i="6"/>
  <c r="D356" i="6"/>
  <c r="D388" i="6"/>
  <c r="D380" i="6"/>
  <c r="D376" i="6"/>
  <c r="D403" i="6"/>
  <c r="D391" i="6"/>
  <c r="D387" i="6"/>
  <c r="D367" i="6"/>
  <c r="D355" i="6"/>
  <c r="D402" i="6"/>
  <c r="D390" i="6"/>
  <c r="D386" i="6"/>
  <c r="D382" i="6"/>
  <c r="D370" i="6"/>
  <c r="D366" i="6"/>
  <c r="D362" i="6"/>
  <c r="D358" i="6"/>
  <c r="D381" i="6"/>
  <c r="D365" i="6"/>
  <c r="D357" i="6"/>
  <c r="D360" i="6"/>
  <c r="D359" i="6"/>
  <c r="C490" i="8"/>
  <c r="D221" i="8"/>
  <c r="C222" i="8"/>
  <c r="D552" i="6"/>
  <c r="D548" i="6"/>
  <c r="D544" i="6"/>
  <c r="D540" i="6"/>
  <c r="D536" i="6"/>
  <c r="D532" i="6"/>
  <c r="D528" i="6"/>
  <c r="D524" i="6"/>
  <c r="D520" i="6"/>
  <c r="D516" i="6"/>
  <c r="D512" i="6"/>
  <c r="D508" i="6"/>
  <c r="D504" i="6"/>
  <c r="D500" i="6"/>
  <c r="D496" i="6"/>
  <c r="D492" i="6"/>
  <c r="D488" i="6"/>
  <c r="D484" i="6"/>
  <c r="D480" i="6"/>
  <c r="D476" i="6"/>
  <c r="D472" i="6"/>
  <c r="D468" i="6"/>
  <c r="D464" i="6"/>
  <c r="D460" i="6"/>
  <c r="D456" i="6"/>
  <c r="D452" i="6"/>
  <c r="D448" i="6"/>
  <c r="D444" i="6"/>
  <c r="D440" i="6"/>
  <c r="D436" i="6"/>
  <c r="D432" i="6"/>
  <c r="D428" i="6"/>
  <c r="D424" i="6"/>
  <c r="D420" i="6"/>
  <c r="D416" i="6"/>
  <c r="D412" i="6"/>
  <c r="D408" i="6"/>
  <c r="D551" i="6"/>
  <c r="D547" i="6"/>
  <c r="D543" i="6"/>
  <c r="D539" i="6"/>
  <c r="D535" i="6"/>
  <c r="D531" i="6"/>
  <c r="D527" i="6"/>
  <c r="D523" i="6"/>
  <c r="D519" i="6"/>
  <c r="D515" i="6"/>
  <c r="D511" i="6"/>
  <c r="D507" i="6"/>
  <c r="D503" i="6"/>
  <c r="D499" i="6"/>
  <c r="D495" i="6"/>
  <c r="D491" i="6"/>
  <c r="D487" i="6"/>
  <c r="D483" i="6"/>
  <c r="D479" i="6"/>
  <c r="D475" i="6"/>
  <c r="D471" i="6"/>
  <c r="D467" i="6"/>
  <c r="D463" i="6"/>
  <c r="D459" i="6"/>
  <c r="D455" i="6"/>
  <c r="D451" i="6"/>
  <c r="D447" i="6"/>
  <c r="D443" i="6"/>
  <c r="D439" i="6"/>
  <c r="D435" i="6"/>
  <c r="D431" i="6"/>
  <c r="D427" i="6"/>
  <c r="D423" i="6"/>
  <c r="D419" i="6"/>
  <c r="D415" i="6"/>
  <c r="D411" i="6"/>
  <c r="D407" i="6"/>
  <c r="D550" i="6"/>
  <c r="D546" i="6"/>
  <c r="D542" i="6"/>
  <c r="D538" i="6"/>
  <c r="D534" i="6"/>
  <c r="D530" i="6"/>
  <c r="D526" i="6"/>
  <c r="D522" i="6"/>
  <c r="D518" i="6"/>
  <c r="D514" i="6"/>
  <c r="D510" i="6"/>
  <c r="D506" i="6"/>
  <c r="D502" i="6"/>
  <c r="D498" i="6"/>
  <c r="D494" i="6"/>
  <c r="D490" i="6"/>
  <c r="D486" i="6"/>
  <c r="D482" i="6"/>
  <c r="D478" i="6"/>
  <c r="D474" i="6"/>
  <c r="D470" i="6"/>
  <c r="D466" i="6"/>
  <c r="D462" i="6"/>
  <c r="D458" i="6"/>
  <c r="D454" i="6"/>
  <c r="D450" i="6"/>
  <c r="D446" i="6"/>
  <c r="D442" i="6"/>
  <c r="D438" i="6"/>
  <c r="D434" i="6"/>
  <c r="D430" i="6"/>
  <c r="D426" i="6"/>
  <c r="D422" i="6"/>
  <c r="D418" i="6"/>
  <c r="D414" i="6"/>
  <c r="D410" i="6"/>
  <c r="D406" i="6"/>
  <c r="D549" i="6"/>
  <c r="D545" i="6"/>
  <c r="D541" i="6"/>
  <c r="D537" i="6"/>
  <c r="D533" i="6"/>
  <c r="D529" i="6"/>
  <c r="D525" i="6"/>
  <c r="D521" i="6"/>
  <c r="D517" i="6"/>
  <c r="D513" i="6"/>
  <c r="D509" i="6"/>
  <c r="D505" i="6"/>
  <c r="D501" i="6"/>
  <c r="D497" i="6"/>
  <c r="D493" i="6"/>
  <c r="D489" i="6"/>
  <c r="D485" i="6"/>
  <c r="D481" i="6"/>
  <c r="D477" i="6"/>
  <c r="D473" i="6"/>
  <c r="D469" i="6"/>
  <c r="D465" i="6"/>
  <c r="D461" i="6"/>
  <c r="D457" i="6"/>
  <c r="D453" i="6"/>
  <c r="D449" i="6"/>
  <c r="D445" i="6"/>
  <c r="D441" i="6"/>
  <c r="D437" i="6"/>
  <c r="D433" i="6"/>
  <c r="D429" i="6"/>
  <c r="D425" i="6"/>
  <c r="D421" i="6"/>
  <c r="D417" i="6"/>
  <c r="D413" i="6"/>
  <c r="D409" i="6"/>
  <c r="C296" i="6"/>
  <c r="D295" i="6"/>
  <c r="C295" i="6"/>
  <c r="D296" i="6"/>
  <c r="D229" i="8"/>
  <c r="C230" i="8"/>
  <c r="D297" i="6"/>
  <c r="C297" i="6"/>
  <c r="D298" i="6"/>
  <c r="C298" i="6"/>
  <c r="C330" i="8"/>
  <c r="C362" i="8"/>
  <c r="D489" i="8"/>
  <c r="C498" i="8"/>
  <c r="D345" i="8"/>
  <c r="C346" i="8"/>
  <c r="D377" i="8"/>
  <c r="C378" i="8"/>
  <c r="D409" i="8"/>
  <c r="C410" i="8"/>
  <c r="D441" i="8"/>
  <c r="C442" i="8"/>
  <c r="D473" i="8"/>
  <c r="C474" i="8"/>
  <c r="D505" i="8"/>
  <c r="C506" i="8"/>
  <c r="D329" i="8"/>
  <c r="D361" i="8"/>
  <c r="D393" i="8"/>
  <c r="C394" i="8"/>
  <c r="D425" i="8"/>
  <c r="C426" i="8"/>
  <c r="D457" i="8"/>
  <c r="C458" i="8"/>
  <c r="D145" i="8"/>
  <c r="C146" i="8"/>
  <c r="D147" i="8"/>
  <c r="C148" i="8"/>
  <c r="D161" i="8"/>
  <c r="C162" i="8"/>
  <c r="D163" i="8"/>
  <c r="C164" i="8"/>
  <c r="D177" i="8"/>
  <c r="C178" i="8"/>
  <c r="D179" i="8"/>
  <c r="C180" i="8"/>
  <c r="D193" i="8"/>
  <c r="C194" i="8"/>
  <c r="D195" i="8"/>
  <c r="C196" i="8"/>
  <c r="D209" i="8"/>
  <c r="C210" i="8"/>
  <c r="D211" i="8"/>
  <c r="C212" i="8"/>
  <c r="D237" i="8"/>
  <c r="C238" i="8"/>
  <c r="C239" i="8"/>
  <c r="D269" i="8"/>
  <c r="C270" i="8"/>
  <c r="C271" i="8"/>
  <c r="D148" i="8"/>
  <c r="D164" i="8"/>
  <c r="D180" i="8"/>
  <c r="D196" i="8"/>
  <c r="D212" i="8"/>
  <c r="D225" i="8"/>
  <c r="D233" i="8"/>
  <c r="C235" i="8"/>
  <c r="C266" i="8"/>
  <c r="C290" i="8"/>
  <c r="D305" i="8"/>
  <c r="D321" i="8"/>
  <c r="C322" i="8"/>
  <c r="D337" i="8"/>
  <c r="C338" i="8"/>
  <c r="D353" i="8"/>
  <c r="C354" i="8"/>
  <c r="D369" i="8"/>
  <c r="C370" i="8"/>
  <c r="D385" i="8"/>
  <c r="C386" i="8"/>
  <c r="D401" i="8"/>
  <c r="C402" i="8"/>
  <c r="D417" i="8"/>
  <c r="C418" i="8"/>
  <c r="D433" i="8"/>
  <c r="C434" i="8"/>
  <c r="D449" i="8"/>
  <c r="C450" i="8"/>
  <c r="D465" i="8"/>
  <c r="C466" i="8"/>
  <c r="D481" i="8"/>
  <c r="C482" i="8"/>
  <c r="D497" i="8"/>
  <c r="C282" i="4"/>
  <c r="C149" i="8"/>
  <c r="C165" i="8"/>
  <c r="C181" i="8"/>
  <c r="C197" i="8"/>
  <c r="C213" i="8"/>
  <c r="C226" i="8"/>
  <c r="C234" i="8"/>
  <c r="D265" i="8"/>
  <c r="C267" i="8"/>
  <c r="D289" i="8"/>
  <c r="C306" i="8"/>
  <c r="C140" i="8"/>
  <c r="D153" i="8"/>
  <c r="C154" i="8"/>
  <c r="D155" i="8"/>
  <c r="C156" i="8"/>
  <c r="D169" i="8"/>
  <c r="C170" i="8"/>
  <c r="D171" i="8"/>
  <c r="C172" i="8"/>
  <c r="D185" i="8"/>
  <c r="C186" i="8"/>
  <c r="D187" i="8"/>
  <c r="C188" i="8"/>
  <c r="D201" i="8"/>
  <c r="C202" i="8"/>
  <c r="D203" i="8"/>
  <c r="C204" i="8"/>
  <c r="D217" i="8"/>
  <c r="C218" i="8"/>
  <c r="D219" i="8"/>
  <c r="C220" i="8"/>
  <c r="C221" i="8"/>
  <c r="D253" i="8"/>
  <c r="C254" i="8"/>
  <c r="C255" i="8"/>
  <c r="F328" i="4"/>
  <c r="F396" i="4"/>
  <c r="F460" i="4"/>
  <c r="F1071" i="4"/>
  <c r="F1321" i="4"/>
  <c r="F1505" i="4"/>
  <c r="F1579" i="4"/>
  <c r="F105" i="4"/>
  <c r="F217" i="4"/>
  <c r="F756" i="4"/>
  <c r="F1072" i="4"/>
  <c r="F1502" i="4"/>
  <c r="F1504" i="4"/>
  <c r="F1580" i="4"/>
  <c r="B143" i="4"/>
  <c r="B145" i="4"/>
  <c r="B147" i="4"/>
  <c r="B149" i="4"/>
  <c r="B151" i="4"/>
  <c r="B153" i="4"/>
  <c r="B155" i="4"/>
  <c r="B157" i="4"/>
  <c r="B159" i="4"/>
  <c r="B161" i="4"/>
  <c r="B163" i="4"/>
  <c r="B165" i="4"/>
  <c r="B167" i="4"/>
  <c r="B169" i="4"/>
  <c r="B171" i="4"/>
  <c r="B173" i="4"/>
  <c r="B175" i="4"/>
  <c r="B177" i="4"/>
  <c r="B179" i="4"/>
  <c r="B181" i="4"/>
  <c r="B183" i="4"/>
  <c r="B185" i="4"/>
  <c r="B187" i="4"/>
  <c r="B189" i="4"/>
  <c r="B191" i="4"/>
  <c r="B193" i="4"/>
  <c r="B195" i="4"/>
  <c r="B197" i="4"/>
  <c r="B199" i="4"/>
  <c r="B201" i="4"/>
  <c r="B203" i="4"/>
  <c r="B205" i="4"/>
  <c r="B207" i="4"/>
  <c r="B209" i="4"/>
  <c r="B211" i="4"/>
  <c r="B213" i="4"/>
  <c r="B215" i="4"/>
  <c r="B217" i="4"/>
  <c r="B219" i="4"/>
  <c r="B221" i="4"/>
  <c r="B223" i="4"/>
  <c r="B225" i="4"/>
  <c r="B227" i="4"/>
  <c r="B229" i="4"/>
  <c r="B231" i="4"/>
  <c r="B233" i="4"/>
  <c r="B235" i="4"/>
  <c r="B237" i="4"/>
  <c r="B239" i="4"/>
  <c r="B241" i="4"/>
  <c r="B243" i="4"/>
  <c r="B245" i="4"/>
  <c r="B247" i="4"/>
  <c r="B249" i="4"/>
  <c r="B251" i="4"/>
  <c r="B253" i="4"/>
  <c r="B255" i="4"/>
  <c r="B257" i="4"/>
  <c r="B259" i="4"/>
  <c r="B261" i="4"/>
  <c r="B263" i="4"/>
  <c r="B265" i="4"/>
  <c r="B267" i="4"/>
  <c r="B274" i="4"/>
  <c r="C276" i="4"/>
  <c r="B283" i="4"/>
  <c r="C143" i="4"/>
  <c r="C145" i="4"/>
  <c r="C147" i="4"/>
  <c r="C149" i="4"/>
  <c r="C151" i="4"/>
  <c r="C153" i="4"/>
  <c r="C155" i="4"/>
  <c r="C157" i="4"/>
  <c r="C159" i="4"/>
  <c r="C161" i="4"/>
  <c r="C163" i="4"/>
  <c r="C165" i="4"/>
  <c r="C167" i="4"/>
  <c r="C169" i="4"/>
  <c r="C171" i="4"/>
  <c r="C173" i="4"/>
  <c r="C175" i="4"/>
  <c r="C177" i="4"/>
  <c r="C179" i="4"/>
  <c r="C181" i="4"/>
  <c r="C183" i="4"/>
  <c r="C185" i="4"/>
  <c r="C187" i="4"/>
  <c r="C189" i="4"/>
  <c r="C191" i="4"/>
  <c r="C193" i="4"/>
  <c r="C195" i="4"/>
  <c r="C197" i="4"/>
  <c r="C199" i="4"/>
  <c r="C201" i="4"/>
  <c r="C203" i="4"/>
  <c r="C205" i="4"/>
  <c r="C207" i="4"/>
  <c r="C209" i="4"/>
  <c r="C211" i="4"/>
  <c r="C213" i="4"/>
  <c r="C215" i="4"/>
  <c r="C217" i="4"/>
  <c r="C219" i="4"/>
  <c r="C221" i="4"/>
  <c r="C223" i="4"/>
  <c r="C225" i="4"/>
  <c r="C227" i="4"/>
  <c r="C229" i="4"/>
  <c r="C231" i="4"/>
  <c r="C233" i="4"/>
  <c r="C235" i="4"/>
  <c r="C237" i="4"/>
  <c r="C239" i="4"/>
  <c r="C241" i="4"/>
  <c r="C243" i="4"/>
  <c r="C245" i="4"/>
  <c r="C247" i="4"/>
  <c r="C249" i="4"/>
  <c r="C251" i="4"/>
  <c r="C253" i="4"/>
  <c r="C255" i="4"/>
  <c r="C257" i="4"/>
  <c r="C259" i="4"/>
  <c r="C261" i="4"/>
  <c r="C263" i="4"/>
  <c r="C265" i="4"/>
  <c r="B272" i="4"/>
  <c r="C274" i="4"/>
  <c r="B281" i="4"/>
  <c r="D141" i="8"/>
  <c r="D143" i="8"/>
  <c r="C150" i="8"/>
  <c r="C152" i="8"/>
  <c r="D157" i="8"/>
  <c r="D159" i="8"/>
  <c r="C166" i="8"/>
  <c r="C168" i="8"/>
  <c r="D173" i="8"/>
  <c r="D175" i="8"/>
  <c r="C182" i="8"/>
  <c r="C184" i="8"/>
  <c r="D189" i="8"/>
  <c r="D191" i="8"/>
  <c r="C198" i="8"/>
  <c r="C200" i="8"/>
  <c r="D205" i="8"/>
  <c r="D207" i="8"/>
  <c r="C214" i="8"/>
  <c r="C216" i="8"/>
  <c r="C223" i="8"/>
  <c r="C227" i="8"/>
  <c r="C231" i="8"/>
  <c r="C246" i="8"/>
  <c r="D261" i="8"/>
  <c r="C263" i="8"/>
  <c r="C278" i="8"/>
  <c r="B270" i="4"/>
  <c r="C272" i="4"/>
  <c r="B279" i="4"/>
  <c r="C145" i="8"/>
  <c r="D152" i="8"/>
  <c r="C161" i="8"/>
  <c r="D168" i="8"/>
  <c r="C177" i="8"/>
  <c r="D184" i="8"/>
  <c r="C193" i="8"/>
  <c r="D200" i="8"/>
  <c r="C209" i="8"/>
  <c r="D216" i="8"/>
  <c r="C242" i="8"/>
  <c r="D257" i="8"/>
  <c r="C259" i="8"/>
  <c r="C274" i="8"/>
  <c r="D285" i="8"/>
  <c r="C294" i="8"/>
  <c r="D301" i="8"/>
  <c r="C310" i="8"/>
  <c r="D317" i="8"/>
  <c r="C326" i="8"/>
  <c r="D333" i="8"/>
  <c r="C342" i="8"/>
  <c r="D349" i="8"/>
  <c r="C358" i="8"/>
  <c r="D365" i="8"/>
  <c r="C374" i="8"/>
  <c r="D381" i="8"/>
  <c r="C390" i="8"/>
  <c r="D397" i="8"/>
  <c r="C406" i="8"/>
  <c r="D413" i="8"/>
  <c r="C422" i="8"/>
  <c r="D429" i="8"/>
  <c r="C438" i="8"/>
  <c r="D445" i="8"/>
  <c r="C454" i="8"/>
  <c r="D461" i="8"/>
  <c r="C470" i="8"/>
  <c r="D477" i="8"/>
  <c r="C486" i="8"/>
  <c r="D493" i="8"/>
  <c r="C502" i="8"/>
  <c r="D509" i="8"/>
  <c r="B268" i="4"/>
  <c r="C270" i="4"/>
  <c r="B277" i="4"/>
  <c r="B284" i="4"/>
  <c r="B142" i="4"/>
  <c r="B144" i="4"/>
  <c r="B146" i="4"/>
  <c r="B148" i="4"/>
  <c r="B150" i="4"/>
  <c r="B152" i="4"/>
  <c r="B154" i="4"/>
  <c r="B156" i="4"/>
  <c r="B158" i="4"/>
  <c r="B160" i="4"/>
  <c r="B162" i="4"/>
  <c r="B164" i="4"/>
  <c r="B166" i="4"/>
  <c r="B168" i="4"/>
  <c r="B170" i="4"/>
  <c r="B172" i="4"/>
  <c r="B174" i="4"/>
  <c r="B176" i="4"/>
  <c r="B178" i="4"/>
  <c r="B180" i="4"/>
  <c r="B182" i="4"/>
  <c r="B184" i="4"/>
  <c r="B186" i="4"/>
  <c r="B188" i="4"/>
  <c r="B190" i="4"/>
  <c r="B192" i="4"/>
  <c r="B194" i="4"/>
  <c r="B196" i="4"/>
  <c r="B198" i="4"/>
  <c r="B200" i="4"/>
  <c r="B202" i="4"/>
  <c r="B204" i="4"/>
  <c r="B206" i="4"/>
  <c r="B208" i="4"/>
  <c r="B210" i="4"/>
  <c r="B212" i="4"/>
  <c r="B214" i="4"/>
  <c r="B216" i="4"/>
  <c r="B218" i="4"/>
  <c r="B220" i="4"/>
  <c r="B222" i="4"/>
  <c r="B224" i="4"/>
  <c r="B226" i="4"/>
  <c r="B228" i="4"/>
  <c r="B230" i="4"/>
  <c r="B232" i="4"/>
  <c r="B234" i="4"/>
  <c r="B236" i="4"/>
  <c r="B238" i="4"/>
  <c r="B240" i="4"/>
  <c r="B242" i="4"/>
  <c r="B244" i="4"/>
  <c r="B246" i="4"/>
  <c r="B248" i="4"/>
  <c r="B250" i="4"/>
  <c r="B252" i="4"/>
  <c r="B254" i="4"/>
  <c r="B256" i="4"/>
  <c r="B258" i="4"/>
  <c r="B260" i="4"/>
  <c r="B262" i="4"/>
  <c r="B264" i="4"/>
  <c r="B266" i="4"/>
  <c r="C268" i="4"/>
  <c r="B275" i="4"/>
  <c r="B282" i="4"/>
  <c r="C284" i="4"/>
  <c r="C142" i="4"/>
  <c r="C144" i="4"/>
  <c r="C146" i="4"/>
  <c r="C148" i="4"/>
  <c r="C150" i="4"/>
  <c r="C152" i="4"/>
  <c r="C154" i="4"/>
  <c r="C156" i="4"/>
  <c r="C158" i="4"/>
  <c r="C160" i="4"/>
  <c r="C162" i="4"/>
  <c r="C164" i="4"/>
  <c r="C166" i="4"/>
  <c r="C168" i="4"/>
  <c r="C170" i="4"/>
  <c r="C172" i="4"/>
  <c r="C174" i="4"/>
  <c r="C176" i="4"/>
  <c r="C178" i="4"/>
  <c r="C180" i="4"/>
  <c r="C182" i="4"/>
  <c r="C184" i="4"/>
  <c r="C186" i="4"/>
  <c r="C188" i="4"/>
  <c r="C190" i="4"/>
  <c r="C192" i="4"/>
  <c r="C194" i="4"/>
  <c r="C196" i="4"/>
  <c r="C198" i="4"/>
  <c r="C200" i="4"/>
  <c r="C202" i="4"/>
  <c r="C204" i="4"/>
  <c r="C206" i="4"/>
  <c r="C208" i="4"/>
  <c r="C210" i="4"/>
  <c r="C212" i="4"/>
  <c r="C214" i="4"/>
  <c r="C216" i="4"/>
  <c r="C218" i="4"/>
  <c r="C220" i="4"/>
  <c r="C222" i="4"/>
  <c r="C224" i="4"/>
  <c r="C226" i="4"/>
  <c r="C228" i="4"/>
  <c r="C230" i="4"/>
  <c r="C232" i="4"/>
  <c r="C234" i="4"/>
  <c r="C236" i="4"/>
  <c r="C238" i="4"/>
  <c r="C240" i="4"/>
  <c r="C242" i="4"/>
  <c r="C244" i="4"/>
  <c r="C246" i="4"/>
  <c r="C248" i="4"/>
  <c r="C250" i="4"/>
  <c r="C252" i="4"/>
  <c r="C254" i="4"/>
  <c r="C256" i="4"/>
  <c r="C258" i="4"/>
  <c r="C260" i="4"/>
  <c r="C262" i="4"/>
  <c r="C264" i="4"/>
  <c r="C266" i="4"/>
  <c r="B273" i="4"/>
  <c r="B280" i="4"/>
  <c r="B510" i="4"/>
  <c r="C510" i="4"/>
  <c r="D508" i="8"/>
  <c r="C505" i="8"/>
  <c r="D500" i="8"/>
  <c r="C497" i="8"/>
  <c r="D492" i="8"/>
  <c r="C489" i="8"/>
  <c r="D484" i="8"/>
  <c r="C481" i="8"/>
  <c r="D476" i="8"/>
  <c r="C473" i="8"/>
  <c r="D468" i="8"/>
  <c r="C465" i="8"/>
  <c r="D460" i="8"/>
  <c r="C457" i="8"/>
  <c r="D452" i="8"/>
  <c r="C449" i="8"/>
  <c r="D444" i="8"/>
  <c r="C441" i="8"/>
  <c r="D436" i="8"/>
  <c r="C433" i="8"/>
  <c r="D428" i="8"/>
  <c r="C425" i="8"/>
  <c r="D420" i="8"/>
  <c r="C417" i="8"/>
  <c r="D412" i="8"/>
  <c r="C409" i="8"/>
  <c r="D404" i="8"/>
  <c r="C401" i="8"/>
  <c r="D396" i="8"/>
  <c r="C393" i="8"/>
  <c r="D388" i="8"/>
  <c r="C385" i="8"/>
  <c r="D380" i="8"/>
  <c r="C377" i="8"/>
  <c r="D372" i="8"/>
  <c r="C369" i="8"/>
  <c r="D364" i="8"/>
  <c r="C361" i="8"/>
  <c r="D356" i="8"/>
  <c r="C353" i="8"/>
  <c r="D348" i="8"/>
  <c r="C345" i="8"/>
  <c r="D340" i="8"/>
  <c r="C337" i="8"/>
  <c r="D332" i="8"/>
  <c r="C329" i="8"/>
  <c r="D324" i="8"/>
  <c r="C321" i="8"/>
  <c r="D316" i="8"/>
  <c r="C313" i="8"/>
  <c r="D308" i="8"/>
  <c r="C305" i="8"/>
  <c r="D300" i="8"/>
  <c r="C297" i="8"/>
  <c r="D292" i="8"/>
  <c r="C289" i="8"/>
  <c r="D284" i="8"/>
  <c r="C281" i="8"/>
  <c r="D276" i="8"/>
  <c r="C273" i="8"/>
  <c r="D268" i="8"/>
  <c r="C265" i="8"/>
  <c r="D260" i="8"/>
  <c r="C257" i="8"/>
  <c r="D252" i="8"/>
  <c r="C249" i="8"/>
  <c r="D244" i="8"/>
  <c r="C241" i="8"/>
  <c r="D236" i="8"/>
  <c r="C233" i="8"/>
  <c r="D228" i="8"/>
  <c r="C225" i="8"/>
  <c r="D220" i="8"/>
  <c r="D511" i="8"/>
  <c r="C508" i="8"/>
  <c r="D503" i="8"/>
  <c r="C500" i="8"/>
  <c r="D495" i="8"/>
  <c r="C492" i="8"/>
  <c r="D487" i="8"/>
  <c r="C484" i="8"/>
  <c r="D479" i="8"/>
  <c r="C476" i="8"/>
  <c r="D471" i="8"/>
  <c r="C468" i="8"/>
  <c r="D463" i="8"/>
  <c r="C460" i="8"/>
  <c r="D455" i="8"/>
  <c r="C452" i="8"/>
  <c r="D447" i="8"/>
  <c r="C444" i="8"/>
  <c r="D439" i="8"/>
  <c r="C436" i="8"/>
  <c r="D431" i="8"/>
  <c r="C428" i="8"/>
  <c r="D423" i="8"/>
  <c r="C420" i="8"/>
  <c r="D415" i="8"/>
  <c r="C412" i="8"/>
  <c r="D407" i="8"/>
  <c r="C404" i="8"/>
  <c r="D399" i="8"/>
  <c r="C396" i="8"/>
  <c r="D391" i="8"/>
  <c r="C388" i="8"/>
  <c r="D383" i="8"/>
  <c r="C380" i="8"/>
  <c r="D375" i="8"/>
  <c r="C372" i="8"/>
  <c r="D367" i="8"/>
  <c r="C364" i="8"/>
  <c r="D359" i="8"/>
  <c r="C356" i="8"/>
  <c r="D351" i="8"/>
  <c r="C348" i="8"/>
  <c r="D343" i="8"/>
  <c r="C340" i="8"/>
  <c r="D335" i="8"/>
  <c r="C332" i="8"/>
  <c r="D327" i="8"/>
  <c r="C324" i="8"/>
  <c r="D319" i="8"/>
  <c r="C316" i="8"/>
  <c r="D311" i="8"/>
  <c r="C308" i="8"/>
  <c r="D303" i="8"/>
  <c r="C300" i="8"/>
  <c r="D295" i="8"/>
  <c r="C292" i="8"/>
  <c r="D287" i="8"/>
  <c r="C284" i="8"/>
  <c r="D279" i="8"/>
  <c r="C276" i="8"/>
  <c r="D271" i="8"/>
  <c r="C268" i="8"/>
  <c r="D263" i="8"/>
  <c r="C260" i="8"/>
  <c r="D255" i="8"/>
  <c r="C252" i="8"/>
  <c r="D247" i="8"/>
  <c r="C244" i="8"/>
  <c r="D239" i="8"/>
  <c r="C236" i="8"/>
  <c r="D231" i="8"/>
  <c r="C228" i="8"/>
  <c r="D223" i="8"/>
  <c r="D116" i="6"/>
  <c r="D114" i="6"/>
  <c r="D112" i="6"/>
  <c r="D110" i="6"/>
  <c r="D108" i="6"/>
  <c r="D106" i="6"/>
  <c r="D104" i="6"/>
  <c r="D102" i="6"/>
  <c r="D98" i="6"/>
  <c r="D92" i="6"/>
  <c r="D90" i="6"/>
  <c r="D88" i="6"/>
  <c r="D86" i="6"/>
  <c r="D80" i="6"/>
  <c r="D78" i="6"/>
  <c r="D76" i="6"/>
  <c r="D74" i="6"/>
  <c r="D72" i="6"/>
  <c r="D70" i="6"/>
  <c r="D68" i="6"/>
  <c r="D64" i="6"/>
  <c r="D62" i="6"/>
  <c r="D60" i="6"/>
  <c r="D58" i="6"/>
  <c r="D56" i="6"/>
  <c r="D54" i="6"/>
  <c r="D52" i="6"/>
  <c r="D50" i="6"/>
  <c r="D48" i="6"/>
  <c r="D46" i="6"/>
  <c r="D44" i="6"/>
  <c r="D42" i="6"/>
  <c r="D32" i="6"/>
  <c r="D28" i="6"/>
  <c r="D26" i="6"/>
  <c r="D24" i="6"/>
  <c r="D22" i="6"/>
  <c r="D20" i="6"/>
  <c r="D18" i="6"/>
  <c r="D16" i="6"/>
  <c r="D14" i="6"/>
  <c r="D12" i="6"/>
  <c r="D10" i="6"/>
  <c r="D8" i="6"/>
  <c r="D6" i="6"/>
  <c r="D4" i="6"/>
  <c r="C509" i="4"/>
  <c r="C507" i="4"/>
  <c r="C505" i="4"/>
  <c r="C503" i="4"/>
  <c r="C501" i="4"/>
  <c r="C499" i="4"/>
  <c r="C497" i="4"/>
  <c r="C495" i="4"/>
  <c r="C493" i="4"/>
  <c r="C491" i="4"/>
  <c r="C489" i="4"/>
  <c r="C487" i="4"/>
  <c r="C485" i="4"/>
  <c r="C483" i="4"/>
  <c r="C481" i="4"/>
  <c r="C479" i="4"/>
  <c r="C477" i="4"/>
  <c r="C475" i="4"/>
  <c r="C473" i="4"/>
  <c r="C471" i="4"/>
  <c r="C469" i="4"/>
  <c r="C467" i="4"/>
  <c r="C465" i="4"/>
  <c r="C463" i="4"/>
  <c r="C461" i="4"/>
  <c r="C459" i="4"/>
  <c r="C457" i="4"/>
  <c r="C455" i="4"/>
  <c r="C453" i="4"/>
  <c r="C451" i="4"/>
  <c r="C449" i="4"/>
  <c r="C447" i="4"/>
  <c r="C445" i="4"/>
  <c r="C443" i="4"/>
  <c r="C441" i="4"/>
  <c r="C439" i="4"/>
  <c r="C437" i="4"/>
  <c r="C435" i="4"/>
  <c r="C116" i="6"/>
  <c r="C114" i="6"/>
  <c r="C112" i="6"/>
  <c r="C110" i="6"/>
  <c r="C108" i="6"/>
  <c r="C106" i="6"/>
  <c r="C104" i="6"/>
  <c r="C102" i="6"/>
  <c r="C98" i="6"/>
  <c r="C92" i="6"/>
  <c r="C90" i="6"/>
  <c r="C88" i="6"/>
  <c r="C86" i="6"/>
  <c r="C80" i="6"/>
  <c r="C78" i="6"/>
  <c r="C76" i="6"/>
  <c r="C74" i="6"/>
  <c r="C72" i="6"/>
  <c r="C70" i="6"/>
  <c r="C68" i="6"/>
  <c r="C64" i="6"/>
  <c r="C62" i="6"/>
  <c r="C60" i="6"/>
  <c r="C58" i="6"/>
  <c r="C56" i="6"/>
  <c r="C54" i="6"/>
  <c r="C52" i="6"/>
  <c r="C50" i="6"/>
  <c r="C48" i="6"/>
  <c r="C46" i="6"/>
  <c r="C44" i="6"/>
  <c r="C42" i="6"/>
  <c r="C32" i="6"/>
  <c r="C28" i="6"/>
  <c r="C26" i="6"/>
  <c r="C24" i="6"/>
  <c r="C22" i="6"/>
  <c r="C20" i="6"/>
  <c r="C18" i="6"/>
  <c r="C16" i="6"/>
  <c r="C14" i="6"/>
  <c r="C12" i="6"/>
  <c r="C10" i="6"/>
  <c r="C8" i="6"/>
  <c r="C6" i="6"/>
  <c r="C4" i="6"/>
  <c r="B509" i="4"/>
  <c r="B507" i="4"/>
  <c r="B505" i="4"/>
  <c r="B503" i="4"/>
  <c r="B501" i="4"/>
  <c r="B499" i="4"/>
  <c r="B497" i="4"/>
  <c r="B495" i="4"/>
  <c r="B493" i="4"/>
  <c r="B491" i="4"/>
  <c r="B489" i="4"/>
  <c r="B487" i="4"/>
  <c r="B485" i="4"/>
  <c r="B483" i="4"/>
  <c r="B481" i="4"/>
  <c r="B479" i="4"/>
  <c r="B477" i="4"/>
  <c r="B475" i="4"/>
  <c r="B473" i="4"/>
  <c r="B471" i="4"/>
  <c r="B469" i="4"/>
  <c r="B467" i="4"/>
  <c r="B465" i="4"/>
  <c r="B463" i="4"/>
  <c r="B461" i="4"/>
  <c r="B459" i="4"/>
  <c r="B457" i="4"/>
  <c r="B455" i="4"/>
  <c r="C509" i="8"/>
  <c r="D504" i="8"/>
  <c r="C501" i="8"/>
  <c r="D496" i="8"/>
  <c r="C493" i="8"/>
  <c r="D488" i="8"/>
  <c r="C485" i="8"/>
  <c r="D480" i="8"/>
  <c r="C477" i="8"/>
  <c r="D472" i="8"/>
  <c r="C469" i="8"/>
  <c r="D464" i="8"/>
  <c r="C461" i="8"/>
  <c r="D456" i="8"/>
  <c r="C453" i="8"/>
  <c r="D448" i="8"/>
  <c r="C445" i="8"/>
  <c r="D440" i="8"/>
  <c r="C437" i="8"/>
  <c r="D432" i="8"/>
  <c r="C429" i="8"/>
  <c r="D424" i="8"/>
  <c r="C421" i="8"/>
  <c r="D416" i="8"/>
  <c r="C413" i="8"/>
  <c r="D408" i="8"/>
  <c r="C405" i="8"/>
  <c r="D400" i="8"/>
  <c r="C397" i="8"/>
  <c r="D392" i="8"/>
  <c r="C389" i="8"/>
  <c r="D384" i="8"/>
  <c r="C381" i="8"/>
  <c r="D376" i="8"/>
  <c r="C373" i="8"/>
  <c r="D368" i="8"/>
  <c r="C365" i="8"/>
  <c r="D360" i="8"/>
  <c r="C357" i="8"/>
  <c r="D352" i="8"/>
  <c r="C349" i="8"/>
  <c r="D344" i="8"/>
  <c r="C341" i="8"/>
  <c r="D336" i="8"/>
  <c r="C333" i="8"/>
  <c r="D328" i="8"/>
  <c r="C325" i="8"/>
  <c r="D320" i="8"/>
  <c r="C317" i="8"/>
  <c r="D312" i="8"/>
  <c r="C309" i="8"/>
  <c r="D304" i="8"/>
  <c r="C301" i="8"/>
  <c r="D296" i="8"/>
  <c r="C293" i="8"/>
  <c r="D288" i="8"/>
  <c r="C285" i="8"/>
  <c r="D280" i="8"/>
  <c r="C277" i="8"/>
  <c r="D272" i="8"/>
  <c r="C269" i="8"/>
  <c r="D264" i="8"/>
  <c r="C261" i="8"/>
  <c r="D256" i="8"/>
  <c r="C253" i="8"/>
  <c r="D248" i="8"/>
  <c r="C245" i="8"/>
  <c r="D240" i="8"/>
  <c r="C237" i="8"/>
  <c r="D232" i="8"/>
  <c r="C229" i="8"/>
  <c r="D224" i="8"/>
  <c r="D507" i="8"/>
  <c r="C504" i="8"/>
  <c r="D499" i="8"/>
  <c r="C496" i="8"/>
  <c r="D491" i="8"/>
  <c r="C488" i="8"/>
  <c r="D483" i="8"/>
  <c r="C480" i="8"/>
  <c r="D475" i="8"/>
  <c r="C472" i="8"/>
  <c r="D467" i="8"/>
  <c r="C464" i="8"/>
  <c r="D459" i="8"/>
  <c r="C456" i="8"/>
  <c r="D451" i="8"/>
  <c r="C448" i="8"/>
  <c r="D443" i="8"/>
  <c r="C440" i="8"/>
  <c r="D435" i="8"/>
  <c r="C432" i="8"/>
  <c r="D427" i="8"/>
  <c r="C424" i="8"/>
  <c r="D419" i="8"/>
  <c r="C416" i="8"/>
  <c r="D411" i="8"/>
  <c r="C408" i="8"/>
  <c r="D403" i="8"/>
  <c r="C400" i="8"/>
  <c r="D395" i="8"/>
  <c r="C392" i="8"/>
  <c r="D387" i="8"/>
  <c r="C384" i="8"/>
  <c r="D379" i="8"/>
  <c r="C376" i="8"/>
  <c r="D371" i="8"/>
  <c r="C368" i="8"/>
  <c r="D363" i="8"/>
  <c r="C360" i="8"/>
  <c r="D355" i="8"/>
  <c r="C352" i="8"/>
  <c r="D347" i="8"/>
  <c r="C344" i="8"/>
  <c r="D339" i="8"/>
  <c r="C336" i="8"/>
  <c r="D331" i="8"/>
  <c r="C328" i="8"/>
  <c r="D323" i="8"/>
  <c r="C320" i="8"/>
  <c r="D315" i="8"/>
  <c r="C312" i="8"/>
  <c r="D307" i="8"/>
  <c r="C304" i="8"/>
  <c r="D299" i="8"/>
  <c r="C296" i="8"/>
  <c r="D291" i="8"/>
  <c r="C288" i="8"/>
  <c r="D283" i="8"/>
  <c r="C280" i="8"/>
  <c r="D275" i="8"/>
  <c r="C272" i="8"/>
  <c r="D267" i="8"/>
  <c r="C264" i="8"/>
  <c r="D259" i="8"/>
  <c r="C256" i="8"/>
  <c r="D251" i="8"/>
  <c r="C248" i="8"/>
  <c r="D243" i="8"/>
  <c r="C240" i="8"/>
  <c r="D235" i="8"/>
  <c r="C232" i="8"/>
  <c r="D227" i="8"/>
  <c r="C224" i="8"/>
  <c r="D115" i="6"/>
  <c r="D113" i="6"/>
  <c r="D111" i="6"/>
  <c r="D109" i="6"/>
  <c r="D107" i="6"/>
  <c r="D105" i="6"/>
  <c r="D101" i="6"/>
  <c r="D91" i="6"/>
  <c r="D89" i="6"/>
  <c r="D87" i="6"/>
  <c r="D79" i="6"/>
  <c r="D77" i="6"/>
  <c r="D75" i="6"/>
  <c r="D73" i="6"/>
  <c r="D71" i="6"/>
  <c r="D69" i="6"/>
  <c r="D67" i="6"/>
  <c r="D65" i="6"/>
  <c r="D63" i="6"/>
  <c r="D61" i="6"/>
  <c r="D59" i="6"/>
  <c r="D57" i="6"/>
  <c r="D55" i="6"/>
  <c r="D53" i="6"/>
  <c r="D51" i="6"/>
  <c r="D49" i="6"/>
  <c r="D47" i="6"/>
  <c r="D45" i="6"/>
  <c r="D43" i="6"/>
  <c r="D41" i="6"/>
  <c r="D31" i="6"/>
  <c r="D29" i="6"/>
  <c r="D27" i="6"/>
  <c r="D25" i="6"/>
  <c r="D23" i="6"/>
  <c r="D21" i="6"/>
  <c r="D19" i="6"/>
  <c r="D17" i="6"/>
  <c r="D15" i="6"/>
  <c r="D13" i="6"/>
  <c r="D11" i="6"/>
  <c r="D9" i="6"/>
  <c r="D7" i="6"/>
  <c r="D5" i="6"/>
  <c r="C508" i="4"/>
  <c r="C506" i="4"/>
  <c r="C504" i="4"/>
  <c r="C502" i="4"/>
  <c r="C500" i="4"/>
  <c r="C498" i="4"/>
  <c r="C496" i="4"/>
  <c r="C494" i="4"/>
  <c r="C492" i="4"/>
  <c r="C490" i="4"/>
  <c r="C488" i="4"/>
  <c r="C486" i="4"/>
  <c r="C484" i="4"/>
  <c r="C482" i="4"/>
  <c r="C480" i="4"/>
  <c r="C478" i="4"/>
  <c r="C476" i="4"/>
  <c r="C474" i="4"/>
  <c r="C472" i="4"/>
  <c r="C470" i="4"/>
  <c r="C468" i="4"/>
  <c r="C466" i="4"/>
  <c r="C464" i="4"/>
  <c r="C462" i="4"/>
  <c r="C460" i="4"/>
  <c r="C458" i="4"/>
  <c r="C456" i="4"/>
  <c r="C454" i="4"/>
  <c r="C452" i="4"/>
  <c r="C450" i="4"/>
  <c r="C448" i="4"/>
  <c r="C446" i="4"/>
  <c r="C444" i="4"/>
  <c r="C442" i="4"/>
  <c r="C440" i="4"/>
  <c r="C438" i="4"/>
  <c r="C436" i="4"/>
  <c r="C434" i="4"/>
  <c r="C115" i="6"/>
  <c r="C113" i="6"/>
  <c r="C111" i="6"/>
  <c r="C109" i="6"/>
  <c r="C107" i="6"/>
  <c r="C105" i="6"/>
  <c r="C101" i="6"/>
  <c r="C91" i="6"/>
  <c r="C89" i="6"/>
  <c r="C87" i="6"/>
  <c r="C79" i="6"/>
  <c r="C77" i="6"/>
  <c r="C75" i="6"/>
  <c r="C73" i="6"/>
  <c r="C71" i="6"/>
  <c r="C69" i="6"/>
  <c r="C67" i="6"/>
  <c r="C65" i="6"/>
  <c r="C63" i="6"/>
  <c r="C61" i="6"/>
  <c r="C59" i="6"/>
  <c r="C57" i="6"/>
  <c r="C55" i="6"/>
  <c r="C53" i="6"/>
  <c r="C51" i="6"/>
  <c r="C49" i="6"/>
  <c r="C47" i="6"/>
  <c r="C45" i="6"/>
  <c r="C43" i="6"/>
  <c r="C41" i="6"/>
  <c r="C31" i="6"/>
  <c r="C29" i="6"/>
  <c r="C27" i="6"/>
  <c r="C25" i="6"/>
  <c r="C23" i="6"/>
  <c r="C21" i="6"/>
  <c r="C19" i="6"/>
  <c r="C17" i="6"/>
  <c r="C15" i="6"/>
  <c r="C13" i="6"/>
  <c r="C11" i="6"/>
  <c r="C9" i="6"/>
  <c r="C7" i="6"/>
  <c r="C5" i="6"/>
  <c r="B508" i="4"/>
  <c r="B506" i="4"/>
  <c r="B504" i="4"/>
  <c r="B502" i="4"/>
  <c r="B500" i="4"/>
  <c r="B498" i="4"/>
  <c r="B496" i="4"/>
  <c r="B494" i="4"/>
  <c r="B492" i="4"/>
  <c r="B490" i="4"/>
  <c r="B488" i="4"/>
  <c r="B486" i="4"/>
  <c r="B484" i="4"/>
  <c r="B482" i="4"/>
  <c r="B480" i="4"/>
  <c r="B478" i="4"/>
  <c r="B476" i="4"/>
  <c r="B474" i="4"/>
  <c r="B472" i="4"/>
  <c r="B470" i="4"/>
  <c r="B468" i="4"/>
  <c r="B466" i="4"/>
  <c r="B464" i="4"/>
  <c r="B462" i="4"/>
  <c r="B460" i="4"/>
  <c r="B458" i="4"/>
  <c r="B456" i="4"/>
  <c r="B454" i="4"/>
  <c r="B452" i="4"/>
  <c r="B450" i="4"/>
  <c r="B448" i="4"/>
  <c r="B446" i="4"/>
  <c r="B444" i="4"/>
  <c r="B442" i="4"/>
  <c r="B440" i="4"/>
  <c r="B453" i="4"/>
  <c r="D510" i="8"/>
  <c r="D506" i="8"/>
  <c r="D502" i="8"/>
  <c r="D498" i="8"/>
  <c r="D494" i="8"/>
  <c r="D490" i="8"/>
  <c r="D486" i="8"/>
  <c r="D482" i="8"/>
  <c r="D478" i="8"/>
  <c r="D474" i="8"/>
  <c r="D470" i="8"/>
  <c r="D466" i="8"/>
  <c r="D462" i="8"/>
  <c r="D458" i="8"/>
  <c r="D454" i="8"/>
  <c r="D450" i="8"/>
  <c r="D446" i="8"/>
  <c r="D442" i="8"/>
  <c r="D438" i="8"/>
  <c r="D434" i="8"/>
  <c r="D430" i="8"/>
  <c r="D426" i="8"/>
  <c r="D422" i="8"/>
  <c r="D418" i="8"/>
  <c r="D414" i="8"/>
  <c r="D410" i="8"/>
  <c r="D406" i="8"/>
  <c r="D402" i="8"/>
  <c r="D398" i="8"/>
  <c r="D394" i="8"/>
  <c r="D390" i="8"/>
  <c r="D386" i="8"/>
  <c r="D382" i="8"/>
  <c r="D378" i="8"/>
  <c r="D374" i="8"/>
  <c r="D370" i="8"/>
  <c r="D366" i="8"/>
  <c r="D362" i="8"/>
  <c r="D358" i="8"/>
  <c r="D354" i="8"/>
  <c r="D350" i="8"/>
  <c r="D346" i="8"/>
  <c r="D342" i="8"/>
  <c r="D338" i="8"/>
  <c r="D334" i="8"/>
  <c r="D330" i="8"/>
  <c r="D326" i="8"/>
  <c r="D322" i="8"/>
  <c r="D318" i="8"/>
  <c r="D314" i="8"/>
  <c r="D310" i="8"/>
  <c r="D306" i="8"/>
  <c r="D302" i="8"/>
  <c r="D298" i="8"/>
  <c r="D294" i="8"/>
  <c r="D290" i="8"/>
  <c r="D286" i="8"/>
  <c r="D282" i="8"/>
  <c r="D278" i="8"/>
  <c r="D274" i="8"/>
  <c r="D270" i="8"/>
  <c r="D266" i="8"/>
  <c r="D262" i="8"/>
  <c r="D258" i="8"/>
  <c r="D254" i="8"/>
  <c r="D250" i="8"/>
  <c r="D246" i="8"/>
  <c r="D242" i="8"/>
  <c r="D238" i="8"/>
  <c r="D234" i="8"/>
  <c r="B443" i="4"/>
  <c r="B437" i="4"/>
  <c r="C432" i="4"/>
  <c r="C430" i="4"/>
  <c r="C428" i="4"/>
  <c r="C426" i="4"/>
  <c r="C424" i="4"/>
  <c r="C422" i="4"/>
  <c r="C420" i="4"/>
  <c r="C418" i="4"/>
  <c r="C416" i="4"/>
  <c r="C414" i="4"/>
  <c r="C412" i="4"/>
  <c r="C410" i="4"/>
  <c r="C408" i="4"/>
  <c r="C406" i="4"/>
  <c r="C404" i="4"/>
  <c r="C402" i="4"/>
  <c r="C400" i="4"/>
  <c r="C398" i="4"/>
  <c r="C396" i="4"/>
  <c r="C394" i="4"/>
  <c r="C392" i="4"/>
  <c r="C390" i="4"/>
  <c r="C388" i="4"/>
  <c r="C386" i="4"/>
  <c r="C384" i="4"/>
  <c r="C382" i="4"/>
  <c r="C380" i="4"/>
  <c r="C378" i="4"/>
  <c r="C376" i="4"/>
  <c r="C374" i="4"/>
  <c r="C372" i="4"/>
  <c r="C370" i="4"/>
  <c r="C368" i="4"/>
  <c r="C366" i="4"/>
  <c r="C364" i="4"/>
  <c r="C362" i="4"/>
  <c r="C360" i="4"/>
  <c r="C358" i="4"/>
  <c r="C356" i="4"/>
  <c r="C354" i="4"/>
  <c r="C352" i="4"/>
  <c r="C350" i="4"/>
  <c r="C348" i="4"/>
  <c r="C346" i="4"/>
  <c r="C344" i="4"/>
  <c r="C342" i="4"/>
  <c r="C340" i="4"/>
  <c r="C338" i="4"/>
  <c r="C336" i="4"/>
  <c r="C334" i="4"/>
  <c r="C332" i="4"/>
  <c r="C330" i="4"/>
  <c r="C328" i="4"/>
  <c r="C326" i="4"/>
  <c r="C324" i="4"/>
  <c r="C322" i="4"/>
  <c r="C320" i="4"/>
  <c r="C318" i="4"/>
  <c r="C316" i="4"/>
  <c r="C314" i="4"/>
  <c r="C312" i="4"/>
  <c r="C310" i="4"/>
  <c r="C308" i="4"/>
  <c r="C306" i="4"/>
  <c r="C304" i="4"/>
  <c r="C302" i="4"/>
  <c r="C300" i="4"/>
  <c r="C298" i="4"/>
  <c r="C296" i="4"/>
  <c r="C294" i="4"/>
  <c r="C292" i="4"/>
  <c r="C290" i="4"/>
  <c r="C288" i="4"/>
  <c r="C286" i="4"/>
  <c r="B449" i="4"/>
  <c r="B434" i="4"/>
  <c r="B432" i="4"/>
  <c r="B430" i="4"/>
  <c r="B428" i="4"/>
  <c r="B426" i="4"/>
  <c r="B424" i="4"/>
  <c r="B422" i="4"/>
  <c r="B420" i="4"/>
  <c r="B418" i="4"/>
  <c r="B416" i="4"/>
  <c r="B414" i="4"/>
  <c r="B412" i="4"/>
  <c r="B410" i="4"/>
  <c r="B408" i="4"/>
  <c r="B406" i="4"/>
  <c r="B404" i="4"/>
  <c r="B402" i="4"/>
  <c r="B400" i="4"/>
  <c r="B398" i="4"/>
  <c r="B396" i="4"/>
  <c r="B394" i="4"/>
  <c r="B392" i="4"/>
  <c r="B390" i="4"/>
  <c r="B388" i="4"/>
  <c r="B386" i="4"/>
  <c r="B384" i="4"/>
  <c r="B382" i="4"/>
  <c r="B380" i="4"/>
  <c r="B378" i="4"/>
  <c r="B376" i="4"/>
  <c r="B374" i="4"/>
  <c r="B372" i="4"/>
  <c r="B370" i="4"/>
  <c r="B368" i="4"/>
  <c r="B366" i="4"/>
  <c r="B364" i="4"/>
  <c r="B362" i="4"/>
  <c r="B360" i="4"/>
  <c r="B358" i="4"/>
  <c r="B356" i="4"/>
  <c r="B354" i="4"/>
  <c r="B352" i="4"/>
  <c r="B350" i="4"/>
  <c r="B348" i="4"/>
  <c r="B346" i="4"/>
  <c r="B344" i="4"/>
  <c r="B342" i="4"/>
  <c r="B340" i="4"/>
  <c r="B338" i="4"/>
  <c r="B336" i="4"/>
  <c r="B334" i="4"/>
  <c r="B332" i="4"/>
  <c r="B330" i="4"/>
  <c r="B328" i="4"/>
  <c r="B326" i="4"/>
  <c r="B324" i="4"/>
  <c r="B322" i="4"/>
  <c r="B320" i="4"/>
  <c r="B318" i="4"/>
  <c r="B316" i="4"/>
  <c r="B314" i="4"/>
  <c r="B312" i="4"/>
  <c r="B310" i="4"/>
  <c r="B308" i="4"/>
  <c r="B306" i="4"/>
  <c r="B304" i="4"/>
  <c r="B302" i="4"/>
  <c r="B300" i="4"/>
  <c r="B298" i="4"/>
  <c r="B296" i="4"/>
  <c r="B294" i="4"/>
  <c r="B292" i="4"/>
  <c r="B290" i="4"/>
  <c r="B288" i="4"/>
  <c r="B286" i="4"/>
  <c r="B439" i="4"/>
  <c r="D218" i="8"/>
  <c r="C215" i="8"/>
  <c r="D210" i="8"/>
  <c r="C207" i="8"/>
  <c r="D202" i="8"/>
  <c r="C199" i="8"/>
  <c r="D194" i="8"/>
  <c r="C191" i="8"/>
  <c r="D186" i="8"/>
  <c r="C183" i="8"/>
  <c r="D178" i="8"/>
  <c r="C175" i="8"/>
  <c r="D170" i="8"/>
  <c r="C167" i="8"/>
  <c r="D162" i="8"/>
  <c r="C159" i="8"/>
  <c r="D154" i="8"/>
  <c r="C151" i="8"/>
  <c r="D146" i="8"/>
  <c r="C143" i="8"/>
  <c r="B445" i="4"/>
  <c r="B436" i="4"/>
  <c r="C511" i="8"/>
  <c r="C507" i="8"/>
  <c r="C503" i="8"/>
  <c r="C499" i="8"/>
  <c r="C495" i="8"/>
  <c r="C491" i="8"/>
  <c r="C487" i="8"/>
  <c r="C483" i="8"/>
  <c r="C479" i="8"/>
  <c r="C475" i="8"/>
  <c r="C471" i="8"/>
  <c r="C467" i="8"/>
  <c r="C463" i="8"/>
  <c r="C459" i="8"/>
  <c r="C455" i="8"/>
  <c r="C451" i="8"/>
  <c r="C447" i="8"/>
  <c r="C443" i="8"/>
  <c r="C439" i="8"/>
  <c r="C435" i="8"/>
  <c r="C431" i="8"/>
  <c r="C427" i="8"/>
  <c r="C423" i="8"/>
  <c r="C419" i="8"/>
  <c r="C415" i="8"/>
  <c r="C411" i="8"/>
  <c r="C407" i="8"/>
  <c r="C403" i="8"/>
  <c r="C399" i="8"/>
  <c r="C395" i="8"/>
  <c r="C391" i="8"/>
  <c r="C387" i="8"/>
  <c r="C383" i="8"/>
  <c r="C379" i="8"/>
  <c r="C375" i="8"/>
  <c r="C371" i="8"/>
  <c r="C367" i="8"/>
  <c r="C363" i="8"/>
  <c r="C359" i="8"/>
  <c r="C355" i="8"/>
  <c r="C351" i="8"/>
  <c r="C347" i="8"/>
  <c r="C343" i="8"/>
  <c r="C339" i="8"/>
  <c r="C335" i="8"/>
  <c r="C331" i="8"/>
  <c r="C327" i="8"/>
  <c r="C323" i="8"/>
  <c r="C319" i="8"/>
  <c r="C315" i="8"/>
  <c r="C311" i="8"/>
  <c r="C307" i="8"/>
  <c r="C303" i="8"/>
  <c r="C299" i="8"/>
  <c r="C295" i="8"/>
  <c r="C291" i="8"/>
  <c r="C287" i="8"/>
  <c r="C283" i="8"/>
  <c r="B451" i="4"/>
  <c r="C433" i="4"/>
  <c r="C431" i="4"/>
  <c r="C429" i="4"/>
  <c r="C427" i="4"/>
  <c r="C425" i="4"/>
  <c r="C423" i="4"/>
  <c r="C421" i="4"/>
  <c r="C419" i="4"/>
  <c r="C417" i="4"/>
  <c r="C415" i="4"/>
  <c r="C413" i="4"/>
  <c r="C411" i="4"/>
  <c r="C409" i="4"/>
  <c r="C407" i="4"/>
  <c r="C405" i="4"/>
  <c r="C403" i="4"/>
  <c r="C401" i="4"/>
  <c r="C399" i="4"/>
  <c r="C397" i="4"/>
  <c r="C395" i="4"/>
  <c r="C393" i="4"/>
  <c r="C391" i="4"/>
  <c r="C389" i="4"/>
  <c r="C387" i="4"/>
  <c r="C385" i="4"/>
  <c r="C383" i="4"/>
  <c r="C381" i="4"/>
  <c r="C379" i="4"/>
  <c r="C377" i="4"/>
  <c r="C375" i="4"/>
  <c r="C373" i="4"/>
  <c r="C371" i="4"/>
  <c r="C369" i="4"/>
  <c r="C367" i="4"/>
  <c r="C365" i="4"/>
  <c r="C363" i="4"/>
  <c r="C361" i="4"/>
  <c r="C359" i="4"/>
  <c r="C357" i="4"/>
  <c r="C355" i="4"/>
  <c r="C353" i="4"/>
  <c r="C351" i="4"/>
  <c r="C349" i="4"/>
  <c r="C347" i="4"/>
  <c r="C345" i="4"/>
  <c r="C343" i="4"/>
  <c r="C341" i="4"/>
  <c r="C339" i="4"/>
  <c r="C337" i="4"/>
  <c r="C335" i="4"/>
  <c r="C333" i="4"/>
  <c r="C331" i="4"/>
  <c r="C329" i="4"/>
  <c r="C327" i="4"/>
  <c r="C325" i="4"/>
  <c r="C323" i="4"/>
  <c r="C321" i="4"/>
  <c r="C319" i="4"/>
  <c r="C317" i="4"/>
  <c r="C315" i="4"/>
  <c r="C313" i="4"/>
  <c r="C311" i="4"/>
  <c r="C309" i="4"/>
  <c r="C307" i="4"/>
  <c r="C305" i="4"/>
  <c r="C303" i="4"/>
  <c r="C301" i="4"/>
  <c r="C299" i="4"/>
  <c r="C297" i="4"/>
  <c r="C295" i="4"/>
  <c r="C293" i="4"/>
  <c r="C291" i="4"/>
  <c r="C289" i="4"/>
  <c r="C287" i="4"/>
  <c r="C285" i="4"/>
  <c r="C283" i="4"/>
  <c r="C281" i="4"/>
  <c r="C279" i="4"/>
  <c r="C277" i="4"/>
  <c r="C275" i="4"/>
  <c r="C273" i="4"/>
  <c r="C271" i="4"/>
  <c r="C269" i="4"/>
  <c r="C267" i="4"/>
  <c r="B441" i="4"/>
  <c r="B438" i="4"/>
  <c r="B433" i="4"/>
  <c r="B431" i="4"/>
  <c r="B429" i="4"/>
  <c r="B427" i="4"/>
  <c r="B425" i="4"/>
  <c r="B423" i="4"/>
  <c r="B421" i="4"/>
  <c r="B419" i="4"/>
  <c r="B417" i="4"/>
  <c r="B415" i="4"/>
  <c r="B413" i="4"/>
  <c r="B411" i="4"/>
  <c r="B409" i="4"/>
  <c r="B407" i="4"/>
  <c r="B405" i="4"/>
  <c r="B403" i="4"/>
  <c r="B401" i="4"/>
  <c r="B399" i="4"/>
  <c r="B397" i="4"/>
  <c r="B395" i="4"/>
  <c r="B393" i="4"/>
  <c r="B391" i="4"/>
  <c r="B389" i="4"/>
  <c r="B387" i="4"/>
  <c r="B385" i="4"/>
  <c r="B383" i="4"/>
  <c r="B381" i="4"/>
  <c r="B379" i="4"/>
  <c r="B377" i="4"/>
  <c r="B375" i="4"/>
  <c r="B373" i="4"/>
  <c r="B371" i="4"/>
  <c r="B369" i="4"/>
  <c r="B367" i="4"/>
  <c r="B365" i="4"/>
  <c r="B363" i="4"/>
  <c r="B361" i="4"/>
  <c r="B359" i="4"/>
  <c r="B357" i="4"/>
  <c r="B355" i="4"/>
  <c r="B353" i="4"/>
  <c r="B351" i="4"/>
  <c r="B349" i="4"/>
  <c r="B347" i="4"/>
  <c r="B345" i="4"/>
  <c r="B343" i="4"/>
  <c r="B341" i="4"/>
  <c r="B339" i="4"/>
  <c r="B337" i="4"/>
  <c r="B335" i="4"/>
  <c r="B333" i="4"/>
  <c r="B331" i="4"/>
  <c r="B329" i="4"/>
  <c r="B327" i="4"/>
  <c r="B325" i="4"/>
  <c r="B323" i="4"/>
  <c r="B321" i="4"/>
  <c r="B319" i="4"/>
  <c r="B317" i="4"/>
  <c r="B315" i="4"/>
  <c r="B313" i="4"/>
  <c r="B311" i="4"/>
  <c r="B309" i="4"/>
  <c r="B307" i="4"/>
  <c r="B305" i="4"/>
  <c r="B303" i="4"/>
  <c r="B301" i="4"/>
  <c r="B299" i="4"/>
  <c r="B297" i="4"/>
  <c r="B295" i="4"/>
  <c r="B293" i="4"/>
  <c r="B291" i="4"/>
  <c r="B289" i="4"/>
  <c r="B287" i="4"/>
  <c r="B447" i="4"/>
  <c r="B435" i="4"/>
  <c r="C219" i="8"/>
  <c r="D214" i="8"/>
  <c r="C211" i="8"/>
  <c r="D206" i="8"/>
  <c r="C203" i="8"/>
  <c r="D198" i="8"/>
  <c r="C195" i="8"/>
  <c r="D190" i="8"/>
  <c r="C187" i="8"/>
  <c r="D182" i="8"/>
  <c r="C179" i="8"/>
  <c r="D174" i="8"/>
  <c r="C171" i="8"/>
  <c r="D166" i="8"/>
  <c r="C163" i="8"/>
  <c r="D158" i="8"/>
  <c r="C155" i="8"/>
  <c r="D150" i="8"/>
  <c r="C147" i="8"/>
  <c r="D142" i="8"/>
  <c r="C142" i="8"/>
  <c r="C144" i="8"/>
  <c r="D149" i="8"/>
  <c r="D151" i="8"/>
  <c r="C158" i="8"/>
  <c r="C160" i="8"/>
  <c r="D165" i="8"/>
  <c r="D167" i="8"/>
  <c r="C174" i="8"/>
  <c r="C176" i="8"/>
  <c r="D181" i="8"/>
  <c r="D183" i="8"/>
  <c r="C190" i="8"/>
  <c r="C192" i="8"/>
  <c r="D197" i="8"/>
  <c r="D199" i="8"/>
  <c r="C206" i="8"/>
  <c r="C208" i="8"/>
  <c r="D213" i="8"/>
  <c r="D215" i="8"/>
  <c r="D222" i="8"/>
  <c r="D226" i="8"/>
  <c r="D230" i="8"/>
  <c r="D245" i="8"/>
  <c r="C247" i="8"/>
  <c r="C262" i="8"/>
  <c r="D277" i="8"/>
  <c r="C279" i="8"/>
  <c r="B271" i="4"/>
  <c r="B278" i="4"/>
  <c r="C280" i="4"/>
  <c r="C7270" i="6"/>
  <c r="C1565" i="6"/>
  <c r="D144" i="8"/>
  <c r="C153" i="8"/>
  <c r="D160" i="8"/>
  <c r="C169" i="8"/>
  <c r="D176" i="8"/>
  <c r="C185" i="8"/>
  <c r="D192" i="8"/>
  <c r="C201" i="8"/>
  <c r="D208" i="8"/>
  <c r="C217" i="8"/>
  <c r="D241" i="8"/>
  <c r="C243" i="8"/>
  <c r="C258" i="8"/>
  <c r="D273" i="8"/>
  <c r="C275" i="8"/>
  <c r="C286" i="8"/>
  <c r="D293" i="8"/>
  <c r="C302" i="8"/>
  <c r="D309" i="8"/>
  <c r="C318" i="8"/>
  <c r="D325" i="8"/>
  <c r="C334" i="8"/>
  <c r="D341" i="8"/>
  <c r="C350" i="8"/>
  <c r="D357" i="8"/>
  <c r="C366" i="8"/>
  <c r="D373" i="8"/>
  <c r="C382" i="8"/>
  <c r="D389" i="8"/>
  <c r="C398" i="8"/>
  <c r="D405" i="8"/>
  <c r="C414" i="8"/>
  <c r="D421" i="8"/>
  <c r="C430" i="8"/>
  <c r="D437" i="8"/>
  <c r="C446" i="8"/>
  <c r="D453" i="8"/>
  <c r="C462" i="8"/>
  <c r="D469" i="8"/>
  <c r="C478" i="8"/>
  <c r="D485" i="8"/>
  <c r="C494" i="8"/>
  <c r="D501" i="8"/>
  <c r="C510" i="8"/>
  <c r="B269" i="4"/>
  <c r="B276" i="4"/>
  <c r="C278" i="4"/>
  <c r="B285" i="4"/>
  <c r="F37" i="4"/>
  <c r="F41" i="4"/>
  <c r="F53" i="4"/>
  <c r="F57" i="4"/>
  <c r="F69" i="4"/>
  <c r="F73" i="4"/>
  <c r="F85" i="4"/>
  <c r="F89" i="4"/>
  <c r="F101" i="4"/>
  <c r="F265" i="4"/>
  <c r="F269" i="4"/>
  <c r="F279" i="4"/>
  <c r="F280" i="4"/>
  <c r="F287" i="4"/>
  <c r="F288" i="4"/>
  <c r="F295" i="4"/>
  <c r="F296" i="4"/>
  <c r="F303" i="4"/>
  <c r="F304" i="4"/>
  <c r="F311" i="4"/>
  <c r="F312" i="4"/>
  <c r="F319" i="4"/>
  <c r="F320" i="4"/>
  <c r="F327" i="4"/>
  <c r="F185" i="4"/>
  <c r="F193" i="4"/>
  <c r="F194" i="4"/>
  <c r="F201" i="4"/>
  <c r="F202" i="4"/>
  <c r="F209" i="4"/>
  <c r="F210" i="4"/>
  <c r="F343" i="4"/>
  <c r="F344" i="4"/>
  <c r="F351" i="4"/>
  <c r="F352" i="4"/>
  <c r="F360" i="4"/>
  <c r="F363" i="4"/>
  <c r="F368" i="4"/>
  <c r="F371" i="4"/>
  <c r="F376" i="4"/>
  <c r="F379" i="4"/>
  <c r="F387" i="4"/>
  <c r="F388" i="4"/>
  <c r="F395" i="4"/>
  <c r="F541" i="4"/>
  <c r="F549" i="4"/>
  <c r="F557" i="4"/>
  <c r="F565" i="4"/>
  <c r="F573" i="4"/>
  <c r="F581" i="4"/>
  <c r="F589" i="4"/>
  <c r="F597" i="4"/>
  <c r="F605" i="4"/>
  <c r="F613" i="4"/>
  <c r="F621" i="4"/>
  <c r="F629" i="4"/>
  <c r="F637" i="4"/>
  <c r="F645" i="4"/>
  <c r="F653" i="4"/>
  <c r="F661" i="4"/>
  <c r="F669" i="4"/>
  <c r="F677" i="4"/>
  <c r="F685" i="4"/>
  <c r="F693" i="4"/>
  <c r="F701" i="4"/>
  <c r="F709" i="4"/>
  <c r="F717" i="4"/>
  <c r="F725" i="4"/>
  <c r="F733" i="4"/>
  <c r="F741" i="4"/>
  <c r="F749" i="4"/>
  <c r="F979" i="4"/>
  <c r="F987" i="4"/>
  <c r="F991" i="4"/>
  <c r="F999" i="4"/>
  <c r="F1011" i="4"/>
  <c r="F1019" i="4"/>
  <c r="F1023" i="4"/>
  <c r="F1031" i="4"/>
  <c r="F1043" i="4"/>
  <c r="F1051" i="4"/>
  <c r="F1055" i="4"/>
  <c r="F1063" i="4"/>
  <c r="F1179" i="4"/>
  <c r="F1183" i="4"/>
  <c r="F1191" i="4"/>
  <c r="F1203" i="4"/>
  <c r="F1211" i="4"/>
  <c r="F1215" i="4"/>
  <c r="F1223" i="4"/>
  <c r="F1235" i="4"/>
  <c r="F1243" i="4"/>
  <c r="F1247" i="4"/>
  <c r="F1255" i="4"/>
  <c r="F1267" i="4"/>
  <c r="F1275" i="4"/>
  <c r="F1279" i="4"/>
  <c r="F1289" i="4"/>
  <c r="F1297" i="4"/>
  <c r="F1305" i="4"/>
  <c r="F1313" i="4"/>
  <c r="F1481" i="4"/>
  <c r="F1489" i="4"/>
  <c r="F1497" i="4"/>
  <c r="F1537" i="4"/>
  <c r="F1545" i="4"/>
  <c r="F1553" i="4"/>
  <c r="F1561" i="4"/>
  <c r="F1569" i="4"/>
  <c r="F1577" i="4"/>
  <c r="F403" i="4"/>
  <c r="F404" i="4"/>
  <c r="F411" i="4"/>
  <c r="F412" i="4"/>
  <c r="F419" i="4"/>
  <c r="F420" i="4"/>
  <c r="F427" i="4"/>
  <c r="F428" i="4"/>
  <c r="F435" i="4"/>
  <c r="F436" i="4"/>
  <c r="F443" i="4"/>
  <c r="F444" i="4"/>
  <c r="F451" i="4"/>
  <c r="F452" i="4"/>
  <c r="F459" i="4"/>
  <c r="F544" i="4"/>
  <c r="F548" i="4"/>
  <c r="F556" i="4"/>
  <c r="F564" i="4"/>
  <c r="F568" i="4"/>
  <c r="F576" i="4"/>
  <c r="F580" i="4"/>
  <c r="F588" i="4"/>
  <c r="F596" i="4"/>
  <c r="F600" i="4"/>
  <c r="F608" i="4"/>
  <c r="F612" i="4"/>
  <c r="F620" i="4"/>
  <c r="F628" i="4"/>
  <c r="F640" i="4"/>
  <c r="F644" i="4"/>
  <c r="F652" i="4"/>
  <c r="F660" i="4"/>
  <c r="F672" i="4"/>
  <c r="F676" i="4"/>
  <c r="F684" i="4"/>
  <c r="F692" i="4"/>
  <c r="F704" i="4"/>
  <c r="F708" i="4"/>
  <c r="F716" i="4"/>
  <c r="F724" i="4"/>
  <c r="F736" i="4"/>
  <c r="F740" i="4"/>
  <c r="F748" i="4"/>
  <c r="F984" i="4"/>
  <c r="F992" i="4"/>
  <c r="F1000" i="4"/>
  <c r="F1008" i="4"/>
  <c r="F1016" i="4"/>
  <c r="F1024" i="4"/>
  <c r="F1032" i="4"/>
  <c r="F1040" i="4"/>
  <c r="F1048" i="4"/>
  <c r="F1056" i="4"/>
  <c r="F1064" i="4"/>
  <c r="F1168" i="4"/>
  <c r="F1176" i="4"/>
  <c r="F1184" i="4"/>
  <c r="F1192" i="4"/>
  <c r="F1200" i="4"/>
  <c r="F1208" i="4"/>
  <c r="F1216" i="4"/>
  <c r="F1224" i="4"/>
  <c r="F1232" i="4"/>
  <c r="F1240" i="4"/>
  <c r="F1248" i="4"/>
  <c r="F1256" i="4"/>
  <c r="F1264" i="4"/>
  <c r="F1272" i="4"/>
  <c r="F1280" i="4"/>
  <c r="F1288" i="4"/>
  <c r="F1300" i="4"/>
  <c r="F1308" i="4"/>
  <c r="F1312" i="4"/>
  <c r="F1320" i="4"/>
  <c r="F1476" i="4"/>
  <c r="F1484" i="4"/>
  <c r="F1492" i="4"/>
  <c r="F1500" i="4"/>
  <c r="F1540" i="4"/>
  <c r="F1548" i="4"/>
  <c r="F1556" i="4"/>
  <c r="F1564" i="4"/>
  <c r="F1572" i="4"/>
  <c r="F335" i="4"/>
  <c r="F336" i="4"/>
  <c r="F517" i="4"/>
  <c r="F525" i="4"/>
  <c r="F533" i="4"/>
  <c r="F1080" i="4"/>
  <c r="F1088" i="4"/>
  <c r="F1096" i="4"/>
  <c r="F1104" i="4"/>
  <c r="F1112" i="4"/>
  <c r="F1120" i="4"/>
  <c r="F1128" i="4"/>
  <c r="F1136" i="4"/>
  <c r="F1144" i="4"/>
  <c r="F1152" i="4"/>
  <c r="F1160" i="4"/>
  <c r="F1513" i="4"/>
  <c r="F1521" i="4"/>
  <c r="F1529" i="4"/>
  <c r="F757" i="4"/>
  <c r="F765" i="4"/>
  <c r="F773" i="4"/>
  <c r="F781" i="4"/>
  <c r="F789" i="4"/>
  <c r="F797" i="4"/>
  <c r="F805" i="4"/>
  <c r="F813" i="4"/>
  <c r="F821" i="4"/>
  <c r="F829" i="4"/>
  <c r="F837" i="4"/>
  <c r="F845" i="4"/>
  <c r="F853" i="4"/>
  <c r="F861" i="4"/>
  <c r="F869" i="4"/>
  <c r="F877" i="4"/>
  <c r="F885" i="4"/>
  <c r="F893" i="4"/>
  <c r="F901" i="4"/>
  <c r="F909" i="4"/>
  <c r="F917" i="4"/>
  <c r="F925" i="4"/>
  <c r="F937" i="4"/>
  <c r="F941" i="4"/>
  <c r="F951" i="4"/>
  <c r="F959" i="4"/>
  <c r="F967" i="4"/>
  <c r="F1332" i="4"/>
  <c r="F1340" i="4"/>
  <c r="F1344" i="4"/>
  <c r="F1352" i="4"/>
  <c r="F1364" i="4"/>
  <c r="F1372" i="4"/>
  <c r="F1376" i="4"/>
  <c r="F1384" i="4"/>
  <c r="F1392" i="4"/>
  <c r="F1400" i="4"/>
  <c r="F1404" i="4"/>
  <c r="F1412" i="4"/>
  <c r="F1420" i="4"/>
  <c r="F1428" i="4"/>
  <c r="F1436" i="4"/>
  <c r="F1444" i="4"/>
  <c r="F1452" i="4"/>
  <c r="F1460" i="4"/>
  <c r="F1468" i="4"/>
  <c r="F1585" i="4"/>
  <c r="F1593" i="4"/>
  <c r="F1601" i="4"/>
  <c r="F1609" i="4"/>
  <c r="F1617" i="4"/>
  <c r="F5" i="4"/>
  <c r="F9" i="4"/>
  <c r="F21" i="4"/>
  <c r="F25" i="4"/>
  <c r="F117" i="4"/>
  <c r="F121" i="4"/>
  <c r="F133" i="4"/>
  <c r="F137" i="4"/>
  <c r="F149" i="4"/>
  <c r="F153" i="4"/>
  <c r="F165" i="4"/>
  <c r="F169" i="4"/>
  <c r="F181" i="4"/>
  <c r="F467" i="4"/>
  <c r="F468" i="4"/>
  <c r="F476" i="4"/>
  <c r="F479" i="4"/>
  <c r="F483" i="4"/>
  <c r="F484" i="4"/>
  <c r="F491" i="4"/>
  <c r="F492" i="4"/>
  <c r="F499" i="4"/>
  <c r="F500" i="4"/>
  <c r="F503" i="4"/>
  <c r="F508" i="4"/>
  <c r="F512" i="4"/>
  <c r="F516" i="4"/>
  <c r="F524" i="4"/>
  <c r="F532" i="4"/>
  <c r="F536" i="4"/>
  <c r="F1075" i="4"/>
  <c r="F1083" i="4"/>
  <c r="F1087" i="4"/>
  <c r="F1095" i="4"/>
  <c r="F1107" i="4"/>
  <c r="F1115" i="4"/>
  <c r="F1119" i="4"/>
  <c r="F1127" i="4"/>
  <c r="F1139" i="4"/>
  <c r="F1147" i="4"/>
  <c r="F1151" i="4"/>
  <c r="F1159" i="4"/>
  <c r="F1171" i="4"/>
  <c r="F1508" i="4"/>
  <c r="F1516" i="4"/>
  <c r="F1524" i="4"/>
  <c r="F1532" i="4"/>
  <c r="F221" i="4"/>
  <c r="F233" i="4"/>
  <c r="F237" i="4"/>
  <c r="F249" i="4"/>
  <c r="F253" i="4"/>
  <c r="F764" i="4"/>
  <c r="F772" i="4"/>
  <c r="F780" i="4"/>
  <c r="F788" i="4"/>
  <c r="F796" i="4"/>
  <c r="F804" i="4"/>
  <c r="F812" i="4"/>
  <c r="F820" i="4"/>
  <c r="F828" i="4"/>
  <c r="F836" i="4"/>
  <c r="F844" i="4"/>
  <c r="F852" i="4"/>
  <c r="F860" i="4"/>
  <c r="F868" i="4"/>
  <c r="F876" i="4"/>
  <c r="F884" i="4"/>
  <c r="F892" i="4"/>
  <c r="F900" i="4"/>
  <c r="F908" i="4"/>
  <c r="F916" i="4"/>
  <c r="F924" i="4"/>
  <c r="F954" i="4"/>
  <c r="F960" i="4"/>
  <c r="F968" i="4"/>
  <c r="F976" i="4"/>
  <c r="F1329" i="4"/>
  <c r="F1337" i="4"/>
  <c r="F1345" i="4"/>
  <c r="F1353" i="4"/>
  <c r="F1361" i="4"/>
  <c r="F1369" i="4"/>
  <c r="F1377" i="4"/>
  <c r="F1385" i="4"/>
  <c r="F1393" i="4"/>
  <c r="F1401" i="4"/>
  <c r="F1409" i="4"/>
  <c r="F1417" i="4"/>
  <c r="F1425" i="4"/>
  <c r="F1433" i="4"/>
  <c r="F1441" i="4"/>
  <c r="F1449" i="4"/>
  <c r="F1457" i="4"/>
  <c r="F1465" i="4"/>
  <c r="F1473" i="4"/>
  <c r="F1588" i="4"/>
  <c r="F1596" i="4"/>
  <c r="F1604" i="4"/>
  <c r="F1612" i="4"/>
  <c r="F1620" i="4"/>
  <c r="F1619" i="4"/>
  <c r="F1547" i="4"/>
  <c r="F1437" i="4"/>
  <c r="F1439" i="4"/>
  <c r="F1603" i="4"/>
  <c r="F1406" i="4"/>
  <c r="F1408" i="4"/>
  <c r="F1469" i="4"/>
  <c r="F1471" i="4"/>
  <c r="F1563" i="4"/>
  <c r="F1407" i="4"/>
  <c r="F1470" i="4"/>
  <c r="F1472" i="4"/>
  <c r="F1530" i="4"/>
  <c r="F1145" i="4"/>
  <c r="F1438" i="4"/>
  <c r="F1440" i="4"/>
  <c r="F1501" i="4"/>
  <c r="F1503" i="4"/>
  <c r="F1594" i="4"/>
  <c r="F1611" i="4"/>
  <c r="F1405" i="4"/>
  <c r="F1531" i="4"/>
  <c r="F1595" i="4"/>
  <c r="F1610" i="4"/>
  <c r="F1562" i="4"/>
  <c r="F1525" i="4"/>
  <c r="F70" i="4"/>
  <c r="F71" i="4"/>
  <c r="F72" i="4"/>
  <c r="F538" i="4"/>
  <c r="F540" i="4"/>
  <c r="F582" i="4"/>
  <c r="F584" i="4"/>
  <c r="F586" i="4"/>
  <c r="F1042" i="4"/>
  <c r="F854" i="4"/>
  <c r="F856" i="4"/>
  <c r="F858" i="4"/>
  <c r="F1100" i="4"/>
  <c r="F1102" i="4"/>
  <c r="F1106" i="4"/>
  <c r="F1116" i="4"/>
  <c r="F1363" i="4"/>
  <c r="F511" i="4"/>
  <c r="F1009" i="4"/>
  <c r="F1202" i="4"/>
  <c r="F1241" i="4"/>
  <c r="F1571" i="4"/>
  <c r="F1330" i="4"/>
  <c r="F166" i="4"/>
  <c r="F167" i="4"/>
  <c r="F168" i="4"/>
  <c r="F234" i="4"/>
  <c r="F235" i="4"/>
  <c r="F236" i="4"/>
  <c r="F494" i="4"/>
  <c r="F495" i="4"/>
  <c r="F496" i="4"/>
  <c r="F497" i="4"/>
  <c r="F498" i="4"/>
  <c r="F519" i="4"/>
  <c r="F521" i="4"/>
  <c r="F523" i="4"/>
  <c r="F569" i="4"/>
  <c r="F571" i="4"/>
  <c r="F598" i="4"/>
  <c r="F671" i="4"/>
  <c r="F702" i="4"/>
  <c r="F735" i="4"/>
  <c r="F758" i="4"/>
  <c r="F760" i="4"/>
  <c r="F762" i="4"/>
  <c r="F851" i="4"/>
  <c r="F1085" i="4"/>
  <c r="F1111" i="4"/>
  <c r="F1138" i="4"/>
  <c r="F1201" i="4"/>
  <c r="F1273" i="4"/>
  <c r="F1555" i="4"/>
  <c r="F6" i="4"/>
  <c r="F7" i="4"/>
  <c r="F8" i="4"/>
  <c r="F102" i="4"/>
  <c r="F103" i="4"/>
  <c r="F104" i="4"/>
  <c r="F191" i="4"/>
  <c r="F192" i="4"/>
  <c r="F509" i="4"/>
  <c r="F535" i="4"/>
  <c r="F550" i="4"/>
  <c r="F583" i="4"/>
  <c r="F585" i="4"/>
  <c r="F587" i="4"/>
  <c r="F751" i="4"/>
  <c r="F753" i="4"/>
  <c r="F755" i="4"/>
  <c r="F886" i="4"/>
  <c r="F888" i="4"/>
  <c r="F890" i="4"/>
  <c r="F952" i="4"/>
  <c r="F977" i="4"/>
  <c r="F1010" i="4"/>
  <c r="F1041" i="4"/>
  <c r="F1298" i="4"/>
  <c r="F1362" i="4"/>
  <c r="F1422" i="4"/>
  <c r="F1424" i="4"/>
  <c r="F1453" i="4"/>
  <c r="F1455" i="4"/>
  <c r="F1486" i="4"/>
  <c r="F1488" i="4"/>
  <c r="F38" i="4"/>
  <c r="F39" i="4"/>
  <c r="F40" i="4"/>
  <c r="F134" i="4"/>
  <c r="F135" i="4"/>
  <c r="F136" i="4"/>
  <c r="F266" i="4"/>
  <c r="F267" i="4"/>
  <c r="F268" i="4"/>
  <c r="F518" i="4"/>
  <c r="F520" i="4"/>
  <c r="F522" i="4"/>
  <c r="F545" i="4"/>
  <c r="F547" i="4"/>
  <c r="F570" i="4"/>
  <c r="F572" i="4"/>
  <c r="F599" i="4"/>
  <c r="F670" i="4"/>
  <c r="F703" i="4"/>
  <c r="F734" i="4"/>
  <c r="F879" i="4"/>
  <c r="F881" i="4"/>
  <c r="F883" i="4"/>
  <c r="F939" i="4"/>
  <c r="F1078" i="4"/>
  <c r="F1082" i="4"/>
  <c r="F1090" i="4"/>
  <c r="F1092" i="4"/>
  <c r="F1094" i="4"/>
  <c r="F1098" i="4"/>
  <c r="F1539" i="4"/>
  <c r="F1421" i="4"/>
  <c r="F1423" i="4"/>
  <c r="F1454" i="4"/>
  <c r="F1456" i="4"/>
  <c r="F1485" i="4"/>
  <c r="F1487" i="4"/>
  <c r="F1587" i="4"/>
  <c r="C542" i="6"/>
  <c r="C546" i="6"/>
  <c r="C550" i="6"/>
  <c r="C554" i="6"/>
  <c r="C558" i="6"/>
  <c r="C562" i="6"/>
  <c r="C566" i="6"/>
  <c r="C570" i="6"/>
  <c r="C574" i="6"/>
  <c r="C578" i="6"/>
  <c r="C582" i="6"/>
  <c r="C586" i="6"/>
  <c r="C590" i="6"/>
  <c r="C594" i="6"/>
  <c r="C598" i="6"/>
  <c r="C602" i="6"/>
  <c r="C606" i="6"/>
  <c r="C610" i="6"/>
  <c r="C614" i="6"/>
  <c r="C618" i="6"/>
  <c r="C622" i="6"/>
  <c r="C626" i="6"/>
  <c r="C630" i="6"/>
  <c r="C634" i="6"/>
  <c r="C638" i="6"/>
  <c r="C642" i="6"/>
  <c r="C646" i="6"/>
  <c r="C650" i="6"/>
  <c r="C654" i="6"/>
  <c r="C658" i="6"/>
  <c r="C662" i="6"/>
  <c r="C666" i="6"/>
  <c r="C670" i="6"/>
  <c r="C674" i="6"/>
  <c r="C678" i="6"/>
  <c r="C682" i="6"/>
  <c r="C686" i="6"/>
  <c r="C690" i="6"/>
  <c r="C694" i="6"/>
  <c r="C698" i="6"/>
  <c r="C702" i="6"/>
  <c r="C706" i="6"/>
  <c r="C710" i="6"/>
  <c r="C714" i="6"/>
  <c r="C718" i="6"/>
  <c r="C722" i="6"/>
  <c r="C726" i="6"/>
  <c r="C730" i="6"/>
  <c r="C734" i="6"/>
  <c r="C738" i="6"/>
  <c r="C742" i="6"/>
  <c r="C746" i="6"/>
  <c r="C750" i="6"/>
  <c r="C754" i="6"/>
  <c r="C758" i="6"/>
  <c r="C762" i="6"/>
  <c r="C766" i="6"/>
  <c r="C770" i="6"/>
  <c r="C774" i="6"/>
  <c r="C778" i="6"/>
  <c r="C782" i="6"/>
  <c r="C786" i="6"/>
  <c r="C790" i="6"/>
  <c r="C794" i="6"/>
  <c r="C798" i="6"/>
  <c r="C802" i="6"/>
  <c r="C806" i="6"/>
  <c r="C810" i="6"/>
  <c r="C814" i="6"/>
  <c r="C818" i="6"/>
  <c r="C822" i="6"/>
  <c r="C826" i="6"/>
  <c r="C830" i="6"/>
  <c r="C834" i="6"/>
  <c r="C838" i="6"/>
  <c r="C842" i="6"/>
  <c r="C846" i="6"/>
  <c r="C850" i="6"/>
  <c r="C854" i="6"/>
  <c r="C858" i="6"/>
  <c r="C862" i="6"/>
  <c r="C866" i="6"/>
  <c r="C870" i="6"/>
  <c r="C874" i="6"/>
  <c r="C878" i="6"/>
  <c r="C882" i="6"/>
  <c r="C886" i="6"/>
  <c r="C890" i="6"/>
  <c r="C894" i="6"/>
  <c r="C898" i="6"/>
  <c r="C902" i="6"/>
  <c r="C906" i="6"/>
  <c r="C910" i="6"/>
  <c r="C914" i="6"/>
  <c r="C918" i="6"/>
  <c r="C922" i="6"/>
  <c r="C926" i="6"/>
  <c r="C930" i="6"/>
  <c r="C934" i="6"/>
  <c r="C938" i="6"/>
  <c r="C942" i="6"/>
  <c r="C946" i="6"/>
  <c r="C950" i="6"/>
  <c r="C954" i="6"/>
  <c r="C958" i="6"/>
  <c r="C962" i="6"/>
  <c r="C966" i="6"/>
  <c r="C970" i="6"/>
  <c r="C974" i="6"/>
  <c r="C978" i="6"/>
  <c r="C982" i="6"/>
  <c r="C986" i="6"/>
  <c r="C990" i="6"/>
  <c r="C994" i="6"/>
  <c r="C998" i="6"/>
  <c r="C1002" i="6"/>
  <c r="C1006" i="6"/>
  <c r="C1010" i="6"/>
  <c r="C1014" i="6"/>
  <c r="C1018" i="6"/>
  <c r="C1022" i="6"/>
  <c r="C1026" i="6"/>
  <c r="C1030" i="6"/>
  <c r="C1034" i="6"/>
  <c r="C1038" i="6"/>
  <c r="C1042" i="6"/>
  <c r="C1046" i="6"/>
  <c r="C1050" i="6"/>
  <c r="C1054" i="6"/>
  <c r="C1058" i="6"/>
  <c r="C1062" i="6"/>
  <c r="C1066" i="6"/>
  <c r="C1070" i="6"/>
  <c r="C1074" i="6"/>
  <c r="C1078" i="6"/>
  <c r="C1082" i="6"/>
  <c r="C1086" i="6"/>
  <c r="C1090" i="6"/>
  <c r="C1094" i="6"/>
  <c r="C1098" i="6"/>
  <c r="C1102" i="6"/>
  <c r="C1106" i="6"/>
  <c r="C1110" i="6"/>
  <c r="C1114" i="6"/>
  <c r="C1118" i="6"/>
  <c r="C1122" i="6"/>
  <c r="C1126" i="6"/>
  <c r="C1130" i="6"/>
  <c r="C1134" i="6"/>
  <c r="C1138" i="6"/>
  <c r="C1142" i="6"/>
  <c r="C1146" i="6"/>
  <c r="C1150" i="6"/>
  <c r="C1154" i="6"/>
  <c r="C1158" i="6"/>
  <c r="C1162" i="6"/>
  <c r="C1166" i="6"/>
  <c r="C1170" i="6"/>
  <c r="C1174" i="6"/>
  <c r="C1178" i="6"/>
  <c r="C1182" i="6"/>
  <c r="C1186" i="6"/>
  <c r="C1190" i="6"/>
  <c r="C1194" i="6"/>
  <c r="C1198" i="6"/>
  <c r="C1202" i="6"/>
  <c r="C1206" i="6"/>
  <c r="C1210" i="6"/>
  <c r="C1214" i="6"/>
  <c r="C1218" i="6"/>
  <c r="C1222" i="6"/>
  <c r="C1226" i="6"/>
  <c r="C1230" i="6"/>
  <c r="C1234" i="6"/>
  <c r="C1238" i="6"/>
  <c r="C1242" i="6"/>
  <c r="C1246" i="6"/>
  <c r="C1250" i="6"/>
  <c r="C1254" i="6"/>
  <c r="C1258" i="6"/>
  <c r="C1262" i="6"/>
  <c r="C1266" i="6"/>
  <c r="C1270" i="6"/>
  <c r="C1274" i="6"/>
  <c r="C1278" i="6"/>
  <c r="C1282" i="6"/>
  <c r="C1286" i="6"/>
  <c r="C1290" i="6"/>
  <c r="C1294" i="6"/>
  <c r="C1298" i="6"/>
  <c r="C1302" i="6"/>
  <c r="C1306" i="6"/>
  <c r="C1310" i="6"/>
  <c r="C1314" i="6"/>
  <c r="C1318" i="6"/>
  <c r="C1322" i="6"/>
  <c r="C1326" i="6"/>
  <c r="C1330" i="6"/>
  <c r="C1334" i="6"/>
  <c r="C1338" i="6"/>
  <c r="C1342" i="6"/>
  <c r="C1346" i="6"/>
  <c r="C1350" i="6"/>
  <c r="C1354" i="6"/>
  <c r="C1358" i="6"/>
  <c r="C1362" i="6"/>
  <c r="C1366" i="6"/>
  <c r="C1370" i="6"/>
  <c r="C1374" i="6"/>
  <c r="C1378" i="6"/>
  <c r="C1382" i="6"/>
  <c r="C1386" i="6"/>
  <c r="C1390" i="6"/>
  <c r="C1394" i="6"/>
  <c r="C1398" i="6"/>
  <c r="C1402" i="6"/>
  <c r="C1406" i="6"/>
  <c r="C1410" i="6"/>
  <c r="C1414" i="6"/>
  <c r="C1418" i="6"/>
  <c r="C1422" i="6"/>
  <c r="C1426" i="6"/>
  <c r="C1430" i="6"/>
  <c r="C1434" i="6"/>
  <c r="C1438" i="6"/>
  <c r="C1442" i="6"/>
  <c r="C1446" i="6"/>
  <c r="C1450" i="6"/>
  <c r="C1454" i="6"/>
  <c r="C1458" i="6"/>
  <c r="C1462" i="6"/>
  <c r="C1466" i="6"/>
  <c r="C1470" i="6"/>
  <c r="C1474" i="6"/>
  <c r="C1478" i="6"/>
  <c r="C1482" i="6"/>
  <c r="C1486" i="6"/>
  <c r="C1490" i="6"/>
  <c r="C1494" i="6"/>
  <c r="C1498" i="6"/>
  <c r="C1502" i="6"/>
  <c r="C1506" i="6"/>
  <c r="C1510" i="6"/>
  <c r="C1514" i="6"/>
  <c r="C1518" i="6"/>
  <c r="C1522" i="6"/>
  <c r="C1526" i="6"/>
  <c r="C1530" i="6"/>
  <c r="C1534" i="6"/>
  <c r="C1538" i="6"/>
  <c r="C1542" i="6"/>
  <c r="C1546" i="6"/>
  <c r="C1550" i="6"/>
  <c r="C1554" i="6"/>
  <c r="C1558" i="6"/>
  <c r="C1562" i="6"/>
  <c r="D684" i="8"/>
  <c r="C685" i="8"/>
  <c r="D2562" i="8"/>
  <c r="C2563" i="8"/>
  <c r="D277" i="6"/>
  <c r="C545" i="6"/>
  <c r="C549" i="6"/>
  <c r="C553" i="6"/>
  <c r="C557" i="6"/>
  <c r="C561" i="6"/>
  <c r="C565" i="6"/>
  <c r="C569" i="6"/>
  <c r="C573" i="6"/>
  <c r="C577" i="6"/>
  <c r="C581" i="6"/>
  <c r="C585" i="6"/>
  <c r="C589" i="6"/>
  <c r="C593" i="6"/>
  <c r="C597" i="6"/>
  <c r="C601" i="6"/>
  <c r="C605" i="6"/>
  <c r="C609" i="6"/>
  <c r="C613" i="6"/>
  <c r="C617" i="6"/>
  <c r="C621" i="6"/>
  <c r="C625" i="6"/>
  <c r="C629" i="6"/>
  <c r="C633" i="6"/>
  <c r="C637" i="6"/>
  <c r="C641" i="6"/>
  <c r="C645" i="6"/>
  <c r="C649" i="6"/>
  <c r="C653" i="6"/>
  <c r="C657" i="6"/>
  <c r="C661" i="6"/>
  <c r="C665" i="6"/>
  <c r="C669" i="6"/>
  <c r="C673" i="6"/>
  <c r="C677" i="6"/>
  <c r="C681" i="6"/>
  <c r="C685" i="6"/>
  <c r="C689" i="6"/>
  <c r="C693" i="6"/>
  <c r="C697" i="6"/>
  <c r="C701" i="6"/>
  <c r="C705" i="6"/>
  <c r="C709" i="6"/>
  <c r="C713" i="6"/>
  <c r="C717" i="6"/>
  <c r="C721" i="6"/>
  <c r="C725" i="6"/>
  <c r="C729" i="6"/>
  <c r="C733" i="6"/>
  <c r="C737" i="6"/>
  <c r="C741" i="6"/>
  <c r="C745" i="6"/>
  <c r="C749" i="6"/>
  <c r="C753" i="6"/>
  <c r="C757" i="6"/>
  <c r="C761" i="6"/>
  <c r="C765" i="6"/>
  <c r="C769" i="6"/>
  <c r="C773" i="6"/>
  <c r="C777" i="6"/>
  <c r="C781" i="6"/>
  <c r="C785" i="6"/>
  <c r="C789" i="6"/>
  <c r="C793" i="6"/>
  <c r="C797" i="6"/>
  <c r="C801" i="6"/>
  <c r="C805" i="6"/>
  <c r="C809" i="6"/>
  <c r="C813" i="6"/>
  <c r="C817" i="6"/>
  <c r="C821" i="6"/>
  <c r="C825" i="6"/>
  <c r="C829" i="6"/>
  <c r="C833" i="6"/>
  <c r="C837" i="6"/>
  <c r="C841" i="6"/>
  <c r="C845" i="6"/>
  <c r="C849" i="6"/>
  <c r="C853" i="6"/>
  <c r="C857" i="6"/>
  <c r="C861" i="6"/>
  <c r="C865" i="6"/>
  <c r="C869" i="6"/>
  <c r="C873" i="6"/>
  <c r="C877" i="6"/>
  <c r="C881" i="6"/>
  <c r="C885" i="6"/>
  <c r="C889" i="6"/>
  <c r="C893" i="6"/>
  <c r="C897" i="6"/>
  <c r="C901" i="6"/>
  <c r="C905" i="6"/>
  <c r="C909" i="6"/>
  <c r="C913" i="6"/>
  <c r="C917" i="6"/>
  <c r="C921" i="6"/>
  <c r="C925" i="6"/>
  <c r="C929" i="6"/>
  <c r="C933" i="6"/>
  <c r="C937" i="6"/>
  <c r="C941" i="6"/>
  <c r="C945" i="6"/>
  <c r="C949" i="6"/>
  <c r="C953" i="6"/>
  <c r="C957" i="6"/>
  <c r="C961" i="6"/>
  <c r="C965" i="6"/>
  <c r="C969" i="6"/>
  <c r="C973" i="6"/>
  <c r="C977" i="6"/>
  <c r="C981" i="6"/>
  <c r="C985" i="6"/>
  <c r="C989" i="6"/>
  <c r="C993" i="6"/>
  <c r="C997" i="6"/>
  <c r="C1001" i="6"/>
  <c r="C1005" i="6"/>
  <c r="C1009" i="6"/>
  <c r="C1013" i="6"/>
  <c r="C1017" i="6"/>
  <c r="C1021" i="6"/>
  <c r="C1025" i="6"/>
  <c r="C1029" i="6"/>
  <c r="C1033" i="6"/>
  <c r="C1037" i="6"/>
  <c r="C1041" i="6"/>
  <c r="C1045" i="6"/>
  <c r="C1049" i="6"/>
  <c r="C1053" i="6"/>
  <c r="C1057" i="6"/>
  <c r="C1061" i="6"/>
  <c r="C1065" i="6"/>
  <c r="C1069" i="6"/>
  <c r="C1073" i="6"/>
  <c r="C1077" i="6"/>
  <c r="C1081" i="6"/>
  <c r="C1085" i="6"/>
  <c r="C1089" i="6"/>
  <c r="C1093" i="6"/>
  <c r="C1097" i="6"/>
  <c r="C1101" i="6"/>
  <c r="C1105" i="6"/>
  <c r="C1109" i="6"/>
  <c r="C1113" i="6"/>
  <c r="C1117" i="6"/>
  <c r="C1121" i="6"/>
  <c r="C1125" i="6"/>
  <c r="C1129" i="6"/>
  <c r="C1133" i="6"/>
  <c r="C1137" i="6"/>
  <c r="C1141" i="6"/>
  <c r="C1145" i="6"/>
  <c r="C1149" i="6"/>
  <c r="C1153" i="6"/>
  <c r="C1157" i="6"/>
  <c r="C1161" i="6"/>
  <c r="C1165" i="6"/>
  <c r="C1169" i="6"/>
  <c r="C1173" i="6"/>
  <c r="C1177" i="6"/>
  <c r="C1181" i="6"/>
  <c r="C1185" i="6"/>
  <c r="C1189" i="6"/>
  <c r="C1193" i="6"/>
  <c r="C1197" i="6"/>
  <c r="C1201" i="6"/>
  <c r="C1205" i="6"/>
  <c r="C1209" i="6"/>
  <c r="C1213" i="6"/>
  <c r="C1217" i="6"/>
  <c r="C1221" i="6"/>
  <c r="C1225" i="6"/>
  <c r="C1229" i="6"/>
  <c r="C1233" i="6"/>
  <c r="C1237" i="6"/>
  <c r="C1241" i="6"/>
  <c r="C1245" i="6"/>
  <c r="C1249" i="6"/>
  <c r="C1253" i="6"/>
  <c r="C1257" i="6"/>
  <c r="C1261" i="6"/>
  <c r="C1265" i="6"/>
  <c r="C1269" i="6"/>
  <c r="C1273" i="6"/>
  <c r="C1277" i="6"/>
  <c r="C1281" i="6"/>
  <c r="C1285" i="6"/>
  <c r="C1289" i="6"/>
  <c r="C1293" i="6"/>
  <c r="C1297" i="6"/>
  <c r="C1301" i="6"/>
  <c r="C1305" i="6"/>
  <c r="C1309" i="6"/>
  <c r="C1313" i="6"/>
  <c r="C1317" i="6"/>
  <c r="C1321" i="6"/>
  <c r="C1325" i="6"/>
  <c r="C1329" i="6"/>
  <c r="C1333" i="6"/>
  <c r="C1337" i="6"/>
  <c r="C1341" i="6"/>
  <c r="C1345" i="6"/>
  <c r="C1349" i="6"/>
  <c r="C1353" i="6"/>
  <c r="C1357" i="6"/>
  <c r="C1361" i="6"/>
  <c r="C1365" i="6"/>
  <c r="C1369" i="6"/>
  <c r="C1373" i="6"/>
  <c r="C1377" i="6"/>
  <c r="C1381" i="6"/>
  <c r="C1385" i="6"/>
  <c r="C1389" i="6"/>
  <c r="C1393" i="6"/>
  <c r="C1397" i="6"/>
  <c r="C1401" i="6"/>
  <c r="C1405" i="6"/>
  <c r="C1409" i="6"/>
  <c r="C1413" i="6"/>
  <c r="C1417" i="6"/>
  <c r="C1421" i="6"/>
  <c r="C1425" i="6"/>
  <c r="C1429" i="6"/>
  <c r="C1433" i="6"/>
  <c r="C1437" i="6"/>
  <c r="C1441" i="6"/>
  <c r="C1445" i="6"/>
  <c r="C1449" i="6"/>
  <c r="C1453" i="6"/>
  <c r="C1457" i="6"/>
  <c r="C1461" i="6"/>
  <c r="C1465" i="6"/>
  <c r="C1469" i="6"/>
  <c r="C1473" i="6"/>
  <c r="C1477" i="6"/>
  <c r="C1481" i="6"/>
  <c r="C1485" i="6"/>
  <c r="C1489" i="6"/>
  <c r="C1493" i="6"/>
  <c r="C1497" i="6"/>
  <c r="C1501" i="6"/>
  <c r="C1505" i="6"/>
  <c r="C1509" i="6"/>
  <c r="C1513" i="6"/>
  <c r="C1517" i="6"/>
  <c r="C1521" i="6"/>
  <c r="C1525" i="6"/>
  <c r="C1529" i="6"/>
  <c r="C1533" i="6"/>
  <c r="C1537" i="6"/>
  <c r="C1541" i="6"/>
  <c r="C1545" i="6"/>
  <c r="C1549" i="6"/>
  <c r="C1553" i="6"/>
  <c r="C1557" i="6"/>
  <c r="C1561" i="6"/>
  <c r="D6541" i="6"/>
  <c r="C6423" i="6"/>
  <c r="C6419" i="6"/>
  <c r="C6415" i="6"/>
  <c r="C6411" i="6"/>
  <c r="D6407" i="6"/>
  <c r="D6406" i="6"/>
  <c r="D6405" i="6"/>
  <c r="D6404" i="6"/>
  <c r="D6403" i="6"/>
  <c r="D6402" i="6"/>
  <c r="D6401" i="6"/>
  <c r="D6400" i="6"/>
  <c r="D6399" i="6"/>
  <c r="D6398" i="6"/>
  <c r="D6397" i="6"/>
  <c r="D6396" i="6"/>
  <c r="D6395" i="6"/>
  <c r="D6394" i="6"/>
  <c r="D6393" i="6"/>
  <c r="D6392" i="6"/>
  <c r="D6391" i="6"/>
  <c r="D6390" i="6"/>
  <c r="D6389" i="6"/>
  <c r="D6388" i="6"/>
  <c r="D6387" i="6"/>
  <c r="D6386" i="6"/>
  <c r="D6385" i="6"/>
  <c r="D6384" i="6"/>
  <c r="D6383" i="6"/>
  <c r="D6382" i="6"/>
  <c r="D6381" i="6"/>
  <c r="D6380" i="6"/>
  <c r="D6379" i="6"/>
  <c r="D6378" i="6"/>
  <c r="D6377" i="6"/>
  <c r="D6376" i="6"/>
  <c r="D6375" i="6"/>
  <c r="D6374" i="6"/>
  <c r="D6373" i="6"/>
  <c r="D6372" i="6"/>
  <c r="D6371" i="6"/>
  <c r="D6370" i="6"/>
  <c r="D6369" i="6"/>
  <c r="D6368" i="6"/>
  <c r="D6367" i="6"/>
  <c r="D6366" i="6"/>
  <c r="D6365" i="6"/>
  <c r="D6364" i="6"/>
  <c r="D6363" i="6"/>
  <c r="D6362" i="6"/>
  <c r="D6361" i="6"/>
  <c r="D6360" i="6"/>
  <c r="D6359" i="6"/>
  <c r="D6358" i="6"/>
  <c r="D6357" i="6"/>
  <c r="D6356" i="6"/>
  <c r="D6355" i="6"/>
  <c r="D6354" i="6"/>
  <c r="D6353" i="6"/>
  <c r="D6352" i="6"/>
  <c r="D6351" i="6"/>
  <c r="D6350" i="6"/>
  <c r="D6349" i="6"/>
  <c r="D6348" i="6"/>
  <c r="D6347" i="6"/>
  <c r="D6346" i="6"/>
  <c r="D6345" i="6"/>
  <c r="D6344" i="6"/>
  <c r="D6343" i="6"/>
  <c r="D6342" i="6"/>
  <c r="D6341" i="6"/>
  <c r="D6340" i="6"/>
  <c r="D6339" i="6"/>
  <c r="D6338" i="6"/>
  <c r="D6337" i="6"/>
  <c r="D6336" i="6"/>
  <c r="D6335" i="6"/>
  <c r="D6334" i="6"/>
  <c r="D6333" i="6"/>
  <c r="D6332" i="6"/>
  <c r="D6331" i="6"/>
  <c r="D6330" i="6"/>
  <c r="D6329" i="6"/>
  <c r="D6328" i="6"/>
  <c r="D6327" i="6"/>
  <c r="C6420" i="6"/>
  <c r="C6416" i="6"/>
  <c r="C6412" i="6"/>
  <c r="C6408" i="6"/>
  <c r="C6407" i="6"/>
  <c r="C6406" i="6"/>
  <c r="C6405" i="6"/>
  <c r="C6404" i="6"/>
  <c r="C6403" i="6"/>
  <c r="C6402" i="6"/>
  <c r="C6401" i="6"/>
  <c r="C6400" i="6"/>
  <c r="C6399" i="6"/>
  <c r="C6398" i="6"/>
  <c r="C6397" i="6"/>
  <c r="C6396" i="6"/>
  <c r="C6395" i="6"/>
  <c r="C6394" i="6"/>
  <c r="C6393" i="6"/>
  <c r="C6392" i="6"/>
  <c r="C6391" i="6"/>
  <c r="C6390" i="6"/>
  <c r="C6389" i="6"/>
  <c r="C6388" i="6"/>
  <c r="C6387" i="6"/>
  <c r="C6386" i="6"/>
  <c r="C6385" i="6"/>
  <c r="C6384" i="6"/>
  <c r="C6383" i="6"/>
  <c r="C6382" i="6"/>
  <c r="C6381" i="6"/>
  <c r="C6380" i="6"/>
  <c r="C6379" i="6"/>
  <c r="C6378" i="6"/>
  <c r="C6377" i="6"/>
  <c r="C6376" i="6"/>
  <c r="C6375" i="6"/>
  <c r="C6374" i="6"/>
  <c r="C6373" i="6"/>
  <c r="C6372" i="6"/>
  <c r="C6371" i="6"/>
  <c r="C6370" i="6"/>
  <c r="C6369" i="6"/>
  <c r="C6368" i="6"/>
  <c r="C6367" i="6"/>
  <c r="C6366" i="6"/>
  <c r="C6365" i="6"/>
  <c r="C6364" i="6"/>
  <c r="C6363" i="6"/>
  <c r="C6362" i="6"/>
  <c r="C6361" i="6"/>
  <c r="C6360" i="6"/>
  <c r="C6359" i="6"/>
  <c r="C6358" i="6"/>
  <c r="C6357" i="6"/>
  <c r="C6356" i="6"/>
  <c r="C6355" i="6"/>
  <c r="C6354" i="6"/>
  <c r="C6353" i="6"/>
  <c r="C6352" i="6"/>
  <c r="C6351" i="6"/>
  <c r="C6350" i="6"/>
  <c r="C6349" i="6"/>
  <c r="C6348" i="6"/>
  <c r="C6347" i="6"/>
  <c r="C6346" i="6"/>
  <c r="C6345" i="6"/>
  <c r="C6344" i="6"/>
  <c r="C6343" i="6"/>
  <c r="C6342" i="6"/>
  <c r="C6341" i="6"/>
  <c r="C6340" i="6"/>
  <c r="C6339" i="6"/>
  <c r="C6338" i="6"/>
  <c r="C6337" i="6"/>
  <c r="C6336" i="6"/>
  <c r="C6335" i="6"/>
  <c r="C6334" i="6"/>
  <c r="C6333" i="6"/>
  <c r="C6332" i="6"/>
  <c r="C6331" i="6"/>
  <c r="C6330" i="6"/>
  <c r="C6329" i="6"/>
  <c r="C6328" i="6"/>
  <c r="C6327" i="6"/>
  <c r="C6421" i="6"/>
  <c r="C6417" i="6"/>
  <c r="C6413" i="6"/>
  <c r="C6409" i="6"/>
  <c r="C1526" i="4"/>
  <c r="C1513" i="4"/>
  <c r="C668" i="4"/>
  <c r="C6422" i="6"/>
  <c r="C6418" i="6"/>
  <c r="C6414" i="6"/>
  <c r="C6410" i="6"/>
  <c r="B1514" i="4"/>
  <c r="C663" i="4"/>
  <c r="D6326" i="6"/>
  <c r="D6325" i="6"/>
  <c r="D6324" i="6"/>
  <c r="D6323" i="6"/>
  <c r="D6322" i="6"/>
  <c r="D6321" i="6"/>
  <c r="D6320" i="6"/>
  <c r="D6319" i="6"/>
  <c r="D6318" i="6"/>
  <c r="D6317" i="6"/>
  <c r="D6316" i="6"/>
  <c r="D6315" i="6"/>
  <c r="D6314" i="6"/>
  <c r="D6313" i="6"/>
  <c r="D6312" i="6"/>
  <c r="D6311" i="6"/>
  <c r="D6310" i="6"/>
  <c r="D6309" i="6"/>
  <c r="D6308" i="6"/>
  <c r="D6307" i="6"/>
  <c r="D6306" i="6"/>
  <c r="D6305" i="6"/>
  <c r="D6304" i="6"/>
  <c r="D6303" i="6"/>
  <c r="D6302" i="6"/>
  <c r="D6301" i="6"/>
  <c r="D6300" i="6"/>
  <c r="D6299" i="6"/>
  <c r="D6298" i="6"/>
  <c r="D6297" i="6"/>
  <c r="D6296" i="6"/>
  <c r="D6295" i="6"/>
  <c r="D6294" i="6"/>
  <c r="D6293" i="6"/>
  <c r="D6292" i="6"/>
  <c r="D6291" i="6"/>
  <c r="D6290" i="6"/>
  <c r="D6289" i="6"/>
  <c r="D6288" i="6"/>
  <c r="D6287" i="6"/>
  <c r="D6286" i="6"/>
  <c r="D6285" i="6"/>
  <c r="D6284" i="6"/>
  <c r="D6283" i="6"/>
  <c r="D6282" i="6"/>
  <c r="D6281" i="6"/>
  <c r="D6280" i="6"/>
  <c r="D6279" i="6"/>
  <c r="D6278" i="6"/>
  <c r="D6277" i="6"/>
  <c r="D6276" i="6"/>
  <c r="D6275" i="6"/>
  <c r="D6274" i="6"/>
  <c r="D6273" i="6"/>
  <c r="D6272" i="6"/>
  <c r="D6271" i="6"/>
  <c r="D6270" i="6"/>
  <c r="D6269" i="6"/>
  <c r="D6268" i="6"/>
  <c r="D6267" i="6"/>
  <c r="D6266" i="6"/>
  <c r="D6265" i="6"/>
  <c r="D6264" i="6"/>
  <c r="D6263" i="6"/>
  <c r="D6262" i="6"/>
  <c r="D6261" i="6"/>
  <c r="D6260" i="6"/>
  <c r="D6259" i="6"/>
  <c r="D6258" i="6"/>
  <c r="D6257" i="6"/>
  <c r="D6256" i="6"/>
  <c r="D6255" i="6"/>
  <c r="D6254" i="6"/>
  <c r="D6253" i="6"/>
  <c r="D6252" i="6"/>
  <c r="D6251" i="6"/>
  <c r="D6250" i="6"/>
  <c r="D6249" i="6"/>
  <c r="D6248" i="6"/>
  <c r="D6247" i="6"/>
  <c r="D6246" i="6"/>
  <c r="C6326" i="6"/>
  <c r="C6325" i="6"/>
  <c r="C6324" i="6"/>
  <c r="C6323" i="6"/>
  <c r="C6322" i="6"/>
  <c r="C6321" i="6"/>
  <c r="C6320" i="6"/>
  <c r="C6319" i="6"/>
  <c r="C6318" i="6"/>
  <c r="C6317" i="6"/>
  <c r="C6316" i="6"/>
  <c r="C6315" i="6"/>
  <c r="C6314" i="6"/>
  <c r="C6313" i="6"/>
  <c r="C6312" i="6"/>
  <c r="C6311" i="6"/>
  <c r="C6310" i="6"/>
  <c r="C6309" i="6"/>
  <c r="C6308" i="6"/>
  <c r="C6307" i="6"/>
  <c r="C6306" i="6"/>
  <c r="C6305" i="6"/>
  <c r="C6304" i="6"/>
  <c r="C6303" i="6"/>
  <c r="C6302" i="6"/>
  <c r="C6301" i="6"/>
  <c r="C6300" i="6"/>
  <c r="C6299" i="6"/>
  <c r="C6298" i="6"/>
  <c r="C6297" i="6"/>
  <c r="C6296" i="6"/>
  <c r="C6295" i="6"/>
  <c r="C6294" i="6"/>
  <c r="C6293" i="6"/>
  <c r="C6292" i="6"/>
  <c r="C6291" i="6"/>
  <c r="C6290" i="6"/>
  <c r="C6289" i="6"/>
  <c r="C6288" i="6"/>
  <c r="C6287" i="6"/>
  <c r="C6286" i="6"/>
  <c r="C6285" i="6"/>
  <c r="C6284" i="6"/>
  <c r="C6283" i="6"/>
  <c r="C6282" i="6"/>
  <c r="C6281" i="6"/>
  <c r="C6280" i="6"/>
  <c r="C6279" i="6"/>
  <c r="C6278" i="6"/>
  <c r="C6277" i="6"/>
  <c r="C6276" i="6"/>
  <c r="C6275" i="6"/>
  <c r="C6274" i="6"/>
  <c r="C6273" i="6"/>
  <c r="C6272" i="6"/>
  <c r="C6271" i="6"/>
  <c r="C6270" i="6"/>
  <c r="C6269" i="6"/>
  <c r="C6268" i="6"/>
  <c r="C6267" i="6"/>
  <c r="C6266" i="6"/>
  <c r="C6265" i="6"/>
  <c r="C6264" i="6"/>
  <c r="C6263" i="6"/>
  <c r="C6262" i="6"/>
  <c r="C6261" i="6"/>
  <c r="C6260" i="6"/>
  <c r="C6259" i="6"/>
  <c r="C6258" i="6"/>
  <c r="C6257" i="6"/>
  <c r="C6256" i="6"/>
  <c r="C6255" i="6"/>
  <c r="C6254" i="6"/>
  <c r="C6253" i="6"/>
  <c r="C6252" i="6"/>
  <c r="C6251" i="6"/>
  <c r="C6250" i="6"/>
  <c r="C6249" i="6"/>
  <c r="C6248" i="6"/>
  <c r="C6247" i="6"/>
  <c r="C6246" i="6"/>
  <c r="C6245" i="6"/>
  <c r="C6244" i="6"/>
  <c r="C6243" i="6"/>
  <c r="C6242" i="6"/>
  <c r="D6245" i="6"/>
  <c r="D6241" i="6"/>
  <c r="D6240" i="6"/>
  <c r="D6239" i="6"/>
  <c r="D6238" i="6"/>
  <c r="D6237" i="6"/>
  <c r="D6236" i="6"/>
  <c r="D6235" i="6"/>
  <c r="D6234" i="6"/>
  <c r="D6233" i="6"/>
  <c r="D6232" i="6"/>
  <c r="D6231" i="6"/>
  <c r="D6230" i="6"/>
  <c r="D6229" i="6"/>
  <c r="D6228" i="6"/>
  <c r="D6227" i="6"/>
  <c r="D6226" i="6"/>
  <c r="D6225" i="6"/>
  <c r="D6224" i="6"/>
  <c r="D6223" i="6"/>
  <c r="D6222" i="6"/>
  <c r="D6221" i="6"/>
  <c r="D6220" i="6"/>
  <c r="D6219" i="6"/>
  <c r="D6218" i="6"/>
  <c r="D6217" i="6"/>
  <c r="D6216" i="6"/>
  <c r="D6215" i="6"/>
  <c r="D6214" i="6"/>
  <c r="D6213" i="6"/>
  <c r="D6212" i="6"/>
  <c r="D6211" i="6"/>
  <c r="D6210" i="6"/>
  <c r="D6209" i="6"/>
  <c r="D6208" i="6"/>
  <c r="D6207" i="6"/>
  <c r="D6206" i="6"/>
  <c r="D6205" i="6"/>
  <c r="D6204" i="6"/>
  <c r="D6203" i="6"/>
  <c r="D6202" i="6"/>
  <c r="D6201" i="6"/>
  <c r="D6200" i="6"/>
  <c r="D6199" i="6"/>
  <c r="D6198" i="6"/>
  <c r="D6197" i="6"/>
  <c r="D6196" i="6"/>
  <c r="D6195" i="6"/>
  <c r="D6194" i="6"/>
  <c r="D6193" i="6"/>
  <c r="D6192" i="6"/>
  <c r="D6191" i="6"/>
  <c r="D6190" i="6"/>
  <c r="D6189" i="6"/>
  <c r="D6188" i="6"/>
  <c r="D6187" i="6"/>
  <c r="D6186" i="6"/>
  <c r="D6185" i="6"/>
  <c r="D6184" i="6"/>
  <c r="D6183" i="6"/>
  <c r="D6182" i="6"/>
  <c r="D6181" i="6"/>
  <c r="D6180" i="6"/>
  <c r="D6179" i="6"/>
  <c r="D6178" i="6"/>
  <c r="D6177" i="6"/>
  <c r="D6176" i="6"/>
  <c r="D6175" i="6"/>
  <c r="D6174" i="6"/>
  <c r="D6173" i="6"/>
  <c r="D6172" i="6"/>
  <c r="D6171" i="6"/>
  <c r="D6170" i="6"/>
  <c r="D6169" i="6"/>
  <c r="D6168" i="6"/>
  <c r="D6167" i="6"/>
  <c r="D6166" i="6"/>
  <c r="D6165" i="6"/>
  <c r="D6164" i="6"/>
  <c r="D6163" i="6"/>
  <c r="D6162" i="6"/>
  <c r="D6161" i="6"/>
  <c r="D6160" i="6"/>
  <c r="D6159" i="6"/>
  <c r="D6158" i="6"/>
  <c r="D6157" i="6"/>
  <c r="D6242" i="6"/>
  <c r="C6241" i="6"/>
  <c r="C6240" i="6"/>
  <c r="C6239" i="6"/>
  <c r="C6238" i="6"/>
  <c r="C6237" i="6"/>
  <c r="C6236" i="6"/>
  <c r="C6235" i="6"/>
  <c r="C6234" i="6"/>
  <c r="C6233" i="6"/>
  <c r="C6232" i="6"/>
  <c r="C6231" i="6"/>
  <c r="C6230" i="6"/>
  <c r="C6229" i="6"/>
  <c r="C6228" i="6"/>
  <c r="C6227" i="6"/>
  <c r="C6226" i="6"/>
  <c r="C6225" i="6"/>
  <c r="C6224" i="6"/>
  <c r="C6223" i="6"/>
  <c r="C6222" i="6"/>
  <c r="C6221" i="6"/>
  <c r="C6220" i="6"/>
  <c r="C6219" i="6"/>
  <c r="C6218" i="6"/>
  <c r="C6217" i="6"/>
  <c r="C6216" i="6"/>
  <c r="C6215" i="6"/>
  <c r="C6214" i="6"/>
  <c r="C6213" i="6"/>
  <c r="C6212" i="6"/>
  <c r="C6211" i="6"/>
  <c r="C6210" i="6"/>
  <c r="C6209" i="6"/>
  <c r="C6208" i="6"/>
  <c r="C6207" i="6"/>
  <c r="C6206" i="6"/>
  <c r="C6205" i="6"/>
  <c r="C6204" i="6"/>
  <c r="C6203" i="6"/>
  <c r="C6202" i="6"/>
  <c r="C6201" i="6"/>
  <c r="C6200" i="6"/>
  <c r="C6199" i="6"/>
  <c r="C6198" i="6"/>
  <c r="C6197" i="6"/>
  <c r="C6196" i="6"/>
  <c r="C6195" i="6"/>
  <c r="C6194" i="6"/>
  <c r="C6193" i="6"/>
  <c r="C6192" i="6"/>
  <c r="C6191" i="6"/>
  <c r="C6190" i="6"/>
  <c r="C6189" i="6"/>
  <c r="C6188" i="6"/>
  <c r="C6187" i="6"/>
  <c r="C6186" i="6"/>
  <c r="C6185" i="6"/>
  <c r="C6184" i="6"/>
  <c r="C6183" i="6"/>
  <c r="C6182" i="6"/>
  <c r="C6181" i="6"/>
  <c r="C6180" i="6"/>
  <c r="C6179" i="6"/>
  <c r="C6178" i="6"/>
  <c r="C6177" i="6"/>
  <c r="C6176" i="6"/>
  <c r="C6175" i="6"/>
  <c r="C6174" i="6"/>
  <c r="C6173" i="6"/>
  <c r="C6172" i="6"/>
  <c r="C6171" i="6"/>
  <c r="C6170" i="6"/>
  <c r="C6169" i="6"/>
  <c r="C6168" i="6"/>
  <c r="C6167" i="6"/>
  <c r="C6166" i="6"/>
  <c r="C6165" i="6"/>
  <c r="C6164" i="6"/>
  <c r="C6163" i="6"/>
  <c r="C6162" i="6"/>
  <c r="C6161" i="6"/>
  <c r="C6160" i="6"/>
  <c r="C6159" i="6"/>
  <c r="C6158" i="6"/>
  <c r="D6243" i="6"/>
  <c r="B653" i="4"/>
  <c r="C652" i="4"/>
  <c r="D6244" i="6"/>
  <c r="C6157" i="6"/>
  <c r="C6156" i="6"/>
  <c r="C6155" i="6"/>
  <c r="C6154" i="6"/>
  <c r="C6153" i="6"/>
  <c r="C6152" i="6"/>
  <c r="C6151" i="6"/>
  <c r="C6150" i="6"/>
  <c r="C6149" i="6"/>
  <c r="C6148" i="6"/>
  <c r="C6147" i="6"/>
  <c r="C6146" i="6"/>
  <c r="C6145" i="6"/>
  <c r="C6144" i="6"/>
  <c r="C6143" i="6"/>
  <c r="C6142" i="6"/>
  <c r="C6141" i="6"/>
  <c r="C6140" i="6"/>
  <c r="C6139" i="6"/>
  <c r="C6138" i="6"/>
  <c r="C6137" i="6"/>
  <c r="C6136" i="6"/>
  <c r="C6135" i="6"/>
  <c r="C6134" i="6"/>
  <c r="C6133" i="6"/>
  <c r="C6132" i="6"/>
  <c r="C6131" i="6"/>
  <c r="C6130" i="6"/>
  <c r="C6129" i="6"/>
  <c r="C6128" i="6"/>
  <c r="C6127" i="6"/>
  <c r="C6126" i="6"/>
  <c r="C6125" i="6"/>
  <c r="C6124" i="6"/>
  <c r="C6123" i="6"/>
  <c r="C6122" i="6"/>
  <c r="C6121" i="6"/>
  <c r="C6120" i="6"/>
  <c r="C6119" i="6"/>
  <c r="C6118" i="6"/>
  <c r="C6117" i="6"/>
  <c r="C6116" i="6"/>
  <c r="C6115" i="6"/>
  <c r="C6114" i="6"/>
  <c r="C6113" i="6"/>
  <c r="C6112" i="6"/>
  <c r="C6111" i="6"/>
  <c r="C6110" i="6"/>
  <c r="C6109" i="6"/>
  <c r="C6108" i="6"/>
  <c r="C6107" i="6"/>
  <c r="C6106" i="6"/>
  <c r="C6105" i="6"/>
  <c r="C6104" i="6"/>
  <c r="C6103" i="6"/>
  <c r="C6102" i="6"/>
  <c r="C6101" i="6"/>
  <c r="C6100" i="6"/>
  <c r="C6099" i="6"/>
  <c r="C6098" i="6"/>
  <c r="C6097" i="6"/>
  <c r="C6096" i="6"/>
  <c r="C6095" i="6"/>
  <c r="C6094" i="6"/>
  <c r="C6093" i="6"/>
  <c r="C6092" i="6"/>
  <c r="C6091" i="6"/>
  <c r="C6090" i="6"/>
  <c r="C6089" i="6"/>
  <c r="C6088" i="6"/>
  <c r="C6087" i="6"/>
  <c r="C6086" i="6"/>
  <c r="C6085" i="6"/>
  <c r="C6084" i="6"/>
  <c r="C6083" i="6"/>
  <c r="C6082" i="6"/>
  <c r="C6081" i="6"/>
  <c r="C6080" i="6"/>
  <c r="C6079" i="6"/>
  <c r="C6078" i="6"/>
  <c r="C6077" i="6"/>
  <c r="C6076" i="6"/>
  <c r="C6075" i="6"/>
  <c r="C6074" i="6"/>
  <c r="C6073" i="6"/>
  <c r="C6072" i="6"/>
  <c r="C6071" i="6"/>
  <c r="C6070" i="6"/>
  <c r="C6069" i="6"/>
  <c r="C6068" i="6"/>
  <c r="C6067" i="6"/>
  <c r="C6066" i="6"/>
  <c r="C6065" i="6"/>
  <c r="C6064" i="6"/>
  <c r="C6063" i="6"/>
  <c r="C6062" i="6"/>
  <c r="C6061" i="6"/>
  <c r="C6060" i="6"/>
  <c r="C6059" i="6"/>
  <c r="C6058" i="6"/>
  <c r="C6057" i="6"/>
  <c r="C6056" i="6"/>
  <c r="C6055" i="6"/>
  <c r="C6054" i="6"/>
  <c r="C6053" i="6"/>
  <c r="C6052" i="6"/>
  <c r="C6051" i="6"/>
  <c r="C6050" i="6"/>
  <c r="C6049" i="6"/>
  <c r="C6048" i="6"/>
  <c r="C6047" i="6"/>
  <c r="C6046" i="6"/>
  <c r="C6045" i="6"/>
  <c r="C6044" i="6"/>
  <c r="C6043" i="6"/>
  <c r="C6042" i="6"/>
  <c r="C6041" i="6"/>
  <c r="C6040" i="6"/>
  <c r="C6039" i="6"/>
  <c r="C6038" i="6"/>
  <c r="C6037" i="6"/>
  <c r="C6036" i="6"/>
  <c r="C6035" i="6"/>
  <c r="C6034" i="6"/>
  <c r="C6033" i="6"/>
  <c r="C6032" i="6"/>
  <c r="C6031" i="6"/>
  <c r="C6030" i="6"/>
  <c r="C6029" i="6"/>
  <c r="C6028" i="6"/>
  <c r="C6027" i="6"/>
  <c r="C6026" i="6"/>
  <c r="C6025" i="6"/>
  <c r="C6024" i="6"/>
  <c r="C6023" i="6"/>
  <c r="C6022" i="6"/>
  <c r="C6021" i="6"/>
  <c r="C6020" i="6"/>
  <c r="C6019" i="6"/>
  <c r="C6018" i="6"/>
  <c r="C6017" i="6"/>
  <c r="C6016" i="6"/>
  <c r="C6015" i="6"/>
  <c r="C6014" i="6"/>
  <c r="C6013" i="6"/>
  <c r="C6012" i="6"/>
  <c r="C6011" i="6"/>
  <c r="C6010" i="6"/>
  <c r="C6009" i="6"/>
  <c r="C6008" i="6"/>
  <c r="C6007" i="6"/>
  <c r="C6006" i="6"/>
  <c r="C6005" i="6"/>
  <c r="C6004" i="6"/>
  <c r="C6003" i="6"/>
  <c r="C6002" i="6"/>
  <c r="C6001" i="6"/>
  <c r="C6000" i="6"/>
  <c r="C5999" i="6"/>
  <c r="C5998" i="6"/>
  <c r="C5997" i="6"/>
  <c r="C5996" i="6"/>
  <c r="C5995" i="6"/>
  <c r="C5994" i="6"/>
  <c r="C5993" i="6"/>
  <c r="C5992" i="6"/>
  <c r="C5991" i="6"/>
  <c r="C5990" i="6"/>
  <c r="C5989" i="6"/>
  <c r="C5988" i="6"/>
  <c r="C2518" i="8"/>
  <c r="D2517" i="8"/>
  <c r="C1220" i="8"/>
  <c r="D1219" i="8"/>
  <c r="D6156" i="6"/>
  <c r="D6155" i="6"/>
  <c r="D6154" i="6"/>
  <c r="D6153" i="6"/>
  <c r="D6152" i="6"/>
  <c r="D6151" i="6"/>
  <c r="D6150" i="6"/>
  <c r="D6149" i="6"/>
  <c r="D6148" i="6"/>
  <c r="D6147" i="6"/>
  <c r="D6146" i="6"/>
  <c r="D6145" i="6"/>
  <c r="D6144" i="6"/>
  <c r="D6143" i="6"/>
  <c r="D6142" i="6"/>
  <c r="D6141" i="6"/>
  <c r="D6140" i="6"/>
  <c r="D6139" i="6"/>
  <c r="D6138" i="6"/>
  <c r="D6137" i="6"/>
  <c r="D6136" i="6"/>
  <c r="D6135" i="6"/>
  <c r="D6134" i="6"/>
  <c r="D6133" i="6"/>
  <c r="D6132" i="6"/>
  <c r="D6131" i="6"/>
  <c r="D6130" i="6"/>
  <c r="D6129" i="6"/>
  <c r="D6128" i="6"/>
  <c r="D6127" i="6"/>
  <c r="D6126" i="6"/>
  <c r="D6125" i="6"/>
  <c r="D6124" i="6"/>
  <c r="D6123" i="6"/>
  <c r="D6122" i="6"/>
  <c r="D6121" i="6"/>
  <c r="D6120" i="6"/>
  <c r="D6119" i="6"/>
  <c r="D6118" i="6"/>
  <c r="D6117" i="6"/>
  <c r="D6116" i="6"/>
  <c r="D6115" i="6"/>
  <c r="D6114" i="6"/>
  <c r="D6113" i="6"/>
  <c r="D6112" i="6"/>
  <c r="D6111" i="6"/>
  <c r="D6110" i="6"/>
  <c r="D6109" i="6"/>
  <c r="D6108" i="6"/>
  <c r="D6107" i="6"/>
  <c r="D6106" i="6"/>
  <c r="D6105" i="6"/>
  <c r="D6104" i="6"/>
  <c r="D6103" i="6"/>
  <c r="D6102" i="6"/>
  <c r="D6101" i="6"/>
  <c r="D6100" i="6"/>
  <c r="D6099" i="6"/>
  <c r="D6098" i="6"/>
  <c r="D6097" i="6"/>
  <c r="D6096" i="6"/>
  <c r="D6095" i="6"/>
  <c r="D6094" i="6"/>
  <c r="D6093" i="6"/>
  <c r="D6092" i="6"/>
  <c r="D6091" i="6"/>
  <c r="D6090" i="6"/>
  <c r="D6089" i="6"/>
  <c r="D6088" i="6"/>
  <c r="D6087" i="6"/>
  <c r="D6086" i="6"/>
  <c r="D6085" i="6"/>
  <c r="D6084" i="6"/>
  <c r="D6083" i="6"/>
  <c r="D6082" i="6"/>
  <c r="D6081" i="6"/>
  <c r="D6080" i="6"/>
  <c r="D6079" i="6"/>
  <c r="D6078" i="6"/>
  <c r="D6077" i="6"/>
  <c r="D6076" i="6"/>
  <c r="D6075" i="6"/>
  <c r="D6074" i="6"/>
  <c r="D6073" i="6"/>
  <c r="D6072" i="6"/>
  <c r="D6071" i="6"/>
  <c r="D6070" i="6"/>
  <c r="D6069" i="6"/>
  <c r="D6068" i="6"/>
  <c r="D6067" i="6"/>
  <c r="D6066" i="6"/>
  <c r="D6065" i="6"/>
  <c r="D6064" i="6"/>
  <c r="D6063" i="6"/>
  <c r="D6062" i="6"/>
  <c r="D6061" i="6"/>
  <c r="D6060" i="6"/>
  <c r="D6059" i="6"/>
  <c r="D6058" i="6"/>
  <c r="D6057" i="6"/>
  <c r="D6056" i="6"/>
  <c r="D6055" i="6"/>
  <c r="D6054" i="6"/>
  <c r="D6053" i="6"/>
  <c r="D6052" i="6"/>
  <c r="D6051" i="6"/>
  <c r="D6050" i="6"/>
  <c r="D6049" i="6"/>
  <c r="D6048" i="6"/>
  <c r="D6047" i="6"/>
  <c r="D6046" i="6"/>
  <c r="D6045" i="6"/>
  <c r="D6044" i="6"/>
  <c r="D6043" i="6"/>
  <c r="D6042" i="6"/>
  <c r="D6041" i="6"/>
  <c r="D6040" i="6"/>
  <c r="D6039" i="6"/>
  <c r="D6038" i="6"/>
  <c r="D6037" i="6"/>
  <c r="D6036" i="6"/>
  <c r="D6035" i="6"/>
  <c r="D6034" i="6"/>
  <c r="D6033" i="6"/>
  <c r="D6032" i="6"/>
  <c r="D6031" i="6"/>
  <c r="D6030" i="6"/>
  <c r="D6029" i="6"/>
  <c r="D6028" i="6"/>
  <c r="D6027" i="6"/>
  <c r="D6026" i="6"/>
  <c r="D6025" i="6"/>
  <c r="D6024" i="6"/>
  <c r="D6023" i="6"/>
  <c r="D6022" i="6"/>
  <c r="D6021" i="6"/>
  <c r="D6020" i="6"/>
  <c r="D6019" i="6"/>
  <c r="D6018" i="6"/>
  <c r="D6017" i="6"/>
  <c r="D6016" i="6"/>
  <c r="D6015" i="6"/>
  <c r="D6014" i="6"/>
  <c r="D6013" i="6"/>
  <c r="D6012" i="6"/>
  <c r="D6011" i="6"/>
  <c r="D6010" i="6"/>
  <c r="D6009" i="6"/>
  <c r="D6008" i="6"/>
  <c r="D6007" i="6"/>
  <c r="D6006" i="6"/>
  <c r="D6005" i="6"/>
  <c r="D6004" i="6"/>
  <c r="D6003" i="6"/>
  <c r="D6002" i="6"/>
  <c r="D6001" i="6"/>
  <c r="D6000" i="6"/>
  <c r="D5999" i="6"/>
  <c r="D5998" i="6"/>
  <c r="D5997" i="6"/>
  <c r="D5996" i="6"/>
  <c r="D5995" i="6"/>
  <c r="D5994" i="6"/>
  <c r="D5993" i="6"/>
  <c r="D5992" i="6"/>
  <c r="D5991" i="6"/>
  <c r="D5990" i="6"/>
  <c r="D5989" i="6"/>
  <c r="D5988" i="6"/>
  <c r="D5987" i="6"/>
  <c r="D5986" i="6"/>
  <c r="D5985" i="6"/>
  <c r="D5984" i="6"/>
  <c r="D5983" i="6"/>
  <c r="D5982" i="6"/>
  <c r="D5981" i="6"/>
  <c r="D5980" i="6"/>
  <c r="D5979" i="6"/>
  <c r="D5978" i="6"/>
  <c r="D5977" i="6"/>
  <c r="D5976" i="6"/>
  <c r="D5975" i="6"/>
  <c r="D5974" i="6"/>
  <c r="D5973" i="6"/>
  <c r="D5972" i="6"/>
  <c r="D5971" i="6"/>
  <c r="D5970" i="6"/>
  <c r="D5969" i="6"/>
  <c r="D5968" i="6"/>
  <c r="D5967" i="6"/>
  <c r="D5966" i="6"/>
  <c r="D5965" i="6"/>
  <c r="D5964" i="6"/>
  <c r="D5963" i="6"/>
  <c r="D5962" i="6"/>
  <c r="D5961" i="6"/>
  <c r="D5960" i="6"/>
  <c r="D5959" i="6"/>
  <c r="D5958" i="6"/>
  <c r="D5957" i="6"/>
  <c r="D5956" i="6"/>
  <c r="D5955" i="6"/>
  <c r="D5954" i="6"/>
  <c r="D5953" i="6"/>
  <c r="D5952" i="6"/>
  <c r="D5951" i="6"/>
  <c r="D5950" i="6"/>
  <c r="D5949" i="6"/>
  <c r="D5948" i="6"/>
  <c r="D5947" i="6"/>
  <c r="D5946" i="6"/>
  <c r="D5945" i="6"/>
  <c r="D5944" i="6"/>
  <c r="D5943" i="6"/>
  <c r="D5942" i="6"/>
  <c r="D5941" i="6"/>
  <c r="D5940" i="6"/>
  <c r="D5939" i="6"/>
  <c r="D5938" i="6"/>
  <c r="D5937" i="6"/>
  <c r="D5936" i="6"/>
  <c r="D5935" i="6"/>
  <c r="D5934" i="6"/>
  <c r="D5933" i="6"/>
  <c r="D5932" i="6"/>
  <c r="D5931" i="6"/>
  <c r="D5930" i="6"/>
  <c r="D5929" i="6"/>
  <c r="D5928" i="6"/>
  <c r="D5927" i="6"/>
  <c r="D5926" i="6"/>
  <c r="D5925" i="6"/>
  <c r="D5924" i="6"/>
  <c r="D5923" i="6"/>
  <c r="D5922" i="6"/>
  <c r="D5921" i="6"/>
  <c r="D5920" i="6"/>
  <c r="D5919" i="6"/>
  <c r="D5918" i="6"/>
  <c r="D5917" i="6"/>
  <c r="D5916" i="6"/>
  <c r="D5915" i="6"/>
  <c r="D5914" i="6"/>
  <c r="D5913" i="6"/>
  <c r="D5912" i="6"/>
  <c r="D5911" i="6"/>
  <c r="D5910" i="6"/>
  <c r="D5909" i="6"/>
  <c r="D5908" i="6"/>
  <c r="D5907" i="6"/>
  <c r="D5906" i="6"/>
  <c r="D5905" i="6"/>
  <c r="D5904" i="6"/>
  <c r="D5903" i="6"/>
  <c r="D5902" i="6"/>
  <c r="D5901" i="6"/>
  <c r="D5900" i="6"/>
  <c r="D5899" i="6"/>
  <c r="D5898" i="6"/>
  <c r="D5897" i="6"/>
  <c r="D5896" i="6"/>
  <c r="D5895" i="6"/>
  <c r="D5894" i="6"/>
  <c r="D5893" i="6"/>
  <c r="D5892" i="6"/>
  <c r="D5891" i="6"/>
  <c r="D5890" i="6"/>
  <c r="D5889" i="6"/>
  <c r="D5888" i="6"/>
  <c r="D5887" i="6"/>
  <c r="D5886" i="6"/>
  <c r="D5885" i="6"/>
  <c r="D5884" i="6"/>
  <c r="D5883" i="6"/>
  <c r="D5882" i="6"/>
  <c r="D5881" i="6"/>
  <c r="D5880" i="6"/>
  <c r="D5879" i="6"/>
  <c r="D5878" i="6"/>
  <c r="D5877" i="6"/>
  <c r="D5876" i="6"/>
  <c r="D5875" i="6"/>
  <c r="D5874" i="6"/>
  <c r="D5873" i="6"/>
  <c r="D5872" i="6"/>
  <c r="D5871" i="6"/>
  <c r="D5870" i="6"/>
  <c r="D5869" i="6"/>
  <c r="D5868" i="6"/>
  <c r="D5867" i="6"/>
  <c r="D5866" i="6"/>
  <c r="D5865" i="6"/>
  <c r="D5864" i="6"/>
  <c r="D5863" i="6"/>
  <c r="D5862" i="6"/>
  <c r="D5861" i="6"/>
  <c r="D5860" i="6"/>
  <c r="D5859" i="6"/>
  <c r="D5858" i="6"/>
  <c r="D5857" i="6"/>
  <c r="D5856" i="6"/>
  <c r="D5855" i="6"/>
  <c r="D5854" i="6"/>
  <c r="D5853" i="6"/>
  <c r="D5852" i="6"/>
  <c r="D5851" i="6"/>
  <c r="D5850" i="6"/>
  <c r="D5849" i="6"/>
  <c r="D5848" i="6"/>
  <c r="D5847" i="6"/>
  <c r="D5846" i="6"/>
  <c r="D5845" i="6"/>
  <c r="D5844" i="6"/>
  <c r="D5843" i="6"/>
  <c r="D5842" i="6"/>
  <c r="D5841" i="6"/>
  <c r="D5840" i="6"/>
  <c r="D5839" i="6"/>
  <c r="D5838" i="6"/>
  <c r="D5837" i="6"/>
  <c r="D5836" i="6"/>
  <c r="D5835" i="6"/>
  <c r="D5834" i="6"/>
  <c r="D5833" i="6"/>
  <c r="D5832" i="6"/>
  <c r="D5831" i="6"/>
  <c r="D5830" i="6"/>
  <c r="D5829" i="6"/>
  <c r="D5828" i="6"/>
  <c r="D5827" i="6"/>
  <c r="D5826" i="6"/>
  <c r="D5825" i="6"/>
  <c r="D5824" i="6"/>
  <c r="D5823" i="6"/>
  <c r="D5822" i="6"/>
  <c r="D5821" i="6"/>
  <c r="D5820" i="6"/>
  <c r="D5819" i="6"/>
  <c r="D5818" i="6"/>
  <c r="D5817" i="6"/>
  <c r="D5816" i="6"/>
  <c r="D5815" i="6"/>
  <c r="D5814" i="6"/>
  <c r="C5987" i="6"/>
  <c r="C5986" i="6"/>
  <c r="C5985" i="6"/>
  <c r="C5984" i="6"/>
  <c r="C5983" i="6"/>
  <c r="C5982" i="6"/>
  <c r="C5981" i="6"/>
  <c r="C5980" i="6"/>
  <c r="C5979" i="6"/>
  <c r="C5978" i="6"/>
  <c r="C5977" i="6"/>
  <c r="C5976" i="6"/>
  <c r="C5975" i="6"/>
  <c r="C5974" i="6"/>
  <c r="C5973" i="6"/>
  <c r="C5972" i="6"/>
  <c r="C5971" i="6"/>
  <c r="C5970" i="6"/>
  <c r="C5969" i="6"/>
  <c r="C5968" i="6"/>
  <c r="C5967" i="6"/>
  <c r="C5966" i="6"/>
  <c r="C5965" i="6"/>
  <c r="C5964" i="6"/>
  <c r="C5963" i="6"/>
  <c r="C5962" i="6"/>
  <c r="C5961" i="6"/>
  <c r="C5960" i="6"/>
  <c r="C5959" i="6"/>
  <c r="C5958" i="6"/>
  <c r="C5957" i="6"/>
  <c r="C5956" i="6"/>
  <c r="C5955" i="6"/>
  <c r="C5954" i="6"/>
  <c r="C5953" i="6"/>
  <c r="C5952" i="6"/>
  <c r="C5951" i="6"/>
  <c r="C5950" i="6"/>
  <c r="C5949" i="6"/>
  <c r="C5948" i="6"/>
  <c r="C5947" i="6"/>
  <c r="C5946" i="6"/>
  <c r="C5945" i="6"/>
  <c r="C5944" i="6"/>
  <c r="C5943" i="6"/>
  <c r="C5942" i="6"/>
  <c r="C5941" i="6"/>
  <c r="C5940" i="6"/>
  <c r="C5939" i="6"/>
  <c r="C5938" i="6"/>
  <c r="C5937" i="6"/>
  <c r="C5936" i="6"/>
  <c r="C5935" i="6"/>
  <c r="C5934" i="6"/>
  <c r="C5933" i="6"/>
  <c r="C5932" i="6"/>
  <c r="C5931" i="6"/>
  <c r="C5930" i="6"/>
  <c r="C5929" i="6"/>
  <c r="C5928" i="6"/>
  <c r="C5927" i="6"/>
  <c r="C5926" i="6"/>
  <c r="C5925" i="6"/>
  <c r="C5924" i="6"/>
  <c r="C5923" i="6"/>
  <c r="C5922" i="6"/>
  <c r="C5921" i="6"/>
  <c r="C5920" i="6"/>
  <c r="C5919" i="6"/>
  <c r="C5918" i="6"/>
  <c r="C5917" i="6"/>
  <c r="C5916" i="6"/>
  <c r="C5915" i="6"/>
  <c r="C5914" i="6"/>
  <c r="C5913" i="6"/>
  <c r="C5912" i="6"/>
  <c r="C5911" i="6"/>
  <c r="C5910" i="6"/>
  <c r="C5909" i="6"/>
  <c r="C5908" i="6"/>
  <c r="C5907" i="6"/>
  <c r="C5906" i="6"/>
  <c r="C5905" i="6"/>
  <c r="C5904" i="6"/>
  <c r="C5903" i="6"/>
  <c r="C5902" i="6"/>
  <c r="C5901" i="6"/>
  <c r="C5900" i="6"/>
  <c r="C5899" i="6"/>
  <c r="C5898" i="6"/>
  <c r="C5897" i="6"/>
  <c r="C5896" i="6"/>
  <c r="C5895" i="6"/>
  <c r="C5894" i="6"/>
  <c r="C5893" i="6"/>
  <c r="C5892" i="6"/>
  <c r="C5891" i="6"/>
  <c r="C5890" i="6"/>
  <c r="C5889" i="6"/>
  <c r="C5888" i="6"/>
  <c r="C5887" i="6"/>
  <c r="C5886" i="6"/>
  <c r="C5885" i="6"/>
  <c r="C5884" i="6"/>
  <c r="C5883" i="6"/>
  <c r="C5882" i="6"/>
  <c r="C5881" i="6"/>
  <c r="C5880" i="6"/>
  <c r="C5879" i="6"/>
  <c r="C5878" i="6"/>
  <c r="C5877" i="6"/>
  <c r="C5876" i="6"/>
  <c r="C5875" i="6"/>
  <c r="C5874" i="6"/>
  <c r="C5873" i="6"/>
  <c r="C5872" i="6"/>
  <c r="C5871" i="6"/>
  <c r="C5870" i="6"/>
  <c r="C5869" i="6"/>
  <c r="C5868" i="6"/>
  <c r="C5867" i="6"/>
  <c r="C5866" i="6"/>
  <c r="C5865" i="6"/>
  <c r="C5864" i="6"/>
  <c r="C5863" i="6"/>
  <c r="C5862" i="6"/>
  <c r="C5861" i="6"/>
  <c r="C5860" i="6"/>
  <c r="C5859" i="6"/>
  <c r="C5858" i="6"/>
  <c r="C5857" i="6"/>
  <c r="C5856" i="6"/>
  <c r="C5855" i="6"/>
  <c r="C5854" i="6"/>
  <c r="C5853" i="6"/>
  <c r="C5852" i="6"/>
  <c r="C5851" i="6"/>
  <c r="C5850" i="6"/>
  <c r="C5849" i="6"/>
  <c r="C5848" i="6"/>
  <c r="C5847" i="6"/>
  <c r="C5846" i="6"/>
  <c r="C5845" i="6"/>
  <c r="C5844" i="6"/>
  <c r="C5843" i="6"/>
  <c r="C5842" i="6"/>
  <c r="C5841" i="6"/>
  <c r="C5840" i="6"/>
  <c r="C5839" i="6"/>
  <c r="C5838" i="6"/>
  <c r="C5837" i="6"/>
  <c r="C5836" i="6"/>
  <c r="C5835" i="6"/>
  <c r="C5834" i="6"/>
  <c r="C5833" i="6"/>
  <c r="C5832" i="6"/>
  <c r="C5831" i="6"/>
  <c r="C5830" i="6"/>
  <c r="C5829" i="6"/>
  <c r="C5828" i="6"/>
  <c r="C5827" i="6"/>
  <c r="C5826" i="6"/>
  <c r="C5825" i="6"/>
  <c r="C5824" i="6"/>
  <c r="C5823" i="6"/>
  <c r="C5822" i="6"/>
  <c r="C5821" i="6"/>
  <c r="C5820" i="6"/>
  <c r="C5819" i="6"/>
  <c r="C5818" i="6"/>
  <c r="C5817" i="6"/>
  <c r="D5813" i="6"/>
  <c r="D5812" i="6"/>
  <c r="D5811" i="6"/>
  <c r="D5810" i="6"/>
  <c r="D5809" i="6"/>
  <c r="D5808" i="6"/>
  <c r="D5807" i="6"/>
  <c r="D5806" i="6"/>
  <c r="D5805" i="6"/>
  <c r="D5804" i="6"/>
  <c r="D5803" i="6"/>
  <c r="D5802" i="6"/>
  <c r="D5801" i="6"/>
  <c r="D5800" i="6"/>
  <c r="D5799" i="6"/>
  <c r="D5798" i="6"/>
  <c r="D5797" i="6"/>
  <c r="D5796" i="6"/>
  <c r="D5795" i="6"/>
  <c r="D5794" i="6"/>
  <c r="D5793" i="6"/>
  <c r="D5792" i="6"/>
  <c r="D5791" i="6"/>
  <c r="D5790" i="6"/>
  <c r="D5789" i="6"/>
  <c r="D5788" i="6"/>
  <c r="D5787" i="6"/>
  <c r="D5786" i="6"/>
  <c r="D5785" i="6"/>
  <c r="D5784" i="6"/>
  <c r="D5783" i="6"/>
  <c r="D5782" i="6"/>
  <c r="D5781" i="6"/>
  <c r="D5780" i="6"/>
  <c r="D5779" i="6"/>
  <c r="D5778" i="6"/>
  <c r="D5777" i="6"/>
  <c r="D5776" i="6"/>
  <c r="D5775" i="6"/>
  <c r="D5774" i="6"/>
  <c r="D5773" i="6"/>
  <c r="D5772" i="6"/>
  <c r="D5771" i="6"/>
  <c r="D5770" i="6"/>
  <c r="D5767" i="6"/>
  <c r="D5766" i="6"/>
  <c r="D5765" i="6"/>
  <c r="D5764" i="6"/>
  <c r="D5763" i="6"/>
  <c r="D5762" i="6"/>
  <c r="D5761" i="6"/>
  <c r="D5760" i="6"/>
  <c r="D5759" i="6"/>
  <c r="D5758" i="6"/>
  <c r="D5757" i="6"/>
  <c r="D5756" i="6"/>
  <c r="D5755" i="6"/>
  <c r="D5754" i="6"/>
  <c r="D5753" i="6"/>
  <c r="D5752" i="6"/>
  <c r="D5751" i="6"/>
  <c r="D5750" i="6"/>
  <c r="D5749" i="6"/>
  <c r="D5748" i="6"/>
  <c r="D5747" i="6"/>
  <c r="D5746" i="6"/>
  <c r="D5745" i="6"/>
  <c r="D5744" i="6"/>
  <c r="D5741" i="6"/>
  <c r="D5738" i="6"/>
  <c r="D5735" i="6"/>
  <c r="D5732" i="6"/>
  <c r="D5729" i="6"/>
  <c r="D5726" i="6"/>
  <c r="D5723" i="6"/>
  <c r="D5720" i="6"/>
  <c r="D5717" i="6"/>
  <c r="D5714" i="6"/>
  <c r="D5711" i="6"/>
  <c r="D5708" i="6"/>
  <c r="D5706" i="6"/>
  <c r="D5703" i="6"/>
  <c r="D5700" i="6"/>
  <c r="D5697" i="6"/>
  <c r="D5694" i="6"/>
  <c r="D5691" i="6"/>
  <c r="D5688" i="6"/>
  <c r="D5685" i="6"/>
  <c r="D5682" i="6"/>
  <c r="D5679" i="6"/>
  <c r="D5676" i="6"/>
  <c r="D5673" i="6"/>
  <c r="D5670" i="6"/>
  <c r="D5667" i="6"/>
  <c r="D5664" i="6"/>
  <c r="D5661" i="6"/>
  <c r="D5658" i="6"/>
  <c r="D5655" i="6"/>
  <c r="D5652" i="6"/>
  <c r="D5649" i="6"/>
  <c r="D5646" i="6"/>
  <c r="D5643" i="6"/>
  <c r="D5640" i="6"/>
  <c r="D5637" i="6"/>
  <c r="D5634" i="6"/>
  <c r="D5631" i="6"/>
  <c r="D5628" i="6"/>
  <c r="D5625" i="6"/>
  <c r="D5622" i="6"/>
  <c r="D5620" i="6"/>
  <c r="D5617" i="6"/>
  <c r="D5614" i="6"/>
  <c r="D5611" i="6"/>
  <c r="D5608" i="6"/>
  <c r="D5605" i="6"/>
  <c r="D5602" i="6"/>
  <c r="D5599" i="6"/>
  <c r="D5596" i="6"/>
  <c r="D5593" i="6"/>
  <c r="D5590" i="6"/>
  <c r="D5587" i="6"/>
  <c r="D5584" i="6"/>
  <c r="D5581" i="6"/>
  <c r="D5578" i="6"/>
  <c r="D5575" i="6"/>
  <c r="D5572" i="6"/>
  <c r="D5569" i="6"/>
  <c r="D5566" i="6"/>
  <c r="D5563" i="6"/>
  <c r="D5560" i="6"/>
  <c r="D5557" i="6"/>
  <c r="D5554" i="6"/>
  <c r="D5552" i="6"/>
  <c r="D5549" i="6"/>
  <c r="D5546" i="6"/>
  <c r="D5543" i="6"/>
  <c r="D5540" i="6"/>
  <c r="D5537" i="6"/>
  <c r="D5534" i="6"/>
  <c r="D5531" i="6"/>
  <c r="D5528" i="6"/>
  <c r="D5525" i="6"/>
  <c r="D5522" i="6"/>
  <c r="D5519" i="6"/>
  <c r="D5516" i="6"/>
  <c r="D5513" i="6"/>
  <c r="D5510" i="6"/>
  <c r="D5507" i="6"/>
  <c r="D5504" i="6"/>
  <c r="D5501" i="6"/>
  <c r="D5498" i="6"/>
  <c r="D5495" i="6"/>
  <c r="D5492" i="6"/>
  <c r="D5489" i="6"/>
  <c r="C5814" i="6"/>
  <c r="C5813" i="6"/>
  <c r="C5812" i="6"/>
  <c r="C5811" i="6"/>
  <c r="C5810" i="6"/>
  <c r="C5809" i="6"/>
  <c r="C5808" i="6"/>
  <c r="C5807" i="6"/>
  <c r="C5806" i="6"/>
  <c r="C5805" i="6"/>
  <c r="C5804" i="6"/>
  <c r="C5803" i="6"/>
  <c r="C5802" i="6"/>
  <c r="C5801" i="6"/>
  <c r="C5800" i="6"/>
  <c r="C5799" i="6"/>
  <c r="C5798" i="6"/>
  <c r="C5797" i="6"/>
  <c r="C5796" i="6"/>
  <c r="C5795" i="6"/>
  <c r="C5794" i="6"/>
  <c r="C5793" i="6"/>
  <c r="C5792" i="6"/>
  <c r="C5791" i="6"/>
  <c r="C5790" i="6"/>
  <c r="C5789" i="6"/>
  <c r="C5788" i="6"/>
  <c r="C5787" i="6"/>
  <c r="C5786" i="6"/>
  <c r="C5785" i="6"/>
  <c r="C5784" i="6"/>
  <c r="C5783" i="6"/>
  <c r="C5782" i="6"/>
  <c r="C5781" i="6"/>
  <c r="C5780" i="6"/>
  <c r="C5779" i="6"/>
  <c r="C5778" i="6"/>
  <c r="C5777" i="6"/>
  <c r="C5776" i="6"/>
  <c r="C5775" i="6"/>
  <c r="C5774" i="6"/>
  <c r="C5773" i="6"/>
  <c r="C5772" i="6"/>
  <c r="C5771" i="6"/>
  <c r="C5770" i="6"/>
  <c r="C5769" i="6"/>
  <c r="C5768" i="6"/>
  <c r="C5767" i="6"/>
  <c r="C5766" i="6"/>
  <c r="C5765" i="6"/>
  <c r="C5764" i="6"/>
  <c r="C5763" i="6"/>
  <c r="C5762" i="6"/>
  <c r="C5761" i="6"/>
  <c r="C5760" i="6"/>
  <c r="C5759" i="6"/>
  <c r="C5758" i="6"/>
  <c r="C5757" i="6"/>
  <c r="C5756" i="6"/>
  <c r="C5755" i="6"/>
  <c r="C5754" i="6"/>
  <c r="C5753" i="6"/>
  <c r="C5752" i="6"/>
  <c r="C5751" i="6"/>
  <c r="C5750" i="6"/>
  <c r="C5749" i="6"/>
  <c r="C5748" i="6"/>
  <c r="C5747" i="6"/>
  <c r="C5746" i="6"/>
  <c r="C5745" i="6"/>
  <c r="C5744" i="6"/>
  <c r="C5743" i="6"/>
  <c r="C5742" i="6"/>
  <c r="C5741" i="6"/>
  <c r="C5740" i="6"/>
  <c r="C5739" i="6"/>
  <c r="C5738" i="6"/>
  <c r="C5737" i="6"/>
  <c r="C5736" i="6"/>
  <c r="C5735" i="6"/>
  <c r="C5734" i="6"/>
  <c r="C5733" i="6"/>
  <c r="C5732" i="6"/>
  <c r="C5731" i="6"/>
  <c r="C5730" i="6"/>
  <c r="C5729" i="6"/>
  <c r="C5728" i="6"/>
  <c r="C5727" i="6"/>
  <c r="C5726" i="6"/>
  <c r="C5725" i="6"/>
  <c r="C5724" i="6"/>
  <c r="C5723" i="6"/>
  <c r="C5722" i="6"/>
  <c r="C5721" i="6"/>
  <c r="C5720" i="6"/>
  <c r="C5719" i="6"/>
  <c r="C5718" i="6"/>
  <c r="C5717" i="6"/>
  <c r="C5716" i="6"/>
  <c r="C5715" i="6"/>
  <c r="C5714" i="6"/>
  <c r="C5713" i="6"/>
  <c r="C5712" i="6"/>
  <c r="C5711" i="6"/>
  <c r="C5710" i="6"/>
  <c r="C5709" i="6"/>
  <c r="C5708" i="6"/>
  <c r="C5707" i="6"/>
  <c r="C5706" i="6"/>
  <c r="C5705" i="6"/>
  <c r="C5704" i="6"/>
  <c r="C5703" i="6"/>
  <c r="C5702" i="6"/>
  <c r="C5701" i="6"/>
  <c r="C5700" i="6"/>
  <c r="C5699" i="6"/>
  <c r="C5698" i="6"/>
  <c r="C5697" i="6"/>
  <c r="C5696" i="6"/>
  <c r="C5695" i="6"/>
  <c r="C5694" i="6"/>
  <c r="C5693" i="6"/>
  <c r="C5692" i="6"/>
  <c r="C5691" i="6"/>
  <c r="C5690" i="6"/>
  <c r="C5689" i="6"/>
  <c r="C5688" i="6"/>
  <c r="C5687" i="6"/>
  <c r="C5686" i="6"/>
  <c r="C5685" i="6"/>
  <c r="C5684" i="6"/>
  <c r="C5683" i="6"/>
  <c r="C5682" i="6"/>
  <c r="C5681" i="6"/>
  <c r="C5680" i="6"/>
  <c r="C5679" i="6"/>
  <c r="C5678" i="6"/>
  <c r="C5677" i="6"/>
  <c r="C5676" i="6"/>
  <c r="C5675" i="6"/>
  <c r="C5674" i="6"/>
  <c r="C5673" i="6"/>
  <c r="C5672" i="6"/>
  <c r="C5671" i="6"/>
  <c r="C5670" i="6"/>
  <c r="C5669" i="6"/>
  <c r="C5668" i="6"/>
  <c r="C5667" i="6"/>
  <c r="C5666" i="6"/>
  <c r="C5665" i="6"/>
  <c r="C5664" i="6"/>
  <c r="C5663" i="6"/>
  <c r="C5662" i="6"/>
  <c r="C5661" i="6"/>
  <c r="C5660" i="6"/>
  <c r="C5815" i="6"/>
  <c r="D5769" i="6"/>
  <c r="D5742" i="6"/>
  <c r="D5739" i="6"/>
  <c r="D5736" i="6"/>
  <c r="D5733" i="6"/>
  <c r="D5730" i="6"/>
  <c r="D5727" i="6"/>
  <c r="D5724" i="6"/>
  <c r="D5721" i="6"/>
  <c r="D5718" i="6"/>
  <c r="D5715" i="6"/>
  <c r="D5712" i="6"/>
  <c r="D5709" i="6"/>
  <c r="D5705" i="6"/>
  <c r="D5702" i="6"/>
  <c r="D5699" i="6"/>
  <c r="D5696" i="6"/>
  <c r="D5693" i="6"/>
  <c r="D5690" i="6"/>
  <c r="D5687" i="6"/>
  <c r="D5684" i="6"/>
  <c r="D5681" i="6"/>
  <c r="D5678" i="6"/>
  <c r="D5675" i="6"/>
  <c r="D5672" i="6"/>
  <c r="D5669" i="6"/>
  <c r="D5666" i="6"/>
  <c r="D5663" i="6"/>
  <c r="D5660" i="6"/>
  <c r="D5657" i="6"/>
  <c r="D5654" i="6"/>
  <c r="D5651" i="6"/>
  <c r="D5647" i="6"/>
  <c r="D5644" i="6"/>
  <c r="D5641" i="6"/>
  <c r="D5638" i="6"/>
  <c r="D5635" i="6"/>
  <c r="D5632" i="6"/>
  <c r="D5629" i="6"/>
  <c r="D5626" i="6"/>
  <c r="D5623" i="6"/>
  <c r="D5619" i="6"/>
  <c r="D5616" i="6"/>
  <c r="D5613" i="6"/>
  <c r="D5610" i="6"/>
  <c r="D5607" i="6"/>
  <c r="D5604" i="6"/>
  <c r="D5601" i="6"/>
  <c r="D5598" i="6"/>
  <c r="D5595" i="6"/>
  <c r="D5592" i="6"/>
  <c r="D5589" i="6"/>
  <c r="D5586" i="6"/>
  <c r="D5583" i="6"/>
  <c r="D5580" i="6"/>
  <c r="D5577" i="6"/>
  <c r="D5574" i="6"/>
  <c r="D5571" i="6"/>
  <c r="D5568" i="6"/>
  <c r="D5564" i="6"/>
  <c r="D5561" i="6"/>
  <c r="D5558" i="6"/>
  <c r="D5555" i="6"/>
  <c r="D5551" i="6"/>
  <c r="D5548" i="6"/>
  <c r="D5545" i="6"/>
  <c r="D5542" i="6"/>
  <c r="D5539" i="6"/>
  <c r="D5536" i="6"/>
  <c r="D5533" i="6"/>
  <c r="D5530" i="6"/>
  <c r="D5527" i="6"/>
  <c r="D5524" i="6"/>
  <c r="D5521" i="6"/>
  <c r="D5518" i="6"/>
  <c r="D5515" i="6"/>
  <c r="D5512" i="6"/>
  <c r="D5509" i="6"/>
  <c r="D5506" i="6"/>
  <c r="D5503" i="6"/>
  <c r="D5500" i="6"/>
  <c r="D5497" i="6"/>
  <c r="D5494" i="6"/>
  <c r="D5490" i="6"/>
  <c r="C5816" i="6"/>
  <c r="D5768" i="6"/>
  <c r="D5743" i="6"/>
  <c r="D5740" i="6"/>
  <c r="D5737" i="6"/>
  <c r="D5734" i="6"/>
  <c r="D5731" i="6"/>
  <c r="D5728" i="6"/>
  <c r="D5725" i="6"/>
  <c r="D5722" i="6"/>
  <c r="D5719" i="6"/>
  <c r="D5716" i="6"/>
  <c r="D5713" i="6"/>
  <c r="D5710" i="6"/>
  <c r="D5707" i="6"/>
  <c r="D5704" i="6"/>
  <c r="D5701" i="6"/>
  <c r="D5698" i="6"/>
  <c r="D5695" i="6"/>
  <c r="D5692" i="6"/>
  <c r="D5689" i="6"/>
  <c r="D5686" i="6"/>
  <c r="D5683" i="6"/>
  <c r="D5680" i="6"/>
  <c r="D5677" i="6"/>
  <c r="D5674" i="6"/>
  <c r="D5671" i="6"/>
  <c r="D5668" i="6"/>
  <c r="D5665" i="6"/>
  <c r="D5662" i="6"/>
  <c r="D5659" i="6"/>
  <c r="D5656" i="6"/>
  <c r="D5653" i="6"/>
  <c r="D5650" i="6"/>
  <c r="D5648" i="6"/>
  <c r="D5645" i="6"/>
  <c r="D5642" i="6"/>
  <c r="D5639" i="6"/>
  <c r="D5636" i="6"/>
  <c r="D5633" i="6"/>
  <c r="D5630" i="6"/>
  <c r="D5627" i="6"/>
  <c r="D5624" i="6"/>
  <c r="D5621" i="6"/>
  <c r="D5618" i="6"/>
  <c r="D5615" i="6"/>
  <c r="D5612" i="6"/>
  <c r="D5609" i="6"/>
  <c r="D5606" i="6"/>
  <c r="D5603" i="6"/>
  <c r="D5600" i="6"/>
  <c r="D5597" i="6"/>
  <c r="D5594" i="6"/>
  <c r="D5591" i="6"/>
  <c r="D5588" i="6"/>
  <c r="D5585" i="6"/>
  <c r="D5582" i="6"/>
  <c r="D5579" i="6"/>
  <c r="D5576" i="6"/>
  <c r="D5573" i="6"/>
  <c r="D5570" i="6"/>
  <c r="D5567" i="6"/>
  <c r="D5565" i="6"/>
  <c r="D5562" i="6"/>
  <c r="D5559" i="6"/>
  <c r="D5556" i="6"/>
  <c r="D5553" i="6"/>
  <c r="D5550" i="6"/>
  <c r="D5547" i="6"/>
  <c r="D5544" i="6"/>
  <c r="D5541" i="6"/>
  <c r="D5538" i="6"/>
  <c r="D5535" i="6"/>
  <c r="D5532" i="6"/>
  <c r="D5529" i="6"/>
  <c r="D5526" i="6"/>
  <c r="D5523" i="6"/>
  <c r="D5520" i="6"/>
  <c r="D5517" i="6"/>
  <c r="D5514" i="6"/>
  <c r="D5511" i="6"/>
  <c r="D5508" i="6"/>
  <c r="D5505" i="6"/>
  <c r="D5502" i="6"/>
  <c r="D5499" i="6"/>
  <c r="D5496" i="6"/>
  <c r="D5493" i="6"/>
  <c r="D5491" i="6"/>
  <c r="D5488" i="6"/>
  <c r="C5659" i="6"/>
  <c r="C5655" i="6"/>
  <c r="C5651" i="6"/>
  <c r="C5647" i="6"/>
  <c r="C5643" i="6"/>
  <c r="C5639" i="6"/>
  <c r="C5635" i="6"/>
  <c r="C5631" i="6"/>
  <c r="C5627" i="6"/>
  <c r="C5623" i="6"/>
  <c r="C5619" i="6"/>
  <c r="C5615" i="6"/>
  <c r="C5611" i="6"/>
  <c r="C5607" i="6"/>
  <c r="C5603" i="6"/>
  <c r="C5599" i="6"/>
  <c r="C5595" i="6"/>
  <c r="C5591" i="6"/>
  <c r="C5587" i="6"/>
  <c r="C5583" i="6"/>
  <c r="C5579" i="6"/>
  <c r="C5575" i="6"/>
  <c r="C5571" i="6"/>
  <c r="C5567" i="6"/>
  <c r="C5563" i="6"/>
  <c r="C5559" i="6"/>
  <c r="C5555" i="6"/>
  <c r="C5551" i="6"/>
  <c r="C5547" i="6"/>
  <c r="C5543" i="6"/>
  <c r="C5539" i="6"/>
  <c r="C5535" i="6"/>
  <c r="C5531" i="6"/>
  <c r="C5527" i="6"/>
  <c r="C5523" i="6"/>
  <c r="C5519" i="6"/>
  <c r="C5515" i="6"/>
  <c r="C5511" i="6"/>
  <c r="C5507" i="6"/>
  <c r="C5503" i="6"/>
  <c r="C5499" i="6"/>
  <c r="C5495" i="6"/>
  <c r="C5491" i="6"/>
  <c r="D5487" i="6"/>
  <c r="D5486" i="6"/>
  <c r="D5485" i="6"/>
  <c r="D5484" i="6"/>
  <c r="D5483" i="6"/>
  <c r="D5482" i="6"/>
  <c r="D5481" i="6"/>
  <c r="D5480" i="6"/>
  <c r="D5479" i="6"/>
  <c r="D5478" i="6"/>
  <c r="D5477" i="6"/>
  <c r="D5476" i="6"/>
  <c r="D5475" i="6"/>
  <c r="D5474" i="6"/>
  <c r="D5473" i="6"/>
  <c r="D5472" i="6"/>
  <c r="D5471" i="6"/>
  <c r="D5470" i="6"/>
  <c r="D5469" i="6"/>
  <c r="D5468" i="6"/>
  <c r="D5467" i="6"/>
  <c r="D5466" i="6"/>
  <c r="D5465" i="6"/>
  <c r="D5464" i="6"/>
  <c r="D5463" i="6"/>
  <c r="D5462" i="6"/>
  <c r="D5461" i="6"/>
  <c r="D5460" i="6"/>
  <c r="D5459" i="6"/>
  <c r="D5458" i="6"/>
  <c r="D5457" i="6"/>
  <c r="D5456" i="6"/>
  <c r="D5455" i="6"/>
  <c r="D5454" i="6"/>
  <c r="D5453" i="6"/>
  <c r="D5451" i="6"/>
  <c r="D5450" i="6"/>
  <c r="D5449" i="6"/>
  <c r="D5448" i="6"/>
  <c r="D5447" i="6"/>
  <c r="D5445" i="6"/>
  <c r="D5444" i="6"/>
  <c r="D5443" i="6"/>
  <c r="D5442" i="6"/>
  <c r="D5441" i="6"/>
  <c r="D5440" i="6"/>
  <c r="D5439" i="6"/>
  <c r="D5438" i="6"/>
  <c r="D5437" i="6"/>
  <c r="D5436" i="6"/>
  <c r="D5435" i="6"/>
  <c r="D5434" i="6"/>
  <c r="D5433" i="6"/>
  <c r="D5432" i="6"/>
  <c r="D5431" i="6"/>
  <c r="D5430" i="6"/>
  <c r="D5429" i="6"/>
  <c r="D5428" i="6"/>
  <c r="D5426" i="6"/>
  <c r="D5424" i="6"/>
  <c r="D5422" i="6"/>
  <c r="D5420" i="6"/>
  <c r="D5418" i="6"/>
  <c r="D5415" i="6"/>
  <c r="D5412" i="6"/>
  <c r="D5409" i="6"/>
  <c r="D5406" i="6"/>
  <c r="D5403" i="6"/>
  <c r="D5400" i="6"/>
  <c r="D5397" i="6"/>
  <c r="D5394" i="6"/>
  <c r="D5391" i="6"/>
  <c r="D5388" i="6"/>
  <c r="D5385" i="6"/>
  <c r="D5382" i="6"/>
  <c r="D5379" i="6"/>
  <c r="D5376" i="6"/>
  <c r="D5373" i="6"/>
  <c r="D5370" i="6"/>
  <c r="D5367" i="6"/>
  <c r="D5364" i="6"/>
  <c r="D5361" i="6"/>
  <c r="D5358" i="6"/>
  <c r="D5355" i="6"/>
  <c r="D5352" i="6"/>
  <c r="D5350" i="6"/>
  <c r="D5347" i="6"/>
  <c r="D5344" i="6"/>
  <c r="D5341" i="6"/>
  <c r="D5338" i="6"/>
  <c r="D5335" i="6"/>
  <c r="D5332" i="6"/>
  <c r="D5329" i="6"/>
  <c r="D5326" i="6"/>
  <c r="D5323" i="6"/>
  <c r="D5320" i="6"/>
  <c r="D5317" i="6"/>
  <c r="D5314" i="6"/>
  <c r="D5311" i="6"/>
  <c r="D5308" i="6"/>
  <c r="D5305" i="6"/>
  <c r="D5302" i="6"/>
  <c r="D5299" i="6"/>
  <c r="D5296" i="6"/>
  <c r="D5293" i="6"/>
  <c r="D5290" i="6"/>
  <c r="D5287" i="6"/>
  <c r="D5284" i="6"/>
  <c r="D5281" i="6"/>
  <c r="D5278" i="6"/>
  <c r="D5275" i="6"/>
  <c r="D5273" i="6"/>
  <c r="D5270" i="6"/>
  <c r="D5267" i="6"/>
  <c r="D5264" i="6"/>
  <c r="D5261" i="6"/>
  <c r="D5258" i="6"/>
  <c r="D5255" i="6"/>
  <c r="D5252" i="6"/>
  <c r="D5249" i="6"/>
  <c r="D5246" i="6"/>
  <c r="D5243" i="6"/>
  <c r="D5240" i="6"/>
  <c r="D5237" i="6"/>
  <c r="D5234" i="6"/>
  <c r="D5231" i="6"/>
  <c r="D5228" i="6"/>
  <c r="D5225" i="6"/>
  <c r="D5222" i="6"/>
  <c r="D5219" i="6"/>
  <c r="D5216" i="6"/>
  <c r="D5213" i="6"/>
  <c r="D5211" i="6"/>
  <c r="D5208" i="6"/>
  <c r="D5205" i="6"/>
  <c r="D5202" i="6"/>
  <c r="D5199" i="6"/>
  <c r="D5197" i="6"/>
  <c r="D5195" i="6"/>
  <c r="D5193" i="6"/>
  <c r="D5191" i="6"/>
  <c r="D5189" i="6"/>
  <c r="D5187" i="6"/>
  <c r="D5185" i="6"/>
  <c r="D5183" i="6"/>
  <c r="D5181" i="6"/>
  <c r="D5179" i="6"/>
  <c r="D5178" i="6"/>
  <c r="D5177" i="6"/>
  <c r="D5176" i="6"/>
  <c r="D5175" i="6"/>
  <c r="D5174" i="6"/>
  <c r="D5173" i="6"/>
  <c r="D5172" i="6"/>
  <c r="D5171" i="6"/>
  <c r="D5170" i="6"/>
  <c r="D5169" i="6"/>
  <c r="D5168" i="6"/>
  <c r="D5167" i="6"/>
  <c r="D5166" i="6"/>
  <c r="D5165" i="6"/>
  <c r="D5163" i="6"/>
  <c r="D5161" i="6"/>
  <c r="D5159" i="6"/>
  <c r="D5157" i="6"/>
  <c r="D5155" i="6"/>
  <c r="D5153" i="6"/>
  <c r="D5151" i="6"/>
  <c r="D5149" i="6"/>
  <c r="D5148" i="6"/>
  <c r="D5147" i="6"/>
  <c r="D5146" i="6"/>
  <c r="D5145" i="6"/>
  <c r="D5144" i="6"/>
  <c r="D5143" i="6"/>
  <c r="D5142" i="6"/>
  <c r="D5141" i="6"/>
  <c r="D5140" i="6"/>
  <c r="D5139" i="6"/>
  <c r="D5138" i="6"/>
  <c r="D5137" i="6"/>
  <c r="D5136" i="6"/>
  <c r="D5135" i="6"/>
  <c r="D5134" i="6"/>
  <c r="D5133" i="6"/>
  <c r="D5131" i="6"/>
  <c r="D5130" i="6"/>
  <c r="D5128" i="6"/>
  <c r="D5125" i="6"/>
  <c r="D5122" i="6"/>
  <c r="D5119" i="6"/>
  <c r="D5116" i="6"/>
  <c r="D5113" i="6"/>
  <c r="D5110" i="6"/>
  <c r="D5107" i="6"/>
  <c r="D5104" i="6"/>
  <c r="D5101" i="6"/>
  <c r="D5098" i="6"/>
  <c r="D5095" i="6"/>
  <c r="D5092" i="6"/>
  <c r="D5089" i="6"/>
  <c r="D5086" i="6"/>
  <c r="D5083" i="6"/>
  <c r="D5080" i="6"/>
  <c r="D5077" i="6"/>
  <c r="D5074" i="6"/>
  <c r="D5071" i="6"/>
  <c r="D5068" i="6"/>
  <c r="D5065" i="6"/>
  <c r="D5063" i="6"/>
  <c r="D5060" i="6"/>
  <c r="D5057" i="6"/>
  <c r="D5054" i="6"/>
  <c r="D5051" i="6"/>
  <c r="D5048" i="6"/>
  <c r="D5045" i="6"/>
  <c r="D5029" i="6"/>
  <c r="D5025" i="6"/>
  <c r="C5656" i="6"/>
  <c r="C5652" i="6"/>
  <c r="C5648" i="6"/>
  <c r="C5644" i="6"/>
  <c r="C5640" i="6"/>
  <c r="C5636" i="6"/>
  <c r="C5632" i="6"/>
  <c r="C5628" i="6"/>
  <c r="C5624" i="6"/>
  <c r="C5620" i="6"/>
  <c r="C5616" i="6"/>
  <c r="C5612" i="6"/>
  <c r="C5608" i="6"/>
  <c r="C5604" i="6"/>
  <c r="C5600" i="6"/>
  <c r="C5596" i="6"/>
  <c r="C5592" i="6"/>
  <c r="C5588" i="6"/>
  <c r="C5584" i="6"/>
  <c r="C5580" i="6"/>
  <c r="C5576" i="6"/>
  <c r="C5572" i="6"/>
  <c r="C5568" i="6"/>
  <c r="C5564" i="6"/>
  <c r="C5560" i="6"/>
  <c r="C5556" i="6"/>
  <c r="C5552" i="6"/>
  <c r="C5548" i="6"/>
  <c r="C5544" i="6"/>
  <c r="C5540" i="6"/>
  <c r="C5536" i="6"/>
  <c r="C5532" i="6"/>
  <c r="C5528" i="6"/>
  <c r="C5524" i="6"/>
  <c r="C5520" i="6"/>
  <c r="C5516" i="6"/>
  <c r="C5512" i="6"/>
  <c r="C5508" i="6"/>
  <c r="C5504" i="6"/>
  <c r="C5500" i="6"/>
  <c r="C5496" i="6"/>
  <c r="C5492" i="6"/>
  <c r="C5488" i="6"/>
  <c r="C5487" i="6"/>
  <c r="C5486" i="6"/>
  <c r="C5485" i="6"/>
  <c r="C5484" i="6"/>
  <c r="C5483" i="6"/>
  <c r="C5482" i="6"/>
  <c r="C5481" i="6"/>
  <c r="C5480" i="6"/>
  <c r="C5479" i="6"/>
  <c r="C5478" i="6"/>
  <c r="C5477" i="6"/>
  <c r="C5476" i="6"/>
  <c r="C5475" i="6"/>
  <c r="C5474" i="6"/>
  <c r="C5473" i="6"/>
  <c r="C5472" i="6"/>
  <c r="C5471" i="6"/>
  <c r="C5470" i="6"/>
  <c r="C5469" i="6"/>
  <c r="C5468" i="6"/>
  <c r="C5467" i="6"/>
  <c r="C5466" i="6"/>
  <c r="C5465" i="6"/>
  <c r="C5464" i="6"/>
  <c r="C5463" i="6"/>
  <c r="C5462" i="6"/>
  <c r="C5461" i="6"/>
  <c r="C5460" i="6"/>
  <c r="C5459" i="6"/>
  <c r="C5458" i="6"/>
  <c r="C5457" i="6"/>
  <c r="C5456" i="6"/>
  <c r="C5455" i="6"/>
  <c r="C5454" i="6"/>
  <c r="C5453" i="6"/>
  <c r="C5452" i="6"/>
  <c r="C5451" i="6"/>
  <c r="C5450" i="6"/>
  <c r="C5449" i="6"/>
  <c r="C5448" i="6"/>
  <c r="C5447" i="6"/>
  <c r="C5446" i="6"/>
  <c r="C5445" i="6"/>
  <c r="C5444" i="6"/>
  <c r="C5443" i="6"/>
  <c r="C5442" i="6"/>
  <c r="C5441" i="6"/>
  <c r="C5440" i="6"/>
  <c r="C5439" i="6"/>
  <c r="C5438" i="6"/>
  <c r="C5437" i="6"/>
  <c r="C5436" i="6"/>
  <c r="C5435" i="6"/>
  <c r="C5434" i="6"/>
  <c r="C5433" i="6"/>
  <c r="C5432" i="6"/>
  <c r="C5431" i="6"/>
  <c r="C5430" i="6"/>
  <c r="C5429" i="6"/>
  <c r="C5428" i="6"/>
  <c r="C5427" i="6"/>
  <c r="C5426" i="6"/>
  <c r="C5425" i="6"/>
  <c r="C5424" i="6"/>
  <c r="C5423" i="6"/>
  <c r="C5422" i="6"/>
  <c r="C5421" i="6"/>
  <c r="C5420" i="6"/>
  <c r="C5419" i="6"/>
  <c r="C5418" i="6"/>
  <c r="C5417" i="6"/>
  <c r="C5416" i="6"/>
  <c r="C5415" i="6"/>
  <c r="C5414" i="6"/>
  <c r="C5413" i="6"/>
  <c r="C5412" i="6"/>
  <c r="C5411" i="6"/>
  <c r="C5410" i="6"/>
  <c r="C5409" i="6"/>
  <c r="C5408" i="6"/>
  <c r="C5407" i="6"/>
  <c r="C5406" i="6"/>
  <c r="C5405" i="6"/>
  <c r="C5404" i="6"/>
  <c r="C5403" i="6"/>
  <c r="C5402" i="6"/>
  <c r="C5401" i="6"/>
  <c r="C5400" i="6"/>
  <c r="C5399" i="6"/>
  <c r="C5398" i="6"/>
  <c r="C5397" i="6"/>
  <c r="C5396" i="6"/>
  <c r="C5395" i="6"/>
  <c r="C5394" i="6"/>
  <c r="C5393" i="6"/>
  <c r="C5392" i="6"/>
  <c r="C5391" i="6"/>
  <c r="C5390" i="6"/>
  <c r="C5389" i="6"/>
  <c r="C5388" i="6"/>
  <c r="C5387" i="6"/>
  <c r="C5386" i="6"/>
  <c r="C5385" i="6"/>
  <c r="C5384" i="6"/>
  <c r="C5383" i="6"/>
  <c r="C5382" i="6"/>
  <c r="C5381" i="6"/>
  <c r="C5380" i="6"/>
  <c r="C5379" i="6"/>
  <c r="C5378" i="6"/>
  <c r="C5377" i="6"/>
  <c r="C5376" i="6"/>
  <c r="C5375" i="6"/>
  <c r="C5374" i="6"/>
  <c r="C5373" i="6"/>
  <c r="C5372" i="6"/>
  <c r="C5371" i="6"/>
  <c r="C5370" i="6"/>
  <c r="C5369" i="6"/>
  <c r="C5368" i="6"/>
  <c r="C5367" i="6"/>
  <c r="C5366" i="6"/>
  <c r="C5365" i="6"/>
  <c r="C5364" i="6"/>
  <c r="C5363" i="6"/>
  <c r="C5362" i="6"/>
  <c r="C5361" i="6"/>
  <c r="C5360" i="6"/>
  <c r="C5359" i="6"/>
  <c r="C5358" i="6"/>
  <c r="C5357" i="6"/>
  <c r="C5356" i="6"/>
  <c r="C5355" i="6"/>
  <c r="C5354" i="6"/>
  <c r="C5353" i="6"/>
  <c r="C5352" i="6"/>
  <c r="C5351" i="6"/>
  <c r="C5350" i="6"/>
  <c r="C5349" i="6"/>
  <c r="C5348" i="6"/>
  <c r="C5347" i="6"/>
  <c r="C5346" i="6"/>
  <c r="C5345" i="6"/>
  <c r="C5344" i="6"/>
  <c r="C5343" i="6"/>
  <c r="C5342" i="6"/>
  <c r="C5341" i="6"/>
  <c r="C5340" i="6"/>
  <c r="C5339" i="6"/>
  <c r="C5338" i="6"/>
  <c r="C5337" i="6"/>
  <c r="C5336" i="6"/>
  <c r="C5335" i="6"/>
  <c r="C5334" i="6"/>
  <c r="C5333" i="6"/>
  <c r="C5332" i="6"/>
  <c r="C5331" i="6"/>
  <c r="C5330" i="6"/>
  <c r="C5329" i="6"/>
  <c r="C5328" i="6"/>
  <c r="C5327" i="6"/>
  <c r="C5326" i="6"/>
  <c r="C5325" i="6"/>
  <c r="C5324" i="6"/>
  <c r="C5323" i="6"/>
  <c r="C5322" i="6"/>
  <c r="C5321" i="6"/>
  <c r="C5320" i="6"/>
  <c r="C5319" i="6"/>
  <c r="C5318" i="6"/>
  <c r="C5317" i="6"/>
  <c r="C5316" i="6"/>
  <c r="C5315" i="6"/>
  <c r="C5314" i="6"/>
  <c r="C5313" i="6"/>
  <c r="C5312" i="6"/>
  <c r="C5311" i="6"/>
  <c r="C5310" i="6"/>
  <c r="C5309" i="6"/>
  <c r="C5308" i="6"/>
  <c r="C5307" i="6"/>
  <c r="C5306" i="6"/>
  <c r="C5305" i="6"/>
  <c r="C5304" i="6"/>
  <c r="C5303" i="6"/>
  <c r="C5302" i="6"/>
  <c r="C5301" i="6"/>
  <c r="C5300" i="6"/>
  <c r="C5299" i="6"/>
  <c r="C5298" i="6"/>
  <c r="C5297" i="6"/>
  <c r="C5296" i="6"/>
  <c r="C5295" i="6"/>
  <c r="C5294" i="6"/>
  <c r="C5293" i="6"/>
  <c r="C5292" i="6"/>
  <c r="C5291" i="6"/>
  <c r="C5290" i="6"/>
  <c r="C5289" i="6"/>
  <c r="C5288" i="6"/>
  <c r="C5287" i="6"/>
  <c r="C5286" i="6"/>
  <c r="C5285" i="6"/>
  <c r="C5284" i="6"/>
  <c r="C5283" i="6"/>
  <c r="C5282" i="6"/>
  <c r="C5281" i="6"/>
  <c r="C5280" i="6"/>
  <c r="C5279" i="6"/>
  <c r="C5278" i="6"/>
  <c r="C5277" i="6"/>
  <c r="C5276" i="6"/>
  <c r="C5275" i="6"/>
  <c r="C5274" i="6"/>
  <c r="C5273" i="6"/>
  <c r="C5272" i="6"/>
  <c r="C5271" i="6"/>
  <c r="C5270" i="6"/>
  <c r="C5269" i="6"/>
  <c r="C5268" i="6"/>
  <c r="C5267" i="6"/>
  <c r="C5266" i="6"/>
  <c r="C5265" i="6"/>
  <c r="C5264" i="6"/>
  <c r="C5263" i="6"/>
  <c r="C5262" i="6"/>
  <c r="C5261" i="6"/>
  <c r="C5260" i="6"/>
  <c r="C5259" i="6"/>
  <c r="C5258" i="6"/>
  <c r="C5257" i="6"/>
  <c r="C5256" i="6"/>
  <c r="C5255" i="6"/>
  <c r="C5254" i="6"/>
  <c r="C5253" i="6"/>
  <c r="C5657" i="6"/>
  <c r="C5653" i="6"/>
  <c r="C5649" i="6"/>
  <c r="C5645" i="6"/>
  <c r="C5641" i="6"/>
  <c r="C5637" i="6"/>
  <c r="C5633" i="6"/>
  <c r="C5629" i="6"/>
  <c r="C5625" i="6"/>
  <c r="C5621" i="6"/>
  <c r="C5617" i="6"/>
  <c r="C5613" i="6"/>
  <c r="C5609" i="6"/>
  <c r="C5605" i="6"/>
  <c r="C5601" i="6"/>
  <c r="C5597" i="6"/>
  <c r="C5593" i="6"/>
  <c r="C5589" i="6"/>
  <c r="C5585" i="6"/>
  <c r="C5581" i="6"/>
  <c r="C5577" i="6"/>
  <c r="C5573" i="6"/>
  <c r="C5569" i="6"/>
  <c r="C5565" i="6"/>
  <c r="C5561" i="6"/>
  <c r="C5557" i="6"/>
  <c r="C5553" i="6"/>
  <c r="C5549" i="6"/>
  <c r="C5545" i="6"/>
  <c r="C5541" i="6"/>
  <c r="C5537" i="6"/>
  <c r="C5533" i="6"/>
  <c r="C5529" i="6"/>
  <c r="C5525" i="6"/>
  <c r="C5521" i="6"/>
  <c r="C5517" i="6"/>
  <c r="C5513" i="6"/>
  <c r="C5509" i="6"/>
  <c r="C5505" i="6"/>
  <c r="C5501" i="6"/>
  <c r="C5497" i="6"/>
  <c r="C5493" i="6"/>
  <c r="C5489" i="6"/>
  <c r="D5446" i="6"/>
  <c r="D5417" i="6"/>
  <c r="D5414" i="6"/>
  <c r="D5411" i="6"/>
  <c r="D5407" i="6"/>
  <c r="D5404" i="6"/>
  <c r="D5401" i="6"/>
  <c r="D5398" i="6"/>
  <c r="D5395" i="6"/>
  <c r="D5392" i="6"/>
  <c r="D5389" i="6"/>
  <c r="D5386" i="6"/>
  <c r="D5383" i="6"/>
  <c r="D5380" i="6"/>
  <c r="D5377" i="6"/>
  <c r="D5374" i="6"/>
  <c r="D5371" i="6"/>
  <c r="D5368" i="6"/>
  <c r="D5365" i="6"/>
  <c r="D5362" i="6"/>
  <c r="D5359" i="6"/>
  <c r="D5356" i="6"/>
  <c r="D5353" i="6"/>
  <c r="D5349" i="6"/>
  <c r="D5346" i="6"/>
  <c r="D5343" i="6"/>
  <c r="D5340" i="6"/>
  <c r="D5337" i="6"/>
  <c r="D5334" i="6"/>
  <c r="D5331" i="6"/>
  <c r="D5328" i="6"/>
  <c r="D5324" i="6"/>
  <c r="D5321" i="6"/>
  <c r="D5318" i="6"/>
  <c r="D5315" i="6"/>
  <c r="D5312" i="6"/>
  <c r="D5309" i="6"/>
  <c r="D5306" i="6"/>
  <c r="D5303" i="6"/>
  <c r="D5300" i="6"/>
  <c r="D5297" i="6"/>
  <c r="D5294" i="6"/>
  <c r="D5291" i="6"/>
  <c r="D5288" i="6"/>
  <c r="D5285" i="6"/>
  <c r="D5282" i="6"/>
  <c r="D5279" i="6"/>
  <c r="D5276" i="6"/>
  <c r="D5272" i="6"/>
  <c r="D5269" i="6"/>
  <c r="D5266" i="6"/>
  <c r="D5262" i="6"/>
  <c r="D5259" i="6"/>
  <c r="D5256" i="6"/>
  <c r="D5253" i="6"/>
  <c r="D5250" i="6"/>
  <c r="D5247" i="6"/>
  <c r="D5244" i="6"/>
  <c r="D5241" i="6"/>
  <c r="D5238" i="6"/>
  <c r="D5235" i="6"/>
  <c r="D5232" i="6"/>
  <c r="D5229" i="6"/>
  <c r="D5226" i="6"/>
  <c r="D5223" i="6"/>
  <c r="D5220" i="6"/>
  <c r="D5217" i="6"/>
  <c r="D5214" i="6"/>
  <c r="D5210" i="6"/>
  <c r="D5207" i="6"/>
  <c r="D5204" i="6"/>
  <c r="D5201" i="6"/>
  <c r="D5164" i="6"/>
  <c r="D5162" i="6"/>
  <c r="D5160" i="6"/>
  <c r="D5158" i="6"/>
  <c r="D5156" i="6"/>
  <c r="D5154" i="6"/>
  <c r="D5152" i="6"/>
  <c r="D5150" i="6"/>
  <c r="D5132" i="6"/>
  <c r="D5129" i="6"/>
  <c r="D5127" i="6"/>
  <c r="D5124" i="6"/>
  <c r="D5121" i="6"/>
  <c r="D5118" i="6"/>
  <c r="D5115" i="6"/>
  <c r="D5112" i="6"/>
  <c r="D5109" i="6"/>
  <c r="D5106" i="6"/>
  <c r="D5103" i="6"/>
  <c r="D5100" i="6"/>
  <c r="D5097" i="6"/>
  <c r="D5094" i="6"/>
  <c r="D5091" i="6"/>
  <c r="D5088" i="6"/>
  <c r="D5085" i="6"/>
  <c r="D5082" i="6"/>
  <c r="D5079" i="6"/>
  <c r="D5076" i="6"/>
  <c r="D5072" i="6"/>
  <c r="D5069" i="6"/>
  <c r="D5066" i="6"/>
  <c r="D5062" i="6"/>
  <c r="D5059" i="6"/>
  <c r="D5056" i="6"/>
  <c r="D5053" i="6"/>
  <c r="D5050" i="6"/>
  <c r="D5047" i="6"/>
  <c r="D5044" i="6"/>
  <c r="D5042" i="6"/>
  <c r="D5040" i="6"/>
  <c r="D5038" i="6"/>
  <c r="D5036" i="6"/>
  <c r="D5034" i="6"/>
  <c r="D5032" i="6"/>
  <c r="D5030" i="6"/>
  <c r="D5027" i="6"/>
  <c r="D5024" i="6"/>
  <c r="C5658" i="6"/>
  <c r="C5654" i="6"/>
  <c r="C5650" i="6"/>
  <c r="C5646" i="6"/>
  <c r="C5642" i="6"/>
  <c r="C5638" i="6"/>
  <c r="C5634" i="6"/>
  <c r="C5630" i="6"/>
  <c r="C5626" i="6"/>
  <c r="C5622" i="6"/>
  <c r="C5618" i="6"/>
  <c r="C5614" i="6"/>
  <c r="C5610" i="6"/>
  <c r="C5606" i="6"/>
  <c r="C5602" i="6"/>
  <c r="C5598" i="6"/>
  <c r="C5594" i="6"/>
  <c r="C5590" i="6"/>
  <c r="C5586" i="6"/>
  <c r="C5582" i="6"/>
  <c r="C5578" i="6"/>
  <c r="C5574" i="6"/>
  <c r="C5570" i="6"/>
  <c r="C5566" i="6"/>
  <c r="C5562" i="6"/>
  <c r="C5558" i="6"/>
  <c r="C5554" i="6"/>
  <c r="C5550" i="6"/>
  <c r="C5546" i="6"/>
  <c r="C5542" i="6"/>
  <c r="C5538" i="6"/>
  <c r="C5534" i="6"/>
  <c r="C5530" i="6"/>
  <c r="C5526" i="6"/>
  <c r="C5522" i="6"/>
  <c r="C5518" i="6"/>
  <c r="C5514" i="6"/>
  <c r="C5510" i="6"/>
  <c r="C5506" i="6"/>
  <c r="C5502" i="6"/>
  <c r="C5498" i="6"/>
  <c r="C5494" i="6"/>
  <c r="C5490" i="6"/>
  <c r="D5452" i="6"/>
  <c r="D5427" i="6"/>
  <c r="D5425" i="6"/>
  <c r="D5423" i="6"/>
  <c r="D5421" i="6"/>
  <c r="D5419" i="6"/>
  <c r="D5416" i="6"/>
  <c r="D5413" i="6"/>
  <c r="D5410" i="6"/>
  <c r="D5408" i="6"/>
  <c r="D5405" i="6"/>
  <c r="D5402" i="6"/>
  <c r="D5399" i="6"/>
  <c r="D5396" i="6"/>
  <c r="D5393" i="6"/>
  <c r="D5390" i="6"/>
  <c r="D5387" i="6"/>
  <c r="D5384" i="6"/>
  <c r="D5381" i="6"/>
  <c r="D5378" i="6"/>
  <c r="D5375" i="6"/>
  <c r="D5372" i="6"/>
  <c r="D5369" i="6"/>
  <c r="D5366" i="6"/>
  <c r="D5363" i="6"/>
  <c r="D5360" i="6"/>
  <c r="D5357" i="6"/>
  <c r="D5354" i="6"/>
  <c r="D5351" i="6"/>
  <c r="D5348" i="6"/>
  <c r="D5345" i="6"/>
  <c r="D5342" i="6"/>
  <c r="D5339" i="6"/>
  <c r="D5336" i="6"/>
  <c r="D5333" i="6"/>
  <c r="D5330" i="6"/>
  <c r="D5327" i="6"/>
  <c r="D5325" i="6"/>
  <c r="D5322" i="6"/>
  <c r="D5319" i="6"/>
  <c r="D5316" i="6"/>
  <c r="D5313" i="6"/>
  <c r="D5310" i="6"/>
  <c r="D5307" i="6"/>
  <c r="D5304" i="6"/>
  <c r="D5301" i="6"/>
  <c r="D5298" i="6"/>
  <c r="D5295" i="6"/>
  <c r="D5292" i="6"/>
  <c r="D5289" i="6"/>
  <c r="D5286" i="6"/>
  <c r="D5283" i="6"/>
  <c r="D5280" i="6"/>
  <c r="D5277" i="6"/>
  <c r="D5274" i="6"/>
  <c r="D5271" i="6"/>
  <c r="D5268" i="6"/>
  <c r="D5265" i="6"/>
  <c r="D5263" i="6"/>
  <c r="D5260" i="6"/>
  <c r="D5257" i="6"/>
  <c r="D5254" i="6"/>
  <c r="D5251" i="6"/>
  <c r="D5248" i="6"/>
  <c r="D5245" i="6"/>
  <c r="D5242" i="6"/>
  <c r="D5239" i="6"/>
  <c r="D5236" i="6"/>
  <c r="D5233" i="6"/>
  <c r="D5230" i="6"/>
  <c r="D5227" i="6"/>
  <c r="D5224" i="6"/>
  <c r="D5221" i="6"/>
  <c r="D5218" i="6"/>
  <c r="D5215" i="6"/>
  <c r="D5212" i="6"/>
  <c r="D5209" i="6"/>
  <c r="D5206" i="6"/>
  <c r="D5203" i="6"/>
  <c r="D5200" i="6"/>
  <c r="D5198" i="6"/>
  <c r="D5196" i="6"/>
  <c r="D5194" i="6"/>
  <c r="D5192" i="6"/>
  <c r="D5190" i="6"/>
  <c r="D5188" i="6"/>
  <c r="D5186" i="6"/>
  <c r="D5184" i="6"/>
  <c r="D5182" i="6"/>
  <c r="D5180" i="6"/>
  <c r="D5126" i="6"/>
  <c r="D5123" i="6"/>
  <c r="D5120" i="6"/>
  <c r="D5117" i="6"/>
  <c r="D5114" i="6"/>
  <c r="D5111" i="6"/>
  <c r="D5108" i="6"/>
  <c r="D5105" i="6"/>
  <c r="D5102" i="6"/>
  <c r="D5099" i="6"/>
  <c r="D5096" i="6"/>
  <c r="D5093" i="6"/>
  <c r="D5090" i="6"/>
  <c r="D5087" i="6"/>
  <c r="D5084" i="6"/>
  <c r="D5081" i="6"/>
  <c r="D5078" i="6"/>
  <c r="D5075" i="6"/>
  <c r="D5073" i="6"/>
  <c r="D5070" i="6"/>
  <c r="D5067" i="6"/>
  <c r="D5064" i="6"/>
  <c r="D5061" i="6"/>
  <c r="D5058" i="6"/>
  <c r="D5055" i="6"/>
  <c r="D5052" i="6"/>
  <c r="D5049" i="6"/>
  <c r="D5046" i="6"/>
  <c r="D5043" i="6"/>
  <c r="D5041" i="6"/>
  <c r="D5039" i="6"/>
  <c r="D5037" i="6"/>
  <c r="D5035" i="6"/>
  <c r="D5033" i="6"/>
  <c r="D5031" i="6"/>
  <c r="D5028" i="6"/>
  <c r="D5026" i="6"/>
  <c r="C5250" i="6"/>
  <c r="C5246" i="6"/>
  <c r="C5242" i="6"/>
  <c r="C5238" i="6"/>
  <c r="C5234" i="6"/>
  <c r="C5230" i="6"/>
  <c r="C5226" i="6"/>
  <c r="C5222" i="6"/>
  <c r="C5218" i="6"/>
  <c r="C5214" i="6"/>
  <c r="C5210" i="6"/>
  <c r="C5206" i="6"/>
  <c r="C5202" i="6"/>
  <c r="C5198" i="6"/>
  <c r="C5194" i="6"/>
  <c r="C5190" i="6"/>
  <c r="C5186" i="6"/>
  <c r="C5182" i="6"/>
  <c r="C5178" i="6"/>
  <c r="C5174" i="6"/>
  <c r="C5170" i="6"/>
  <c r="C5166" i="6"/>
  <c r="C5162" i="6"/>
  <c r="C5158" i="6"/>
  <c r="C5154" i="6"/>
  <c r="C5150" i="6"/>
  <c r="C5146" i="6"/>
  <c r="C5142" i="6"/>
  <c r="C5138" i="6"/>
  <c r="C5134" i="6"/>
  <c r="C5130" i="6"/>
  <c r="C5126" i="6"/>
  <c r="C5122" i="6"/>
  <c r="C5118" i="6"/>
  <c r="C5114" i="6"/>
  <c r="C5110" i="6"/>
  <c r="C5106" i="6"/>
  <c r="C5102" i="6"/>
  <c r="C5098" i="6"/>
  <c r="C5094" i="6"/>
  <c r="C5090" i="6"/>
  <c r="C5086" i="6"/>
  <c r="C5082" i="6"/>
  <c r="C5078" i="6"/>
  <c r="C5074" i="6"/>
  <c r="C5070" i="6"/>
  <c r="C5066" i="6"/>
  <c r="C5062" i="6"/>
  <c r="C5058" i="6"/>
  <c r="C5054" i="6"/>
  <c r="C5050" i="6"/>
  <c r="C5046" i="6"/>
  <c r="C5042" i="6"/>
  <c r="C5038" i="6"/>
  <c r="C5034" i="6"/>
  <c r="C5030" i="6"/>
  <c r="C5026" i="6"/>
  <c r="D4976" i="6"/>
  <c r="D4951" i="6"/>
  <c r="D4948" i="6"/>
  <c r="D4945" i="6"/>
  <c r="D4942" i="6"/>
  <c r="D4939" i="6"/>
  <c r="D4936" i="6"/>
  <c r="D4933" i="6"/>
  <c r="D4930" i="6"/>
  <c r="D4927" i="6"/>
  <c r="D4924" i="6"/>
  <c r="D4921" i="6"/>
  <c r="D4918" i="6"/>
  <c r="D4915" i="6"/>
  <c r="D4912" i="6"/>
  <c r="D4909" i="6"/>
  <c r="D4906" i="6"/>
  <c r="D4903" i="6"/>
  <c r="D4900" i="6"/>
  <c r="D4897" i="6"/>
  <c r="D4894" i="6"/>
  <c r="D4891" i="6"/>
  <c r="D4888" i="6"/>
  <c r="D4885" i="6"/>
  <c r="D4882" i="6"/>
  <c r="D4879" i="6"/>
  <c r="D4876" i="6"/>
  <c r="D4873" i="6"/>
  <c r="D4870" i="6"/>
  <c r="D4867" i="6"/>
  <c r="D4864" i="6"/>
  <c r="D4861" i="6"/>
  <c r="D4858" i="6"/>
  <c r="D4855" i="6"/>
  <c r="D4852" i="6"/>
  <c r="D4849" i="6"/>
  <c r="D4846" i="6"/>
  <c r="D4843" i="6"/>
  <c r="D4840" i="6"/>
  <c r="D4837" i="6"/>
  <c r="D4834" i="6"/>
  <c r="D4831" i="6"/>
  <c r="D4828" i="6"/>
  <c r="D4825" i="6"/>
  <c r="D4822" i="6"/>
  <c r="D4819" i="6"/>
  <c r="D4816" i="6"/>
  <c r="D4813" i="6"/>
  <c r="D4810" i="6"/>
  <c r="D4807" i="6"/>
  <c r="D4804" i="6"/>
  <c r="C5251" i="6"/>
  <c r="C5247" i="6"/>
  <c r="C5243" i="6"/>
  <c r="C5239" i="6"/>
  <c r="C5235" i="6"/>
  <c r="C5231" i="6"/>
  <c r="C5227" i="6"/>
  <c r="C5223" i="6"/>
  <c r="C5219" i="6"/>
  <c r="C5215" i="6"/>
  <c r="C5211" i="6"/>
  <c r="C5207" i="6"/>
  <c r="C5203" i="6"/>
  <c r="C5199" i="6"/>
  <c r="C5195" i="6"/>
  <c r="C5191" i="6"/>
  <c r="C5187" i="6"/>
  <c r="C5183" i="6"/>
  <c r="C5179" i="6"/>
  <c r="C5175" i="6"/>
  <c r="C5171" i="6"/>
  <c r="C5167" i="6"/>
  <c r="C5163" i="6"/>
  <c r="C5159" i="6"/>
  <c r="C5155" i="6"/>
  <c r="C5151" i="6"/>
  <c r="C5147" i="6"/>
  <c r="C5143" i="6"/>
  <c r="C5139" i="6"/>
  <c r="C5135" i="6"/>
  <c r="C5131" i="6"/>
  <c r="C5127" i="6"/>
  <c r="C5123" i="6"/>
  <c r="C5119" i="6"/>
  <c r="C5115" i="6"/>
  <c r="C5111" i="6"/>
  <c r="C5107" i="6"/>
  <c r="C5103" i="6"/>
  <c r="C5099" i="6"/>
  <c r="C5095" i="6"/>
  <c r="C5091" i="6"/>
  <c r="C5087" i="6"/>
  <c r="C5083" i="6"/>
  <c r="C5079" i="6"/>
  <c r="C5075" i="6"/>
  <c r="C5071" i="6"/>
  <c r="C5067" i="6"/>
  <c r="C5063" i="6"/>
  <c r="C5059" i="6"/>
  <c r="C5055" i="6"/>
  <c r="C5051" i="6"/>
  <c r="C5047" i="6"/>
  <c r="C5043" i="6"/>
  <c r="C5039" i="6"/>
  <c r="C5035" i="6"/>
  <c r="C5031" i="6"/>
  <c r="C5027" i="6"/>
  <c r="D5023" i="6"/>
  <c r="D5022" i="6"/>
  <c r="D5021" i="6"/>
  <c r="D5020" i="6"/>
  <c r="D5019" i="6"/>
  <c r="D5018" i="6"/>
  <c r="D5017" i="6"/>
  <c r="D5016" i="6"/>
  <c r="D5015" i="6"/>
  <c r="D5014" i="6"/>
  <c r="D5013" i="6"/>
  <c r="D5012" i="6"/>
  <c r="D5011" i="6"/>
  <c r="D5010" i="6"/>
  <c r="D5009" i="6"/>
  <c r="D5008" i="6"/>
  <c r="D5007" i="6"/>
  <c r="D5006" i="6"/>
  <c r="D5005" i="6"/>
  <c r="D5004" i="6"/>
  <c r="D5003" i="6"/>
  <c r="D5002" i="6"/>
  <c r="D5001" i="6"/>
  <c r="D5000" i="6"/>
  <c r="D4999" i="6"/>
  <c r="D4998" i="6"/>
  <c r="D4997" i="6"/>
  <c r="D4996" i="6"/>
  <c r="D4995" i="6"/>
  <c r="D4994" i="6"/>
  <c r="D4993" i="6"/>
  <c r="D4992" i="6"/>
  <c r="D4991" i="6"/>
  <c r="D4990" i="6"/>
  <c r="D4989" i="6"/>
  <c r="D4988" i="6"/>
  <c r="D4987" i="6"/>
  <c r="D4986" i="6"/>
  <c r="D4985" i="6"/>
  <c r="D4984" i="6"/>
  <c r="D4983" i="6"/>
  <c r="D4982" i="6"/>
  <c r="D4981" i="6"/>
  <c r="D4980" i="6"/>
  <c r="D4979" i="6"/>
  <c r="D4978" i="6"/>
  <c r="D4975" i="6"/>
  <c r="D4974" i="6"/>
  <c r="D4973" i="6"/>
  <c r="D4972" i="6"/>
  <c r="D4971" i="6"/>
  <c r="D4970" i="6"/>
  <c r="D4969" i="6"/>
  <c r="D4968" i="6"/>
  <c r="D4967" i="6"/>
  <c r="D4966" i="6"/>
  <c r="D4965" i="6"/>
  <c r="D4964" i="6"/>
  <c r="D4963" i="6"/>
  <c r="D4962" i="6"/>
  <c r="D4961" i="6"/>
  <c r="D4960" i="6"/>
  <c r="D4959" i="6"/>
  <c r="D4958" i="6"/>
  <c r="D4957" i="6"/>
  <c r="D4956" i="6"/>
  <c r="D4955" i="6"/>
  <c r="D4954" i="6"/>
  <c r="D4953" i="6"/>
  <c r="D4952" i="6"/>
  <c r="D4949" i="6"/>
  <c r="D4946" i="6"/>
  <c r="D4943" i="6"/>
  <c r="D4940" i="6"/>
  <c r="D4937" i="6"/>
  <c r="D4934" i="6"/>
  <c r="D4931" i="6"/>
  <c r="D4928" i="6"/>
  <c r="D4925" i="6"/>
  <c r="D4922" i="6"/>
  <c r="D4919" i="6"/>
  <c r="D4916" i="6"/>
  <c r="D4913" i="6"/>
  <c r="D4910" i="6"/>
  <c r="D4907" i="6"/>
  <c r="D4904" i="6"/>
  <c r="D4901" i="6"/>
  <c r="D4898" i="6"/>
  <c r="D4895" i="6"/>
  <c r="D4892" i="6"/>
  <c r="D4889" i="6"/>
  <c r="D4886" i="6"/>
  <c r="D4883" i="6"/>
  <c r="D4880" i="6"/>
  <c r="D4877" i="6"/>
  <c r="D4874" i="6"/>
  <c r="D4871" i="6"/>
  <c r="D4868" i="6"/>
  <c r="D4865" i="6"/>
  <c r="D4862" i="6"/>
  <c r="D4859" i="6"/>
  <c r="D4856" i="6"/>
  <c r="D4853" i="6"/>
  <c r="D4850" i="6"/>
  <c r="D4847" i="6"/>
  <c r="D4844" i="6"/>
  <c r="D4841" i="6"/>
  <c r="D4838" i="6"/>
  <c r="D4835" i="6"/>
  <c r="D4832" i="6"/>
  <c r="D4829" i="6"/>
  <c r="D4826" i="6"/>
  <c r="D4823" i="6"/>
  <c r="D4820" i="6"/>
  <c r="D4817" i="6"/>
  <c r="D4814" i="6"/>
  <c r="D4811" i="6"/>
  <c r="D4808" i="6"/>
  <c r="D4805" i="6"/>
  <c r="D4802" i="6"/>
  <c r="C5252" i="6"/>
  <c r="C5248" i="6"/>
  <c r="C5244" i="6"/>
  <c r="C5240" i="6"/>
  <c r="C5236" i="6"/>
  <c r="C5232" i="6"/>
  <c r="C5228" i="6"/>
  <c r="C5224" i="6"/>
  <c r="C5220" i="6"/>
  <c r="C5216" i="6"/>
  <c r="C5212" i="6"/>
  <c r="C5208" i="6"/>
  <c r="C5204" i="6"/>
  <c r="C5200" i="6"/>
  <c r="C5196" i="6"/>
  <c r="C5192" i="6"/>
  <c r="C5188" i="6"/>
  <c r="C5184" i="6"/>
  <c r="C5180" i="6"/>
  <c r="C5176" i="6"/>
  <c r="C5172" i="6"/>
  <c r="C5168" i="6"/>
  <c r="C5164" i="6"/>
  <c r="C5160" i="6"/>
  <c r="C5156" i="6"/>
  <c r="C5152" i="6"/>
  <c r="C5148" i="6"/>
  <c r="C5144" i="6"/>
  <c r="C5140" i="6"/>
  <c r="C5136" i="6"/>
  <c r="C5132" i="6"/>
  <c r="C5128" i="6"/>
  <c r="C5124" i="6"/>
  <c r="C5120" i="6"/>
  <c r="C5116" i="6"/>
  <c r="C5112" i="6"/>
  <c r="C5108" i="6"/>
  <c r="C5104" i="6"/>
  <c r="C5100" i="6"/>
  <c r="C5096" i="6"/>
  <c r="C5092" i="6"/>
  <c r="C5088" i="6"/>
  <c r="C5084" i="6"/>
  <c r="C5080" i="6"/>
  <c r="C5076" i="6"/>
  <c r="C5072" i="6"/>
  <c r="C5068" i="6"/>
  <c r="C5064" i="6"/>
  <c r="C5060" i="6"/>
  <c r="C5056" i="6"/>
  <c r="C5052" i="6"/>
  <c r="C5048" i="6"/>
  <c r="C5044" i="6"/>
  <c r="C5040" i="6"/>
  <c r="C5036" i="6"/>
  <c r="C5032" i="6"/>
  <c r="C5028" i="6"/>
  <c r="C5024" i="6"/>
  <c r="C5023" i="6"/>
  <c r="C5022" i="6"/>
  <c r="C5021" i="6"/>
  <c r="C5020" i="6"/>
  <c r="C5019" i="6"/>
  <c r="C5018" i="6"/>
  <c r="C5017" i="6"/>
  <c r="C5016" i="6"/>
  <c r="C5015" i="6"/>
  <c r="C5014" i="6"/>
  <c r="C5013" i="6"/>
  <c r="C5012" i="6"/>
  <c r="C5011" i="6"/>
  <c r="C5010" i="6"/>
  <c r="C5009" i="6"/>
  <c r="C5008" i="6"/>
  <c r="C5007" i="6"/>
  <c r="C5006" i="6"/>
  <c r="C5005" i="6"/>
  <c r="C5004" i="6"/>
  <c r="C5003" i="6"/>
  <c r="C5002" i="6"/>
  <c r="C5001" i="6"/>
  <c r="C5000" i="6"/>
  <c r="C4999" i="6"/>
  <c r="C4998" i="6"/>
  <c r="C4997" i="6"/>
  <c r="C4996" i="6"/>
  <c r="C4995" i="6"/>
  <c r="C4994" i="6"/>
  <c r="C4993" i="6"/>
  <c r="C4992" i="6"/>
  <c r="C4991" i="6"/>
  <c r="C4990" i="6"/>
  <c r="C4989" i="6"/>
  <c r="C4988" i="6"/>
  <c r="C4987" i="6"/>
  <c r="C4986" i="6"/>
  <c r="C4985" i="6"/>
  <c r="C4984" i="6"/>
  <c r="C4983" i="6"/>
  <c r="C4982" i="6"/>
  <c r="C4981" i="6"/>
  <c r="C4980" i="6"/>
  <c r="C4979" i="6"/>
  <c r="C4978" i="6"/>
  <c r="C4977" i="6"/>
  <c r="C4976" i="6"/>
  <c r="C4975" i="6"/>
  <c r="C4974" i="6"/>
  <c r="C4973" i="6"/>
  <c r="C4972" i="6"/>
  <c r="C4971" i="6"/>
  <c r="C4970" i="6"/>
  <c r="C4969" i="6"/>
  <c r="C4968" i="6"/>
  <c r="C4967" i="6"/>
  <c r="C4966" i="6"/>
  <c r="C4965" i="6"/>
  <c r="C4964" i="6"/>
  <c r="C4963" i="6"/>
  <c r="C4962" i="6"/>
  <c r="C4961" i="6"/>
  <c r="C4960" i="6"/>
  <c r="C4959" i="6"/>
  <c r="C4958" i="6"/>
  <c r="C4957" i="6"/>
  <c r="C4956" i="6"/>
  <c r="C4955" i="6"/>
  <c r="C4954" i="6"/>
  <c r="C4953" i="6"/>
  <c r="C4952" i="6"/>
  <c r="C4951" i="6"/>
  <c r="C4950" i="6"/>
  <c r="C4949" i="6"/>
  <c r="C4948" i="6"/>
  <c r="C4947" i="6"/>
  <c r="C4946" i="6"/>
  <c r="C4945" i="6"/>
  <c r="C4944" i="6"/>
  <c r="C4943" i="6"/>
  <c r="C4942" i="6"/>
  <c r="C4941" i="6"/>
  <c r="C4940" i="6"/>
  <c r="C4939" i="6"/>
  <c r="C4938" i="6"/>
  <c r="C4937" i="6"/>
  <c r="C4936" i="6"/>
  <c r="C4935" i="6"/>
  <c r="C4934" i="6"/>
  <c r="C4933" i="6"/>
  <c r="C4932" i="6"/>
  <c r="C4931" i="6"/>
  <c r="C4930" i="6"/>
  <c r="C4929" i="6"/>
  <c r="C4928" i="6"/>
  <c r="C4927" i="6"/>
  <c r="C4926" i="6"/>
  <c r="C4925" i="6"/>
  <c r="C4924" i="6"/>
  <c r="C4923" i="6"/>
  <c r="C4922" i="6"/>
  <c r="C4921" i="6"/>
  <c r="C4920" i="6"/>
  <c r="C4919" i="6"/>
  <c r="C4918" i="6"/>
  <c r="C4917" i="6"/>
  <c r="C4916" i="6"/>
  <c r="C4915" i="6"/>
  <c r="C4914" i="6"/>
  <c r="C4913" i="6"/>
  <c r="C4912" i="6"/>
  <c r="C5249" i="6"/>
  <c r="C5245" i="6"/>
  <c r="C5241" i="6"/>
  <c r="C5237" i="6"/>
  <c r="C5233" i="6"/>
  <c r="C5229" i="6"/>
  <c r="C5225" i="6"/>
  <c r="C5221" i="6"/>
  <c r="C5217" i="6"/>
  <c r="C5213" i="6"/>
  <c r="C5209" i="6"/>
  <c r="C5205" i="6"/>
  <c r="C5201" i="6"/>
  <c r="C5197" i="6"/>
  <c r="C5193" i="6"/>
  <c r="C5189" i="6"/>
  <c r="C5185" i="6"/>
  <c r="C5181" i="6"/>
  <c r="C5177" i="6"/>
  <c r="C5173" i="6"/>
  <c r="C5169" i="6"/>
  <c r="C5165" i="6"/>
  <c r="C5161" i="6"/>
  <c r="C5157" i="6"/>
  <c r="C5153" i="6"/>
  <c r="C5149" i="6"/>
  <c r="C5145" i="6"/>
  <c r="C5141" i="6"/>
  <c r="C5137" i="6"/>
  <c r="C5133" i="6"/>
  <c r="C5129" i="6"/>
  <c r="C5125" i="6"/>
  <c r="C5121" i="6"/>
  <c r="C5117" i="6"/>
  <c r="C5113" i="6"/>
  <c r="C5109" i="6"/>
  <c r="C5105" i="6"/>
  <c r="C5101" i="6"/>
  <c r="C5097" i="6"/>
  <c r="C5093" i="6"/>
  <c r="C5089" i="6"/>
  <c r="C5085" i="6"/>
  <c r="C5081" i="6"/>
  <c r="C5077" i="6"/>
  <c r="C5073" i="6"/>
  <c r="C5069" i="6"/>
  <c r="C5065" i="6"/>
  <c r="C5061" i="6"/>
  <c r="C5057" i="6"/>
  <c r="C5053" i="6"/>
  <c r="C5049" i="6"/>
  <c r="C5045" i="6"/>
  <c r="C5041" i="6"/>
  <c r="C5037" i="6"/>
  <c r="C5033" i="6"/>
  <c r="C5029" i="6"/>
  <c r="C5025" i="6"/>
  <c r="D4977" i="6"/>
  <c r="D4950" i="6"/>
  <c r="D4947" i="6"/>
  <c r="D4944" i="6"/>
  <c r="D4941" i="6"/>
  <c r="D4938" i="6"/>
  <c r="D4935" i="6"/>
  <c r="D4932" i="6"/>
  <c r="D4929" i="6"/>
  <c r="D4926" i="6"/>
  <c r="D4923" i="6"/>
  <c r="D4920" i="6"/>
  <c r="D4917" i="6"/>
  <c r="D4914" i="6"/>
  <c r="D4911" i="6"/>
  <c r="D4908" i="6"/>
  <c r="D4905" i="6"/>
  <c r="D4902" i="6"/>
  <c r="D4899" i="6"/>
  <c r="D4896" i="6"/>
  <c r="D4893" i="6"/>
  <c r="D4890" i="6"/>
  <c r="D4887" i="6"/>
  <c r="D4884" i="6"/>
  <c r="D4881" i="6"/>
  <c r="D4878" i="6"/>
  <c r="D4875" i="6"/>
  <c r="D4872" i="6"/>
  <c r="D4869" i="6"/>
  <c r="D4866" i="6"/>
  <c r="D4863" i="6"/>
  <c r="D4860" i="6"/>
  <c r="D4857" i="6"/>
  <c r="D4854" i="6"/>
  <c r="D4851" i="6"/>
  <c r="D4848" i="6"/>
  <c r="D4845" i="6"/>
  <c r="D4842" i="6"/>
  <c r="D4839" i="6"/>
  <c r="D4836" i="6"/>
  <c r="D4833" i="6"/>
  <c r="D4830" i="6"/>
  <c r="D4827" i="6"/>
  <c r="D4824" i="6"/>
  <c r="D4821" i="6"/>
  <c r="D4818" i="6"/>
  <c r="D4815" i="6"/>
  <c r="D4812" i="6"/>
  <c r="D4809" i="6"/>
  <c r="D4806" i="6"/>
  <c r="D4803" i="6"/>
  <c r="C4911" i="6"/>
  <c r="C4907" i="6"/>
  <c r="C4903" i="6"/>
  <c r="C4899" i="6"/>
  <c r="C4895" i="6"/>
  <c r="C4891" i="6"/>
  <c r="C4887" i="6"/>
  <c r="C4883" i="6"/>
  <c r="C4879" i="6"/>
  <c r="C4875" i="6"/>
  <c r="C4871" i="6"/>
  <c r="C4867" i="6"/>
  <c r="C4863" i="6"/>
  <c r="C4859" i="6"/>
  <c r="C4855" i="6"/>
  <c r="C4851" i="6"/>
  <c r="C4847" i="6"/>
  <c r="C4843" i="6"/>
  <c r="C4839" i="6"/>
  <c r="C4835" i="6"/>
  <c r="C4831" i="6"/>
  <c r="C4827" i="6"/>
  <c r="C4823" i="6"/>
  <c r="C4819" i="6"/>
  <c r="C4815" i="6"/>
  <c r="C4811" i="6"/>
  <c r="C4807" i="6"/>
  <c r="C4803" i="6"/>
  <c r="D4761" i="6"/>
  <c r="D4740" i="6"/>
  <c r="D4737" i="6"/>
  <c r="D4733" i="6"/>
  <c r="D4731" i="6"/>
  <c r="D4728" i="6"/>
  <c r="D4725" i="6"/>
  <c r="D4722" i="6"/>
  <c r="D4719" i="6"/>
  <c r="D4716" i="6"/>
  <c r="D4713" i="6"/>
  <c r="D4710" i="6"/>
  <c r="D4707" i="6"/>
  <c r="D4704" i="6"/>
  <c r="D4701" i="6"/>
  <c r="D4698" i="6"/>
  <c r="D4695" i="6"/>
  <c r="D4692" i="6"/>
  <c r="D4689" i="6"/>
  <c r="D4686" i="6"/>
  <c r="D4684" i="6"/>
  <c r="D4681" i="6"/>
  <c r="D4678" i="6"/>
  <c r="D4675" i="6"/>
  <c r="D4672" i="6"/>
  <c r="D4669" i="6"/>
  <c r="D4666" i="6"/>
  <c r="D4663" i="6"/>
  <c r="D4660" i="6"/>
  <c r="D4657" i="6"/>
  <c r="D4654" i="6"/>
  <c r="D4651" i="6"/>
  <c r="D4648" i="6"/>
  <c r="D4645" i="6"/>
  <c r="D4642" i="6"/>
  <c r="D4639" i="6"/>
  <c r="D4636" i="6"/>
  <c r="D4633" i="6"/>
  <c r="D4630" i="6"/>
  <c r="D4628" i="6"/>
  <c r="D4625" i="6"/>
  <c r="D4622" i="6"/>
  <c r="D4619" i="6"/>
  <c r="D4616" i="6"/>
  <c r="D4613" i="6"/>
  <c r="D4610" i="6"/>
  <c r="D4607" i="6"/>
  <c r="D4604" i="6"/>
  <c r="D4601" i="6"/>
  <c r="D4598" i="6"/>
  <c r="D4595" i="6"/>
  <c r="D4592" i="6"/>
  <c r="D4589" i="6"/>
  <c r="D4586" i="6"/>
  <c r="D4583" i="6"/>
  <c r="D4580" i="6"/>
  <c r="D4577" i="6"/>
  <c r="D4574" i="6"/>
  <c r="D4572" i="6"/>
  <c r="D4569" i="6"/>
  <c r="D4566" i="6"/>
  <c r="D4563" i="6"/>
  <c r="D4560" i="6"/>
  <c r="D4557" i="6"/>
  <c r="D4554" i="6"/>
  <c r="D4551" i="6"/>
  <c r="D4548" i="6"/>
  <c r="D4545" i="6"/>
  <c r="D4542" i="6"/>
  <c r="D4539" i="6"/>
  <c r="D4536" i="6"/>
  <c r="D4533" i="6"/>
  <c r="D4530" i="6"/>
  <c r="D4527" i="6"/>
  <c r="D4524" i="6"/>
  <c r="D4521" i="6"/>
  <c r="D4518" i="6"/>
  <c r="D4515" i="6"/>
  <c r="D4512" i="6"/>
  <c r="D4509" i="6"/>
  <c r="D4506" i="6"/>
  <c r="D4503" i="6"/>
  <c r="D4500" i="6"/>
  <c r="D4498" i="6"/>
  <c r="D4495" i="6"/>
  <c r="D4492" i="6"/>
  <c r="D4489" i="6"/>
  <c r="D4486" i="6"/>
  <c r="D4483" i="6"/>
  <c r="D4480" i="6"/>
  <c r="D4477" i="6"/>
  <c r="D4474" i="6"/>
  <c r="D4471" i="6"/>
  <c r="D4468" i="6"/>
  <c r="D4465" i="6"/>
  <c r="D4462" i="6"/>
  <c r="D4459" i="6"/>
  <c r="D4456" i="6"/>
  <c r="D4453" i="6"/>
  <c r="D4450" i="6"/>
  <c r="D4447" i="6"/>
  <c r="D4444" i="6"/>
  <c r="D4441" i="6"/>
  <c r="D4439" i="6"/>
  <c r="D4436" i="6"/>
  <c r="D4433" i="6"/>
  <c r="D4430" i="6"/>
  <c r="D4427" i="6"/>
  <c r="D4424" i="6"/>
  <c r="D4421" i="6"/>
  <c r="D4418" i="6"/>
  <c r="D4415" i="6"/>
  <c r="D4412" i="6"/>
  <c r="D4409" i="6"/>
  <c r="D4406" i="6"/>
  <c r="D4403" i="6"/>
  <c r="D4400" i="6"/>
  <c r="D4397" i="6"/>
  <c r="D4394" i="6"/>
  <c r="D4391" i="6"/>
  <c r="D4388" i="6"/>
  <c r="D4385" i="6"/>
  <c r="D4383" i="6"/>
  <c r="D4380" i="6"/>
  <c r="D4377" i="6"/>
  <c r="D4374" i="6"/>
  <c r="D4371" i="6"/>
  <c r="D4368" i="6"/>
  <c r="D4365" i="6"/>
  <c r="D4362" i="6"/>
  <c r="D4359" i="6"/>
  <c r="D4356" i="6"/>
  <c r="D4353" i="6"/>
  <c r="D4350" i="6"/>
  <c r="D4347" i="6"/>
  <c r="D4344" i="6"/>
  <c r="D4341" i="6"/>
  <c r="D4338" i="6"/>
  <c r="D4335" i="6"/>
  <c r="D4332" i="6"/>
  <c r="D4329" i="6"/>
  <c r="D4326" i="6"/>
  <c r="D4323" i="6"/>
  <c r="D4320" i="6"/>
  <c r="D4318" i="6"/>
  <c r="D4315" i="6"/>
  <c r="D4312" i="6"/>
  <c r="D4309" i="6"/>
  <c r="D4306" i="6"/>
  <c r="D4303" i="6"/>
  <c r="D4300" i="6"/>
  <c r="D4297" i="6"/>
  <c r="D4294" i="6"/>
  <c r="D4291" i="6"/>
  <c r="D4288" i="6"/>
  <c r="D4285" i="6"/>
  <c r="D4282" i="6"/>
  <c r="D4279" i="6"/>
  <c r="D4276" i="6"/>
  <c r="D4273" i="6"/>
  <c r="D4270" i="6"/>
  <c r="D4267" i="6"/>
  <c r="D4264" i="6"/>
  <c r="D4261" i="6"/>
  <c r="D4259" i="6"/>
  <c r="D4256" i="6"/>
  <c r="D4253" i="6"/>
  <c r="D4250" i="6"/>
  <c r="D4247" i="6"/>
  <c r="D4244" i="6"/>
  <c r="D4241" i="6"/>
  <c r="D4238" i="6"/>
  <c r="D4235" i="6"/>
  <c r="D4232" i="6"/>
  <c r="D4229" i="6"/>
  <c r="D4226" i="6"/>
  <c r="D4223" i="6"/>
  <c r="D4220" i="6"/>
  <c r="D4217" i="6"/>
  <c r="D4214" i="6"/>
  <c r="D4211" i="6"/>
  <c r="D4208" i="6"/>
  <c r="D4205" i="6"/>
  <c r="D4202" i="6"/>
  <c r="D4199" i="6"/>
  <c r="D4196" i="6"/>
  <c r="D4193" i="6"/>
  <c r="D4190" i="6"/>
  <c r="D4187" i="6"/>
  <c r="D4185" i="6"/>
  <c r="D4182" i="6"/>
  <c r="D4179" i="6"/>
  <c r="D4176" i="6"/>
  <c r="D4173" i="6"/>
  <c r="D4170" i="6"/>
  <c r="D4167" i="6"/>
  <c r="D4164" i="6"/>
  <c r="D4161" i="6"/>
  <c r="D4158" i="6"/>
  <c r="D4155" i="6"/>
  <c r="D4152" i="6"/>
  <c r="D4149" i="6"/>
  <c r="D4146" i="6"/>
  <c r="D4143" i="6"/>
  <c r="D4140" i="6"/>
  <c r="D4137" i="6"/>
  <c r="D4134" i="6"/>
  <c r="D4131" i="6"/>
  <c r="D4128" i="6"/>
  <c r="D4125" i="6"/>
  <c r="D4122" i="6"/>
  <c r="D4119" i="6"/>
  <c r="D4117" i="6"/>
  <c r="D4114" i="6"/>
  <c r="D4111" i="6"/>
  <c r="D4108" i="6"/>
  <c r="D4105" i="6"/>
  <c r="D4102" i="6"/>
  <c r="D4099" i="6"/>
  <c r="D4096" i="6"/>
  <c r="D4093" i="6"/>
  <c r="D4090" i="6"/>
  <c r="D4087" i="6"/>
  <c r="D4084" i="6"/>
  <c r="D4081" i="6"/>
  <c r="D4078" i="6"/>
  <c r="D4075" i="6"/>
  <c r="D4072" i="6"/>
  <c r="D4069" i="6"/>
  <c r="D4066" i="6"/>
  <c r="D4063" i="6"/>
  <c r="D4061" i="6"/>
  <c r="D4058" i="6"/>
  <c r="D4055" i="6"/>
  <c r="D4052" i="6"/>
  <c r="D4049" i="6"/>
  <c r="D4046" i="6"/>
  <c r="D4043" i="6"/>
  <c r="D4040" i="6"/>
  <c r="D4037" i="6"/>
  <c r="D4034" i="6"/>
  <c r="D4031" i="6"/>
  <c r="D4028" i="6"/>
  <c r="D4025" i="6"/>
  <c r="D4022" i="6"/>
  <c r="D4019" i="6"/>
  <c r="D4016" i="6"/>
  <c r="D4013" i="6"/>
  <c r="D4010" i="6"/>
  <c r="D4007" i="6"/>
  <c r="C4908" i="6"/>
  <c r="C4904" i="6"/>
  <c r="C4900" i="6"/>
  <c r="C4896" i="6"/>
  <c r="C4892" i="6"/>
  <c r="C4888" i="6"/>
  <c r="C4884" i="6"/>
  <c r="C4880" i="6"/>
  <c r="C4876" i="6"/>
  <c r="C4872" i="6"/>
  <c r="C4868" i="6"/>
  <c r="C4864" i="6"/>
  <c r="C4860" i="6"/>
  <c r="C4856" i="6"/>
  <c r="C4852" i="6"/>
  <c r="C4848" i="6"/>
  <c r="C4844" i="6"/>
  <c r="C4840" i="6"/>
  <c r="C4836" i="6"/>
  <c r="C4832" i="6"/>
  <c r="C4828" i="6"/>
  <c r="C4824" i="6"/>
  <c r="C4820" i="6"/>
  <c r="C4816" i="6"/>
  <c r="C4812" i="6"/>
  <c r="C4808" i="6"/>
  <c r="C4804" i="6"/>
  <c r="D4762" i="6"/>
  <c r="D4739" i="6"/>
  <c r="D4736" i="6"/>
  <c r="D4734" i="6"/>
  <c r="D4730" i="6"/>
  <c r="D4727" i="6"/>
  <c r="D4724" i="6"/>
  <c r="D4721" i="6"/>
  <c r="D4718" i="6"/>
  <c r="D4715" i="6"/>
  <c r="D4712" i="6"/>
  <c r="D4709" i="6"/>
  <c r="D4706" i="6"/>
  <c r="D4703" i="6"/>
  <c r="D4700" i="6"/>
  <c r="D4697" i="6"/>
  <c r="D4694" i="6"/>
  <c r="D4691" i="6"/>
  <c r="D4688" i="6"/>
  <c r="D4685" i="6"/>
  <c r="D4682" i="6"/>
  <c r="D4679" i="6"/>
  <c r="D4676" i="6"/>
  <c r="D4673" i="6"/>
  <c r="D4670" i="6"/>
  <c r="D4668" i="6"/>
  <c r="D4665" i="6"/>
  <c r="D4662" i="6"/>
  <c r="D4659" i="6"/>
  <c r="D4656" i="6"/>
  <c r="D4653" i="6"/>
  <c r="D4650" i="6"/>
  <c r="D4647" i="6"/>
  <c r="D4644" i="6"/>
  <c r="D4641" i="6"/>
  <c r="D4638" i="6"/>
  <c r="D4635" i="6"/>
  <c r="D4632" i="6"/>
  <c r="D4629" i="6"/>
  <c r="D4626" i="6"/>
  <c r="D4623" i="6"/>
  <c r="D4620" i="6"/>
  <c r="D4617" i="6"/>
  <c r="D4614" i="6"/>
  <c r="D4612" i="6"/>
  <c r="D4609" i="6"/>
  <c r="D4606" i="6"/>
  <c r="D4603" i="6"/>
  <c r="D4600" i="6"/>
  <c r="D4597" i="6"/>
  <c r="D4594" i="6"/>
  <c r="D4591" i="6"/>
  <c r="D4588" i="6"/>
  <c r="D4585" i="6"/>
  <c r="D4582" i="6"/>
  <c r="D4579" i="6"/>
  <c r="D4576" i="6"/>
  <c r="D4573" i="6"/>
  <c r="D4570" i="6"/>
  <c r="D4567" i="6"/>
  <c r="D4564" i="6"/>
  <c r="D4561" i="6"/>
  <c r="D4558" i="6"/>
  <c r="D4555" i="6"/>
  <c r="D4552" i="6"/>
  <c r="D4549" i="6"/>
  <c r="D4546" i="6"/>
  <c r="D4544" i="6"/>
  <c r="D4541" i="6"/>
  <c r="D4538" i="6"/>
  <c r="D4535" i="6"/>
  <c r="D4532" i="6"/>
  <c r="D4529" i="6"/>
  <c r="D4526" i="6"/>
  <c r="D4523" i="6"/>
  <c r="D4520" i="6"/>
  <c r="D4517" i="6"/>
  <c r="D4514" i="6"/>
  <c r="D4511" i="6"/>
  <c r="D4508" i="6"/>
  <c r="D4505" i="6"/>
  <c r="D4502" i="6"/>
  <c r="D4499" i="6"/>
  <c r="D4496" i="6"/>
  <c r="D4493" i="6"/>
  <c r="D4490" i="6"/>
  <c r="D4487" i="6"/>
  <c r="D4484" i="6"/>
  <c r="D4481" i="6"/>
  <c r="D4478" i="6"/>
  <c r="D4475" i="6"/>
  <c r="D4472" i="6"/>
  <c r="D4470" i="6"/>
  <c r="D4467" i="6"/>
  <c r="D4464" i="6"/>
  <c r="D4461" i="6"/>
  <c r="D4458" i="6"/>
  <c r="D4455" i="6"/>
  <c r="D4452" i="6"/>
  <c r="D4449" i="6"/>
  <c r="D4446" i="6"/>
  <c r="D4443" i="6"/>
  <c r="D4440" i="6"/>
  <c r="D4437" i="6"/>
  <c r="D4434" i="6"/>
  <c r="D4431" i="6"/>
  <c r="D4428" i="6"/>
  <c r="D4425" i="6"/>
  <c r="D4422" i="6"/>
  <c r="D4419" i="6"/>
  <c r="D4417" i="6"/>
  <c r="D4414" i="6"/>
  <c r="D4411" i="6"/>
  <c r="D4408" i="6"/>
  <c r="D4405" i="6"/>
  <c r="D4402" i="6"/>
  <c r="D4399" i="6"/>
  <c r="D4396" i="6"/>
  <c r="D4393" i="6"/>
  <c r="D4390" i="6"/>
  <c r="D4387" i="6"/>
  <c r="D4384" i="6"/>
  <c r="D4381" i="6"/>
  <c r="D4378" i="6"/>
  <c r="D4375" i="6"/>
  <c r="D4372" i="6"/>
  <c r="D4369" i="6"/>
  <c r="D4366" i="6"/>
  <c r="D4363" i="6"/>
  <c r="D4360" i="6"/>
  <c r="D4357" i="6"/>
  <c r="D4354" i="6"/>
  <c r="D4351" i="6"/>
  <c r="D4348" i="6"/>
  <c r="D4346" i="6"/>
  <c r="D4343" i="6"/>
  <c r="D4340" i="6"/>
  <c r="D4337" i="6"/>
  <c r="D4334" i="6"/>
  <c r="D4331" i="6"/>
  <c r="D4328" i="6"/>
  <c r="D4325" i="6"/>
  <c r="D4322" i="6"/>
  <c r="D4319" i="6"/>
  <c r="D4316" i="6"/>
  <c r="D4313" i="6"/>
  <c r="D4310" i="6"/>
  <c r="D4307" i="6"/>
  <c r="D4304" i="6"/>
  <c r="D4301" i="6"/>
  <c r="D4298" i="6"/>
  <c r="D4295" i="6"/>
  <c r="D4292" i="6"/>
  <c r="D4289" i="6"/>
  <c r="D4286" i="6"/>
  <c r="D4283" i="6"/>
  <c r="D4280" i="6"/>
  <c r="D4278" i="6"/>
  <c r="D4275" i="6"/>
  <c r="D4272" i="6"/>
  <c r="D4269" i="6"/>
  <c r="D4266" i="6"/>
  <c r="D4263" i="6"/>
  <c r="D4260" i="6"/>
  <c r="D4257" i="6"/>
  <c r="D4254" i="6"/>
  <c r="D4251" i="6"/>
  <c r="D4248" i="6"/>
  <c r="D4245" i="6"/>
  <c r="D4242" i="6"/>
  <c r="D4239" i="6"/>
  <c r="D4236" i="6"/>
  <c r="D4233" i="6"/>
  <c r="D4230" i="6"/>
  <c r="D4227" i="6"/>
  <c r="D4224" i="6"/>
  <c r="D4221" i="6"/>
  <c r="D4218" i="6"/>
  <c r="D4216" i="6"/>
  <c r="D4213" i="6"/>
  <c r="D4210" i="6"/>
  <c r="D4207" i="6"/>
  <c r="D4204" i="6"/>
  <c r="D4201" i="6"/>
  <c r="D4198" i="6"/>
  <c r="D4195" i="6"/>
  <c r="D4192" i="6"/>
  <c r="D4189" i="6"/>
  <c r="D4186" i="6"/>
  <c r="D4183" i="6"/>
  <c r="D4180" i="6"/>
  <c r="D4177" i="6"/>
  <c r="D4174" i="6"/>
  <c r="D4171" i="6"/>
  <c r="D4168" i="6"/>
  <c r="D4165" i="6"/>
  <c r="D4162" i="6"/>
  <c r="D4159" i="6"/>
  <c r="D4156" i="6"/>
  <c r="D4153" i="6"/>
  <c r="D4150" i="6"/>
  <c r="D4147" i="6"/>
  <c r="D4144" i="6"/>
  <c r="D4142" i="6"/>
  <c r="D4139" i="6"/>
  <c r="D4136" i="6"/>
  <c r="D4133" i="6"/>
  <c r="D4130" i="6"/>
  <c r="D4127" i="6"/>
  <c r="D4124" i="6"/>
  <c r="D4121" i="6"/>
  <c r="D4118" i="6"/>
  <c r="D4115" i="6"/>
  <c r="D4112" i="6"/>
  <c r="D4109" i="6"/>
  <c r="D4106" i="6"/>
  <c r="D4103" i="6"/>
  <c r="D4100" i="6"/>
  <c r="D4097" i="6"/>
  <c r="D4094" i="6"/>
  <c r="D4091" i="6"/>
  <c r="D4088" i="6"/>
  <c r="D4085" i="6"/>
  <c r="D4082" i="6"/>
  <c r="D4080" i="6"/>
  <c r="D4077" i="6"/>
  <c r="D4074" i="6"/>
  <c r="D4071" i="6"/>
  <c r="D4068" i="6"/>
  <c r="D4065" i="6"/>
  <c r="D4062" i="6"/>
  <c r="D4059" i="6"/>
  <c r="D4056" i="6"/>
  <c r="D4053" i="6"/>
  <c r="D4050" i="6"/>
  <c r="D4047" i="6"/>
  <c r="D4044" i="6"/>
  <c r="D4041" i="6"/>
  <c r="D4038" i="6"/>
  <c r="D4035" i="6"/>
  <c r="D4032" i="6"/>
  <c r="D4029" i="6"/>
  <c r="D4026" i="6"/>
  <c r="D4023" i="6"/>
  <c r="D4020" i="6"/>
  <c r="D4017" i="6"/>
  <c r="D4014" i="6"/>
  <c r="D4011" i="6"/>
  <c r="D4008" i="6"/>
  <c r="D4005" i="6"/>
  <c r="C4909" i="6"/>
  <c r="C4905" i="6"/>
  <c r="C4901" i="6"/>
  <c r="C4897" i="6"/>
  <c r="C4893" i="6"/>
  <c r="C4889" i="6"/>
  <c r="C4885" i="6"/>
  <c r="C4881" i="6"/>
  <c r="C4877" i="6"/>
  <c r="C4873" i="6"/>
  <c r="C4869" i="6"/>
  <c r="C4865" i="6"/>
  <c r="C4861" i="6"/>
  <c r="C4857" i="6"/>
  <c r="C4853" i="6"/>
  <c r="C4849" i="6"/>
  <c r="C4845" i="6"/>
  <c r="C4841" i="6"/>
  <c r="C4837" i="6"/>
  <c r="C4833" i="6"/>
  <c r="C4829" i="6"/>
  <c r="C4825" i="6"/>
  <c r="C4821" i="6"/>
  <c r="C4817" i="6"/>
  <c r="C4813" i="6"/>
  <c r="C4809" i="6"/>
  <c r="C4805" i="6"/>
  <c r="D4801" i="6"/>
  <c r="D4800" i="6"/>
  <c r="D4799" i="6"/>
  <c r="D4798" i="6"/>
  <c r="D4797" i="6"/>
  <c r="D4796" i="6"/>
  <c r="D4795" i="6"/>
  <c r="D4794" i="6"/>
  <c r="D4793" i="6"/>
  <c r="D4792" i="6"/>
  <c r="D4791" i="6"/>
  <c r="D4790" i="6"/>
  <c r="D4789" i="6"/>
  <c r="D4788" i="6"/>
  <c r="D4787" i="6"/>
  <c r="D4786" i="6"/>
  <c r="D4785" i="6"/>
  <c r="D4784" i="6"/>
  <c r="D4783" i="6"/>
  <c r="D4782" i="6"/>
  <c r="D4781" i="6"/>
  <c r="D4780" i="6"/>
  <c r="D4779" i="6"/>
  <c r="D4778" i="6"/>
  <c r="D4777" i="6"/>
  <c r="D4776" i="6"/>
  <c r="D4775" i="6"/>
  <c r="D4774" i="6"/>
  <c r="D4773" i="6"/>
  <c r="D4772" i="6"/>
  <c r="D4771" i="6"/>
  <c r="D4770" i="6"/>
  <c r="D4769" i="6"/>
  <c r="D4768" i="6"/>
  <c r="D4767" i="6"/>
  <c r="D4766" i="6"/>
  <c r="D4765" i="6"/>
  <c r="D4764" i="6"/>
  <c r="D4763" i="6"/>
  <c r="D4760" i="6"/>
  <c r="D4759" i="6"/>
  <c r="D4758" i="6"/>
  <c r="D4757" i="6"/>
  <c r="D4756" i="6"/>
  <c r="D4755" i="6"/>
  <c r="D4754" i="6"/>
  <c r="D4753" i="6"/>
  <c r="D4752" i="6"/>
  <c r="D4751" i="6"/>
  <c r="D4750" i="6"/>
  <c r="D4749" i="6"/>
  <c r="D4748" i="6"/>
  <c r="D4747" i="6"/>
  <c r="D4746" i="6"/>
  <c r="D4745" i="6"/>
  <c r="D4744" i="6"/>
  <c r="D4743" i="6"/>
  <c r="D4742" i="6"/>
  <c r="D4741" i="6"/>
  <c r="D4738" i="6"/>
  <c r="D4735" i="6"/>
  <c r="D4732" i="6"/>
  <c r="D4729" i="6"/>
  <c r="D4726" i="6"/>
  <c r="D4723" i="6"/>
  <c r="D4720" i="6"/>
  <c r="D4717" i="6"/>
  <c r="D4714" i="6"/>
  <c r="D4711" i="6"/>
  <c r="D4708" i="6"/>
  <c r="D4705" i="6"/>
  <c r="D4702" i="6"/>
  <c r="D4699" i="6"/>
  <c r="D4696" i="6"/>
  <c r="D4693" i="6"/>
  <c r="D4690" i="6"/>
  <c r="D4687" i="6"/>
  <c r="D4683" i="6"/>
  <c r="D4680" i="6"/>
  <c r="D4677" i="6"/>
  <c r="D4674" i="6"/>
  <c r="D4671" i="6"/>
  <c r="D4667" i="6"/>
  <c r="D4664" i="6"/>
  <c r="D4661" i="6"/>
  <c r="D4658" i="6"/>
  <c r="D4655" i="6"/>
  <c r="D4652" i="6"/>
  <c r="D4649" i="6"/>
  <c r="D4646" i="6"/>
  <c r="D4643" i="6"/>
  <c r="D4640" i="6"/>
  <c r="D4637" i="6"/>
  <c r="D4634" i="6"/>
  <c r="D4631" i="6"/>
  <c r="D4627" i="6"/>
  <c r="D4624" i="6"/>
  <c r="D4621" i="6"/>
  <c r="D4618" i="6"/>
  <c r="D4615" i="6"/>
  <c r="D4611" i="6"/>
  <c r="D4608" i="6"/>
  <c r="D4605" i="6"/>
  <c r="D4602" i="6"/>
  <c r="D4599" i="6"/>
  <c r="D4596" i="6"/>
  <c r="D4593" i="6"/>
  <c r="D4590" i="6"/>
  <c r="D4587" i="6"/>
  <c r="D4584" i="6"/>
  <c r="D4581" i="6"/>
  <c r="D4578" i="6"/>
  <c r="D4575" i="6"/>
  <c r="D4571" i="6"/>
  <c r="D4568" i="6"/>
  <c r="D4565" i="6"/>
  <c r="D4562" i="6"/>
  <c r="D4559" i="6"/>
  <c r="D4556" i="6"/>
  <c r="D4553" i="6"/>
  <c r="D4550" i="6"/>
  <c r="D4547" i="6"/>
  <c r="D4543" i="6"/>
  <c r="D4540" i="6"/>
  <c r="D4537" i="6"/>
  <c r="D4534" i="6"/>
  <c r="D4531" i="6"/>
  <c r="D4528" i="6"/>
  <c r="D4525" i="6"/>
  <c r="D4522" i="6"/>
  <c r="D4519" i="6"/>
  <c r="D4516" i="6"/>
  <c r="D4513" i="6"/>
  <c r="D4510" i="6"/>
  <c r="D4507" i="6"/>
  <c r="D4504" i="6"/>
  <c r="D4501" i="6"/>
  <c r="D4497" i="6"/>
  <c r="D4494" i="6"/>
  <c r="D4491" i="6"/>
  <c r="D4488" i="6"/>
  <c r="D4485" i="6"/>
  <c r="D4482" i="6"/>
  <c r="D4479" i="6"/>
  <c r="D4476" i="6"/>
  <c r="D4473" i="6"/>
  <c r="D4469" i="6"/>
  <c r="D4466" i="6"/>
  <c r="D4463" i="6"/>
  <c r="D4460" i="6"/>
  <c r="D4457" i="6"/>
  <c r="D4454" i="6"/>
  <c r="D4451" i="6"/>
  <c r="D4448" i="6"/>
  <c r="D4445" i="6"/>
  <c r="D4442" i="6"/>
  <c r="D4438" i="6"/>
  <c r="D4435" i="6"/>
  <c r="D4432" i="6"/>
  <c r="D4429" i="6"/>
  <c r="D4426" i="6"/>
  <c r="D4423" i="6"/>
  <c r="D4420" i="6"/>
  <c r="D4416" i="6"/>
  <c r="D4413" i="6"/>
  <c r="D4410" i="6"/>
  <c r="D4407" i="6"/>
  <c r="D4404" i="6"/>
  <c r="D4401" i="6"/>
  <c r="D4398" i="6"/>
  <c r="D4395" i="6"/>
  <c r="D4392" i="6"/>
  <c r="D4389" i="6"/>
  <c r="D4386" i="6"/>
  <c r="D4382" i="6"/>
  <c r="D4379" i="6"/>
  <c r="D4376" i="6"/>
  <c r="D4373" i="6"/>
  <c r="D4370" i="6"/>
  <c r="D4367" i="6"/>
  <c r="D4364" i="6"/>
  <c r="D4361" i="6"/>
  <c r="D4358" i="6"/>
  <c r="D4355" i="6"/>
  <c r="D4352" i="6"/>
  <c r="D4349" i="6"/>
  <c r="D4345" i="6"/>
  <c r="D4342" i="6"/>
  <c r="D4339" i="6"/>
  <c r="D4336" i="6"/>
  <c r="D4333" i="6"/>
  <c r="D4330" i="6"/>
  <c r="D4327" i="6"/>
  <c r="D4324" i="6"/>
  <c r="D4321" i="6"/>
  <c r="D4317" i="6"/>
  <c r="D4314" i="6"/>
  <c r="D4311" i="6"/>
  <c r="D4308" i="6"/>
  <c r="D4305" i="6"/>
  <c r="D4302" i="6"/>
  <c r="D4299" i="6"/>
  <c r="D4296" i="6"/>
  <c r="D4293" i="6"/>
  <c r="D4290" i="6"/>
  <c r="D4287" i="6"/>
  <c r="D4284" i="6"/>
  <c r="D4281" i="6"/>
  <c r="D4277" i="6"/>
  <c r="D4274" i="6"/>
  <c r="D4271" i="6"/>
  <c r="D4268" i="6"/>
  <c r="D4265" i="6"/>
  <c r="D4262" i="6"/>
  <c r="D4258" i="6"/>
  <c r="D4255" i="6"/>
  <c r="D4252" i="6"/>
  <c r="D4249" i="6"/>
  <c r="D4246" i="6"/>
  <c r="D4243" i="6"/>
  <c r="D4240" i="6"/>
  <c r="D4237" i="6"/>
  <c r="D4234" i="6"/>
  <c r="D4231" i="6"/>
  <c r="D4228" i="6"/>
  <c r="D4225" i="6"/>
  <c r="D4222" i="6"/>
  <c r="D4219" i="6"/>
  <c r="D4215" i="6"/>
  <c r="D4212" i="6"/>
  <c r="D4209" i="6"/>
  <c r="D4206" i="6"/>
  <c r="D4203" i="6"/>
  <c r="D4200" i="6"/>
  <c r="D4197" i="6"/>
  <c r="D4194" i="6"/>
  <c r="D4191" i="6"/>
  <c r="D4188" i="6"/>
  <c r="D4184" i="6"/>
  <c r="D4181" i="6"/>
  <c r="D4178" i="6"/>
  <c r="D4175" i="6"/>
  <c r="D4172" i="6"/>
  <c r="D4169" i="6"/>
  <c r="D4166" i="6"/>
  <c r="D4163" i="6"/>
  <c r="D4160" i="6"/>
  <c r="D4157" i="6"/>
  <c r="D4154" i="6"/>
  <c r="D4151" i="6"/>
  <c r="D4148" i="6"/>
  <c r="D4145" i="6"/>
  <c r="D4141" i="6"/>
  <c r="D4138" i="6"/>
  <c r="D4135" i="6"/>
  <c r="D4132" i="6"/>
  <c r="D4129" i="6"/>
  <c r="D4126" i="6"/>
  <c r="D4123" i="6"/>
  <c r="D4120" i="6"/>
  <c r="D4116" i="6"/>
  <c r="D4113" i="6"/>
  <c r="D4110" i="6"/>
  <c r="D4107" i="6"/>
  <c r="D4104" i="6"/>
  <c r="D4101" i="6"/>
  <c r="D4098" i="6"/>
  <c r="D4095" i="6"/>
  <c r="D4092" i="6"/>
  <c r="D4089" i="6"/>
  <c r="D4086" i="6"/>
  <c r="D4083" i="6"/>
  <c r="D4079" i="6"/>
  <c r="D4076" i="6"/>
  <c r="D4073" i="6"/>
  <c r="D4070" i="6"/>
  <c r="D4067" i="6"/>
  <c r="D4064" i="6"/>
  <c r="D4060" i="6"/>
  <c r="D4057" i="6"/>
  <c r="D4054" i="6"/>
  <c r="D4051" i="6"/>
  <c r="D4048" i="6"/>
  <c r="D4045" i="6"/>
  <c r="D4042" i="6"/>
  <c r="D4039" i="6"/>
  <c r="D4036" i="6"/>
  <c r="D4033" i="6"/>
  <c r="D4030" i="6"/>
  <c r="D4027" i="6"/>
  <c r="D4024" i="6"/>
  <c r="D4021" i="6"/>
  <c r="D4018" i="6"/>
  <c r="D4015" i="6"/>
  <c r="D4012" i="6"/>
  <c r="D4009" i="6"/>
  <c r="D4006" i="6"/>
  <c r="C4910" i="6"/>
  <c r="C4906" i="6"/>
  <c r="C4902" i="6"/>
  <c r="C4898" i="6"/>
  <c r="C4894" i="6"/>
  <c r="C4890" i="6"/>
  <c r="C4886" i="6"/>
  <c r="C4882" i="6"/>
  <c r="C4878" i="6"/>
  <c r="C4874" i="6"/>
  <c r="C4870" i="6"/>
  <c r="C4866" i="6"/>
  <c r="C4862" i="6"/>
  <c r="C4858" i="6"/>
  <c r="C4854" i="6"/>
  <c r="C4850" i="6"/>
  <c r="C4846" i="6"/>
  <c r="C4842" i="6"/>
  <c r="C4838" i="6"/>
  <c r="C4834" i="6"/>
  <c r="C4830" i="6"/>
  <c r="C4826" i="6"/>
  <c r="C4822" i="6"/>
  <c r="C4818" i="6"/>
  <c r="C4814" i="6"/>
  <c r="C4810" i="6"/>
  <c r="C4806" i="6"/>
  <c r="C4802" i="6"/>
  <c r="C4801" i="6"/>
  <c r="C4800" i="6"/>
  <c r="C4799" i="6"/>
  <c r="C4798" i="6"/>
  <c r="C4797" i="6"/>
  <c r="C4796" i="6"/>
  <c r="C4795" i="6"/>
  <c r="C4794" i="6"/>
  <c r="C4793" i="6"/>
  <c r="C4792" i="6"/>
  <c r="C4791" i="6"/>
  <c r="C4790" i="6"/>
  <c r="C4789" i="6"/>
  <c r="C4788" i="6"/>
  <c r="C4787" i="6"/>
  <c r="C4786" i="6"/>
  <c r="C4785" i="6"/>
  <c r="C4784" i="6"/>
  <c r="C4783" i="6"/>
  <c r="C4782" i="6"/>
  <c r="C4781" i="6"/>
  <c r="C4780" i="6"/>
  <c r="C4779" i="6"/>
  <c r="C4778" i="6"/>
  <c r="C4777" i="6"/>
  <c r="C4776" i="6"/>
  <c r="C4775" i="6"/>
  <c r="C4774" i="6"/>
  <c r="C4773" i="6"/>
  <c r="C4772" i="6"/>
  <c r="C4771" i="6"/>
  <c r="C4770" i="6"/>
  <c r="C4769" i="6"/>
  <c r="C4768" i="6"/>
  <c r="C4767" i="6"/>
  <c r="C4766" i="6"/>
  <c r="C4765" i="6"/>
  <c r="C4764" i="6"/>
  <c r="C4763" i="6"/>
  <c r="C4762" i="6"/>
  <c r="C4761" i="6"/>
  <c r="C4760" i="6"/>
  <c r="C4759" i="6"/>
  <c r="C4758" i="6"/>
  <c r="C4757" i="6"/>
  <c r="C4756" i="6"/>
  <c r="C4755" i="6"/>
  <c r="C4754" i="6"/>
  <c r="C4753" i="6"/>
  <c r="C4752" i="6"/>
  <c r="C4751" i="6"/>
  <c r="C4750" i="6"/>
  <c r="C4749" i="6"/>
  <c r="C4748" i="6"/>
  <c r="C4747" i="6"/>
  <c r="C4746" i="6"/>
  <c r="C4745" i="6"/>
  <c r="C4744" i="6"/>
  <c r="C4743" i="6"/>
  <c r="C4742" i="6"/>
  <c r="C4741" i="6"/>
  <c r="C4740" i="6"/>
  <c r="C4739" i="6"/>
  <c r="C4738" i="6"/>
  <c r="C4737" i="6"/>
  <c r="C4736" i="6"/>
  <c r="C4735" i="6"/>
  <c r="C4734" i="6"/>
  <c r="C4733" i="6"/>
  <c r="C4732" i="6"/>
  <c r="C4731" i="6"/>
  <c r="C4730" i="6"/>
  <c r="C4729" i="6"/>
  <c r="C4728" i="6"/>
  <c r="C4727" i="6"/>
  <c r="C4726" i="6"/>
  <c r="C4725" i="6"/>
  <c r="C4724" i="6"/>
  <c r="C4723" i="6"/>
  <c r="C4722" i="6"/>
  <c r="C4721" i="6"/>
  <c r="C4720" i="6"/>
  <c r="C4719" i="6"/>
  <c r="C4718" i="6"/>
  <c r="C4717" i="6"/>
  <c r="C4716" i="6"/>
  <c r="C4715" i="6"/>
  <c r="C4714" i="6"/>
  <c r="C4713" i="6"/>
  <c r="C4712" i="6"/>
  <c r="C4711" i="6"/>
  <c r="C4710" i="6"/>
  <c r="C4709" i="6"/>
  <c r="C4708" i="6"/>
  <c r="C4707" i="6"/>
  <c r="C4706" i="6"/>
  <c r="C4705" i="6"/>
  <c r="C4704" i="6"/>
  <c r="C4703" i="6"/>
  <c r="C4702" i="6"/>
  <c r="C4701" i="6"/>
  <c r="C4700" i="6"/>
  <c r="C4699" i="6"/>
  <c r="C4698" i="6"/>
  <c r="C4697" i="6"/>
  <c r="C4696" i="6"/>
  <c r="C4695" i="6"/>
  <c r="C4694" i="6"/>
  <c r="C4693" i="6"/>
  <c r="C4692" i="6"/>
  <c r="C4691" i="6"/>
  <c r="C4690" i="6"/>
  <c r="C4689" i="6"/>
  <c r="C4688" i="6"/>
  <c r="C4687" i="6"/>
  <c r="C4686" i="6"/>
  <c r="C4685" i="6"/>
  <c r="C4684" i="6"/>
  <c r="C4683" i="6"/>
  <c r="C4682" i="6"/>
  <c r="C4681" i="6"/>
  <c r="C4680" i="6"/>
  <c r="C4679" i="6"/>
  <c r="C4678" i="6"/>
  <c r="C4677" i="6"/>
  <c r="C4676" i="6"/>
  <c r="C4675" i="6"/>
  <c r="C4674" i="6"/>
  <c r="C4673" i="6"/>
  <c r="C4672" i="6"/>
  <c r="C4671" i="6"/>
  <c r="C4670" i="6"/>
  <c r="C4669" i="6"/>
  <c r="C4668" i="6"/>
  <c r="C4667" i="6"/>
  <c r="C4666" i="6"/>
  <c r="C4665" i="6"/>
  <c r="C4664" i="6"/>
  <c r="C4663" i="6"/>
  <c r="C4662" i="6"/>
  <c r="C4661" i="6"/>
  <c r="C4660" i="6"/>
  <c r="C4659" i="6"/>
  <c r="C4658" i="6"/>
  <c r="C4657" i="6"/>
  <c r="C4656" i="6"/>
  <c r="C4655" i="6"/>
  <c r="C4654" i="6"/>
  <c r="C4653" i="6"/>
  <c r="C4652" i="6"/>
  <c r="C4651" i="6"/>
  <c r="C4650" i="6"/>
  <c r="C4649" i="6"/>
  <c r="C4648" i="6"/>
  <c r="C4647" i="6"/>
  <c r="C4646" i="6"/>
  <c r="C4645" i="6"/>
  <c r="C4644" i="6"/>
  <c r="C4643" i="6"/>
  <c r="C4642" i="6"/>
  <c r="C4641" i="6"/>
  <c r="C4640" i="6"/>
  <c r="C4639" i="6"/>
  <c r="C4638" i="6"/>
  <c r="C4637" i="6"/>
  <c r="C4636" i="6"/>
  <c r="C4635" i="6"/>
  <c r="C4634" i="6"/>
  <c r="C4633" i="6"/>
  <c r="C4632" i="6"/>
  <c r="C4631" i="6"/>
  <c r="C4630" i="6"/>
  <c r="C4629" i="6"/>
  <c r="C4628" i="6"/>
  <c r="C4627" i="6"/>
  <c r="C4626" i="6"/>
  <c r="C4625" i="6"/>
  <c r="C4624" i="6"/>
  <c r="C4623" i="6"/>
  <c r="C4622" i="6"/>
  <c r="C4621" i="6"/>
  <c r="C4620" i="6"/>
  <c r="C4619" i="6"/>
  <c r="C4618" i="6"/>
  <c r="C4617" i="6"/>
  <c r="C4616" i="6"/>
  <c r="C4615" i="6"/>
  <c r="C4614" i="6"/>
  <c r="C4613" i="6"/>
  <c r="C4612" i="6"/>
  <c r="C4611" i="6"/>
  <c r="C4610" i="6"/>
  <c r="C4609" i="6"/>
  <c r="C4608" i="6"/>
  <c r="C4607" i="6"/>
  <c r="C4606" i="6"/>
  <c r="C4605" i="6"/>
  <c r="C4604" i="6"/>
  <c r="C4603" i="6"/>
  <c r="C4602" i="6"/>
  <c r="C4601" i="6"/>
  <c r="C4600" i="6"/>
  <c r="C4599" i="6"/>
  <c r="C4598" i="6"/>
  <c r="C4597" i="6"/>
  <c r="C4596" i="6"/>
  <c r="C4595" i="6"/>
  <c r="C4594" i="6"/>
  <c r="C4593" i="6"/>
  <c r="C4592" i="6"/>
  <c r="C4591" i="6"/>
  <c r="C4590" i="6"/>
  <c r="C4589" i="6"/>
  <c r="C4588" i="6"/>
  <c r="C4587" i="6"/>
  <c r="C4586" i="6"/>
  <c r="C4585" i="6"/>
  <c r="C4584" i="6"/>
  <c r="C4583" i="6"/>
  <c r="C4582" i="6"/>
  <c r="C4581" i="6"/>
  <c r="C4580" i="6"/>
  <c r="C4579" i="6"/>
  <c r="C4578" i="6"/>
  <c r="C4577" i="6"/>
  <c r="C4576" i="6"/>
  <c r="C4575" i="6"/>
  <c r="C4574" i="6"/>
  <c r="C4573" i="6"/>
  <c r="C4572" i="6"/>
  <c r="C4571" i="6"/>
  <c r="C4570" i="6"/>
  <c r="C4569" i="6"/>
  <c r="C4568" i="6"/>
  <c r="C4567" i="6"/>
  <c r="C4566" i="6"/>
  <c r="C4565" i="6"/>
  <c r="C4564" i="6"/>
  <c r="C4563" i="6"/>
  <c r="C4562" i="6"/>
  <c r="C4561" i="6"/>
  <c r="C4560" i="6"/>
  <c r="C4559" i="6"/>
  <c r="C4558" i="6"/>
  <c r="C4557" i="6"/>
  <c r="C4556" i="6"/>
  <c r="C4555" i="6"/>
  <c r="C4554" i="6"/>
  <c r="C4553" i="6"/>
  <c r="C4552" i="6"/>
  <c r="C4551" i="6"/>
  <c r="C4550" i="6"/>
  <c r="C4549" i="6"/>
  <c r="C4548" i="6"/>
  <c r="C4547" i="6"/>
  <c r="C4546" i="6"/>
  <c r="C4545" i="6"/>
  <c r="C4544" i="6"/>
  <c r="C4543" i="6"/>
  <c r="C4542" i="6"/>
  <c r="C4541" i="6"/>
  <c r="C4540" i="6"/>
  <c r="C4539" i="6"/>
  <c r="C4538" i="6"/>
  <c r="C4537" i="6"/>
  <c r="C4536" i="6"/>
  <c r="C4535" i="6"/>
  <c r="C4534" i="6"/>
  <c r="C4533" i="6"/>
  <c r="C4532" i="6"/>
  <c r="C4531" i="6"/>
  <c r="C4530" i="6"/>
  <c r="C4529" i="6"/>
  <c r="C4528" i="6"/>
  <c r="C4527" i="6"/>
  <c r="C4526" i="6"/>
  <c r="C4525" i="6"/>
  <c r="C4524" i="6"/>
  <c r="C4523" i="6"/>
  <c r="C4522" i="6"/>
  <c r="C4521" i="6"/>
  <c r="C4520" i="6"/>
  <c r="C4519" i="6"/>
  <c r="C4518" i="6"/>
  <c r="C4517" i="6"/>
  <c r="C4516" i="6"/>
  <c r="C4515" i="6"/>
  <c r="C4514" i="6"/>
  <c r="C4513" i="6"/>
  <c r="C4512" i="6"/>
  <c r="C4511" i="6"/>
  <c r="C4510" i="6"/>
  <c r="C4509" i="6"/>
  <c r="C4508" i="6"/>
  <c r="C4507" i="6"/>
  <c r="C4506" i="6"/>
  <c r="C4505" i="6"/>
  <c r="C4504" i="6"/>
  <c r="C4503" i="6"/>
  <c r="C4502" i="6"/>
  <c r="C4501" i="6"/>
  <c r="C4500" i="6"/>
  <c r="C4499" i="6"/>
  <c r="C4498" i="6"/>
  <c r="C4497" i="6"/>
  <c r="C4496" i="6"/>
  <c r="C4495" i="6"/>
  <c r="C4494" i="6"/>
  <c r="C4493" i="6"/>
  <c r="C4492" i="6"/>
  <c r="C4491" i="6"/>
  <c r="C4490" i="6"/>
  <c r="C4489" i="6"/>
  <c r="C4486" i="6"/>
  <c r="C4482" i="6"/>
  <c r="C4478" i="6"/>
  <c r="C4474" i="6"/>
  <c r="C4470" i="6"/>
  <c r="C4466" i="6"/>
  <c r="C4462" i="6"/>
  <c r="C4458" i="6"/>
  <c r="C4454" i="6"/>
  <c r="C4450" i="6"/>
  <c r="C4446" i="6"/>
  <c r="C4442" i="6"/>
  <c r="C4438" i="6"/>
  <c r="C4434" i="6"/>
  <c r="C4430" i="6"/>
  <c r="C4426" i="6"/>
  <c r="C4422" i="6"/>
  <c r="C4418" i="6"/>
  <c r="C4414" i="6"/>
  <c r="C4410" i="6"/>
  <c r="C4406" i="6"/>
  <c r="C4402" i="6"/>
  <c r="C4398" i="6"/>
  <c r="C4394" i="6"/>
  <c r="C4390" i="6"/>
  <c r="C4386" i="6"/>
  <c r="C4382" i="6"/>
  <c r="C4378" i="6"/>
  <c r="C4374" i="6"/>
  <c r="C4370" i="6"/>
  <c r="C4366" i="6"/>
  <c r="C4362" i="6"/>
  <c r="C4358" i="6"/>
  <c r="C4354" i="6"/>
  <c r="C4350" i="6"/>
  <c r="C4346" i="6"/>
  <c r="C4342" i="6"/>
  <c r="C4338" i="6"/>
  <c r="C4334" i="6"/>
  <c r="C4330" i="6"/>
  <c r="C4326" i="6"/>
  <c r="C4322" i="6"/>
  <c r="C4318" i="6"/>
  <c r="C4314" i="6"/>
  <c r="C4310" i="6"/>
  <c r="C4306" i="6"/>
  <c r="C4302" i="6"/>
  <c r="C4298" i="6"/>
  <c r="C4294" i="6"/>
  <c r="C4290" i="6"/>
  <c r="C4286" i="6"/>
  <c r="C4282" i="6"/>
  <c r="C4278" i="6"/>
  <c r="C4274" i="6"/>
  <c r="C4270" i="6"/>
  <c r="C4266" i="6"/>
  <c r="C4262" i="6"/>
  <c r="C4258" i="6"/>
  <c r="C4254" i="6"/>
  <c r="C4250" i="6"/>
  <c r="C4246" i="6"/>
  <c r="C4242" i="6"/>
  <c r="C4238" i="6"/>
  <c r="C4234" i="6"/>
  <c r="C4230" i="6"/>
  <c r="C4226" i="6"/>
  <c r="C4222" i="6"/>
  <c r="C4218" i="6"/>
  <c r="C4214" i="6"/>
  <c r="C4210" i="6"/>
  <c r="C4206" i="6"/>
  <c r="C4202" i="6"/>
  <c r="C4198" i="6"/>
  <c r="C4194" i="6"/>
  <c r="C4190" i="6"/>
  <c r="C4186" i="6"/>
  <c r="C4182" i="6"/>
  <c r="C4178" i="6"/>
  <c r="C4174" i="6"/>
  <c r="C4170" i="6"/>
  <c r="C4166" i="6"/>
  <c r="C4162" i="6"/>
  <c r="C4158" i="6"/>
  <c r="C4154" i="6"/>
  <c r="C4150" i="6"/>
  <c r="C4146" i="6"/>
  <c r="C4142" i="6"/>
  <c r="C4138" i="6"/>
  <c r="C4134" i="6"/>
  <c r="C4130" i="6"/>
  <c r="C4126" i="6"/>
  <c r="C4122" i="6"/>
  <c r="C4118" i="6"/>
  <c r="C4114" i="6"/>
  <c r="C4110" i="6"/>
  <c r="C4106" i="6"/>
  <c r="C4102" i="6"/>
  <c r="C4098" i="6"/>
  <c r="C4094" i="6"/>
  <c r="C4090" i="6"/>
  <c r="C4086" i="6"/>
  <c r="C4082" i="6"/>
  <c r="C4078" i="6"/>
  <c r="C4074" i="6"/>
  <c r="C4070" i="6"/>
  <c r="C4066" i="6"/>
  <c r="C4062" i="6"/>
  <c r="C4058" i="6"/>
  <c r="C4054" i="6"/>
  <c r="C4050" i="6"/>
  <c r="C4046" i="6"/>
  <c r="C4042" i="6"/>
  <c r="C4038" i="6"/>
  <c r="C4034" i="6"/>
  <c r="C4030" i="6"/>
  <c r="C4026" i="6"/>
  <c r="C4022" i="6"/>
  <c r="C4018" i="6"/>
  <c r="C4014" i="6"/>
  <c r="C4010" i="6"/>
  <c r="C4006" i="6"/>
  <c r="D3976" i="6"/>
  <c r="D3955" i="6"/>
  <c r="D3952" i="6"/>
  <c r="D3949" i="6"/>
  <c r="D3946" i="6"/>
  <c r="D3943" i="6"/>
  <c r="D3940" i="6"/>
  <c r="D3937" i="6"/>
  <c r="D3934" i="6"/>
  <c r="D3930" i="6"/>
  <c r="D3927" i="6"/>
  <c r="D3924" i="6"/>
  <c r="D3921" i="6"/>
  <c r="D3918" i="6"/>
  <c r="D3915" i="6"/>
  <c r="D3912" i="6"/>
  <c r="D3910" i="6"/>
  <c r="D3907" i="6"/>
  <c r="D3904" i="6"/>
  <c r="D3901" i="6"/>
  <c r="D3898" i="6"/>
  <c r="D3896" i="6"/>
  <c r="D3893" i="6"/>
  <c r="D3890" i="6"/>
  <c r="D3887" i="6"/>
  <c r="D3884" i="6"/>
  <c r="D3881" i="6"/>
  <c r="D3878" i="6"/>
  <c r="D3875" i="6"/>
  <c r="D3872" i="6"/>
  <c r="D3869" i="6"/>
  <c r="D3866" i="6"/>
  <c r="D3863" i="6"/>
  <c r="D3860" i="6"/>
  <c r="D3857" i="6"/>
  <c r="D3854" i="6"/>
  <c r="D3851" i="6"/>
  <c r="D3848" i="6"/>
  <c r="D3845" i="6"/>
  <c r="D3842" i="6"/>
  <c r="D3839" i="6"/>
  <c r="D3836" i="6"/>
  <c r="D3833" i="6"/>
  <c r="D3830" i="6"/>
  <c r="D3827" i="6"/>
  <c r="D3825" i="6"/>
  <c r="D3822" i="6"/>
  <c r="D3819" i="6"/>
  <c r="D3816" i="6"/>
  <c r="D3813" i="6"/>
  <c r="D3810" i="6"/>
  <c r="D3807" i="6"/>
  <c r="D3804" i="6"/>
  <c r="D3801" i="6"/>
  <c r="D3798" i="6"/>
  <c r="D3795" i="6"/>
  <c r="D3792" i="6"/>
  <c r="D3789" i="6"/>
  <c r="D3786" i="6"/>
  <c r="D3783" i="6"/>
  <c r="D3780" i="6"/>
  <c r="D3777" i="6"/>
  <c r="D3774" i="6"/>
  <c r="D3771" i="6"/>
  <c r="D3768" i="6"/>
  <c r="D3765" i="6"/>
  <c r="D3762" i="6"/>
  <c r="D3760" i="6"/>
  <c r="D3757" i="6"/>
  <c r="D3754" i="6"/>
  <c r="D3751" i="6"/>
  <c r="D3748" i="6"/>
  <c r="D3745" i="6"/>
  <c r="D3742" i="6"/>
  <c r="D3739" i="6"/>
  <c r="D3736" i="6"/>
  <c r="D3733" i="6"/>
  <c r="D3730" i="6"/>
  <c r="D3727" i="6"/>
  <c r="D3724" i="6"/>
  <c r="D3721" i="6"/>
  <c r="D3718" i="6"/>
  <c r="D3715" i="6"/>
  <c r="D3712" i="6"/>
  <c r="D3709" i="6"/>
  <c r="D3706" i="6"/>
  <c r="D3703" i="6"/>
  <c r="D3700" i="6"/>
  <c r="D3697" i="6"/>
  <c r="D3694" i="6"/>
  <c r="D3691" i="6"/>
  <c r="D3688" i="6"/>
  <c r="D3686" i="6"/>
  <c r="D3683" i="6"/>
  <c r="D3680" i="6"/>
  <c r="D3677" i="6"/>
  <c r="D3674" i="6"/>
  <c r="D3671" i="6"/>
  <c r="D3668" i="6"/>
  <c r="D3665" i="6"/>
  <c r="D3662" i="6"/>
  <c r="D3659" i="6"/>
  <c r="D3656" i="6"/>
  <c r="D3653" i="6"/>
  <c r="D3650" i="6"/>
  <c r="D3647" i="6"/>
  <c r="D3644" i="6"/>
  <c r="D3641" i="6"/>
  <c r="D3638" i="6"/>
  <c r="D3635" i="6"/>
  <c r="D3632" i="6"/>
  <c r="D3629" i="6"/>
  <c r="D3627" i="6"/>
  <c r="D3624" i="6"/>
  <c r="D3621" i="6"/>
  <c r="D3618" i="6"/>
  <c r="D3615" i="6"/>
  <c r="D3612" i="6"/>
  <c r="D3609" i="6"/>
  <c r="D3606" i="6"/>
  <c r="D3603" i="6"/>
  <c r="D3600" i="6"/>
  <c r="D3597" i="6"/>
  <c r="D3594" i="6"/>
  <c r="D3591" i="6"/>
  <c r="D3588" i="6"/>
  <c r="D3585" i="6"/>
  <c r="D3582" i="6"/>
  <c r="D3579" i="6"/>
  <c r="D3576" i="6"/>
  <c r="D3573" i="6"/>
  <c r="D3570" i="6"/>
  <c r="D3568" i="6"/>
  <c r="D3565" i="6"/>
  <c r="D3562" i="6"/>
  <c r="D3559" i="6"/>
  <c r="D3556" i="6"/>
  <c r="D3553" i="6"/>
  <c r="D3550" i="6"/>
  <c r="D3547" i="6"/>
  <c r="D3544" i="6"/>
  <c r="D3541" i="6"/>
  <c r="D3538" i="6"/>
  <c r="D3535" i="6"/>
  <c r="D3532" i="6"/>
  <c r="D3529" i="6"/>
  <c r="D3526" i="6"/>
  <c r="D3523" i="6"/>
  <c r="D3520" i="6"/>
  <c r="D3517" i="6"/>
  <c r="D3514" i="6"/>
  <c r="D3511" i="6"/>
  <c r="D3508" i="6"/>
  <c r="D3505" i="6"/>
  <c r="D3502" i="6"/>
  <c r="D3499" i="6"/>
  <c r="D3496" i="6"/>
  <c r="D3493" i="6"/>
  <c r="D3490" i="6"/>
  <c r="D3487" i="6"/>
  <c r="D3484" i="6"/>
  <c r="D3481" i="6"/>
  <c r="D3479" i="6"/>
  <c r="D3476" i="6"/>
  <c r="D3473" i="6"/>
  <c r="D3470" i="6"/>
  <c r="D3467" i="6"/>
  <c r="D3464" i="6"/>
  <c r="D3461" i="6"/>
  <c r="D3458" i="6"/>
  <c r="D3455" i="6"/>
  <c r="D3452" i="6"/>
  <c r="D3449" i="6"/>
  <c r="D3446" i="6"/>
  <c r="D3443" i="6"/>
  <c r="D3440" i="6"/>
  <c r="D3437" i="6"/>
  <c r="D3434" i="6"/>
  <c r="D3431" i="6"/>
  <c r="D3428" i="6"/>
  <c r="D3425" i="6"/>
  <c r="D3422" i="6"/>
  <c r="C4487" i="6"/>
  <c r="C4483" i="6"/>
  <c r="C4479" i="6"/>
  <c r="C4475" i="6"/>
  <c r="C4471" i="6"/>
  <c r="C4467" i="6"/>
  <c r="C4463" i="6"/>
  <c r="C4459" i="6"/>
  <c r="C4455" i="6"/>
  <c r="C4451" i="6"/>
  <c r="C4447" i="6"/>
  <c r="C4443" i="6"/>
  <c r="C4439" i="6"/>
  <c r="C4435" i="6"/>
  <c r="C4431" i="6"/>
  <c r="C4427" i="6"/>
  <c r="C4423" i="6"/>
  <c r="C4419" i="6"/>
  <c r="C4415" i="6"/>
  <c r="C4411" i="6"/>
  <c r="C4407" i="6"/>
  <c r="C4403" i="6"/>
  <c r="C4399" i="6"/>
  <c r="C4395" i="6"/>
  <c r="C4391" i="6"/>
  <c r="C4387" i="6"/>
  <c r="C4383" i="6"/>
  <c r="C4379" i="6"/>
  <c r="C4375" i="6"/>
  <c r="C4371" i="6"/>
  <c r="C4367" i="6"/>
  <c r="C4363" i="6"/>
  <c r="C4359" i="6"/>
  <c r="C4355" i="6"/>
  <c r="C4351" i="6"/>
  <c r="C4347" i="6"/>
  <c r="C4343" i="6"/>
  <c r="C4339" i="6"/>
  <c r="C4335" i="6"/>
  <c r="C4331" i="6"/>
  <c r="C4327" i="6"/>
  <c r="C4323" i="6"/>
  <c r="C4319" i="6"/>
  <c r="C4315" i="6"/>
  <c r="C4311" i="6"/>
  <c r="C4307" i="6"/>
  <c r="C4303" i="6"/>
  <c r="C4299" i="6"/>
  <c r="C4295" i="6"/>
  <c r="C4291" i="6"/>
  <c r="C4287" i="6"/>
  <c r="C4283" i="6"/>
  <c r="C4279" i="6"/>
  <c r="C4275" i="6"/>
  <c r="C4271" i="6"/>
  <c r="C4267" i="6"/>
  <c r="C4263" i="6"/>
  <c r="C4259" i="6"/>
  <c r="C4255" i="6"/>
  <c r="C4251" i="6"/>
  <c r="C4247" i="6"/>
  <c r="C4243" i="6"/>
  <c r="C4239" i="6"/>
  <c r="C4235" i="6"/>
  <c r="C4231" i="6"/>
  <c r="C4227" i="6"/>
  <c r="C4223" i="6"/>
  <c r="C4219" i="6"/>
  <c r="C4215" i="6"/>
  <c r="C4211" i="6"/>
  <c r="C4207" i="6"/>
  <c r="C4203" i="6"/>
  <c r="C4199" i="6"/>
  <c r="C4195" i="6"/>
  <c r="C4191" i="6"/>
  <c r="C4187" i="6"/>
  <c r="C4183" i="6"/>
  <c r="C4179" i="6"/>
  <c r="C4175" i="6"/>
  <c r="C4171" i="6"/>
  <c r="C4167" i="6"/>
  <c r="C4163" i="6"/>
  <c r="C4159" i="6"/>
  <c r="C4155" i="6"/>
  <c r="C4151" i="6"/>
  <c r="C4147" i="6"/>
  <c r="C4143" i="6"/>
  <c r="C4139" i="6"/>
  <c r="C4135" i="6"/>
  <c r="C4131" i="6"/>
  <c r="C4127" i="6"/>
  <c r="C4123" i="6"/>
  <c r="C4119" i="6"/>
  <c r="C4115" i="6"/>
  <c r="C4111" i="6"/>
  <c r="C4107" i="6"/>
  <c r="C4103" i="6"/>
  <c r="C4099" i="6"/>
  <c r="C4095" i="6"/>
  <c r="C4091" i="6"/>
  <c r="C4087" i="6"/>
  <c r="C4083" i="6"/>
  <c r="C4079" i="6"/>
  <c r="C4075" i="6"/>
  <c r="C4071" i="6"/>
  <c r="C4067" i="6"/>
  <c r="C4063" i="6"/>
  <c r="C4059" i="6"/>
  <c r="C4055" i="6"/>
  <c r="C4051" i="6"/>
  <c r="C4047" i="6"/>
  <c r="C4043" i="6"/>
  <c r="C4039" i="6"/>
  <c r="C4035" i="6"/>
  <c r="C4031" i="6"/>
  <c r="C4027" i="6"/>
  <c r="C4023" i="6"/>
  <c r="C4019" i="6"/>
  <c r="C4015" i="6"/>
  <c r="C4011" i="6"/>
  <c r="C4007" i="6"/>
  <c r="D3975" i="6"/>
  <c r="D3954" i="6"/>
  <c r="D3951" i="6"/>
  <c r="D3948" i="6"/>
  <c r="D3945" i="6"/>
  <c r="D3942" i="6"/>
  <c r="D3939" i="6"/>
  <c r="D3936" i="6"/>
  <c r="D3933" i="6"/>
  <c r="D3931" i="6"/>
  <c r="D3928" i="6"/>
  <c r="D3925" i="6"/>
  <c r="D3922" i="6"/>
  <c r="D3919" i="6"/>
  <c r="D3916" i="6"/>
  <c r="D3913" i="6"/>
  <c r="D3909" i="6"/>
  <c r="D3906" i="6"/>
  <c r="D3903" i="6"/>
  <c r="D3900" i="6"/>
  <c r="D3897" i="6"/>
  <c r="D3894" i="6"/>
  <c r="D3891" i="6"/>
  <c r="D3888" i="6"/>
  <c r="D3886" i="6"/>
  <c r="D3883" i="6"/>
  <c r="D3880" i="6"/>
  <c r="D3877" i="6"/>
  <c r="D3874" i="6"/>
  <c r="D3871" i="6"/>
  <c r="D3868" i="6"/>
  <c r="D3865" i="6"/>
  <c r="D3862" i="6"/>
  <c r="D3859" i="6"/>
  <c r="D3856" i="6"/>
  <c r="D3853" i="6"/>
  <c r="D3850" i="6"/>
  <c r="D3847" i="6"/>
  <c r="D3844" i="6"/>
  <c r="D3841" i="6"/>
  <c r="D3838" i="6"/>
  <c r="D3835" i="6"/>
  <c r="D3832" i="6"/>
  <c r="D3829" i="6"/>
  <c r="D3826" i="6"/>
  <c r="D3823" i="6"/>
  <c r="D3821" i="6"/>
  <c r="D3818" i="6"/>
  <c r="D3815" i="6"/>
  <c r="D3812" i="6"/>
  <c r="D3809" i="6"/>
  <c r="D3806" i="6"/>
  <c r="D3803" i="6"/>
  <c r="D3800" i="6"/>
  <c r="D3797" i="6"/>
  <c r="D3794" i="6"/>
  <c r="D3791" i="6"/>
  <c r="D3788" i="6"/>
  <c r="D3785" i="6"/>
  <c r="D3782" i="6"/>
  <c r="D3779" i="6"/>
  <c r="D3776" i="6"/>
  <c r="D3773" i="6"/>
  <c r="D3770" i="6"/>
  <c r="D3767" i="6"/>
  <c r="D3764" i="6"/>
  <c r="D3761" i="6"/>
  <c r="D3758" i="6"/>
  <c r="D3755" i="6"/>
  <c r="D3753" i="6"/>
  <c r="D3750" i="6"/>
  <c r="D3747" i="6"/>
  <c r="D3744" i="6"/>
  <c r="D3741" i="6"/>
  <c r="D3738" i="6"/>
  <c r="D3735" i="6"/>
  <c r="D3732" i="6"/>
  <c r="D3729" i="6"/>
  <c r="D3726" i="6"/>
  <c r="D3723" i="6"/>
  <c r="D3720" i="6"/>
  <c r="D3717" i="6"/>
  <c r="D3714" i="6"/>
  <c r="D3711" i="6"/>
  <c r="D3708" i="6"/>
  <c r="D3705" i="6"/>
  <c r="D3702" i="6"/>
  <c r="D3699" i="6"/>
  <c r="D3696" i="6"/>
  <c r="D3693" i="6"/>
  <c r="D3690" i="6"/>
  <c r="D3687" i="6"/>
  <c r="D3684" i="6"/>
  <c r="D3681" i="6"/>
  <c r="D3679" i="6"/>
  <c r="D3676" i="6"/>
  <c r="D3673" i="6"/>
  <c r="D3670" i="6"/>
  <c r="D3667" i="6"/>
  <c r="D3664" i="6"/>
  <c r="D3661" i="6"/>
  <c r="D3658" i="6"/>
  <c r="D3655" i="6"/>
  <c r="D3652" i="6"/>
  <c r="D3649" i="6"/>
  <c r="D3646" i="6"/>
  <c r="D3643" i="6"/>
  <c r="D3640" i="6"/>
  <c r="D3637" i="6"/>
  <c r="D3634" i="6"/>
  <c r="D3631" i="6"/>
  <c r="D3628" i="6"/>
  <c r="D3625" i="6"/>
  <c r="D3623" i="6"/>
  <c r="D3620" i="6"/>
  <c r="D3617" i="6"/>
  <c r="D3614" i="6"/>
  <c r="D3611" i="6"/>
  <c r="D3608" i="6"/>
  <c r="D3605" i="6"/>
  <c r="D3602" i="6"/>
  <c r="D3599" i="6"/>
  <c r="D3596" i="6"/>
  <c r="D3593" i="6"/>
  <c r="D3590" i="6"/>
  <c r="D3587" i="6"/>
  <c r="D3584" i="6"/>
  <c r="D3581" i="6"/>
  <c r="D3578" i="6"/>
  <c r="D3575" i="6"/>
  <c r="D3572" i="6"/>
  <c r="D3569" i="6"/>
  <c r="D3566" i="6"/>
  <c r="D3563" i="6"/>
  <c r="D3560" i="6"/>
  <c r="D3557" i="6"/>
  <c r="D3554" i="6"/>
  <c r="D3551" i="6"/>
  <c r="D3548" i="6"/>
  <c r="D3545" i="6"/>
  <c r="D3542" i="6"/>
  <c r="D3539" i="6"/>
  <c r="D3537" i="6"/>
  <c r="D3534" i="6"/>
  <c r="D3531" i="6"/>
  <c r="D3528" i="6"/>
  <c r="D3525" i="6"/>
  <c r="D3522" i="6"/>
  <c r="D3519" i="6"/>
  <c r="D3516" i="6"/>
  <c r="D3513" i="6"/>
  <c r="D3510" i="6"/>
  <c r="D3507" i="6"/>
  <c r="D3504" i="6"/>
  <c r="D3501" i="6"/>
  <c r="D3498" i="6"/>
  <c r="D3495" i="6"/>
  <c r="D3492" i="6"/>
  <c r="D3489" i="6"/>
  <c r="D3486" i="6"/>
  <c r="D3483" i="6"/>
  <c r="D3480" i="6"/>
  <c r="D3477" i="6"/>
  <c r="D3474" i="6"/>
  <c r="D3471" i="6"/>
  <c r="D3468" i="6"/>
  <c r="D3465" i="6"/>
  <c r="D3462" i="6"/>
  <c r="D3460" i="6"/>
  <c r="D3457" i="6"/>
  <c r="D3454" i="6"/>
  <c r="D3451" i="6"/>
  <c r="D3448" i="6"/>
  <c r="D3445" i="6"/>
  <c r="D3442" i="6"/>
  <c r="D3439" i="6"/>
  <c r="D3436" i="6"/>
  <c r="D3433" i="6"/>
  <c r="D3430" i="6"/>
  <c r="D3427" i="6"/>
  <c r="D3424" i="6"/>
  <c r="D3421" i="6"/>
  <c r="C4488" i="6"/>
  <c r="C4484" i="6"/>
  <c r="C4480" i="6"/>
  <c r="C4476" i="6"/>
  <c r="C4472" i="6"/>
  <c r="C4468" i="6"/>
  <c r="C4464" i="6"/>
  <c r="C4460" i="6"/>
  <c r="C4456" i="6"/>
  <c r="C4452" i="6"/>
  <c r="C4448" i="6"/>
  <c r="C4444" i="6"/>
  <c r="C4440" i="6"/>
  <c r="C4436" i="6"/>
  <c r="C4432" i="6"/>
  <c r="C4428" i="6"/>
  <c r="C4424" i="6"/>
  <c r="C4420" i="6"/>
  <c r="C4416" i="6"/>
  <c r="C4412" i="6"/>
  <c r="C4408" i="6"/>
  <c r="C4404" i="6"/>
  <c r="C4400" i="6"/>
  <c r="C4396" i="6"/>
  <c r="C4392" i="6"/>
  <c r="C4388" i="6"/>
  <c r="C4384" i="6"/>
  <c r="C4380" i="6"/>
  <c r="C4376" i="6"/>
  <c r="C4372" i="6"/>
  <c r="C4368" i="6"/>
  <c r="C4364" i="6"/>
  <c r="C4360" i="6"/>
  <c r="C4356" i="6"/>
  <c r="C4352" i="6"/>
  <c r="C4348" i="6"/>
  <c r="C4344" i="6"/>
  <c r="C4340" i="6"/>
  <c r="C4336" i="6"/>
  <c r="C4332" i="6"/>
  <c r="C4328" i="6"/>
  <c r="C4324" i="6"/>
  <c r="C4320" i="6"/>
  <c r="C4316" i="6"/>
  <c r="C4312" i="6"/>
  <c r="C4308" i="6"/>
  <c r="C4304" i="6"/>
  <c r="C4300" i="6"/>
  <c r="C4296" i="6"/>
  <c r="C4292" i="6"/>
  <c r="C4288" i="6"/>
  <c r="C4284" i="6"/>
  <c r="C4280" i="6"/>
  <c r="C4276" i="6"/>
  <c r="C4272" i="6"/>
  <c r="C4268" i="6"/>
  <c r="C4264" i="6"/>
  <c r="C4260" i="6"/>
  <c r="C4256" i="6"/>
  <c r="C4252" i="6"/>
  <c r="C4248" i="6"/>
  <c r="C4244" i="6"/>
  <c r="C4240" i="6"/>
  <c r="C4236" i="6"/>
  <c r="C4232" i="6"/>
  <c r="C4228" i="6"/>
  <c r="C4224" i="6"/>
  <c r="C4220" i="6"/>
  <c r="C4216" i="6"/>
  <c r="C4212" i="6"/>
  <c r="C4208" i="6"/>
  <c r="C4204" i="6"/>
  <c r="C4200" i="6"/>
  <c r="C4196" i="6"/>
  <c r="C4192" i="6"/>
  <c r="C4188" i="6"/>
  <c r="C4184" i="6"/>
  <c r="C4180" i="6"/>
  <c r="C4176" i="6"/>
  <c r="C4172" i="6"/>
  <c r="C4168" i="6"/>
  <c r="C4164" i="6"/>
  <c r="C4160" i="6"/>
  <c r="C4156" i="6"/>
  <c r="C4152" i="6"/>
  <c r="C4148" i="6"/>
  <c r="C4144" i="6"/>
  <c r="C4140" i="6"/>
  <c r="C4136" i="6"/>
  <c r="C4132" i="6"/>
  <c r="C4128" i="6"/>
  <c r="C4124" i="6"/>
  <c r="C4120" i="6"/>
  <c r="C4116" i="6"/>
  <c r="C4112" i="6"/>
  <c r="C4108" i="6"/>
  <c r="C4104" i="6"/>
  <c r="C4100" i="6"/>
  <c r="C4096" i="6"/>
  <c r="C4092" i="6"/>
  <c r="C4088" i="6"/>
  <c r="C4084" i="6"/>
  <c r="C4080" i="6"/>
  <c r="C4076" i="6"/>
  <c r="C4072" i="6"/>
  <c r="C4068" i="6"/>
  <c r="C4064" i="6"/>
  <c r="C4060" i="6"/>
  <c r="C4056" i="6"/>
  <c r="C4052" i="6"/>
  <c r="C4048" i="6"/>
  <c r="C4044" i="6"/>
  <c r="C4040" i="6"/>
  <c r="C4036" i="6"/>
  <c r="C4032" i="6"/>
  <c r="C4028" i="6"/>
  <c r="C4024" i="6"/>
  <c r="C4020" i="6"/>
  <c r="C4016" i="6"/>
  <c r="C4012" i="6"/>
  <c r="C4008" i="6"/>
  <c r="D4004" i="6"/>
  <c r="D4003" i="6"/>
  <c r="D4002" i="6"/>
  <c r="D4001" i="6"/>
  <c r="D4000" i="6"/>
  <c r="D3999" i="6"/>
  <c r="D3998" i="6"/>
  <c r="D3997" i="6"/>
  <c r="D3996" i="6"/>
  <c r="D3995" i="6"/>
  <c r="D3994" i="6"/>
  <c r="D3993" i="6"/>
  <c r="D3992" i="6"/>
  <c r="D3991" i="6"/>
  <c r="D3990" i="6"/>
  <c r="D3989" i="6"/>
  <c r="D3988" i="6"/>
  <c r="D3987" i="6"/>
  <c r="D3986" i="6"/>
  <c r="D3985" i="6"/>
  <c r="D3984" i="6"/>
  <c r="D3983" i="6"/>
  <c r="D3982" i="6"/>
  <c r="D3981" i="6"/>
  <c r="D3980" i="6"/>
  <c r="D3979" i="6"/>
  <c r="D3978" i="6"/>
  <c r="D3977" i="6"/>
  <c r="D3974" i="6"/>
  <c r="D3973" i="6"/>
  <c r="D3972" i="6"/>
  <c r="D3971" i="6"/>
  <c r="D3970" i="6"/>
  <c r="D3969" i="6"/>
  <c r="D3968" i="6"/>
  <c r="D3967" i="6"/>
  <c r="D3966" i="6"/>
  <c r="D3965" i="6"/>
  <c r="D3964" i="6"/>
  <c r="D3963" i="6"/>
  <c r="D3962" i="6"/>
  <c r="D3961" i="6"/>
  <c r="D3960" i="6"/>
  <c r="D3959" i="6"/>
  <c r="D3958" i="6"/>
  <c r="D3957" i="6"/>
  <c r="D3956" i="6"/>
  <c r="D3953" i="6"/>
  <c r="D3950" i="6"/>
  <c r="D3947" i="6"/>
  <c r="D3944" i="6"/>
  <c r="D3941" i="6"/>
  <c r="D3938" i="6"/>
  <c r="D3935" i="6"/>
  <c r="D3932" i="6"/>
  <c r="D3929" i="6"/>
  <c r="D3926" i="6"/>
  <c r="D3923" i="6"/>
  <c r="D3920" i="6"/>
  <c r="D3917" i="6"/>
  <c r="D3914" i="6"/>
  <c r="D3911" i="6"/>
  <c r="D3908" i="6"/>
  <c r="D3905" i="6"/>
  <c r="D3902" i="6"/>
  <c r="D3899" i="6"/>
  <c r="D3895" i="6"/>
  <c r="D3892" i="6"/>
  <c r="D3889" i="6"/>
  <c r="D3885" i="6"/>
  <c r="D3882" i="6"/>
  <c r="D3879" i="6"/>
  <c r="D3876" i="6"/>
  <c r="D3873" i="6"/>
  <c r="D3870" i="6"/>
  <c r="D3867" i="6"/>
  <c r="D3864" i="6"/>
  <c r="D3861" i="6"/>
  <c r="D3858" i="6"/>
  <c r="D3855" i="6"/>
  <c r="D3852" i="6"/>
  <c r="D3849" i="6"/>
  <c r="D3846" i="6"/>
  <c r="D3843" i="6"/>
  <c r="D3840" i="6"/>
  <c r="D3837" i="6"/>
  <c r="D3834" i="6"/>
  <c r="D3831" i="6"/>
  <c r="D3828" i="6"/>
  <c r="D3824" i="6"/>
  <c r="D3820" i="6"/>
  <c r="D3817" i="6"/>
  <c r="D3814" i="6"/>
  <c r="D3811" i="6"/>
  <c r="D3808" i="6"/>
  <c r="D3805" i="6"/>
  <c r="D3802" i="6"/>
  <c r="D3799" i="6"/>
  <c r="D3796" i="6"/>
  <c r="D3793" i="6"/>
  <c r="D3790" i="6"/>
  <c r="D3787" i="6"/>
  <c r="D3784" i="6"/>
  <c r="D3781" i="6"/>
  <c r="D3778" i="6"/>
  <c r="D3775" i="6"/>
  <c r="D3772" i="6"/>
  <c r="D3769" i="6"/>
  <c r="D3766" i="6"/>
  <c r="D3763" i="6"/>
  <c r="D3759" i="6"/>
  <c r="D3756" i="6"/>
  <c r="D3752" i="6"/>
  <c r="D3749" i="6"/>
  <c r="D3746" i="6"/>
  <c r="D3743" i="6"/>
  <c r="D3740" i="6"/>
  <c r="D3737" i="6"/>
  <c r="D3734" i="6"/>
  <c r="D3731" i="6"/>
  <c r="D3728" i="6"/>
  <c r="D3725" i="6"/>
  <c r="D3722" i="6"/>
  <c r="D3719" i="6"/>
  <c r="D3716" i="6"/>
  <c r="D3713" i="6"/>
  <c r="D3710" i="6"/>
  <c r="D3707" i="6"/>
  <c r="D3704" i="6"/>
  <c r="D3701" i="6"/>
  <c r="D3698" i="6"/>
  <c r="D3695" i="6"/>
  <c r="D3692" i="6"/>
  <c r="D3689" i="6"/>
  <c r="D3685" i="6"/>
  <c r="D3682" i="6"/>
  <c r="D3678" i="6"/>
  <c r="D3675" i="6"/>
  <c r="D3672" i="6"/>
  <c r="D3669" i="6"/>
  <c r="D3666" i="6"/>
  <c r="D3663" i="6"/>
  <c r="D3660" i="6"/>
  <c r="D3657" i="6"/>
  <c r="D3654" i="6"/>
  <c r="D3651" i="6"/>
  <c r="D3648" i="6"/>
  <c r="D3645" i="6"/>
  <c r="D3642" i="6"/>
  <c r="D3639" i="6"/>
  <c r="D3636" i="6"/>
  <c r="D3633" i="6"/>
  <c r="D3630" i="6"/>
  <c r="D3626" i="6"/>
  <c r="D3622" i="6"/>
  <c r="D3619" i="6"/>
  <c r="D3616" i="6"/>
  <c r="D3613" i="6"/>
  <c r="D3610" i="6"/>
  <c r="D3607" i="6"/>
  <c r="D3604" i="6"/>
  <c r="D3601" i="6"/>
  <c r="D3598" i="6"/>
  <c r="D3595" i="6"/>
  <c r="D3592" i="6"/>
  <c r="D3589" i="6"/>
  <c r="D3586" i="6"/>
  <c r="D3583" i="6"/>
  <c r="D3580" i="6"/>
  <c r="D3577" i="6"/>
  <c r="D3574" i="6"/>
  <c r="D3571" i="6"/>
  <c r="D3567" i="6"/>
  <c r="D3564" i="6"/>
  <c r="D3561" i="6"/>
  <c r="D3558" i="6"/>
  <c r="D3555" i="6"/>
  <c r="D3552" i="6"/>
  <c r="D3549" i="6"/>
  <c r="D3546" i="6"/>
  <c r="D3543" i="6"/>
  <c r="D3540" i="6"/>
  <c r="D3536" i="6"/>
  <c r="D3533" i="6"/>
  <c r="D3530" i="6"/>
  <c r="D3527" i="6"/>
  <c r="D3524" i="6"/>
  <c r="D3521" i="6"/>
  <c r="D3518" i="6"/>
  <c r="D3515" i="6"/>
  <c r="D3512" i="6"/>
  <c r="D3509" i="6"/>
  <c r="D3506" i="6"/>
  <c r="D3503" i="6"/>
  <c r="D3500" i="6"/>
  <c r="D3497" i="6"/>
  <c r="D3494" i="6"/>
  <c r="D3491" i="6"/>
  <c r="D3488" i="6"/>
  <c r="D3485" i="6"/>
  <c r="D3482" i="6"/>
  <c r="D3478" i="6"/>
  <c r="D3475" i="6"/>
  <c r="D3472" i="6"/>
  <c r="D3469" i="6"/>
  <c r="D3466" i="6"/>
  <c r="D3463" i="6"/>
  <c r="D3459" i="6"/>
  <c r="D3456" i="6"/>
  <c r="D3453" i="6"/>
  <c r="D3450" i="6"/>
  <c r="D3447" i="6"/>
  <c r="D3444" i="6"/>
  <c r="D3441" i="6"/>
  <c r="D3438" i="6"/>
  <c r="D3435" i="6"/>
  <c r="D3432" i="6"/>
  <c r="D3429" i="6"/>
  <c r="D3426" i="6"/>
  <c r="D3423" i="6"/>
  <c r="C4485" i="6"/>
  <c r="C4481" i="6"/>
  <c r="C4477" i="6"/>
  <c r="C4473" i="6"/>
  <c r="C4469" i="6"/>
  <c r="C4465" i="6"/>
  <c r="C4461" i="6"/>
  <c r="C4457" i="6"/>
  <c r="C4453" i="6"/>
  <c r="C4449" i="6"/>
  <c r="C4445" i="6"/>
  <c r="C4441" i="6"/>
  <c r="C4437" i="6"/>
  <c r="C4433" i="6"/>
  <c r="C4429" i="6"/>
  <c r="C4425" i="6"/>
  <c r="C4421" i="6"/>
  <c r="C4417" i="6"/>
  <c r="C4413" i="6"/>
  <c r="C4409" i="6"/>
  <c r="C4405" i="6"/>
  <c r="C4401" i="6"/>
  <c r="C4397" i="6"/>
  <c r="C4393" i="6"/>
  <c r="C4389" i="6"/>
  <c r="C4385" i="6"/>
  <c r="C4381" i="6"/>
  <c r="C4377" i="6"/>
  <c r="C4373" i="6"/>
  <c r="C4369" i="6"/>
  <c r="C4365" i="6"/>
  <c r="C4361" i="6"/>
  <c r="C4357" i="6"/>
  <c r="C4353" i="6"/>
  <c r="C4349" i="6"/>
  <c r="C4345" i="6"/>
  <c r="C4341" i="6"/>
  <c r="C4337" i="6"/>
  <c r="C4333" i="6"/>
  <c r="C4329" i="6"/>
  <c r="C4325" i="6"/>
  <c r="C4321" i="6"/>
  <c r="C4317" i="6"/>
  <c r="C4313" i="6"/>
  <c r="C4309" i="6"/>
  <c r="C4305" i="6"/>
  <c r="C4301" i="6"/>
  <c r="C4297" i="6"/>
  <c r="C4293" i="6"/>
  <c r="C4289" i="6"/>
  <c r="C4285" i="6"/>
  <c r="C4281" i="6"/>
  <c r="C4277" i="6"/>
  <c r="C4273" i="6"/>
  <c r="C4269" i="6"/>
  <c r="C4265" i="6"/>
  <c r="C4261" i="6"/>
  <c r="C4257" i="6"/>
  <c r="C4253" i="6"/>
  <c r="C4249" i="6"/>
  <c r="C4245" i="6"/>
  <c r="C4241" i="6"/>
  <c r="C4237" i="6"/>
  <c r="C4233" i="6"/>
  <c r="C4229" i="6"/>
  <c r="C4225" i="6"/>
  <c r="C4221" i="6"/>
  <c r="C4217" i="6"/>
  <c r="C4213" i="6"/>
  <c r="C4209" i="6"/>
  <c r="C4205" i="6"/>
  <c r="C4201" i="6"/>
  <c r="C4197" i="6"/>
  <c r="C4193" i="6"/>
  <c r="C4189" i="6"/>
  <c r="C4185" i="6"/>
  <c r="C4181" i="6"/>
  <c r="C4177" i="6"/>
  <c r="C4173" i="6"/>
  <c r="C4169" i="6"/>
  <c r="C4165" i="6"/>
  <c r="C4161" i="6"/>
  <c r="C4157" i="6"/>
  <c r="C4153" i="6"/>
  <c r="C4149" i="6"/>
  <c r="C4145" i="6"/>
  <c r="C4141" i="6"/>
  <c r="C4137" i="6"/>
  <c r="C4133" i="6"/>
  <c r="C4129" i="6"/>
  <c r="C4125" i="6"/>
  <c r="C4121" i="6"/>
  <c r="C4117" i="6"/>
  <c r="C4113" i="6"/>
  <c r="C4109" i="6"/>
  <c r="C4105" i="6"/>
  <c r="C4101" i="6"/>
  <c r="C4097" i="6"/>
  <c r="C4093" i="6"/>
  <c r="C4089" i="6"/>
  <c r="C4085" i="6"/>
  <c r="C4081" i="6"/>
  <c r="C4077" i="6"/>
  <c r="C4073" i="6"/>
  <c r="C4069" i="6"/>
  <c r="C4065" i="6"/>
  <c r="C4061" i="6"/>
  <c r="C4057" i="6"/>
  <c r="C4053" i="6"/>
  <c r="C4049" i="6"/>
  <c r="C4045" i="6"/>
  <c r="C4041" i="6"/>
  <c r="C4037" i="6"/>
  <c r="C4033" i="6"/>
  <c r="C4029" i="6"/>
  <c r="C4025" i="6"/>
  <c r="C4021" i="6"/>
  <c r="C4017" i="6"/>
  <c r="C4013" i="6"/>
  <c r="C4009" i="6"/>
  <c r="C4005" i="6"/>
  <c r="C4004" i="6"/>
  <c r="C4003" i="6"/>
  <c r="C4002" i="6"/>
  <c r="C4001" i="6"/>
  <c r="C4000" i="6"/>
  <c r="C3999" i="6"/>
  <c r="C3998" i="6"/>
  <c r="C3997" i="6"/>
  <c r="C3996" i="6"/>
  <c r="C3995" i="6"/>
  <c r="C3994" i="6"/>
  <c r="C3993" i="6"/>
  <c r="C3992" i="6"/>
  <c r="C3991" i="6"/>
  <c r="C3990" i="6"/>
  <c r="C3989" i="6"/>
  <c r="C3988" i="6"/>
  <c r="C3987" i="6"/>
  <c r="C3986" i="6"/>
  <c r="C3985" i="6"/>
  <c r="C3984" i="6"/>
  <c r="C3983" i="6"/>
  <c r="C3982" i="6"/>
  <c r="C3981" i="6"/>
  <c r="C3980" i="6"/>
  <c r="C3979" i="6"/>
  <c r="C3978" i="6"/>
  <c r="C3977" i="6"/>
  <c r="C3976" i="6"/>
  <c r="C3975" i="6"/>
  <c r="C3974" i="6"/>
  <c r="C3973" i="6"/>
  <c r="C3972" i="6"/>
  <c r="C3971" i="6"/>
  <c r="C3970" i="6"/>
  <c r="C3969" i="6"/>
  <c r="C3968" i="6"/>
  <c r="C3967" i="6"/>
  <c r="C3966" i="6"/>
  <c r="C3965" i="6"/>
  <c r="C3964" i="6"/>
  <c r="C3963" i="6"/>
  <c r="C3962" i="6"/>
  <c r="C3961" i="6"/>
  <c r="C3960" i="6"/>
  <c r="C3959" i="6"/>
  <c r="C3958" i="6"/>
  <c r="C3957" i="6"/>
  <c r="C3956" i="6"/>
  <c r="C3955" i="6"/>
  <c r="C3954" i="6"/>
  <c r="C3953" i="6"/>
  <c r="C3952" i="6"/>
  <c r="C3951" i="6"/>
  <c r="C3950" i="6"/>
  <c r="C3949" i="6"/>
  <c r="C3948" i="6"/>
  <c r="C3947" i="6"/>
  <c r="C3946" i="6"/>
  <c r="C3945" i="6"/>
  <c r="C3944" i="6"/>
  <c r="C3943" i="6"/>
  <c r="C3942" i="6"/>
  <c r="C3941" i="6"/>
  <c r="C3940" i="6"/>
  <c r="C3939" i="6"/>
  <c r="C3938" i="6"/>
  <c r="C3937" i="6"/>
  <c r="C3936" i="6"/>
  <c r="C3935" i="6"/>
  <c r="C3934" i="6"/>
  <c r="C3933" i="6"/>
  <c r="C3932" i="6"/>
  <c r="C3931" i="6"/>
  <c r="C3930" i="6"/>
  <c r="C3929" i="6"/>
  <c r="C3928" i="6"/>
  <c r="C3927" i="6"/>
  <c r="C3926" i="6"/>
  <c r="C3925" i="6"/>
  <c r="C3924" i="6"/>
  <c r="C3923" i="6"/>
  <c r="C3922" i="6"/>
  <c r="C3921" i="6"/>
  <c r="C3920" i="6"/>
  <c r="C3919" i="6"/>
  <c r="C3918" i="6"/>
  <c r="C3917" i="6"/>
  <c r="C3916" i="6"/>
  <c r="C3915" i="6"/>
  <c r="C3914" i="6"/>
  <c r="C3913" i="6"/>
  <c r="C3912" i="6"/>
  <c r="C3911" i="6"/>
  <c r="C3910" i="6"/>
  <c r="C3909" i="6"/>
  <c r="C3908" i="6"/>
  <c r="C3907" i="6"/>
  <c r="C3906" i="6"/>
  <c r="C3905" i="6"/>
  <c r="C3904" i="6"/>
  <c r="C3903" i="6"/>
  <c r="C3902" i="6"/>
  <c r="C3901" i="6"/>
  <c r="C3900" i="6"/>
  <c r="C3899" i="6"/>
  <c r="C3898" i="6"/>
  <c r="C3897" i="6"/>
  <c r="C3896" i="6"/>
  <c r="C3895" i="6"/>
  <c r="C3894" i="6"/>
  <c r="C3893" i="6"/>
  <c r="C3892" i="6"/>
  <c r="C3891" i="6"/>
  <c r="C3890" i="6"/>
  <c r="C3889" i="6"/>
  <c r="C3888" i="6"/>
  <c r="C3887" i="6"/>
  <c r="C3886" i="6"/>
  <c r="C3885" i="6"/>
  <c r="C3884" i="6"/>
  <c r="C3883" i="6"/>
  <c r="C3882" i="6"/>
  <c r="C3881" i="6"/>
  <c r="C3880" i="6"/>
  <c r="C3879" i="6"/>
  <c r="C3878" i="6"/>
  <c r="C3877" i="6"/>
  <c r="C3876" i="6"/>
  <c r="C3875" i="6"/>
  <c r="C3874" i="6"/>
  <c r="C3873" i="6"/>
  <c r="C3872" i="6"/>
  <c r="C3871" i="6"/>
  <c r="C3870" i="6"/>
  <c r="C3869" i="6"/>
  <c r="C3868" i="6"/>
  <c r="C3867" i="6"/>
  <c r="C3866" i="6"/>
  <c r="C3865" i="6"/>
  <c r="C3864" i="6"/>
  <c r="C3863" i="6"/>
  <c r="C3862" i="6"/>
  <c r="C3861" i="6"/>
  <c r="C3860" i="6"/>
  <c r="C3859" i="6"/>
  <c r="C3858" i="6"/>
  <c r="C3857" i="6"/>
  <c r="C3856" i="6"/>
  <c r="C3855" i="6"/>
  <c r="C3854" i="6"/>
  <c r="C3853" i="6"/>
  <c r="C3852" i="6"/>
  <c r="C3851" i="6"/>
  <c r="C3850" i="6"/>
  <c r="C3849" i="6"/>
  <c r="C3848" i="6"/>
  <c r="C3847" i="6"/>
  <c r="C3846" i="6"/>
  <c r="C3845" i="6"/>
  <c r="C3844" i="6"/>
  <c r="C3843" i="6"/>
  <c r="C3842" i="6"/>
  <c r="C3841" i="6"/>
  <c r="C3840" i="6"/>
  <c r="C3839" i="6"/>
  <c r="C3838" i="6"/>
  <c r="C3837" i="6"/>
  <c r="C3836" i="6"/>
  <c r="C3835" i="6"/>
  <c r="C3834" i="6"/>
  <c r="C3833" i="6"/>
  <c r="C3832" i="6"/>
  <c r="C3831" i="6"/>
  <c r="C3830" i="6"/>
  <c r="C3829" i="6"/>
  <c r="C3828" i="6"/>
  <c r="C3827" i="6"/>
  <c r="C3826" i="6"/>
  <c r="C3825" i="6"/>
  <c r="C3824" i="6"/>
  <c r="C3823" i="6"/>
  <c r="C3822" i="6"/>
  <c r="C3821" i="6"/>
  <c r="C3820" i="6"/>
  <c r="C3819" i="6"/>
  <c r="C3818" i="6"/>
  <c r="C3817" i="6"/>
  <c r="C3816" i="6"/>
  <c r="C3815" i="6"/>
  <c r="C3814" i="6"/>
  <c r="C3813" i="6"/>
  <c r="C3812" i="6"/>
  <c r="C3811" i="6"/>
  <c r="C3810" i="6"/>
  <c r="C3809" i="6"/>
  <c r="C3808" i="6"/>
  <c r="C3807" i="6"/>
  <c r="C3806" i="6"/>
  <c r="C3805" i="6"/>
  <c r="C3804" i="6"/>
  <c r="C3803" i="6"/>
  <c r="C3802" i="6"/>
  <c r="C3801" i="6"/>
  <c r="C3800" i="6"/>
  <c r="C3799" i="6"/>
  <c r="C3798" i="6"/>
  <c r="C3797" i="6"/>
  <c r="C3796" i="6"/>
  <c r="C3795" i="6"/>
  <c r="C3794" i="6"/>
  <c r="C3793" i="6"/>
  <c r="C3792" i="6"/>
  <c r="C3791" i="6"/>
  <c r="C3790" i="6"/>
  <c r="C3789" i="6"/>
  <c r="C3788" i="6"/>
  <c r="C3787" i="6"/>
  <c r="C3786" i="6"/>
  <c r="C3785" i="6"/>
  <c r="C3784" i="6"/>
  <c r="C3783" i="6"/>
  <c r="C3782" i="6"/>
  <c r="C3781" i="6"/>
  <c r="C3780" i="6"/>
  <c r="C3779" i="6"/>
  <c r="C3778" i="6"/>
  <c r="C3777" i="6"/>
  <c r="C3776" i="6"/>
  <c r="C3775" i="6"/>
  <c r="C3774" i="6"/>
  <c r="C3773" i="6"/>
  <c r="C3772" i="6"/>
  <c r="C3771" i="6"/>
  <c r="C3770" i="6"/>
  <c r="C3769" i="6"/>
  <c r="C3768" i="6"/>
  <c r="C3767" i="6"/>
  <c r="C3764" i="6"/>
  <c r="C3760" i="6"/>
  <c r="C3756" i="6"/>
  <c r="C3752" i="6"/>
  <c r="C3748" i="6"/>
  <c r="C3744" i="6"/>
  <c r="C3740" i="6"/>
  <c r="C3736" i="6"/>
  <c r="C3732" i="6"/>
  <c r="C3728" i="6"/>
  <c r="C3724" i="6"/>
  <c r="C3720" i="6"/>
  <c r="C3716" i="6"/>
  <c r="C3712" i="6"/>
  <c r="C3708" i="6"/>
  <c r="C3704" i="6"/>
  <c r="C3700" i="6"/>
  <c r="C3696" i="6"/>
  <c r="C3692" i="6"/>
  <c r="C3688" i="6"/>
  <c r="C3684" i="6"/>
  <c r="C3680" i="6"/>
  <c r="C3676" i="6"/>
  <c r="C3672" i="6"/>
  <c r="C3668" i="6"/>
  <c r="C3664" i="6"/>
  <c r="C3660" i="6"/>
  <c r="C3656" i="6"/>
  <c r="C3652" i="6"/>
  <c r="C3648" i="6"/>
  <c r="C3644" i="6"/>
  <c r="C3640" i="6"/>
  <c r="C3636" i="6"/>
  <c r="C3632" i="6"/>
  <c r="C3628" i="6"/>
  <c r="C3624" i="6"/>
  <c r="C3620" i="6"/>
  <c r="C3616" i="6"/>
  <c r="C3612" i="6"/>
  <c r="C3608" i="6"/>
  <c r="C3604" i="6"/>
  <c r="C3600" i="6"/>
  <c r="C3596" i="6"/>
  <c r="C3592" i="6"/>
  <c r="C3588" i="6"/>
  <c r="C3584" i="6"/>
  <c r="C3580" i="6"/>
  <c r="C3576" i="6"/>
  <c r="C3572" i="6"/>
  <c r="C3568" i="6"/>
  <c r="C3564" i="6"/>
  <c r="C3560" i="6"/>
  <c r="C3556" i="6"/>
  <c r="C3552" i="6"/>
  <c r="C3548" i="6"/>
  <c r="C3544" i="6"/>
  <c r="C3540" i="6"/>
  <c r="C3536" i="6"/>
  <c r="C3532" i="6"/>
  <c r="C3528" i="6"/>
  <c r="C3524" i="6"/>
  <c r="C3520" i="6"/>
  <c r="C3516" i="6"/>
  <c r="C3512" i="6"/>
  <c r="C3508" i="6"/>
  <c r="C3504" i="6"/>
  <c r="C3500" i="6"/>
  <c r="C3496" i="6"/>
  <c r="C3492" i="6"/>
  <c r="C3488" i="6"/>
  <c r="C3484" i="6"/>
  <c r="C3480" i="6"/>
  <c r="C3476" i="6"/>
  <c r="C3472" i="6"/>
  <c r="C3468" i="6"/>
  <c r="C3464" i="6"/>
  <c r="C3460" i="6"/>
  <c r="C3456" i="6"/>
  <c r="C3452" i="6"/>
  <c r="C3448" i="6"/>
  <c r="C3444" i="6"/>
  <c r="C3440" i="6"/>
  <c r="C3436" i="6"/>
  <c r="C3432" i="6"/>
  <c r="C3428" i="6"/>
  <c r="C3424" i="6"/>
  <c r="D3420" i="6"/>
  <c r="D3419" i="6"/>
  <c r="D3418" i="6"/>
  <c r="D3417" i="6"/>
  <c r="D3416" i="6"/>
  <c r="D3415" i="6"/>
  <c r="D3414" i="6"/>
  <c r="D3413" i="6"/>
  <c r="D3412" i="6"/>
  <c r="D3411" i="6"/>
  <c r="D3410" i="6"/>
  <c r="D3409" i="6"/>
  <c r="D3408" i="6"/>
  <c r="D3407" i="6"/>
  <c r="D3406" i="6"/>
  <c r="D3405" i="6"/>
  <c r="D3404" i="6"/>
  <c r="D3403" i="6"/>
  <c r="D3402" i="6"/>
  <c r="D3401" i="6"/>
  <c r="D3400" i="6"/>
  <c r="D3399" i="6"/>
  <c r="D3398" i="6"/>
  <c r="D3397" i="6"/>
  <c r="D3396" i="6"/>
  <c r="D3395" i="6"/>
  <c r="D3393" i="6"/>
  <c r="D3392" i="6"/>
  <c r="D3391" i="6"/>
  <c r="D3390" i="6"/>
  <c r="D3389" i="6"/>
  <c r="D3388" i="6"/>
  <c r="D3387" i="6"/>
  <c r="D3386" i="6"/>
  <c r="D3385" i="6"/>
  <c r="D3384" i="6"/>
  <c r="D3383" i="6"/>
  <c r="D3381" i="6"/>
  <c r="D3380" i="6"/>
  <c r="D3379" i="6"/>
  <c r="D3378" i="6"/>
  <c r="D3377" i="6"/>
  <c r="D3376" i="6"/>
  <c r="D3375" i="6"/>
  <c r="D3374" i="6"/>
  <c r="D3372" i="6"/>
  <c r="D3370" i="6"/>
  <c r="D3368" i="6"/>
  <c r="D3366" i="6"/>
  <c r="D3364" i="6"/>
  <c r="D3362" i="6"/>
  <c r="D3360" i="6"/>
  <c r="D3358" i="6"/>
  <c r="D3356" i="6"/>
  <c r="D3354" i="6"/>
  <c r="D3351" i="6"/>
  <c r="D3348" i="6"/>
  <c r="D3345" i="6"/>
  <c r="D3342" i="6"/>
  <c r="D3339" i="6"/>
  <c r="D3336" i="6"/>
  <c r="D3334" i="6"/>
  <c r="D3331" i="6"/>
  <c r="D3328" i="6"/>
  <c r="D3325" i="6"/>
  <c r="D3322" i="6"/>
  <c r="D3319" i="6"/>
  <c r="D3316" i="6"/>
  <c r="D3313" i="6"/>
  <c r="D3310" i="6"/>
  <c r="D3307" i="6"/>
  <c r="D3304" i="6"/>
  <c r="D3301" i="6"/>
  <c r="D3298" i="6"/>
  <c r="D3295" i="6"/>
  <c r="D3292" i="6"/>
  <c r="D3289" i="6"/>
  <c r="D3286" i="6"/>
  <c r="D3283" i="6"/>
  <c r="D3280" i="6"/>
  <c r="D3277" i="6"/>
  <c r="D3274" i="6"/>
  <c r="D3271" i="6"/>
  <c r="D3268" i="6"/>
  <c r="D3265" i="6"/>
  <c r="D3262" i="6"/>
  <c r="D3259" i="6"/>
  <c r="D3256" i="6"/>
  <c r="D3253" i="6"/>
  <c r="D3251" i="6"/>
  <c r="D3248" i="6"/>
  <c r="D3245" i="6"/>
  <c r="D3242" i="6"/>
  <c r="D3239" i="6"/>
  <c r="D3236" i="6"/>
  <c r="D3233" i="6"/>
  <c r="D3230" i="6"/>
  <c r="D3227" i="6"/>
  <c r="D3224" i="6"/>
  <c r="D3221" i="6"/>
  <c r="D3218" i="6"/>
  <c r="D3216" i="6"/>
  <c r="D3213" i="6"/>
  <c r="D3210" i="6"/>
  <c r="D3207" i="6"/>
  <c r="D3204" i="6"/>
  <c r="D3201" i="6"/>
  <c r="D3198" i="6"/>
  <c r="D3195" i="6"/>
  <c r="D3192" i="6"/>
  <c r="D3189" i="6"/>
  <c r="D3186" i="6"/>
  <c r="D3183" i="6"/>
  <c r="D3180" i="6"/>
  <c r="D3177" i="6"/>
  <c r="D3174" i="6"/>
  <c r="D3170" i="6"/>
  <c r="D3167" i="6"/>
  <c r="D3164" i="6"/>
  <c r="D3161" i="6"/>
  <c r="D3158" i="6"/>
  <c r="D3155" i="6"/>
  <c r="D3152" i="6"/>
  <c r="D3149" i="6"/>
  <c r="D3147" i="6"/>
  <c r="D3144" i="6"/>
  <c r="D3141" i="6"/>
  <c r="D3138" i="6"/>
  <c r="D3135" i="6"/>
  <c r="D3132" i="6"/>
  <c r="D3129" i="6"/>
  <c r="D3126" i="6"/>
  <c r="D3123" i="6"/>
  <c r="D3120" i="6"/>
  <c r="D3117" i="6"/>
  <c r="D3114" i="6"/>
  <c r="D3111" i="6"/>
  <c r="D3108" i="6"/>
  <c r="D3105" i="6"/>
  <c r="D3102" i="6"/>
  <c r="D3099" i="6"/>
  <c r="D3096" i="6"/>
  <c r="D3093" i="6"/>
  <c r="D3090" i="6"/>
  <c r="D3087" i="6"/>
  <c r="D3085" i="6"/>
  <c r="D3082" i="6"/>
  <c r="D3079" i="6"/>
  <c r="D3076" i="6"/>
  <c r="D3073" i="6"/>
  <c r="D3070" i="6"/>
  <c r="D3068" i="6"/>
  <c r="D3065" i="6"/>
  <c r="D3062" i="6"/>
  <c r="D3059" i="6"/>
  <c r="D3056" i="6"/>
  <c r="D3053" i="6"/>
  <c r="D3050" i="6"/>
  <c r="D3047" i="6"/>
  <c r="D3044" i="6"/>
  <c r="D3041" i="6"/>
  <c r="D3038" i="6"/>
  <c r="D3035" i="6"/>
  <c r="D3032" i="6"/>
  <c r="D3029" i="6"/>
  <c r="D3026" i="6"/>
  <c r="D3023" i="6"/>
  <c r="D3020" i="6"/>
  <c r="D3017" i="6"/>
  <c r="D3014" i="6"/>
  <c r="D3011" i="6"/>
  <c r="D3008" i="6"/>
  <c r="D3005" i="6"/>
  <c r="D3003" i="6"/>
  <c r="D3000" i="6"/>
  <c r="D2997" i="6"/>
  <c r="D2994" i="6"/>
  <c r="D2991" i="6"/>
  <c r="D2988" i="6"/>
  <c r="D2985" i="6"/>
  <c r="D2982" i="6"/>
  <c r="D2979" i="6"/>
  <c r="D2976" i="6"/>
  <c r="D2973" i="6"/>
  <c r="D2970" i="6"/>
  <c r="D2967" i="6"/>
  <c r="D2964" i="6"/>
  <c r="D2961" i="6"/>
  <c r="D2958" i="6"/>
  <c r="D2955" i="6"/>
  <c r="D2952" i="6"/>
  <c r="D2949" i="6"/>
  <c r="D2946" i="6"/>
  <c r="D2943" i="6"/>
  <c r="D2940" i="6"/>
  <c r="D2937" i="6"/>
  <c r="D2934" i="6"/>
  <c r="D2931" i="6"/>
  <c r="D2928" i="6"/>
  <c r="D2925" i="6"/>
  <c r="D2923" i="6"/>
  <c r="D2920" i="6"/>
  <c r="D2917" i="6"/>
  <c r="D2914" i="6"/>
  <c r="D2911" i="6"/>
  <c r="D2908" i="6"/>
  <c r="D2905" i="6"/>
  <c r="D2902" i="6"/>
  <c r="D2899" i="6"/>
  <c r="D2896" i="6"/>
  <c r="D2893" i="6"/>
  <c r="D2890" i="6"/>
  <c r="D2887" i="6"/>
  <c r="D2884" i="6"/>
  <c r="D2881" i="6"/>
  <c r="D2878" i="6"/>
  <c r="D2875" i="6"/>
  <c r="D2872" i="6"/>
  <c r="D2869" i="6"/>
  <c r="D2866" i="6"/>
  <c r="D2863" i="6"/>
  <c r="D2860" i="6"/>
  <c r="D2857" i="6"/>
  <c r="D2854" i="6"/>
  <c r="D2851" i="6"/>
  <c r="D2848" i="6"/>
  <c r="D2846" i="6"/>
  <c r="D2843" i="6"/>
  <c r="D2840" i="6"/>
  <c r="D2837" i="6"/>
  <c r="D2834" i="6"/>
  <c r="D2831" i="6"/>
  <c r="D2828" i="6"/>
  <c r="D2825" i="6"/>
  <c r="D2822" i="6"/>
  <c r="D2819" i="6"/>
  <c r="D2816" i="6"/>
  <c r="D2813" i="6"/>
  <c r="D2810" i="6"/>
  <c r="D2807" i="6"/>
  <c r="D2804" i="6"/>
  <c r="D2801" i="6"/>
  <c r="D2798" i="6"/>
  <c r="D2795" i="6"/>
  <c r="D2792" i="6"/>
  <c r="D2789" i="6"/>
  <c r="D2786" i="6"/>
  <c r="D2783" i="6"/>
  <c r="D2780" i="6"/>
  <c r="D2777" i="6"/>
  <c r="D2774" i="6"/>
  <c r="D2772" i="6"/>
  <c r="D2770" i="6"/>
  <c r="D2767" i="6"/>
  <c r="D2764" i="6"/>
  <c r="C3765" i="6"/>
  <c r="C3761" i="6"/>
  <c r="C3757" i="6"/>
  <c r="C3753" i="6"/>
  <c r="C3749" i="6"/>
  <c r="C3745" i="6"/>
  <c r="C3741" i="6"/>
  <c r="C3737" i="6"/>
  <c r="C3733" i="6"/>
  <c r="C3729" i="6"/>
  <c r="C3725" i="6"/>
  <c r="C3721" i="6"/>
  <c r="C3717" i="6"/>
  <c r="C3713" i="6"/>
  <c r="C3709" i="6"/>
  <c r="C3705" i="6"/>
  <c r="C3701" i="6"/>
  <c r="C3697" i="6"/>
  <c r="C3693" i="6"/>
  <c r="C3689" i="6"/>
  <c r="C3685" i="6"/>
  <c r="C3681" i="6"/>
  <c r="C3677" i="6"/>
  <c r="C3673" i="6"/>
  <c r="C3669" i="6"/>
  <c r="C3665" i="6"/>
  <c r="C3661" i="6"/>
  <c r="C3657" i="6"/>
  <c r="C3653" i="6"/>
  <c r="C3649" i="6"/>
  <c r="C3645" i="6"/>
  <c r="C3641" i="6"/>
  <c r="C3637" i="6"/>
  <c r="C3633" i="6"/>
  <c r="C3629" i="6"/>
  <c r="C3625" i="6"/>
  <c r="C3621" i="6"/>
  <c r="C3617" i="6"/>
  <c r="C3613" i="6"/>
  <c r="C3609" i="6"/>
  <c r="C3605" i="6"/>
  <c r="C3601" i="6"/>
  <c r="C3597" i="6"/>
  <c r="C3593" i="6"/>
  <c r="C3589" i="6"/>
  <c r="C3585" i="6"/>
  <c r="C3581" i="6"/>
  <c r="C3577" i="6"/>
  <c r="C3573" i="6"/>
  <c r="C3569" i="6"/>
  <c r="C3565" i="6"/>
  <c r="C3561" i="6"/>
  <c r="C3557" i="6"/>
  <c r="C3553" i="6"/>
  <c r="C3549" i="6"/>
  <c r="C3545" i="6"/>
  <c r="C3541" i="6"/>
  <c r="C3537" i="6"/>
  <c r="C3533" i="6"/>
  <c r="C3529" i="6"/>
  <c r="C3525" i="6"/>
  <c r="C3521" i="6"/>
  <c r="C3517" i="6"/>
  <c r="C3513" i="6"/>
  <c r="C3509" i="6"/>
  <c r="C3505" i="6"/>
  <c r="C3501" i="6"/>
  <c r="C3497" i="6"/>
  <c r="C3493" i="6"/>
  <c r="C3489" i="6"/>
  <c r="C3485" i="6"/>
  <c r="C3481" i="6"/>
  <c r="C3477" i="6"/>
  <c r="C3473" i="6"/>
  <c r="C3469" i="6"/>
  <c r="C3465" i="6"/>
  <c r="C3461" i="6"/>
  <c r="C3457" i="6"/>
  <c r="C3453" i="6"/>
  <c r="C3449" i="6"/>
  <c r="C3445" i="6"/>
  <c r="C3441" i="6"/>
  <c r="C3437" i="6"/>
  <c r="C3433" i="6"/>
  <c r="C3429" i="6"/>
  <c r="C3425" i="6"/>
  <c r="C3421" i="6"/>
  <c r="C3420" i="6"/>
  <c r="C3419" i="6"/>
  <c r="C3418" i="6"/>
  <c r="C3417" i="6"/>
  <c r="C3416" i="6"/>
  <c r="C3415" i="6"/>
  <c r="C3414" i="6"/>
  <c r="C3413" i="6"/>
  <c r="C3412" i="6"/>
  <c r="C3411" i="6"/>
  <c r="C3410" i="6"/>
  <c r="C3409" i="6"/>
  <c r="C3408" i="6"/>
  <c r="C3407" i="6"/>
  <c r="C3406" i="6"/>
  <c r="C3405" i="6"/>
  <c r="C3404" i="6"/>
  <c r="C3403" i="6"/>
  <c r="C3402" i="6"/>
  <c r="C3401" i="6"/>
  <c r="C3400" i="6"/>
  <c r="C3399" i="6"/>
  <c r="C3398" i="6"/>
  <c r="C3397" i="6"/>
  <c r="C3396" i="6"/>
  <c r="C3395" i="6"/>
  <c r="C3394" i="6"/>
  <c r="C3393" i="6"/>
  <c r="C3392" i="6"/>
  <c r="C3391" i="6"/>
  <c r="C3390" i="6"/>
  <c r="C3389" i="6"/>
  <c r="C3388" i="6"/>
  <c r="C3387" i="6"/>
  <c r="C3386" i="6"/>
  <c r="C3385" i="6"/>
  <c r="C3384" i="6"/>
  <c r="C3383" i="6"/>
  <c r="C3382" i="6"/>
  <c r="C3381" i="6"/>
  <c r="C3380" i="6"/>
  <c r="C3379" i="6"/>
  <c r="C3378" i="6"/>
  <c r="C3377" i="6"/>
  <c r="C3376" i="6"/>
  <c r="C3375" i="6"/>
  <c r="C3374" i="6"/>
  <c r="C3373" i="6"/>
  <c r="C3372" i="6"/>
  <c r="C3371" i="6"/>
  <c r="C3370" i="6"/>
  <c r="C3369" i="6"/>
  <c r="C3368" i="6"/>
  <c r="C3367" i="6"/>
  <c r="C3366" i="6"/>
  <c r="C3365" i="6"/>
  <c r="C3364" i="6"/>
  <c r="C3363" i="6"/>
  <c r="C3362" i="6"/>
  <c r="C3361" i="6"/>
  <c r="C3360" i="6"/>
  <c r="C3359" i="6"/>
  <c r="C3358" i="6"/>
  <c r="C3357" i="6"/>
  <c r="C3356" i="6"/>
  <c r="C3355" i="6"/>
  <c r="C3354" i="6"/>
  <c r="C3353" i="6"/>
  <c r="C3352" i="6"/>
  <c r="C3351" i="6"/>
  <c r="C3350" i="6"/>
  <c r="C3349" i="6"/>
  <c r="C3348" i="6"/>
  <c r="C3347" i="6"/>
  <c r="C3346" i="6"/>
  <c r="C3345" i="6"/>
  <c r="C3344" i="6"/>
  <c r="C3343" i="6"/>
  <c r="C3342" i="6"/>
  <c r="C3341" i="6"/>
  <c r="C3340" i="6"/>
  <c r="C3339" i="6"/>
  <c r="C3338" i="6"/>
  <c r="C3337" i="6"/>
  <c r="C3336" i="6"/>
  <c r="C3335" i="6"/>
  <c r="C3334" i="6"/>
  <c r="C3333" i="6"/>
  <c r="C3332" i="6"/>
  <c r="C3331" i="6"/>
  <c r="C3330" i="6"/>
  <c r="C3329" i="6"/>
  <c r="C3328" i="6"/>
  <c r="C3327" i="6"/>
  <c r="C3326" i="6"/>
  <c r="C3325" i="6"/>
  <c r="C3324" i="6"/>
  <c r="C3323" i="6"/>
  <c r="C3322" i="6"/>
  <c r="C3321" i="6"/>
  <c r="C3320" i="6"/>
  <c r="C3319" i="6"/>
  <c r="C3318" i="6"/>
  <c r="C3317" i="6"/>
  <c r="C3316" i="6"/>
  <c r="C3315" i="6"/>
  <c r="C3314" i="6"/>
  <c r="C3313" i="6"/>
  <c r="C3312" i="6"/>
  <c r="C3311" i="6"/>
  <c r="C3310" i="6"/>
  <c r="C3309" i="6"/>
  <c r="C3308" i="6"/>
  <c r="C3307" i="6"/>
  <c r="C3306" i="6"/>
  <c r="C3305" i="6"/>
  <c r="C3304" i="6"/>
  <c r="C3303" i="6"/>
  <c r="C3302" i="6"/>
  <c r="C3301" i="6"/>
  <c r="C3300" i="6"/>
  <c r="C3299" i="6"/>
  <c r="C3298" i="6"/>
  <c r="C3297" i="6"/>
  <c r="C3296" i="6"/>
  <c r="C3295" i="6"/>
  <c r="C3294" i="6"/>
  <c r="C3293" i="6"/>
  <c r="C3292" i="6"/>
  <c r="C3291" i="6"/>
  <c r="C3290" i="6"/>
  <c r="C3289" i="6"/>
  <c r="C3288" i="6"/>
  <c r="C3287" i="6"/>
  <c r="C3286" i="6"/>
  <c r="C3285" i="6"/>
  <c r="C3284" i="6"/>
  <c r="C3283" i="6"/>
  <c r="C3282" i="6"/>
  <c r="C3281" i="6"/>
  <c r="C3280" i="6"/>
  <c r="C3279" i="6"/>
  <c r="C3278" i="6"/>
  <c r="C3277" i="6"/>
  <c r="C3276" i="6"/>
  <c r="C3275" i="6"/>
  <c r="C3274" i="6"/>
  <c r="C3273" i="6"/>
  <c r="C3272" i="6"/>
  <c r="C3271" i="6"/>
  <c r="C3270" i="6"/>
  <c r="C3269" i="6"/>
  <c r="C3268" i="6"/>
  <c r="C3267" i="6"/>
  <c r="C3266" i="6"/>
  <c r="C3265" i="6"/>
  <c r="C3264" i="6"/>
  <c r="C3263" i="6"/>
  <c r="C3262" i="6"/>
  <c r="C3261" i="6"/>
  <c r="C3260" i="6"/>
  <c r="C3259" i="6"/>
  <c r="C3258" i="6"/>
  <c r="C3257" i="6"/>
  <c r="C3256" i="6"/>
  <c r="C3255" i="6"/>
  <c r="C3254" i="6"/>
  <c r="C3253" i="6"/>
  <c r="C3252" i="6"/>
  <c r="C3251" i="6"/>
  <c r="C3250" i="6"/>
  <c r="C3249" i="6"/>
  <c r="C3248" i="6"/>
  <c r="C3247" i="6"/>
  <c r="C3246" i="6"/>
  <c r="C3245" i="6"/>
  <c r="C3244" i="6"/>
  <c r="C3243" i="6"/>
  <c r="C3242" i="6"/>
  <c r="C3241" i="6"/>
  <c r="C3240" i="6"/>
  <c r="C3239" i="6"/>
  <c r="C3238" i="6"/>
  <c r="C3237" i="6"/>
  <c r="C3236" i="6"/>
  <c r="C3235" i="6"/>
  <c r="C3234" i="6"/>
  <c r="C3233" i="6"/>
  <c r="C3232" i="6"/>
  <c r="C3231" i="6"/>
  <c r="C3230" i="6"/>
  <c r="C3229" i="6"/>
  <c r="C3228" i="6"/>
  <c r="C3227" i="6"/>
  <c r="C3226" i="6"/>
  <c r="C3225" i="6"/>
  <c r="C3224" i="6"/>
  <c r="C3223" i="6"/>
  <c r="C3222" i="6"/>
  <c r="C3221" i="6"/>
  <c r="C3220" i="6"/>
  <c r="C3219" i="6"/>
  <c r="C3218" i="6"/>
  <c r="C3217" i="6"/>
  <c r="C3216" i="6"/>
  <c r="C3215" i="6"/>
  <c r="C3214" i="6"/>
  <c r="C3213" i="6"/>
  <c r="C3212" i="6"/>
  <c r="C3211" i="6"/>
  <c r="C3210" i="6"/>
  <c r="C3209" i="6"/>
  <c r="C3208" i="6"/>
  <c r="C3207" i="6"/>
  <c r="C3206" i="6"/>
  <c r="C3205" i="6"/>
  <c r="C3204" i="6"/>
  <c r="C3203" i="6"/>
  <c r="C3202" i="6"/>
  <c r="C3201" i="6"/>
  <c r="C3200" i="6"/>
  <c r="C3199" i="6"/>
  <c r="C3198" i="6"/>
  <c r="C3197" i="6"/>
  <c r="C3196" i="6"/>
  <c r="C3195" i="6"/>
  <c r="C3194" i="6"/>
  <c r="C3193" i="6"/>
  <c r="C3192" i="6"/>
  <c r="C3191" i="6"/>
  <c r="C3190" i="6"/>
  <c r="C3189" i="6"/>
  <c r="C3188" i="6"/>
  <c r="C3187" i="6"/>
  <c r="C3186" i="6"/>
  <c r="C3185" i="6"/>
  <c r="C3184" i="6"/>
  <c r="C3183" i="6"/>
  <c r="C3182" i="6"/>
  <c r="C3181" i="6"/>
  <c r="C3180" i="6"/>
  <c r="C3179" i="6"/>
  <c r="C3178" i="6"/>
  <c r="C3177" i="6"/>
  <c r="C3176" i="6"/>
  <c r="C3175" i="6"/>
  <c r="C3174" i="6"/>
  <c r="C3173" i="6"/>
  <c r="C3172" i="6"/>
  <c r="C3171" i="6"/>
  <c r="C3170" i="6"/>
  <c r="C3169" i="6"/>
  <c r="C3168" i="6"/>
  <c r="C3167" i="6"/>
  <c r="C3766" i="6"/>
  <c r="C3762" i="6"/>
  <c r="C3758" i="6"/>
  <c r="C3754" i="6"/>
  <c r="C3750" i="6"/>
  <c r="C3746" i="6"/>
  <c r="C3742" i="6"/>
  <c r="C3738" i="6"/>
  <c r="C3734" i="6"/>
  <c r="C3730" i="6"/>
  <c r="C3726" i="6"/>
  <c r="C3722" i="6"/>
  <c r="C3718" i="6"/>
  <c r="C3714" i="6"/>
  <c r="C3710" i="6"/>
  <c r="C3706" i="6"/>
  <c r="C3702" i="6"/>
  <c r="C3698" i="6"/>
  <c r="C3694" i="6"/>
  <c r="C3690" i="6"/>
  <c r="C3686" i="6"/>
  <c r="C3682" i="6"/>
  <c r="C3678" i="6"/>
  <c r="C3674" i="6"/>
  <c r="C3670" i="6"/>
  <c r="C3666" i="6"/>
  <c r="C3662" i="6"/>
  <c r="C3658" i="6"/>
  <c r="C3654" i="6"/>
  <c r="C3650" i="6"/>
  <c r="C3646" i="6"/>
  <c r="C3642" i="6"/>
  <c r="C3638" i="6"/>
  <c r="C3634" i="6"/>
  <c r="C3630" i="6"/>
  <c r="C3626" i="6"/>
  <c r="C3622" i="6"/>
  <c r="C3618" i="6"/>
  <c r="C3614" i="6"/>
  <c r="C3610" i="6"/>
  <c r="C3606" i="6"/>
  <c r="C3602" i="6"/>
  <c r="C3598" i="6"/>
  <c r="C3594" i="6"/>
  <c r="C3590" i="6"/>
  <c r="C3586" i="6"/>
  <c r="C3582" i="6"/>
  <c r="C3578" i="6"/>
  <c r="C3574" i="6"/>
  <c r="C3570" i="6"/>
  <c r="C3566" i="6"/>
  <c r="C3562" i="6"/>
  <c r="C3558" i="6"/>
  <c r="C3554" i="6"/>
  <c r="C3550" i="6"/>
  <c r="C3546" i="6"/>
  <c r="C3542" i="6"/>
  <c r="C3538" i="6"/>
  <c r="C3534" i="6"/>
  <c r="C3530" i="6"/>
  <c r="C3526" i="6"/>
  <c r="C3522" i="6"/>
  <c r="C3518" i="6"/>
  <c r="C3514" i="6"/>
  <c r="C3510" i="6"/>
  <c r="C3506" i="6"/>
  <c r="C3502" i="6"/>
  <c r="C3498" i="6"/>
  <c r="C3494" i="6"/>
  <c r="C3490" i="6"/>
  <c r="C3486" i="6"/>
  <c r="C3482" i="6"/>
  <c r="C3478" i="6"/>
  <c r="C3474" i="6"/>
  <c r="C3470" i="6"/>
  <c r="C3466" i="6"/>
  <c r="C3462" i="6"/>
  <c r="C3458" i="6"/>
  <c r="C3454" i="6"/>
  <c r="C3450" i="6"/>
  <c r="C3446" i="6"/>
  <c r="C3442" i="6"/>
  <c r="C3438" i="6"/>
  <c r="C3434" i="6"/>
  <c r="C3430" i="6"/>
  <c r="C3426" i="6"/>
  <c r="C3422" i="6"/>
  <c r="D3382" i="6"/>
  <c r="D3352" i="6"/>
  <c r="D3349" i="6"/>
  <c r="D3346" i="6"/>
  <c r="D3343" i="6"/>
  <c r="D3340" i="6"/>
  <c r="D3337" i="6"/>
  <c r="D3333" i="6"/>
  <c r="D3330" i="6"/>
  <c r="D3327" i="6"/>
  <c r="D3324" i="6"/>
  <c r="D3321" i="6"/>
  <c r="D3318" i="6"/>
  <c r="D3315" i="6"/>
  <c r="D3312" i="6"/>
  <c r="D3309" i="6"/>
  <c r="D3306" i="6"/>
  <c r="D3303" i="6"/>
  <c r="D3300" i="6"/>
  <c r="D3297" i="6"/>
  <c r="D3294" i="6"/>
  <c r="D3291" i="6"/>
  <c r="D3288" i="6"/>
  <c r="D3285" i="6"/>
  <c r="D3282" i="6"/>
  <c r="D3279" i="6"/>
  <c r="D3276" i="6"/>
  <c r="D3272" i="6"/>
  <c r="D3269" i="6"/>
  <c r="D3266" i="6"/>
  <c r="D3263" i="6"/>
  <c r="D3260" i="6"/>
  <c r="D3257" i="6"/>
  <c r="D3254" i="6"/>
  <c r="D3250" i="6"/>
  <c r="D3247" i="6"/>
  <c r="D3244" i="6"/>
  <c r="D3241" i="6"/>
  <c r="D3238" i="6"/>
  <c r="D3235" i="6"/>
  <c r="D3232" i="6"/>
  <c r="D3229" i="6"/>
  <c r="D3226" i="6"/>
  <c r="D3223" i="6"/>
  <c r="D3220" i="6"/>
  <c r="D3217" i="6"/>
  <c r="D3214" i="6"/>
  <c r="D3211" i="6"/>
  <c r="D3208" i="6"/>
  <c r="D3205" i="6"/>
  <c r="D3202" i="6"/>
  <c r="D3199" i="6"/>
  <c r="D3196" i="6"/>
  <c r="D3193" i="6"/>
  <c r="D3190" i="6"/>
  <c r="D3187" i="6"/>
  <c r="D3184" i="6"/>
  <c r="D3181" i="6"/>
  <c r="D3178" i="6"/>
  <c r="D3175" i="6"/>
  <c r="D3172" i="6"/>
  <c r="D3169" i="6"/>
  <c r="D3165" i="6"/>
  <c r="D3162" i="6"/>
  <c r="D3159" i="6"/>
  <c r="D3156" i="6"/>
  <c r="D3153" i="6"/>
  <c r="D3150" i="6"/>
  <c r="D3146" i="6"/>
  <c r="D3143" i="6"/>
  <c r="D3140" i="6"/>
  <c r="D3137" i="6"/>
  <c r="D3134" i="6"/>
  <c r="D3131" i="6"/>
  <c r="D3128" i="6"/>
  <c r="D3125" i="6"/>
  <c r="D3122" i="6"/>
  <c r="D3119" i="6"/>
  <c r="D3116" i="6"/>
  <c r="D3113" i="6"/>
  <c r="D3110" i="6"/>
  <c r="D3107" i="6"/>
  <c r="D3104" i="6"/>
  <c r="D3101" i="6"/>
  <c r="D3098" i="6"/>
  <c r="D3095" i="6"/>
  <c r="D3092" i="6"/>
  <c r="D3089" i="6"/>
  <c r="D3086" i="6"/>
  <c r="D3083" i="6"/>
  <c r="D3080" i="6"/>
  <c r="D3077" i="6"/>
  <c r="D3074" i="6"/>
  <c r="D3071" i="6"/>
  <c r="D3067" i="6"/>
  <c r="D3063" i="6"/>
  <c r="D3060" i="6"/>
  <c r="D3057" i="6"/>
  <c r="D3054" i="6"/>
  <c r="D3051" i="6"/>
  <c r="D3048" i="6"/>
  <c r="D3045" i="6"/>
  <c r="D3042" i="6"/>
  <c r="D3039" i="6"/>
  <c r="D3036" i="6"/>
  <c r="D3033" i="6"/>
  <c r="D3030" i="6"/>
  <c r="D3027" i="6"/>
  <c r="D3024" i="6"/>
  <c r="D3021" i="6"/>
  <c r="D3018" i="6"/>
  <c r="D3015" i="6"/>
  <c r="D3012" i="6"/>
  <c r="D3009" i="6"/>
  <c r="D3006" i="6"/>
  <c r="D3002" i="6"/>
  <c r="D2999" i="6"/>
  <c r="D2996" i="6"/>
  <c r="D2993" i="6"/>
  <c r="D2990" i="6"/>
  <c r="D2986" i="6"/>
  <c r="D2983" i="6"/>
  <c r="D2980" i="6"/>
  <c r="D2977" i="6"/>
  <c r="D2974" i="6"/>
  <c r="D2971" i="6"/>
  <c r="D2968" i="6"/>
  <c r="D2965" i="6"/>
  <c r="D2962" i="6"/>
  <c r="D2959" i="6"/>
  <c r="D2956" i="6"/>
  <c r="D2953" i="6"/>
  <c r="D2950" i="6"/>
  <c r="D2947" i="6"/>
  <c r="D2944" i="6"/>
  <c r="D2941" i="6"/>
  <c r="D2938" i="6"/>
  <c r="D2935" i="6"/>
  <c r="D2932" i="6"/>
  <c r="D2929" i="6"/>
  <c r="D2926" i="6"/>
  <c r="D2922" i="6"/>
  <c r="D2919" i="6"/>
  <c r="D2916" i="6"/>
  <c r="D2913" i="6"/>
  <c r="D2910" i="6"/>
  <c r="D2907" i="6"/>
  <c r="D2904" i="6"/>
  <c r="D2901" i="6"/>
  <c r="D2898" i="6"/>
  <c r="D2895" i="6"/>
  <c r="D2892" i="6"/>
  <c r="D2889" i="6"/>
  <c r="D2886" i="6"/>
  <c r="D2883" i="6"/>
  <c r="D2880" i="6"/>
  <c r="D2877" i="6"/>
  <c r="D2873" i="6"/>
  <c r="D2870" i="6"/>
  <c r="D2867" i="6"/>
  <c r="D2864" i="6"/>
  <c r="D2861" i="6"/>
  <c r="D2858" i="6"/>
  <c r="D2855" i="6"/>
  <c r="D2852" i="6"/>
  <c r="D2849" i="6"/>
  <c r="D2845" i="6"/>
  <c r="D2842" i="6"/>
  <c r="D2839" i="6"/>
  <c r="D2836" i="6"/>
  <c r="D2833" i="6"/>
  <c r="D2830" i="6"/>
  <c r="D2827" i="6"/>
  <c r="D2824" i="6"/>
  <c r="D2821" i="6"/>
  <c r="D2818" i="6"/>
  <c r="D2815" i="6"/>
  <c r="D2812" i="6"/>
  <c r="D2809" i="6"/>
  <c r="D2806" i="6"/>
  <c r="D2803" i="6"/>
  <c r="D2800" i="6"/>
  <c r="D2797" i="6"/>
  <c r="D2794" i="6"/>
  <c r="D2791" i="6"/>
  <c r="D2788" i="6"/>
  <c r="D2785" i="6"/>
  <c r="D2782" i="6"/>
  <c r="D2779" i="6"/>
  <c r="D2776" i="6"/>
  <c r="D2773" i="6"/>
  <c r="D2768" i="6"/>
  <c r="D2765" i="6"/>
  <c r="C3763" i="6"/>
  <c r="C3759" i="6"/>
  <c r="C3755" i="6"/>
  <c r="C3751" i="6"/>
  <c r="C3747" i="6"/>
  <c r="C3743" i="6"/>
  <c r="C3739" i="6"/>
  <c r="C3735" i="6"/>
  <c r="C3731" i="6"/>
  <c r="C3727" i="6"/>
  <c r="C3723" i="6"/>
  <c r="C3719" i="6"/>
  <c r="C3715" i="6"/>
  <c r="C3711" i="6"/>
  <c r="C3707" i="6"/>
  <c r="C3703" i="6"/>
  <c r="C3699" i="6"/>
  <c r="C3695" i="6"/>
  <c r="C3691" i="6"/>
  <c r="C3687" i="6"/>
  <c r="C3683" i="6"/>
  <c r="C3679" i="6"/>
  <c r="C3675" i="6"/>
  <c r="C3671" i="6"/>
  <c r="C3667" i="6"/>
  <c r="C3663" i="6"/>
  <c r="C3659" i="6"/>
  <c r="C3655" i="6"/>
  <c r="C3651" i="6"/>
  <c r="C3647" i="6"/>
  <c r="C3643" i="6"/>
  <c r="C3639" i="6"/>
  <c r="C3635" i="6"/>
  <c r="C3631" i="6"/>
  <c r="C3627" i="6"/>
  <c r="C3623" i="6"/>
  <c r="C3619" i="6"/>
  <c r="C3615" i="6"/>
  <c r="C3611" i="6"/>
  <c r="C3607" i="6"/>
  <c r="C3603" i="6"/>
  <c r="C3599" i="6"/>
  <c r="C3595" i="6"/>
  <c r="C3591" i="6"/>
  <c r="C3587" i="6"/>
  <c r="C3583" i="6"/>
  <c r="C3579" i="6"/>
  <c r="C3575" i="6"/>
  <c r="C3571" i="6"/>
  <c r="C3567" i="6"/>
  <c r="C3563" i="6"/>
  <c r="C3559" i="6"/>
  <c r="C3555" i="6"/>
  <c r="C3551" i="6"/>
  <c r="C3547" i="6"/>
  <c r="C3543" i="6"/>
  <c r="C3539" i="6"/>
  <c r="C3535" i="6"/>
  <c r="C3531" i="6"/>
  <c r="C3527" i="6"/>
  <c r="C3523" i="6"/>
  <c r="C3519" i="6"/>
  <c r="C3515" i="6"/>
  <c r="C3511" i="6"/>
  <c r="C3507" i="6"/>
  <c r="C3503" i="6"/>
  <c r="C3499" i="6"/>
  <c r="C3495" i="6"/>
  <c r="C3491" i="6"/>
  <c r="C3487" i="6"/>
  <c r="C3483" i="6"/>
  <c r="C3479" i="6"/>
  <c r="C3475" i="6"/>
  <c r="C3471" i="6"/>
  <c r="C3467" i="6"/>
  <c r="C3463" i="6"/>
  <c r="C3459" i="6"/>
  <c r="C3455" i="6"/>
  <c r="C3451" i="6"/>
  <c r="C3447" i="6"/>
  <c r="C3443" i="6"/>
  <c r="C3439" i="6"/>
  <c r="C3435" i="6"/>
  <c r="C3431" i="6"/>
  <c r="C3427" i="6"/>
  <c r="C3423" i="6"/>
  <c r="D3394" i="6"/>
  <c r="D3373" i="6"/>
  <c r="D3371" i="6"/>
  <c r="D3369" i="6"/>
  <c r="D3367" i="6"/>
  <c r="D3365" i="6"/>
  <c r="D3363" i="6"/>
  <c r="D3361" i="6"/>
  <c r="D3359" i="6"/>
  <c r="D3357" i="6"/>
  <c r="D3355" i="6"/>
  <c r="D3353" i="6"/>
  <c r="D3350" i="6"/>
  <c r="D3347" i="6"/>
  <c r="D3344" i="6"/>
  <c r="D3341" i="6"/>
  <c r="D3338" i="6"/>
  <c r="D3335" i="6"/>
  <c r="D3332" i="6"/>
  <c r="D3329" i="6"/>
  <c r="D3326" i="6"/>
  <c r="D3323" i="6"/>
  <c r="D3320" i="6"/>
  <c r="D3317" i="6"/>
  <c r="D3314" i="6"/>
  <c r="D3311" i="6"/>
  <c r="D3308" i="6"/>
  <c r="D3305" i="6"/>
  <c r="D3302" i="6"/>
  <c r="D3299" i="6"/>
  <c r="D3296" i="6"/>
  <c r="D3293" i="6"/>
  <c r="D3290" i="6"/>
  <c r="D3287" i="6"/>
  <c r="D3284" i="6"/>
  <c r="D3281" i="6"/>
  <c r="D3278" i="6"/>
  <c r="D3275" i="6"/>
  <c r="D3273" i="6"/>
  <c r="D3270" i="6"/>
  <c r="D3267" i="6"/>
  <c r="D3264" i="6"/>
  <c r="D3261" i="6"/>
  <c r="D3258" i="6"/>
  <c r="D3255" i="6"/>
  <c r="D3252" i="6"/>
  <c r="D3249" i="6"/>
  <c r="D3246" i="6"/>
  <c r="D3243" i="6"/>
  <c r="D3240" i="6"/>
  <c r="D3237" i="6"/>
  <c r="D3234" i="6"/>
  <c r="D3231" i="6"/>
  <c r="D3228" i="6"/>
  <c r="D3225" i="6"/>
  <c r="D3222" i="6"/>
  <c r="D3219" i="6"/>
  <c r="D3215" i="6"/>
  <c r="D3212" i="6"/>
  <c r="D3209" i="6"/>
  <c r="D3206" i="6"/>
  <c r="D3203" i="6"/>
  <c r="D3200" i="6"/>
  <c r="D3197" i="6"/>
  <c r="D3194" i="6"/>
  <c r="D3191" i="6"/>
  <c r="D3188" i="6"/>
  <c r="D3185" i="6"/>
  <c r="D3182" i="6"/>
  <c r="D3179" i="6"/>
  <c r="D3176" i="6"/>
  <c r="D3173" i="6"/>
  <c r="D3171" i="6"/>
  <c r="D3168" i="6"/>
  <c r="D3166" i="6"/>
  <c r="D3163" i="6"/>
  <c r="D3160" i="6"/>
  <c r="D3157" i="6"/>
  <c r="D3154" i="6"/>
  <c r="D3151" i="6"/>
  <c r="D3148" i="6"/>
  <c r="D3145" i="6"/>
  <c r="D3142" i="6"/>
  <c r="D3139" i="6"/>
  <c r="D3136" i="6"/>
  <c r="D3133" i="6"/>
  <c r="D3130" i="6"/>
  <c r="D3127" i="6"/>
  <c r="D3124" i="6"/>
  <c r="D3121" i="6"/>
  <c r="D3118" i="6"/>
  <c r="D3115" i="6"/>
  <c r="D3112" i="6"/>
  <c r="D3109" i="6"/>
  <c r="D3106" i="6"/>
  <c r="D3103" i="6"/>
  <c r="D3100" i="6"/>
  <c r="D3097" i="6"/>
  <c r="D3094" i="6"/>
  <c r="D3091" i="6"/>
  <c r="D3088" i="6"/>
  <c r="D3084" i="6"/>
  <c r="D3081" i="6"/>
  <c r="D3078" i="6"/>
  <c r="D3075" i="6"/>
  <c r="D3072" i="6"/>
  <c r="D3069" i="6"/>
  <c r="D3066" i="6"/>
  <c r="D3064" i="6"/>
  <c r="D3061" i="6"/>
  <c r="D3058" i="6"/>
  <c r="D3055" i="6"/>
  <c r="D3052" i="6"/>
  <c r="D3049" i="6"/>
  <c r="D3046" i="6"/>
  <c r="D3043" i="6"/>
  <c r="D3040" i="6"/>
  <c r="D3037" i="6"/>
  <c r="D3034" i="6"/>
  <c r="D3031" i="6"/>
  <c r="D3028" i="6"/>
  <c r="D3025" i="6"/>
  <c r="D3022" i="6"/>
  <c r="D3019" i="6"/>
  <c r="D3016" i="6"/>
  <c r="D3013" i="6"/>
  <c r="D3010" i="6"/>
  <c r="D3007" i="6"/>
  <c r="D3004" i="6"/>
  <c r="D3001" i="6"/>
  <c r="D2998" i="6"/>
  <c r="D2995" i="6"/>
  <c r="D2992" i="6"/>
  <c r="D2989" i="6"/>
  <c r="D2987" i="6"/>
  <c r="D2984" i="6"/>
  <c r="D2981" i="6"/>
  <c r="D2978" i="6"/>
  <c r="D2975" i="6"/>
  <c r="D2972" i="6"/>
  <c r="D2969" i="6"/>
  <c r="D2966" i="6"/>
  <c r="D2963" i="6"/>
  <c r="D2960" i="6"/>
  <c r="D2957" i="6"/>
  <c r="D2954" i="6"/>
  <c r="D2951" i="6"/>
  <c r="D2948" i="6"/>
  <c r="D2945" i="6"/>
  <c r="D2942" i="6"/>
  <c r="D2939" i="6"/>
  <c r="D2936" i="6"/>
  <c r="D2933" i="6"/>
  <c r="D2930" i="6"/>
  <c r="D2927" i="6"/>
  <c r="D2924" i="6"/>
  <c r="D2921" i="6"/>
  <c r="D2918" i="6"/>
  <c r="D2915" i="6"/>
  <c r="D2912" i="6"/>
  <c r="D2909" i="6"/>
  <c r="D2906" i="6"/>
  <c r="D2903" i="6"/>
  <c r="D2900" i="6"/>
  <c r="D2897" i="6"/>
  <c r="D2894" i="6"/>
  <c r="D2891" i="6"/>
  <c r="D2888" i="6"/>
  <c r="D2885" i="6"/>
  <c r="D2882" i="6"/>
  <c r="D2879" i="6"/>
  <c r="D2876" i="6"/>
  <c r="D2874" i="6"/>
  <c r="D2871" i="6"/>
  <c r="D2868" i="6"/>
  <c r="D2865" i="6"/>
  <c r="D2862" i="6"/>
  <c r="D2859" i="6"/>
  <c r="D2856" i="6"/>
  <c r="D2853" i="6"/>
  <c r="D2850" i="6"/>
  <c r="D2847" i="6"/>
  <c r="D2844" i="6"/>
  <c r="D2841" i="6"/>
  <c r="D2838" i="6"/>
  <c r="D2835" i="6"/>
  <c r="D2832" i="6"/>
  <c r="D2829" i="6"/>
  <c r="D2826" i="6"/>
  <c r="D2823" i="6"/>
  <c r="D2820" i="6"/>
  <c r="D2817" i="6"/>
  <c r="D2814" i="6"/>
  <c r="D2811" i="6"/>
  <c r="D2808" i="6"/>
  <c r="D2805" i="6"/>
  <c r="D2802" i="6"/>
  <c r="D2799" i="6"/>
  <c r="D2796" i="6"/>
  <c r="D2793" i="6"/>
  <c r="D2790" i="6"/>
  <c r="D2787" i="6"/>
  <c r="D2784" i="6"/>
  <c r="D2781" i="6"/>
  <c r="D2778" i="6"/>
  <c r="D2775" i="6"/>
  <c r="D2771" i="6"/>
  <c r="D2769" i="6"/>
  <c r="D2766" i="6"/>
  <c r="C3164" i="6"/>
  <c r="C3160" i="6"/>
  <c r="C3156" i="6"/>
  <c r="C3152" i="6"/>
  <c r="C3148" i="6"/>
  <c r="C3144" i="6"/>
  <c r="C3140" i="6"/>
  <c r="C3136" i="6"/>
  <c r="C3132" i="6"/>
  <c r="C3128" i="6"/>
  <c r="C3124" i="6"/>
  <c r="C3120" i="6"/>
  <c r="C3116" i="6"/>
  <c r="C3112" i="6"/>
  <c r="C3108" i="6"/>
  <c r="C3104" i="6"/>
  <c r="C3100" i="6"/>
  <c r="C3096" i="6"/>
  <c r="C3092" i="6"/>
  <c r="C3088" i="6"/>
  <c r="C3084" i="6"/>
  <c r="C3080" i="6"/>
  <c r="C3076" i="6"/>
  <c r="C3072" i="6"/>
  <c r="C3068" i="6"/>
  <c r="C3064" i="6"/>
  <c r="C3060" i="6"/>
  <c r="C3056" i="6"/>
  <c r="C3052" i="6"/>
  <c r="C3048" i="6"/>
  <c r="C3044" i="6"/>
  <c r="C3040" i="6"/>
  <c r="C3036" i="6"/>
  <c r="C3032" i="6"/>
  <c r="C3028" i="6"/>
  <c r="C3024" i="6"/>
  <c r="C3020" i="6"/>
  <c r="C3016" i="6"/>
  <c r="C3012" i="6"/>
  <c r="C3008" i="6"/>
  <c r="C3004" i="6"/>
  <c r="C3000" i="6"/>
  <c r="C2996" i="6"/>
  <c r="C2992" i="6"/>
  <c r="C2988" i="6"/>
  <c r="C2984" i="6"/>
  <c r="C2980" i="6"/>
  <c r="C2976" i="6"/>
  <c r="C2972" i="6"/>
  <c r="C2968" i="6"/>
  <c r="C2964" i="6"/>
  <c r="C2960" i="6"/>
  <c r="C2956" i="6"/>
  <c r="C2952" i="6"/>
  <c r="C2948" i="6"/>
  <c r="C2944" i="6"/>
  <c r="C2940" i="6"/>
  <c r="C2936" i="6"/>
  <c r="C2932" i="6"/>
  <c r="C2928" i="6"/>
  <c r="C2924" i="6"/>
  <c r="C2920" i="6"/>
  <c r="C2916" i="6"/>
  <c r="C2912" i="6"/>
  <c r="C2908" i="6"/>
  <c r="C2904" i="6"/>
  <c r="C2900" i="6"/>
  <c r="C2896" i="6"/>
  <c r="C2892" i="6"/>
  <c r="C2888" i="6"/>
  <c r="C2884" i="6"/>
  <c r="C2880" i="6"/>
  <c r="C2876" i="6"/>
  <c r="C2872" i="6"/>
  <c r="C2868" i="6"/>
  <c r="C2864" i="6"/>
  <c r="C2860" i="6"/>
  <c r="C2856" i="6"/>
  <c r="C2852" i="6"/>
  <c r="C2848" i="6"/>
  <c r="C2844" i="6"/>
  <c r="C2840" i="6"/>
  <c r="C2836" i="6"/>
  <c r="C2832" i="6"/>
  <c r="C2828" i="6"/>
  <c r="C2824" i="6"/>
  <c r="C2820" i="6"/>
  <c r="C2816" i="6"/>
  <c r="C2812" i="6"/>
  <c r="C2808" i="6"/>
  <c r="C2804" i="6"/>
  <c r="C2800" i="6"/>
  <c r="C2796" i="6"/>
  <c r="C2792" i="6"/>
  <c r="C2788" i="6"/>
  <c r="C2784" i="6"/>
  <c r="C2780" i="6"/>
  <c r="C2776" i="6"/>
  <c r="C2772" i="6"/>
  <c r="C2768" i="6"/>
  <c r="C2764" i="6"/>
  <c r="C2763" i="6"/>
  <c r="C2762" i="6"/>
  <c r="C2761" i="6"/>
  <c r="C2760" i="6"/>
  <c r="C2759" i="6"/>
  <c r="C2758" i="6"/>
  <c r="C2757" i="6"/>
  <c r="C2756" i="6"/>
  <c r="C2755" i="6"/>
  <c r="C2754" i="6"/>
  <c r="C2753" i="6"/>
  <c r="C2752" i="6"/>
  <c r="C2751" i="6"/>
  <c r="C2750" i="6"/>
  <c r="C2749" i="6"/>
  <c r="C2748" i="6"/>
  <c r="C2747" i="6"/>
  <c r="C2746" i="6"/>
  <c r="C2745" i="6"/>
  <c r="C2744" i="6"/>
  <c r="C2743" i="6"/>
  <c r="C2742" i="6"/>
  <c r="C2741" i="6"/>
  <c r="C2740" i="6"/>
  <c r="C2739" i="6"/>
  <c r="C2738" i="6"/>
  <c r="C2737" i="6"/>
  <c r="C2736" i="6"/>
  <c r="C2735" i="6"/>
  <c r="C2734" i="6"/>
  <c r="C2733" i="6"/>
  <c r="C2732" i="6"/>
  <c r="C2731" i="6"/>
  <c r="C2730" i="6"/>
  <c r="C2729" i="6"/>
  <c r="C2728" i="6"/>
  <c r="C2727" i="6"/>
  <c r="C2726" i="6"/>
  <c r="C2725" i="6"/>
  <c r="C2724" i="6"/>
  <c r="C2723" i="6"/>
  <c r="C2722" i="6"/>
  <c r="C2721" i="6"/>
  <c r="C2720" i="6"/>
  <c r="C2719" i="6"/>
  <c r="C2718" i="6"/>
  <c r="C2717" i="6"/>
  <c r="C2716" i="6"/>
  <c r="C2715" i="6"/>
  <c r="C2714" i="6"/>
  <c r="C2713" i="6"/>
  <c r="C2712" i="6"/>
  <c r="C2711" i="6"/>
  <c r="C2710" i="6"/>
  <c r="C2709" i="6"/>
  <c r="C2708" i="6"/>
  <c r="C2707" i="6"/>
  <c r="C2706" i="6"/>
  <c r="C2705" i="6"/>
  <c r="C2704" i="6"/>
  <c r="C2703" i="6"/>
  <c r="C2702" i="6"/>
  <c r="C2701" i="6"/>
  <c r="C2700" i="6"/>
  <c r="C2699" i="6"/>
  <c r="C2698" i="6"/>
  <c r="C2697" i="6"/>
  <c r="C2696" i="6"/>
  <c r="C2695" i="6"/>
  <c r="C2694" i="6"/>
  <c r="C2693" i="6"/>
  <c r="C2692" i="6"/>
  <c r="C2691" i="6"/>
  <c r="C2690" i="6"/>
  <c r="C2689" i="6"/>
  <c r="C2688" i="6"/>
  <c r="C2687" i="6"/>
  <c r="C2686" i="6"/>
  <c r="C2685" i="6"/>
  <c r="C2684" i="6"/>
  <c r="C2683" i="6"/>
  <c r="C2682" i="6"/>
  <c r="C2681" i="6"/>
  <c r="C2680" i="6"/>
  <c r="C2679" i="6"/>
  <c r="C2678" i="6"/>
  <c r="C2677" i="6"/>
  <c r="C2676" i="6"/>
  <c r="C2675" i="6"/>
  <c r="C2674" i="6"/>
  <c r="C2673" i="6"/>
  <c r="C2672" i="6"/>
  <c r="C2671" i="6"/>
  <c r="C2670" i="6"/>
  <c r="C2669" i="6"/>
  <c r="C2668" i="6"/>
  <c r="C2667" i="6"/>
  <c r="C2666" i="6"/>
  <c r="C2665" i="6"/>
  <c r="C2664" i="6"/>
  <c r="C2663" i="6"/>
  <c r="C2662" i="6"/>
  <c r="C2661" i="6"/>
  <c r="C2660" i="6"/>
  <c r="C2659" i="6"/>
  <c r="C2658" i="6"/>
  <c r="C2657" i="6"/>
  <c r="C2656" i="6"/>
  <c r="C2655" i="6"/>
  <c r="C2654" i="6"/>
  <c r="C2653" i="6"/>
  <c r="C2652" i="6"/>
  <c r="C2651" i="6"/>
  <c r="C2650" i="6"/>
  <c r="C2649" i="6"/>
  <c r="C2648" i="6"/>
  <c r="C2647" i="6"/>
  <c r="C2646" i="6"/>
  <c r="C2645" i="6"/>
  <c r="C2644" i="6"/>
  <c r="C2643" i="6"/>
  <c r="C2642" i="6"/>
  <c r="C2641" i="6"/>
  <c r="C2640" i="6"/>
  <c r="C2639" i="6"/>
  <c r="C2638" i="6"/>
  <c r="C2637" i="6"/>
  <c r="C2636" i="6"/>
  <c r="C2635" i="6"/>
  <c r="C2634" i="6"/>
  <c r="C2633" i="6"/>
  <c r="C2632" i="6"/>
  <c r="C2631" i="6"/>
  <c r="C2630" i="6"/>
  <c r="C2629" i="6"/>
  <c r="C2628" i="6"/>
  <c r="C2627" i="6"/>
  <c r="C2626" i="6"/>
  <c r="C2625" i="6"/>
  <c r="C2624" i="6"/>
  <c r="C2623" i="6"/>
  <c r="C2622" i="6"/>
  <c r="C2621" i="6"/>
  <c r="C2620" i="6"/>
  <c r="C2619" i="6"/>
  <c r="C2618" i="6"/>
  <c r="C2617" i="6"/>
  <c r="C2616" i="6"/>
  <c r="C2615" i="6"/>
  <c r="C2614" i="6"/>
  <c r="C2613" i="6"/>
  <c r="C2612" i="6"/>
  <c r="C2611" i="6"/>
  <c r="C2610" i="6"/>
  <c r="C2609" i="6"/>
  <c r="C2608" i="6"/>
  <c r="C2607" i="6"/>
  <c r="C2606" i="6"/>
  <c r="C2605" i="6"/>
  <c r="C2604" i="6"/>
  <c r="C2603" i="6"/>
  <c r="C2602" i="6"/>
  <c r="C2601" i="6"/>
  <c r="C2600" i="6"/>
  <c r="C2599" i="6"/>
  <c r="C2598" i="6"/>
  <c r="C2597" i="6"/>
  <c r="C2596" i="6"/>
  <c r="C2595" i="6"/>
  <c r="C2594" i="6"/>
  <c r="C2593" i="6"/>
  <c r="C2592" i="6"/>
  <c r="C2591" i="6"/>
  <c r="C2590" i="6"/>
  <c r="C2589" i="6"/>
  <c r="C2588" i="6"/>
  <c r="C2587" i="6"/>
  <c r="C2586" i="6"/>
  <c r="C2585" i="6"/>
  <c r="C2584" i="6"/>
  <c r="C2583" i="6"/>
  <c r="C2582" i="6"/>
  <c r="C2581" i="6"/>
  <c r="C2580" i="6"/>
  <c r="C2579" i="6"/>
  <c r="C2578" i="6"/>
  <c r="C2577" i="6"/>
  <c r="C2576" i="6"/>
  <c r="C2575" i="6"/>
  <c r="C2574" i="6"/>
  <c r="C2573" i="6"/>
  <c r="C2572" i="6"/>
  <c r="C2571" i="6"/>
  <c r="C2570" i="6"/>
  <c r="C2569" i="6"/>
  <c r="C2568" i="6"/>
  <c r="C2567" i="6"/>
  <c r="C2566" i="6"/>
  <c r="C2565" i="6"/>
  <c r="C2564" i="6"/>
  <c r="C2563" i="6"/>
  <c r="C2562" i="6"/>
  <c r="C2561" i="6"/>
  <c r="C2560" i="6"/>
  <c r="C2559" i="6"/>
  <c r="C2558" i="6"/>
  <c r="C2557" i="6"/>
  <c r="C2556" i="6"/>
  <c r="C2555" i="6"/>
  <c r="C2554" i="6"/>
  <c r="C2553" i="6"/>
  <c r="C2552" i="6"/>
  <c r="C2551" i="6"/>
  <c r="C2550" i="6"/>
  <c r="C2549" i="6"/>
  <c r="C2548" i="6"/>
  <c r="C2547" i="6"/>
  <c r="C2546" i="6"/>
  <c r="C2545" i="6"/>
  <c r="C2544" i="6"/>
  <c r="C2543" i="6"/>
  <c r="C2542" i="6"/>
  <c r="C2541" i="6"/>
  <c r="C2540" i="6"/>
  <c r="C2539" i="6"/>
  <c r="C2538" i="6"/>
  <c r="C2537" i="6"/>
  <c r="C2536" i="6"/>
  <c r="C2535" i="6"/>
  <c r="C2534" i="6"/>
  <c r="C2533" i="6"/>
  <c r="C2532" i="6"/>
  <c r="C2531" i="6"/>
  <c r="C2530" i="6"/>
  <c r="C2529" i="6"/>
  <c r="C2528" i="6"/>
  <c r="C2527" i="6"/>
  <c r="C2526" i="6"/>
  <c r="C2525" i="6"/>
  <c r="C2524" i="6"/>
  <c r="C3165" i="6"/>
  <c r="C3161" i="6"/>
  <c r="C3157" i="6"/>
  <c r="C3153" i="6"/>
  <c r="C3149" i="6"/>
  <c r="C3145" i="6"/>
  <c r="C3141" i="6"/>
  <c r="C3137" i="6"/>
  <c r="C3133" i="6"/>
  <c r="C3129" i="6"/>
  <c r="C3125" i="6"/>
  <c r="C3121" i="6"/>
  <c r="C3117" i="6"/>
  <c r="C3113" i="6"/>
  <c r="C3109" i="6"/>
  <c r="C3105" i="6"/>
  <c r="C3101" i="6"/>
  <c r="C3097" i="6"/>
  <c r="C3093" i="6"/>
  <c r="C3089" i="6"/>
  <c r="C3085" i="6"/>
  <c r="C3081" i="6"/>
  <c r="C3077" i="6"/>
  <c r="C3073" i="6"/>
  <c r="C3069" i="6"/>
  <c r="C3065" i="6"/>
  <c r="C3061" i="6"/>
  <c r="C3057" i="6"/>
  <c r="C3053" i="6"/>
  <c r="C3049" i="6"/>
  <c r="C3045" i="6"/>
  <c r="C3041" i="6"/>
  <c r="C3037" i="6"/>
  <c r="C3033" i="6"/>
  <c r="C3029" i="6"/>
  <c r="C3025" i="6"/>
  <c r="C3021" i="6"/>
  <c r="C3017" i="6"/>
  <c r="C3013" i="6"/>
  <c r="C3009" i="6"/>
  <c r="C3005" i="6"/>
  <c r="C3001" i="6"/>
  <c r="C2997" i="6"/>
  <c r="C2993" i="6"/>
  <c r="C2989" i="6"/>
  <c r="C2985" i="6"/>
  <c r="C2981" i="6"/>
  <c r="C2977" i="6"/>
  <c r="C2973" i="6"/>
  <c r="C2969" i="6"/>
  <c r="C2965" i="6"/>
  <c r="C2961" i="6"/>
  <c r="C2957" i="6"/>
  <c r="C2953" i="6"/>
  <c r="C2949" i="6"/>
  <c r="C2945" i="6"/>
  <c r="C2941" i="6"/>
  <c r="C2937" i="6"/>
  <c r="C2933" i="6"/>
  <c r="C2929" i="6"/>
  <c r="C2925" i="6"/>
  <c r="C2921" i="6"/>
  <c r="C2917" i="6"/>
  <c r="C2913" i="6"/>
  <c r="C2909" i="6"/>
  <c r="C2905" i="6"/>
  <c r="C2901" i="6"/>
  <c r="C2897" i="6"/>
  <c r="C2893" i="6"/>
  <c r="C2889" i="6"/>
  <c r="C2885" i="6"/>
  <c r="C2881" i="6"/>
  <c r="C2877" i="6"/>
  <c r="C2873" i="6"/>
  <c r="C2869" i="6"/>
  <c r="C2865" i="6"/>
  <c r="C2861" i="6"/>
  <c r="C2857" i="6"/>
  <c r="C2853" i="6"/>
  <c r="C2849" i="6"/>
  <c r="C2845" i="6"/>
  <c r="C2841" i="6"/>
  <c r="C2837" i="6"/>
  <c r="C2833" i="6"/>
  <c r="C2829" i="6"/>
  <c r="C2825" i="6"/>
  <c r="C2821" i="6"/>
  <c r="C2817" i="6"/>
  <c r="C2813" i="6"/>
  <c r="C2809" i="6"/>
  <c r="C2805" i="6"/>
  <c r="C2801" i="6"/>
  <c r="C2797" i="6"/>
  <c r="C2793" i="6"/>
  <c r="C2789" i="6"/>
  <c r="C2785" i="6"/>
  <c r="C2781" i="6"/>
  <c r="C2777" i="6"/>
  <c r="C2773" i="6"/>
  <c r="C2769" i="6"/>
  <c r="C2765" i="6"/>
  <c r="D2725" i="6"/>
  <c r="D2706" i="6"/>
  <c r="D2703" i="6"/>
  <c r="D2700" i="6"/>
  <c r="D2697" i="6"/>
  <c r="D2694" i="6"/>
  <c r="D2691" i="6"/>
  <c r="D2688" i="6"/>
  <c r="D2685" i="6"/>
  <c r="D2682" i="6"/>
  <c r="D2679" i="6"/>
  <c r="D2676" i="6"/>
  <c r="D2673" i="6"/>
  <c r="D2670" i="6"/>
  <c r="D2667" i="6"/>
  <c r="D2664" i="6"/>
  <c r="D2661" i="6"/>
  <c r="D2658" i="6"/>
  <c r="D2655" i="6"/>
  <c r="D2652" i="6"/>
  <c r="D2649" i="6"/>
  <c r="D2646" i="6"/>
  <c r="D2644" i="6"/>
  <c r="D2641" i="6"/>
  <c r="D2638" i="6"/>
  <c r="D2635" i="6"/>
  <c r="D2632" i="6"/>
  <c r="D2629" i="6"/>
  <c r="D2626" i="6"/>
  <c r="D2623" i="6"/>
  <c r="D2620" i="6"/>
  <c r="D2617" i="6"/>
  <c r="D2614" i="6"/>
  <c r="D2611" i="6"/>
  <c r="D2608" i="6"/>
  <c r="D2605" i="6"/>
  <c r="D2602" i="6"/>
  <c r="D2599" i="6"/>
  <c r="D2596" i="6"/>
  <c r="D2593" i="6"/>
  <c r="D2590" i="6"/>
  <c r="D2587" i="6"/>
  <c r="D2584" i="6"/>
  <c r="D2581" i="6"/>
  <c r="D2578" i="6"/>
  <c r="D2575" i="6"/>
  <c r="D2573" i="6"/>
  <c r="D2570" i="6"/>
  <c r="D2567" i="6"/>
  <c r="D2564" i="6"/>
  <c r="D2561" i="6"/>
  <c r="D2559" i="6"/>
  <c r="D2556" i="6"/>
  <c r="D2553" i="6"/>
  <c r="D2550" i="6"/>
  <c r="D2547" i="6"/>
  <c r="D2544" i="6"/>
  <c r="D2541" i="6"/>
  <c r="D2538" i="6"/>
  <c r="D2535" i="6"/>
  <c r="D2532" i="6"/>
  <c r="D2529" i="6"/>
  <c r="D2526" i="6"/>
  <c r="D2523" i="6"/>
  <c r="D2520" i="6"/>
  <c r="D2517" i="6"/>
  <c r="D2514" i="6"/>
  <c r="D2511" i="6"/>
  <c r="D2508" i="6"/>
  <c r="D2505" i="6"/>
  <c r="D2502" i="6"/>
  <c r="D2499" i="6"/>
  <c r="D2496" i="6"/>
  <c r="D2493" i="6"/>
  <c r="D2490" i="6"/>
  <c r="D2488" i="6"/>
  <c r="D2485" i="6"/>
  <c r="D2482" i="6"/>
  <c r="D2479" i="6"/>
  <c r="D2476" i="6"/>
  <c r="D2473" i="6"/>
  <c r="D2470" i="6"/>
  <c r="D2467" i="6"/>
  <c r="D2464" i="6"/>
  <c r="D2461" i="6"/>
  <c r="D2458" i="6"/>
  <c r="D2455" i="6"/>
  <c r="D2452" i="6"/>
  <c r="D2449" i="6"/>
  <c r="D2446" i="6"/>
  <c r="D2443" i="6"/>
  <c r="D2440" i="6"/>
  <c r="D2437" i="6"/>
  <c r="D2434" i="6"/>
  <c r="D2431" i="6"/>
  <c r="D2428" i="6"/>
  <c r="D2425" i="6"/>
  <c r="D2422" i="6"/>
  <c r="D2419" i="6"/>
  <c r="D2416" i="6"/>
  <c r="D2413" i="6"/>
  <c r="D2410" i="6"/>
  <c r="D2408" i="6"/>
  <c r="D2405" i="6"/>
  <c r="D2402" i="6"/>
  <c r="D2399" i="6"/>
  <c r="D2396" i="6"/>
  <c r="D2393" i="6"/>
  <c r="D2390" i="6"/>
  <c r="D2387" i="6"/>
  <c r="D2384" i="6"/>
  <c r="D2381" i="6"/>
  <c r="D2378" i="6"/>
  <c r="D2375" i="6"/>
  <c r="D2372" i="6"/>
  <c r="D2369" i="6"/>
  <c r="D2366" i="6"/>
  <c r="D2363" i="6"/>
  <c r="D2360" i="6"/>
  <c r="D2357" i="6"/>
  <c r="D2354" i="6"/>
  <c r="D2351" i="6"/>
  <c r="D2349" i="6"/>
  <c r="D2346" i="6"/>
  <c r="D2343" i="6"/>
  <c r="D2340" i="6"/>
  <c r="D2337" i="6"/>
  <c r="D2334" i="6"/>
  <c r="D2331" i="6"/>
  <c r="D2328" i="6"/>
  <c r="D2325" i="6"/>
  <c r="D2322" i="6"/>
  <c r="D2319" i="6"/>
  <c r="D2316" i="6"/>
  <c r="D2313" i="6"/>
  <c r="D2310" i="6"/>
  <c r="D2307" i="6"/>
  <c r="D2304" i="6"/>
  <c r="D2301" i="6"/>
  <c r="D2298" i="6"/>
  <c r="D2295" i="6"/>
  <c r="D2292" i="6"/>
  <c r="D2289" i="6"/>
  <c r="D2286" i="6"/>
  <c r="D2283" i="6"/>
  <c r="D2280" i="6"/>
  <c r="D2278" i="6"/>
  <c r="D2275" i="6"/>
  <c r="D2272" i="6"/>
  <c r="D2269" i="6"/>
  <c r="D2266" i="6"/>
  <c r="D2263" i="6"/>
  <c r="D2260" i="6"/>
  <c r="D2257" i="6"/>
  <c r="D2254" i="6"/>
  <c r="D2251" i="6"/>
  <c r="D2248" i="6"/>
  <c r="D2245" i="6"/>
  <c r="D2242" i="6"/>
  <c r="D2239" i="6"/>
  <c r="D2236" i="6"/>
  <c r="D2233" i="6"/>
  <c r="D2230" i="6"/>
  <c r="D2227" i="6"/>
  <c r="D2224" i="6"/>
  <c r="D2221" i="6"/>
  <c r="D2218" i="6"/>
  <c r="D2215" i="6"/>
  <c r="D2212" i="6"/>
  <c r="D2209" i="6"/>
  <c r="D2206" i="6"/>
  <c r="D2203" i="6"/>
  <c r="D2200" i="6"/>
  <c r="D2198" i="6"/>
  <c r="D2195" i="6"/>
  <c r="D2192" i="6"/>
  <c r="D2189" i="6"/>
  <c r="D2186" i="6"/>
  <c r="D2183" i="6"/>
  <c r="D2180" i="6"/>
  <c r="D2177" i="6"/>
  <c r="D2174" i="6"/>
  <c r="D2171" i="6"/>
  <c r="D2168" i="6"/>
  <c r="D2165" i="6"/>
  <c r="D2162" i="6"/>
  <c r="D2159" i="6"/>
  <c r="C3166" i="6"/>
  <c r="C3162" i="6"/>
  <c r="C3158" i="6"/>
  <c r="C3154" i="6"/>
  <c r="C3150" i="6"/>
  <c r="C3146" i="6"/>
  <c r="C3142" i="6"/>
  <c r="C3138" i="6"/>
  <c r="C3134" i="6"/>
  <c r="C3130" i="6"/>
  <c r="C3126" i="6"/>
  <c r="C3122" i="6"/>
  <c r="C3118" i="6"/>
  <c r="C3114" i="6"/>
  <c r="C3110" i="6"/>
  <c r="C3106" i="6"/>
  <c r="C3102" i="6"/>
  <c r="C3098" i="6"/>
  <c r="C3094" i="6"/>
  <c r="C3090" i="6"/>
  <c r="C3086" i="6"/>
  <c r="C3082" i="6"/>
  <c r="C3078" i="6"/>
  <c r="C3074" i="6"/>
  <c r="C3070" i="6"/>
  <c r="C3066" i="6"/>
  <c r="C3062" i="6"/>
  <c r="C3058" i="6"/>
  <c r="C3054" i="6"/>
  <c r="C3050" i="6"/>
  <c r="C3046" i="6"/>
  <c r="C3042" i="6"/>
  <c r="C3038" i="6"/>
  <c r="C3034" i="6"/>
  <c r="C3030" i="6"/>
  <c r="C3026" i="6"/>
  <c r="C3022" i="6"/>
  <c r="C3018" i="6"/>
  <c r="C3014" i="6"/>
  <c r="C3010" i="6"/>
  <c r="C3006" i="6"/>
  <c r="C3002" i="6"/>
  <c r="C2998" i="6"/>
  <c r="C2994" i="6"/>
  <c r="C2990" i="6"/>
  <c r="C2986" i="6"/>
  <c r="C2982" i="6"/>
  <c r="C2978" i="6"/>
  <c r="C2974" i="6"/>
  <c r="C2970" i="6"/>
  <c r="C2966" i="6"/>
  <c r="C2962" i="6"/>
  <c r="C2958" i="6"/>
  <c r="C2954" i="6"/>
  <c r="C2950" i="6"/>
  <c r="C2946" i="6"/>
  <c r="C2942" i="6"/>
  <c r="C2938" i="6"/>
  <c r="C2934" i="6"/>
  <c r="C2930" i="6"/>
  <c r="C2926" i="6"/>
  <c r="C2922" i="6"/>
  <c r="C2918" i="6"/>
  <c r="C2914" i="6"/>
  <c r="C2910" i="6"/>
  <c r="C2906" i="6"/>
  <c r="C2902" i="6"/>
  <c r="C2898" i="6"/>
  <c r="C2894" i="6"/>
  <c r="C2890" i="6"/>
  <c r="C2886" i="6"/>
  <c r="C2882" i="6"/>
  <c r="C2878" i="6"/>
  <c r="C2874" i="6"/>
  <c r="C2870" i="6"/>
  <c r="C2866" i="6"/>
  <c r="C2862" i="6"/>
  <c r="C2858" i="6"/>
  <c r="C2854" i="6"/>
  <c r="C2850" i="6"/>
  <c r="C2846" i="6"/>
  <c r="C2842" i="6"/>
  <c r="C2838" i="6"/>
  <c r="C2834" i="6"/>
  <c r="C2830" i="6"/>
  <c r="C2826" i="6"/>
  <c r="C2822" i="6"/>
  <c r="C2818" i="6"/>
  <c r="C2814" i="6"/>
  <c r="C2810" i="6"/>
  <c r="C2806" i="6"/>
  <c r="C2802" i="6"/>
  <c r="C2798" i="6"/>
  <c r="C2794" i="6"/>
  <c r="C2790" i="6"/>
  <c r="C2786" i="6"/>
  <c r="C2782" i="6"/>
  <c r="C2778" i="6"/>
  <c r="C2774" i="6"/>
  <c r="C2770" i="6"/>
  <c r="C2766" i="6"/>
  <c r="D2724" i="6"/>
  <c r="D2705" i="6"/>
  <c r="D2702" i="6"/>
  <c r="D2699" i="6"/>
  <c r="D2696" i="6"/>
  <c r="D2693" i="6"/>
  <c r="D2690" i="6"/>
  <c r="D2687" i="6"/>
  <c r="D2684" i="6"/>
  <c r="D2681" i="6"/>
  <c r="D2678" i="6"/>
  <c r="D2675" i="6"/>
  <c r="D2672" i="6"/>
  <c r="D2669" i="6"/>
  <c r="D2666" i="6"/>
  <c r="D2663" i="6"/>
  <c r="D2660" i="6"/>
  <c r="D2656" i="6"/>
  <c r="D2653" i="6"/>
  <c r="D2650" i="6"/>
  <c r="D2647" i="6"/>
  <c r="D2643" i="6"/>
  <c r="D2640" i="6"/>
  <c r="D2637" i="6"/>
  <c r="D2634" i="6"/>
  <c r="D2631" i="6"/>
  <c r="D2628" i="6"/>
  <c r="D2625" i="6"/>
  <c r="D2622" i="6"/>
  <c r="D2619" i="6"/>
  <c r="D2616" i="6"/>
  <c r="D2613" i="6"/>
  <c r="D2610" i="6"/>
  <c r="D2607" i="6"/>
  <c r="D2604" i="6"/>
  <c r="D2601" i="6"/>
  <c r="D2598" i="6"/>
  <c r="D2595" i="6"/>
  <c r="D2592" i="6"/>
  <c r="D2589" i="6"/>
  <c r="D2586" i="6"/>
  <c r="D2583" i="6"/>
  <c r="D2580" i="6"/>
  <c r="D2577" i="6"/>
  <c r="D2572" i="6"/>
  <c r="D2569" i="6"/>
  <c r="D2566" i="6"/>
  <c r="D2563" i="6"/>
  <c r="D2560" i="6"/>
  <c r="D2557" i="6"/>
  <c r="D2554" i="6"/>
  <c r="D2551" i="6"/>
  <c r="D2548" i="6"/>
  <c r="D2545" i="6"/>
  <c r="D2542" i="6"/>
  <c r="D2539" i="6"/>
  <c r="D2536" i="6"/>
  <c r="D2533" i="6"/>
  <c r="D2530" i="6"/>
  <c r="D2527" i="6"/>
  <c r="D2524" i="6"/>
  <c r="D2521" i="6"/>
  <c r="D2518" i="6"/>
  <c r="D2515" i="6"/>
  <c r="D2512" i="6"/>
  <c r="D2509" i="6"/>
  <c r="D2506" i="6"/>
  <c r="D2503" i="6"/>
  <c r="D2500" i="6"/>
  <c r="D2497" i="6"/>
  <c r="D2494" i="6"/>
  <c r="D2491" i="6"/>
  <c r="D2487" i="6"/>
  <c r="D2484" i="6"/>
  <c r="D2481" i="6"/>
  <c r="D2478" i="6"/>
  <c r="D2475" i="6"/>
  <c r="D2472" i="6"/>
  <c r="D2469" i="6"/>
  <c r="D2466" i="6"/>
  <c r="D2463" i="6"/>
  <c r="D2459" i="6"/>
  <c r="D2456" i="6"/>
  <c r="D2453" i="6"/>
  <c r="D2450" i="6"/>
  <c r="D2447" i="6"/>
  <c r="D2444" i="6"/>
  <c r="D2441" i="6"/>
  <c r="D2438" i="6"/>
  <c r="D2435" i="6"/>
  <c r="D2432" i="6"/>
  <c r="D2429" i="6"/>
  <c r="D2426" i="6"/>
  <c r="D2423" i="6"/>
  <c r="D2420" i="6"/>
  <c r="D2417" i="6"/>
  <c r="D2414" i="6"/>
  <c r="D2411" i="6"/>
  <c r="D2407" i="6"/>
  <c r="D2404" i="6"/>
  <c r="D2401" i="6"/>
  <c r="D2398" i="6"/>
  <c r="D2395" i="6"/>
  <c r="D2392" i="6"/>
  <c r="D2389" i="6"/>
  <c r="D2386" i="6"/>
  <c r="D2382" i="6"/>
  <c r="D2379" i="6"/>
  <c r="D2376" i="6"/>
  <c r="D2373" i="6"/>
  <c r="D2370" i="6"/>
  <c r="D2367" i="6"/>
  <c r="D2364" i="6"/>
  <c r="D2361" i="6"/>
  <c r="D2358" i="6"/>
  <c r="D2355" i="6"/>
  <c r="D2352" i="6"/>
  <c r="D2348" i="6"/>
  <c r="D2345" i="6"/>
  <c r="D2342" i="6"/>
  <c r="D2339" i="6"/>
  <c r="D2336" i="6"/>
  <c r="D2333" i="6"/>
  <c r="D2330" i="6"/>
  <c r="D2327" i="6"/>
  <c r="D2324" i="6"/>
  <c r="D2321" i="6"/>
  <c r="D2318" i="6"/>
  <c r="D2314" i="6"/>
  <c r="D2311" i="6"/>
  <c r="D2308" i="6"/>
  <c r="D2305" i="6"/>
  <c r="D2302" i="6"/>
  <c r="D2299" i="6"/>
  <c r="D2296" i="6"/>
  <c r="D2293" i="6"/>
  <c r="D2290" i="6"/>
  <c r="D2287" i="6"/>
  <c r="D2284" i="6"/>
  <c r="D2281" i="6"/>
  <c r="D2277" i="6"/>
  <c r="D2274" i="6"/>
  <c r="D2271" i="6"/>
  <c r="D2268" i="6"/>
  <c r="D2265" i="6"/>
  <c r="D2262" i="6"/>
  <c r="D2259" i="6"/>
  <c r="D2256" i="6"/>
  <c r="D2253" i="6"/>
  <c r="D2250" i="6"/>
  <c r="D2247" i="6"/>
  <c r="D2244" i="6"/>
  <c r="D2241" i="6"/>
  <c r="D2238" i="6"/>
  <c r="D2235" i="6"/>
  <c r="D2232" i="6"/>
  <c r="D2229" i="6"/>
  <c r="D2225" i="6"/>
  <c r="D2222" i="6"/>
  <c r="D2219" i="6"/>
  <c r="D2216" i="6"/>
  <c r="D2213" i="6"/>
  <c r="D2210" i="6"/>
  <c r="D2207" i="6"/>
  <c r="D2204" i="6"/>
  <c r="D2201" i="6"/>
  <c r="D2197" i="6"/>
  <c r="D2194" i="6"/>
  <c r="D2191" i="6"/>
  <c r="D2188" i="6"/>
  <c r="D2185" i="6"/>
  <c r="D2182" i="6"/>
  <c r="D2179" i="6"/>
  <c r="D2176" i="6"/>
  <c r="D2173" i="6"/>
  <c r="D2170" i="6"/>
  <c r="D2167" i="6"/>
  <c r="D2164" i="6"/>
  <c r="D2161" i="6"/>
  <c r="C3163" i="6"/>
  <c r="C3159" i="6"/>
  <c r="C3155" i="6"/>
  <c r="C3151" i="6"/>
  <c r="C3147" i="6"/>
  <c r="C3143" i="6"/>
  <c r="C3139" i="6"/>
  <c r="C3135" i="6"/>
  <c r="C3131" i="6"/>
  <c r="C3127" i="6"/>
  <c r="C3123" i="6"/>
  <c r="C3119" i="6"/>
  <c r="C3115" i="6"/>
  <c r="C3111" i="6"/>
  <c r="C3107" i="6"/>
  <c r="C3103" i="6"/>
  <c r="C3099" i="6"/>
  <c r="C3095" i="6"/>
  <c r="C3091" i="6"/>
  <c r="C3087" i="6"/>
  <c r="C3083" i="6"/>
  <c r="C3079" i="6"/>
  <c r="C3075" i="6"/>
  <c r="C3071" i="6"/>
  <c r="C3067" i="6"/>
  <c r="C3063" i="6"/>
  <c r="C3059" i="6"/>
  <c r="C3055" i="6"/>
  <c r="C3051" i="6"/>
  <c r="C3047" i="6"/>
  <c r="C3043" i="6"/>
  <c r="C3039" i="6"/>
  <c r="C3035" i="6"/>
  <c r="C3031" i="6"/>
  <c r="C3027" i="6"/>
  <c r="C3023" i="6"/>
  <c r="C3019" i="6"/>
  <c r="C3015" i="6"/>
  <c r="C3011" i="6"/>
  <c r="C3007" i="6"/>
  <c r="C3003" i="6"/>
  <c r="C2999" i="6"/>
  <c r="C2995" i="6"/>
  <c r="C2991" i="6"/>
  <c r="C2987" i="6"/>
  <c r="C2983" i="6"/>
  <c r="C2979" i="6"/>
  <c r="C2975" i="6"/>
  <c r="C2971" i="6"/>
  <c r="C2967" i="6"/>
  <c r="C2963" i="6"/>
  <c r="C2959" i="6"/>
  <c r="C2955" i="6"/>
  <c r="C2951" i="6"/>
  <c r="C2947" i="6"/>
  <c r="C2943" i="6"/>
  <c r="C2939" i="6"/>
  <c r="C2935" i="6"/>
  <c r="C2931" i="6"/>
  <c r="C2927" i="6"/>
  <c r="C2923" i="6"/>
  <c r="C2919" i="6"/>
  <c r="C2915" i="6"/>
  <c r="C2911" i="6"/>
  <c r="C2907" i="6"/>
  <c r="C2903" i="6"/>
  <c r="C2899" i="6"/>
  <c r="C2895" i="6"/>
  <c r="C2891" i="6"/>
  <c r="C2887" i="6"/>
  <c r="C2883" i="6"/>
  <c r="C2879" i="6"/>
  <c r="C2875" i="6"/>
  <c r="C2871" i="6"/>
  <c r="C2867" i="6"/>
  <c r="C2863" i="6"/>
  <c r="C2859" i="6"/>
  <c r="C2855" i="6"/>
  <c r="C2851" i="6"/>
  <c r="C2847" i="6"/>
  <c r="C2843" i="6"/>
  <c r="C2839" i="6"/>
  <c r="C2835" i="6"/>
  <c r="C2831" i="6"/>
  <c r="C2827" i="6"/>
  <c r="C2823" i="6"/>
  <c r="C2819" i="6"/>
  <c r="C2815" i="6"/>
  <c r="C2811" i="6"/>
  <c r="C2807" i="6"/>
  <c r="C2803" i="6"/>
  <c r="C2799" i="6"/>
  <c r="C2795" i="6"/>
  <c r="C2791" i="6"/>
  <c r="C2787" i="6"/>
  <c r="C2783" i="6"/>
  <c r="C2779" i="6"/>
  <c r="C2775" i="6"/>
  <c r="C2771" i="6"/>
  <c r="C2767" i="6"/>
  <c r="D2763" i="6"/>
  <c r="D2762" i="6"/>
  <c r="D2761" i="6"/>
  <c r="D2760" i="6"/>
  <c r="D2759" i="6"/>
  <c r="D2758" i="6"/>
  <c r="D2757" i="6"/>
  <c r="D2756" i="6"/>
  <c r="D2755" i="6"/>
  <c r="D2754" i="6"/>
  <c r="D2753" i="6"/>
  <c r="D2752" i="6"/>
  <c r="D2751" i="6"/>
  <c r="D2750" i="6"/>
  <c r="D2749" i="6"/>
  <c r="D2748" i="6"/>
  <c r="D2747" i="6"/>
  <c r="D2746" i="6"/>
  <c r="D2745" i="6"/>
  <c r="D2744" i="6"/>
  <c r="D2743" i="6"/>
  <c r="D2742" i="6"/>
  <c r="D2741" i="6"/>
  <c r="D2740" i="6"/>
  <c r="D2739" i="6"/>
  <c r="D2738" i="6"/>
  <c r="D2737" i="6"/>
  <c r="D2736" i="6"/>
  <c r="D2735" i="6"/>
  <c r="D2734" i="6"/>
  <c r="D2733" i="6"/>
  <c r="D2732" i="6"/>
  <c r="D2731" i="6"/>
  <c r="D2730" i="6"/>
  <c r="D2729" i="6"/>
  <c r="D2728" i="6"/>
  <c r="D2727" i="6"/>
  <c r="D2726" i="6"/>
  <c r="D2723" i="6"/>
  <c r="D2722" i="6"/>
  <c r="D2721" i="6"/>
  <c r="D2720" i="6"/>
  <c r="D2719" i="6"/>
  <c r="D2718" i="6"/>
  <c r="D2717" i="6"/>
  <c r="D2716" i="6"/>
  <c r="D2715" i="6"/>
  <c r="D2714" i="6"/>
  <c r="D2713" i="6"/>
  <c r="D2712" i="6"/>
  <c r="D2711" i="6"/>
  <c r="D2710" i="6"/>
  <c r="D2709" i="6"/>
  <c r="D2708" i="6"/>
  <c r="D2707" i="6"/>
  <c r="D2704" i="6"/>
  <c r="D2701" i="6"/>
  <c r="D2698" i="6"/>
  <c r="D2695" i="6"/>
  <c r="D2692" i="6"/>
  <c r="D2689" i="6"/>
  <c r="D2686" i="6"/>
  <c r="D2683" i="6"/>
  <c r="D2680" i="6"/>
  <c r="D2677" i="6"/>
  <c r="D2674" i="6"/>
  <c r="D2671" i="6"/>
  <c r="D2668" i="6"/>
  <c r="D2665" i="6"/>
  <c r="D2662" i="6"/>
  <c r="D2659" i="6"/>
  <c r="D2657" i="6"/>
  <c r="D2654" i="6"/>
  <c r="D2651" i="6"/>
  <c r="D2648" i="6"/>
  <c r="D2645" i="6"/>
  <c r="D2642" i="6"/>
  <c r="D2639" i="6"/>
  <c r="D2636" i="6"/>
  <c r="D2633" i="6"/>
  <c r="D2630" i="6"/>
  <c r="D2627" i="6"/>
  <c r="D2624" i="6"/>
  <c r="D2621" i="6"/>
  <c r="D2618" i="6"/>
  <c r="D2615" i="6"/>
  <c r="D2612" i="6"/>
  <c r="D2609" i="6"/>
  <c r="D2606" i="6"/>
  <c r="D2603" i="6"/>
  <c r="D2600" i="6"/>
  <c r="D2597" i="6"/>
  <c r="D2594" i="6"/>
  <c r="D2591" i="6"/>
  <c r="D2588" i="6"/>
  <c r="D2585" i="6"/>
  <c r="D2582" i="6"/>
  <c r="D2579" i="6"/>
  <c r="D2576" i="6"/>
  <c r="D2574" i="6"/>
  <c r="D2571" i="6"/>
  <c r="D2568" i="6"/>
  <c r="D2565" i="6"/>
  <c r="D2562" i="6"/>
  <c r="D2558" i="6"/>
  <c r="D2555" i="6"/>
  <c r="D2552" i="6"/>
  <c r="D2549" i="6"/>
  <c r="D2546" i="6"/>
  <c r="D2543" i="6"/>
  <c r="D2540" i="6"/>
  <c r="D2537" i="6"/>
  <c r="D2534" i="6"/>
  <c r="D2531" i="6"/>
  <c r="D2528" i="6"/>
  <c r="D2525" i="6"/>
  <c r="D2522" i="6"/>
  <c r="D2519" i="6"/>
  <c r="D2516" i="6"/>
  <c r="D2513" i="6"/>
  <c r="D2510" i="6"/>
  <c r="D2507" i="6"/>
  <c r="D2504" i="6"/>
  <c r="D2501" i="6"/>
  <c r="D2498" i="6"/>
  <c r="D2495" i="6"/>
  <c r="D2492" i="6"/>
  <c r="D2489" i="6"/>
  <c r="D2486" i="6"/>
  <c r="D2483" i="6"/>
  <c r="D2480" i="6"/>
  <c r="D2477" i="6"/>
  <c r="D2474" i="6"/>
  <c r="D2471" i="6"/>
  <c r="D2468" i="6"/>
  <c r="D2465" i="6"/>
  <c r="D2462" i="6"/>
  <c r="D2460" i="6"/>
  <c r="D2457" i="6"/>
  <c r="D2454" i="6"/>
  <c r="D2451" i="6"/>
  <c r="D2448" i="6"/>
  <c r="D2445" i="6"/>
  <c r="D2442" i="6"/>
  <c r="D2439" i="6"/>
  <c r="D2436" i="6"/>
  <c r="D2433" i="6"/>
  <c r="D2430" i="6"/>
  <c r="D2427" i="6"/>
  <c r="D2424" i="6"/>
  <c r="D2421" i="6"/>
  <c r="D2418" i="6"/>
  <c r="D2415" i="6"/>
  <c r="D2412" i="6"/>
  <c r="D2409" i="6"/>
  <c r="D2406" i="6"/>
  <c r="D2403" i="6"/>
  <c r="D2400" i="6"/>
  <c r="D2397" i="6"/>
  <c r="D2394" i="6"/>
  <c r="D2391" i="6"/>
  <c r="D2388" i="6"/>
  <c r="D2385" i="6"/>
  <c r="D2383" i="6"/>
  <c r="D2380" i="6"/>
  <c r="D2377" i="6"/>
  <c r="D2374" i="6"/>
  <c r="D2371" i="6"/>
  <c r="D2368" i="6"/>
  <c r="D2365" i="6"/>
  <c r="D2362" i="6"/>
  <c r="D2359" i="6"/>
  <c r="D2356" i="6"/>
  <c r="D2353" i="6"/>
  <c r="D2350" i="6"/>
  <c r="D2347" i="6"/>
  <c r="D2344" i="6"/>
  <c r="D2341" i="6"/>
  <c r="D2338" i="6"/>
  <c r="D2335" i="6"/>
  <c r="D2332" i="6"/>
  <c r="D2329" i="6"/>
  <c r="D2326" i="6"/>
  <c r="D2323" i="6"/>
  <c r="D2320" i="6"/>
  <c r="D2317" i="6"/>
  <c r="D2315" i="6"/>
  <c r="D2312" i="6"/>
  <c r="D2309" i="6"/>
  <c r="D2306" i="6"/>
  <c r="D2303" i="6"/>
  <c r="D2300" i="6"/>
  <c r="D2297" i="6"/>
  <c r="D2294" i="6"/>
  <c r="D2291" i="6"/>
  <c r="D2288" i="6"/>
  <c r="D2285" i="6"/>
  <c r="D2282" i="6"/>
  <c r="D2279" i="6"/>
  <c r="D2276" i="6"/>
  <c r="D2273" i="6"/>
  <c r="D2270" i="6"/>
  <c r="D2267" i="6"/>
  <c r="D2264" i="6"/>
  <c r="D2261" i="6"/>
  <c r="D2258" i="6"/>
  <c r="D2255" i="6"/>
  <c r="D2252" i="6"/>
  <c r="D2249" i="6"/>
  <c r="D2246" i="6"/>
  <c r="D2243" i="6"/>
  <c r="D2240" i="6"/>
  <c r="D2237" i="6"/>
  <c r="D2234" i="6"/>
  <c r="D2231" i="6"/>
  <c r="D2228" i="6"/>
  <c r="D2226" i="6"/>
  <c r="D2223" i="6"/>
  <c r="D2220" i="6"/>
  <c r="D2217" i="6"/>
  <c r="D2214" i="6"/>
  <c r="D2211" i="6"/>
  <c r="D2208" i="6"/>
  <c r="D2205" i="6"/>
  <c r="D2202" i="6"/>
  <c r="D2199" i="6"/>
  <c r="D2196" i="6"/>
  <c r="D2193" i="6"/>
  <c r="D2190" i="6"/>
  <c r="D2187" i="6"/>
  <c r="D2184" i="6"/>
  <c r="D2181" i="6"/>
  <c r="D2178" i="6"/>
  <c r="D2175" i="6"/>
  <c r="D2172" i="6"/>
  <c r="D2169" i="6"/>
  <c r="D2166" i="6"/>
  <c r="D2163" i="6"/>
  <c r="D2160" i="6"/>
  <c r="C2523" i="6"/>
  <c r="C2519" i="6"/>
  <c r="C2515" i="6"/>
  <c r="C2511" i="6"/>
  <c r="C2507" i="6"/>
  <c r="C2503" i="6"/>
  <c r="C2499" i="6"/>
  <c r="C2495" i="6"/>
  <c r="C2491" i="6"/>
  <c r="C2487" i="6"/>
  <c r="C2483" i="6"/>
  <c r="C2479" i="6"/>
  <c r="C2475" i="6"/>
  <c r="C2471" i="6"/>
  <c r="C2467" i="6"/>
  <c r="C2463" i="6"/>
  <c r="C2459" i="6"/>
  <c r="C2455" i="6"/>
  <c r="C2451" i="6"/>
  <c r="C2447" i="6"/>
  <c r="C2443" i="6"/>
  <c r="C2439" i="6"/>
  <c r="C2435" i="6"/>
  <c r="C2431" i="6"/>
  <c r="C2427" i="6"/>
  <c r="C2423" i="6"/>
  <c r="C2419" i="6"/>
  <c r="C2415" i="6"/>
  <c r="C2411" i="6"/>
  <c r="C2407" i="6"/>
  <c r="C2403" i="6"/>
  <c r="C2399" i="6"/>
  <c r="C2395" i="6"/>
  <c r="C2391" i="6"/>
  <c r="C2387" i="6"/>
  <c r="C2383" i="6"/>
  <c r="C2379" i="6"/>
  <c r="C2375" i="6"/>
  <c r="C2371" i="6"/>
  <c r="C2367" i="6"/>
  <c r="C2363" i="6"/>
  <c r="C2359" i="6"/>
  <c r="C2355" i="6"/>
  <c r="C2351" i="6"/>
  <c r="C2347" i="6"/>
  <c r="C2343" i="6"/>
  <c r="C2339" i="6"/>
  <c r="C2335" i="6"/>
  <c r="C2331" i="6"/>
  <c r="C2327" i="6"/>
  <c r="C2323" i="6"/>
  <c r="C2319" i="6"/>
  <c r="C2315" i="6"/>
  <c r="C2311" i="6"/>
  <c r="C2307" i="6"/>
  <c r="C2303" i="6"/>
  <c r="C2299" i="6"/>
  <c r="C2295" i="6"/>
  <c r="C2291" i="6"/>
  <c r="C2287" i="6"/>
  <c r="C2283" i="6"/>
  <c r="C2279" i="6"/>
  <c r="C2275" i="6"/>
  <c r="C2271" i="6"/>
  <c r="C2267" i="6"/>
  <c r="C2263" i="6"/>
  <c r="C2259" i="6"/>
  <c r="C2255" i="6"/>
  <c r="C2251" i="6"/>
  <c r="C2247" i="6"/>
  <c r="C2243" i="6"/>
  <c r="C2239" i="6"/>
  <c r="C2235" i="6"/>
  <c r="C2231" i="6"/>
  <c r="C2227" i="6"/>
  <c r="C2223" i="6"/>
  <c r="C2219" i="6"/>
  <c r="C2215" i="6"/>
  <c r="C2211" i="6"/>
  <c r="C2207" i="6"/>
  <c r="C2203" i="6"/>
  <c r="C2199" i="6"/>
  <c r="C2195" i="6"/>
  <c r="C2191" i="6"/>
  <c r="C2187" i="6"/>
  <c r="C2183" i="6"/>
  <c r="C2179" i="6"/>
  <c r="C2175" i="6"/>
  <c r="C2171" i="6"/>
  <c r="C2167" i="6"/>
  <c r="C2163" i="6"/>
  <c r="C2159" i="6"/>
  <c r="C2158" i="6"/>
  <c r="C2157" i="6"/>
  <c r="C2156" i="6"/>
  <c r="C2155" i="6"/>
  <c r="C2154" i="6"/>
  <c r="C2153" i="6"/>
  <c r="C2152" i="6"/>
  <c r="C2151" i="6"/>
  <c r="C2150" i="6"/>
  <c r="C2149" i="6"/>
  <c r="C2148" i="6"/>
  <c r="C2147" i="6"/>
  <c r="C2146" i="6"/>
  <c r="C2145" i="6"/>
  <c r="C2144" i="6"/>
  <c r="C2143" i="6"/>
  <c r="C2142" i="6"/>
  <c r="C2141" i="6"/>
  <c r="C2140" i="6"/>
  <c r="C2139" i="6"/>
  <c r="C2138" i="6"/>
  <c r="C2137" i="6"/>
  <c r="C2136" i="6"/>
  <c r="C2135" i="6"/>
  <c r="C2134" i="6"/>
  <c r="C2133" i="6"/>
  <c r="C2132" i="6"/>
  <c r="C2131" i="6"/>
  <c r="C2130" i="6"/>
  <c r="C2129" i="6"/>
  <c r="C2128" i="6"/>
  <c r="C2127" i="6"/>
  <c r="C2126" i="6"/>
  <c r="C2125" i="6"/>
  <c r="C2124" i="6"/>
  <c r="C2123" i="6"/>
  <c r="C2122" i="6"/>
  <c r="C2121" i="6"/>
  <c r="C2120" i="6"/>
  <c r="C2119" i="6"/>
  <c r="C2118" i="6"/>
  <c r="C2117" i="6"/>
  <c r="C2116" i="6"/>
  <c r="C2115" i="6"/>
  <c r="C2114" i="6"/>
  <c r="C2113" i="6"/>
  <c r="C2112" i="6"/>
  <c r="C2111" i="6"/>
  <c r="C2110" i="6"/>
  <c r="C2109" i="6"/>
  <c r="C2108" i="6"/>
  <c r="C2107" i="6"/>
  <c r="C2106" i="6"/>
  <c r="C2105" i="6"/>
  <c r="C2104" i="6"/>
  <c r="C2103" i="6"/>
  <c r="C2102" i="6"/>
  <c r="C2101" i="6"/>
  <c r="C2100" i="6"/>
  <c r="C2099" i="6"/>
  <c r="C2098" i="6"/>
  <c r="C2097" i="6"/>
  <c r="C2096" i="6"/>
  <c r="C2095" i="6"/>
  <c r="C2094" i="6"/>
  <c r="C2093" i="6"/>
  <c r="C2092" i="6"/>
  <c r="C2091" i="6"/>
  <c r="C2090" i="6"/>
  <c r="C2089" i="6"/>
  <c r="C2088" i="6"/>
  <c r="C2087" i="6"/>
  <c r="C2086" i="6"/>
  <c r="C2085" i="6"/>
  <c r="C2084" i="6"/>
  <c r="C2083" i="6"/>
  <c r="C2082" i="6"/>
  <c r="C2081" i="6"/>
  <c r="C2080" i="6"/>
  <c r="C2079" i="6"/>
  <c r="C2078" i="6"/>
  <c r="C2077" i="6"/>
  <c r="C2076" i="6"/>
  <c r="C2075" i="6"/>
  <c r="C2074" i="6"/>
  <c r="C2073" i="6"/>
  <c r="C2072" i="6"/>
  <c r="C2071" i="6"/>
  <c r="C2070" i="6"/>
  <c r="C2069" i="6"/>
  <c r="C2068" i="6"/>
  <c r="C2067" i="6"/>
  <c r="C2066" i="6"/>
  <c r="C2065" i="6"/>
  <c r="C2064" i="6"/>
  <c r="C2063" i="6"/>
  <c r="C2062" i="6"/>
  <c r="C2061" i="6"/>
  <c r="C2060" i="6"/>
  <c r="C2059" i="6"/>
  <c r="C2058" i="6"/>
  <c r="C2057" i="6"/>
  <c r="C2056" i="6"/>
  <c r="C2055" i="6"/>
  <c r="C2054" i="6"/>
  <c r="C2053" i="6"/>
  <c r="C2052" i="6"/>
  <c r="C2051" i="6"/>
  <c r="C2050" i="6"/>
  <c r="C2049" i="6"/>
  <c r="C2048" i="6"/>
  <c r="C2047" i="6"/>
  <c r="C2046" i="6"/>
  <c r="C2045" i="6"/>
  <c r="C2044" i="6"/>
  <c r="C2043" i="6"/>
  <c r="C2042" i="6"/>
  <c r="C2041" i="6"/>
  <c r="C2040" i="6"/>
  <c r="C2039" i="6"/>
  <c r="C2038" i="6"/>
  <c r="C2037" i="6"/>
  <c r="C2036" i="6"/>
  <c r="C2035" i="6"/>
  <c r="C2034" i="6"/>
  <c r="C2033" i="6"/>
  <c r="C2032" i="6"/>
  <c r="C2031" i="6"/>
  <c r="C2030" i="6"/>
  <c r="C2029" i="6"/>
  <c r="C2028" i="6"/>
  <c r="C2027" i="6"/>
  <c r="C2026" i="6"/>
  <c r="C2025" i="6"/>
  <c r="C2024" i="6"/>
  <c r="C2023" i="6"/>
  <c r="C2022" i="6"/>
  <c r="C2021" i="6"/>
  <c r="C2020" i="6"/>
  <c r="C2019" i="6"/>
  <c r="C2018" i="6"/>
  <c r="C2017" i="6"/>
  <c r="C2016" i="6"/>
  <c r="C2015" i="6"/>
  <c r="C2014" i="6"/>
  <c r="C2013" i="6"/>
  <c r="C2012" i="6"/>
  <c r="C2011" i="6"/>
  <c r="C2010" i="6"/>
  <c r="C2009" i="6"/>
  <c r="C2008" i="6"/>
  <c r="C2007" i="6"/>
  <c r="C2006" i="6"/>
  <c r="C2005" i="6"/>
  <c r="C2004" i="6"/>
  <c r="C2003" i="6"/>
  <c r="C2002" i="6"/>
  <c r="C2001" i="6"/>
  <c r="C2000" i="6"/>
  <c r="C1999" i="6"/>
  <c r="C1998" i="6"/>
  <c r="C1997" i="6"/>
  <c r="C1996" i="6"/>
  <c r="C1995" i="6"/>
  <c r="C1994" i="6"/>
  <c r="C1993" i="6"/>
  <c r="C1992" i="6"/>
  <c r="C1991" i="6"/>
  <c r="C1990" i="6"/>
  <c r="C1989" i="6"/>
  <c r="C1988" i="6"/>
  <c r="C1987" i="6"/>
  <c r="C1986" i="6"/>
  <c r="C1985" i="6"/>
  <c r="C1984" i="6"/>
  <c r="C1983" i="6"/>
  <c r="C1981" i="6"/>
  <c r="C1980" i="6"/>
  <c r="C1979" i="6"/>
  <c r="C1978" i="6"/>
  <c r="C1977" i="6"/>
  <c r="C1976" i="6"/>
  <c r="C1975" i="6"/>
  <c r="C1974" i="6"/>
  <c r="C1973" i="6"/>
  <c r="C1972" i="6"/>
  <c r="C1971" i="6"/>
  <c r="C1970" i="6"/>
  <c r="C1969" i="6"/>
  <c r="C1968" i="6"/>
  <c r="C1967" i="6"/>
  <c r="C1966" i="6"/>
  <c r="C1965" i="6"/>
  <c r="C1964" i="6"/>
  <c r="C1963" i="6"/>
  <c r="C1962" i="6"/>
  <c r="C1961" i="6"/>
  <c r="C1960" i="6"/>
  <c r="C1959" i="6"/>
  <c r="C1958" i="6"/>
  <c r="C1957" i="6"/>
  <c r="C1956" i="6"/>
  <c r="C1955" i="6"/>
  <c r="C1954" i="6"/>
  <c r="C1953" i="6"/>
  <c r="C1952" i="6"/>
  <c r="C1951" i="6"/>
  <c r="C1950" i="6"/>
  <c r="C1949" i="6"/>
  <c r="C1948" i="6"/>
  <c r="C1947" i="6"/>
  <c r="C1946" i="6"/>
  <c r="C1945" i="6"/>
  <c r="C1944" i="6"/>
  <c r="C1943" i="6"/>
  <c r="C1942" i="6"/>
  <c r="C1941" i="6"/>
  <c r="C1940" i="6"/>
  <c r="C1939" i="6"/>
  <c r="C1938" i="6"/>
  <c r="C1937" i="6"/>
  <c r="C1936" i="6"/>
  <c r="C1935" i="6"/>
  <c r="C1934" i="6"/>
  <c r="C1933" i="6"/>
  <c r="C1932" i="6"/>
  <c r="C1931" i="6"/>
  <c r="C1930" i="6"/>
  <c r="C1929" i="6"/>
  <c r="C1928" i="6"/>
  <c r="C1927" i="6"/>
  <c r="C1926" i="6"/>
  <c r="C1925" i="6"/>
  <c r="C1924" i="6"/>
  <c r="C1923" i="6"/>
  <c r="C1922" i="6"/>
  <c r="C1921" i="6"/>
  <c r="C1920" i="6"/>
  <c r="C1919" i="6"/>
  <c r="C1918" i="6"/>
  <c r="C1917" i="6"/>
  <c r="C1916" i="6"/>
  <c r="C1915" i="6"/>
  <c r="C1914" i="6"/>
  <c r="C1913" i="6"/>
  <c r="C1912" i="6"/>
  <c r="C1911" i="6"/>
  <c r="C1910" i="6"/>
  <c r="C1909" i="6"/>
  <c r="C1908" i="6"/>
  <c r="C1907" i="6"/>
  <c r="C1906" i="6"/>
  <c r="C1905" i="6"/>
  <c r="C1904" i="6"/>
  <c r="C1903" i="6"/>
  <c r="C1902" i="6"/>
  <c r="C1901" i="6"/>
  <c r="C1900" i="6"/>
  <c r="C1899" i="6"/>
  <c r="C1898" i="6"/>
  <c r="C1897" i="6"/>
  <c r="C1896" i="6"/>
  <c r="C1895" i="6"/>
  <c r="C1894" i="6"/>
  <c r="C1893" i="6"/>
  <c r="C1892" i="6"/>
  <c r="C1891" i="6"/>
  <c r="C1890" i="6"/>
  <c r="C1889" i="6"/>
  <c r="C1888" i="6"/>
  <c r="C1887" i="6"/>
  <c r="C1886" i="6"/>
  <c r="C1885" i="6"/>
  <c r="C1884" i="6"/>
  <c r="C1883" i="6"/>
  <c r="C1882" i="6"/>
  <c r="C1881" i="6"/>
  <c r="C1880" i="6"/>
  <c r="C1879" i="6"/>
  <c r="C1878" i="6"/>
  <c r="C1877" i="6"/>
  <c r="C1876" i="6"/>
  <c r="C1875" i="6"/>
  <c r="C1874" i="6"/>
  <c r="C1873" i="6"/>
  <c r="C1872" i="6"/>
  <c r="C1871" i="6"/>
  <c r="C1870" i="6"/>
  <c r="C1869" i="6"/>
  <c r="C1868" i="6"/>
  <c r="C1867" i="6"/>
  <c r="C1866" i="6"/>
  <c r="C1865" i="6"/>
  <c r="C1864" i="6"/>
  <c r="C1863" i="6"/>
  <c r="C1862" i="6"/>
  <c r="C1861" i="6"/>
  <c r="C1860" i="6"/>
  <c r="C1859" i="6"/>
  <c r="C1858" i="6"/>
  <c r="C1857" i="6"/>
  <c r="C1856" i="6"/>
  <c r="C1855" i="6"/>
  <c r="C1854" i="6"/>
  <c r="C1853" i="6"/>
  <c r="C1852" i="6"/>
  <c r="C1851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8" i="6"/>
  <c r="C1567" i="6"/>
  <c r="C1566" i="6"/>
  <c r="C2520" i="6"/>
  <c r="C2516" i="6"/>
  <c r="C2512" i="6"/>
  <c r="C2508" i="6"/>
  <c r="C2504" i="6"/>
  <c r="C2500" i="6"/>
  <c r="C2496" i="6"/>
  <c r="C2492" i="6"/>
  <c r="C2488" i="6"/>
  <c r="C2484" i="6"/>
  <c r="C2480" i="6"/>
  <c r="C2476" i="6"/>
  <c r="C2472" i="6"/>
  <c r="C2468" i="6"/>
  <c r="C2464" i="6"/>
  <c r="C2460" i="6"/>
  <c r="C2456" i="6"/>
  <c r="C2452" i="6"/>
  <c r="C2448" i="6"/>
  <c r="C2444" i="6"/>
  <c r="C2440" i="6"/>
  <c r="C2436" i="6"/>
  <c r="C2432" i="6"/>
  <c r="C2428" i="6"/>
  <c r="C2424" i="6"/>
  <c r="C2420" i="6"/>
  <c r="C2416" i="6"/>
  <c r="C2412" i="6"/>
  <c r="C2408" i="6"/>
  <c r="C2404" i="6"/>
  <c r="C2400" i="6"/>
  <c r="C2396" i="6"/>
  <c r="C2392" i="6"/>
  <c r="C2388" i="6"/>
  <c r="C2384" i="6"/>
  <c r="C2380" i="6"/>
  <c r="C2376" i="6"/>
  <c r="C2372" i="6"/>
  <c r="C2368" i="6"/>
  <c r="C2364" i="6"/>
  <c r="C2360" i="6"/>
  <c r="C2356" i="6"/>
  <c r="C2352" i="6"/>
  <c r="C2348" i="6"/>
  <c r="C2344" i="6"/>
  <c r="C2340" i="6"/>
  <c r="C2336" i="6"/>
  <c r="C2332" i="6"/>
  <c r="C2328" i="6"/>
  <c r="C2324" i="6"/>
  <c r="C2320" i="6"/>
  <c r="C2316" i="6"/>
  <c r="C2312" i="6"/>
  <c r="C2308" i="6"/>
  <c r="C2304" i="6"/>
  <c r="C2300" i="6"/>
  <c r="C2296" i="6"/>
  <c r="C2292" i="6"/>
  <c r="C2288" i="6"/>
  <c r="C2284" i="6"/>
  <c r="C2280" i="6"/>
  <c r="C2276" i="6"/>
  <c r="C2272" i="6"/>
  <c r="C2268" i="6"/>
  <c r="C2264" i="6"/>
  <c r="C2260" i="6"/>
  <c r="C2256" i="6"/>
  <c r="C2252" i="6"/>
  <c r="C2248" i="6"/>
  <c r="C2244" i="6"/>
  <c r="C2240" i="6"/>
  <c r="C2236" i="6"/>
  <c r="C2232" i="6"/>
  <c r="C2228" i="6"/>
  <c r="C2224" i="6"/>
  <c r="C2220" i="6"/>
  <c r="C2216" i="6"/>
  <c r="C2212" i="6"/>
  <c r="C2208" i="6"/>
  <c r="C2204" i="6"/>
  <c r="C2200" i="6"/>
  <c r="C2196" i="6"/>
  <c r="C2192" i="6"/>
  <c r="C2188" i="6"/>
  <c r="C2184" i="6"/>
  <c r="C2180" i="6"/>
  <c r="C2176" i="6"/>
  <c r="C2172" i="6"/>
  <c r="C2168" i="6"/>
  <c r="C2164" i="6"/>
  <c r="C2160" i="6"/>
  <c r="D2123" i="6"/>
  <c r="D2104" i="6"/>
  <c r="D2101" i="6"/>
  <c r="D2098" i="6"/>
  <c r="D2095" i="6"/>
  <c r="D2092" i="6"/>
  <c r="D2089" i="6"/>
  <c r="D2086" i="6"/>
  <c r="D2083" i="6"/>
  <c r="D2080" i="6"/>
  <c r="D2077" i="6"/>
  <c r="D2074" i="6"/>
  <c r="D2071" i="6"/>
  <c r="D2068" i="6"/>
  <c r="D2065" i="6"/>
  <c r="D2062" i="6"/>
  <c r="D2059" i="6"/>
  <c r="D2056" i="6"/>
  <c r="D2053" i="6"/>
  <c r="D2050" i="6"/>
  <c r="D2047" i="6"/>
  <c r="D2044" i="6"/>
  <c r="D2041" i="6"/>
  <c r="D2038" i="6"/>
  <c r="D2035" i="6"/>
  <c r="D2032" i="6"/>
  <c r="D2029" i="6"/>
  <c r="D2026" i="6"/>
  <c r="D2025" i="6"/>
  <c r="D2022" i="6"/>
  <c r="D2019" i="6"/>
  <c r="D2016" i="6"/>
  <c r="D2013" i="6"/>
  <c r="D2010" i="6"/>
  <c r="D2007" i="6"/>
  <c r="D2004" i="6"/>
  <c r="D2001" i="6"/>
  <c r="D1998" i="6"/>
  <c r="D1995" i="6"/>
  <c r="D1992" i="6"/>
  <c r="D1989" i="6"/>
  <c r="D1986" i="6"/>
  <c r="D1983" i="6"/>
  <c r="D1979" i="6"/>
  <c r="D1975" i="6"/>
  <c r="D1972" i="6"/>
  <c r="D1969" i="6"/>
  <c r="D1966" i="6"/>
  <c r="D1963" i="6"/>
  <c r="D1960" i="6"/>
  <c r="D1957" i="6"/>
  <c r="D1954" i="6"/>
  <c r="D1953" i="6"/>
  <c r="D1950" i="6"/>
  <c r="D1947" i="6"/>
  <c r="D1944" i="6"/>
  <c r="D1941" i="6"/>
  <c r="D1938" i="6"/>
  <c r="D1935" i="6"/>
  <c r="D1932" i="6"/>
  <c r="D1929" i="6"/>
  <c r="D1926" i="6"/>
  <c r="D1923" i="6"/>
  <c r="D1920" i="6"/>
  <c r="D1917" i="6"/>
  <c r="D1914" i="6"/>
  <c r="D1911" i="6"/>
  <c r="D1908" i="6"/>
  <c r="D1905" i="6"/>
  <c r="D1902" i="6"/>
  <c r="D1899" i="6"/>
  <c r="D1896" i="6"/>
  <c r="D1893" i="6"/>
  <c r="D1890" i="6"/>
  <c r="D1888" i="6"/>
  <c r="D1885" i="6"/>
  <c r="D1882" i="6"/>
  <c r="D1879" i="6"/>
  <c r="D1876" i="6"/>
  <c r="D1873" i="6"/>
  <c r="D1870" i="6"/>
  <c r="D1867" i="6"/>
  <c r="D1864" i="6"/>
  <c r="D1861" i="6"/>
  <c r="D1858" i="6"/>
  <c r="D1855" i="6"/>
  <c r="D1852" i="6"/>
  <c r="D1849" i="6"/>
  <c r="D1846" i="6"/>
  <c r="D1843" i="6"/>
  <c r="D1840" i="6"/>
  <c r="D1837" i="6"/>
  <c r="D1834" i="6"/>
  <c r="D1831" i="6"/>
  <c r="D1828" i="6"/>
  <c r="D1825" i="6"/>
  <c r="D1822" i="6"/>
  <c r="D1819" i="6"/>
  <c r="D1816" i="6"/>
  <c r="D1813" i="6"/>
  <c r="D1810" i="6"/>
  <c r="D1807" i="6"/>
  <c r="D1805" i="6"/>
  <c r="D1802" i="6"/>
  <c r="D1799" i="6"/>
  <c r="D1796" i="6"/>
  <c r="D1793" i="6"/>
  <c r="D1790" i="6"/>
  <c r="D1787" i="6"/>
  <c r="D1784" i="6"/>
  <c r="D1781" i="6"/>
  <c r="D1778" i="6"/>
  <c r="D1775" i="6"/>
  <c r="D1772" i="6"/>
  <c r="D1769" i="6"/>
  <c r="D1766" i="6"/>
  <c r="D1763" i="6"/>
  <c r="D1760" i="6"/>
  <c r="D1757" i="6"/>
  <c r="D1754" i="6"/>
  <c r="D1751" i="6"/>
  <c r="D1748" i="6"/>
  <c r="D1745" i="6"/>
  <c r="D1742" i="6"/>
  <c r="D1739" i="6"/>
  <c r="D1737" i="6"/>
  <c r="D1734" i="6"/>
  <c r="D1731" i="6"/>
  <c r="D1728" i="6"/>
  <c r="D1724" i="6"/>
  <c r="D1721" i="6"/>
  <c r="D1718" i="6"/>
  <c r="D1715" i="6"/>
  <c r="D1712" i="6"/>
  <c r="D1709" i="6"/>
  <c r="D1706" i="6"/>
  <c r="D1703" i="6"/>
  <c r="D1700" i="6"/>
  <c r="D1697" i="6"/>
  <c r="D1694" i="6"/>
  <c r="D1691" i="6"/>
  <c r="D1688" i="6"/>
  <c r="D1685" i="6"/>
  <c r="D1682" i="6"/>
  <c r="D1679" i="6"/>
  <c r="D1676" i="6"/>
  <c r="D1673" i="6"/>
  <c r="D1670" i="6"/>
  <c r="D1667" i="6"/>
  <c r="D1664" i="6"/>
  <c r="D1661" i="6"/>
  <c r="D1658" i="6"/>
  <c r="D1655" i="6"/>
  <c r="D1652" i="6"/>
  <c r="D1650" i="6"/>
  <c r="D1647" i="6"/>
  <c r="D1644" i="6"/>
  <c r="D1641" i="6"/>
  <c r="D1638" i="6"/>
  <c r="D1635" i="6"/>
  <c r="D1631" i="6"/>
  <c r="D1628" i="6"/>
  <c r="D1625" i="6"/>
  <c r="D1622" i="6"/>
  <c r="D1619" i="6"/>
  <c r="D1616" i="6"/>
  <c r="D1613" i="6"/>
  <c r="D1610" i="6"/>
  <c r="D1607" i="6"/>
  <c r="D1604" i="6"/>
  <c r="D1601" i="6"/>
  <c r="D1598" i="6"/>
  <c r="D1595" i="6"/>
  <c r="D1593" i="6"/>
  <c r="D1590" i="6"/>
  <c r="D1587" i="6"/>
  <c r="D1584" i="6"/>
  <c r="D1580" i="6"/>
  <c r="D1577" i="6"/>
  <c r="D1574" i="6"/>
  <c r="D1571" i="6"/>
  <c r="D1567" i="6"/>
  <c r="D1564" i="6"/>
  <c r="D1561" i="6"/>
  <c r="D1558" i="6"/>
  <c r="D1556" i="6"/>
  <c r="D1553" i="6"/>
  <c r="D1550" i="6"/>
  <c r="D1547" i="6"/>
  <c r="D1544" i="6"/>
  <c r="D1541" i="6"/>
  <c r="D1538" i="6"/>
  <c r="D1535" i="6"/>
  <c r="D1532" i="6"/>
  <c r="D1529" i="6"/>
  <c r="D1526" i="6"/>
  <c r="D1523" i="6"/>
  <c r="D1520" i="6"/>
  <c r="D1517" i="6"/>
  <c r="D1514" i="6"/>
  <c r="D1511" i="6"/>
  <c r="D1508" i="6"/>
  <c r="D1505" i="6"/>
  <c r="D1502" i="6"/>
  <c r="D1499" i="6"/>
  <c r="D1496" i="6"/>
  <c r="D1494" i="6"/>
  <c r="D1491" i="6"/>
  <c r="D1488" i="6"/>
  <c r="D1485" i="6"/>
  <c r="D1482" i="6"/>
  <c r="D1479" i="6"/>
  <c r="D1476" i="6"/>
  <c r="D1474" i="6"/>
  <c r="D1471" i="6"/>
  <c r="D1468" i="6"/>
  <c r="D1465" i="6"/>
  <c r="D1462" i="6"/>
  <c r="D1459" i="6"/>
  <c r="D1456" i="6"/>
  <c r="D1453" i="6"/>
  <c r="D1450" i="6"/>
  <c r="D1447" i="6"/>
  <c r="D1444" i="6"/>
  <c r="D1441" i="6"/>
  <c r="D1438" i="6"/>
  <c r="D1435" i="6"/>
  <c r="D1432" i="6"/>
  <c r="D1429" i="6"/>
  <c r="D1426" i="6"/>
  <c r="D1424" i="6"/>
  <c r="D1420" i="6"/>
  <c r="D1417" i="6"/>
  <c r="D1414" i="6"/>
  <c r="D1411" i="6"/>
  <c r="D1408" i="6"/>
  <c r="D1405" i="6"/>
  <c r="D1402" i="6"/>
  <c r="D1399" i="6"/>
  <c r="D1396" i="6"/>
  <c r="D1394" i="6"/>
  <c r="D1391" i="6"/>
  <c r="D1388" i="6"/>
  <c r="D1385" i="6"/>
  <c r="D1382" i="6"/>
  <c r="D1379" i="6"/>
  <c r="D1376" i="6"/>
  <c r="D1372" i="6"/>
  <c r="D1369" i="6"/>
  <c r="D1367" i="6"/>
  <c r="D1364" i="6"/>
  <c r="D1361" i="6"/>
  <c r="D1358" i="6"/>
  <c r="D1355" i="6"/>
  <c r="D1352" i="6"/>
  <c r="D1349" i="6"/>
  <c r="D1346" i="6"/>
  <c r="D1343" i="6"/>
  <c r="D1340" i="6"/>
  <c r="D1337" i="6"/>
  <c r="D1334" i="6"/>
  <c r="D1331" i="6"/>
  <c r="D1328" i="6"/>
  <c r="D1325" i="6"/>
  <c r="D1322" i="6"/>
  <c r="D1319" i="6"/>
  <c r="D1317" i="6"/>
  <c r="D1314" i="6"/>
  <c r="D1311" i="6"/>
  <c r="D1308" i="6"/>
  <c r="D1305" i="6"/>
  <c r="D1302" i="6"/>
  <c r="D1299" i="6"/>
  <c r="D1296" i="6"/>
  <c r="D1293" i="6"/>
  <c r="D1290" i="6"/>
  <c r="D1287" i="6"/>
  <c r="D1284" i="6"/>
  <c r="D1281" i="6"/>
  <c r="D1278" i="6"/>
  <c r="D1275" i="6"/>
  <c r="D1272" i="6"/>
  <c r="D1268" i="6"/>
  <c r="D1265" i="6"/>
  <c r="D1262" i="6"/>
  <c r="D1259" i="6"/>
  <c r="D1256" i="6"/>
  <c r="D1253" i="6"/>
  <c r="D1251" i="6"/>
  <c r="D1248" i="6"/>
  <c r="D1245" i="6"/>
  <c r="D1242" i="6"/>
  <c r="D1239" i="6"/>
  <c r="D1235" i="6"/>
  <c r="D1232" i="6"/>
  <c r="D1230" i="6"/>
  <c r="D1227" i="6"/>
  <c r="D1224" i="6"/>
  <c r="D1221" i="6"/>
  <c r="D1218" i="6"/>
  <c r="D1215" i="6"/>
  <c r="D1212" i="6"/>
  <c r="D1209" i="6"/>
  <c r="D1206" i="6"/>
  <c r="D1203" i="6"/>
  <c r="D1200" i="6"/>
  <c r="D1197" i="6"/>
  <c r="D1194" i="6"/>
  <c r="D1191" i="6"/>
  <c r="D1188" i="6"/>
  <c r="D1185" i="6"/>
  <c r="D1182" i="6"/>
  <c r="D1179" i="6"/>
  <c r="D1177" i="6"/>
  <c r="D1174" i="6"/>
  <c r="D1170" i="6"/>
  <c r="D1167" i="6"/>
  <c r="D1164" i="6"/>
  <c r="D1161" i="6"/>
  <c r="D1158" i="6"/>
  <c r="D1155" i="6"/>
  <c r="D1154" i="6"/>
  <c r="D1151" i="6"/>
  <c r="D1148" i="6"/>
  <c r="D1145" i="6"/>
  <c r="D1142" i="6"/>
  <c r="D1139" i="6"/>
  <c r="D1135" i="6"/>
  <c r="D1132" i="6"/>
  <c r="D1129" i="6"/>
  <c r="D1126" i="6"/>
  <c r="D1123" i="6"/>
  <c r="D1120" i="6"/>
  <c r="D1117" i="6"/>
  <c r="D1114" i="6"/>
  <c r="D1111" i="6"/>
  <c r="D1108" i="6"/>
  <c r="D1105" i="6"/>
  <c r="D1102" i="6"/>
  <c r="D1099" i="6"/>
  <c r="D1096" i="6"/>
  <c r="D1093" i="6"/>
  <c r="D1090" i="6"/>
  <c r="D1087" i="6"/>
  <c r="D1084" i="6"/>
  <c r="D1081" i="6"/>
  <c r="D1078" i="6"/>
  <c r="D1075" i="6"/>
  <c r="D1072" i="6"/>
  <c r="D1069" i="6"/>
  <c r="D1066" i="6"/>
  <c r="D1063" i="6"/>
  <c r="D1060" i="6"/>
  <c r="D1058" i="6"/>
  <c r="D1055" i="6"/>
  <c r="D1052" i="6"/>
  <c r="D1049" i="6"/>
  <c r="D1046" i="6"/>
  <c r="D1043" i="6"/>
  <c r="D1040" i="6"/>
  <c r="D1037" i="6"/>
  <c r="D1034" i="6"/>
  <c r="D1031" i="6"/>
  <c r="D1028" i="6"/>
  <c r="D1025" i="6"/>
  <c r="D1022" i="6"/>
  <c r="D1019" i="6"/>
  <c r="D1016" i="6"/>
  <c r="D1013" i="6"/>
  <c r="D1010" i="6"/>
  <c r="D1007" i="6"/>
  <c r="D1004" i="6"/>
  <c r="D1001" i="6"/>
  <c r="D998" i="6"/>
  <c r="D995" i="6"/>
  <c r="D992" i="6"/>
  <c r="D989" i="6"/>
  <c r="D986" i="6"/>
  <c r="D983" i="6"/>
  <c r="D982" i="6"/>
  <c r="D979" i="6"/>
  <c r="D976" i="6"/>
  <c r="D972" i="6"/>
  <c r="D969" i="6"/>
  <c r="D966" i="6"/>
  <c r="D964" i="6"/>
  <c r="D960" i="6"/>
  <c r="D957" i="6"/>
  <c r="D954" i="6"/>
  <c r="D952" i="6"/>
  <c r="D948" i="6"/>
  <c r="D945" i="6"/>
  <c r="D942" i="6"/>
  <c r="D940" i="6"/>
  <c r="D937" i="6"/>
  <c r="D934" i="6"/>
  <c r="D931" i="6"/>
  <c r="D927" i="6"/>
  <c r="D924" i="6"/>
  <c r="D922" i="6"/>
  <c r="D919" i="6"/>
  <c r="D916" i="6"/>
  <c r="D913" i="6"/>
  <c r="D910" i="6"/>
  <c r="D907" i="6"/>
  <c r="D903" i="6"/>
  <c r="D900" i="6"/>
  <c r="D897" i="6"/>
  <c r="D894" i="6"/>
  <c r="D891" i="6"/>
  <c r="D890" i="6"/>
  <c r="D887" i="6"/>
  <c r="D884" i="6"/>
  <c r="D881" i="6"/>
  <c r="D878" i="6"/>
  <c r="D875" i="6"/>
  <c r="D872" i="6"/>
  <c r="D869" i="6"/>
  <c r="D866" i="6"/>
  <c r="D863" i="6"/>
  <c r="D860" i="6"/>
  <c r="D857" i="6"/>
  <c r="D854" i="6"/>
  <c r="D851" i="6"/>
  <c r="D848" i="6"/>
  <c r="D845" i="6"/>
  <c r="D842" i="6"/>
  <c r="D839" i="6"/>
  <c r="D836" i="6"/>
  <c r="D833" i="6"/>
  <c r="D830" i="6"/>
  <c r="D827" i="6"/>
  <c r="D825" i="6"/>
  <c r="D822" i="6"/>
  <c r="D819" i="6"/>
  <c r="D816" i="6"/>
  <c r="D813" i="6"/>
  <c r="D810" i="6"/>
  <c r="D807" i="6"/>
  <c r="D804" i="6"/>
  <c r="D801" i="6"/>
  <c r="D798" i="6"/>
  <c r="D795" i="6"/>
  <c r="D791" i="6"/>
  <c r="D789" i="6"/>
  <c r="D786" i="6"/>
  <c r="D783" i="6"/>
  <c r="D780" i="6"/>
  <c r="D777" i="6"/>
  <c r="D774" i="6"/>
  <c r="D771" i="6"/>
  <c r="D768" i="6"/>
  <c r="D765" i="6"/>
  <c r="D762" i="6"/>
  <c r="D759" i="6"/>
  <c r="D756" i="6"/>
  <c r="D753" i="6"/>
  <c r="D750" i="6"/>
  <c r="D747" i="6"/>
  <c r="D744" i="6"/>
  <c r="D741" i="6"/>
  <c r="D738" i="6"/>
  <c r="D735" i="6"/>
  <c r="D732" i="6"/>
  <c r="D730" i="6"/>
  <c r="D727" i="6"/>
  <c r="D724" i="6"/>
  <c r="D721" i="6"/>
  <c r="D718" i="6"/>
  <c r="D715" i="6"/>
  <c r="D712" i="6"/>
  <c r="D709" i="6"/>
  <c r="D706" i="6"/>
  <c r="D703" i="6"/>
  <c r="D700" i="6"/>
  <c r="D697" i="6"/>
  <c r="D694" i="6"/>
  <c r="D690" i="6"/>
  <c r="D687" i="6"/>
  <c r="D684" i="6"/>
  <c r="D681" i="6"/>
  <c r="D678" i="6"/>
  <c r="D676" i="6"/>
  <c r="D673" i="6"/>
  <c r="D670" i="6"/>
  <c r="D666" i="6"/>
  <c r="D663" i="6"/>
  <c r="D660" i="6"/>
  <c r="D657" i="6"/>
  <c r="D654" i="6"/>
  <c r="D651" i="6"/>
  <c r="D648" i="6"/>
  <c r="D645" i="6"/>
  <c r="D643" i="6"/>
  <c r="D639" i="6"/>
  <c r="D636" i="6"/>
  <c r="D633" i="6"/>
  <c r="D630" i="6"/>
  <c r="D627" i="6"/>
  <c r="D624" i="6"/>
  <c r="D621" i="6"/>
  <c r="D618" i="6"/>
  <c r="D616" i="6"/>
  <c r="D613" i="6"/>
  <c r="D610" i="6"/>
  <c r="D607" i="6"/>
  <c r="D604" i="6"/>
  <c r="D601" i="6"/>
  <c r="D598" i="6"/>
  <c r="D595" i="6"/>
  <c r="D592" i="6"/>
  <c r="D589" i="6"/>
  <c r="D586" i="6"/>
  <c r="D583" i="6"/>
  <c r="D580" i="6"/>
  <c r="D578" i="6"/>
  <c r="D575" i="6"/>
  <c r="D572" i="6"/>
  <c r="D569" i="6"/>
  <c r="D566" i="6"/>
  <c r="D563" i="6"/>
  <c r="D560" i="6"/>
  <c r="D557" i="6"/>
  <c r="D554" i="6"/>
  <c r="C2521" i="6"/>
  <c r="C2517" i="6"/>
  <c r="C2513" i="6"/>
  <c r="C2509" i="6"/>
  <c r="C2505" i="6"/>
  <c r="C2501" i="6"/>
  <c r="C2497" i="6"/>
  <c r="C2493" i="6"/>
  <c r="C2489" i="6"/>
  <c r="C2485" i="6"/>
  <c r="C2481" i="6"/>
  <c r="C2477" i="6"/>
  <c r="C2473" i="6"/>
  <c r="C2469" i="6"/>
  <c r="C2465" i="6"/>
  <c r="C2461" i="6"/>
  <c r="C2457" i="6"/>
  <c r="C2453" i="6"/>
  <c r="C2449" i="6"/>
  <c r="C2445" i="6"/>
  <c r="C2441" i="6"/>
  <c r="C2437" i="6"/>
  <c r="C2433" i="6"/>
  <c r="C2429" i="6"/>
  <c r="C2425" i="6"/>
  <c r="C2421" i="6"/>
  <c r="C2417" i="6"/>
  <c r="C2413" i="6"/>
  <c r="C2409" i="6"/>
  <c r="C2405" i="6"/>
  <c r="C2401" i="6"/>
  <c r="C2397" i="6"/>
  <c r="C2393" i="6"/>
  <c r="C2389" i="6"/>
  <c r="C2385" i="6"/>
  <c r="C2381" i="6"/>
  <c r="C2377" i="6"/>
  <c r="C2373" i="6"/>
  <c r="C2369" i="6"/>
  <c r="C2365" i="6"/>
  <c r="C2361" i="6"/>
  <c r="C2357" i="6"/>
  <c r="C2353" i="6"/>
  <c r="C2349" i="6"/>
  <c r="C2345" i="6"/>
  <c r="C2341" i="6"/>
  <c r="C2337" i="6"/>
  <c r="C2333" i="6"/>
  <c r="C2329" i="6"/>
  <c r="C2325" i="6"/>
  <c r="C2321" i="6"/>
  <c r="C2317" i="6"/>
  <c r="C2313" i="6"/>
  <c r="C2309" i="6"/>
  <c r="C2305" i="6"/>
  <c r="C2301" i="6"/>
  <c r="C2297" i="6"/>
  <c r="C2293" i="6"/>
  <c r="C2289" i="6"/>
  <c r="C2285" i="6"/>
  <c r="C2281" i="6"/>
  <c r="C2277" i="6"/>
  <c r="C2273" i="6"/>
  <c r="C2269" i="6"/>
  <c r="C2265" i="6"/>
  <c r="C2261" i="6"/>
  <c r="C2257" i="6"/>
  <c r="C2253" i="6"/>
  <c r="C2249" i="6"/>
  <c r="C2245" i="6"/>
  <c r="C2241" i="6"/>
  <c r="C2237" i="6"/>
  <c r="C2233" i="6"/>
  <c r="C2229" i="6"/>
  <c r="C2225" i="6"/>
  <c r="C2221" i="6"/>
  <c r="C2217" i="6"/>
  <c r="C2213" i="6"/>
  <c r="C2209" i="6"/>
  <c r="C2205" i="6"/>
  <c r="C2201" i="6"/>
  <c r="C2197" i="6"/>
  <c r="C2193" i="6"/>
  <c r="C2189" i="6"/>
  <c r="C2185" i="6"/>
  <c r="C2181" i="6"/>
  <c r="C2177" i="6"/>
  <c r="C2173" i="6"/>
  <c r="C2169" i="6"/>
  <c r="C2165" i="6"/>
  <c r="C2161" i="6"/>
  <c r="D2122" i="6"/>
  <c r="D2103" i="6"/>
  <c r="D2100" i="6"/>
  <c r="D2097" i="6"/>
  <c r="D2094" i="6"/>
  <c r="D2091" i="6"/>
  <c r="D2088" i="6"/>
  <c r="D2085" i="6"/>
  <c r="D2082" i="6"/>
  <c r="D2079" i="6"/>
  <c r="D2076" i="6"/>
  <c r="D2073" i="6"/>
  <c r="D2070" i="6"/>
  <c r="D2067" i="6"/>
  <c r="D2064" i="6"/>
  <c r="D2061" i="6"/>
  <c r="D2058" i="6"/>
  <c r="D2055" i="6"/>
  <c r="D2052" i="6"/>
  <c r="D2049" i="6"/>
  <c r="D2046" i="6"/>
  <c r="D2043" i="6"/>
  <c r="D2040" i="6"/>
  <c r="D2037" i="6"/>
  <c r="D2034" i="6"/>
  <c r="D2031" i="6"/>
  <c r="D2027" i="6"/>
  <c r="D2023" i="6"/>
  <c r="D2020" i="6"/>
  <c r="D2017" i="6"/>
  <c r="D2014" i="6"/>
  <c r="D2011" i="6"/>
  <c r="D2008" i="6"/>
  <c r="D2005" i="6"/>
  <c r="D2002" i="6"/>
  <c r="D1999" i="6"/>
  <c r="D1996" i="6"/>
  <c r="D1993" i="6"/>
  <c r="D1990" i="6"/>
  <c r="D1987" i="6"/>
  <c r="D1984" i="6"/>
  <c r="D1980" i="6"/>
  <c r="D1977" i="6"/>
  <c r="D1974" i="6"/>
  <c r="D1971" i="6"/>
  <c r="D1968" i="6"/>
  <c r="D1965" i="6"/>
  <c r="D1962" i="6"/>
  <c r="D1959" i="6"/>
  <c r="D1956" i="6"/>
  <c r="D1952" i="6"/>
  <c r="D1948" i="6"/>
  <c r="D1945" i="6"/>
  <c r="D1942" i="6"/>
  <c r="D1939" i="6"/>
  <c r="D1936" i="6"/>
  <c r="D1933" i="6"/>
  <c r="D1930" i="6"/>
  <c r="D1927" i="6"/>
  <c r="D1924" i="6"/>
  <c r="D1921" i="6"/>
  <c r="D1918" i="6"/>
  <c r="D1915" i="6"/>
  <c r="D1912" i="6"/>
  <c r="D1909" i="6"/>
  <c r="D1906" i="6"/>
  <c r="D1903" i="6"/>
  <c r="D1900" i="6"/>
  <c r="D1897" i="6"/>
  <c r="D1894" i="6"/>
  <c r="D1891" i="6"/>
  <c r="D1887" i="6"/>
  <c r="D1884" i="6"/>
  <c r="D1881" i="6"/>
  <c r="D1878" i="6"/>
  <c r="D1875" i="6"/>
  <c r="D1872" i="6"/>
  <c r="D1869" i="6"/>
  <c r="D1866" i="6"/>
  <c r="D1862" i="6"/>
  <c r="D1859" i="6"/>
  <c r="D1856" i="6"/>
  <c r="D1853" i="6"/>
  <c r="D1850" i="6"/>
  <c r="D1847" i="6"/>
  <c r="D1844" i="6"/>
  <c r="D1841" i="6"/>
  <c r="D1838" i="6"/>
  <c r="D1835" i="6"/>
  <c r="D1832" i="6"/>
  <c r="D1829" i="6"/>
  <c r="D1826" i="6"/>
  <c r="D1823" i="6"/>
  <c r="D1820" i="6"/>
  <c r="D1817" i="6"/>
  <c r="D1814" i="6"/>
  <c r="D1811" i="6"/>
  <c r="D1808" i="6"/>
  <c r="D1804" i="6"/>
  <c r="D1801" i="6"/>
  <c r="D1798" i="6"/>
  <c r="D1795" i="6"/>
  <c r="D1791" i="6"/>
  <c r="D1788" i="6"/>
  <c r="D1785" i="6"/>
  <c r="D1782" i="6"/>
  <c r="D1779" i="6"/>
  <c r="D1776" i="6"/>
  <c r="D1773" i="6"/>
  <c r="D1770" i="6"/>
  <c r="D1767" i="6"/>
  <c r="D1764" i="6"/>
  <c r="D1761" i="6"/>
  <c r="D1758" i="6"/>
  <c r="D1755" i="6"/>
  <c r="D1752" i="6"/>
  <c r="D1749" i="6"/>
  <c r="D1746" i="6"/>
  <c r="D1743" i="6"/>
  <c r="D1740" i="6"/>
  <c r="D1736" i="6"/>
  <c r="D1732" i="6"/>
  <c r="D1729" i="6"/>
  <c r="D1726" i="6"/>
  <c r="D1723" i="6"/>
  <c r="D1720" i="6"/>
  <c r="D1717" i="6"/>
  <c r="D1714" i="6"/>
  <c r="D1711" i="6"/>
  <c r="D1708" i="6"/>
  <c r="D1705" i="6"/>
  <c r="D1702" i="6"/>
  <c r="D1699" i="6"/>
  <c r="D1696" i="6"/>
  <c r="D1693" i="6"/>
  <c r="D1690" i="6"/>
  <c r="D1687" i="6"/>
  <c r="D1684" i="6"/>
  <c r="D1681" i="6"/>
  <c r="D1678" i="6"/>
  <c r="D1675" i="6"/>
  <c r="D1672" i="6"/>
  <c r="D1669" i="6"/>
  <c r="D1666" i="6"/>
  <c r="D1662" i="6"/>
  <c r="D1659" i="6"/>
  <c r="D1656" i="6"/>
  <c r="D1653" i="6"/>
  <c r="D1649" i="6"/>
  <c r="D1646" i="6"/>
  <c r="D1643" i="6"/>
  <c r="D1640" i="6"/>
  <c r="D1637" i="6"/>
  <c r="D1634" i="6"/>
  <c r="D1630" i="6"/>
  <c r="D1627" i="6"/>
  <c r="D1624" i="6"/>
  <c r="D1621" i="6"/>
  <c r="D1618" i="6"/>
  <c r="D1615" i="6"/>
  <c r="D1612" i="6"/>
  <c r="D1609" i="6"/>
  <c r="D1606" i="6"/>
  <c r="D1603" i="6"/>
  <c r="D1600" i="6"/>
  <c r="D1597" i="6"/>
  <c r="D1594" i="6"/>
  <c r="D1591" i="6"/>
  <c r="D1588" i="6"/>
  <c r="D1585" i="6"/>
  <c r="D1582" i="6"/>
  <c r="D1579" i="6"/>
  <c r="D1576" i="6"/>
  <c r="D1573" i="6"/>
  <c r="D1570" i="6"/>
  <c r="D1566" i="6"/>
  <c r="D1562" i="6"/>
  <c r="D1559" i="6"/>
  <c r="D1555" i="6"/>
  <c r="D1552" i="6"/>
  <c r="D1549" i="6"/>
  <c r="D1546" i="6"/>
  <c r="D1543" i="6"/>
  <c r="D1540" i="6"/>
  <c r="D1537" i="6"/>
  <c r="D1534" i="6"/>
  <c r="D1531" i="6"/>
  <c r="D1528" i="6"/>
  <c r="D1525" i="6"/>
  <c r="D1522" i="6"/>
  <c r="D1519" i="6"/>
  <c r="D1516" i="6"/>
  <c r="D1513" i="6"/>
  <c r="D1510" i="6"/>
  <c r="D1507" i="6"/>
  <c r="D1504" i="6"/>
  <c r="D1501" i="6"/>
  <c r="D1497" i="6"/>
  <c r="D1493" i="6"/>
  <c r="D1490" i="6"/>
  <c r="D1487" i="6"/>
  <c r="D1484" i="6"/>
  <c r="D1481" i="6"/>
  <c r="D1478" i="6"/>
  <c r="D1475" i="6"/>
  <c r="D1472" i="6"/>
  <c r="D1469" i="6"/>
  <c r="D1466" i="6"/>
  <c r="D1463" i="6"/>
  <c r="D1460" i="6"/>
  <c r="D1457" i="6"/>
  <c r="D1454" i="6"/>
  <c r="D1451" i="6"/>
  <c r="D1448" i="6"/>
  <c r="D1445" i="6"/>
  <c r="D1442" i="6"/>
  <c r="D1439" i="6"/>
  <c r="D1436" i="6"/>
  <c r="D1433" i="6"/>
  <c r="D1430" i="6"/>
  <c r="D1427" i="6"/>
  <c r="D1423" i="6"/>
  <c r="D1419" i="6"/>
  <c r="D1416" i="6"/>
  <c r="D1413" i="6"/>
  <c r="D1410" i="6"/>
  <c r="D1407" i="6"/>
  <c r="D1404" i="6"/>
  <c r="D1401" i="6"/>
  <c r="D1398" i="6"/>
  <c r="D1395" i="6"/>
  <c r="D1392" i="6"/>
  <c r="D1389" i="6"/>
  <c r="D1386" i="6"/>
  <c r="D1383" i="6"/>
  <c r="D1380" i="6"/>
  <c r="D1377" i="6"/>
  <c r="D1374" i="6"/>
  <c r="D1371" i="6"/>
  <c r="D1368" i="6"/>
  <c r="D1365" i="6"/>
  <c r="D1362" i="6"/>
  <c r="D1359" i="6"/>
  <c r="D1356" i="6"/>
  <c r="D1353" i="6"/>
  <c r="D1350" i="6"/>
  <c r="D1347" i="6"/>
  <c r="D1344" i="6"/>
  <c r="D1341" i="6"/>
  <c r="D1338" i="6"/>
  <c r="D1335" i="6"/>
  <c r="D1332" i="6"/>
  <c r="D1329" i="6"/>
  <c r="D1326" i="6"/>
  <c r="D1323" i="6"/>
  <c r="D1320" i="6"/>
  <c r="D1316" i="6"/>
  <c r="D1313" i="6"/>
  <c r="D1309" i="6"/>
  <c r="D1306" i="6"/>
  <c r="D1303" i="6"/>
  <c r="D1300" i="6"/>
  <c r="D1297" i="6"/>
  <c r="D1294" i="6"/>
  <c r="D1291" i="6"/>
  <c r="D1288" i="6"/>
  <c r="D1285" i="6"/>
  <c r="D1282" i="6"/>
  <c r="D1279" i="6"/>
  <c r="D1276" i="6"/>
  <c r="D1273" i="6"/>
  <c r="D1270" i="6"/>
  <c r="D1267" i="6"/>
  <c r="D1264" i="6"/>
  <c r="D1261" i="6"/>
  <c r="D1258" i="6"/>
  <c r="D1255" i="6"/>
  <c r="D1252" i="6"/>
  <c r="D1249" i="6"/>
  <c r="D1246" i="6"/>
  <c r="D1243" i="6"/>
  <c r="D1240" i="6"/>
  <c r="D1237" i="6"/>
  <c r="D1233" i="6"/>
  <c r="D1229" i="6"/>
  <c r="D1226" i="6"/>
  <c r="D1223" i="6"/>
  <c r="D1220" i="6"/>
  <c r="D1217" i="6"/>
  <c r="D1214" i="6"/>
  <c r="D1211" i="6"/>
  <c r="D1208" i="6"/>
  <c r="D1205" i="6"/>
  <c r="D1202" i="6"/>
  <c r="D1199" i="6"/>
  <c r="D1196" i="6"/>
  <c r="D1193" i="6"/>
  <c r="D1190" i="6"/>
  <c r="D1187" i="6"/>
  <c r="D1184" i="6"/>
  <c r="D1181" i="6"/>
  <c r="D1178" i="6"/>
  <c r="D1175" i="6"/>
  <c r="D1172" i="6"/>
  <c r="D1169" i="6"/>
  <c r="D1166" i="6"/>
  <c r="D1163" i="6"/>
  <c r="D1160" i="6"/>
  <c r="D1157" i="6"/>
  <c r="D1152" i="6"/>
  <c r="D1149" i="6"/>
  <c r="D1146" i="6"/>
  <c r="D1143" i="6"/>
  <c r="D1140" i="6"/>
  <c r="D1137" i="6"/>
  <c r="D1134" i="6"/>
  <c r="D1131" i="6"/>
  <c r="D1128" i="6"/>
  <c r="D1125" i="6"/>
  <c r="D1122" i="6"/>
  <c r="D1119" i="6"/>
  <c r="D1116" i="6"/>
  <c r="D1113" i="6"/>
  <c r="D1110" i="6"/>
  <c r="D1107" i="6"/>
  <c r="D1104" i="6"/>
  <c r="D1101" i="6"/>
  <c r="D1098" i="6"/>
  <c r="D1095" i="6"/>
  <c r="D1092" i="6"/>
  <c r="D1089" i="6"/>
  <c r="D1086" i="6"/>
  <c r="D1083" i="6"/>
  <c r="D1080" i="6"/>
  <c r="D1076" i="6"/>
  <c r="D1073" i="6"/>
  <c r="D1070" i="6"/>
  <c r="D1067" i="6"/>
  <c r="D1064" i="6"/>
  <c r="D1061" i="6"/>
  <c r="D1057" i="6"/>
  <c r="D1054" i="6"/>
  <c r="D1051" i="6"/>
  <c r="D1048" i="6"/>
  <c r="D1045" i="6"/>
  <c r="D1042" i="6"/>
  <c r="D1039" i="6"/>
  <c r="D1036" i="6"/>
  <c r="D1033" i="6"/>
  <c r="D1030" i="6"/>
  <c r="D1027" i="6"/>
  <c r="D1024" i="6"/>
  <c r="D1021" i="6"/>
  <c r="D1018" i="6"/>
  <c r="D1015" i="6"/>
  <c r="D1012" i="6"/>
  <c r="D1009" i="6"/>
  <c r="D1006" i="6"/>
  <c r="D1003" i="6"/>
  <c r="D1000" i="6"/>
  <c r="D997" i="6"/>
  <c r="D994" i="6"/>
  <c r="D991" i="6"/>
  <c r="D988" i="6"/>
  <c r="D984" i="6"/>
  <c r="D980" i="6"/>
  <c r="D977" i="6"/>
  <c r="D974" i="6"/>
  <c r="D971" i="6"/>
  <c r="D968" i="6"/>
  <c r="D965" i="6"/>
  <c r="D962" i="6"/>
  <c r="D959" i="6"/>
  <c r="D956" i="6"/>
  <c r="D953" i="6"/>
  <c r="D950" i="6"/>
  <c r="D947" i="6"/>
  <c r="D944" i="6"/>
  <c r="D941" i="6"/>
  <c r="D938" i="6"/>
  <c r="D935" i="6"/>
  <c r="D932" i="6"/>
  <c r="D929" i="6"/>
  <c r="D926" i="6"/>
  <c r="D923" i="6"/>
  <c r="D920" i="6"/>
  <c r="D917" i="6"/>
  <c r="D914" i="6"/>
  <c r="D911" i="6"/>
  <c r="D908" i="6"/>
  <c r="D905" i="6"/>
  <c r="D902" i="6"/>
  <c r="D899" i="6"/>
  <c r="D896" i="6"/>
  <c r="D893" i="6"/>
  <c r="D888" i="6"/>
  <c r="D885" i="6"/>
  <c r="D882" i="6"/>
  <c r="D879" i="6"/>
  <c r="D876" i="6"/>
  <c r="D873" i="6"/>
  <c r="D870" i="6"/>
  <c r="D867" i="6"/>
  <c r="D864" i="6"/>
  <c r="D861" i="6"/>
  <c r="D858" i="6"/>
  <c r="D855" i="6"/>
  <c r="D852" i="6"/>
  <c r="D849" i="6"/>
  <c r="D846" i="6"/>
  <c r="D843" i="6"/>
  <c r="D840" i="6"/>
  <c r="D837" i="6"/>
  <c r="D834" i="6"/>
  <c r="D831" i="6"/>
  <c r="D828" i="6"/>
  <c r="D824" i="6"/>
  <c r="D820" i="6"/>
  <c r="D817" i="6"/>
  <c r="D814" i="6"/>
  <c r="D811" i="6"/>
  <c r="D808" i="6"/>
  <c r="D805" i="6"/>
  <c r="D802" i="6"/>
  <c r="D799" i="6"/>
  <c r="D796" i="6"/>
  <c r="D793" i="6"/>
  <c r="D790" i="6"/>
  <c r="D787" i="6"/>
  <c r="D784" i="6"/>
  <c r="D781" i="6"/>
  <c r="D778" i="6"/>
  <c r="D775" i="6"/>
  <c r="D772" i="6"/>
  <c r="D769" i="6"/>
  <c r="D766" i="6"/>
  <c r="D763" i="6"/>
  <c r="D760" i="6"/>
  <c r="D757" i="6"/>
  <c r="D754" i="6"/>
  <c r="D751" i="6"/>
  <c r="D748" i="6"/>
  <c r="D745" i="6"/>
  <c r="D742" i="6"/>
  <c r="D739" i="6"/>
  <c r="D736" i="6"/>
  <c r="D733" i="6"/>
  <c r="D729" i="6"/>
  <c r="D725" i="6"/>
  <c r="D722" i="6"/>
  <c r="D719" i="6"/>
  <c r="D716" i="6"/>
  <c r="D713" i="6"/>
  <c r="D710" i="6"/>
  <c r="D707" i="6"/>
  <c r="D704" i="6"/>
  <c r="D701" i="6"/>
  <c r="D698" i="6"/>
  <c r="D695" i="6"/>
  <c r="D692" i="6"/>
  <c r="D689" i="6"/>
  <c r="D686" i="6"/>
  <c r="D683" i="6"/>
  <c r="D680" i="6"/>
  <c r="D677" i="6"/>
  <c r="D674" i="6"/>
  <c r="D671" i="6"/>
  <c r="D668" i="6"/>
  <c r="D665" i="6"/>
  <c r="D662" i="6"/>
  <c r="D659" i="6"/>
  <c r="D656" i="6"/>
  <c r="D653" i="6"/>
  <c r="D650" i="6"/>
  <c r="D647" i="6"/>
  <c r="D644" i="6"/>
  <c r="D641" i="6"/>
  <c r="D638" i="6"/>
  <c r="D635" i="6"/>
  <c r="D632" i="6"/>
  <c r="D629" i="6"/>
  <c r="D626" i="6"/>
  <c r="D623" i="6"/>
  <c r="D619" i="6"/>
  <c r="D615" i="6"/>
  <c r="D612" i="6"/>
  <c r="D609" i="6"/>
  <c r="D606" i="6"/>
  <c r="D603" i="6"/>
  <c r="D600" i="6"/>
  <c r="D597" i="6"/>
  <c r="D594" i="6"/>
  <c r="D591" i="6"/>
  <c r="D588" i="6"/>
  <c r="D585" i="6"/>
  <c r="D582" i="6"/>
  <c r="D579" i="6"/>
  <c r="D576" i="6"/>
  <c r="D573" i="6"/>
  <c r="D570" i="6"/>
  <c r="D567" i="6"/>
  <c r="D564" i="6"/>
  <c r="D561" i="6"/>
  <c r="D558" i="6"/>
  <c r="D555" i="6"/>
  <c r="C2522" i="6"/>
  <c r="C2518" i="6"/>
  <c r="C2514" i="6"/>
  <c r="C2510" i="6"/>
  <c r="C2506" i="6"/>
  <c r="C2502" i="6"/>
  <c r="C2498" i="6"/>
  <c r="C2494" i="6"/>
  <c r="C2490" i="6"/>
  <c r="C2486" i="6"/>
  <c r="C2482" i="6"/>
  <c r="C2478" i="6"/>
  <c r="C2474" i="6"/>
  <c r="C2470" i="6"/>
  <c r="C2466" i="6"/>
  <c r="C2462" i="6"/>
  <c r="C2458" i="6"/>
  <c r="C2454" i="6"/>
  <c r="C2450" i="6"/>
  <c r="C2446" i="6"/>
  <c r="C2442" i="6"/>
  <c r="C2438" i="6"/>
  <c r="C2434" i="6"/>
  <c r="C2430" i="6"/>
  <c r="C2426" i="6"/>
  <c r="C2422" i="6"/>
  <c r="C2418" i="6"/>
  <c r="C2414" i="6"/>
  <c r="C2410" i="6"/>
  <c r="C2406" i="6"/>
  <c r="C2402" i="6"/>
  <c r="C2398" i="6"/>
  <c r="C2394" i="6"/>
  <c r="C2390" i="6"/>
  <c r="C2386" i="6"/>
  <c r="C2382" i="6"/>
  <c r="C2378" i="6"/>
  <c r="C2374" i="6"/>
  <c r="C2370" i="6"/>
  <c r="C2366" i="6"/>
  <c r="C2362" i="6"/>
  <c r="C2358" i="6"/>
  <c r="C2354" i="6"/>
  <c r="C2350" i="6"/>
  <c r="C2346" i="6"/>
  <c r="C2342" i="6"/>
  <c r="C2338" i="6"/>
  <c r="C2334" i="6"/>
  <c r="C2330" i="6"/>
  <c r="C2326" i="6"/>
  <c r="C2322" i="6"/>
  <c r="C2318" i="6"/>
  <c r="C2314" i="6"/>
  <c r="C2310" i="6"/>
  <c r="C2306" i="6"/>
  <c r="C2302" i="6"/>
  <c r="C2298" i="6"/>
  <c r="C2294" i="6"/>
  <c r="C2290" i="6"/>
  <c r="C2286" i="6"/>
  <c r="C2282" i="6"/>
  <c r="C2278" i="6"/>
  <c r="C2274" i="6"/>
  <c r="C2270" i="6"/>
  <c r="C2266" i="6"/>
  <c r="C2262" i="6"/>
  <c r="C2258" i="6"/>
  <c r="C2254" i="6"/>
  <c r="C2250" i="6"/>
  <c r="C2246" i="6"/>
  <c r="C2242" i="6"/>
  <c r="C2238" i="6"/>
  <c r="C2234" i="6"/>
  <c r="C2230" i="6"/>
  <c r="C2226" i="6"/>
  <c r="C2222" i="6"/>
  <c r="C2218" i="6"/>
  <c r="C2214" i="6"/>
  <c r="C2210" i="6"/>
  <c r="C2206" i="6"/>
  <c r="C2202" i="6"/>
  <c r="C2198" i="6"/>
  <c r="C2194" i="6"/>
  <c r="C2190" i="6"/>
  <c r="C2186" i="6"/>
  <c r="C2182" i="6"/>
  <c r="C2178" i="6"/>
  <c r="C2174" i="6"/>
  <c r="C2170" i="6"/>
  <c r="C2166" i="6"/>
  <c r="C2162" i="6"/>
  <c r="D2158" i="6"/>
  <c r="D2157" i="6"/>
  <c r="D2156" i="6"/>
  <c r="D2155" i="6"/>
  <c r="D2154" i="6"/>
  <c r="D2153" i="6"/>
  <c r="D2152" i="6"/>
  <c r="D2151" i="6"/>
  <c r="D2150" i="6"/>
  <c r="D2149" i="6"/>
  <c r="D2148" i="6"/>
  <c r="D2147" i="6"/>
  <c r="D2146" i="6"/>
  <c r="D2145" i="6"/>
  <c r="D2144" i="6"/>
  <c r="D2143" i="6"/>
  <c r="D2142" i="6"/>
  <c r="D2141" i="6"/>
  <c r="D2140" i="6"/>
  <c r="D2139" i="6"/>
  <c r="D2138" i="6"/>
  <c r="D2137" i="6"/>
  <c r="D2136" i="6"/>
  <c r="D2135" i="6"/>
  <c r="D2134" i="6"/>
  <c r="D2133" i="6"/>
  <c r="D2132" i="6"/>
  <c r="D2131" i="6"/>
  <c r="D2130" i="6"/>
  <c r="D2129" i="6"/>
  <c r="D2128" i="6"/>
  <c r="D2127" i="6"/>
  <c r="D2126" i="6"/>
  <c r="D2125" i="6"/>
  <c r="D2124" i="6"/>
  <c r="D2121" i="6"/>
  <c r="D2120" i="6"/>
  <c r="D2119" i="6"/>
  <c r="D2118" i="6"/>
  <c r="D2117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2" i="6"/>
  <c r="D2099" i="6"/>
  <c r="D2096" i="6"/>
  <c r="D2093" i="6"/>
  <c r="D2090" i="6"/>
  <c r="D2087" i="6"/>
  <c r="D2084" i="6"/>
  <c r="D2081" i="6"/>
  <c r="D2078" i="6"/>
  <c r="D2075" i="6"/>
  <c r="D2072" i="6"/>
  <c r="D2069" i="6"/>
  <c r="D2066" i="6"/>
  <c r="D2063" i="6"/>
  <c r="D2060" i="6"/>
  <c r="D2057" i="6"/>
  <c r="D2054" i="6"/>
  <c r="D2051" i="6"/>
  <c r="D2048" i="6"/>
  <c r="D2045" i="6"/>
  <c r="D2042" i="6"/>
  <c r="D2039" i="6"/>
  <c r="D2036" i="6"/>
  <c r="D2033" i="6"/>
  <c r="D2030" i="6"/>
  <c r="D2028" i="6"/>
  <c r="D2024" i="6"/>
  <c r="D2021" i="6"/>
  <c r="D2018" i="6"/>
  <c r="D2015" i="6"/>
  <c r="D2012" i="6"/>
  <c r="D2009" i="6"/>
  <c r="D2006" i="6"/>
  <c r="D2003" i="6"/>
  <c r="D2000" i="6"/>
  <c r="D1997" i="6"/>
  <c r="D1994" i="6"/>
  <c r="D1991" i="6"/>
  <c r="D1988" i="6"/>
  <c r="D1985" i="6"/>
  <c r="D1981" i="6"/>
  <c r="D1978" i="6"/>
  <c r="D1976" i="6"/>
  <c r="D1973" i="6"/>
  <c r="D1970" i="6"/>
  <c r="D1967" i="6"/>
  <c r="D1964" i="6"/>
  <c r="D1961" i="6"/>
  <c r="D1958" i="6"/>
  <c r="D1955" i="6"/>
  <c r="D1951" i="6"/>
  <c r="D1949" i="6"/>
  <c r="D1946" i="6"/>
  <c r="D1943" i="6"/>
  <c r="D1940" i="6"/>
  <c r="D1937" i="6"/>
  <c r="D1934" i="6"/>
  <c r="D1931" i="6"/>
  <c r="D1928" i="6"/>
  <c r="D1925" i="6"/>
  <c r="D1922" i="6"/>
  <c r="D1919" i="6"/>
  <c r="D1916" i="6"/>
  <c r="D1913" i="6"/>
  <c r="D1910" i="6"/>
  <c r="D1907" i="6"/>
  <c r="D1904" i="6"/>
  <c r="D1901" i="6"/>
  <c r="D1898" i="6"/>
  <c r="D1895" i="6"/>
  <c r="D1892" i="6"/>
  <c r="D1889" i="6"/>
  <c r="D1886" i="6"/>
  <c r="D1883" i="6"/>
  <c r="D1880" i="6"/>
  <c r="D1877" i="6"/>
  <c r="D1874" i="6"/>
  <c r="D1871" i="6"/>
  <c r="D1868" i="6"/>
  <c r="D1865" i="6"/>
  <c r="D1863" i="6"/>
  <c r="D1860" i="6"/>
  <c r="D1857" i="6"/>
  <c r="D1854" i="6"/>
  <c r="D1851" i="6"/>
  <c r="D1848" i="6"/>
  <c r="D1845" i="6"/>
  <c r="D1842" i="6"/>
  <c r="D1839" i="6"/>
  <c r="D1836" i="6"/>
  <c r="D1833" i="6"/>
  <c r="D1830" i="6"/>
  <c r="D1827" i="6"/>
  <c r="D1824" i="6"/>
  <c r="D1821" i="6"/>
  <c r="D1818" i="6"/>
  <c r="D1815" i="6"/>
  <c r="D1812" i="6"/>
  <c r="D1809" i="6"/>
  <c r="D1806" i="6"/>
  <c r="D1803" i="6"/>
  <c r="D1800" i="6"/>
  <c r="D1797" i="6"/>
  <c r="D1794" i="6"/>
  <c r="D1792" i="6"/>
  <c r="D1789" i="6"/>
  <c r="D1786" i="6"/>
  <c r="D1783" i="6"/>
  <c r="D1780" i="6"/>
  <c r="D1777" i="6"/>
  <c r="D1774" i="6"/>
  <c r="D1771" i="6"/>
  <c r="D1768" i="6"/>
  <c r="D1765" i="6"/>
  <c r="D1762" i="6"/>
  <c r="D1759" i="6"/>
  <c r="D1756" i="6"/>
  <c r="D1753" i="6"/>
  <c r="D1750" i="6"/>
  <c r="D1747" i="6"/>
  <c r="D1744" i="6"/>
  <c r="D1741" i="6"/>
  <c r="D1738" i="6"/>
  <c r="D1735" i="6"/>
  <c r="D1733" i="6"/>
  <c r="D1730" i="6"/>
  <c r="D1727" i="6"/>
  <c r="D1725" i="6"/>
  <c r="D1722" i="6"/>
  <c r="D1719" i="6"/>
  <c r="D1716" i="6"/>
  <c r="D1713" i="6"/>
  <c r="D1710" i="6"/>
  <c r="D1707" i="6"/>
  <c r="D1704" i="6"/>
  <c r="D1701" i="6"/>
  <c r="D1698" i="6"/>
  <c r="D1695" i="6"/>
  <c r="D1692" i="6"/>
  <c r="D1689" i="6"/>
  <c r="D1686" i="6"/>
  <c r="D1683" i="6"/>
  <c r="D1680" i="6"/>
  <c r="D1677" i="6"/>
  <c r="D1674" i="6"/>
  <c r="D1671" i="6"/>
  <c r="D1668" i="6"/>
  <c r="D1665" i="6"/>
  <c r="D1663" i="6"/>
  <c r="D1660" i="6"/>
  <c r="D1657" i="6"/>
  <c r="D1654" i="6"/>
  <c r="D1651" i="6"/>
  <c r="D1648" i="6"/>
  <c r="D1645" i="6"/>
  <c r="D1642" i="6"/>
  <c r="D1639" i="6"/>
  <c r="D1636" i="6"/>
  <c r="D1633" i="6"/>
  <c r="D1629" i="6"/>
  <c r="D1626" i="6"/>
  <c r="D1623" i="6"/>
  <c r="D1620" i="6"/>
  <c r="D1617" i="6"/>
  <c r="D1611" i="6"/>
  <c r="D1608" i="6"/>
  <c r="D1605" i="6"/>
  <c r="D1602" i="6"/>
  <c r="D1599" i="6"/>
  <c r="D1596" i="6"/>
  <c r="D1592" i="6"/>
  <c r="D1589" i="6"/>
  <c r="D1586" i="6"/>
  <c r="D1583" i="6"/>
  <c r="D1581" i="6"/>
  <c r="D1578" i="6"/>
  <c r="D1575" i="6"/>
  <c r="D1572" i="6"/>
  <c r="D1568" i="6"/>
  <c r="D1565" i="6"/>
  <c r="D1563" i="6"/>
  <c r="D1560" i="6"/>
  <c r="D1557" i="6"/>
  <c r="D1554" i="6"/>
  <c r="D1551" i="6"/>
  <c r="D1548" i="6"/>
  <c r="D1545" i="6"/>
  <c r="D1542" i="6"/>
  <c r="D1539" i="6"/>
  <c r="D1536" i="6"/>
  <c r="D1533" i="6"/>
  <c r="D1530" i="6"/>
  <c r="D1527" i="6"/>
  <c r="D1524" i="6"/>
  <c r="D1521" i="6"/>
  <c r="D1518" i="6"/>
  <c r="D1515" i="6"/>
  <c r="D1512" i="6"/>
  <c r="D1509" i="6"/>
  <c r="D1506" i="6"/>
  <c r="D1503" i="6"/>
  <c r="D1500" i="6"/>
  <c r="D1498" i="6"/>
  <c r="D1495" i="6"/>
  <c r="D1492" i="6"/>
  <c r="D1489" i="6"/>
  <c r="D1486" i="6"/>
  <c r="D1483" i="6"/>
  <c r="D1480" i="6"/>
  <c r="D1477" i="6"/>
  <c r="D1473" i="6"/>
  <c r="D1470" i="6"/>
  <c r="D1467" i="6"/>
  <c r="D1464" i="6"/>
  <c r="D1461" i="6"/>
  <c r="D1458" i="6"/>
  <c r="D1455" i="6"/>
  <c r="D1452" i="6"/>
  <c r="D1449" i="6"/>
  <c r="D1446" i="6"/>
  <c r="D1443" i="6"/>
  <c r="D1440" i="6"/>
  <c r="D1437" i="6"/>
  <c r="D1434" i="6"/>
  <c r="D1431" i="6"/>
  <c r="D1428" i="6"/>
  <c r="D1425" i="6"/>
  <c r="D1422" i="6"/>
  <c r="D1421" i="6"/>
  <c r="D1418" i="6"/>
  <c r="D1415" i="6"/>
  <c r="D1412" i="6"/>
  <c r="D1409" i="6"/>
  <c r="D1406" i="6"/>
  <c r="D1403" i="6"/>
  <c r="D1400" i="6"/>
  <c r="D1397" i="6"/>
  <c r="D1393" i="6"/>
  <c r="D1390" i="6"/>
  <c r="D1387" i="6"/>
  <c r="D1384" i="6"/>
  <c r="D1381" i="6"/>
  <c r="D1378" i="6"/>
  <c r="D1375" i="6"/>
  <c r="D1373" i="6"/>
  <c r="D1370" i="6"/>
  <c r="D1366" i="6"/>
  <c r="D1363" i="6"/>
  <c r="D1360" i="6"/>
  <c r="D1357" i="6"/>
  <c r="D1354" i="6"/>
  <c r="D1351" i="6"/>
  <c r="D1348" i="6"/>
  <c r="D1345" i="6"/>
  <c r="D1342" i="6"/>
  <c r="D1339" i="6"/>
  <c r="D1336" i="6"/>
  <c r="D1333" i="6"/>
  <c r="D1330" i="6"/>
  <c r="D1327" i="6"/>
  <c r="D1324" i="6"/>
  <c r="D1321" i="6"/>
  <c r="D1318" i="6"/>
  <c r="D1315" i="6"/>
  <c r="D1312" i="6"/>
  <c r="D1310" i="6"/>
  <c r="D1307" i="6"/>
  <c r="D1304" i="6"/>
  <c r="D1301" i="6"/>
  <c r="D1298" i="6"/>
  <c r="D1295" i="6"/>
  <c r="D1292" i="6"/>
  <c r="D1289" i="6"/>
  <c r="D1286" i="6"/>
  <c r="D1283" i="6"/>
  <c r="D1280" i="6"/>
  <c r="D1277" i="6"/>
  <c r="D1274" i="6"/>
  <c r="D1271" i="6"/>
  <c r="D1269" i="6"/>
  <c r="D1266" i="6"/>
  <c r="D1263" i="6"/>
  <c r="D1260" i="6"/>
  <c r="D1257" i="6"/>
  <c r="D1254" i="6"/>
  <c r="D1250" i="6"/>
  <c r="D1247" i="6"/>
  <c r="D1244" i="6"/>
  <c r="D1241" i="6"/>
  <c r="D1238" i="6"/>
  <c r="D1236" i="6"/>
  <c r="D1234" i="6"/>
  <c r="D1231" i="6"/>
  <c r="D1228" i="6"/>
  <c r="D1225" i="6"/>
  <c r="D1222" i="6"/>
  <c r="D1219" i="6"/>
  <c r="D1216" i="6"/>
  <c r="D1213" i="6"/>
  <c r="D1210" i="6"/>
  <c r="D1207" i="6"/>
  <c r="D1204" i="6"/>
  <c r="D1201" i="6"/>
  <c r="D1198" i="6"/>
  <c r="D1195" i="6"/>
  <c r="D1192" i="6"/>
  <c r="D1189" i="6"/>
  <c r="D1186" i="6"/>
  <c r="D1183" i="6"/>
  <c r="D1180" i="6"/>
  <c r="D1176" i="6"/>
  <c r="D1173" i="6"/>
  <c r="D1171" i="6"/>
  <c r="D1168" i="6"/>
  <c r="D1165" i="6"/>
  <c r="D1162" i="6"/>
  <c r="D1159" i="6"/>
  <c r="D1156" i="6"/>
  <c r="D1153" i="6"/>
  <c r="D1150" i="6"/>
  <c r="D1147" i="6"/>
  <c r="D1144" i="6"/>
  <c r="D1141" i="6"/>
  <c r="D1138" i="6"/>
  <c r="D1136" i="6"/>
  <c r="D1133" i="6"/>
  <c r="D1130" i="6"/>
  <c r="D1127" i="6"/>
  <c r="D1124" i="6"/>
  <c r="D1121" i="6"/>
  <c r="D1118" i="6"/>
  <c r="D1115" i="6"/>
  <c r="D1112" i="6"/>
  <c r="D1109" i="6"/>
  <c r="D1106" i="6"/>
  <c r="D1103" i="6"/>
  <c r="D1100" i="6"/>
  <c r="D1097" i="6"/>
  <c r="D1094" i="6"/>
  <c r="D1091" i="6"/>
  <c r="D1088" i="6"/>
  <c r="D1085" i="6"/>
  <c r="D1082" i="6"/>
  <c r="D1079" i="6"/>
  <c r="D1077" i="6"/>
  <c r="D1074" i="6"/>
  <c r="D1071" i="6"/>
  <c r="D1068" i="6"/>
  <c r="D1065" i="6"/>
  <c r="D1062" i="6"/>
  <c r="D1059" i="6"/>
  <c r="D1056" i="6"/>
  <c r="D1053" i="6"/>
  <c r="D1050" i="6"/>
  <c r="D1047" i="6"/>
  <c r="D1044" i="6"/>
  <c r="D1041" i="6"/>
  <c r="D1038" i="6"/>
  <c r="D1035" i="6"/>
  <c r="D1032" i="6"/>
  <c r="D1029" i="6"/>
  <c r="D1026" i="6"/>
  <c r="D1023" i="6"/>
  <c r="D1020" i="6"/>
  <c r="D1017" i="6"/>
  <c r="D1014" i="6"/>
  <c r="D1011" i="6"/>
  <c r="D1008" i="6"/>
  <c r="D1005" i="6"/>
  <c r="D1002" i="6"/>
  <c r="D999" i="6"/>
  <c r="D996" i="6"/>
  <c r="D993" i="6"/>
  <c r="D990" i="6"/>
  <c r="D987" i="6"/>
  <c r="D985" i="6"/>
  <c r="D981" i="6"/>
  <c r="D978" i="6"/>
  <c r="D975" i="6"/>
  <c r="D973" i="6"/>
  <c r="D970" i="6"/>
  <c r="D967" i="6"/>
  <c r="D963" i="6"/>
  <c r="D961" i="6"/>
  <c r="D958" i="6"/>
  <c r="D955" i="6"/>
  <c r="D951" i="6"/>
  <c r="D949" i="6"/>
  <c r="D946" i="6"/>
  <c r="D943" i="6"/>
  <c r="D939" i="6"/>
  <c r="D936" i="6"/>
  <c r="D933" i="6"/>
  <c r="D930" i="6"/>
  <c r="D928" i="6"/>
  <c r="D925" i="6"/>
  <c r="D921" i="6"/>
  <c r="D918" i="6"/>
  <c r="D915" i="6"/>
  <c r="D912" i="6"/>
  <c r="D909" i="6"/>
  <c r="D906" i="6"/>
  <c r="D904" i="6"/>
  <c r="D901" i="6"/>
  <c r="D898" i="6"/>
  <c r="D895" i="6"/>
  <c r="D892" i="6"/>
  <c r="D889" i="6"/>
  <c r="D886" i="6"/>
  <c r="D883" i="6"/>
  <c r="D880" i="6"/>
  <c r="D877" i="6"/>
  <c r="D874" i="6"/>
  <c r="D871" i="6"/>
  <c r="D868" i="6"/>
  <c r="D865" i="6"/>
  <c r="D862" i="6"/>
  <c r="D859" i="6"/>
  <c r="D856" i="6"/>
  <c r="D853" i="6"/>
  <c r="D850" i="6"/>
  <c r="D847" i="6"/>
  <c r="D844" i="6"/>
  <c r="D841" i="6"/>
  <c r="D838" i="6"/>
  <c r="D835" i="6"/>
  <c r="D832" i="6"/>
  <c r="D829" i="6"/>
  <c r="D826" i="6"/>
  <c r="D823" i="6"/>
  <c r="D821" i="6"/>
  <c r="D818" i="6"/>
  <c r="D815" i="6"/>
  <c r="D812" i="6"/>
  <c r="D809" i="6"/>
  <c r="D806" i="6"/>
  <c r="D803" i="6"/>
  <c r="D800" i="6"/>
  <c r="D797" i="6"/>
  <c r="D794" i="6"/>
  <c r="D792" i="6"/>
  <c r="D788" i="6"/>
  <c r="D785" i="6"/>
  <c r="D782" i="6"/>
  <c r="D779" i="6"/>
  <c r="D776" i="6"/>
  <c r="D773" i="6"/>
  <c r="D770" i="6"/>
  <c r="D767" i="6"/>
  <c r="D764" i="6"/>
  <c r="D761" i="6"/>
  <c r="D758" i="6"/>
  <c r="D755" i="6"/>
  <c r="D752" i="6"/>
  <c r="D749" i="6"/>
  <c r="D746" i="6"/>
  <c r="D743" i="6"/>
  <c r="D740" i="6"/>
  <c r="D737" i="6"/>
  <c r="D734" i="6"/>
  <c r="D731" i="6"/>
  <c r="D728" i="6"/>
  <c r="D726" i="6"/>
  <c r="D723" i="6"/>
  <c r="D720" i="6"/>
  <c r="D717" i="6"/>
  <c r="D714" i="6"/>
  <c r="D711" i="6"/>
  <c r="D708" i="6"/>
  <c r="D705" i="6"/>
  <c r="D702" i="6"/>
  <c r="D699" i="6"/>
  <c r="D696" i="6"/>
  <c r="D693" i="6"/>
  <c r="D691" i="6"/>
  <c r="D688" i="6"/>
  <c r="D685" i="6"/>
  <c r="D682" i="6"/>
  <c r="D679" i="6"/>
  <c r="D675" i="6"/>
  <c r="D672" i="6"/>
  <c r="D669" i="6"/>
  <c r="D667" i="6"/>
  <c r="D664" i="6"/>
  <c r="D661" i="6"/>
  <c r="D658" i="6"/>
  <c r="D655" i="6"/>
  <c r="D652" i="6"/>
  <c r="D649" i="6"/>
  <c r="D646" i="6"/>
  <c r="D642" i="6"/>
  <c r="D640" i="6"/>
  <c r="D637" i="6"/>
  <c r="D634" i="6"/>
  <c r="D631" i="6"/>
  <c r="D628" i="6"/>
  <c r="D625" i="6"/>
  <c r="D622" i="6"/>
  <c r="D620" i="6"/>
  <c r="D617" i="6"/>
  <c r="D614" i="6"/>
  <c r="D611" i="6"/>
  <c r="D608" i="6"/>
  <c r="D605" i="6"/>
  <c r="D602" i="6"/>
  <c r="D599" i="6"/>
  <c r="D596" i="6"/>
  <c r="D593" i="6"/>
  <c r="D590" i="6"/>
  <c r="D587" i="6"/>
  <c r="D584" i="6"/>
  <c r="D581" i="6"/>
  <c r="D577" i="6"/>
  <c r="D574" i="6"/>
  <c r="D571" i="6"/>
  <c r="D568" i="6"/>
  <c r="D565" i="6"/>
  <c r="D562" i="6"/>
  <c r="D559" i="6"/>
  <c r="D556" i="6"/>
  <c r="D553" i="6"/>
  <c r="C541" i="6"/>
  <c r="D258" i="6"/>
  <c r="C544" i="6"/>
  <c r="C548" i="6"/>
  <c r="C552" i="6"/>
  <c r="C556" i="6"/>
  <c r="C560" i="6"/>
  <c r="C564" i="6"/>
  <c r="C568" i="6"/>
  <c r="C572" i="6"/>
  <c r="C576" i="6"/>
  <c r="C580" i="6"/>
  <c r="C584" i="6"/>
  <c r="C588" i="6"/>
  <c r="C592" i="6"/>
  <c r="C596" i="6"/>
  <c r="C600" i="6"/>
  <c r="C604" i="6"/>
  <c r="C608" i="6"/>
  <c r="C612" i="6"/>
  <c r="C616" i="6"/>
  <c r="C620" i="6"/>
  <c r="C624" i="6"/>
  <c r="C628" i="6"/>
  <c r="C632" i="6"/>
  <c r="C636" i="6"/>
  <c r="C640" i="6"/>
  <c r="C644" i="6"/>
  <c r="C648" i="6"/>
  <c r="C652" i="6"/>
  <c r="C656" i="6"/>
  <c r="C660" i="6"/>
  <c r="C664" i="6"/>
  <c r="C668" i="6"/>
  <c r="C672" i="6"/>
  <c r="C676" i="6"/>
  <c r="C680" i="6"/>
  <c r="C684" i="6"/>
  <c r="C688" i="6"/>
  <c r="C692" i="6"/>
  <c r="C696" i="6"/>
  <c r="C700" i="6"/>
  <c r="C704" i="6"/>
  <c r="C708" i="6"/>
  <c r="C712" i="6"/>
  <c r="C716" i="6"/>
  <c r="C720" i="6"/>
  <c r="C724" i="6"/>
  <c r="C728" i="6"/>
  <c r="C732" i="6"/>
  <c r="C736" i="6"/>
  <c r="C740" i="6"/>
  <c r="C744" i="6"/>
  <c r="C748" i="6"/>
  <c r="C752" i="6"/>
  <c r="C756" i="6"/>
  <c r="C760" i="6"/>
  <c r="C764" i="6"/>
  <c r="C768" i="6"/>
  <c r="C772" i="6"/>
  <c r="C776" i="6"/>
  <c r="C780" i="6"/>
  <c r="C784" i="6"/>
  <c r="C788" i="6"/>
  <c r="C792" i="6"/>
  <c r="C796" i="6"/>
  <c r="C800" i="6"/>
  <c r="C804" i="6"/>
  <c r="C808" i="6"/>
  <c r="C812" i="6"/>
  <c r="C816" i="6"/>
  <c r="C820" i="6"/>
  <c r="C824" i="6"/>
  <c r="C828" i="6"/>
  <c r="C832" i="6"/>
  <c r="C836" i="6"/>
  <c r="C840" i="6"/>
  <c r="C844" i="6"/>
  <c r="C848" i="6"/>
  <c r="C852" i="6"/>
  <c r="C856" i="6"/>
  <c r="C860" i="6"/>
  <c r="C864" i="6"/>
  <c r="C868" i="6"/>
  <c r="C872" i="6"/>
  <c r="C876" i="6"/>
  <c r="C880" i="6"/>
  <c r="C884" i="6"/>
  <c r="C888" i="6"/>
  <c r="C892" i="6"/>
  <c r="C896" i="6"/>
  <c r="C900" i="6"/>
  <c r="C904" i="6"/>
  <c r="C908" i="6"/>
  <c r="C912" i="6"/>
  <c r="C916" i="6"/>
  <c r="C920" i="6"/>
  <c r="C924" i="6"/>
  <c r="C928" i="6"/>
  <c r="C932" i="6"/>
  <c r="C936" i="6"/>
  <c r="C940" i="6"/>
  <c r="C944" i="6"/>
  <c r="C948" i="6"/>
  <c r="C952" i="6"/>
  <c r="C956" i="6"/>
  <c r="C960" i="6"/>
  <c r="C964" i="6"/>
  <c r="C968" i="6"/>
  <c r="C972" i="6"/>
  <c r="C976" i="6"/>
  <c r="C980" i="6"/>
  <c r="C984" i="6"/>
  <c r="C988" i="6"/>
  <c r="C992" i="6"/>
  <c r="C996" i="6"/>
  <c r="C1000" i="6"/>
  <c r="C1004" i="6"/>
  <c r="C1008" i="6"/>
  <c r="C1012" i="6"/>
  <c r="C1016" i="6"/>
  <c r="C1020" i="6"/>
  <c r="C1024" i="6"/>
  <c r="C1028" i="6"/>
  <c r="C1032" i="6"/>
  <c r="C1036" i="6"/>
  <c r="C1040" i="6"/>
  <c r="C1044" i="6"/>
  <c r="C1048" i="6"/>
  <c r="C1052" i="6"/>
  <c r="C1056" i="6"/>
  <c r="C1060" i="6"/>
  <c r="C1064" i="6"/>
  <c r="C1068" i="6"/>
  <c r="C1072" i="6"/>
  <c r="C1076" i="6"/>
  <c r="C1080" i="6"/>
  <c r="C1084" i="6"/>
  <c r="C1088" i="6"/>
  <c r="C1092" i="6"/>
  <c r="C1096" i="6"/>
  <c r="C1100" i="6"/>
  <c r="C1104" i="6"/>
  <c r="C1108" i="6"/>
  <c r="C1112" i="6"/>
  <c r="C1116" i="6"/>
  <c r="C1120" i="6"/>
  <c r="C1124" i="6"/>
  <c r="C1128" i="6"/>
  <c r="C1132" i="6"/>
  <c r="C1136" i="6"/>
  <c r="C1140" i="6"/>
  <c r="C1144" i="6"/>
  <c r="C1148" i="6"/>
  <c r="C1152" i="6"/>
  <c r="C1156" i="6"/>
  <c r="C1160" i="6"/>
  <c r="C1164" i="6"/>
  <c r="C1168" i="6"/>
  <c r="C1172" i="6"/>
  <c r="C1176" i="6"/>
  <c r="C1180" i="6"/>
  <c r="C1184" i="6"/>
  <c r="C1188" i="6"/>
  <c r="C1192" i="6"/>
  <c r="C1196" i="6"/>
  <c r="C1200" i="6"/>
  <c r="C1204" i="6"/>
  <c r="C1208" i="6"/>
  <c r="C1212" i="6"/>
  <c r="C1216" i="6"/>
  <c r="C1220" i="6"/>
  <c r="C1224" i="6"/>
  <c r="C1228" i="6"/>
  <c r="C1232" i="6"/>
  <c r="C1236" i="6"/>
  <c r="C1240" i="6"/>
  <c r="C1244" i="6"/>
  <c r="C1248" i="6"/>
  <c r="C1252" i="6"/>
  <c r="C1256" i="6"/>
  <c r="C1260" i="6"/>
  <c r="C1264" i="6"/>
  <c r="C1268" i="6"/>
  <c r="C1272" i="6"/>
  <c r="C1276" i="6"/>
  <c r="C1280" i="6"/>
  <c r="C1284" i="6"/>
  <c r="C1288" i="6"/>
  <c r="C1292" i="6"/>
  <c r="C1296" i="6"/>
  <c r="C1300" i="6"/>
  <c r="C1304" i="6"/>
  <c r="C1308" i="6"/>
  <c r="C1312" i="6"/>
  <c r="C1316" i="6"/>
  <c r="C1320" i="6"/>
  <c r="C1324" i="6"/>
  <c r="C1328" i="6"/>
  <c r="C1332" i="6"/>
  <c r="C1336" i="6"/>
  <c r="C1340" i="6"/>
  <c r="C1344" i="6"/>
  <c r="C1348" i="6"/>
  <c r="C1352" i="6"/>
  <c r="C1356" i="6"/>
  <c r="C1360" i="6"/>
  <c r="C1364" i="6"/>
  <c r="C1368" i="6"/>
  <c r="C1372" i="6"/>
  <c r="C1376" i="6"/>
  <c r="C1380" i="6"/>
  <c r="C1384" i="6"/>
  <c r="C1388" i="6"/>
  <c r="C1392" i="6"/>
  <c r="C1396" i="6"/>
  <c r="C1400" i="6"/>
  <c r="C1404" i="6"/>
  <c r="C1408" i="6"/>
  <c r="C1412" i="6"/>
  <c r="C1416" i="6"/>
  <c r="C1420" i="6"/>
  <c r="C1424" i="6"/>
  <c r="C1428" i="6"/>
  <c r="C1432" i="6"/>
  <c r="C1436" i="6"/>
  <c r="C1440" i="6"/>
  <c r="C1444" i="6"/>
  <c r="C1448" i="6"/>
  <c r="C1452" i="6"/>
  <c r="C1456" i="6"/>
  <c r="C1460" i="6"/>
  <c r="C1464" i="6"/>
  <c r="C1468" i="6"/>
  <c r="C1472" i="6"/>
  <c r="C1476" i="6"/>
  <c r="C1480" i="6"/>
  <c r="C1484" i="6"/>
  <c r="C1488" i="6"/>
  <c r="C1492" i="6"/>
  <c r="C1496" i="6"/>
  <c r="C1500" i="6"/>
  <c r="C1504" i="6"/>
  <c r="C1508" i="6"/>
  <c r="C1512" i="6"/>
  <c r="C1516" i="6"/>
  <c r="C1520" i="6"/>
  <c r="C1524" i="6"/>
  <c r="C1528" i="6"/>
  <c r="C1532" i="6"/>
  <c r="C1536" i="6"/>
  <c r="C1540" i="6"/>
  <c r="C1544" i="6"/>
  <c r="C1548" i="6"/>
  <c r="C1552" i="6"/>
  <c r="C1556" i="6"/>
  <c r="C1560" i="6"/>
  <c r="C1564" i="6"/>
  <c r="C543" i="6"/>
  <c r="C547" i="6"/>
  <c r="C551" i="6"/>
  <c r="C555" i="6"/>
  <c r="C559" i="6"/>
  <c r="C563" i="6"/>
  <c r="C567" i="6"/>
  <c r="C571" i="6"/>
  <c r="C575" i="6"/>
  <c r="C579" i="6"/>
  <c r="C583" i="6"/>
  <c r="C587" i="6"/>
  <c r="C591" i="6"/>
  <c r="C595" i="6"/>
  <c r="C599" i="6"/>
  <c r="C603" i="6"/>
  <c r="C607" i="6"/>
  <c r="C611" i="6"/>
  <c r="C615" i="6"/>
  <c r="C619" i="6"/>
  <c r="C623" i="6"/>
  <c r="C627" i="6"/>
  <c r="C631" i="6"/>
  <c r="C635" i="6"/>
  <c r="C639" i="6"/>
  <c r="C643" i="6"/>
  <c r="C647" i="6"/>
  <c r="C651" i="6"/>
  <c r="C655" i="6"/>
  <c r="C659" i="6"/>
  <c r="C663" i="6"/>
  <c r="C667" i="6"/>
  <c r="C671" i="6"/>
  <c r="C675" i="6"/>
  <c r="C679" i="6"/>
  <c r="C683" i="6"/>
  <c r="C687" i="6"/>
  <c r="C691" i="6"/>
  <c r="C695" i="6"/>
  <c r="C699" i="6"/>
  <c r="C703" i="6"/>
  <c r="C707" i="6"/>
  <c r="C711" i="6"/>
  <c r="C715" i="6"/>
  <c r="C719" i="6"/>
  <c r="C723" i="6"/>
  <c r="C727" i="6"/>
  <c r="C731" i="6"/>
  <c r="C735" i="6"/>
  <c r="C739" i="6"/>
  <c r="C743" i="6"/>
  <c r="C747" i="6"/>
  <c r="C751" i="6"/>
  <c r="C755" i="6"/>
  <c r="C759" i="6"/>
  <c r="C763" i="6"/>
  <c r="C767" i="6"/>
  <c r="C771" i="6"/>
  <c r="C775" i="6"/>
  <c r="C779" i="6"/>
  <c r="C783" i="6"/>
  <c r="C787" i="6"/>
  <c r="C791" i="6"/>
  <c r="C795" i="6"/>
  <c r="C799" i="6"/>
  <c r="C803" i="6"/>
  <c r="C807" i="6"/>
  <c r="C811" i="6"/>
  <c r="C815" i="6"/>
  <c r="C819" i="6"/>
  <c r="C823" i="6"/>
  <c r="C827" i="6"/>
  <c r="C831" i="6"/>
  <c r="C835" i="6"/>
  <c r="C839" i="6"/>
  <c r="C843" i="6"/>
  <c r="C847" i="6"/>
  <c r="C851" i="6"/>
  <c r="C855" i="6"/>
  <c r="C859" i="6"/>
  <c r="C863" i="6"/>
  <c r="C867" i="6"/>
  <c r="C871" i="6"/>
  <c r="C875" i="6"/>
  <c r="C879" i="6"/>
  <c r="C883" i="6"/>
  <c r="C887" i="6"/>
  <c r="C891" i="6"/>
  <c r="C895" i="6"/>
  <c r="C899" i="6"/>
  <c r="C903" i="6"/>
  <c r="C907" i="6"/>
  <c r="C911" i="6"/>
  <c r="C915" i="6"/>
  <c r="C919" i="6"/>
  <c r="C923" i="6"/>
  <c r="C927" i="6"/>
  <c r="C931" i="6"/>
  <c r="C935" i="6"/>
  <c r="C939" i="6"/>
  <c r="C943" i="6"/>
  <c r="C947" i="6"/>
  <c r="C951" i="6"/>
  <c r="C955" i="6"/>
  <c r="C959" i="6"/>
  <c r="C963" i="6"/>
  <c r="C967" i="6"/>
  <c r="C971" i="6"/>
  <c r="C975" i="6"/>
  <c r="C979" i="6"/>
  <c r="C983" i="6"/>
  <c r="C987" i="6"/>
  <c r="C991" i="6"/>
  <c r="C995" i="6"/>
  <c r="C999" i="6"/>
  <c r="C1003" i="6"/>
  <c r="C1007" i="6"/>
  <c r="C1011" i="6"/>
  <c r="C1015" i="6"/>
  <c r="C1019" i="6"/>
  <c r="C1023" i="6"/>
  <c r="C1027" i="6"/>
  <c r="C1031" i="6"/>
  <c r="C1035" i="6"/>
  <c r="C1039" i="6"/>
  <c r="C1043" i="6"/>
  <c r="C1047" i="6"/>
  <c r="C1051" i="6"/>
  <c r="C1055" i="6"/>
  <c r="C1059" i="6"/>
  <c r="C1063" i="6"/>
  <c r="C1067" i="6"/>
  <c r="C1071" i="6"/>
  <c r="C1075" i="6"/>
  <c r="C1079" i="6"/>
  <c r="C1083" i="6"/>
  <c r="C1087" i="6"/>
  <c r="C1091" i="6"/>
  <c r="C1095" i="6"/>
  <c r="C1099" i="6"/>
  <c r="C1103" i="6"/>
  <c r="C1107" i="6"/>
  <c r="C1111" i="6"/>
  <c r="C1115" i="6"/>
  <c r="C1119" i="6"/>
  <c r="C1123" i="6"/>
  <c r="C1127" i="6"/>
  <c r="C1131" i="6"/>
  <c r="C1135" i="6"/>
  <c r="C1139" i="6"/>
  <c r="C1143" i="6"/>
  <c r="C1147" i="6"/>
  <c r="C1151" i="6"/>
  <c r="C1155" i="6"/>
  <c r="C1159" i="6"/>
  <c r="C1163" i="6"/>
  <c r="C1167" i="6"/>
  <c r="C1171" i="6"/>
  <c r="C1175" i="6"/>
  <c r="C1179" i="6"/>
  <c r="C1183" i="6"/>
  <c r="C1187" i="6"/>
  <c r="C1191" i="6"/>
  <c r="C1195" i="6"/>
  <c r="C1199" i="6"/>
  <c r="C1203" i="6"/>
  <c r="C1207" i="6"/>
  <c r="C1211" i="6"/>
  <c r="C1215" i="6"/>
  <c r="C1219" i="6"/>
  <c r="C1223" i="6"/>
  <c r="C1227" i="6"/>
  <c r="C1231" i="6"/>
  <c r="C1235" i="6"/>
  <c r="C1239" i="6"/>
  <c r="C1243" i="6"/>
  <c r="C1247" i="6"/>
  <c r="C1251" i="6"/>
  <c r="C1255" i="6"/>
  <c r="C1259" i="6"/>
  <c r="C1263" i="6"/>
  <c r="C1267" i="6"/>
  <c r="C1271" i="6"/>
  <c r="C1275" i="6"/>
  <c r="C1279" i="6"/>
  <c r="C1283" i="6"/>
  <c r="C1287" i="6"/>
  <c r="C1291" i="6"/>
  <c r="C1295" i="6"/>
  <c r="C1299" i="6"/>
  <c r="C1303" i="6"/>
  <c r="C1307" i="6"/>
  <c r="C1311" i="6"/>
  <c r="C1315" i="6"/>
  <c r="C1319" i="6"/>
  <c r="C1323" i="6"/>
  <c r="C1327" i="6"/>
  <c r="C1331" i="6"/>
  <c r="C1335" i="6"/>
  <c r="C1339" i="6"/>
  <c r="C1343" i="6"/>
  <c r="C1347" i="6"/>
  <c r="C1351" i="6"/>
  <c r="C1355" i="6"/>
  <c r="C1359" i="6"/>
  <c r="C1363" i="6"/>
  <c r="C1367" i="6"/>
  <c r="C1371" i="6"/>
  <c r="C1375" i="6"/>
  <c r="C1379" i="6"/>
  <c r="C1383" i="6"/>
  <c r="C1387" i="6"/>
  <c r="C1391" i="6"/>
  <c r="C1395" i="6"/>
  <c r="C1399" i="6"/>
  <c r="C1403" i="6"/>
  <c r="C1407" i="6"/>
  <c r="C1411" i="6"/>
  <c r="C1415" i="6"/>
  <c r="C1419" i="6"/>
  <c r="C1423" i="6"/>
  <c r="C1427" i="6"/>
  <c r="C1431" i="6"/>
  <c r="C1435" i="6"/>
  <c r="C1439" i="6"/>
  <c r="C1443" i="6"/>
  <c r="C1447" i="6"/>
  <c r="C1451" i="6"/>
  <c r="C1455" i="6"/>
  <c r="C1459" i="6"/>
  <c r="C1463" i="6"/>
  <c r="C1467" i="6"/>
  <c r="C1471" i="6"/>
  <c r="C1475" i="6"/>
  <c r="C1479" i="6"/>
  <c r="C1483" i="6"/>
  <c r="C1487" i="6"/>
  <c r="C1491" i="6"/>
  <c r="C1495" i="6"/>
  <c r="C1499" i="6"/>
  <c r="C1503" i="6"/>
  <c r="C1507" i="6"/>
  <c r="C1511" i="6"/>
  <c r="C1515" i="6"/>
  <c r="C1519" i="6"/>
  <c r="C1523" i="6"/>
  <c r="C1527" i="6"/>
  <c r="C1531" i="6"/>
  <c r="C1535" i="6"/>
  <c r="C1539" i="6"/>
  <c r="C1543" i="6"/>
  <c r="C1547" i="6"/>
  <c r="C1551" i="6"/>
  <c r="C1555" i="6"/>
  <c r="C1559" i="6"/>
  <c r="C1563" i="6"/>
  <c r="F369" i="4"/>
  <c r="F370" i="4"/>
  <c r="F514" i="4"/>
  <c r="F527" i="4"/>
  <c r="F529" i="4"/>
  <c r="F531" i="4"/>
  <c r="F542" i="4"/>
  <c r="F577" i="4"/>
  <c r="F579" i="4"/>
  <c r="F590" i="4"/>
  <c r="F592" i="4"/>
  <c r="F594" i="4"/>
  <c r="F607" i="4"/>
  <c r="F639" i="4"/>
  <c r="F663" i="4"/>
  <c r="F665" i="4"/>
  <c r="F667" i="4"/>
  <c r="F787" i="4"/>
  <c r="F790" i="4"/>
  <c r="F792" i="4"/>
  <c r="F794" i="4"/>
  <c r="F815" i="4"/>
  <c r="F817" i="4"/>
  <c r="F819" i="4"/>
  <c r="F822" i="4"/>
  <c r="F824" i="4"/>
  <c r="F826" i="4"/>
  <c r="F942" i="4"/>
  <c r="F944" i="4"/>
  <c r="F946" i="4"/>
  <c r="F948" i="4"/>
  <c r="F950" i="4"/>
  <c r="F955" i="4"/>
  <c r="F957" i="4"/>
  <c r="F985" i="4"/>
  <c r="F1017" i="4"/>
  <c r="F1049" i="4"/>
  <c r="F1073" i="4"/>
  <c r="F1137" i="4"/>
  <c r="F1162" i="4"/>
  <c r="F1164" i="4"/>
  <c r="F1166" i="4"/>
  <c r="F1170" i="4"/>
  <c r="F54" i="4"/>
  <c r="F55" i="4"/>
  <c r="F56" i="4"/>
  <c r="F118" i="4"/>
  <c r="F119" i="4"/>
  <c r="F120" i="4"/>
  <c r="F182" i="4"/>
  <c r="F183" i="4"/>
  <c r="F184" i="4"/>
  <c r="F222" i="4"/>
  <c r="F223" i="4"/>
  <c r="F224" i="4"/>
  <c r="F225" i="4"/>
  <c r="F226" i="4"/>
  <c r="F227" i="4"/>
  <c r="F228" i="4"/>
  <c r="F229" i="4"/>
  <c r="F230" i="4"/>
  <c r="F231" i="4"/>
  <c r="F232" i="4"/>
  <c r="F377" i="4"/>
  <c r="F378" i="4"/>
  <c r="F501" i="4"/>
  <c r="F502" i="4"/>
  <c r="F526" i="4"/>
  <c r="F528" i="4"/>
  <c r="F530" i="4"/>
  <c r="F578" i="4"/>
  <c r="F591" i="4"/>
  <c r="F593" i="4"/>
  <c r="F595" i="4"/>
  <c r="F606" i="4"/>
  <c r="F638" i="4"/>
  <c r="F664" i="4"/>
  <c r="F666" i="4"/>
  <c r="F918" i="4"/>
  <c r="F920" i="4"/>
  <c r="F922" i="4"/>
  <c r="F975" i="4"/>
  <c r="F982" i="4"/>
  <c r="F986" i="4"/>
  <c r="F1018" i="4"/>
  <c r="F1050" i="4"/>
  <c r="F1113" i="4"/>
  <c r="F1177" i="4"/>
  <c r="F22" i="4"/>
  <c r="F23" i="4"/>
  <c r="F24" i="4"/>
  <c r="F86" i="4"/>
  <c r="F87" i="4"/>
  <c r="F88" i="4"/>
  <c r="F150" i="4"/>
  <c r="F151" i="4"/>
  <c r="F152" i="4"/>
  <c r="F203" i="4"/>
  <c r="F204" i="4"/>
  <c r="F205" i="4"/>
  <c r="F206" i="4"/>
  <c r="F207" i="4"/>
  <c r="F208" i="4"/>
  <c r="F361" i="4"/>
  <c r="F362" i="4"/>
  <c r="F1554" i="4"/>
  <c r="F1586" i="4"/>
  <c r="F1618" i="4"/>
  <c r="F1118" i="4"/>
  <c r="F1121" i="4"/>
  <c r="F1123" i="4"/>
  <c r="F1125" i="4"/>
  <c r="F1146" i="4"/>
  <c r="F1173" i="4"/>
  <c r="F1175" i="4"/>
  <c r="F1180" i="4"/>
  <c r="F1182" i="4"/>
  <c r="F1185" i="4"/>
  <c r="F1187" i="4"/>
  <c r="F1189" i="4"/>
  <c r="F1210" i="4"/>
  <c r="F1237" i="4"/>
  <c r="F1239" i="4"/>
  <c r="F1244" i="4"/>
  <c r="F1246" i="4"/>
  <c r="F1249" i="4"/>
  <c r="F1251" i="4"/>
  <c r="F1253" i="4"/>
  <c r="F1269" i="4"/>
  <c r="F1271" i="4"/>
  <c r="F1276" i="4"/>
  <c r="F1278" i="4"/>
  <c r="F1281" i="4"/>
  <c r="F1283" i="4"/>
  <c r="F1285" i="4"/>
  <c r="F1287" i="4"/>
  <c r="F1290" i="4"/>
  <c r="F1292" i="4"/>
  <c r="F1294" i="4"/>
  <c r="F1296" i="4"/>
  <c r="F1301" i="4"/>
  <c r="F1303" i="4"/>
  <c r="F1307" i="4"/>
  <c r="F1315" i="4"/>
  <c r="F1317" i="4"/>
  <c r="F1319" i="4"/>
  <c r="F1322" i="4"/>
  <c r="F1324" i="4"/>
  <c r="F1326" i="4"/>
  <c r="F1328" i="4"/>
  <c r="F1333" i="4"/>
  <c r="F1335" i="4"/>
  <c r="F1339" i="4"/>
  <c r="F1371" i="4"/>
  <c r="F1414" i="4"/>
  <c r="F1416" i="4"/>
  <c r="F1429" i="4"/>
  <c r="F1431" i="4"/>
  <c r="F1446" i="4"/>
  <c r="F1448" i="4"/>
  <c r="F1461" i="4"/>
  <c r="F1463" i="4"/>
  <c r="F1478" i="4"/>
  <c r="F1480" i="4"/>
  <c r="F1493" i="4"/>
  <c r="F1495" i="4"/>
  <c r="F1510" i="4"/>
  <c r="F1512" i="4"/>
  <c r="F1517" i="4"/>
  <c r="F1519" i="4"/>
  <c r="J4" i="9"/>
  <c r="B9" i="9" s="1"/>
  <c r="F1538" i="4"/>
  <c r="F1570" i="4"/>
  <c r="F1602" i="4"/>
  <c r="F1209" i="4"/>
  <c r="F1226" i="4"/>
  <c r="F1228" i="4"/>
  <c r="F1230" i="4"/>
  <c r="F1234" i="4"/>
  <c r="F1258" i="4"/>
  <c r="F1260" i="4"/>
  <c r="F1262" i="4"/>
  <c r="F1266" i="4"/>
  <c r="F1310" i="4"/>
  <c r="F1338" i="4"/>
  <c r="F1370" i="4"/>
  <c r="F1413" i="4"/>
  <c r="F1415" i="4"/>
  <c r="F1430" i="4"/>
  <c r="F1432" i="4"/>
  <c r="F1445" i="4"/>
  <c r="F1447" i="4"/>
  <c r="F1462" i="4"/>
  <c r="F1464" i="4"/>
  <c r="F1477" i="4"/>
  <c r="F1479" i="4"/>
  <c r="F1494" i="4"/>
  <c r="F1496" i="4"/>
  <c r="F1509" i="4"/>
  <c r="F1511" i="4"/>
  <c r="F1518" i="4"/>
  <c r="F1520" i="4"/>
  <c r="F1546" i="4"/>
  <c r="F1578" i="4"/>
  <c r="F4" i="4"/>
  <c r="F26" i="4"/>
  <c r="F27" i="4"/>
  <c r="F28" i="4"/>
  <c r="F29" i="4"/>
  <c r="F30" i="4"/>
  <c r="F31" i="4"/>
  <c r="F32" i="4"/>
  <c r="F33" i="4"/>
  <c r="F34" i="4"/>
  <c r="F35" i="4"/>
  <c r="F36" i="4"/>
  <c r="F58" i="4"/>
  <c r="F59" i="4"/>
  <c r="F60" i="4"/>
  <c r="F61" i="4"/>
  <c r="F62" i="4"/>
  <c r="F63" i="4"/>
  <c r="F64" i="4"/>
  <c r="F65" i="4"/>
  <c r="F66" i="4"/>
  <c r="F67" i="4"/>
  <c r="F68" i="4"/>
  <c r="F90" i="4"/>
  <c r="F91" i="4"/>
  <c r="F92" i="4"/>
  <c r="F93" i="4"/>
  <c r="F94" i="4"/>
  <c r="F95" i="4"/>
  <c r="F96" i="4"/>
  <c r="F97" i="4"/>
  <c r="F98" i="4"/>
  <c r="F99" i="4"/>
  <c r="F100" i="4"/>
  <c r="F122" i="4"/>
  <c r="F123" i="4"/>
  <c r="F124" i="4"/>
  <c r="F125" i="4"/>
  <c r="F126" i="4"/>
  <c r="F127" i="4"/>
  <c r="F128" i="4"/>
  <c r="F129" i="4"/>
  <c r="F130" i="4"/>
  <c r="F131" i="4"/>
  <c r="F132" i="4"/>
  <c r="F154" i="4"/>
  <c r="F155" i="4"/>
  <c r="F156" i="4"/>
  <c r="F157" i="4"/>
  <c r="F158" i="4"/>
  <c r="F159" i="4"/>
  <c r="F160" i="4"/>
  <c r="F161" i="4"/>
  <c r="F162" i="4"/>
  <c r="F163" i="4"/>
  <c r="F164" i="4"/>
  <c r="F186" i="4"/>
  <c r="F187" i="4"/>
  <c r="F188" i="4"/>
  <c r="F189" i="4"/>
  <c r="F190" i="4"/>
  <c r="F250" i="4"/>
  <c r="F251" i="4"/>
  <c r="F252" i="4"/>
  <c r="F281" i="4"/>
  <c r="F10" i="4"/>
  <c r="F11" i="4"/>
  <c r="F12" i="4"/>
  <c r="F13" i="4"/>
  <c r="F14" i="4"/>
  <c r="F15" i="4"/>
  <c r="F16" i="4"/>
  <c r="F17" i="4"/>
  <c r="F18" i="4"/>
  <c r="F19" i="4"/>
  <c r="F20" i="4"/>
  <c r="F42" i="4"/>
  <c r="F43" i="4"/>
  <c r="F44" i="4"/>
  <c r="F45" i="4"/>
  <c r="F46" i="4"/>
  <c r="F47" i="4"/>
  <c r="F48" i="4"/>
  <c r="F49" i="4"/>
  <c r="F50" i="4"/>
  <c r="F51" i="4"/>
  <c r="F52" i="4"/>
  <c r="F74" i="4"/>
  <c r="F75" i="4"/>
  <c r="F76" i="4"/>
  <c r="F77" i="4"/>
  <c r="F78" i="4"/>
  <c r="F79" i="4"/>
  <c r="F80" i="4"/>
  <c r="F81" i="4"/>
  <c r="F82" i="4"/>
  <c r="F83" i="4"/>
  <c r="F84" i="4"/>
  <c r="F106" i="4"/>
  <c r="F107" i="4"/>
  <c r="F108" i="4"/>
  <c r="F109" i="4"/>
  <c r="F110" i="4"/>
  <c r="F111" i="4"/>
  <c r="F112" i="4"/>
  <c r="F113" i="4"/>
  <c r="F114" i="4"/>
  <c r="F115" i="4"/>
  <c r="F116" i="4"/>
  <c r="F138" i="4"/>
  <c r="F139" i="4"/>
  <c r="F140" i="4"/>
  <c r="F141" i="4"/>
  <c r="F142" i="4"/>
  <c r="F143" i="4"/>
  <c r="F144" i="4"/>
  <c r="F145" i="4"/>
  <c r="F146" i="4"/>
  <c r="F147" i="4"/>
  <c r="F148" i="4"/>
  <c r="F170" i="4"/>
  <c r="F171" i="4"/>
  <c r="F172" i="4"/>
  <c r="F173" i="4"/>
  <c r="F174" i="4"/>
  <c r="F175" i="4"/>
  <c r="F176" i="4"/>
  <c r="F177" i="4"/>
  <c r="F178" i="4"/>
  <c r="F179" i="4"/>
  <c r="F180" i="4"/>
  <c r="F218" i="4"/>
  <c r="F219" i="4"/>
  <c r="F220" i="4"/>
  <c r="F254" i="4"/>
  <c r="F255" i="4"/>
  <c r="F256" i="4"/>
  <c r="F257" i="4"/>
  <c r="F258" i="4"/>
  <c r="F259" i="4"/>
  <c r="F260" i="4"/>
  <c r="F261" i="4"/>
  <c r="F262" i="4"/>
  <c r="F263" i="4"/>
  <c r="F264" i="4"/>
  <c r="F477" i="4"/>
  <c r="F478" i="4"/>
  <c r="F504" i="4"/>
  <c r="F505" i="4"/>
  <c r="F506" i="4"/>
  <c r="F507" i="4"/>
  <c r="F513" i="4"/>
  <c r="F515" i="4"/>
  <c r="F282" i="4"/>
  <c r="F283" i="4"/>
  <c r="F284" i="4"/>
  <c r="F285" i="4"/>
  <c r="F286" i="4"/>
  <c r="F297" i="4"/>
  <c r="F298" i="4"/>
  <c r="F299" i="4"/>
  <c r="F300" i="4"/>
  <c r="F301" i="4"/>
  <c r="F302" i="4"/>
  <c r="F313" i="4"/>
  <c r="F314" i="4"/>
  <c r="F315" i="4"/>
  <c r="F316" i="4"/>
  <c r="F317" i="4"/>
  <c r="F318" i="4"/>
  <c r="F329" i="4"/>
  <c r="F330" i="4"/>
  <c r="F331" i="4"/>
  <c r="F332" i="4"/>
  <c r="F333" i="4"/>
  <c r="F334" i="4"/>
  <c r="F345" i="4"/>
  <c r="F346" i="4"/>
  <c r="F347" i="4"/>
  <c r="F348" i="4"/>
  <c r="F349" i="4"/>
  <c r="F350" i="4"/>
  <c r="F364" i="4"/>
  <c r="F365" i="4"/>
  <c r="F366" i="4"/>
  <c r="F367" i="4"/>
  <c r="F380" i="4"/>
  <c r="F381" i="4"/>
  <c r="F382" i="4"/>
  <c r="F383" i="4"/>
  <c r="F384" i="4"/>
  <c r="F385" i="4"/>
  <c r="F386" i="4"/>
  <c r="F397" i="4"/>
  <c r="F398" i="4"/>
  <c r="F399" i="4"/>
  <c r="F400" i="4"/>
  <c r="F401" i="4"/>
  <c r="F402" i="4"/>
  <c r="F413" i="4"/>
  <c r="F414" i="4"/>
  <c r="F415" i="4"/>
  <c r="F416" i="4"/>
  <c r="F417" i="4"/>
  <c r="F418" i="4"/>
  <c r="F429" i="4"/>
  <c r="F430" i="4"/>
  <c r="F431" i="4"/>
  <c r="F432" i="4"/>
  <c r="F433" i="4"/>
  <c r="F434" i="4"/>
  <c r="F445" i="4"/>
  <c r="F446" i="4"/>
  <c r="F447" i="4"/>
  <c r="F448" i="4"/>
  <c r="F449" i="4"/>
  <c r="F450" i="4"/>
  <c r="F461" i="4"/>
  <c r="F462" i="4"/>
  <c r="F463" i="4"/>
  <c r="F464" i="4"/>
  <c r="F465" i="4"/>
  <c r="F466" i="4"/>
  <c r="F480" i="4"/>
  <c r="F481" i="4"/>
  <c r="F482" i="4"/>
  <c r="F493" i="4"/>
  <c r="F534" i="4"/>
  <c r="F543" i="4"/>
  <c r="F195" i="4"/>
  <c r="F196" i="4"/>
  <c r="F197" i="4"/>
  <c r="F198" i="4"/>
  <c r="F199" i="4"/>
  <c r="F200" i="4"/>
  <c r="F211" i="4"/>
  <c r="F212" i="4"/>
  <c r="F213" i="4"/>
  <c r="F214" i="4"/>
  <c r="F215" i="4"/>
  <c r="F216" i="4"/>
  <c r="F238" i="4"/>
  <c r="F239" i="4"/>
  <c r="F240" i="4"/>
  <c r="F241" i="4"/>
  <c r="F242" i="4"/>
  <c r="F243" i="4"/>
  <c r="F244" i="4"/>
  <c r="F245" i="4"/>
  <c r="F246" i="4"/>
  <c r="F247" i="4"/>
  <c r="F248" i="4"/>
  <c r="F270" i="4"/>
  <c r="F271" i="4"/>
  <c r="F272" i="4"/>
  <c r="F273" i="4"/>
  <c r="F274" i="4"/>
  <c r="F275" i="4"/>
  <c r="F276" i="4"/>
  <c r="F277" i="4"/>
  <c r="F278" i="4"/>
  <c r="F289" i="4"/>
  <c r="F290" i="4"/>
  <c r="F291" i="4"/>
  <c r="F292" i="4"/>
  <c r="F293" i="4"/>
  <c r="F294" i="4"/>
  <c r="F305" i="4"/>
  <c r="F306" i="4"/>
  <c r="F307" i="4"/>
  <c r="F308" i="4"/>
  <c r="F309" i="4"/>
  <c r="F310" i="4"/>
  <c r="F321" i="4"/>
  <c r="F322" i="4"/>
  <c r="F323" i="4"/>
  <c r="F324" i="4"/>
  <c r="F325" i="4"/>
  <c r="F326" i="4"/>
  <c r="F337" i="4"/>
  <c r="F338" i="4"/>
  <c r="F339" i="4"/>
  <c r="F340" i="4"/>
  <c r="F341" i="4"/>
  <c r="F342" i="4"/>
  <c r="F353" i="4"/>
  <c r="F354" i="4"/>
  <c r="F355" i="4"/>
  <c r="F356" i="4"/>
  <c r="F357" i="4"/>
  <c r="F358" i="4"/>
  <c r="F359" i="4"/>
  <c r="F372" i="4"/>
  <c r="F373" i="4"/>
  <c r="F374" i="4"/>
  <c r="F375" i="4"/>
  <c r="F389" i="4"/>
  <c r="F390" i="4"/>
  <c r="F391" i="4"/>
  <c r="F392" i="4"/>
  <c r="F393" i="4"/>
  <c r="F394" i="4"/>
  <c r="F405" i="4"/>
  <c r="F406" i="4"/>
  <c r="F407" i="4"/>
  <c r="F408" i="4"/>
  <c r="F409" i="4"/>
  <c r="F410" i="4"/>
  <c r="F421" i="4"/>
  <c r="F422" i="4"/>
  <c r="F423" i="4"/>
  <c r="F424" i="4"/>
  <c r="F425" i="4"/>
  <c r="F426" i="4"/>
  <c r="F437" i="4"/>
  <c r="F438" i="4"/>
  <c r="F439" i="4"/>
  <c r="F440" i="4"/>
  <c r="F441" i="4"/>
  <c r="F442" i="4"/>
  <c r="F453" i="4"/>
  <c r="F454" i="4"/>
  <c r="F455" i="4"/>
  <c r="F456" i="4"/>
  <c r="F457" i="4"/>
  <c r="F458" i="4"/>
  <c r="F469" i="4"/>
  <c r="F470" i="4"/>
  <c r="F471" i="4"/>
  <c r="F472" i="4"/>
  <c r="F473" i="4"/>
  <c r="F474" i="4"/>
  <c r="F475" i="4"/>
  <c r="F485" i="4"/>
  <c r="F486" i="4"/>
  <c r="F487" i="4"/>
  <c r="F488" i="4"/>
  <c r="F489" i="4"/>
  <c r="F490" i="4"/>
  <c r="F537" i="4"/>
  <c r="F539" i="4"/>
  <c r="F546" i="4"/>
  <c r="F551" i="4"/>
  <c r="F553" i="4"/>
  <c r="F555" i="4"/>
  <c r="F558" i="4"/>
  <c r="F560" i="4"/>
  <c r="F562" i="4"/>
  <c r="F567" i="4"/>
  <c r="F574" i="4"/>
  <c r="F602" i="4"/>
  <c r="F604" i="4"/>
  <c r="F609" i="4"/>
  <c r="F611" i="4"/>
  <c r="F614" i="4"/>
  <c r="F616" i="4"/>
  <c r="F618" i="4"/>
  <c r="F623" i="4"/>
  <c r="F625" i="4"/>
  <c r="F627" i="4"/>
  <c r="F630" i="4"/>
  <c r="F632" i="4"/>
  <c r="F634" i="4"/>
  <c r="F636" i="4"/>
  <c r="F641" i="4"/>
  <c r="F643" i="4"/>
  <c r="F646" i="4"/>
  <c r="F648" i="4"/>
  <c r="F650" i="4"/>
  <c r="F654" i="4"/>
  <c r="F656" i="4"/>
  <c r="F658" i="4"/>
  <c r="F668" i="4"/>
  <c r="F673" i="4"/>
  <c r="F675" i="4"/>
  <c r="F678" i="4"/>
  <c r="F680" i="4"/>
  <c r="F682" i="4"/>
  <c r="F687" i="4"/>
  <c r="F689" i="4"/>
  <c r="F691" i="4"/>
  <c r="F694" i="4"/>
  <c r="F696" i="4"/>
  <c r="F698" i="4"/>
  <c r="F700" i="4"/>
  <c r="F705" i="4"/>
  <c r="F707" i="4"/>
  <c r="F710" i="4"/>
  <c r="F712" i="4"/>
  <c r="F714" i="4"/>
  <c r="F719" i="4"/>
  <c r="F721" i="4"/>
  <c r="F723" i="4"/>
  <c r="F726" i="4"/>
  <c r="F728" i="4"/>
  <c r="F730" i="4"/>
  <c r="F732" i="4"/>
  <c r="F737" i="4"/>
  <c r="F739" i="4"/>
  <c r="F742" i="4"/>
  <c r="F744" i="4"/>
  <c r="F746" i="4"/>
  <c r="F799" i="4"/>
  <c r="F801" i="4"/>
  <c r="F803" i="4"/>
  <c r="F806" i="4"/>
  <c r="F808" i="4"/>
  <c r="F810" i="4"/>
  <c r="F863" i="4"/>
  <c r="F865" i="4"/>
  <c r="F867" i="4"/>
  <c r="F870" i="4"/>
  <c r="F872" i="4"/>
  <c r="F874" i="4"/>
  <c r="F927" i="4"/>
  <c r="F929" i="4"/>
  <c r="F931" i="4"/>
  <c r="F933" i="4"/>
  <c r="F935" i="4"/>
  <c r="F783" i="4"/>
  <c r="F785" i="4"/>
  <c r="F847" i="4"/>
  <c r="F849" i="4"/>
  <c r="F911" i="4"/>
  <c r="F913" i="4"/>
  <c r="F915" i="4"/>
  <c r="F978" i="4"/>
  <c r="F552" i="4"/>
  <c r="F554" i="4"/>
  <c r="F559" i="4"/>
  <c r="F561" i="4"/>
  <c r="F563" i="4"/>
  <c r="F566" i="4"/>
  <c r="F575" i="4"/>
  <c r="F601" i="4"/>
  <c r="F603" i="4"/>
  <c r="F610" i="4"/>
  <c r="F615" i="4"/>
  <c r="F617" i="4"/>
  <c r="F619" i="4"/>
  <c r="F622" i="4"/>
  <c r="F624" i="4"/>
  <c r="F626" i="4"/>
  <c r="F631" i="4"/>
  <c r="F633" i="4"/>
  <c r="F635" i="4"/>
  <c r="F642" i="4"/>
  <c r="F647" i="4"/>
  <c r="F649" i="4"/>
  <c r="F651" i="4"/>
  <c r="F655" i="4"/>
  <c r="F657" i="4"/>
  <c r="F659" i="4"/>
  <c r="F662" i="4"/>
  <c r="F674" i="4"/>
  <c r="F679" i="4"/>
  <c r="F681" i="4"/>
  <c r="F683" i="4"/>
  <c r="F686" i="4"/>
  <c r="F688" i="4"/>
  <c r="F690" i="4"/>
  <c r="F695" i="4"/>
  <c r="F697" i="4"/>
  <c r="F699" i="4"/>
  <c r="F706" i="4"/>
  <c r="F711" i="4"/>
  <c r="F713" i="4"/>
  <c r="F715" i="4"/>
  <c r="F718" i="4"/>
  <c r="F720" i="4"/>
  <c r="F722" i="4"/>
  <c r="F727" i="4"/>
  <c r="F767" i="4"/>
  <c r="F769" i="4"/>
  <c r="F771" i="4"/>
  <c r="F774" i="4"/>
  <c r="F776" i="4"/>
  <c r="F778" i="4"/>
  <c r="F831" i="4"/>
  <c r="F833" i="4"/>
  <c r="F835" i="4"/>
  <c r="F838" i="4"/>
  <c r="F840" i="4"/>
  <c r="F842" i="4"/>
  <c r="F895" i="4"/>
  <c r="F897" i="4"/>
  <c r="F899" i="4"/>
  <c r="F902" i="4"/>
  <c r="F904" i="4"/>
  <c r="F906" i="4"/>
  <c r="F938" i="4"/>
  <c r="F940" i="4"/>
  <c r="F953" i="4"/>
  <c r="F962" i="4"/>
  <c r="F964" i="4"/>
  <c r="F966" i="4"/>
  <c r="F969" i="4"/>
  <c r="F971" i="4"/>
  <c r="F973" i="4"/>
  <c r="F980" i="4"/>
  <c r="F1074" i="4"/>
  <c r="F1081" i="4"/>
  <c r="F1105" i="4"/>
  <c r="F1114" i="4"/>
  <c r="F1130" i="4"/>
  <c r="F1132" i="4"/>
  <c r="F1134" i="4"/>
  <c r="F1169" i="4"/>
  <c r="F1178" i="4"/>
  <c r="F1194" i="4"/>
  <c r="F1196" i="4"/>
  <c r="F1198" i="4"/>
  <c r="F1233" i="4"/>
  <c r="F1242" i="4"/>
  <c r="F989" i="4"/>
  <c r="F994" i="4"/>
  <c r="F996" i="4"/>
  <c r="F998" i="4"/>
  <c r="F1001" i="4"/>
  <c r="F1003" i="4"/>
  <c r="F1005" i="4"/>
  <c r="F1007" i="4"/>
  <c r="F1012" i="4"/>
  <c r="F1014" i="4"/>
  <c r="F1021" i="4"/>
  <c r="F1026" i="4"/>
  <c r="F1028" i="4"/>
  <c r="F1030" i="4"/>
  <c r="F1033" i="4"/>
  <c r="F1035" i="4"/>
  <c r="F1037" i="4"/>
  <c r="F1039" i="4"/>
  <c r="F1044" i="4"/>
  <c r="F1046" i="4"/>
  <c r="F1053" i="4"/>
  <c r="F1058" i="4"/>
  <c r="F1060" i="4"/>
  <c r="F1062" i="4"/>
  <c r="F1065" i="4"/>
  <c r="F1067" i="4"/>
  <c r="F1069" i="4"/>
  <c r="F1076" i="4"/>
  <c r="F1109" i="4"/>
  <c r="F729" i="4"/>
  <c r="F731" i="4"/>
  <c r="F738" i="4"/>
  <c r="F743" i="4"/>
  <c r="F745" i="4"/>
  <c r="F747" i="4"/>
  <c r="F750" i="4"/>
  <c r="F752" i="4"/>
  <c r="F754" i="4"/>
  <c r="F759" i="4"/>
  <c r="F761" i="4"/>
  <c r="F763" i="4"/>
  <c r="F766" i="4"/>
  <c r="F768" i="4"/>
  <c r="F770" i="4"/>
  <c r="F775" i="4"/>
  <c r="F777" i="4"/>
  <c r="F779" i="4"/>
  <c r="F782" i="4"/>
  <c r="F784" i="4"/>
  <c r="F786" i="4"/>
  <c r="F791" i="4"/>
  <c r="F793" i="4"/>
  <c r="F795" i="4"/>
  <c r="F798" i="4"/>
  <c r="F800" i="4"/>
  <c r="F802" i="4"/>
  <c r="F807" i="4"/>
  <c r="F809" i="4"/>
  <c r="F811" i="4"/>
  <c r="F814" i="4"/>
  <c r="F816" i="4"/>
  <c r="F818" i="4"/>
  <c r="F823" i="4"/>
  <c r="F825" i="4"/>
  <c r="F827" i="4"/>
  <c r="F830" i="4"/>
  <c r="F832" i="4"/>
  <c r="F834" i="4"/>
  <c r="F839" i="4"/>
  <c r="F841" i="4"/>
  <c r="F843" i="4"/>
  <c r="F846" i="4"/>
  <c r="F848" i="4"/>
  <c r="F850" i="4"/>
  <c r="F855" i="4"/>
  <c r="F857" i="4"/>
  <c r="F859" i="4"/>
  <c r="F862" i="4"/>
  <c r="F864" i="4"/>
  <c r="F866" i="4"/>
  <c r="F871" i="4"/>
  <c r="F873" i="4"/>
  <c r="F875" i="4"/>
  <c r="F878" i="4"/>
  <c r="F880" i="4"/>
  <c r="F882" i="4"/>
  <c r="F887" i="4"/>
  <c r="F889" i="4"/>
  <c r="F891" i="4"/>
  <c r="F894" i="4"/>
  <c r="F896" i="4"/>
  <c r="F898" i="4"/>
  <c r="F903" i="4"/>
  <c r="F905" i="4"/>
  <c r="F907" i="4"/>
  <c r="F910" i="4"/>
  <c r="F912" i="4"/>
  <c r="F914" i="4"/>
  <c r="F919" i="4"/>
  <c r="F921" i="4"/>
  <c r="F923" i="4"/>
  <c r="F926" i="4"/>
  <c r="F928" i="4"/>
  <c r="F930" i="4"/>
  <c r="F932" i="4"/>
  <c r="F934" i="4"/>
  <c r="F936" i="4"/>
  <c r="F943" i="4"/>
  <c r="F945" i="4"/>
  <c r="F947" i="4"/>
  <c r="F949" i="4"/>
  <c r="F956" i="4"/>
  <c r="F958" i="4"/>
  <c r="F961" i="4"/>
  <c r="F963" i="4"/>
  <c r="F965" i="4"/>
  <c r="F970" i="4"/>
  <c r="F972" i="4"/>
  <c r="F974" i="4"/>
  <c r="F981" i="4"/>
  <c r="F983" i="4"/>
  <c r="F988" i="4"/>
  <c r="F990" i="4"/>
  <c r="F993" i="4"/>
  <c r="F995" i="4"/>
  <c r="F997" i="4"/>
  <c r="F1002" i="4"/>
  <c r="F1004" i="4"/>
  <c r="F1006" i="4"/>
  <c r="F1013" i="4"/>
  <c r="F1015" i="4"/>
  <c r="F1020" i="4"/>
  <c r="F1022" i="4"/>
  <c r="F1025" i="4"/>
  <c r="F1027" i="4"/>
  <c r="F1029" i="4"/>
  <c r="F1034" i="4"/>
  <c r="F1036" i="4"/>
  <c r="F1038" i="4"/>
  <c r="F1045" i="4"/>
  <c r="F1047" i="4"/>
  <c r="F1052" i="4"/>
  <c r="F1054" i="4"/>
  <c r="F1057" i="4"/>
  <c r="F1059" i="4"/>
  <c r="F1061" i="4"/>
  <c r="F1066" i="4"/>
  <c r="F1068" i="4"/>
  <c r="F1070" i="4"/>
  <c r="F1077" i="4"/>
  <c r="F1079" i="4"/>
  <c r="F1084" i="4"/>
  <c r="F1086" i="4"/>
  <c r="F1089" i="4"/>
  <c r="F1091" i="4"/>
  <c r="F1093" i="4"/>
  <c r="F1141" i="4"/>
  <c r="F1143" i="4"/>
  <c r="F1148" i="4"/>
  <c r="F1150" i="4"/>
  <c r="F1153" i="4"/>
  <c r="F1155" i="4"/>
  <c r="F1157" i="4"/>
  <c r="F1205" i="4"/>
  <c r="F1207" i="4"/>
  <c r="F1212" i="4"/>
  <c r="F1214" i="4"/>
  <c r="F1217" i="4"/>
  <c r="F1219" i="4"/>
  <c r="F1221" i="4"/>
  <c r="F1265" i="4"/>
  <c r="F1274" i="4"/>
  <c r="F1299" i="4"/>
  <c r="F1306" i="4"/>
  <c r="F1331" i="4"/>
  <c r="F1097" i="4"/>
  <c r="F1099" i="4"/>
  <c r="F1101" i="4"/>
  <c r="F1103" i="4"/>
  <c r="F1108" i="4"/>
  <c r="F1110" i="4"/>
  <c r="F1117" i="4"/>
  <c r="F1122" i="4"/>
  <c r="F1124" i="4"/>
  <c r="F1126" i="4"/>
  <c r="F1129" i="4"/>
  <c r="F1131" i="4"/>
  <c r="F1133" i="4"/>
  <c r="F1135" i="4"/>
  <c r="F1140" i="4"/>
  <c r="F1142" i="4"/>
  <c r="F1149" i="4"/>
  <c r="F1154" i="4"/>
  <c r="F1156" i="4"/>
  <c r="F1158" i="4"/>
  <c r="F1161" i="4"/>
  <c r="F1163" i="4"/>
  <c r="F1165" i="4"/>
  <c r="F1167" i="4"/>
  <c r="F1172" i="4"/>
  <c r="F1174" i="4"/>
  <c r="F1181" i="4"/>
  <c r="F1186" i="4"/>
  <c r="F1188" i="4"/>
  <c r="F1190" i="4"/>
  <c r="F1193" i="4"/>
  <c r="F1195" i="4"/>
  <c r="F1197" i="4"/>
  <c r="F1199" i="4"/>
  <c r="F1204" i="4"/>
  <c r="F1206" i="4"/>
  <c r="F1213" i="4"/>
  <c r="F1218" i="4"/>
  <c r="F1220" i="4"/>
  <c r="F1222" i="4"/>
  <c r="F1225" i="4"/>
  <c r="F1227" i="4"/>
  <c r="F1229" i="4"/>
  <c r="F1231" i="4"/>
  <c r="F1236" i="4"/>
  <c r="F1238" i="4"/>
  <c r="F1245" i="4"/>
  <c r="F1250" i="4"/>
  <c r="F1252" i="4"/>
  <c r="F1254" i="4"/>
  <c r="F1257" i="4"/>
  <c r="F1259" i="4"/>
  <c r="F1261" i="4"/>
  <c r="F1263" i="4"/>
  <c r="F1268" i="4"/>
  <c r="F1270" i="4"/>
  <c r="F1277" i="4"/>
  <c r="F1282" i="4"/>
  <c r="F1284" i="4"/>
  <c r="F1286" i="4"/>
  <c r="F1291" i="4"/>
  <c r="F1293" i="4"/>
  <c r="F1295" i="4"/>
  <c r="F1302" i="4"/>
  <c r="F1304" i="4"/>
  <c r="F1309" i="4"/>
  <c r="F1311" i="4"/>
  <c r="F1314" i="4"/>
  <c r="F1316" i="4"/>
  <c r="F1318" i="4"/>
  <c r="F1323" i="4"/>
  <c r="F1325" i="4"/>
  <c r="F1327" i="4"/>
  <c r="F1334" i="4"/>
  <c r="F1336" i="4"/>
  <c r="F1341" i="4"/>
  <c r="F1343" i="4"/>
  <c r="F1346" i="4"/>
  <c r="F1348" i="4"/>
  <c r="F1350" i="4"/>
  <c r="F1355" i="4"/>
  <c r="F1357" i="4"/>
  <c r="F1359" i="4"/>
  <c r="F1366" i="4"/>
  <c r="F1368" i="4"/>
  <c r="F1373" i="4"/>
  <c r="F1375" i="4"/>
  <c r="F1378" i="4"/>
  <c r="F1380" i="4"/>
  <c r="F1382" i="4"/>
  <c r="F1387" i="4"/>
  <c r="F1389" i="4"/>
  <c r="F1391" i="4"/>
  <c r="F1394" i="4"/>
  <c r="F1396" i="4"/>
  <c r="F1398" i="4"/>
  <c r="F1403" i="4"/>
  <c r="F1410" i="4"/>
  <c r="F1419" i="4"/>
  <c r="F1426" i="4"/>
  <c r="F1435" i="4"/>
  <c r="F1442" i="4"/>
  <c r="F1451" i="4"/>
  <c r="F1458" i="4"/>
  <c r="F1467" i="4"/>
  <c r="F1474" i="4"/>
  <c r="F1483" i="4"/>
  <c r="F1490" i="4"/>
  <c r="F1499" i="4"/>
  <c r="F1506" i="4"/>
  <c r="F1514" i="4"/>
  <c r="F1523" i="4"/>
  <c r="F1526" i="4"/>
  <c r="F1528" i="4"/>
  <c r="F1533" i="4"/>
  <c r="F1535" i="4"/>
  <c r="F1542" i="4"/>
  <c r="F1544" i="4"/>
  <c r="F1549" i="4"/>
  <c r="F1551" i="4"/>
  <c r="F1558" i="4"/>
  <c r="F1560" i="4"/>
  <c r="F1565" i="4"/>
  <c r="F1567" i="4"/>
  <c r="F1574" i="4"/>
  <c r="F1576" i="4"/>
  <c r="F1581" i="4"/>
  <c r="F1583" i="4"/>
  <c r="F1590" i="4"/>
  <c r="F1592" i="4"/>
  <c r="F1597" i="4"/>
  <c r="F1599" i="4"/>
  <c r="F1606" i="4"/>
  <c r="F1608" i="4"/>
  <c r="F1613" i="4"/>
  <c r="F1615" i="4"/>
  <c r="F1622" i="4"/>
  <c r="F1342" i="4"/>
  <c r="F1347" i="4"/>
  <c r="F1349" i="4"/>
  <c r="F1351" i="4"/>
  <c r="F1354" i="4"/>
  <c r="F1356" i="4"/>
  <c r="F1358" i="4"/>
  <c r="F1360" i="4"/>
  <c r="F1365" i="4"/>
  <c r="F1367" i="4"/>
  <c r="F1374" i="4"/>
  <c r="F1379" i="4"/>
  <c r="F1381" i="4"/>
  <c r="F1383" i="4"/>
  <c r="F1386" i="4"/>
  <c r="F1388" i="4"/>
  <c r="F1390" i="4"/>
  <c r="F1395" i="4"/>
  <c r="F1397" i="4"/>
  <c r="F1399" i="4"/>
  <c r="F1402" i="4"/>
  <c r="F1411" i="4"/>
  <c r="F1418" i="4"/>
  <c r="F1427" i="4"/>
  <c r="F1434" i="4"/>
  <c r="F1443" i="4"/>
  <c r="F1450" i="4"/>
  <c r="F1459" i="4"/>
  <c r="F1466" i="4"/>
  <c r="F1475" i="4"/>
  <c r="F1482" i="4"/>
  <c r="F1491" i="4"/>
  <c r="F1498" i="4"/>
  <c r="F1507" i="4"/>
  <c r="F1515" i="4"/>
  <c r="F1522" i="4"/>
  <c r="F1527" i="4"/>
  <c r="F1534" i="4"/>
  <c r="F1536" i="4"/>
  <c r="F1541" i="4"/>
  <c r="F1543" i="4"/>
  <c r="F1550" i="4"/>
  <c r="F1552" i="4"/>
  <c r="F1557" i="4"/>
  <c r="F1559" i="4"/>
  <c r="F1566" i="4"/>
  <c r="F1568" i="4"/>
  <c r="F1573" i="4"/>
  <c r="F1575" i="4"/>
  <c r="F1582" i="4"/>
  <c r="F1584" i="4"/>
  <c r="F1589" i="4"/>
  <c r="F1591" i="4"/>
  <c r="F1598" i="4"/>
  <c r="F1600" i="4"/>
  <c r="F1605" i="4"/>
  <c r="F1607" i="4"/>
  <c r="F1614" i="4"/>
  <c r="F1616" i="4"/>
  <c r="F1621" i="4"/>
  <c r="F1623" i="4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9" i="6"/>
  <c r="D6533" i="6"/>
  <c r="D6537" i="6"/>
  <c r="C7050" i="6"/>
  <c r="C7046" i="6"/>
  <c r="C7042" i="6"/>
  <c r="C7038" i="6"/>
  <c r="C7034" i="6"/>
  <c r="C7030" i="6"/>
  <c r="D7026" i="6"/>
  <c r="D7025" i="6"/>
  <c r="D7024" i="6"/>
  <c r="D7023" i="6"/>
  <c r="D7022" i="6"/>
  <c r="D7021" i="6"/>
  <c r="D7020" i="6"/>
  <c r="D7019" i="6"/>
  <c r="D7018" i="6"/>
  <c r="D7017" i="6"/>
  <c r="D7016" i="6"/>
  <c r="D7015" i="6"/>
  <c r="D7014" i="6"/>
  <c r="D7013" i="6"/>
  <c r="D7012" i="6"/>
  <c r="D7011" i="6"/>
  <c r="D7010" i="6"/>
  <c r="D7009" i="6"/>
  <c r="D7008" i="6"/>
  <c r="D7007" i="6"/>
  <c r="D7006" i="6"/>
  <c r="D7005" i="6"/>
  <c r="D7004" i="6"/>
  <c r="D7003" i="6"/>
  <c r="D7002" i="6"/>
  <c r="D7001" i="6"/>
  <c r="D7000" i="6"/>
  <c r="D6999" i="6"/>
  <c r="D6998" i="6"/>
  <c r="D6997" i="6"/>
  <c r="D6996" i="6"/>
  <c r="D6995" i="6"/>
  <c r="D6994" i="6"/>
  <c r="D6993" i="6"/>
  <c r="D6992" i="6"/>
  <c r="D6991" i="6"/>
  <c r="D6990" i="6"/>
  <c r="D6989" i="6"/>
  <c r="D6988" i="6"/>
  <c r="D6987" i="6"/>
  <c r="D6986" i="6"/>
  <c r="D6985" i="6"/>
  <c r="D6984" i="6"/>
  <c r="D6983" i="6"/>
  <c r="D6982" i="6"/>
  <c r="D6981" i="6"/>
  <c r="D6980" i="6"/>
  <c r="D6979" i="6"/>
  <c r="D6978" i="6"/>
  <c r="D6977" i="6"/>
  <c r="D6976" i="6"/>
  <c r="D6975" i="6"/>
  <c r="D6974" i="6"/>
  <c r="D6973" i="6"/>
  <c r="D6972" i="6"/>
  <c r="D6971" i="6"/>
  <c r="D6970" i="6"/>
  <c r="D6969" i="6"/>
  <c r="D6968" i="6"/>
  <c r="D6967" i="6"/>
  <c r="D6966" i="6"/>
  <c r="D6965" i="6"/>
  <c r="D6964" i="6"/>
  <c r="D6963" i="6"/>
  <c r="D6962" i="6"/>
  <c r="D6961" i="6"/>
  <c r="D6960" i="6"/>
  <c r="D6959" i="6"/>
  <c r="D6958" i="6"/>
  <c r="D6957" i="6"/>
  <c r="D6956" i="6"/>
  <c r="D6955" i="6"/>
  <c r="D6954" i="6"/>
  <c r="D6953" i="6"/>
  <c r="D6952" i="6"/>
  <c r="D6951" i="6"/>
  <c r="D6950" i="6"/>
  <c r="D6949" i="6"/>
  <c r="D6948" i="6"/>
  <c r="C7051" i="6"/>
  <c r="C7047" i="6"/>
  <c r="C7043" i="6"/>
  <c r="C7039" i="6"/>
  <c r="C7035" i="6"/>
  <c r="C7031" i="6"/>
  <c r="C7027" i="6"/>
  <c r="C7026" i="6"/>
  <c r="C7025" i="6"/>
  <c r="C7024" i="6"/>
  <c r="C7023" i="6"/>
  <c r="C7022" i="6"/>
  <c r="C7021" i="6"/>
  <c r="C7020" i="6"/>
  <c r="C7019" i="6"/>
  <c r="C7018" i="6"/>
  <c r="C7017" i="6"/>
  <c r="C7016" i="6"/>
  <c r="C7015" i="6"/>
  <c r="C7014" i="6"/>
  <c r="C7013" i="6"/>
  <c r="C7012" i="6"/>
  <c r="C7011" i="6"/>
  <c r="C7010" i="6"/>
  <c r="C7009" i="6"/>
  <c r="C7008" i="6"/>
  <c r="C7007" i="6"/>
  <c r="C7006" i="6"/>
  <c r="C7005" i="6"/>
  <c r="C7004" i="6"/>
  <c r="C7003" i="6"/>
  <c r="C7002" i="6"/>
  <c r="C7001" i="6"/>
  <c r="C7000" i="6"/>
  <c r="C6999" i="6"/>
  <c r="C6998" i="6"/>
  <c r="C6997" i="6"/>
  <c r="C6996" i="6"/>
  <c r="C6995" i="6"/>
  <c r="C6994" i="6"/>
  <c r="C6993" i="6"/>
  <c r="C6992" i="6"/>
  <c r="C6991" i="6"/>
  <c r="C6990" i="6"/>
  <c r="C6989" i="6"/>
  <c r="C6988" i="6"/>
  <c r="C6987" i="6"/>
  <c r="C6986" i="6"/>
  <c r="C6985" i="6"/>
  <c r="C6984" i="6"/>
  <c r="C6983" i="6"/>
  <c r="C6982" i="6"/>
  <c r="C6981" i="6"/>
  <c r="C6980" i="6"/>
  <c r="C6979" i="6"/>
  <c r="C6978" i="6"/>
  <c r="C6977" i="6"/>
  <c r="C6976" i="6"/>
  <c r="C6975" i="6"/>
  <c r="C6974" i="6"/>
  <c r="C6973" i="6"/>
  <c r="C6972" i="6"/>
  <c r="C6971" i="6"/>
  <c r="C6970" i="6"/>
  <c r="C6969" i="6"/>
  <c r="C6968" i="6"/>
  <c r="C6967" i="6"/>
  <c r="C6966" i="6"/>
  <c r="C6965" i="6"/>
  <c r="C6964" i="6"/>
  <c r="C6963" i="6"/>
  <c r="C6962" i="6"/>
  <c r="C6961" i="6"/>
  <c r="C6960" i="6"/>
  <c r="C6959" i="6"/>
  <c r="C6958" i="6"/>
  <c r="C6957" i="6"/>
  <c r="C6956" i="6"/>
  <c r="C6955" i="6"/>
  <c r="C6954" i="6"/>
  <c r="C6953" i="6"/>
  <c r="C6952" i="6"/>
  <c r="C6951" i="6"/>
  <c r="C6950" i="6"/>
  <c r="C6949" i="6"/>
  <c r="C7048" i="6"/>
  <c r="C7044" i="6"/>
  <c r="C7040" i="6"/>
  <c r="C7036" i="6"/>
  <c r="C7032" i="6"/>
  <c r="C7028" i="6"/>
  <c r="C7049" i="6"/>
  <c r="C7045" i="6"/>
  <c r="C7041" i="6"/>
  <c r="C7037" i="6"/>
  <c r="C7033" i="6"/>
  <c r="C7029" i="6"/>
  <c r="D6947" i="6"/>
  <c r="D6946" i="6"/>
  <c r="D6945" i="6"/>
  <c r="D6944" i="6"/>
  <c r="D6943" i="6"/>
  <c r="D6942" i="6"/>
  <c r="D6941" i="6"/>
  <c r="D6940" i="6"/>
  <c r="D6939" i="6"/>
  <c r="D6938" i="6"/>
  <c r="D6937" i="6"/>
  <c r="D6936" i="6"/>
  <c r="D6935" i="6"/>
  <c r="D6934" i="6"/>
  <c r="D6933" i="6"/>
  <c r="D6932" i="6"/>
  <c r="D6931" i="6"/>
  <c r="D6930" i="6"/>
  <c r="D6929" i="6"/>
  <c r="D6928" i="6"/>
  <c r="D6927" i="6"/>
  <c r="D6926" i="6"/>
  <c r="D6925" i="6"/>
  <c r="D6924" i="6"/>
  <c r="D6923" i="6"/>
  <c r="D6922" i="6"/>
  <c r="D6921" i="6"/>
  <c r="D6920" i="6"/>
  <c r="D6919" i="6"/>
  <c r="D6918" i="6"/>
  <c r="D6917" i="6"/>
  <c r="D6916" i="6"/>
  <c r="D6915" i="6"/>
  <c r="D6914" i="6"/>
  <c r="D6913" i="6"/>
  <c r="D6912" i="6"/>
  <c r="D6911" i="6"/>
  <c r="D6910" i="6"/>
  <c r="D6909" i="6"/>
  <c r="D6908" i="6"/>
  <c r="D6907" i="6"/>
  <c r="D6906" i="6"/>
  <c r="D6905" i="6"/>
  <c r="D6904" i="6"/>
  <c r="D6903" i="6"/>
  <c r="D6902" i="6"/>
  <c r="D6901" i="6"/>
  <c r="D6900" i="6"/>
  <c r="D6899" i="6"/>
  <c r="D6898" i="6"/>
  <c r="D6897" i="6"/>
  <c r="D6896" i="6"/>
  <c r="D6895" i="6"/>
  <c r="D6894" i="6"/>
  <c r="D6893" i="6"/>
  <c r="D6892" i="6"/>
  <c r="D6891" i="6"/>
  <c r="D6890" i="6"/>
  <c r="D6889" i="6"/>
  <c r="D6888" i="6"/>
  <c r="D6887" i="6"/>
  <c r="D6886" i="6"/>
  <c r="D6885" i="6"/>
  <c r="D6884" i="6"/>
  <c r="D6883" i="6"/>
  <c r="D6882" i="6"/>
  <c r="D6881" i="6"/>
  <c r="D6880" i="6"/>
  <c r="D6879" i="6"/>
  <c r="D6878" i="6"/>
  <c r="D6877" i="6"/>
  <c r="D6876" i="6"/>
  <c r="D6875" i="6"/>
  <c r="D6874" i="6"/>
  <c r="D6873" i="6"/>
  <c r="D6872" i="6"/>
  <c r="D6871" i="6"/>
  <c r="D6870" i="6"/>
  <c r="C6948" i="6"/>
  <c r="C6947" i="6"/>
  <c r="C6946" i="6"/>
  <c r="C6945" i="6"/>
  <c r="C6944" i="6"/>
  <c r="C6943" i="6"/>
  <c r="C6942" i="6"/>
  <c r="C6941" i="6"/>
  <c r="C6940" i="6"/>
  <c r="C6939" i="6"/>
  <c r="C6938" i="6"/>
  <c r="C6937" i="6"/>
  <c r="C6936" i="6"/>
  <c r="C6935" i="6"/>
  <c r="C6934" i="6"/>
  <c r="C6933" i="6"/>
  <c r="C6932" i="6"/>
  <c r="C6931" i="6"/>
  <c r="C6930" i="6"/>
  <c r="C6929" i="6"/>
  <c r="C6928" i="6"/>
  <c r="C6927" i="6"/>
  <c r="C6926" i="6"/>
  <c r="C6925" i="6"/>
  <c r="C6924" i="6"/>
  <c r="C6923" i="6"/>
  <c r="C6922" i="6"/>
  <c r="C6921" i="6"/>
  <c r="C6920" i="6"/>
  <c r="C6919" i="6"/>
  <c r="C6918" i="6"/>
  <c r="C6917" i="6"/>
  <c r="C6916" i="6"/>
  <c r="C6915" i="6"/>
  <c r="C6914" i="6"/>
  <c r="C6913" i="6"/>
  <c r="C6912" i="6"/>
  <c r="C6911" i="6"/>
  <c r="C6910" i="6"/>
  <c r="C6909" i="6"/>
  <c r="C6908" i="6"/>
  <c r="C6907" i="6"/>
  <c r="C6906" i="6"/>
  <c r="C6905" i="6"/>
  <c r="C6904" i="6"/>
  <c r="C6903" i="6"/>
  <c r="C6902" i="6"/>
  <c r="C6901" i="6"/>
  <c r="C6900" i="6"/>
  <c r="C6899" i="6"/>
  <c r="C6898" i="6"/>
  <c r="C6897" i="6"/>
  <c r="C6896" i="6"/>
  <c r="C6895" i="6"/>
  <c r="C6894" i="6"/>
  <c r="C6893" i="6"/>
  <c r="C6892" i="6"/>
  <c r="C6891" i="6"/>
  <c r="C6890" i="6"/>
  <c r="C6889" i="6"/>
  <c r="C6888" i="6"/>
  <c r="C6887" i="6"/>
  <c r="C6886" i="6"/>
  <c r="C6885" i="6"/>
  <c r="C6884" i="6"/>
  <c r="C6883" i="6"/>
  <c r="C6882" i="6"/>
  <c r="C6881" i="6"/>
  <c r="C6880" i="6"/>
  <c r="C6879" i="6"/>
  <c r="C6878" i="6"/>
  <c r="C6877" i="6"/>
  <c r="C6876" i="6"/>
  <c r="C6875" i="6"/>
  <c r="C6874" i="6"/>
  <c r="C6873" i="6"/>
  <c r="C6872" i="6"/>
  <c r="C6871" i="6"/>
  <c r="C6870" i="6"/>
  <c r="C6869" i="6"/>
  <c r="C6868" i="6"/>
  <c r="C6867" i="6"/>
  <c r="C6866" i="6"/>
  <c r="C6865" i="6"/>
  <c r="C6864" i="6"/>
  <c r="D6868" i="6"/>
  <c r="D6864" i="6"/>
  <c r="C6863" i="6"/>
  <c r="C6862" i="6"/>
  <c r="C6861" i="6"/>
  <c r="C6860" i="6"/>
  <c r="C6859" i="6"/>
  <c r="C6858" i="6"/>
  <c r="C6857" i="6"/>
  <c r="C6856" i="6"/>
  <c r="C6855" i="6"/>
  <c r="C6854" i="6"/>
  <c r="C6853" i="6"/>
  <c r="C6852" i="6"/>
  <c r="C6851" i="6"/>
  <c r="C6850" i="6"/>
  <c r="C6849" i="6"/>
  <c r="C6848" i="6"/>
  <c r="C6847" i="6"/>
  <c r="C6846" i="6"/>
  <c r="C6845" i="6"/>
  <c r="C6844" i="6"/>
  <c r="C6843" i="6"/>
  <c r="C6842" i="6"/>
  <c r="C6841" i="6"/>
  <c r="C6840" i="6"/>
  <c r="C6839" i="6"/>
  <c r="C6838" i="6"/>
  <c r="C6837" i="6"/>
  <c r="C6836" i="6"/>
  <c r="C6835" i="6"/>
  <c r="C6834" i="6"/>
  <c r="C6833" i="6"/>
  <c r="C6832" i="6"/>
  <c r="C6831" i="6"/>
  <c r="C6830" i="6"/>
  <c r="C6829" i="6"/>
  <c r="C6828" i="6"/>
  <c r="C6827" i="6"/>
  <c r="C6826" i="6"/>
  <c r="C6825" i="6"/>
  <c r="C6824" i="6"/>
  <c r="C6823" i="6"/>
  <c r="C6822" i="6"/>
  <c r="C6821" i="6"/>
  <c r="C6820" i="6"/>
  <c r="C6819" i="6"/>
  <c r="C6818" i="6"/>
  <c r="C6817" i="6"/>
  <c r="C6816" i="6"/>
  <c r="C6815" i="6"/>
  <c r="C6814" i="6"/>
  <c r="C6813" i="6"/>
  <c r="C6812" i="6"/>
  <c r="C6811" i="6"/>
  <c r="C6810" i="6"/>
  <c r="C6809" i="6"/>
  <c r="C6808" i="6"/>
  <c r="C6807" i="6"/>
  <c r="C6806" i="6"/>
  <c r="C6805" i="6"/>
  <c r="C6804" i="6"/>
  <c r="C6803" i="6"/>
  <c r="C6802" i="6"/>
  <c r="C6801" i="6"/>
  <c r="C6800" i="6"/>
  <c r="C6799" i="6"/>
  <c r="C6798" i="6"/>
  <c r="C6797" i="6"/>
  <c r="C6796" i="6"/>
  <c r="C6795" i="6"/>
  <c r="C6794" i="6"/>
  <c r="C6793" i="6"/>
  <c r="C6792" i="6"/>
  <c r="C6791" i="6"/>
  <c r="C6790" i="6"/>
  <c r="C6789" i="6"/>
  <c r="C6788" i="6"/>
  <c r="C6787" i="6"/>
  <c r="C6786" i="6"/>
  <c r="C6785" i="6"/>
  <c r="C6784" i="6"/>
  <c r="C6783" i="6"/>
  <c r="C6782" i="6"/>
  <c r="C6781" i="6"/>
  <c r="C6780" i="6"/>
  <c r="C6779" i="6"/>
  <c r="C6778" i="6"/>
  <c r="C6777" i="6"/>
  <c r="C6776" i="6"/>
  <c r="C6775" i="6"/>
  <c r="C6774" i="6"/>
  <c r="C6773" i="6"/>
  <c r="C6772" i="6"/>
  <c r="C6771" i="6"/>
  <c r="C6770" i="6"/>
  <c r="C6769" i="6"/>
  <c r="C6768" i="6"/>
  <c r="C6767" i="6"/>
  <c r="C6766" i="6"/>
  <c r="C6765" i="6"/>
  <c r="C6764" i="6"/>
  <c r="C6763" i="6"/>
  <c r="C6762" i="6"/>
  <c r="C6761" i="6"/>
  <c r="C6760" i="6"/>
  <c r="C6759" i="6"/>
  <c r="C6758" i="6"/>
  <c r="C6757" i="6"/>
  <c r="C6756" i="6"/>
  <c r="C6755" i="6"/>
  <c r="C6754" i="6"/>
  <c r="C6753" i="6"/>
  <c r="C6752" i="6"/>
  <c r="C6751" i="6"/>
  <c r="C6750" i="6"/>
  <c r="C6749" i="6"/>
  <c r="C6748" i="6"/>
  <c r="C6747" i="6"/>
  <c r="C6746" i="6"/>
  <c r="C6745" i="6"/>
  <c r="C6744" i="6"/>
  <c r="C6743" i="6"/>
  <c r="C6742" i="6"/>
  <c r="C6741" i="6"/>
  <c r="C6740" i="6"/>
  <c r="C6739" i="6"/>
  <c r="C6738" i="6"/>
  <c r="C6737" i="6"/>
  <c r="C6736" i="6"/>
  <c r="C6735" i="6"/>
  <c r="C6734" i="6"/>
  <c r="C6733" i="6"/>
  <c r="C6732" i="6"/>
  <c r="C6731" i="6"/>
  <c r="C6730" i="6"/>
  <c r="C6729" i="6"/>
  <c r="C6728" i="6"/>
  <c r="C6727" i="6"/>
  <c r="C6726" i="6"/>
  <c r="C6725" i="6"/>
  <c r="C6724" i="6"/>
  <c r="C6723" i="6"/>
  <c r="C6722" i="6"/>
  <c r="C6721" i="6"/>
  <c r="C6720" i="6"/>
  <c r="C6719" i="6"/>
  <c r="C6718" i="6"/>
  <c r="C6717" i="6"/>
  <c r="C6716" i="6"/>
  <c r="C6715" i="6"/>
  <c r="C6714" i="6"/>
  <c r="C6713" i="6"/>
  <c r="C6712" i="6"/>
  <c r="C6711" i="6"/>
  <c r="C6710" i="6"/>
  <c r="C6709" i="6"/>
  <c r="C6708" i="6"/>
  <c r="C6707" i="6"/>
  <c r="C6706" i="6"/>
  <c r="C6705" i="6"/>
  <c r="C6704" i="6"/>
  <c r="C6703" i="6"/>
  <c r="C6702" i="6"/>
  <c r="C6701" i="6"/>
  <c r="C6700" i="6"/>
  <c r="C6699" i="6"/>
  <c r="C6698" i="6"/>
  <c r="C6697" i="6"/>
  <c r="C6696" i="6"/>
  <c r="D6869" i="6"/>
  <c r="D6865" i="6"/>
  <c r="D6866" i="6"/>
  <c r="D6867" i="6"/>
  <c r="D6863" i="6"/>
  <c r="D6862" i="6"/>
  <c r="D6861" i="6"/>
  <c r="D6860" i="6"/>
  <c r="D6859" i="6"/>
  <c r="D6858" i="6"/>
  <c r="D6857" i="6"/>
  <c r="D6856" i="6"/>
  <c r="D6855" i="6"/>
  <c r="D6854" i="6"/>
  <c r="D6853" i="6"/>
  <c r="D6852" i="6"/>
  <c r="D6851" i="6"/>
  <c r="D6850" i="6"/>
  <c r="D6849" i="6"/>
  <c r="D6848" i="6"/>
  <c r="D6847" i="6"/>
  <c r="D6846" i="6"/>
  <c r="D6845" i="6"/>
  <c r="D6844" i="6"/>
  <c r="D6843" i="6"/>
  <c r="D6842" i="6"/>
  <c r="D6841" i="6"/>
  <c r="D6840" i="6"/>
  <c r="D6839" i="6"/>
  <c r="D6838" i="6"/>
  <c r="D6837" i="6"/>
  <c r="D6836" i="6"/>
  <c r="D6835" i="6"/>
  <c r="D6834" i="6"/>
  <c r="D6833" i="6"/>
  <c r="D6832" i="6"/>
  <c r="D6831" i="6"/>
  <c r="D6830" i="6"/>
  <c r="D6829" i="6"/>
  <c r="D6828" i="6"/>
  <c r="D6827" i="6"/>
  <c r="D6826" i="6"/>
  <c r="D6825" i="6"/>
  <c r="D6824" i="6"/>
  <c r="D6823" i="6"/>
  <c r="D6822" i="6"/>
  <c r="D6821" i="6"/>
  <c r="D6820" i="6"/>
  <c r="D6819" i="6"/>
  <c r="D6818" i="6"/>
  <c r="D6817" i="6"/>
  <c r="D6816" i="6"/>
  <c r="D6815" i="6"/>
  <c r="D6814" i="6"/>
  <c r="D6813" i="6"/>
  <c r="D6812" i="6"/>
  <c r="D6811" i="6"/>
  <c r="D6810" i="6"/>
  <c r="D6809" i="6"/>
  <c r="D6808" i="6"/>
  <c r="D6807" i="6"/>
  <c r="D6806" i="6"/>
  <c r="D6805" i="6"/>
  <c r="D6804" i="6"/>
  <c r="D6803" i="6"/>
  <c r="D6802" i="6"/>
  <c r="D6801" i="6"/>
  <c r="D6800" i="6"/>
  <c r="D6799" i="6"/>
  <c r="D6798" i="6"/>
  <c r="D6797" i="6"/>
  <c r="D6796" i="6"/>
  <c r="D6795" i="6"/>
  <c r="D6794" i="6"/>
  <c r="D6793" i="6"/>
  <c r="D6792" i="6"/>
  <c r="D6791" i="6"/>
  <c r="D6790" i="6"/>
  <c r="D6789" i="6"/>
  <c r="D6788" i="6"/>
  <c r="D6787" i="6"/>
  <c r="D6786" i="6"/>
  <c r="D6785" i="6"/>
  <c r="D6784" i="6"/>
  <c r="D6783" i="6"/>
  <c r="D6782" i="6"/>
  <c r="D6781" i="6"/>
  <c r="D6780" i="6"/>
  <c r="D6779" i="6"/>
  <c r="D6778" i="6"/>
  <c r="D6777" i="6"/>
  <c r="D6776" i="6"/>
  <c r="D6775" i="6"/>
  <c r="D6774" i="6"/>
  <c r="D6773" i="6"/>
  <c r="D6772" i="6"/>
  <c r="D6771" i="6"/>
  <c r="D6770" i="6"/>
  <c r="D6769" i="6"/>
  <c r="D6768" i="6"/>
  <c r="D6767" i="6"/>
  <c r="D6766" i="6"/>
  <c r="D6765" i="6"/>
  <c r="D6764" i="6"/>
  <c r="D6763" i="6"/>
  <c r="D6762" i="6"/>
  <c r="D6761" i="6"/>
  <c r="D6760" i="6"/>
  <c r="D6759" i="6"/>
  <c r="D6758" i="6"/>
  <c r="D6757" i="6"/>
  <c r="D6756" i="6"/>
  <c r="D6755" i="6"/>
  <c r="D6754" i="6"/>
  <c r="D6753" i="6"/>
  <c r="D6752" i="6"/>
  <c r="D6751" i="6"/>
  <c r="D6750" i="6"/>
  <c r="D6749" i="6"/>
  <c r="D6748" i="6"/>
  <c r="D6747" i="6"/>
  <c r="D6746" i="6"/>
  <c r="D6745" i="6"/>
  <c r="D6744" i="6"/>
  <c r="D6743" i="6"/>
  <c r="D6742" i="6"/>
  <c r="D6741" i="6"/>
  <c r="D6740" i="6"/>
  <c r="D6739" i="6"/>
  <c r="D6738" i="6"/>
  <c r="D6737" i="6"/>
  <c r="D6736" i="6"/>
  <c r="D6735" i="6"/>
  <c r="D6734" i="6"/>
  <c r="D6733" i="6"/>
  <c r="D6732" i="6"/>
  <c r="D6731" i="6"/>
  <c r="D6730" i="6"/>
  <c r="D6729" i="6"/>
  <c r="D6728" i="6"/>
  <c r="D6727" i="6"/>
  <c r="D6726" i="6"/>
  <c r="D6725" i="6"/>
  <c r="D6724" i="6"/>
  <c r="D6723" i="6"/>
  <c r="D6722" i="6"/>
  <c r="D6721" i="6"/>
  <c r="D6720" i="6"/>
  <c r="D6719" i="6"/>
  <c r="D6718" i="6"/>
  <c r="D6717" i="6"/>
  <c r="D6716" i="6"/>
  <c r="D6715" i="6"/>
  <c r="D6714" i="6"/>
  <c r="D6713" i="6"/>
  <c r="D6712" i="6"/>
  <c r="D6711" i="6"/>
  <c r="D6710" i="6"/>
  <c r="D6709" i="6"/>
  <c r="D6708" i="6"/>
  <c r="D6707" i="6"/>
  <c r="D6706" i="6"/>
  <c r="D6705" i="6"/>
  <c r="D6704" i="6"/>
  <c r="D6703" i="6"/>
  <c r="D6702" i="6"/>
  <c r="D6701" i="6"/>
  <c r="D6700" i="6"/>
  <c r="D6699" i="6"/>
  <c r="D6698" i="6"/>
  <c r="D6697" i="6"/>
  <c r="D6696" i="6"/>
  <c r="D6695" i="6"/>
  <c r="D6694" i="6"/>
  <c r="D6693" i="6"/>
  <c r="D6692" i="6"/>
  <c r="D6691" i="6"/>
  <c r="D6690" i="6"/>
  <c r="D6689" i="6"/>
  <c r="D6688" i="6"/>
  <c r="D6687" i="6"/>
  <c r="D6686" i="6"/>
  <c r="D6685" i="6"/>
  <c r="D6684" i="6"/>
  <c r="D6683" i="6"/>
  <c r="D6682" i="6"/>
  <c r="D6681" i="6"/>
  <c r="D6680" i="6"/>
  <c r="D6679" i="6"/>
  <c r="D6678" i="6"/>
  <c r="D6677" i="6"/>
  <c r="D6676" i="6"/>
  <c r="D6675" i="6"/>
  <c r="D6674" i="6"/>
  <c r="D6673" i="6"/>
  <c r="D6672" i="6"/>
  <c r="D6671" i="6"/>
  <c r="D6670" i="6"/>
  <c r="D6669" i="6"/>
  <c r="D6668" i="6"/>
  <c r="D6667" i="6"/>
  <c r="D6666" i="6"/>
  <c r="D6665" i="6"/>
  <c r="D6664" i="6"/>
  <c r="D6663" i="6"/>
  <c r="D6662" i="6"/>
  <c r="D6661" i="6"/>
  <c r="D6660" i="6"/>
  <c r="D6659" i="6"/>
  <c r="D6658" i="6"/>
  <c r="D6657" i="6"/>
  <c r="D6656" i="6"/>
  <c r="D6655" i="6"/>
  <c r="D6654" i="6"/>
  <c r="D6653" i="6"/>
  <c r="D6652" i="6"/>
  <c r="D6651" i="6"/>
  <c r="D6650" i="6"/>
  <c r="D6649" i="6"/>
  <c r="D6648" i="6"/>
  <c r="D6647" i="6"/>
  <c r="D6646" i="6"/>
  <c r="D6645" i="6"/>
  <c r="D6644" i="6"/>
  <c r="D6643" i="6"/>
  <c r="D6642" i="6"/>
  <c r="D6641" i="6"/>
  <c r="D6640" i="6"/>
  <c r="D6639" i="6"/>
  <c r="D6638" i="6"/>
  <c r="D6637" i="6"/>
  <c r="D6636" i="6"/>
  <c r="D6635" i="6"/>
  <c r="D6634" i="6"/>
  <c r="D6633" i="6"/>
  <c r="D6632" i="6"/>
  <c r="D6631" i="6"/>
  <c r="D6630" i="6"/>
  <c r="D6629" i="6"/>
  <c r="D6628" i="6"/>
  <c r="D6627" i="6"/>
  <c r="D6626" i="6"/>
  <c r="D6625" i="6"/>
  <c r="D6624" i="6"/>
  <c r="D6623" i="6"/>
  <c r="D6622" i="6"/>
  <c r="D6621" i="6"/>
  <c r="D6620" i="6"/>
  <c r="D6619" i="6"/>
  <c r="D6618" i="6"/>
  <c r="D6617" i="6"/>
  <c r="D6616" i="6"/>
  <c r="D6615" i="6"/>
  <c r="D6614" i="6"/>
  <c r="D6613" i="6"/>
  <c r="D6612" i="6"/>
  <c r="D6611" i="6"/>
  <c r="D6610" i="6"/>
  <c r="D6609" i="6"/>
  <c r="D6608" i="6"/>
  <c r="D6607" i="6"/>
  <c r="D6606" i="6"/>
  <c r="D6605" i="6"/>
  <c r="D6604" i="6"/>
  <c r="D6603" i="6"/>
  <c r="D6602" i="6"/>
  <c r="D6601" i="6"/>
  <c r="D6600" i="6"/>
  <c r="D6599" i="6"/>
  <c r="D6598" i="6"/>
  <c r="D6597" i="6"/>
  <c r="D6596" i="6"/>
  <c r="D6595" i="6"/>
  <c r="D6594" i="6"/>
  <c r="D6593" i="6"/>
  <c r="D6592" i="6"/>
  <c r="D6591" i="6"/>
  <c r="D6590" i="6"/>
  <c r="D6589" i="6"/>
  <c r="D6588" i="6"/>
  <c r="D6587" i="6"/>
  <c r="D6586" i="6"/>
  <c r="D6585" i="6"/>
  <c r="D6584" i="6"/>
  <c r="D6583" i="6"/>
  <c r="D6582" i="6"/>
  <c r="D6581" i="6"/>
  <c r="D6580" i="6"/>
  <c r="D6579" i="6"/>
  <c r="D6578" i="6"/>
  <c r="D6577" i="6"/>
  <c r="D6576" i="6"/>
  <c r="D6575" i="6"/>
  <c r="D6574" i="6"/>
  <c r="D6573" i="6"/>
  <c r="D6572" i="6"/>
  <c r="D6571" i="6"/>
  <c r="D6570" i="6"/>
  <c r="D6569" i="6"/>
  <c r="D6568" i="6"/>
  <c r="D6567" i="6"/>
  <c r="D6566" i="6"/>
  <c r="D6565" i="6"/>
  <c r="D6564" i="6"/>
  <c r="D6563" i="6"/>
  <c r="D6562" i="6"/>
  <c r="D6561" i="6"/>
  <c r="D6560" i="6"/>
  <c r="D6559" i="6"/>
  <c r="D6558" i="6"/>
  <c r="D6557" i="6"/>
  <c r="D6556" i="6"/>
  <c r="D6555" i="6"/>
  <c r="D6554" i="6"/>
  <c r="D6553" i="6"/>
  <c r="D6552" i="6"/>
  <c r="D6551" i="6"/>
  <c r="D6550" i="6"/>
  <c r="D6549" i="6"/>
  <c r="D6548" i="6"/>
  <c r="D6547" i="6"/>
  <c r="D6546" i="6"/>
  <c r="D6545" i="6"/>
  <c r="D6544" i="6"/>
  <c r="C6695" i="6"/>
  <c r="C6694" i="6"/>
  <c r="C6693" i="6"/>
  <c r="C6692" i="6"/>
  <c r="C6691" i="6"/>
  <c r="C6690" i="6"/>
  <c r="C6689" i="6"/>
  <c r="C6688" i="6"/>
  <c r="C6687" i="6"/>
  <c r="C6686" i="6"/>
  <c r="C6685" i="6"/>
  <c r="C6684" i="6"/>
  <c r="C6683" i="6"/>
  <c r="C6682" i="6"/>
  <c r="C6681" i="6"/>
  <c r="C6680" i="6"/>
  <c r="C6679" i="6"/>
  <c r="C6678" i="6"/>
  <c r="C6677" i="6"/>
  <c r="C6676" i="6"/>
  <c r="C6675" i="6"/>
  <c r="C6674" i="6"/>
  <c r="C6673" i="6"/>
  <c r="C6672" i="6"/>
  <c r="C6671" i="6"/>
  <c r="C6670" i="6"/>
  <c r="C6669" i="6"/>
  <c r="C6668" i="6"/>
  <c r="C6667" i="6"/>
  <c r="C6666" i="6"/>
  <c r="C6665" i="6"/>
  <c r="C6664" i="6"/>
  <c r="C6663" i="6"/>
  <c r="C6662" i="6"/>
  <c r="C6661" i="6"/>
  <c r="C6660" i="6"/>
  <c r="C6659" i="6"/>
  <c r="C6658" i="6"/>
  <c r="C6657" i="6"/>
  <c r="C6656" i="6"/>
  <c r="C6655" i="6"/>
  <c r="C6654" i="6"/>
  <c r="C6653" i="6"/>
  <c r="C6652" i="6"/>
  <c r="C6651" i="6"/>
  <c r="C6650" i="6"/>
  <c r="C6649" i="6"/>
  <c r="C6648" i="6"/>
  <c r="C6647" i="6"/>
  <c r="C6646" i="6"/>
  <c r="C6645" i="6"/>
  <c r="C6644" i="6"/>
  <c r="C6643" i="6"/>
  <c r="C6642" i="6"/>
  <c r="C6641" i="6"/>
  <c r="C6640" i="6"/>
  <c r="C6639" i="6"/>
  <c r="C6638" i="6"/>
  <c r="C6637" i="6"/>
  <c r="C6636" i="6"/>
  <c r="C6635" i="6"/>
  <c r="C6634" i="6"/>
  <c r="C6633" i="6"/>
  <c r="C6632" i="6"/>
  <c r="C6631" i="6"/>
  <c r="C6630" i="6"/>
  <c r="C6629" i="6"/>
  <c r="C6628" i="6"/>
  <c r="C6627" i="6"/>
  <c r="C6626" i="6"/>
  <c r="C6625" i="6"/>
  <c r="C6624" i="6"/>
  <c r="C6623" i="6"/>
  <c r="C6622" i="6"/>
  <c r="C6621" i="6"/>
  <c r="C6620" i="6"/>
  <c r="C6619" i="6"/>
  <c r="C6618" i="6"/>
  <c r="C6617" i="6"/>
  <c r="C6616" i="6"/>
  <c r="C6615" i="6"/>
  <c r="C6614" i="6"/>
  <c r="C6613" i="6"/>
  <c r="C6612" i="6"/>
  <c r="C6611" i="6"/>
  <c r="C6610" i="6"/>
  <c r="C6609" i="6"/>
  <c r="C6608" i="6"/>
  <c r="C6607" i="6"/>
  <c r="C6606" i="6"/>
  <c r="C6605" i="6"/>
  <c r="C6604" i="6"/>
  <c r="C6603" i="6"/>
  <c r="C6602" i="6"/>
  <c r="C6601" i="6"/>
  <c r="C6600" i="6"/>
  <c r="C6599" i="6"/>
  <c r="C6598" i="6"/>
  <c r="C6597" i="6"/>
  <c r="C6596" i="6"/>
  <c r="C6595" i="6"/>
  <c r="C6594" i="6"/>
  <c r="C6593" i="6"/>
  <c r="C6592" i="6"/>
  <c r="C6591" i="6"/>
  <c r="C6590" i="6"/>
  <c r="C6589" i="6"/>
  <c r="C6588" i="6"/>
  <c r="C6587" i="6"/>
  <c r="C6586" i="6"/>
  <c r="C6585" i="6"/>
  <c r="C6584" i="6"/>
  <c r="C6583" i="6"/>
  <c r="C6582" i="6"/>
  <c r="C6581" i="6"/>
  <c r="C6580" i="6"/>
  <c r="C6579" i="6"/>
  <c r="C6578" i="6"/>
  <c r="C6577" i="6"/>
  <c r="C6576" i="6"/>
  <c r="C6575" i="6"/>
  <c r="C6574" i="6"/>
  <c r="C6573" i="6"/>
  <c r="C6572" i="6"/>
  <c r="C6571" i="6"/>
  <c r="C6570" i="6"/>
  <c r="C6569" i="6"/>
  <c r="C6568" i="6"/>
  <c r="C6567" i="6"/>
  <c r="C6566" i="6"/>
  <c r="C6565" i="6"/>
  <c r="C6564" i="6"/>
  <c r="C6563" i="6"/>
  <c r="C6562" i="6"/>
  <c r="C6561" i="6"/>
  <c r="C6560" i="6"/>
  <c r="C6559" i="6"/>
  <c r="C6558" i="6"/>
  <c r="C6557" i="6"/>
  <c r="C6556" i="6"/>
  <c r="C6555" i="6"/>
  <c r="C6554" i="6"/>
  <c r="C6553" i="6"/>
  <c r="C6552" i="6"/>
  <c r="C6551" i="6"/>
  <c r="C6550" i="6"/>
  <c r="C6549" i="6"/>
  <c r="C6548" i="6"/>
  <c r="C6547" i="6"/>
  <c r="C6546" i="6"/>
  <c r="C6545" i="6"/>
  <c r="C6544" i="6"/>
  <c r="C6543" i="6"/>
  <c r="C6542" i="6"/>
  <c r="C6541" i="6"/>
  <c r="C6540" i="6"/>
  <c r="C6539" i="6"/>
  <c r="C6538" i="6"/>
  <c r="C6537" i="6"/>
  <c r="C6536" i="6"/>
  <c r="C6535" i="6"/>
  <c r="C6534" i="6"/>
  <c r="C6533" i="6"/>
  <c r="C6532" i="6"/>
  <c r="C6531" i="6"/>
  <c r="C6530" i="6"/>
  <c r="C6529" i="6"/>
  <c r="C6528" i="6"/>
  <c r="C6527" i="6"/>
  <c r="C6526" i="6"/>
  <c r="D6528" i="6"/>
  <c r="D6532" i="6"/>
  <c r="D6536" i="6"/>
  <c r="D6540" i="6"/>
  <c r="D6527" i="6"/>
  <c r="D6531" i="6"/>
  <c r="D6535" i="6"/>
  <c r="D6539" i="6"/>
  <c r="D6543" i="6"/>
  <c r="C6424" i="6"/>
  <c r="C6425" i="6"/>
  <c r="C6426" i="6"/>
  <c r="C6427" i="6"/>
  <c r="C6428" i="6"/>
  <c r="C6429" i="6"/>
  <c r="C6430" i="6"/>
  <c r="C6431" i="6"/>
  <c r="C6432" i="6"/>
  <c r="C6433" i="6"/>
  <c r="C6434" i="6"/>
  <c r="C6435" i="6"/>
  <c r="C6436" i="6"/>
  <c r="C6437" i="6"/>
  <c r="C6438" i="6"/>
  <c r="C6439" i="6"/>
  <c r="C6440" i="6"/>
  <c r="C6441" i="6"/>
  <c r="C6442" i="6"/>
  <c r="C6443" i="6"/>
  <c r="C6444" i="6"/>
  <c r="C6445" i="6"/>
  <c r="C6446" i="6"/>
  <c r="C6447" i="6"/>
  <c r="C6448" i="6"/>
  <c r="C6449" i="6"/>
  <c r="C6450" i="6"/>
  <c r="C6451" i="6"/>
  <c r="C6452" i="6"/>
  <c r="C6453" i="6"/>
  <c r="C6454" i="6"/>
  <c r="C6455" i="6"/>
  <c r="C6456" i="6"/>
  <c r="C6457" i="6"/>
  <c r="C6458" i="6"/>
  <c r="C6459" i="6"/>
  <c r="C6460" i="6"/>
  <c r="C6461" i="6"/>
  <c r="C6462" i="6"/>
  <c r="C6463" i="6"/>
  <c r="C6464" i="6"/>
  <c r="C6465" i="6"/>
  <c r="C6466" i="6"/>
  <c r="C6467" i="6"/>
  <c r="C6468" i="6"/>
  <c r="C6469" i="6"/>
  <c r="C6470" i="6"/>
  <c r="C6471" i="6"/>
  <c r="C6472" i="6"/>
  <c r="C6473" i="6"/>
  <c r="C6474" i="6"/>
  <c r="C6475" i="6"/>
  <c r="C6476" i="6"/>
  <c r="C6477" i="6"/>
  <c r="C6478" i="6"/>
  <c r="C6479" i="6"/>
  <c r="C6480" i="6"/>
  <c r="C6481" i="6"/>
  <c r="C6482" i="6"/>
  <c r="C6483" i="6"/>
  <c r="C6484" i="6"/>
  <c r="C6485" i="6"/>
  <c r="C6486" i="6"/>
  <c r="C6487" i="6"/>
  <c r="C6488" i="6"/>
  <c r="C6489" i="6"/>
  <c r="C6490" i="6"/>
  <c r="C6491" i="6"/>
  <c r="C6492" i="6"/>
  <c r="C6493" i="6"/>
  <c r="C6494" i="6"/>
  <c r="C6495" i="6"/>
  <c r="C6496" i="6"/>
  <c r="C6497" i="6"/>
  <c r="C6498" i="6"/>
  <c r="C6499" i="6"/>
  <c r="C6500" i="6"/>
  <c r="C6501" i="6"/>
  <c r="C6502" i="6"/>
  <c r="C6503" i="6"/>
  <c r="C6504" i="6"/>
  <c r="C6505" i="6"/>
  <c r="C6506" i="6"/>
  <c r="C6507" i="6"/>
  <c r="C6508" i="6"/>
  <c r="C6509" i="6"/>
  <c r="C6510" i="6"/>
  <c r="C6511" i="6"/>
  <c r="C6512" i="6"/>
  <c r="C6513" i="6"/>
  <c r="C6514" i="6"/>
  <c r="C6515" i="6"/>
  <c r="C6516" i="6"/>
  <c r="C6517" i="6"/>
  <c r="C6518" i="6"/>
  <c r="C6519" i="6"/>
  <c r="C6520" i="6"/>
  <c r="C6521" i="6"/>
  <c r="C6522" i="6"/>
  <c r="C6523" i="6"/>
  <c r="C6524" i="6"/>
  <c r="C6525" i="6"/>
  <c r="D6526" i="6"/>
  <c r="D6530" i="6"/>
  <c r="D6534" i="6"/>
  <c r="D6538" i="6"/>
  <c r="D6542" i="6"/>
  <c r="D7028" i="6"/>
  <c r="D7030" i="6"/>
  <c r="D7032" i="6"/>
  <c r="D7034" i="6"/>
  <c r="D7036" i="6"/>
  <c r="D7038" i="6"/>
  <c r="D7040" i="6"/>
  <c r="D7042" i="6"/>
  <c r="D7044" i="6"/>
  <c r="D7046" i="6"/>
  <c r="D7048" i="6"/>
  <c r="D7050" i="6"/>
  <c r="D7052" i="6"/>
  <c r="D7054" i="6"/>
  <c r="D7056" i="6"/>
  <c r="D7058" i="6"/>
  <c r="D7060" i="6"/>
  <c r="D7062" i="6"/>
  <c r="D7064" i="6"/>
  <c r="D7066" i="6"/>
  <c r="D7068" i="6"/>
  <c r="D7096" i="6"/>
  <c r="C7174" i="6"/>
  <c r="C7178" i="6"/>
  <c r="C7182" i="6"/>
  <c r="C7186" i="6"/>
  <c r="C7190" i="6"/>
  <c r="C7194" i="6"/>
  <c r="C7198" i="6"/>
  <c r="C7202" i="6"/>
  <c r="C7206" i="6"/>
  <c r="C7210" i="6"/>
  <c r="C7214" i="6"/>
  <c r="C7218" i="6"/>
  <c r="C7222" i="6"/>
  <c r="C7226" i="6"/>
  <c r="C7230" i="6"/>
  <c r="C7234" i="6"/>
  <c r="C7238" i="6"/>
  <c r="C7242" i="6"/>
  <c r="C7246" i="6"/>
  <c r="C7250" i="6"/>
  <c r="C7254" i="6"/>
  <c r="C7258" i="6"/>
  <c r="C7262" i="6"/>
  <c r="C7266" i="6"/>
  <c r="C8160" i="6"/>
  <c r="C8156" i="6"/>
  <c r="C8152" i="6"/>
  <c r="C8148" i="6"/>
  <c r="C8144" i="6"/>
  <c r="C8140" i="6"/>
  <c r="C8136" i="6"/>
  <c r="C8132" i="6"/>
  <c r="C8128" i="6"/>
  <c r="C8124" i="6"/>
  <c r="D8120" i="6"/>
  <c r="D8119" i="6"/>
  <c r="D8118" i="6"/>
  <c r="D8117" i="6"/>
  <c r="D8116" i="6"/>
  <c r="D8115" i="6"/>
  <c r="D8114" i="6"/>
  <c r="D8113" i="6"/>
  <c r="D8112" i="6"/>
  <c r="D8111" i="6"/>
  <c r="D8110" i="6"/>
  <c r="D8109" i="6"/>
  <c r="D8108" i="6"/>
  <c r="D8107" i="6"/>
  <c r="D8106" i="6"/>
  <c r="D8105" i="6"/>
  <c r="D8104" i="6"/>
  <c r="D8103" i="6"/>
  <c r="D8102" i="6"/>
  <c r="D8101" i="6"/>
  <c r="D8100" i="6"/>
  <c r="D8099" i="6"/>
  <c r="D8098" i="6"/>
  <c r="D8097" i="6"/>
  <c r="D8096" i="6"/>
  <c r="D8095" i="6"/>
  <c r="D8094" i="6"/>
  <c r="D8093" i="6"/>
  <c r="D8092" i="6"/>
  <c r="D8091" i="6"/>
  <c r="D8090" i="6"/>
  <c r="D8089" i="6"/>
  <c r="D8088" i="6"/>
  <c r="D8087" i="6"/>
  <c r="D8086" i="6"/>
  <c r="D8085" i="6"/>
  <c r="D8084" i="6"/>
  <c r="D8083" i="6"/>
  <c r="D8082" i="6"/>
  <c r="D8081" i="6"/>
  <c r="D8080" i="6"/>
  <c r="D8079" i="6"/>
  <c r="D8078" i="6"/>
  <c r="D8077" i="6"/>
  <c r="D8076" i="6"/>
  <c r="D8075" i="6"/>
  <c r="D8074" i="6"/>
  <c r="D8073" i="6"/>
  <c r="D8072" i="6"/>
  <c r="D8071" i="6"/>
  <c r="D8070" i="6"/>
  <c r="D8069" i="6"/>
  <c r="D8068" i="6"/>
  <c r="D8067" i="6"/>
  <c r="D8066" i="6"/>
  <c r="D8065" i="6"/>
  <c r="D8064" i="6"/>
  <c r="D8063" i="6"/>
  <c r="D8062" i="6"/>
  <c r="D8061" i="6"/>
  <c r="D8060" i="6"/>
  <c r="D8059" i="6"/>
  <c r="D8058" i="6"/>
  <c r="D8057" i="6"/>
  <c r="D8056" i="6"/>
  <c r="D8055" i="6"/>
  <c r="D8054" i="6"/>
  <c r="D8053" i="6"/>
  <c r="D8052" i="6"/>
  <c r="D8051" i="6"/>
  <c r="D8050" i="6"/>
  <c r="D8049" i="6"/>
  <c r="D8048" i="6"/>
  <c r="D8047" i="6"/>
  <c r="D8046" i="6"/>
  <c r="C8161" i="6"/>
  <c r="C8157" i="6"/>
  <c r="C8153" i="6"/>
  <c r="C8149" i="6"/>
  <c r="C8145" i="6"/>
  <c r="C8141" i="6"/>
  <c r="C8137" i="6"/>
  <c r="C8133" i="6"/>
  <c r="C8129" i="6"/>
  <c r="C8125" i="6"/>
  <c r="C8121" i="6"/>
  <c r="C8120" i="6"/>
  <c r="C8119" i="6"/>
  <c r="C8118" i="6"/>
  <c r="C8117" i="6"/>
  <c r="C8116" i="6"/>
  <c r="C8115" i="6"/>
  <c r="C8114" i="6"/>
  <c r="C8113" i="6"/>
  <c r="C8112" i="6"/>
  <c r="C8111" i="6"/>
  <c r="C8110" i="6"/>
  <c r="C8109" i="6"/>
  <c r="C8108" i="6"/>
  <c r="C8107" i="6"/>
  <c r="C8106" i="6"/>
  <c r="C8105" i="6"/>
  <c r="C8104" i="6"/>
  <c r="C8103" i="6"/>
  <c r="C8102" i="6"/>
  <c r="C8101" i="6"/>
  <c r="C8100" i="6"/>
  <c r="C8099" i="6"/>
  <c r="C8098" i="6"/>
  <c r="C8097" i="6"/>
  <c r="C8096" i="6"/>
  <c r="C8095" i="6"/>
  <c r="C8094" i="6"/>
  <c r="C8093" i="6"/>
  <c r="C8092" i="6"/>
  <c r="C8091" i="6"/>
  <c r="C8090" i="6"/>
  <c r="C8089" i="6"/>
  <c r="C8088" i="6"/>
  <c r="C8087" i="6"/>
  <c r="C8086" i="6"/>
  <c r="C8085" i="6"/>
  <c r="C8084" i="6"/>
  <c r="C8083" i="6"/>
  <c r="C8082" i="6"/>
  <c r="C8081" i="6"/>
  <c r="C8080" i="6"/>
  <c r="C8079" i="6"/>
  <c r="C8078" i="6"/>
  <c r="C8077" i="6"/>
  <c r="C8076" i="6"/>
  <c r="C8075" i="6"/>
  <c r="C8074" i="6"/>
  <c r="C8073" i="6"/>
  <c r="C8072" i="6"/>
  <c r="C8071" i="6"/>
  <c r="C8070" i="6"/>
  <c r="C8069" i="6"/>
  <c r="C8068" i="6"/>
  <c r="C8067" i="6"/>
  <c r="C8066" i="6"/>
  <c r="C8065" i="6"/>
  <c r="C8064" i="6"/>
  <c r="C8063" i="6"/>
  <c r="C8062" i="6"/>
  <c r="C8061" i="6"/>
  <c r="C8060" i="6"/>
  <c r="C8059" i="6"/>
  <c r="C8058" i="6"/>
  <c r="C8057" i="6"/>
  <c r="C8056" i="6"/>
  <c r="C8055" i="6"/>
  <c r="C8054" i="6"/>
  <c r="C8053" i="6"/>
  <c r="C8052" i="6"/>
  <c r="C8051" i="6"/>
  <c r="C8050" i="6"/>
  <c r="C8049" i="6"/>
  <c r="C8048" i="6"/>
  <c r="C8047" i="6"/>
  <c r="C8158" i="6"/>
  <c r="C8154" i="6"/>
  <c r="C8150" i="6"/>
  <c r="C8146" i="6"/>
  <c r="C8142" i="6"/>
  <c r="C8138" i="6"/>
  <c r="C8134" i="6"/>
  <c r="C8130" i="6"/>
  <c r="C8126" i="6"/>
  <c r="C8122" i="6"/>
  <c r="C8159" i="6"/>
  <c r="C8155" i="6"/>
  <c r="C8151" i="6"/>
  <c r="C8147" i="6"/>
  <c r="C8143" i="6"/>
  <c r="C8139" i="6"/>
  <c r="C8135" i="6"/>
  <c r="C8131" i="6"/>
  <c r="C8127" i="6"/>
  <c r="C8123" i="6"/>
  <c r="D8045" i="6"/>
  <c r="D8044" i="6"/>
  <c r="D8043" i="6"/>
  <c r="D8042" i="6"/>
  <c r="D8041" i="6"/>
  <c r="D8040" i="6"/>
  <c r="D8039" i="6"/>
  <c r="D8038" i="6"/>
  <c r="D8037" i="6"/>
  <c r="D8036" i="6"/>
  <c r="D8035" i="6"/>
  <c r="D8034" i="6"/>
  <c r="D8033" i="6"/>
  <c r="D8032" i="6"/>
  <c r="D8031" i="6"/>
  <c r="D8030" i="6"/>
  <c r="D8029" i="6"/>
  <c r="D8028" i="6"/>
  <c r="D8027" i="6"/>
  <c r="D8026" i="6"/>
  <c r="D8025" i="6"/>
  <c r="D8024" i="6"/>
  <c r="D8023" i="6"/>
  <c r="D8022" i="6"/>
  <c r="D8021" i="6"/>
  <c r="D8020" i="6"/>
  <c r="D8019" i="6"/>
  <c r="D8018" i="6"/>
  <c r="D8017" i="6"/>
  <c r="D8016" i="6"/>
  <c r="D8015" i="6"/>
  <c r="D8014" i="6"/>
  <c r="D8013" i="6"/>
  <c r="D8012" i="6"/>
  <c r="D8011" i="6"/>
  <c r="D8010" i="6"/>
  <c r="D8009" i="6"/>
  <c r="D8008" i="6"/>
  <c r="D8007" i="6"/>
  <c r="D8006" i="6"/>
  <c r="D8005" i="6"/>
  <c r="D8004" i="6"/>
  <c r="D8003" i="6"/>
  <c r="D8002" i="6"/>
  <c r="D8001" i="6"/>
  <c r="D8000" i="6"/>
  <c r="D7999" i="6"/>
  <c r="D7998" i="6"/>
  <c r="D7997" i="6"/>
  <c r="D7996" i="6"/>
  <c r="D7995" i="6"/>
  <c r="D7994" i="6"/>
  <c r="D7993" i="6"/>
  <c r="D7992" i="6"/>
  <c r="D7991" i="6"/>
  <c r="D7990" i="6"/>
  <c r="D7989" i="6"/>
  <c r="D7988" i="6"/>
  <c r="D7987" i="6"/>
  <c r="D7986" i="6"/>
  <c r="D7985" i="6"/>
  <c r="D7984" i="6"/>
  <c r="D7983" i="6"/>
  <c r="D7982" i="6"/>
  <c r="D7981" i="6"/>
  <c r="D7980" i="6"/>
  <c r="D7979" i="6"/>
  <c r="D7978" i="6"/>
  <c r="D7977" i="6"/>
  <c r="D7976" i="6"/>
  <c r="D7975" i="6"/>
  <c r="D7974" i="6"/>
  <c r="D7973" i="6"/>
  <c r="D7972" i="6"/>
  <c r="D7971" i="6"/>
  <c r="D7970" i="6"/>
  <c r="D7969" i="6"/>
  <c r="D7968" i="6"/>
  <c r="D7967" i="6"/>
  <c r="D7966" i="6"/>
  <c r="C8046" i="6"/>
  <c r="C8045" i="6"/>
  <c r="C8044" i="6"/>
  <c r="C8043" i="6"/>
  <c r="C8042" i="6"/>
  <c r="C8041" i="6"/>
  <c r="C8040" i="6"/>
  <c r="C8039" i="6"/>
  <c r="C8038" i="6"/>
  <c r="C8037" i="6"/>
  <c r="C8036" i="6"/>
  <c r="C8035" i="6"/>
  <c r="C8034" i="6"/>
  <c r="C8033" i="6"/>
  <c r="C8032" i="6"/>
  <c r="C8031" i="6"/>
  <c r="C8030" i="6"/>
  <c r="C8029" i="6"/>
  <c r="C8028" i="6"/>
  <c r="C8027" i="6"/>
  <c r="C8026" i="6"/>
  <c r="C8025" i="6"/>
  <c r="C8024" i="6"/>
  <c r="C8023" i="6"/>
  <c r="C8022" i="6"/>
  <c r="C8021" i="6"/>
  <c r="C8020" i="6"/>
  <c r="C8019" i="6"/>
  <c r="C8018" i="6"/>
  <c r="C8017" i="6"/>
  <c r="C8016" i="6"/>
  <c r="C8015" i="6"/>
  <c r="C8014" i="6"/>
  <c r="C8013" i="6"/>
  <c r="C8012" i="6"/>
  <c r="C8011" i="6"/>
  <c r="C8010" i="6"/>
  <c r="C8009" i="6"/>
  <c r="C8008" i="6"/>
  <c r="C8007" i="6"/>
  <c r="C8006" i="6"/>
  <c r="C8005" i="6"/>
  <c r="C8004" i="6"/>
  <c r="C8003" i="6"/>
  <c r="C8002" i="6"/>
  <c r="C8001" i="6"/>
  <c r="C8000" i="6"/>
  <c r="C7999" i="6"/>
  <c r="C7998" i="6"/>
  <c r="C7997" i="6"/>
  <c r="C7996" i="6"/>
  <c r="C7995" i="6"/>
  <c r="C7994" i="6"/>
  <c r="C7993" i="6"/>
  <c r="C7992" i="6"/>
  <c r="C7991" i="6"/>
  <c r="C7990" i="6"/>
  <c r="C7989" i="6"/>
  <c r="C7988" i="6"/>
  <c r="C7987" i="6"/>
  <c r="C7986" i="6"/>
  <c r="C7985" i="6"/>
  <c r="C7984" i="6"/>
  <c r="C7983" i="6"/>
  <c r="C7982" i="6"/>
  <c r="C7981" i="6"/>
  <c r="C7980" i="6"/>
  <c r="C7979" i="6"/>
  <c r="C7978" i="6"/>
  <c r="C7977" i="6"/>
  <c r="C7976" i="6"/>
  <c r="C7975" i="6"/>
  <c r="C7974" i="6"/>
  <c r="C7973" i="6"/>
  <c r="C7972" i="6"/>
  <c r="C7971" i="6"/>
  <c r="C7970" i="6"/>
  <c r="C7969" i="6"/>
  <c r="C7968" i="6"/>
  <c r="C7967" i="6"/>
  <c r="C7966" i="6"/>
  <c r="C7965" i="6"/>
  <c r="C7964" i="6"/>
  <c r="C7963" i="6"/>
  <c r="C7962" i="6"/>
  <c r="D7964" i="6"/>
  <c r="D7965" i="6"/>
  <c r="D7961" i="6"/>
  <c r="D7960" i="6"/>
  <c r="D7959" i="6"/>
  <c r="D7958" i="6"/>
  <c r="D7957" i="6"/>
  <c r="D7956" i="6"/>
  <c r="D7955" i="6"/>
  <c r="D7954" i="6"/>
  <c r="D7953" i="6"/>
  <c r="D7952" i="6"/>
  <c r="D7951" i="6"/>
  <c r="D7950" i="6"/>
  <c r="D7949" i="6"/>
  <c r="D7948" i="6"/>
  <c r="D7947" i="6"/>
  <c r="D7946" i="6"/>
  <c r="D7945" i="6"/>
  <c r="D7944" i="6"/>
  <c r="D7943" i="6"/>
  <c r="D7942" i="6"/>
  <c r="D7941" i="6"/>
  <c r="D7940" i="6"/>
  <c r="D7939" i="6"/>
  <c r="D7938" i="6"/>
  <c r="D7937" i="6"/>
  <c r="D7936" i="6"/>
  <c r="D7935" i="6"/>
  <c r="D7934" i="6"/>
  <c r="D7933" i="6"/>
  <c r="D7932" i="6"/>
  <c r="D7931" i="6"/>
  <c r="D7930" i="6"/>
  <c r="D7929" i="6"/>
  <c r="D7928" i="6"/>
  <c r="D7927" i="6"/>
  <c r="D7926" i="6"/>
  <c r="D7925" i="6"/>
  <c r="D7924" i="6"/>
  <c r="D7923" i="6"/>
  <c r="D7922" i="6"/>
  <c r="D7921" i="6"/>
  <c r="D7920" i="6"/>
  <c r="D7919" i="6"/>
  <c r="D7918" i="6"/>
  <c r="D7917" i="6"/>
  <c r="D7916" i="6"/>
  <c r="D7915" i="6"/>
  <c r="D7914" i="6"/>
  <c r="D7913" i="6"/>
  <c r="D7912" i="6"/>
  <c r="D7911" i="6"/>
  <c r="D7910" i="6"/>
  <c r="D7909" i="6"/>
  <c r="D7908" i="6"/>
  <c r="D7907" i="6"/>
  <c r="D7906" i="6"/>
  <c r="D7905" i="6"/>
  <c r="D7904" i="6"/>
  <c r="D7903" i="6"/>
  <c r="D7902" i="6"/>
  <c r="D7901" i="6"/>
  <c r="D7900" i="6"/>
  <c r="D7899" i="6"/>
  <c r="D7898" i="6"/>
  <c r="D7897" i="6"/>
  <c r="D7896" i="6"/>
  <c r="D7895" i="6"/>
  <c r="D7894" i="6"/>
  <c r="D7893" i="6"/>
  <c r="D7892" i="6"/>
  <c r="D7891" i="6"/>
  <c r="D7890" i="6"/>
  <c r="D7889" i="6"/>
  <c r="D7888" i="6"/>
  <c r="D7887" i="6"/>
  <c r="D7886" i="6"/>
  <c r="D7885" i="6"/>
  <c r="D7884" i="6"/>
  <c r="D7883" i="6"/>
  <c r="D7882" i="6"/>
  <c r="D7881" i="6"/>
  <c r="D7880" i="6"/>
  <c r="D7879" i="6"/>
  <c r="D7878" i="6"/>
  <c r="D7877" i="6"/>
  <c r="D7876" i="6"/>
  <c r="D7875" i="6"/>
  <c r="D7874" i="6"/>
  <c r="D7873" i="6"/>
  <c r="D7962" i="6"/>
  <c r="C7961" i="6"/>
  <c r="C7960" i="6"/>
  <c r="C7959" i="6"/>
  <c r="C7958" i="6"/>
  <c r="C7957" i="6"/>
  <c r="C7956" i="6"/>
  <c r="C7955" i="6"/>
  <c r="C7954" i="6"/>
  <c r="C7953" i="6"/>
  <c r="C7952" i="6"/>
  <c r="C7951" i="6"/>
  <c r="C7950" i="6"/>
  <c r="C7949" i="6"/>
  <c r="C7948" i="6"/>
  <c r="C7947" i="6"/>
  <c r="C7946" i="6"/>
  <c r="C7945" i="6"/>
  <c r="C7944" i="6"/>
  <c r="C7943" i="6"/>
  <c r="C7942" i="6"/>
  <c r="C7941" i="6"/>
  <c r="C7940" i="6"/>
  <c r="C7939" i="6"/>
  <c r="C7938" i="6"/>
  <c r="C7937" i="6"/>
  <c r="C7936" i="6"/>
  <c r="C7935" i="6"/>
  <c r="C7934" i="6"/>
  <c r="C7933" i="6"/>
  <c r="C7932" i="6"/>
  <c r="C7931" i="6"/>
  <c r="C7930" i="6"/>
  <c r="C7929" i="6"/>
  <c r="C7928" i="6"/>
  <c r="C7927" i="6"/>
  <c r="C7926" i="6"/>
  <c r="C7925" i="6"/>
  <c r="C7924" i="6"/>
  <c r="C7923" i="6"/>
  <c r="C7922" i="6"/>
  <c r="C7921" i="6"/>
  <c r="C7920" i="6"/>
  <c r="C7919" i="6"/>
  <c r="C7918" i="6"/>
  <c r="C7917" i="6"/>
  <c r="C7916" i="6"/>
  <c r="C7915" i="6"/>
  <c r="C7914" i="6"/>
  <c r="C7913" i="6"/>
  <c r="C7912" i="6"/>
  <c r="C7911" i="6"/>
  <c r="C7910" i="6"/>
  <c r="C7909" i="6"/>
  <c r="C7908" i="6"/>
  <c r="C7907" i="6"/>
  <c r="C7906" i="6"/>
  <c r="C7905" i="6"/>
  <c r="C7904" i="6"/>
  <c r="C7903" i="6"/>
  <c r="C7902" i="6"/>
  <c r="C7901" i="6"/>
  <c r="C7900" i="6"/>
  <c r="C7899" i="6"/>
  <c r="C7898" i="6"/>
  <c r="C7897" i="6"/>
  <c r="C7896" i="6"/>
  <c r="C7895" i="6"/>
  <c r="C7894" i="6"/>
  <c r="C7893" i="6"/>
  <c r="C7892" i="6"/>
  <c r="C7891" i="6"/>
  <c r="C7890" i="6"/>
  <c r="C7889" i="6"/>
  <c r="C7888" i="6"/>
  <c r="C7887" i="6"/>
  <c r="C7886" i="6"/>
  <c r="C7885" i="6"/>
  <c r="C7884" i="6"/>
  <c r="C7883" i="6"/>
  <c r="C7882" i="6"/>
  <c r="C7881" i="6"/>
  <c r="C7880" i="6"/>
  <c r="C7879" i="6"/>
  <c r="C7878" i="6"/>
  <c r="D7963" i="6"/>
  <c r="C7876" i="6"/>
  <c r="D7872" i="6"/>
  <c r="D7871" i="6"/>
  <c r="D7870" i="6"/>
  <c r="D7869" i="6"/>
  <c r="D7868" i="6"/>
  <c r="D7867" i="6"/>
  <c r="D7866" i="6"/>
  <c r="D7865" i="6"/>
  <c r="D7864" i="6"/>
  <c r="D7863" i="6"/>
  <c r="D7862" i="6"/>
  <c r="D7861" i="6"/>
  <c r="D7860" i="6"/>
  <c r="D7859" i="6"/>
  <c r="D7858" i="6"/>
  <c r="D7857" i="6"/>
  <c r="D7856" i="6"/>
  <c r="D7855" i="6"/>
  <c r="D7854" i="6"/>
  <c r="D7853" i="6"/>
  <c r="D7852" i="6"/>
  <c r="D7851" i="6"/>
  <c r="D7850" i="6"/>
  <c r="D7849" i="6"/>
  <c r="D7848" i="6"/>
  <c r="D7847" i="6"/>
  <c r="D7846" i="6"/>
  <c r="D7845" i="6"/>
  <c r="D7844" i="6"/>
  <c r="D7843" i="6"/>
  <c r="D7842" i="6"/>
  <c r="D7841" i="6"/>
  <c r="D7840" i="6"/>
  <c r="D7839" i="6"/>
  <c r="D7838" i="6"/>
  <c r="D7837" i="6"/>
  <c r="D7836" i="6"/>
  <c r="D7835" i="6"/>
  <c r="D7834" i="6"/>
  <c r="D7833" i="6"/>
  <c r="D7832" i="6"/>
  <c r="D7831" i="6"/>
  <c r="D7830" i="6"/>
  <c r="D7829" i="6"/>
  <c r="D7828" i="6"/>
  <c r="D7827" i="6"/>
  <c r="D7826" i="6"/>
  <c r="D7825" i="6"/>
  <c r="D7824" i="6"/>
  <c r="D7823" i="6"/>
  <c r="D7822" i="6"/>
  <c r="D7821" i="6"/>
  <c r="D7820" i="6"/>
  <c r="D7819" i="6"/>
  <c r="D7818" i="6"/>
  <c r="D7817" i="6"/>
  <c r="D7816" i="6"/>
  <c r="D7815" i="6"/>
  <c r="D7814" i="6"/>
  <c r="D7813" i="6"/>
  <c r="D7812" i="6"/>
  <c r="D7811" i="6"/>
  <c r="D7810" i="6"/>
  <c r="D7809" i="6"/>
  <c r="D7808" i="6"/>
  <c r="D7807" i="6"/>
  <c r="D7806" i="6"/>
  <c r="D7805" i="6"/>
  <c r="D7804" i="6"/>
  <c r="D7803" i="6"/>
  <c r="D7802" i="6"/>
  <c r="D7801" i="6"/>
  <c r="D7800" i="6"/>
  <c r="D7799" i="6"/>
  <c r="D7798" i="6"/>
  <c r="D7797" i="6"/>
  <c r="D7796" i="6"/>
  <c r="D7795" i="6"/>
  <c r="D7794" i="6"/>
  <c r="D7793" i="6"/>
  <c r="D7792" i="6"/>
  <c r="D7791" i="6"/>
  <c r="D7790" i="6"/>
  <c r="D7789" i="6"/>
  <c r="C7877" i="6"/>
  <c r="C7873" i="6"/>
  <c r="C7872" i="6"/>
  <c r="C7871" i="6"/>
  <c r="C7870" i="6"/>
  <c r="C7869" i="6"/>
  <c r="C7868" i="6"/>
  <c r="C7867" i="6"/>
  <c r="C7866" i="6"/>
  <c r="C7865" i="6"/>
  <c r="C7864" i="6"/>
  <c r="C7863" i="6"/>
  <c r="C7862" i="6"/>
  <c r="C7861" i="6"/>
  <c r="C7860" i="6"/>
  <c r="C7859" i="6"/>
  <c r="C7858" i="6"/>
  <c r="C7857" i="6"/>
  <c r="C7856" i="6"/>
  <c r="C7855" i="6"/>
  <c r="C7854" i="6"/>
  <c r="C7853" i="6"/>
  <c r="C7852" i="6"/>
  <c r="C7851" i="6"/>
  <c r="C7850" i="6"/>
  <c r="C7849" i="6"/>
  <c r="C7848" i="6"/>
  <c r="C7847" i="6"/>
  <c r="C7846" i="6"/>
  <c r="C7845" i="6"/>
  <c r="C7844" i="6"/>
  <c r="C7843" i="6"/>
  <c r="C7842" i="6"/>
  <c r="C7841" i="6"/>
  <c r="C7840" i="6"/>
  <c r="C7839" i="6"/>
  <c r="C7838" i="6"/>
  <c r="C7837" i="6"/>
  <c r="C7836" i="6"/>
  <c r="C7835" i="6"/>
  <c r="C7834" i="6"/>
  <c r="C7833" i="6"/>
  <c r="C7832" i="6"/>
  <c r="C7831" i="6"/>
  <c r="C7830" i="6"/>
  <c r="C7829" i="6"/>
  <c r="C7828" i="6"/>
  <c r="C7827" i="6"/>
  <c r="C7826" i="6"/>
  <c r="C7825" i="6"/>
  <c r="C7824" i="6"/>
  <c r="C7823" i="6"/>
  <c r="C7822" i="6"/>
  <c r="C7821" i="6"/>
  <c r="C7820" i="6"/>
  <c r="C7819" i="6"/>
  <c r="C7818" i="6"/>
  <c r="C7817" i="6"/>
  <c r="C7816" i="6"/>
  <c r="C7815" i="6"/>
  <c r="C7814" i="6"/>
  <c r="C7813" i="6"/>
  <c r="C7812" i="6"/>
  <c r="C7811" i="6"/>
  <c r="C7810" i="6"/>
  <c r="C7809" i="6"/>
  <c r="C7808" i="6"/>
  <c r="C7807" i="6"/>
  <c r="C7806" i="6"/>
  <c r="C7805" i="6"/>
  <c r="C7804" i="6"/>
  <c r="C7803" i="6"/>
  <c r="C7802" i="6"/>
  <c r="C7801" i="6"/>
  <c r="C7800" i="6"/>
  <c r="C7799" i="6"/>
  <c r="C7798" i="6"/>
  <c r="C7797" i="6"/>
  <c r="C7796" i="6"/>
  <c r="C7795" i="6"/>
  <c r="C7794" i="6"/>
  <c r="C7793" i="6"/>
  <c r="C7792" i="6"/>
  <c r="C7874" i="6"/>
  <c r="C741" i="8"/>
  <c r="D740" i="8"/>
  <c r="C725" i="8"/>
  <c r="D724" i="8"/>
  <c r="C709" i="8"/>
  <c r="D708" i="8"/>
  <c r="C693" i="8"/>
  <c r="D692" i="8"/>
  <c r="C677" i="8"/>
  <c r="D676" i="8"/>
  <c r="C661" i="8"/>
  <c r="D660" i="8"/>
  <c r="C645" i="8"/>
  <c r="C7875" i="6"/>
  <c r="C7790" i="6"/>
  <c r="C733" i="8"/>
  <c r="D732" i="8"/>
  <c r="C701" i="8"/>
  <c r="D700" i="8"/>
  <c r="C669" i="8"/>
  <c r="D668" i="8"/>
  <c r="C7791" i="6"/>
  <c r="C1894" i="8"/>
  <c r="D1893" i="8"/>
  <c r="C1476" i="8"/>
  <c r="D1475" i="8"/>
  <c r="C1080" i="8"/>
  <c r="D1079" i="8"/>
  <c r="C824" i="8"/>
  <c r="D823" i="8"/>
  <c r="C637" i="8"/>
  <c r="D636" i="8"/>
  <c r="C621" i="8"/>
  <c r="D620" i="8"/>
  <c r="C605" i="8"/>
  <c r="D604" i="8"/>
  <c r="C589" i="8"/>
  <c r="D588" i="8"/>
  <c r="C519" i="8"/>
  <c r="D518" i="8"/>
  <c r="C517" i="8"/>
  <c r="D516" i="8"/>
  <c r="D7788" i="6"/>
  <c r="D7787" i="6"/>
  <c r="D7786" i="6"/>
  <c r="D7785" i="6"/>
  <c r="D7784" i="6"/>
  <c r="D7783" i="6"/>
  <c r="D7782" i="6"/>
  <c r="D7781" i="6"/>
  <c r="D7780" i="6"/>
  <c r="D7779" i="6"/>
  <c r="D7778" i="6"/>
  <c r="D7777" i="6"/>
  <c r="D7776" i="6"/>
  <c r="D7775" i="6"/>
  <c r="D7774" i="6"/>
  <c r="D7773" i="6"/>
  <c r="D7772" i="6"/>
  <c r="D7771" i="6"/>
  <c r="D7770" i="6"/>
  <c r="D7769" i="6"/>
  <c r="D7768" i="6"/>
  <c r="D7767" i="6"/>
  <c r="D7766" i="6"/>
  <c r="D7765" i="6"/>
  <c r="D7764" i="6"/>
  <c r="D7763" i="6"/>
  <c r="D7762" i="6"/>
  <c r="D7761" i="6"/>
  <c r="D7760" i="6"/>
  <c r="D7759" i="6"/>
  <c r="D7758" i="6"/>
  <c r="D7757" i="6"/>
  <c r="D7756" i="6"/>
  <c r="D7755" i="6"/>
  <c r="D7754" i="6"/>
  <c r="D7753" i="6"/>
  <c r="D7752" i="6"/>
  <c r="D7751" i="6"/>
  <c r="D7750" i="6"/>
  <c r="D7749" i="6"/>
  <c r="D7748" i="6"/>
  <c r="D7747" i="6"/>
  <c r="D7746" i="6"/>
  <c r="D7745" i="6"/>
  <c r="D7744" i="6"/>
  <c r="D7743" i="6"/>
  <c r="D7742" i="6"/>
  <c r="D7741" i="6"/>
  <c r="D7740" i="6"/>
  <c r="D7739" i="6"/>
  <c r="D7738" i="6"/>
  <c r="D7737" i="6"/>
  <c r="D7736" i="6"/>
  <c r="D7735" i="6"/>
  <c r="D7734" i="6"/>
  <c r="D7733" i="6"/>
  <c r="D7732" i="6"/>
  <c r="D7731" i="6"/>
  <c r="D7730" i="6"/>
  <c r="D7729" i="6"/>
  <c r="D7728" i="6"/>
  <c r="D7727" i="6"/>
  <c r="D7726" i="6"/>
  <c r="D7725" i="6"/>
  <c r="D7724" i="6"/>
  <c r="D7723" i="6"/>
  <c r="D7722" i="6"/>
  <c r="D7721" i="6"/>
  <c r="D7720" i="6"/>
  <c r="D7719" i="6"/>
  <c r="D7718" i="6"/>
  <c r="D7717" i="6"/>
  <c r="D7716" i="6"/>
  <c r="D7715" i="6"/>
  <c r="D7714" i="6"/>
  <c r="D7713" i="6"/>
  <c r="D7712" i="6"/>
  <c r="D7711" i="6"/>
  <c r="D7710" i="6"/>
  <c r="D7709" i="6"/>
  <c r="D7708" i="6"/>
  <c r="D7707" i="6"/>
  <c r="D7706" i="6"/>
  <c r="D7705" i="6"/>
  <c r="D7704" i="6"/>
  <c r="D7703" i="6"/>
  <c r="D7702" i="6"/>
  <c r="D7701" i="6"/>
  <c r="D7700" i="6"/>
  <c r="D7699" i="6"/>
  <c r="D7698" i="6"/>
  <c r="D7697" i="6"/>
  <c r="D7696" i="6"/>
  <c r="D7695" i="6"/>
  <c r="D7694" i="6"/>
  <c r="D7693" i="6"/>
  <c r="D7692" i="6"/>
  <c r="D7691" i="6"/>
  <c r="D7690" i="6"/>
  <c r="D7689" i="6"/>
  <c r="D7688" i="6"/>
  <c r="D7687" i="6"/>
  <c r="D7686" i="6"/>
  <c r="D7685" i="6"/>
  <c r="D7684" i="6"/>
  <c r="D7683" i="6"/>
  <c r="D7682" i="6"/>
  <c r="D7681" i="6"/>
  <c r="D7680" i="6"/>
  <c r="D7679" i="6"/>
  <c r="D7678" i="6"/>
  <c r="D7677" i="6"/>
  <c r="D7676" i="6"/>
  <c r="D7675" i="6"/>
  <c r="D7674" i="6"/>
  <c r="D7673" i="6"/>
  <c r="D7672" i="6"/>
  <c r="D7671" i="6"/>
  <c r="D7670" i="6"/>
  <c r="D7669" i="6"/>
  <c r="D7668" i="6"/>
  <c r="D7667" i="6"/>
  <c r="D7666" i="6"/>
  <c r="D7665" i="6"/>
  <c r="D7664" i="6"/>
  <c r="D7663" i="6"/>
  <c r="D7662" i="6"/>
  <c r="D7661" i="6"/>
  <c r="D7660" i="6"/>
  <c r="D7659" i="6"/>
  <c r="D7658" i="6"/>
  <c r="D7657" i="6"/>
  <c r="D7656" i="6"/>
  <c r="D7655" i="6"/>
  <c r="D7654" i="6"/>
  <c r="D7653" i="6"/>
  <c r="D7652" i="6"/>
  <c r="D7651" i="6"/>
  <c r="D7650" i="6"/>
  <c r="D7649" i="6"/>
  <c r="D7648" i="6"/>
  <c r="D7647" i="6"/>
  <c r="D7646" i="6"/>
  <c r="D7645" i="6"/>
  <c r="D7644" i="6"/>
  <c r="D7643" i="6"/>
  <c r="D7642" i="6"/>
  <c r="D7641" i="6"/>
  <c r="D7640" i="6"/>
  <c r="D7639" i="6"/>
  <c r="D7638" i="6"/>
  <c r="D7637" i="6"/>
  <c r="D7636" i="6"/>
  <c r="D7635" i="6"/>
  <c r="D7634" i="6"/>
  <c r="D7633" i="6"/>
  <c r="D7632" i="6"/>
  <c r="C7789" i="6"/>
  <c r="C7788" i="6"/>
  <c r="C7787" i="6"/>
  <c r="C7786" i="6"/>
  <c r="C7785" i="6"/>
  <c r="C7784" i="6"/>
  <c r="C7783" i="6"/>
  <c r="C7782" i="6"/>
  <c r="C7781" i="6"/>
  <c r="C7780" i="6"/>
  <c r="C7779" i="6"/>
  <c r="C7778" i="6"/>
  <c r="C7777" i="6"/>
  <c r="C7776" i="6"/>
  <c r="C7775" i="6"/>
  <c r="C7774" i="6"/>
  <c r="C7773" i="6"/>
  <c r="C7772" i="6"/>
  <c r="C7771" i="6"/>
  <c r="C7770" i="6"/>
  <c r="C7769" i="6"/>
  <c r="C7768" i="6"/>
  <c r="C7767" i="6"/>
  <c r="C7766" i="6"/>
  <c r="C7765" i="6"/>
  <c r="C7764" i="6"/>
  <c r="C7763" i="6"/>
  <c r="C7762" i="6"/>
  <c r="C7761" i="6"/>
  <c r="C7760" i="6"/>
  <c r="C7759" i="6"/>
  <c r="C7758" i="6"/>
  <c r="C7757" i="6"/>
  <c r="C7756" i="6"/>
  <c r="C7755" i="6"/>
  <c r="C7754" i="6"/>
  <c r="C7753" i="6"/>
  <c r="C7752" i="6"/>
  <c r="C7751" i="6"/>
  <c r="C7750" i="6"/>
  <c r="C7749" i="6"/>
  <c r="C7748" i="6"/>
  <c r="C7747" i="6"/>
  <c r="C7746" i="6"/>
  <c r="C7745" i="6"/>
  <c r="C7744" i="6"/>
  <c r="C7743" i="6"/>
  <c r="C7742" i="6"/>
  <c r="C7741" i="6"/>
  <c r="C7740" i="6"/>
  <c r="C7739" i="6"/>
  <c r="C7738" i="6"/>
  <c r="C7737" i="6"/>
  <c r="C7736" i="6"/>
  <c r="C7735" i="6"/>
  <c r="C7734" i="6"/>
  <c r="C7733" i="6"/>
  <c r="C7732" i="6"/>
  <c r="C7731" i="6"/>
  <c r="C7730" i="6"/>
  <c r="C7729" i="6"/>
  <c r="C7728" i="6"/>
  <c r="C7727" i="6"/>
  <c r="C7726" i="6"/>
  <c r="C7725" i="6"/>
  <c r="C7724" i="6"/>
  <c r="C7723" i="6"/>
  <c r="C7722" i="6"/>
  <c r="C7721" i="6"/>
  <c r="C7720" i="6"/>
  <c r="C7719" i="6"/>
  <c r="C7718" i="6"/>
  <c r="C7717" i="6"/>
  <c r="C7716" i="6"/>
  <c r="C7715" i="6"/>
  <c r="C7714" i="6"/>
  <c r="C7713" i="6"/>
  <c r="C7712" i="6"/>
  <c r="C7711" i="6"/>
  <c r="C7710" i="6"/>
  <c r="C7709" i="6"/>
  <c r="C7708" i="6"/>
  <c r="C7707" i="6"/>
  <c r="C7706" i="6"/>
  <c r="C7705" i="6"/>
  <c r="C7704" i="6"/>
  <c r="C7703" i="6"/>
  <c r="C7702" i="6"/>
  <c r="C7701" i="6"/>
  <c r="C7700" i="6"/>
  <c r="C7699" i="6"/>
  <c r="C7698" i="6"/>
  <c r="C7697" i="6"/>
  <c r="C7696" i="6"/>
  <c r="C7695" i="6"/>
  <c r="C7694" i="6"/>
  <c r="C7693" i="6"/>
  <c r="C7692" i="6"/>
  <c r="C7691" i="6"/>
  <c r="C7690" i="6"/>
  <c r="C7689" i="6"/>
  <c r="C7688" i="6"/>
  <c r="C7687" i="6"/>
  <c r="C7686" i="6"/>
  <c r="C7685" i="6"/>
  <c r="C7684" i="6"/>
  <c r="C7683" i="6"/>
  <c r="C7682" i="6"/>
  <c r="C7681" i="6"/>
  <c r="C7680" i="6"/>
  <c r="C7679" i="6"/>
  <c r="C7678" i="6"/>
  <c r="C7677" i="6"/>
  <c r="C7676" i="6"/>
  <c r="C7675" i="6"/>
  <c r="C7674" i="6"/>
  <c r="C7673" i="6"/>
  <c r="C7672" i="6"/>
  <c r="C7671" i="6"/>
  <c r="C7670" i="6"/>
  <c r="C7669" i="6"/>
  <c r="C7668" i="6"/>
  <c r="C7667" i="6"/>
  <c r="C7666" i="6"/>
  <c r="C7665" i="6"/>
  <c r="C7664" i="6"/>
  <c r="C7663" i="6"/>
  <c r="C7662" i="6"/>
  <c r="C7661" i="6"/>
  <c r="C7660" i="6"/>
  <c r="C7659" i="6"/>
  <c r="C7658" i="6"/>
  <c r="C7657" i="6"/>
  <c r="C7656" i="6"/>
  <c r="C7655" i="6"/>
  <c r="C7654" i="6"/>
  <c r="C7653" i="6"/>
  <c r="C7652" i="6"/>
  <c r="C7651" i="6"/>
  <c r="C7650" i="6"/>
  <c r="C7649" i="6"/>
  <c r="C7648" i="6"/>
  <c r="C7647" i="6"/>
  <c r="C7646" i="6"/>
  <c r="C7645" i="6"/>
  <c r="C7644" i="6"/>
  <c r="C7643" i="6"/>
  <c r="C7642" i="6"/>
  <c r="C7641" i="6"/>
  <c r="C7640" i="6"/>
  <c r="C7639" i="6"/>
  <c r="C7638" i="6"/>
  <c r="C7637" i="6"/>
  <c r="C7636" i="6"/>
  <c r="C7635" i="6"/>
  <c r="C7634" i="6"/>
  <c r="C7633" i="6"/>
  <c r="C7632" i="6"/>
  <c r="C7631" i="6"/>
  <c r="C7630" i="6"/>
  <c r="C7629" i="6"/>
  <c r="C7628" i="6"/>
  <c r="C7627" i="6"/>
  <c r="C7626" i="6"/>
  <c r="C7625" i="6"/>
  <c r="C7624" i="6"/>
  <c r="C7623" i="6"/>
  <c r="C7622" i="6"/>
  <c r="C7621" i="6"/>
  <c r="C7620" i="6"/>
  <c r="D7630" i="6"/>
  <c r="D7626" i="6"/>
  <c r="D7622" i="6"/>
  <c r="C952" i="8"/>
  <c r="D951" i="8"/>
  <c r="D644" i="8"/>
  <c r="C613" i="8"/>
  <c r="D612" i="8"/>
  <c r="D7631" i="6"/>
  <c r="D7627" i="6"/>
  <c r="D7623" i="6"/>
  <c r="D7619" i="6"/>
  <c r="D7618" i="6"/>
  <c r="D7617" i="6"/>
  <c r="D7616" i="6"/>
  <c r="D7615" i="6"/>
  <c r="D7614" i="6"/>
  <c r="D7613" i="6"/>
  <c r="D7612" i="6"/>
  <c r="D7611" i="6"/>
  <c r="D7610" i="6"/>
  <c r="D7609" i="6"/>
  <c r="D7608" i="6"/>
  <c r="D7607" i="6"/>
  <c r="D7606" i="6"/>
  <c r="D7605" i="6"/>
  <c r="D7604" i="6"/>
  <c r="D7603" i="6"/>
  <c r="D7602" i="6"/>
  <c r="D7601" i="6"/>
  <c r="D7600" i="6"/>
  <c r="D7599" i="6"/>
  <c r="D7598" i="6"/>
  <c r="D7597" i="6"/>
  <c r="D7596" i="6"/>
  <c r="D7595" i="6"/>
  <c r="D7594" i="6"/>
  <c r="D7593" i="6"/>
  <c r="D7592" i="6"/>
  <c r="D7591" i="6"/>
  <c r="D7590" i="6"/>
  <c r="D7589" i="6"/>
  <c r="D7588" i="6"/>
  <c r="D7587" i="6"/>
  <c r="D7586" i="6"/>
  <c r="D7585" i="6"/>
  <c r="D7584" i="6"/>
  <c r="D7583" i="6"/>
  <c r="D7582" i="6"/>
  <c r="D7581" i="6"/>
  <c r="D7580" i="6"/>
  <c r="D7579" i="6"/>
  <c r="D7578" i="6"/>
  <c r="D7577" i="6"/>
  <c r="D7576" i="6"/>
  <c r="D7575" i="6"/>
  <c r="D7574" i="6"/>
  <c r="D7573" i="6"/>
  <c r="D7572" i="6"/>
  <c r="D7571" i="6"/>
  <c r="D7570" i="6"/>
  <c r="D7569" i="6"/>
  <c r="D7568" i="6"/>
  <c r="D7567" i="6"/>
  <c r="D7566" i="6"/>
  <c r="D7565" i="6"/>
  <c r="D7564" i="6"/>
  <c r="D7563" i="6"/>
  <c r="D7562" i="6"/>
  <c r="D7561" i="6"/>
  <c r="D7560" i="6"/>
  <c r="D7559" i="6"/>
  <c r="D7558" i="6"/>
  <c r="D7557" i="6"/>
  <c r="D7556" i="6"/>
  <c r="D7555" i="6"/>
  <c r="D7554" i="6"/>
  <c r="D7553" i="6"/>
  <c r="D7552" i="6"/>
  <c r="D7551" i="6"/>
  <c r="D7550" i="6"/>
  <c r="D7549" i="6"/>
  <c r="D7548" i="6"/>
  <c r="D7547" i="6"/>
  <c r="D7546" i="6"/>
  <c r="D7545" i="6"/>
  <c r="D7544" i="6"/>
  <c r="D7543" i="6"/>
  <c r="D7542" i="6"/>
  <c r="D7541" i="6"/>
  <c r="D7540" i="6"/>
  <c r="D7539" i="6"/>
  <c r="D7538" i="6"/>
  <c r="D7537" i="6"/>
  <c r="D7536" i="6"/>
  <c r="D7535" i="6"/>
  <c r="D7534" i="6"/>
  <c r="D7533" i="6"/>
  <c r="D7532" i="6"/>
  <c r="D7531" i="6"/>
  <c r="D7530" i="6"/>
  <c r="D7529" i="6"/>
  <c r="D7528" i="6"/>
  <c r="D7527" i="6"/>
  <c r="D7526" i="6"/>
  <c r="D7525" i="6"/>
  <c r="D7524" i="6"/>
  <c r="D7523" i="6"/>
  <c r="D7522" i="6"/>
  <c r="D7521" i="6"/>
  <c r="D7520" i="6"/>
  <c r="D7519" i="6"/>
  <c r="D7518" i="6"/>
  <c r="D7517" i="6"/>
  <c r="D7516" i="6"/>
  <c r="D7515" i="6"/>
  <c r="D7514" i="6"/>
  <c r="D7513" i="6"/>
  <c r="D7512" i="6"/>
  <c r="D7511" i="6"/>
  <c r="D7510" i="6"/>
  <c r="D7509" i="6"/>
  <c r="D7508" i="6"/>
  <c r="D7507" i="6"/>
  <c r="D7506" i="6"/>
  <c r="D7505" i="6"/>
  <c r="D7504" i="6"/>
  <c r="D7503" i="6"/>
  <c r="D7502" i="6"/>
  <c r="D7501" i="6"/>
  <c r="D7500" i="6"/>
  <c r="D7499" i="6"/>
  <c r="D7498" i="6"/>
  <c r="D7497" i="6"/>
  <c r="D7496" i="6"/>
  <c r="D7495" i="6"/>
  <c r="D7494" i="6"/>
  <c r="D7493" i="6"/>
  <c r="D7492" i="6"/>
  <c r="D7491" i="6"/>
  <c r="D7490" i="6"/>
  <c r="D7489" i="6"/>
  <c r="D7488" i="6"/>
  <c r="D7487" i="6"/>
  <c r="D7486" i="6"/>
  <c r="D7485" i="6"/>
  <c r="D7484" i="6"/>
  <c r="D7483" i="6"/>
  <c r="D7482" i="6"/>
  <c r="D7481" i="6"/>
  <c r="D7480" i="6"/>
  <c r="D7479" i="6"/>
  <c r="D7478" i="6"/>
  <c r="D7477" i="6"/>
  <c r="D7476" i="6"/>
  <c r="D7475" i="6"/>
  <c r="D7474" i="6"/>
  <c r="D7473" i="6"/>
  <c r="D7472" i="6"/>
  <c r="D7471" i="6"/>
  <c r="D7470" i="6"/>
  <c r="D7469" i="6"/>
  <c r="D7468" i="6"/>
  <c r="D7467" i="6"/>
  <c r="D7466" i="6"/>
  <c r="D7465" i="6"/>
  <c r="D7464" i="6"/>
  <c r="D7463" i="6"/>
  <c r="D7462" i="6"/>
  <c r="D7461" i="6"/>
  <c r="D7460" i="6"/>
  <c r="D7459" i="6"/>
  <c r="D7458" i="6"/>
  <c r="D7457" i="6"/>
  <c r="D7456" i="6"/>
  <c r="D7455" i="6"/>
  <c r="D7454" i="6"/>
  <c r="D7453" i="6"/>
  <c r="D7628" i="6"/>
  <c r="D7624" i="6"/>
  <c r="D7620" i="6"/>
  <c r="C7619" i="6"/>
  <c r="C7618" i="6"/>
  <c r="C7617" i="6"/>
  <c r="C7616" i="6"/>
  <c r="C7615" i="6"/>
  <c r="C7614" i="6"/>
  <c r="C7613" i="6"/>
  <c r="C7612" i="6"/>
  <c r="C7611" i="6"/>
  <c r="C7610" i="6"/>
  <c r="C7609" i="6"/>
  <c r="C7608" i="6"/>
  <c r="C7607" i="6"/>
  <c r="C7606" i="6"/>
  <c r="C7605" i="6"/>
  <c r="C7604" i="6"/>
  <c r="C7603" i="6"/>
  <c r="C7602" i="6"/>
  <c r="C7601" i="6"/>
  <c r="C7600" i="6"/>
  <c r="C7599" i="6"/>
  <c r="C7598" i="6"/>
  <c r="C7597" i="6"/>
  <c r="C7596" i="6"/>
  <c r="C7595" i="6"/>
  <c r="C7594" i="6"/>
  <c r="C7593" i="6"/>
  <c r="C7592" i="6"/>
  <c r="C7591" i="6"/>
  <c r="C7590" i="6"/>
  <c r="C7589" i="6"/>
  <c r="C7588" i="6"/>
  <c r="C7587" i="6"/>
  <c r="C7586" i="6"/>
  <c r="C7585" i="6"/>
  <c r="C7584" i="6"/>
  <c r="C7583" i="6"/>
  <c r="C7582" i="6"/>
  <c r="C7581" i="6"/>
  <c r="C7580" i="6"/>
  <c r="C7579" i="6"/>
  <c r="C7578" i="6"/>
  <c r="C7577" i="6"/>
  <c r="C7576" i="6"/>
  <c r="C7575" i="6"/>
  <c r="C7574" i="6"/>
  <c r="C7573" i="6"/>
  <c r="C7572" i="6"/>
  <c r="C7571" i="6"/>
  <c r="C7570" i="6"/>
  <c r="C7569" i="6"/>
  <c r="C7568" i="6"/>
  <c r="C7567" i="6"/>
  <c r="C7566" i="6"/>
  <c r="C7565" i="6"/>
  <c r="C7564" i="6"/>
  <c r="C7563" i="6"/>
  <c r="C7562" i="6"/>
  <c r="C7561" i="6"/>
  <c r="C7560" i="6"/>
  <c r="C7559" i="6"/>
  <c r="C7558" i="6"/>
  <c r="C7557" i="6"/>
  <c r="C7556" i="6"/>
  <c r="C7555" i="6"/>
  <c r="C7554" i="6"/>
  <c r="C7553" i="6"/>
  <c r="C7552" i="6"/>
  <c r="C7551" i="6"/>
  <c r="C7550" i="6"/>
  <c r="C7549" i="6"/>
  <c r="C7548" i="6"/>
  <c r="C7547" i="6"/>
  <c r="C7546" i="6"/>
  <c r="C7545" i="6"/>
  <c r="C7544" i="6"/>
  <c r="C7543" i="6"/>
  <c r="C7542" i="6"/>
  <c r="C7541" i="6"/>
  <c r="C7540" i="6"/>
  <c r="C7539" i="6"/>
  <c r="C7538" i="6"/>
  <c r="C7537" i="6"/>
  <c r="C7536" i="6"/>
  <c r="C7535" i="6"/>
  <c r="C7534" i="6"/>
  <c r="C7533" i="6"/>
  <c r="C7532" i="6"/>
  <c r="C7531" i="6"/>
  <c r="C7530" i="6"/>
  <c r="C7529" i="6"/>
  <c r="C7528" i="6"/>
  <c r="C7527" i="6"/>
  <c r="C7526" i="6"/>
  <c r="C7525" i="6"/>
  <c r="C7524" i="6"/>
  <c r="C7523" i="6"/>
  <c r="C7522" i="6"/>
  <c r="C7521" i="6"/>
  <c r="C7520" i="6"/>
  <c r="C7519" i="6"/>
  <c r="C7518" i="6"/>
  <c r="C7517" i="6"/>
  <c r="C7516" i="6"/>
  <c r="C7515" i="6"/>
  <c r="C7514" i="6"/>
  <c r="C7513" i="6"/>
  <c r="C7512" i="6"/>
  <c r="C7511" i="6"/>
  <c r="C7510" i="6"/>
  <c r="C7509" i="6"/>
  <c r="C7508" i="6"/>
  <c r="C7507" i="6"/>
  <c r="C7506" i="6"/>
  <c r="C7505" i="6"/>
  <c r="C7504" i="6"/>
  <c r="C7503" i="6"/>
  <c r="C7502" i="6"/>
  <c r="C7501" i="6"/>
  <c r="C7500" i="6"/>
  <c r="C7499" i="6"/>
  <c r="C7498" i="6"/>
  <c r="C7497" i="6"/>
  <c r="C7496" i="6"/>
  <c r="C7495" i="6"/>
  <c r="C7494" i="6"/>
  <c r="C7493" i="6"/>
  <c r="C7492" i="6"/>
  <c r="C7491" i="6"/>
  <c r="C7490" i="6"/>
  <c r="C7489" i="6"/>
  <c r="C7488" i="6"/>
  <c r="C7487" i="6"/>
  <c r="C7486" i="6"/>
  <c r="C7485" i="6"/>
  <c r="C7484" i="6"/>
  <c r="C7483" i="6"/>
  <c r="C7482" i="6"/>
  <c r="C7481" i="6"/>
  <c r="C7480" i="6"/>
  <c r="C7479" i="6"/>
  <c r="C7478" i="6"/>
  <c r="C7477" i="6"/>
  <c r="C7476" i="6"/>
  <c r="C7475" i="6"/>
  <c r="C7474" i="6"/>
  <c r="C7473" i="6"/>
  <c r="C7472" i="6"/>
  <c r="C7471" i="6"/>
  <c r="C7470" i="6"/>
  <c r="C7469" i="6"/>
  <c r="C7468" i="6"/>
  <c r="C7467" i="6"/>
  <c r="C7466" i="6"/>
  <c r="C7465" i="6"/>
  <c r="C7464" i="6"/>
  <c r="C7463" i="6"/>
  <c r="C7462" i="6"/>
  <c r="C7461" i="6"/>
  <c r="C7460" i="6"/>
  <c r="D7629" i="6"/>
  <c r="D7625" i="6"/>
  <c r="D7621" i="6"/>
  <c r="C717" i="8"/>
  <c r="D716" i="8"/>
  <c r="C653" i="8"/>
  <c r="D652" i="8"/>
  <c r="C7458" i="6"/>
  <c r="C7454" i="6"/>
  <c r="C629" i="8"/>
  <c r="D628" i="8"/>
  <c r="D7361" i="6"/>
  <c r="D7331" i="6"/>
  <c r="D7328" i="6"/>
  <c r="D7325" i="6"/>
  <c r="D7322" i="6"/>
  <c r="D7319" i="6"/>
  <c r="D7317" i="6"/>
  <c r="D7314" i="6"/>
  <c r="D7311" i="6"/>
  <c r="D7308" i="6"/>
  <c r="D7305" i="6"/>
  <c r="D7302" i="6"/>
  <c r="D7299" i="6"/>
  <c r="D7296" i="6"/>
  <c r="D7293" i="6"/>
  <c r="D7290" i="6"/>
  <c r="D7287" i="6"/>
  <c r="D7284" i="6"/>
  <c r="D7281" i="6"/>
  <c r="D7278" i="6"/>
  <c r="D7276" i="6"/>
  <c r="D7273" i="6"/>
  <c r="D7270" i="6"/>
  <c r="D7267" i="6"/>
  <c r="D7264" i="6"/>
  <c r="D7261" i="6"/>
  <c r="D7258" i="6"/>
  <c r="D7256" i="6"/>
  <c r="D7253" i="6"/>
  <c r="D7250" i="6"/>
  <c r="D7247" i="6"/>
  <c r="D7244" i="6"/>
  <c r="D7241" i="6"/>
  <c r="D7238" i="6"/>
  <c r="D7235" i="6"/>
  <c r="D7232" i="6"/>
  <c r="D7229" i="6"/>
  <c r="D7226" i="6"/>
  <c r="D7223" i="6"/>
  <c r="D7220" i="6"/>
  <c r="D7217" i="6"/>
  <c r="D7214" i="6"/>
  <c r="D7211" i="6"/>
  <c r="D7208" i="6"/>
  <c r="D7205" i="6"/>
  <c r="D7202" i="6"/>
  <c r="D7199" i="6"/>
  <c r="D7197" i="6"/>
  <c r="D7194" i="6"/>
  <c r="D7191" i="6"/>
  <c r="D7188" i="6"/>
  <c r="D7185" i="6"/>
  <c r="D7182" i="6"/>
  <c r="D7179" i="6"/>
  <c r="D7176" i="6"/>
  <c r="D7173" i="6"/>
  <c r="C7459" i="6"/>
  <c r="C7455" i="6"/>
  <c r="D7359" i="6"/>
  <c r="D7332" i="6"/>
  <c r="D7329" i="6"/>
  <c r="D7326" i="6"/>
  <c r="D7323" i="6"/>
  <c r="D7321" i="6"/>
  <c r="D7318" i="6"/>
  <c r="D7315" i="6"/>
  <c r="D7312" i="6"/>
  <c r="D7309" i="6"/>
  <c r="D7306" i="6"/>
  <c r="D7303" i="6"/>
  <c r="D7300" i="6"/>
  <c r="D7297" i="6"/>
  <c r="D7294" i="6"/>
  <c r="D7291" i="6"/>
  <c r="D7288" i="6"/>
  <c r="D7285" i="6"/>
  <c r="D7282" i="6"/>
  <c r="D7279" i="6"/>
  <c r="D7275" i="6"/>
  <c r="D7272" i="6"/>
  <c r="D7269" i="6"/>
  <c r="D7266" i="6"/>
  <c r="D7263" i="6"/>
  <c r="D7260" i="6"/>
  <c r="D7257" i="6"/>
  <c r="D7254" i="6"/>
  <c r="D7252" i="6"/>
  <c r="D7249" i="6"/>
  <c r="D7246" i="6"/>
  <c r="D7243" i="6"/>
  <c r="D7240" i="6"/>
  <c r="D7237" i="6"/>
  <c r="D7234" i="6"/>
  <c r="D7231" i="6"/>
  <c r="D7228" i="6"/>
  <c r="D7225" i="6"/>
  <c r="D7222" i="6"/>
  <c r="D7219" i="6"/>
  <c r="D7216" i="6"/>
  <c r="D7213" i="6"/>
  <c r="D7210" i="6"/>
  <c r="D7207" i="6"/>
  <c r="D7204" i="6"/>
  <c r="D7201" i="6"/>
  <c r="D7198" i="6"/>
  <c r="D7195" i="6"/>
  <c r="D7192" i="6"/>
  <c r="D7189" i="6"/>
  <c r="D7187" i="6"/>
  <c r="D7184" i="6"/>
  <c r="D7181" i="6"/>
  <c r="D7178" i="6"/>
  <c r="D7175" i="6"/>
  <c r="D7172" i="6"/>
  <c r="C7456" i="6"/>
  <c r="D7452" i="6"/>
  <c r="D7451" i="6"/>
  <c r="D7450" i="6"/>
  <c r="D7449" i="6"/>
  <c r="D7448" i="6"/>
  <c r="D7447" i="6"/>
  <c r="D7446" i="6"/>
  <c r="D7445" i="6"/>
  <c r="D7444" i="6"/>
  <c r="D7443" i="6"/>
  <c r="D7442" i="6"/>
  <c r="D7441" i="6"/>
  <c r="D7440" i="6"/>
  <c r="D7439" i="6"/>
  <c r="D7438" i="6"/>
  <c r="D7437" i="6"/>
  <c r="D7436" i="6"/>
  <c r="D7435" i="6"/>
  <c r="D7434" i="6"/>
  <c r="D7433" i="6"/>
  <c r="D7432" i="6"/>
  <c r="D7431" i="6"/>
  <c r="D7430" i="6"/>
  <c r="D7429" i="6"/>
  <c r="D7428" i="6"/>
  <c r="D7427" i="6"/>
  <c r="D7426" i="6"/>
  <c r="D7425" i="6"/>
  <c r="D7424" i="6"/>
  <c r="D7423" i="6"/>
  <c r="D7422" i="6"/>
  <c r="D7421" i="6"/>
  <c r="D7420" i="6"/>
  <c r="D7419" i="6"/>
  <c r="D7418" i="6"/>
  <c r="D7417" i="6"/>
  <c r="D7416" i="6"/>
  <c r="D7415" i="6"/>
  <c r="D7414" i="6"/>
  <c r="D7413" i="6"/>
  <c r="D7412" i="6"/>
  <c r="D7411" i="6"/>
  <c r="D7410" i="6"/>
  <c r="D7409" i="6"/>
  <c r="D7408" i="6"/>
  <c r="D7407" i="6"/>
  <c r="D7406" i="6"/>
  <c r="D7405" i="6"/>
  <c r="D7404" i="6"/>
  <c r="D7403" i="6"/>
  <c r="D7402" i="6"/>
  <c r="D7401" i="6"/>
  <c r="D7400" i="6"/>
  <c r="D7399" i="6"/>
  <c r="D7398" i="6"/>
  <c r="D7397" i="6"/>
  <c r="D7396" i="6"/>
  <c r="D7395" i="6"/>
  <c r="D7394" i="6"/>
  <c r="D7393" i="6"/>
  <c r="D7392" i="6"/>
  <c r="D7391" i="6"/>
  <c r="D7390" i="6"/>
  <c r="D7389" i="6"/>
  <c r="D7388" i="6"/>
  <c r="D7387" i="6"/>
  <c r="D7386" i="6"/>
  <c r="D7385" i="6"/>
  <c r="D7384" i="6"/>
  <c r="D7383" i="6"/>
  <c r="D7382" i="6"/>
  <c r="D7381" i="6"/>
  <c r="D7380" i="6"/>
  <c r="D7379" i="6"/>
  <c r="D7378" i="6"/>
  <c r="D7377" i="6"/>
  <c r="D7376" i="6"/>
  <c r="D7375" i="6"/>
  <c r="D7374" i="6"/>
  <c r="D7373" i="6"/>
  <c r="D7372" i="6"/>
  <c r="D7371" i="6"/>
  <c r="D7370" i="6"/>
  <c r="D7369" i="6"/>
  <c r="D7368" i="6"/>
  <c r="D7367" i="6"/>
  <c r="D7366" i="6"/>
  <c r="D7365" i="6"/>
  <c r="D7364" i="6"/>
  <c r="D7363" i="6"/>
  <c r="D7362" i="6"/>
  <c r="D7360" i="6"/>
  <c r="D7358" i="6"/>
  <c r="D7357" i="6"/>
  <c r="D7356" i="6"/>
  <c r="D7355" i="6"/>
  <c r="D7354" i="6"/>
  <c r="D7353" i="6"/>
  <c r="D7352" i="6"/>
  <c r="D7351" i="6"/>
  <c r="D7350" i="6"/>
  <c r="D7349" i="6"/>
  <c r="D7348" i="6"/>
  <c r="D7347" i="6"/>
  <c r="D7346" i="6"/>
  <c r="D7345" i="6"/>
  <c r="D7344" i="6"/>
  <c r="D7343" i="6"/>
  <c r="D7342" i="6"/>
  <c r="D7341" i="6"/>
  <c r="D7340" i="6"/>
  <c r="D7339" i="6"/>
  <c r="D7338" i="6"/>
  <c r="D7337" i="6"/>
  <c r="D7336" i="6"/>
  <c r="D7335" i="6"/>
  <c r="D7334" i="6"/>
  <c r="D7333" i="6"/>
  <c r="D7330" i="6"/>
  <c r="D7327" i="6"/>
  <c r="D7324" i="6"/>
  <c r="D7320" i="6"/>
  <c r="D7316" i="6"/>
  <c r="D7313" i="6"/>
  <c r="D7310" i="6"/>
  <c r="D7307" i="6"/>
  <c r="D7304" i="6"/>
  <c r="D7301" i="6"/>
  <c r="D7298" i="6"/>
  <c r="D7295" i="6"/>
  <c r="D7292" i="6"/>
  <c r="D7289" i="6"/>
  <c r="D7286" i="6"/>
  <c r="D7283" i="6"/>
  <c r="D7280" i="6"/>
  <c r="D7277" i="6"/>
  <c r="D7274" i="6"/>
  <c r="D7271" i="6"/>
  <c r="D7268" i="6"/>
  <c r="D7265" i="6"/>
  <c r="D7262" i="6"/>
  <c r="D7259" i="6"/>
  <c r="D7255" i="6"/>
  <c r="D7251" i="6"/>
  <c r="D7248" i="6"/>
  <c r="D7245" i="6"/>
  <c r="D7242" i="6"/>
  <c r="D7239" i="6"/>
  <c r="D7236" i="6"/>
  <c r="D7233" i="6"/>
  <c r="D7230" i="6"/>
  <c r="D7227" i="6"/>
  <c r="D7224" i="6"/>
  <c r="D7221" i="6"/>
  <c r="D7218" i="6"/>
  <c r="D7215" i="6"/>
  <c r="D7212" i="6"/>
  <c r="D7209" i="6"/>
  <c r="D7206" i="6"/>
  <c r="D7203" i="6"/>
  <c r="D7200" i="6"/>
  <c r="D7196" i="6"/>
  <c r="D7193" i="6"/>
  <c r="D7190" i="6"/>
  <c r="D7186" i="6"/>
  <c r="D7183" i="6"/>
  <c r="D7180" i="6"/>
  <c r="D7177" i="6"/>
  <c r="D7174" i="6"/>
  <c r="C7457" i="6"/>
  <c r="C7453" i="6"/>
  <c r="C7452" i="6"/>
  <c r="C7451" i="6"/>
  <c r="C7450" i="6"/>
  <c r="C7449" i="6"/>
  <c r="C7448" i="6"/>
  <c r="C7447" i="6"/>
  <c r="C7446" i="6"/>
  <c r="C7445" i="6"/>
  <c r="C7444" i="6"/>
  <c r="C7443" i="6"/>
  <c r="C7442" i="6"/>
  <c r="C7441" i="6"/>
  <c r="C7440" i="6"/>
  <c r="C7439" i="6"/>
  <c r="C7438" i="6"/>
  <c r="C7437" i="6"/>
  <c r="C7436" i="6"/>
  <c r="C7435" i="6"/>
  <c r="C7434" i="6"/>
  <c r="C7433" i="6"/>
  <c r="C7432" i="6"/>
  <c r="C7431" i="6"/>
  <c r="C7430" i="6"/>
  <c r="C7429" i="6"/>
  <c r="C7428" i="6"/>
  <c r="C7427" i="6"/>
  <c r="C7426" i="6"/>
  <c r="C7425" i="6"/>
  <c r="C7424" i="6"/>
  <c r="C7423" i="6"/>
  <c r="C7422" i="6"/>
  <c r="C7421" i="6"/>
  <c r="C7420" i="6"/>
  <c r="C7419" i="6"/>
  <c r="C7418" i="6"/>
  <c r="C7417" i="6"/>
  <c r="C7416" i="6"/>
  <c r="C7415" i="6"/>
  <c r="C7414" i="6"/>
  <c r="C7413" i="6"/>
  <c r="C7412" i="6"/>
  <c r="C7411" i="6"/>
  <c r="C7410" i="6"/>
  <c r="C7409" i="6"/>
  <c r="C7408" i="6"/>
  <c r="C7407" i="6"/>
  <c r="C7406" i="6"/>
  <c r="C7405" i="6"/>
  <c r="C7404" i="6"/>
  <c r="C7403" i="6"/>
  <c r="C7402" i="6"/>
  <c r="C7401" i="6"/>
  <c r="C7400" i="6"/>
  <c r="C7399" i="6"/>
  <c r="C7398" i="6"/>
  <c r="C7397" i="6"/>
  <c r="C7396" i="6"/>
  <c r="C7395" i="6"/>
  <c r="C7394" i="6"/>
  <c r="C7393" i="6"/>
  <c r="C7392" i="6"/>
  <c r="C7391" i="6"/>
  <c r="C7390" i="6"/>
  <c r="C7389" i="6"/>
  <c r="C7388" i="6"/>
  <c r="C7387" i="6"/>
  <c r="C7386" i="6"/>
  <c r="C7385" i="6"/>
  <c r="C7384" i="6"/>
  <c r="C7383" i="6"/>
  <c r="C7382" i="6"/>
  <c r="C7381" i="6"/>
  <c r="C7380" i="6"/>
  <c r="C7379" i="6"/>
  <c r="C7378" i="6"/>
  <c r="C7377" i="6"/>
  <c r="C7376" i="6"/>
  <c r="C7375" i="6"/>
  <c r="C7374" i="6"/>
  <c r="C7373" i="6"/>
  <c r="C7372" i="6"/>
  <c r="C7371" i="6"/>
  <c r="C7370" i="6"/>
  <c r="C7369" i="6"/>
  <c r="C7368" i="6"/>
  <c r="C7367" i="6"/>
  <c r="C7366" i="6"/>
  <c r="C7365" i="6"/>
  <c r="C7364" i="6"/>
  <c r="C7363" i="6"/>
  <c r="C7362" i="6"/>
  <c r="C7361" i="6"/>
  <c r="C7360" i="6"/>
  <c r="C7359" i="6"/>
  <c r="C7358" i="6"/>
  <c r="C7357" i="6"/>
  <c r="C7356" i="6"/>
  <c r="C7355" i="6"/>
  <c r="C7354" i="6"/>
  <c r="C7353" i="6"/>
  <c r="C7352" i="6"/>
  <c r="C7351" i="6"/>
  <c r="C7350" i="6"/>
  <c r="C7349" i="6"/>
  <c r="C7348" i="6"/>
  <c r="C7347" i="6"/>
  <c r="C7346" i="6"/>
  <c r="C7345" i="6"/>
  <c r="C7344" i="6"/>
  <c r="C7343" i="6"/>
  <c r="C7342" i="6"/>
  <c r="C7341" i="6"/>
  <c r="C7340" i="6"/>
  <c r="C7339" i="6"/>
  <c r="C7338" i="6"/>
  <c r="C7337" i="6"/>
  <c r="C7336" i="6"/>
  <c r="C7335" i="6"/>
  <c r="C7334" i="6"/>
  <c r="C7333" i="6"/>
  <c r="C7332" i="6"/>
  <c r="C7331" i="6"/>
  <c r="C7330" i="6"/>
  <c r="C7329" i="6"/>
  <c r="C7328" i="6"/>
  <c r="C7327" i="6"/>
  <c r="C7326" i="6"/>
  <c r="C7325" i="6"/>
  <c r="C7324" i="6"/>
  <c r="C7323" i="6"/>
  <c r="C7322" i="6"/>
  <c r="C7321" i="6"/>
  <c r="C7320" i="6"/>
  <c r="C7319" i="6"/>
  <c r="C7318" i="6"/>
  <c r="C7317" i="6"/>
  <c r="C7316" i="6"/>
  <c r="C7315" i="6"/>
  <c r="C7314" i="6"/>
  <c r="C7313" i="6"/>
  <c r="C7312" i="6"/>
  <c r="C7311" i="6"/>
  <c r="C7310" i="6"/>
  <c r="C7309" i="6"/>
  <c r="C7308" i="6"/>
  <c r="C7307" i="6"/>
  <c r="C7306" i="6"/>
  <c r="C7305" i="6"/>
  <c r="C7304" i="6"/>
  <c r="C7303" i="6"/>
  <c r="C7302" i="6"/>
  <c r="C7301" i="6"/>
  <c r="C7300" i="6"/>
  <c r="C7299" i="6"/>
  <c r="C7298" i="6"/>
  <c r="C7297" i="6"/>
  <c r="C7296" i="6"/>
  <c r="C7295" i="6"/>
  <c r="C7294" i="6"/>
  <c r="C7293" i="6"/>
  <c r="C7292" i="6"/>
  <c r="C7291" i="6"/>
  <c r="C7290" i="6"/>
  <c r="C7289" i="6"/>
  <c r="C7288" i="6"/>
  <c r="C7287" i="6"/>
  <c r="C7286" i="6"/>
  <c r="C7285" i="6"/>
  <c r="C7284" i="6"/>
  <c r="C7283" i="6"/>
  <c r="C7282" i="6"/>
  <c r="C7281" i="6"/>
  <c r="C7280" i="6"/>
  <c r="C7279" i="6"/>
  <c r="C7278" i="6"/>
  <c r="C7277" i="6"/>
  <c r="C7276" i="6"/>
  <c r="C7275" i="6"/>
  <c r="C7274" i="6"/>
  <c r="C7273" i="6"/>
  <c r="C7272" i="6"/>
  <c r="C7271" i="6"/>
  <c r="D596" i="8"/>
  <c r="C597" i="8"/>
  <c r="C7173" i="6"/>
  <c r="C7177" i="6"/>
  <c r="C7181" i="6"/>
  <c r="C7185" i="6"/>
  <c r="C7189" i="6"/>
  <c r="C7193" i="6"/>
  <c r="C7197" i="6"/>
  <c r="C7201" i="6"/>
  <c r="C7205" i="6"/>
  <c r="C7209" i="6"/>
  <c r="C7213" i="6"/>
  <c r="C7217" i="6"/>
  <c r="C7221" i="6"/>
  <c r="C7225" i="6"/>
  <c r="C7229" i="6"/>
  <c r="C7233" i="6"/>
  <c r="C7237" i="6"/>
  <c r="C7241" i="6"/>
  <c r="C7245" i="6"/>
  <c r="C7249" i="6"/>
  <c r="C7253" i="6"/>
  <c r="C7257" i="6"/>
  <c r="C7261" i="6"/>
  <c r="C7265" i="6"/>
  <c r="C7269" i="6"/>
  <c r="C7052" i="6"/>
  <c r="C7053" i="6"/>
  <c r="C7054" i="6"/>
  <c r="C7055" i="6"/>
  <c r="C7056" i="6"/>
  <c r="C7057" i="6"/>
  <c r="C7058" i="6"/>
  <c r="C7059" i="6"/>
  <c r="C7060" i="6"/>
  <c r="C7061" i="6"/>
  <c r="C7062" i="6"/>
  <c r="C7063" i="6"/>
  <c r="C7064" i="6"/>
  <c r="C7065" i="6"/>
  <c r="C7066" i="6"/>
  <c r="C7067" i="6"/>
  <c r="C7068" i="6"/>
  <c r="C7069" i="6"/>
  <c r="C7070" i="6"/>
  <c r="C7071" i="6"/>
  <c r="C7072" i="6"/>
  <c r="C7073" i="6"/>
  <c r="C7074" i="6"/>
  <c r="C7075" i="6"/>
  <c r="C7076" i="6"/>
  <c r="C7077" i="6"/>
  <c r="C7078" i="6"/>
  <c r="C7079" i="6"/>
  <c r="C7080" i="6"/>
  <c r="C7081" i="6"/>
  <c r="C7082" i="6"/>
  <c r="C7083" i="6"/>
  <c r="C7084" i="6"/>
  <c r="C7085" i="6"/>
  <c r="C7086" i="6"/>
  <c r="C7087" i="6"/>
  <c r="C7088" i="6"/>
  <c r="C7089" i="6"/>
  <c r="C7090" i="6"/>
  <c r="C7091" i="6"/>
  <c r="C7092" i="6"/>
  <c r="C7093" i="6"/>
  <c r="C7094" i="6"/>
  <c r="C7095" i="6"/>
  <c r="C7096" i="6"/>
  <c r="C7097" i="6"/>
  <c r="C7098" i="6"/>
  <c r="C7099" i="6"/>
  <c r="C7100" i="6"/>
  <c r="C7101" i="6"/>
  <c r="C7102" i="6"/>
  <c r="C7103" i="6"/>
  <c r="C7104" i="6"/>
  <c r="C7105" i="6"/>
  <c r="C7106" i="6"/>
  <c r="C7107" i="6"/>
  <c r="C7108" i="6"/>
  <c r="C7109" i="6"/>
  <c r="C7110" i="6"/>
  <c r="C7111" i="6"/>
  <c r="C7112" i="6"/>
  <c r="C7113" i="6"/>
  <c r="C7114" i="6"/>
  <c r="C7115" i="6"/>
  <c r="C7116" i="6"/>
  <c r="C7117" i="6"/>
  <c r="C7118" i="6"/>
  <c r="C7119" i="6"/>
  <c r="C7120" i="6"/>
  <c r="C7121" i="6"/>
  <c r="C7122" i="6"/>
  <c r="C7123" i="6"/>
  <c r="C7124" i="6"/>
  <c r="C7125" i="6"/>
  <c r="C7126" i="6"/>
  <c r="C7127" i="6"/>
  <c r="C7128" i="6"/>
  <c r="C7129" i="6"/>
  <c r="C7130" i="6"/>
  <c r="C7131" i="6"/>
  <c r="C7132" i="6"/>
  <c r="C7133" i="6"/>
  <c r="C7134" i="6"/>
  <c r="C7135" i="6"/>
  <c r="C7136" i="6"/>
  <c r="C7137" i="6"/>
  <c r="C7138" i="6"/>
  <c r="C7139" i="6"/>
  <c r="C7140" i="6"/>
  <c r="C7141" i="6"/>
  <c r="C7142" i="6"/>
  <c r="C7143" i="6"/>
  <c r="C7144" i="6"/>
  <c r="C7145" i="6"/>
  <c r="C7146" i="6"/>
  <c r="C7147" i="6"/>
  <c r="C7148" i="6"/>
  <c r="C7149" i="6"/>
  <c r="C7150" i="6"/>
  <c r="C7151" i="6"/>
  <c r="C7152" i="6"/>
  <c r="C7153" i="6"/>
  <c r="C7154" i="6"/>
  <c r="C7155" i="6"/>
  <c r="C7156" i="6"/>
  <c r="C7157" i="6"/>
  <c r="C7158" i="6"/>
  <c r="C7159" i="6"/>
  <c r="C7160" i="6"/>
  <c r="C7161" i="6"/>
  <c r="C7162" i="6"/>
  <c r="C7163" i="6"/>
  <c r="C7164" i="6"/>
  <c r="C7165" i="6"/>
  <c r="C7166" i="6"/>
  <c r="C7167" i="6"/>
  <c r="C7168" i="6"/>
  <c r="C7169" i="6"/>
  <c r="C7170" i="6"/>
  <c r="C7171" i="6"/>
  <c r="C7172" i="6"/>
  <c r="C7176" i="6"/>
  <c r="C7180" i="6"/>
  <c r="C7184" i="6"/>
  <c r="C7188" i="6"/>
  <c r="C7192" i="6"/>
  <c r="C7196" i="6"/>
  <c r="C7200" i="6"/>
  <c r="C7204" i="6"/>
  <c r="C7208" i="6"/>
  <c r="C7212" i="6"/>
  <c r="C7216" i="6"/>
  <c r="C7220" i="6"/>
  <c r="C7224" i="6"/>
  <c r="C7228" i="6"/>
  <c r="C7232" i="6"/>
  <c r="C7236" i="6"/>
  <c r="C7240" i="6"/>
  <c r="C7244" i="6"/>
  <c r="C7248" i="6"/>
  <c r="C7252" i="6"/>
  <c r="C7256" i="6"/>
  <c r="C7260" i="6"/>
  <c r="C7264" i="6"/>
  <c r="C7268" i="6"/>
  <c r="D7027" i="6"/>
  <c r="D7029" i="6"/>
  <c r="D7031" i="6"/>
  <c r="D7033" i="6"/>
  <c r="D7035" i="6"/>
  <c r="D7037" i="6"/>
  <c r="D7039" i="6"/>
  <c r="D7041" i="6"/>
  <c r="D7043" i="6"/>
  <c r="D7045" i="6"/>
  <c r="D7047" i="6"/>
  <c r="D7049" i="6"/>
  <c r="D7051" i="6"/>
  <c r="D7053" i="6"/>
  <c r="D7055" i="6"/>
  <c r="D7057" i="6"/>
  <c r="D7059" i="6"/>
  <c r="D7061" i="6"/>
  <c r="D7063" i="6"/>
  <c r="D7065" i="6"/>
  <c r="D7067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C7175" i="6"/>
  <c r="C7179" i="6"/>
  <c r="C7183" i="6"/>
  <c r="C7187" i="6"/>
  <c r="C7191" i="6"/>
  <c r="C7195" i="6"/>
  <c r="C7199" i="6"/>
  <c r="C7203" i="6"/>
  <c r="C7207" i="6"/>
  <c r="C7211" i="6"/>
  <c r="C7215" i="6"/>
  <c r="C7219" i="6"/>
  <c r="C7223" i="6"/>
  <c r="C7227" i="6"/>
  <c r="C7231" i="6"/>
  <c r="C7235" i="6"/>
  <c r="C7239" i="6"/>
  <c r="C7243" i="6"/>
  <c r="C7247" i="6"/>
  <c r="C7251" i="6"/>
  <c r="C7255" i="6"/>
  <c r="C7259" i="6"/>
  <c r="C7263" i="6"/>
  <c r="C7267" i="6"/>
  <c r="C8674" i="6"/>
  <c r="D8122" i="6"/>
  <c r="D8123" i="6"/>
  <c r="D8125" i="6"/>
  <c r="D8127" i="6"/>
  <c r="D8129" i="6"/>
  <c r="D8131" i="6"/>
  <c r="D8133" i="6"/>
  <c r="D8135" i="6"/>
  <c r="D8137" i="6"/>
  <c r="D8139" i="6"/>
  <c r="D8141" i="6"/>
  <c r="D8143" i="6"/>
  <c r="D8145" i="6"/>
  <c r="D8147" i="6"/>
  <c r="D8149" i="6"/>
  <c r="D8151" i="6"/>
  <c r="D8153" i="6"/>
  <c r="D8155" i="6"/>
  <c r="D8157" i="6"/>
  <c r="D8159" i="6"/>
  <c r="D8161" i="6"/>
  <c r="D8163" i="6"/>
  <c r="D8165" i="6"/>
  <c r="D8167" i="6"/>
  <c r="D8169" i="6"/>
  <c r="D8171" i="6"/>
  <c r="D8173" i="6"/>
  <c r="D8175" i="6"/>
  <c r="D8177" i="6"/>
  <c r="D8178" i="6"/>
  <c r="D8180" i="6"/>
  <c r="D8182" i="6"/>
  <c r="D8184" i="6"/>
  <c r="D8186" i="6"/>
  <c r="D8188" i="6"/>
  <c r="D8190" i="6"/>
  <c r="D8192" i="6"/>
  <c r="D8194" i="6"/>
  <c r="D8196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C8359" i="6"/>
  <c r="C8363" i="6"/>
  <c r="C8367" i="6"/>
  <c r="C8371" i="6"/>
  <c r="C8375" i="6"/>
  <c r="C8379" i="6"/>
  <c r="C8383" i="6"/>
  <c r="C8387" i="6"/>
  <c r="C8391" i="6"/>
  <c r="C8395" i="6"/>
  <c r="C8399" i="6"/>
  <c r="C8403" i="6"/>
  <c r="C8407" i="6"/>
  <c r="C8411" i="6"/>
  <c r="C8415" i="6"/>
  <c r="C8419" i="6"/>
  <c r="C8423" i="6"/>
  <c r="C8427" i="6"/>
  <c r="C8431" i="6"/>
  <c r="C8435" i="6"/>
  <c r="C8439" i="6"/>
  <c r="C8443" i="6"/>
  <c r="C8447" i="6"/>
  <c r="C8451" i="6"/>
  <c r="C8455" i="6"/>
  <c r="C8459" i="6"/>
  <c r="C8463" i="6"/>
  <c r="C8467" i="6"/>
  <c r="C8471" i="6"/>
  <c r="C8475" i="6"/>
  <c r="C8479" i="6"/>
  <c r="C8483" i="6"/>
  <c r="C8487" i="6"/>
  <c r="C8491" i="6"/>
  <c r="C8495" i="6"/>
  <c r="C8499" i="6"/>
  <c r="C8503" i="6"/>
  <c r="C8507" i="6"/>
  <c r="C8511" i="6"/>
  <c r="C8515" i="6"/>
  <c r="C8519" i="6"/>
  <c r="C8523" i="6"/>
  <c r="C8527" i="6"/>
  <c r="C8531" i="6"/>
  <c r="C8535" i="6"/>
  <c r="C8539" i="6"/>
  <c r="C8543" i="6"/>
  <c r="C8547" i="6"/>
  <c r="C8551" i="6"/>
  <c r="C8555" i="6"/>
  <c r="C8559" i="6"/>
  <c r="C8563" i="6"/>
  <c r="C8567" i="6"/>
  <c r="C8571" i="6"/>
  <c r="C8575" i="6"/>
  <c r="C8579" i="6"/>
  <c r="C8583" i="6"/>
  <c r="C8587" i="6"/>
  <c r="C8591" i="6"/>
  <c r="C8595" i="6"/>
  <c r="C8599" i="6"/>
  <c r="C8603" i="6"/>
  <c r="C8607" i="6"/>
  <c r="C8611" i="6"/>
  <c r="C8615" i="6"/>
  <c r="C8619" i="6"/>
  <c r="C8623" i="6"/>
  <c r="C8627" i="6"/>
  <c r="C8631" i="6"/>
  <c r="C8635" i="6"/>
  <c r="C8639" i="6"/>
  <c r="C8643" i="6"/>
  <c r="C8647" i="6"/>
  <c r="C8651" i="6"/>
  <c r="C8655" i="6"/>
  <c r="C8659" i="6"/>
  <c r="C8663" i="6"/>
  <c r="C8667" i="6"/>
  <c r="C8671" i="6"/>
  <c r="C8675" i="6"/>
  <c r="D8121" i="6"/>
  <c r="D8124" i="6"/>
  <c r="D8126" i="6"/>
  <c r="D8128" i="6"/>
  <c r="D8130" i="6"/>
  <c r="D8132" i="6"/>
  <c r="D8134" i="6"/>
  <c r="D8136" i="6"/>
  <c r="D8138" i="6"/>
  <c r="D8140" i="6"/>
  <c r="D8142" i="6"/>
  <c r="D8144" i="6"/>
  <c r="D8146" i="6"/>
  <c r="D8148" i="6"/>
  <c r="D8150" i="6"/>
  <c r="D8152" i="6"/>
  <c r="D8154" i="6"/>
  <c r="D8156" i="6"/>
  <c r="D8158" i="6"/>
  <c r="D8160" i="6"/>
  <c r="D8162" i="6"/>
  <c r="D8164" i="6"/>
  <c r="D8166" i="6"/>
  <c r="D8168" i="6"/>
  <c r="D8170" i="6"/>
  <c r="D8172" i="6"/>
  <c r="D8174" i="6"/>
  <c r="D8176" i="6"/>
  <c r="D8179" i="6"/>
  <c r="D8181" i="6"/>
  <c r="D8183" i="6"/>
  <c r="D8185" i="6"/>
  <c r="D8187" i="6"/>
  <c r="D8189" i="6"/>
  <c r="D8191" i="6"/>
  <c r="D8193" i="6"/>
  <c r="D8195" i="6"/>
  <c r="D8197" i="6"/>
  <c r="D8227" i="6"/>
  <c r="D592" i="8"/>
  <c r="C593" i="8"/>
  <c r="D600" i="8"/>
  <c r="C601" i="8"/>
  <c r="D608" i="8"/>
  <c r="C609" i="8"/>
  <c r="D616" i="8"/>
  <c r="C617" i="8"/>
  <c r="D624" i="8"/>
  <c r="C625" i="8"/>
  <c r="D632" i="8"/>
  <c r="C633" i="8"/>
  <c r="D640" i="8"/>
  <c r="C641" i="8"/>
  <c r="D648" i="8"/>
  <c r="C649" i="8"/>
  <c r="D656" i="8"/>
  <c r="C657" i="8"/>
  <c r="D664" i="8"/>
  <c r="C665" i="8"/>
  <c r="D672" i="8"/>
  <c r="C673" i="8"/>
  <c r="D680" i="8"/>
  <c r="C681" i="8"/>
  <c r="D688" i="8"/>
  <c r="C689" i="8"/>
  <c r="D696" i="8"/>
  <c r="C697" i="8"/>
  <c r="D704" i="8"/>
  <c r="C705" i="8"/>
  <c r="D712" i="8"/>
  <c r="C713" i="8"/>
  <c r="D720" i="8"/>
  <c r="C721" i="8"/>
  <c r="D728" i="8"/>
  <c r="C729" i="8"/>
  <c r="D736" i="8"/>
  <c r="C737" i="8"/>
  <c r="D744" i="8"/>
  <c r="D745" i="8"/>
  <c r="C746" i="8"/>
  <c r="D751" i="8"/>
  <c r="C752" i="8"/>
  <c r="D753" i="8"/>
  <c r="C754" i="8"/>
  <c r="D759" i="8"/>
  <c r="C760" i="8"/>
  <c r="D761" i="8"/>
  <c r="C762" i="8"/>
  <c r="D767" i="8"/>
  <c r="C768" i="8"/>
  <c r="D769" i="8"/>
  <c r="C770" i="8"/>
  <c r="D787" i="8"/>
  <c r="C788" i="8"/>
  <c r="D887" i="8"/>
  <c r="C888" i="8"/>
  <c r="D1015" i="8"/>
  <c r="C1016" i="8"/>
  <c r="D1143" i="8"/>
  <c r="C1144" i="8"/>
  <c r="D1347" i="8"/>
  <c r="C1348" i="8"/>
  <c r="D2061" i="8"/>
  <c r="C2062" i="8"/>
  <c r="C8358" i="6"/>
  <c r="C8362" i="6"/>
  <c r="C8366" i="6"/>
  <c r="C8370" i="6"/>
  <c r="C8374" i="6"/>
  <c r="C8378" i="6"/>
  <c r="C8382" i="6"/>
  <c r="C8386" i="6"/>
  <c r="C8390" i="6"/>
  <c r="C8394" i="6"/>
  <c r="C8398" i="6"/>
  <c r="C8402" i="6"/>
  <c r="C8406" i="6"/>
  <c r="C8410" i="6"/>
  <c r="C8414" i="6"/>
  <c r="C8418" i="6"/>
  <c r="C8422" i="6"/>
  <c r="C8426" i="6"/>
  <c r="C8430" i="6"/>
  <c r="C8434" i="6"/>
  <c r="C8438" i="6"/>
  <c r="C8442" i="6"/>
  <c r="C8446" i="6"/>
  <c r="C8450" i="6"/>
  <c r="C8454" i="6"/>
  <c r="C8458" i="6"/>
  <c r="C8462" i="6"/>
  <c r="C8466" i="6"/>
  <c r="C8470" i="6"/>
  <c r="C8474" i="6"/>
  <c r="C8478" i="6"/>
  <c r="C8482" i="6"/>
  <c r="C8486" i="6"/>
  <c r="C8490" i="6"/>
  <c r="C8494" i="6"/>
  <c r="C8498" i="6"/>
  <c r="C8502" i="6"/>
  <c r="C8506" i="6"/>
  <c r="C8510" i="6"/>
  <c r="C8514" i="6"/>
  <c r="C8518" i="6"/>
  <c r="C8522" i="6"/>
  <c r="C8526" i="6"/>
  <c r="C8530" i="6"/>
  <c r="C8534" i="6"/>
  <c r="C8538" i="6"/>
  <c r="C8542" i="6"/>
  <c r="C8546" i="6"/>
  <c r="C8550" i="6"/>
  <c r="C8554" i="6"/>
  <c r="C8558" i="6"/>
  <c r="C8562" i="6"/>
  <c r="C8566" i="6"/>
  <c r="C8570" i="6"/>
  <c r="C8574" i="6"/>
  <c r="C8578" i="6"/>
  <c r="C8582" i="6"/>
  <c r="C8586" i="6"/>
  <c r="C8590" i="6"/>
  <c r="C8594" i="6"/>
  <c r="C8598" i="6"/>
  <c r="C8602" i="6"/>
  <c r="C8606" i="6"/>
  <c r="C8610" i="6"/>
  <c r="C8614" i="6"/>
  <c r="C8618" i="6"/>
  <c r="C8622" i="6"/>
  <c r="C8626" i="6"/>
  <c r="C8630" i="6"/>
  <c r="C8634" i="6"/>
  <c r="C8638" i="6"/>
  <c r="C8642" i="6"/>
  <c r="C8646" i="6"/>
  <c r="C8650" i="6"/>
  <c r="C8654" i="6"/>
  <c r="C8658" i="6"/>
  <c r="C8662" i="6"/>
  <c r="C8666" i="6"/>
  <c r="C8670" i="6"/>
  <c r="C10583" i="6"/>
  <c r="C10579" i="6"/>
  <c r="C10575" i="6"/>
  <c r="C10571" i="6"/>
  <c r="C10567" i="6"/>
  <c r="C10584" i="6"/>
  <c r="C10580" i="6"/>
  <c r="C10576" i="6"/>
  <c r="C10572" i="6"/>
  <c r="C10568" i="6"/>
  <c r="D10564" i="6"/>
  <c r="D10563" i="6"/>
  <c r="D10562" i="6"/>
  <c r="D10561" i="6"/>
  <c r="D10560" i="6"/>
  <c r="D10559" i="6"/>
  <c r="D10558" i="6"/>
  <c r="D10557" i="6"/>
  <c r="D10556" i="6"/>
  <c r="D10555" i="6"/>
  <c r="D10554" i="6"/>
  <c r="D10553" i="6"/>
  <c r="D10552" i="6"/>
  <c r="D10551" i="6"/>
  <c r="D10550" i="6"/>
  <c r="D10549" i="6"/>
  <c r="D10548" i="6"/>
  <c r="D10547" i="6"/>
  <c r="D10546" i="6"/>
  <c r="D10545" i="6"/>
  <c r="D10544" i="6"/>
  <c r="D10543" i="6"/>
  <c r="D10542" i="6"/>
  <c r="D10541" i="6"/>
  <c r="D10540" i="6"/>
  <c r="D10539" i="6"/>
  <c r="D10538" i="6"/>
  <c r="D10537" i="6"/>
  <c r="D10536" i="6"/>
  <c r="D10535" i="6"/>
  <c r="D10534" i="6"/>
  <c r="D10533" i="6"/>
  <c r="D10532" i="6"/>
  <c r="D10531" i="6"/>
  <c r="D10530" i="6"/>
  <c r="D10529" i="6"/>
  <c r="D10528" i="6"/>
  <c r="D10527" i="6"/>
  <c r="D10526" i="6"/>
  <c r="D10525" i="6"/>
  <c r="D10524" i="6"/>
  <c r="D10523" i="6"/>
  <c r="D10522" i="6"/>
  <c r="D10521" i="6"/>
  <c r="D10520" i="6"/>
  <c r="D10519" i="6"/>
  <c r="D10518" i="6"/>
  <c r="D10517" i="6"/>
  <c r="D10516" i="6"/>
  <c r="D10515" i="6"/>
  <c r="D10514" i="6"/>
  <c r="D10513" i="6"/>
  <c r="D10512" i="6"/>
  <c r="D10511" i="6"/>
  <c r="D10510" i="6"/>
  <c r="D10509" i="6"/>
  <c r="D10508" i="6"/>
  <c r="D10507" i="6"/>
  <c r="D10506" i="6"/>
  <c r="D10505" i="6"/>
  <c r="D10504" i="6"/>
  <c r="D10503" i="6"/>
  <c r="D10502" i="6"/>
  <c r="D10501" i="6"/>
  <c r="D10500" i="6"/>
  <c r="D10499" i="6"/>
  <c r="D10498" i="6"/>
  <c r="D10497" i="6"/>
  <c r="D10496" i="6"/>
  <c r="D10495" i="6"/>
  <c r="D10494" i="6"/>
  <c r="D10493" i="6"/>
  <c r="D10492" i="6"/>
  <c r="D10491" i="6"/>
  <c r="D10490" i="6"/>
  <c r="D10489" i="6"/>
  <c r="D10488" i="6"/>
  <c r="D10487" i="6"/>
  <c r="D10486" i="6"/>
  <c r="D10485" i="6"/>
  <c r="C10585" i="6"/>
  <c r="C10581" i="6"/>
  <c r="C10577" i="6"/>
  <c r="C10573" i="6"/>
  <c r="C10569" i="6"/>
  <c r="C10565" i="6"/>
  <c r="C10564" i="6"/>
  <c r="C10563" i="6"/>
  <c r="C10562" i="6"/>
  <c r="C10561" i="6"/>
  <c r="C10560" i="6"/>
  <c r="C10559" i="6"/>
  <c r="C10558" i="6"/>
  <c r="C10557" i="6"/>
  <c r="C10556" i="6"/>
  <c r="C10555" i="6"/>
  <c r="C10554" i="6"/>
  <c r="C10553" i="6"/>
  <c r="C10552" i="6"/>
  <c r="C10551" i="6"/>
  <c r="C10550" i="6"/>
  <c r="C10549" i="6"/>
  <c r="C10548" i="6"/>
  <c r="C10547" i="6"/>
  <c r="C10546" i="6"/>
  <c r="C10545" i="6"/>
  <c r="C10544" i="6"/>
  <c r="C10543" i="6"/>
  <c r="C10542" i="6"/>
  <c r="C10541" i="6"/>
  <c r="C10540" i="6"/>
  <c r="C10539" i="6"/>
  <c r="C10538" i="6"/>
  <c r="C10537" i="6"/>
  <c r="C10536" i="6"/>
  <c r="C10535" i="6"/>
  <c r="C10534" i="6"/>
  <c r="C10533" i="6"/>
  <c r="C10532" i="6"/>
  <c r="C10531" i="6"/>
  <c r="C10530" i="6"/>
  <c r="C10529" i="6"/>
  <c r="C10528" i="6"/>
  <c r="C10527" i="6"/>
  <c r="C10526" i="6"/>
  <c r="C10525" i="6"/>
  <c r="C10524" i="6"/>
  <c r="C10523" i="6"/>
  <c r="C10522" i="6"/>
  <c r="C10521" i="6"/>
  <c r="C10520" i="6"/>
  <c r="C10519" i="6"/>
  <c r="C10518" i="6"/>
  <c r="C10517" i="6"/>
  <c r="C10516" i="6"/>
  <c r="C10515" i="6"/>
  <c r="C10514" i="6"/>
  <c r="C10513" i="6"/>
  <c r="C10512" i="6"/>
  <c r="C10511" i="6"/>
  <c r="C10586" i="6"/>
  <c r="C10582" i="6"/>
  <c r="C10578" i="6"/>
  <c r="C10574" i="6"/>
  <c r="C10570" i="6"/>
  <c r="C10566" i="6"/>
  <c r="B1144" i="4"/>
  <c r="C698" i="4"/>
  <c r="C651" i="4"/>
  <c r="B536" i="4"/>
  <c r="C10507" i="6"/>
  <c r="C10503" i="6"/>
  <c r="C10499" i="6"/>
  <c r="C10495" i="6"/>
  <c r="C10491" i="6"/>
  <c r="C10487" i="6"/>
  <c r="B1155" i="4"/>
  <c r="C971" i="4"/>
  <c r="B777" i="4"/>
  <c r="B764" i="4"/>
  <c r="C683" i="4"/>
  <c r="C10508" i="6"/>
  <c r="C10504" i="6"/>
  <c r="C10500" i="6"/>
  <c r="C10496" i="6"/>
  <c r="C10492" i="6"/>
  <c r="C10488" i="6"/>
  <c r="D10484" i="6"/>
  <c r="D10483" i="6"/>
  <c r="D10482" i="6"/>
  <c r="D10481" i="6"/>
  <c r="D10480" i="6"/>
  <c r="D10479" i="6"/>
  <c r="D10478" i="6"/>
  <c r="D10477" i="6"/>
  <c r="D10476" i="6"/>
  <c r="D10475" i="6"/>
  <c r="D10474" i="6"/>
  <c r="D10473" i="6"/>
  <c r="D10472" i="6"/>
  <c r="D10471" i="6"/>
  <c r="D10470" i="6"/>
  <c r="D10469" i="6"/>
  <c r="D10468" i="6"/>
  <c r="D10467" i="6"/>
  <c r="D10466" i="6"/>
  <c r="D10465" i="6"/>
  <c r="D10464" i="6"/>
  <c r="D10463" i="6"/>
  <c r="D10462" i="6"/>
  <c r="D10461" i="6"/>
  <c r="D10460" i="6"/>
  <c r="D10459" i="6"/>
  <c r="D10458" i="6"/>
  <c r="D10457" i="6"/>
  <c r="D10456" i="6"/>
  <c r="D10455" i="6"/>
  <c r="D10454" i="6"/>
  <c r="D10453" i="6"/>
  <c r="D10452" i="6"/>
  <c r="D10451" i="6"/>
  <c r="D10450" i="6"/>
  <c r="D10449" i="6"/>
  <c r="D10448" i="6"/>
  <c r="D10447" i="6"/>
  <c r="D10446" i="6"/>
  <c r="D10445" i="6"/>
  <c r="D10444" i="6"/>
  <c r="D10443" i="6"/>
  <c r="D10442" i="6"/>
  <c r="D10441" i="6"/>
  <c r="D10440" i="6"/>
  <c r="D10439" i="6"/>
  <c r="D10438" i="6"/>
  <c r="D10437" i="6"/>
  <c r="D10436" i="6"/>
  <c r="D10435" i="6"/>
  <c r="D10434" i="6"/>
  <c r="D10433" i="6"/>
  <c r="D10432" i="6"/>
  <c r="D10431" i="6"/>
  <c r="D10430" i="6"/>
  <c r="D10429" i="6"/>
  <c r="D10428" i="6"/>
  <c r="D10427" i="6"/>
  <c r="D10426" i="6"/>
  <c r="D10425" i="6"/>
  <c r="D10424" i="6"/>
  <c r="D10423" i="6"/>
  <c r="D10422" i="6"/>
  <c r="D10421" i="6"/>
  <c r="D10420" i="6"/>
  <c r="D10419" i="6"/>
  <c r="D10418" i="6"/>
  <c r="D10417" i="6"/>
  <c r="D10416" i="6"/>
  <c r="D10415" i="6"/>
  <c r="D10414" i="6"/>
  <c r="D10413" i="6"/>
  <c r="D10412" i="6"/>
  <c r="D10411" i="6"/>
  <c r="D10410" i="6"/>
  <c r="D10409" i="6"/>
  <c r="D10408" i="6"/>
  <c r="D10407" i="6"/>
  <c r="D10406" i="6"/>
  <c r="D10405" i="6"/>
  <c r="D10404" i="6"/>
  <c r="D10403" i="6"/>
  <c r="D10402" i="6"/>
  <c r="D10401" i="6"/>
  <c r="D10400" i="6"/>
  <c r="D10399" i="6"/>
  <c r="D10398" i="6"/>
  <c r="D10397" i="6"/>
  <c r="D10396" i="6"/>
  <c r="D10395" i="6"/>
  <c r="D10394" i="6"/>
  <c r="D10393" i="6"/>
  <c r="D10392" i="6"/>
  <c r="D10391" i="6"/>
  <c r="D10390" i="6"/>
  <c r="D10389" i="6"/>
  <c r="D10388" i="6"/>
  <c r="D10387" i="6"/>
  <c r="D10386" i="6"/>
  <c r="D10385" i="6"/>
  <c r="D10384" i="6"/>
  <c r="D10383" i="6"/>
  <c r="D10382" i="6"/>
  <c r="D10381" i="6"/>
  <c r="D10380" i="6"/>
  <c r="D10379" i="6"/>
  <c r="D10378" i="6"/>
  <c r="D10377" i="6"/>
  <c r="D10376" i="6"/>
  <c r="D10375" i="6"/>
  <c r="D10374" i="6"/>
  <c r="D10373" i="6"/>
  <c r="D10372" i="6"/>
  <c r="D10371" i="6"/>
  <c r="D10370" i="6"/>
  <c r="D10369" i="6"/>
  <c r="D10368" i="6"/>
  <c r="D10367" i="6"/>
  <c r="D10366" i="6"/>
  <c r="D10365" i="6"/>
  <c r="D10364" i="6"/>
  <c r="D10363" i="6"/>
  <c r="D10362" i="6"/>
  <c r="D10361" i="6"/>
  <c r="D10360" i="6"/>
  <c r="D10359" i="6"/>
  <c r="D10358" i="6"/>
  <c r="D10357" i="6"/>
  <c r="D10356" i="6"/>
  <c r="D10355" i="6"/>
  <c r="D10354" i="6"/>
  <c r="D10353" i="6"/>
  <c r="D10352" i="6"/>
  <c r="D10351" i="6"/>
  <c r="D10350" i="6"/>
  <c r="D10349" i="6"/>
  <c r="D10348" i="6"/>
  <c r="D10347" i="6"/>
  <c r="C10509" i="6"/>
  <c r="C10505" i="6"/>
  <c r="C10501" i="6"/>
  <c r="C10497" i="6"/>
  <c r="C10493" i="6"/>
  <c r="C10489" i="6"/>
  <c r="C10485" i="6"/>
  <c r="C10484" i="6"/>
  <c r="C10483" i="6"/>
  <c r="C10482" i="6"/>
  <c r="C10481" i="6"/>
  <c r="C10480" i="6"/>
  <c r="C10479" i="6"/>
  <c r="C10478" i="6"/>
  <c r="C10477" i="6"/>
  <c r="C10476" i="6"/>
  <c r="C10475" i="6"/>
  <c r="C10474" i="6"/>
  <c r="C10473" i="6"/>
  <c r="C10472" i="6"/>
  <c r="C10471" i="6"/>
  <c r="C10470" i="6"/>
  <c r="C10469" i="6"/>
  <c r="C10468" i="6"/>
  <c r="C10467" i="6"/>
  <c r="C10466" i="6"/>
  <c r="C10465" i="6"/>
  <c r="C10464" i="6"/>
  <c r="C10463" i="6"/>
  <c r="C10462" i="6"/>
  <c r="C10461" i="6"/>
  <c r="C10460" i="6"/>
  <c r="C10459" i="6"/>
  <c r="C10458" i="6"/>
  <c r="C10457" i="6"/>
  <c r="C10456" i="6"/>
  <c r="C10455" i="6"/>
  <c r="C10454" i="6"/>
  <c r="C10453" i="6"/>
  <c r="C10452" i="6"/>
  <c r="C10451" i="6"/>
  <c r="C10450" i="6"/>
  <c r="C10449" i="6"/>
  <c r="C10448" i="6"/>
  <c r="C10447" i="6"/>
  <c r="C10446" i="6"/>
  <c r="C10445" i="6"/>
  <c r="C10444" i="6"/>
  <c r="C10443" i="6"/>
  <c r="C10442" i="6"/>
  <c r="C10441" i="6"/>
  <c r="C10440" i="6"/>
  <c r="C10439" i="6"/>
  <c r="C10438" i="6"/>
  <c r="C10437" i="6"/>
  <c r="C10436" i="6"/>
  <c r="C10435" i="6"/>
  <c r="C10434" i="6"/>
  <c r="C10433" i="6"/>
  <c r="C10432" i="6"/>
  <c r="C10431" i="6"/>
  <c r="C10430" i="6"/>
  <c r="C10429" i="6"/>
  <c r="C10428" i="6"/>
  <c r="C10427" i="6"/>
  <c r="C10426" i="6"/>
  <c r="C10425" i="6"/>
  <c r="C10424" i="6"/>
  <c r="C10423" i="6"/>
  <c r="C10422" i="6"/>
  <c r="C10421" i="6"/>
  <c r="C10420" i="6"/>
  <c r="C10419" i="6"/>
  <c r="C10418" i="6"/>
  <c r="C10417" i="6"/>
  <c r="C10416" i="6"/>
  <c r="C10415" i="6"/>
  <c r="C10414" i="6"/>
  <c r="C10413" i="6"/>
  <c r="C10412" i="6"/>
  <c r="C10411" i="6"/>
  <c r="C10410" i="6"/>
  <c r="C10409" i="6"/>
  <c r="C10408" i="6"/>
  <c r="C10407" i="6"/>
  <c r="C10510" i="6"/>
  <c r="C10506" i="6"/>
  <c r="C10502" i="6"/>
  <c r="C10498" i="6"/>
  <c r="C10494" i="6"/>
  <c r="C10490" i="6"/>
  <c r="C10486" i="6"/>
  <c r="C10403" i="6"/>
  <c r="C10399" i="6"/>
  <c r="C10395" i="6"/>
  <c r="C10391" i="6"/>
  <c r="C10387" i="6"/>
  <c r="C10383" i="6"/>
  <c r="C10379" i="6"/>
  <c r="C10375" i="6"/>
  <c r="C10371" i="6"/>
  <c r="C10367" i="6"/>
  <c r="C10363" i="6"/>
  <c r="C10359" i="6"/>
  <c r="C10355" i="6"/>
  <c r="C10351" i="6"/>
  <c r="C10347" i="6"/>
  <c r="C10346" i="6"/>
  <c r="C10345" i="6"/>
  <c r="C10344" i="6"/>
  <c r="C10343" i="6"/>
  <c r="C10342" i="6"/>
  <c r="C10341" i="6"/>
  <c r="C10340" i="6"/>
  <c r="C10339" i="6"/>
  <c r="C10338" i="6"/>
  <c r="C10337" i="6"/>
  <c r="C10336" i="6"/>
  <c r="C10335" i="6"/>
  <c r="C10334" i="6"/>
  <c r="C10333" i="6"/>
  <c r="C10332" i="6"/>
  <c r="C10331" i="6"/>
  <c r="C10330" i="6"/>
  <c r="C10329" i="6"/>
  <c r="C10328" i="6"/>
  <c r="C10327" i="6"/>
  <c r="C10326" i="6"/>
  <c r="C10325" i="6"/>
  <c r="C10324" i="6"/>
  <c r="C10323" i="6"/>
  <c r="C10322" i="6"/>
  <c r="C10321" i="6"/>
  <c r="C10320" i="6"/>
  <c r="C10319" i="6"/>
  <c r="C10318" i="6"/>
  <c r="C10317" i="6"/>
  <c r="C10316" i="6"/>
  <c r="C10315" i="6"/>
  <c r="C10314" i="6"/>
  <c r="C10313" i="6"/>
  <c r="C10312" i="6"/>
  <c r="C10311" i="6"/>
  <c r="C10310" i="6"/>
  <c r="C10309" i="6"/>
  <c r="C10308" i="6"/>
  <c r="C10307" i="6"/>
  <c r="C10306" i="6"/>
  <c r="C10305" i="6"/>
  <c r="C10304" i="6"/>
  <c r="C10303" i="6"/>
  <c r="C10302" i="6"/>
  <c r="C10301" i="6"/>
  <c r="C10300" i="6"/>
  <c r="C10299" i="6"/>
  <c r="C10298" i="6"/>
  <c r="C10297" i="6"/>
  <c r="C10296" i="6"/>
  <c r="C10295" i="6"/>
  <c r="C10294" i="6"/>
  <c r="C10293" i="6"/>
  <c r="C10292" i="6"/>
  <c r="C10291" i="6"/>
  <c r="C10290" i="6"/>
  <c r="C10289" i="6"/>
  <c r="C10288" i="6"/>
  <c r="C10287" i="6"/>
  <c r="C10286" i="6"/>
  <c r="C10285" i="6"/>
  <c r="C10284" i="6"/>
  <c r="C10283" i="6"/>
  <c r="C10282" i="6"/>
  <c r="C10281" i="6"/>
  <c r="C10280" i="6"/>
  <c r="C10279" i="6"/>
  <c r="C10404" i="6"/>
  <c r="C10400" i="6"/>
  <c r="C10396" i="6"/>
  <c r="C10392" i="6"/>
  <c r="C10388" i="6"/>
  <c r="C10384" i="6"/>
  <c r="C10380" i="6"/>
  <c r="C10376" i="6"/>
  <c r="C10372" i="6"/>
  <c r="C10368" i="6"/>
  <c r="C10364" i="6"/>
  <c r="C10360" i="6"/>
  <c r="C10356" i="6"/>
  <c r="C10352" i="6"/>
  <c r="C10348" i="6"/>
  <c r="B812" i="4"/>
  <c r="B761" i="4"/>
  <c r="C10405" i="6"/>
  <c r="C10401" i="6"/>
  <c r="C10397" i="6"/>
  <c r="C10393" i="6"/>
  <c r="C10389" i="6"/>
  <c r="C10385" i="6"/>
  <c r="C10381" i="6"/>
  <c r="C10377" i="6"/>
  <c r="C10373" i="6"/>
  <c r="C10369" i="6"/>
  <c r="C10365" i="6"/>
  <c r="C10361" i="6"/>
  <c r="C10357" i="6"/>
  <c r="C10353" i="6"/>
  <c r="C10349" i="6"/>
  <c r="C988" i="4"/>
  <c r="B776" i="4"/>
  <c r="B631" i="4"/>
  <c r="C584" i="4"/>
  <c r="C10406" i="6"/>
  <c r="C10402" i="6"/>
  <c r="C10398" i="6"/>
  <c r="C10394" i="6"/>
  <c r="C10390" i="6"/>
  <c r="C10386" i="6"/>
  <c r="C10382" i="6"/>
  <c r="C10378" i="6"/>
  <c r="C10374" i="6"/>
  <c r="C10370" i="6"/>
  <c r="C10366" i="6"/>
  <c r="C10362" i="6"/>
  <c r="C10358" i="6"/>
  <c r="C10354" i="6"/>
  <c r="C10350" i="6"/>
  <c r="D10346" i="6"/>
  <c r="D10345" i="6"/>
  <c r="D10344" i="6"/>
  <c r="D10343" i="6"/>
  <c r="D10342" i="6"/>
  <c r="D10341" i="6"/>
  <c r="D10340" i="6"/>
  <c r="D10339" i="6"/>
  <c r="D10338" i="6"/>
  <c r="D10337" i="6"/>
  <c r="D10336" i="6"/>
  <c r="D10335" i="6"/>
  <c r="D10334" i="6"/>
  <c r="D10333" i="6"/>
  <c r="D10332" i="6"/>
  <c r="D10331" i="6"/>
  <c r="D10330" i="6"/>
  <c r="D10329" i="6"/>
  <c r="D10328" i="6"/>
  <c r="D10327" i="6"/>
  <c r="D10326" i="6"/>
  <c r="D10325" i="6"/>
  <c r="D10324" i="6"/>
  <c r="D10323" i="6"/>
  <c r="D10322" i="6"/>
  <c r="D10321" i="6"/>
  <c r="D10320" i="6"/>
  <c r="D10319" i="6"/>
  <c r="D10318" i="6"/>
  <c r="D10317" i="6"/>
  <c r="D10316" i="6"/>
  <c r="D10315" i="6"/>
  <c r="D10314" i="6"/>
  <c r="D10313" i="6"/>
  <c r="D10312" i="6"/>
  <c r="D10311" i="6"/>
  <c r="D10310" i="6"/>
  <c r="D10309" i="6"/>
  <c r="D10308" i="6"/>
  <c r="D10307" i="6"/>
  <c r="D10306" i="6"/>
  <c r="D10305" i="6"/>
  <c r="D10304" i="6"/>
  <c r="D10303" i="6"/>
  <c r="D10302" i="6"/>
  <c r="D10301" i="6"/>
  <c r="D10300" i="6"/>
  <c r="D10299" i="6"/>
  <c r="D10298" i="6"/>
  <c r="D10297" i="6"/>
  <c r="D10296" i="6"/>
  <c r="D10295" i="6"/>
  <c r="D10294" i="6"/>
  <c r="D10293" i="6"/>
  <c r="D10292" i="6"/>
  <c r="D10291" i="6"/>
  <c r="D10290" i="6"/>
  <c r="D10289" i="6"/>
  <c r="D10288" i="6"/>
  <c r="D10287" i="6"/>
  <c r="D10286" i="6"/>
  <c r="D10285" i="6"/>
  <c r="D10284" i="6"/>
  <c r="D10283" i="6"/>
  <c r="D10282" i="6"/>
  <c r="D10281" i="6"/>
  <c r="D10280" i="6"/>
  <c r="D10279" i="6"/>
  <c r="D10278" i="6"/>
  <c r="D10277" i="6"/>
  <c r="D10276" i="6"/>
  <c r="D10275" i="6"/>
  <c r="D10274" i="6"/>
  <c r="D10273" i="6"/>
  <c r="D10272" i="6"/>
  <c r="D10271" i="6"/>
  <c r="D10270" i="6"/>
  <c r="D10269" i="6"/>
  <c r="D10268" i="6"/>
  <c r="D10267" i="6"/>
  <c r="D10266" i="6"/>
  <c r="D10265" i="6"/>
  <c r="D10264" i="6"/>
  <c r="D10263" i="6"/>
  <c r="D10262" i="6"/>
  <c r="D10261" i="6"/>
  <c r="D10260" i="6"/>
  <c r="D10259" i="6"/>
  <c r="D10258" i="6"/>
  <c r="D10257" i="6"/>
  <c r="D10256" i="6"/>
  <c r="D10255" i="6"/>
  <c r="D10254" i="6"/>
  <c r="D10253" i="6"/>
  <c r="D10252" i="6"/>
  <c r="D10251" i="6"/>
  <c r="D10250" i="6"/>
  <c r="D10249" i="6"/>
  <c r="D10248" i="6"/>
  <c r="D10247" i="6"/>
  <c r="D10246" i="6"/>
  <c r="D10245" i="6"/>
  <c r="D10244" i="6"/>
  <c r="D10243" i="6"/>
  <c r="D10242" i="6"/>
  <c r="D10241" i="6"/>
  <c r="D10240" i="6"/>
  <c r="D10239" i="6"/>
  <c r="D10238" i="6"/>
  <c r="D10237" i="6"/>
  <c r="D10236" i="6"/>
  <c r="D10235" i="6"/>
  <c r="D10234" i="6"/>
  <c r="D10233" i="6"/>
  <c r="D10232" i="6"/>
  <c r="D10231" i="6"/>
  <c r="D10230" i="6"/>
  <c r="D10229" i="6"/>
  <c r="D10228" i="6"/>
  <c r="D10227" i="6"/>
  <c r="D10226" i="6"/>
  <c r="D10225" i="6"/>
  <c r="D10224" i="6"/>
  <c r="D10223" i="6"/>
  <c r="D10222" i="6"/>
  <c r="D10221" i="6"/>
  <c r="D10220" i="6"/>
  <c r="D10219" i="6"/>
  <c r="D10218" i="6"/>
  <c r="D10217" i="6"/>
  <c r="D10216" i="6"/>
  <c r="D10215" i="6"/>
  <c r="D10214" i="6"/>
  <c r="D10213" i="6"/>
  <c r="D10212" i="6"/>
  <c r="D10211" i="6"/>
  <c r="D10210" i="6"/>
  <c r="D10209" i="6"/>
  <c r="D10208" i="6"/>
  <c r="D10207" i="6"/>
  <c r="D10206" i="6"/>
  <c r="D10205" i="6"/>
  <c r="D10204" i="6"/>
  <c r="D10203" i="6"/>
  <c r="D10202" i="6"/>
  <c r="D10201" i="6"/>
  <c r="D10200" i="6"/>
  <c r="D10199" i="6"/>
  <c r="D10198" i="6"/>
  <c r="D10197" i="6"/>
  <c r="D10196" i="6"/>
  <c r="D10195" i="6"/>
  <c r="D10194" i="6"/>
  <c r="D10193" i="6"/>
  <c r="D10192" i="6"/>
  <c r="D10191" i="6"/>
  <c r="D10190" i="6"/>
  <c r="D10189" i="6"/>
  <c r="D10188" i="6"/>
  <c r="D10187" i="6"/>
  <c r="D10186" i="6"/>
  <c r="D10185" i="6"/>
  <c r="D10184" i="6"/>
  <c r="D10183" i="6"/>
  <c r="D10182" i="6"/>
  <c r="D10181" i="6"/>
  <c r="D10180" i="6"/>
  <c r="D10179" i="6"/>
  <c r="D10178" i="6"/>
  <c r="D10177" i="6"/>
  <c r="D10176" i="6"/>
  <c r="D10175" i="6"/>
  <c r="D10174" i="6"/>
  <c r="D10173" i="6"/>
  <c r="D10172" i="6"/>
  <c r="D10171" i="6"/>
  <c r="D10170" i="6"/>
  <c r="D10169" i="6"/>
  <c r="D10168" i="6"/>
  <c r="D10167" i="6"/>
  <c r="D10166" i="6"/>
  <c r="D10165" i="6"/>
  <c r="D10164" i="6"/>
  <c r="D10163" i="6"/>
  <c r="D10162" i="6"/>
  <c r="D10161" i="6"/>
  <c r="D10160" i="6"/>
  <c r="D10159" i="6"/>
  <c r="D10158" i="6"/>
  <c r="D10157" i="6"/>
  <c r="D10156" i="6"/>
  <c r="D10155" i="6"/>
  <c r="D10154" i="6"/>
  <c r="D10153" i="6"/>
  <c r="D10152" i="6"/>
  <c r="D10151" i="6"/>
  <c r="D10150" i="6"/>
  <c r="D10149" i="6"/>
  <c r="D10148" i="6"/>
  <c r="D10147" i="6"/>
  <c r="D10146" i="6"/>
  <c r="D10145" i="6"/>
  <c r="D10144" i="6"/>
  <c r="D10143" i="6"/>
  <c r="D10142" i="6"/>
  <c r="D10141" i="6"/>
  <c r="D10140" i="6"/>
  <c r="D10139" i="6"/>
  <c r="D10138" i="6"/>
  <c r="D10137" i="6"/>
  <c r="D10136" i="6"/>
  <c r="D10135" i="6"/>
  <c r="D10134" i="6"/>
  <c r="D10133" i="6"/>
  <c r="D10132" i="6"/>
  <c r="D10131" i="6"/>
  <c r="D10130" i="6"/>
  <c r="D10129" i="6"/>
  <c r="D10128" i="6"/>
  <c r="D10127" i="6"/>
  <c r="D10126" i="6"/>
  <c r="D10125" i="6"/>
  <c r="D10124" i="6"/>
  <c r="D10123" i="6"/>
  <c r="D10122" i="6"/>
  <c r="D10121" i="6"/>
  <c r="D10120" i="6"/>
  <c r="D10119" i="6"/>
  <c r="D10118" i="6"/>
  <c r="D10117" i="6"/>
  <c r="D10116" i="6"/>
  <c r="D10115" i="6"/>
  <c r="D10114" i="6"/>
  <c r="D10113" i="6"/>
  <c r="D10112" i="6"/>
  <c r="D10111" i="6"/>
  <c r="D10110" i="6"/>
  <c r="D10109" i="6"/>
  <c r="D10108" i="6"/>
  <c r="D10107" i="6"/>
  <c r="C10277" i="6"/>
  <c r="C10276" i="6"/>
  <c r="C10275" i="6"/>
  <c r="C10274" i="6"/>
  <c r="C10273" i="6"/>
  <c r="C10272" i="6"/>
  <c r="C10271" i="6"/>
  <c r="C10270" i="6"/>
  <c r="C10269" i="6"/>
  <c r="C10268" i="6"/>
  <c r="C10267" i="6"/>
  <c r="C10266" i="6"/>
  <c r="C10265" i="6"/>
  <c r="C10264" i="6"/>
  <c r="C10263" i="6"/>
  <c r="C10262" i="6"/>
  <c r="C10261" i="6"/>
  <c r="C10260" i="6"/>
  <c r="C10259" i="6"/>
  <c r="C10258" i="6"/>
  <c r="C10257" i="6"/>
  <c r="C10256" i="6"/>
  <c r="C10255" i="6"/>
  <c r="C10254" i="6"/>
  <c r="C10253" i="6"/>
  <c r="C10252" i="6"/>
  <c r="C10251" i="6"/>
  <c r="C10250" i="6"/>
  <c r="C10249" i="6"/>
  <c r="C10248" i="6"/>
  <c r="C10247" i="6"/>
  <c r="C10246" i="6"/>
  <c r="C10245" i="6"/>
  <c r="C10244" i="6"/>
  <c r="C10243" i="6"/>
  <c r="C10242" i="6"/>
  <c r="C10241" i="6"/>
  <c r="C10240" i="6"/>
  <c r="C10239" i="6"/>
  <c r="C10238" i="6"/>
  <c r="C10237" i="6"/>
  <c r="C10236" i="6"/>
  <c r="C10235" i="6"/>
  <c r="C10234" i="6"/>
  <c r="C10233" i="6"/>
  <c r="C10232" i="6"/>
  <c r="C10231" i="6"/>
  <c r="C10230" i="6"/>
  <c r="C10229" i="6"/>
  <c r="C10228" i="6"/>
  <c r="C10227" i="6"/>
  <c r="C10226" i="6"/>
  <c r="C10225" i="6"/>
  <c r="C10224" i="6"/>
  <c r="C10223" i="6"/>
  <c r="C10222" i="6"/>
  <c r="C10221" i="6"/>
  <c r="C10220" i="6"/>
  <c r="C10219" i="6"/>
  <c r="C10218" i="6"/>
  <c r="C10217" i="6"/>
  <c r="C10216" i="6"/>
  <c r="C10215" i="6"/>
  <c r="C10214" i="6"/>
  <c r="C10213" i="6"/>
  <c r="C10212" i="6"/>
  <c r="C10211" i="6"/>
  <c r="C10210" i="6"/>
  <c r="C10209" i="6"/>
  <c r="C10208" i="6"/>
  <c r="C10207" i="6"/>
  <c r="C10206" i="6"/>
  <c r="C10205" i="6"/>
  <c r="C10204" i="6"/>
  <c r="C10203" i="6"/>
  <c r="C10202" i="6"/>
  <c r="C10201" i="6"/>
  <c r="C10200" i="6"/>
  <c r="C10199" i="6"/>
  <c r="C10198" i="6"/>
  <c r="C10197" i="6"/>
  <c r="C10196" i="6"/>
  <c r="C10195" i="6"/>
  <c r="C10194" i="6"/>
  <c r="C10193" i="6"/>
  <c r="C10192" i="6"/>
  <c r="C10191" i="6"/>
  <c r="C10190" i="6"/>
  <c r="C10189" i="6"/>
  <c r="C10188" i="6"/>
  <c r="C10187" i="6"/>
  <c r="C10186" i="6"/>
  <c r="C10185" i="6"/>
  <c r="C10184" i="6"/>
  <c r="C10183" i="6"/>
  <c r="C10182" i="6"/>
  <c r="C10181" i="6"/>
  <c r="C10180" i="6"/>
  <c r="C10179" i="6"/>
  <c r="C10178" i="6"/>
  <c r="C10177" i="6"/>
  <c r="C10176" i="6"/>
  <c r="C10175" i="6"/>
  <c r="C10174" i="6"/>
  <c r="C10173" i="6"/>
  <c r="C10172" i="6"/>
  <c r="C10171" i="6"/>
  <c r="C10170" i="6"/>
  <c r="C10169" i="6"/>
  <c r="C10168" i="6"/>
  <c r="C10167" i="6"/>
  <c r="C10166" i="6"/>
  <c r="C10165" i="6"/>
  <c r="C10164" i="6"/>
  <c r="C10163" i="6"/>
  <c r="C10162" i="6"/>
  <c r="C10161" i="6"/>
  <c r="C10160" i="6"/>
  <c r="C10159" i="6"/>
  <c r="C10158" i="6"/>
  <c r="C10157" i="6"/>
  <c r="C10156" i="6"/>
  <c r="C10155" i="6"/>
  <c r="C10154" i="6"/>
  <c r="C10153" i="6"/>
  <c r="C10152" i="6"/>
  <c r="C10151" i="6"/>
  <c r="C10150" i="6"/>
  <c r="C10149" i="6"/>
  <c r="C10148" i="6"/>
  <c r="C10147" i="6"/>
  <c r="C10146" i="6"/>
  <c r="C10145" i="6"/>
  <c r="C10144" i="6"/>
  <c r="C10143" i="6"/>
  <c r="C10142" i="6"/>
  <c r="C10141" i="6"/>
  <c r="C10140" i="6"/>
  <c r="C10139" i="6"/>
  <c r="C10138" i="6"/>
  <c r="C10137" i="6"/>
  <c r="C10136" i="6"/>
  <c r="C10135" i="6"/>
  <c r="C10134" i="6"/>
  <c r="C10133" i="6"/>
  <c r="C10132" i="6"/>
  <c r="C10131" i="6"/>
  <c r="C10130" i="6"/>
  <c r="C10129" i="6"/>
  <c r="C10128" i="6"/>
  <c r="C10127" i="6"/>
  <c r="C10126" i="6"/>
  <c r="C10125" i="6"/>
  <c r="C10124" i="6"/>
  <c r="C10123" i="6"/>
  <c r="C10122" i="6"/>
  <c r="C10121" i="6"/>
  <c r="C10120" i="6"/>
  <c r="C10119" i="6"/>
  <c r="C10118" i="6"/>
  <c r="C10117" i="6"/>
  <c r="C10116" i="6"/>
  <c r="C10115" i="6"/>
  <c r="C10114" i="6"/>
  <c r="C10113" i="6"/>
  <c r="C10112" i="6"/>
  <c r="C10111" i="6"/>
  <c r="C10110" i="6"/>
  <c r="C10109" i="6"/>
  <c r="C10278" i="6"/>
  <c r="D2578" i="8"/>
  <c r="C2541" i="8"/>
  <c r="D2540" i="8"/>
  <c r="C2539" i="8"/>
  <c r="D2538" i="8"/>
  <c r="C2477" i="8"/>
  <c r="D2476" i="8"/>
  <c r="C2475" i="8"/>
  <c r="D2474" i="8"/>
  <c r="C2413" i="8"/>
  <c r="D2412" i="8"/>
  <c r="C2411" i="8"/>
  <c r="D2410" i="8"/>
  <c r="C2349" i="8"/>
  <c r="D2348" i="8"/>
  <c r="C2347" i="8"/>
  <c r="D2346" i="8"/>
  <c r="C1761" i="8"/>
  <c r="D1760" i="8"/>
  <c r="C1759" i="8"/>
  <c r="D1758" i="8"/>
  <c r="C1729" i="8"/>
  <c r="D1728" i="8"/>
  <c r="D1727" i="8"/>
  <c r="C1720" i="8"/>
  <c r="D1719" i="8"/>
  <c r="C1712" i="8"/>
  <c r="D1711" i="8"/>
  <c r="C1704" i="8"/>
  <c r="D1703" i="8"/>
  <c r="C1696" i="8"/>
  <c r="D1695" i="8"/>
  <c r="C1688" i="8"/>
  <c r="D1687" i="8"/>
  <c r="C1680" i="8"/>
  <c r="D1679" i="8"/>
  <c r="C1672" i="8"/>
  <c r="D1671" i="8"/>
  <c r="C1664" i="8"/>
  <c r="D1663" i="8"/>
  <c r="C1656" i="8"/>
  <c r="D1655" i="8"/>
  <c r="C1648" i="8"/>
  <c r="D1647" i="8"/>
  <c r="C1640" i="8"/>
  <c r="D1639" i="8"/>
  <c r="C1632" i="8"/>
  <c r="D1631" i="8"/>
  <c r="C1624" i="8"/>
  <c r="D1623" i="8"/>
  <c r="C1616" i="8"/>
  <c r="D1615" i="8"/>
  <c r="C1608" i="8"/>
  <c r="D1607" i="8"/>
  <c r="C1600" i="8"/>
  <c r="D1599" i="8"/>
  <c r="C1592" i="8"/>
  <c r="D1591" i="8"/>
  <c r="C1584" i="8"/>
  <c r="D1583" i="8"/>
  <c r="C1576" i="8"/>
  <c r="D1575" i="8"/>
  <c r="C1568" i="8"/>
  <c r="D1567" i="8"/>
  <c r="C1560" i="8"/>
  <c r="D1559" i="8"/>
  <c r="C1552" i="8"/>
  <c r="D1551" i="8"/>
  <c r="C1544" i="8"/>
  <c r="D1543" i="8"/>
  <c r="C1536" i="8"/>
  <c r="D1535" i="8"/>
  <c r="C1528" i="8"/>
  <c r="D1527" i="8"/>
  <c r="C1520" i="8"/>
  <c r="D1519" i="8"/>
  <c r="C1512" i="8"/>
  <c r="D1511" i="8"/>
  <c r="C1504" i="8"/>
  <c r="D1503" i="8"/>
  <c r="C1496" i="8"/>
  <c r="D1495" i="8"/>
  <c r="C1488" i="8"/>
  <c r="D1487" i="8"/>
  <c r="C1480" i="8"/>
  <c r="D10106" i="6"/>
  <c r="D10105" i="6"/>
  <c r="D10104" i="6"/>
  <c r="D10103" i="6"/>
  <c r="D10102" i="6"/>
  <c r="D10101" i="6"/>
  <c r="D10100" i="6"/>
  <c r="D10099" i="6"/>
  <c r="D10098" i="6"/>
  <c r="D10097" i="6"/>
  <c r="D10096" i="6"/>
  <c r="D10095" i="6"/>
  <c r="D10094" i="6"/>
  <c r="D10093" i="6"/>
  <c r="D10092" i="6"/>
  <c r="D10091" i="6"/>
  <c r="D10090" i="6"/>
  <c r="D10089" i="6"/>
  <c r="D10088" i="6"/>
  <c r="D10087" i="6"/>
  <c r="D10086" i="6"/>
  <c r="D10085" i="6"/>
  <c r="D10084" i="6"/>
  <c r="D10083" i="6"/>
  <c r="D10082" i="6"/>
  <c r="D10081" i="6"/>
  <c r="D10080" i="6"/>
  <c r="D10079" i="6"/>
  <c r="D10078" i="6"/>
  <c r="D10077" i="6"/>
  <c r="D10076" i="6"/>
  <c r="D10075" i="6"/>
  <c r="D10074" i="6"/>
  <c r="D10073" i="6"/>
  <c r="D10072" i="6"/>
  <c r="D10071" i="6"/>
  <c r="D10070" i="6"/>
  <c r="D10069" i="6"/>
  <c r="D10068" i="6"/>
  <c r="D10067" i="6"/>
  <c r="D10066" i="6"/>
  <c r="D10065" i="6"/>
  <c r="D10064" i="6"/>
  <c r="D10063" i="6"/>
  <c r="D10062" i="6"/>
  <c r="D10061" i="6"/>
  <c r="D10060" i="6"/>
  <c r="D10059" i="6"/>
  <c r="D10058" i="6"/>
  <c r="D10057" i="6"/>
  <c r="D10056" i="6"/>
  <c r="D10055" i="6"/>
  <c r="D10054" i="6"/>
  <c r="D10053" i="6"/>
  <c r="D10052" i="6"/>
  <c r="D10051" i="6"/>
  <c r="D10050" i="6"/>
  <c r="D10049" i="6"/>
  <c r="D10048" i="6"/>
  <c r="D10047" i="6"/>
  <c r="D10046" i="6"/>
  <c r="D10045" i="6"/>
  <c r="D10044" i="6"/>
  <c r="D10043" i="6"/>
  <c r="D10042" i="6"/>
  <c r="D10041" i="6"/>
  <c r="D10040" i="6"/>
  <c r="D10039" i="6"/>
  <c r="D10038" i="6"/>
  <c r="D10037" i="6"/>
  <c r="D10036" i="6"/>
  <c r="D10035" i="6"/>
  <c r="D10034" i="6"/>
  <c r="D10033" i="6"/>
  <c r="D10032" i="6"/>
  <c r="D10031" i="6"/>
  <c r="D10030" i="6"/>
  <c r="D10029" i="6"/>
  <c r="D10028" i="6"/>
  <c r="D10027" i="6"/>
  <c r="D10026" i="6"/>
  <c r="D10025" i="6"/>
  <c r="D10024" i="6"/>
  <c r="D10023" i="6"/>
  <c r="D10022" i="6"/>
  <c r="D10021" i="6"/>
  <c r="D10020" i="6"/>
  <c r="D10019" i="6"/>
  <c r="D10018" i="6"/>
  <c r="D10017" i="6"/>
  <c r="D10016" i="6"/>
  <c r="D10015" i="6"/>
  <c r="D10014" i="6"/>
  <c r="D10013" i="6"/>
  <c r="D10012" i="6"/>
  <c r="D10011" i="6"/>
  <c r="D10010" i="6"/>
  <c r="D10009" i="6"/>
  <c r="D10008" i="6"/>
  <c r="D10007" i="6"/>
  <c r="D10006" i="6"/>
  <c r="D10005" i="6"/>
  <c r="D10004" i="6"/>
  <c r="D10003" i="6"/>
  <c r="D10002" i="6"/>
  <c r="D10001" i="6"/>
  <c r="D10000" i="6"/>
  <c r="D9999" i="6"/>
  <c r="D9998" i="6"/>
  <c r="D9997" i="6"/>
  <c r="D9996" i="6"/>
  <c r="D9995" i="6"/>
  <c r="D9994" i="6"/>
  <c r="D9993" i="6"/>
  <c r="D9992" i="6"/>
  <c r="D9991" i="6"/>
  <c r="D9990" i="6"/>
  <c r="D9989" i="6"/>
  <c r="D9988" i="6"/>
  <c r="D9987" i="6"/>
  <c r="D9986" i="6"/>
  <c r="D9985" i="6"/>
  <c r="D9984" i="6"/>
  <c r="D9983" i="6"/>
  <c r="D9982" i="6"/>
  <c r="D9981" i="6"/>
  <c r="D9980" i="6"/>
  <c r="D9979" i="6"/>
  <c r="D9978" i="6"/>
  <c r="D9977" i="6"/>
  <c r="D9976" i="6"/>
  <c r="D9975" i="6"/>
  <c r="D9974" i="6"/>
  <c r="D9973" i="6"/>
  <c r="D9972" i="6"/>
  <c r="D9971" i="6"/>
  <c r="D9970" i="6"/>
  <c r="D9969" i="6"/>
  <c r="D9968" i="6"/>
  <c r="D9967" i="6"/>
  <c r="D9966" i="6"/>
  <c r="D9965" i="6"/>
  <c r="D9964" i="6"/>
  <c r="D9963" i="6"/>
  <c r="D9962" i="6"/>
  <c r="D9961" i="6"/>
  <c r="D9960" i="6"/>
  <c r="D9959" i="6"/>
  <c r="D9958" i="6"/>
  <c r="D9957" i="6"/>
  <c r="D9956" i="6"/>
  <c r="C10107" i="6"/>
  <c r="C10106" i="6"/>
  <c r="C10105" i="6"/>
  <c r="C10104" i="6"/>
  <c r="C10103" i="6"/>
  <c r="C10102" i="6"/>
  <c r="C10101" i="6"/>
  <c r="C10100" i="6"/>
  <c r="C10099" i="6"/>
  <c r="C10098" i="6"/>
  <c r="C10097" i="6"/>
  <c r="C10096" i="6"/>
  <c r="C10095" i="6"/>
  <c r="C10094" i="6"/>
  <c r="C10093" i="6"/>
  <c r="C10092" i="6"/>
  <c r="C10091" i="6"/>
  <c r="C10090" i="6"/>
  <c r="C10089" i="6"/>
  <c r="C10088" i="6"/>
  <c r="C10087" i="6"/>
  <c r="C10086" i="6"/>
  <c r="C10085" i="6"/>
  <c r="C10084" i="6"/>
  <c r="C10083" i="6"/>
  <c r="C10082" i="6"/>
  <c r="C10081" i="6"/>
  <c r="C10080" i="6"/>
  <c r="C10079" i="6"/>
  <c r="C10078" i="6"/>
  <c r="C10077" i="6"/>
  <c r="C10076" i="6"/>
  <c r="C10075" i="6"/>
  <c r="C10074" i="6"/>
  <c r="C10073" i="6"/>
  <c r="C10072" i="6"/>
  <c r="C10071" i="6"/>
  <c r="C10070" i="6"/>
  <c r="C10069" i="6"/>
  <c r="C10068" i="6"/>
  <c r="C10067" i="6"/>
  <c r="C10066" i="6"/>
  <c r="C10065" i="6"/>
  <c r="C10064" i="6"/>
  <c r="C10063" i="6"/>
  <c r="C10062" i="6"/>
  <c r="C10061" i="6"/>
  <c r="C10060" i="6"/>
  <c r="C10059" i="6"/>
  <c r="C10058" i="6"/>
  <c r="C10057" i="6"/>
  <c r="C10056" i="6"/>
  <c r="C10055" i="6"/>
  <c r="C10054" i="6"/>
  <c r="C10053" i="6"/>
  <c r="C10052" i="6"/>
  <c r="C10051" i="6"/>
  <c r="C10050" i="6"/>
  <c r="C10049" i="6"/>
  <c r="C10048" i="6"/>
  <c r="C10047" i="6"/>
  <c r="C10046" i="6"/>
  <c r="C10045" i="6"/>
  <c r="C10044" i="6"/>
  <c r="C10043" i="6"/>
  <c r="C10042" i="6"/>
  <c r="C10041" i="6"/>
  <c r="C10040" i="6"/>
  <c r="C10039" i="6"/>
  <c r="C10038" i="6"/>
  <c r="C10037" i="6"/>
  <c r="C10036" i="6"/>
  <c r="C10035" i="6"/>
  <c r="C10034" i="6"/>
  <c r="C10033" i="6"/>
  <c r="C10032" i="6"/>
  <c r="C10031" i="6"/>
  <c r="C10030" i="6"/>
  <c r="C10029" i="6"/>
  <c r="C10028" i="6"/>
  <c r="C10027" i="6"/>
  <c r="C10026" i="6"/>
  <c r="C10025" i="6"/>
  <c r="C10024" i="6"/>
  <c r="C10023" i="6"/>
  <c r="C10022" i="6"/>
  <c r="C10021" i="6"/>
  <c r="C10020" i="6"/>
  <c r="C10019" i="6"/>
  <c r="C10018" i="6"/>
  <c r="C10017" i="6"/>
  <c r="C10016" i="6"/>
  <c r="C10015" i="6"/>
  <c r="C10014" i="6"/>
  <c r="C10013" i="6"/>
  <c r="C10012" i="6"/>
  <c r="C10011" i="6"/>
  <c r="C10010" i="6"/>
  <c r="C10009" i="6"/>
  <c r="C10008" i="6"/>
  <c r="C10007" i="6"/>
  <c r="C10006" i="6"/>
  <c r="C10005" i="6"/>
  <c r="C10004" i="6"/>
  <c r="C10003" i="6"/>
  <c r="C10002" i="6"/>
  <c r="C10001" i="6"/>
  <c r="C10000" i="6"/>
  <c r="C9999" i="6"/>
  <c r="C9998" i="6"/>
  <c r="C9997" i="6"/>
  <c r="C9996" i="6"/>
  <c r="C9995" i="6"/>
  <c r="C9994" i="6"/>
  <c r="C9993" i="6"/>
  <c r="C9992" i="6"/>
  <c r="C9991" i="6"/>
  <c r="C9990" i="6"/>
  <c r="C9989" i="6"/>
  <c r="C9988" i="6"/>
  <c r="C9987" i="6"/>
  <c r="C9986" i="6"/>
  <c r="C9985" i="6"/>
  <c r="C9984" i="6"/>
  <c r="C9983" i="6"/>
  <c r="C9982" i="6"/>
  <c r="C9981" i="6"/>
  <c r="C9980" i="6"/>
  <c r="C9979" i="6"/>
  <c r="C9978" i="6"/>
  <c r="C9977" i="6"/>
  <c r="C9976" i="6"/>
  <c r="C9975" i="6"/>
  <c r="C9974" i="6"/>
  <c r="C9973" i="6"/>
  <c r="C9972" i="6"/>
  <c r="C9971" i="6"/>
  <c r="C9970" i="6"/>
  <c r="C9969" i="6"/>
  <c r="C9968" i="6"/>
  <c r="C9967" i="6"/>
  <c r="C9966" i="6"/>
  <c r="C9965" i="6"/>
  <c r="C9964" i="6"/>
  <c r="C9963" i="6"/>
  <c r="C9962" i="6"/>
  <c r="C9961" i="6"/>
  <c r="C9960" i="6"/>
  <c r="C9959" i="6"/>
  <c r="C9958" i="6"/>
  <c r="C9957" i="6"/>
  <c r="C10108" i="6"/>
  <c r="C2550" i="8"/>
  <c r="D2549" i="8"/>
  <c r="C2486" i="8"/>
  <c r="D2485" i="8"/>
  <c r="C2422" i="8"/>
  <c r="D2421" i="8"/>
  <c r="C2358" i="8"/>
  <c r="D2357" i="8"/>
  <c r="C2294" i="8"/>
  <c r="D2293" i="8"/>
  <c r="C2282" i="8"/>
  <c r="D2281" i="8"/>
  <c r="C2274" i="8"/>
  <c r="D2273" i="8"/>
  <c r="C2266" i="8"/>
  <c r="D2265" i="8"/>
  <c r="C2258" i="8"/>
  <c r="D2257" i="8"/>
  <c r="C2250" i="8"/>
  <c r="D2249" i="8"/>
  <c r="C2242" i="8"/>
  <c r="D2241" i="8"/>
  <c r="C2234" i="8"/>
  <c r="D2233" i="8"/>
  <c r="C2226" i="8"/>
  <c r="D2225" i="8"/>
  <c r="C2218" i="8"/>
  <c r="D2217" i="8"/>
  <c r="C2210" i="8"/>
  <c r="D2209" i="8"/>
  <c r="C2202" i="8"/>
  <c r="D2201" i="8"/>
  <c r="C2194" i="8"/>
  <c r="D2193" i="8"/>
  <c r="C2186" i="8"/>
  <c r="D2185" i="8"/>
  <c r="C2178" i="8"/>
  <c r="D2177" i="8"/>
  <c r="C2170" i="8"/>
  <c r="D2169" i="8"/>
  <c r="C2162" i="8"/>
  <c r="D2161" i="8"/>
  <c r="C2154" i="8"/>
  <c r="D2153" i="8"/>
  <c r="C2146" i="8"/>
  <c r="D2145" i="8"/>
  <c r="C2138" i="8"/>
  <c r="D2137" i="8"/>
  <c r="C2130" i="8"/>
  <c r="D2129" i="8"/>
  <c r="C2122" i="8"/>
  <c r="D2121" i="8"/>
  <c r="C2114" i="8"/>
  <c r="D2113" i="8"/>
  <c r="C2106" i="8"/>
  <c r="D2105" i="8"/>
  <c r="C2098" i="8"/>
  <c r="D2097" i="8"/>
  <c r="C2090" i="8"/>
  <c r="D2089" i="8"/>
  <c r="C2082" i="8"/>
  <c r="D2081" i="8"/>
  <c r="C2074" i="8"/>
  <c r="D2073" i="8"/>
  <c r="C2066" i="8"/>
  <c r="D2065" i="8"/>
  <c r="C2058" i="8"/>
  <c r="D2057" i="8"/>
  <c r="C2050" i="8"/>
  <c r="D2049" i="8"/>
  <c r="C2042" i="8"/>
  <c r="D2041" i="8"/>
  <c r="C2034" i="8"/>
  <c r="D2033" i="8"/>
  <c r="C2026" i="8"/>
  <c r="D2025" i="8"/>
  <c r="C2018" i="8"/>
  <c r="D2017" i="8"/>
  <c r="C2010" i="8"/>
  <c r="D2009" i="8"/>
  <c r="C2002" i="8"/>
  <c r="D2001" i="8"/>
  <c r="C1994" i="8"/>
  <c r="D1993" i="8"/>
  <c r="C1986" i="8"/>
  <c r="D1985" i="8"/>
  <c r="C1978" i="8"/>
  <c r="C2509" i="8"/>
  <c r="D2508" i="8"/>
  <c r="C2507" i="8"/>
  <c r="D2506" i="8"/>
  <c r="C2381" i="8"/>
  <c r="D2380" i="8"/>
  <c r="C2379" i="8"/>
  <c r="D2378" i="8"/>
  <c r="D1977" i="8"/>
  <c r="C1970" i="8"/>
  <c r="D1969" i="8"/>
  <c r="C1962" i="8"/>
  <c r="D1961" i="8"/>
  <c r="C1954" i="8"/>
  <c r="D1953" i="8"/>
  <c r="C1946" i="8"/>
  <c r="D1945" i="8"/>
  <c r="C1938" i="8"/>
  <c r="D1937" i="8"/>
  <c r="C1930" i="8"/>
  <c r="D1929" i="8"/>
  <c r="C1922" i="8"/>
  <c r="D1921" i="8"/>
  <c r="C1914" i="8"/>
  <c r="D1913" i="8"/>
  <c r="C1906" i="8"/>
  <c r="D1905" i="8"/>
  <c r="C1898" i="8"/>
  <c r="D1897" i="8"/>
  <c r="C1890" i="8"/>
  <c r="D1889" i="8"/>
  <c r="C1882" i="8"/>
  <c r="D1881" i="8"/>
  <c r="C1874" i="8"/>
  <c r="D1873" i="8"/>
  <c r="C1866" i="8"/>
  <c r="D1865" i="8"/>
  <c r="C1858" i="8"/>
  <c r="D1857" i="8"/>
  <c r="C1850" i="8"/>
  <c r="D1849" i="8"/>
  <c r="C1842" i="8"/>
  <c r="D1841" i="8"/>
  <c r="C1834" i="8"/>
  <c r="D1833" i="8"/>
  <c r="C1826" i="8"/>
  <c r="D1825" i="8"/>
  <c r="C1818" i="8"/>
  <c r="D1817" i="8"/>
  <c r="C1810" i="8"/>
  <c r="D1809" i="8"/>
  <c r="C1802" i="8"/>
  <c r="D1801" i="8"/>
  <c r="C1794" i="8"/>
  <c r="D1793" i="8"/>
  <c r="C1786" i="8"/>
  <c r="D1785" i="8"/>
  <c r="C1766" i="8"/>
  <c r="D1765" i="8"/>
  <c r="C1734" i="8"/>
  <c r="D1733" i="8"/>
  <c r="C1724" i="8"/>
  <c r="D1723" i="8"/>
  <c r="C1708" i="8"/>
  <c r="D1707" i="8"/>
  <c r="C1692" i="8"/>
  <c r="D1691" i="8"/>
  <c r="C1676" i="8"/>
  <c r="D1675" i="8"/>
  <c r="C1660" i="8"/>
  <c r="D1659" i="8"/>
  <c r="C1644" i="8"/>
  <c r="D1643" i="8"/>
  <c r="C1628" i="8"/>
  <c r="D1627" i="8"/>
  <c r="C1612" i="8"/>
  <c r="D1611" i="8"/>
  <c r="C1596" i="8"/>
  <c r="D1595" i="8"/>
  <c r="C1580" i="8"/>
  <c r="D1579" i="8"/>
  <c r="C1564" i="8"/>
  <c r="D1563" i="8"/>
  <c r="C1548" i="8"/>
  <c r="D1547" i="8"/>
  <c r="C1532" i="8"/>
  <c r="D1531" i="8"/>
  <c r="C1516" i="8"/>
  <c r="D1515" i="8"/>
  <c r="C1500" i="8"/>
  <c r="D1499" i="8"/>
  <c r="C1484" i="8"/>
  <c r="D1483" i="8"/>
  <c r="C767" i="8"/>
  <c r="D766" i="8"/>
  <c r="C751" i="8"/>
  <c r="D750" i="8"/>
  <c r="C584" i="8"/>
  <c r="D583" i="8"/>
  <c r="C576" i="8"/>
  <c r="D575" i="8"/>
  <c r="C568" i="8"/>
  <c r="D567" i="8"/>
  <c r="C560" i="8"/>
  <c r="D559" i="8"/>
  <c r="C552" i="8"/>
  <c r="D551" i="8"/>
  <c r="C544" i="8"/>
  <c r="D543" i="8"/>
  <c r="C536" i="8"/>
  <c r="C2454" i="8"/>
  <c r="D2453" i="8"/>
  <c r="C2326" i="8"/>
  <c r="D2325" i="8"/>
  <c r="C2278" i="8"/>
  <c r="D2277" i="8"/>
  <c r="C2262" i="8"/>
  <c r="D2261" i="8"/>
  <c r="C2246" i="8"/>
  <c r="D2245" i="8"/>
  <c r="C2230" i="8"/>
  <c r="D2229" i="8"/>
  <c r="C2214" i="8"/>
  <c r="D2213" i="8"/>
  <c r="C2198" i="8"/>
  <c r="D2197" i="8"/>
  <c r="C2182" i="8"/>
  <c r="D2181" i="8"/>
  <c r="C2166" i="8"/>
  <c r="D2165" i="8"/>
  <c r="C2150" i="8"/>
  <c r="D2149" i="8"/>
  <c r="C2134" i="8"/>
  <c r="D2133" i="8"/>
  <c r="C2118" i="8"/>
  <c r="D2117" i="8"/>
  <c r="C2102" i="8"/>
  <c r="D2101" i="8"/>
  <c r="C2086" i="8"/>
  <c r="D2085" i="8"/>
  <c r="C2070" i="8"/>
  <c r="D2069" i="8"/>
  <c r="C2054" i="8"/>
  <c r="D2053" i="8"/>
  <c r="C2038" i="8"/>
  <c r="D2037" i="8"/>
  <c r="C2022" i="8"/>
  <c r="D2021" i="8"/>
  <c r="C2006" i="8"/>
  <c r="D2005" i="8"/>
  <c r="C1990" i="8"/>
  <c r="D1989" i="8"/>
  <c r="D1479" i="8"/>
  <c r="C1472" i="8"/>
  <c r="D1471" i="8"/>
  <c r="C1464" i="8"/>
  <c r="D1463" i="8"/>
  <c r="C1456" i="8"/>
  <c r="D1455" i="8"/>
  <c r="C1448" i="8"/>
  <c r="D1447" i="8"/>
  <c r="C1440" i="8"/>
  <c r="D1439" i="8"/>
  <c r="C1432" i="8"/>
  <c r="D1431" i="8"/>
  <c r="C1424" i="8"/>
  <c r="D1423" i="8"/>
  <c r="C1416" i="8"/>
  <c r="D1415" i="8"/>
  <c r="C1408" i="8"/>
  <c r="D1407" i="8"/>
  <c r="C1400" i="8"/>
  <c r="D1399" i="8"/>
  <c r="C1392" i="8"/>
  <c r="D1391" i="8"/>
  <c r="C1384" i="8"/>
  <c r="D1383" i="8"/>
  <c r="C1376" i="8"/>
  <c r="D1375" i="8"/>
  <c r="C1368" i="8"/>
  <c r="D1367" i="8"/>
  <c r="C1360" i="8"/>
  <c r="D1359" i="8"/>
  <c r="C1352" i="8"/>
  <c r="D1351" i="8"/>
  <c r="C1344" i="8"/>
  <c r="D1343" i="8"/>
  <c r="C1336" i="8"/>
  <c r="D1335" i="8"/>
  <c r="C1328" i="8"/>
  <c r="D1327" i="8"/>
  <c r="C1320" i="8"/>
  <c r="D1319" i="8"/>
  <c r="C1312" i="8"/>
  <c r="D1311" i="8"/>
  <c r="C1304" i="8"/>
  <c r="D1303" i="8"/>
  <c r="C1296" i="8"/>
  <c r="D1295" i="8"/>
  <c r="C1288" i="8"/>
  <c r="D1287" i="8"/>
  <c r="C1280" i="8"/>
  <c r="D1279" i="8"/>
  <c r="C1272" i="8"/>
  <c r="D1271" i="8"/>
  <c r="C1264" i="8"/>
  <c r="D1263" i="8"/>
  <c r="C1256" i="8"/>
  <c r="D1255" i="8"/>
  <c r="C1248" i="8"/>
  <c r="D1247" i="8"/>
  <c r="C1240" i="8"/>
  <c r="D1239" i="8"/>
  <c r="C1232" i="8"/>
  <c r="D1231" i="8"/>
  <c r="C1224" i="8"/>
  <c r="D1223" i="8"/>
  <c r="C1216" i="8"/>
  <c r="D1215" i="8"/>
  <c r="C1208" i="8"/>
  <c r="D1207" i="8"/>
  <c r="C1200" i="8"/>
  <c r="D1199" i="8"/>
  <c r="C1192" i="8"/>
  <c r="D9955" i="6"/>
  <c r="D9954" i="6"/>
  <c r="D9953" i="6"/>
  <c r="D9952" i="6"/>
  <c r="D9951" i="6"/>
  <c r="D9950" i="6"/>
  <c r="D9949" i="6"/>
  <c r="D9948" i="6"/>
  <c r="D9947" i="6"/>
  <c r="D9946" i="6"/>
  <c r="D9945" i="6"/>
  <c r="D9944" i="6"/>
  <c r="D9943" i="6"/>
  <c r="D9942" i="6"/>
  <c r="D9941" i="6"/>
  <c r="D9940" i="6"/>
  <c r="D9939" i="6"/>
  <c r="D9938" i="6"/>
  <c r="D9937" i="6"/>
  <c r="D9936" i="6"/>
  <c r="D9935" i="6"/>
  <c r="D9934" i="6"/>
  <c r="D9933" i="6"/>
  <c r="D9932" i="6"/>
  <c r="D9931" i="6"/>
  <c r="D9930" i="6"/>
  <c r="D9929" i="6"/>
  <c r="D9928" i="6"/>
  <c r="D9927" i="6"/>
  <c r="D9926" i="6"/>
  <c r="D9925" i="6"/>
  <c r="D9924" i="6"/>
  <c r="D9923" i="6"/>
  <c r="D9922" i="6"/>
  <c r="D9921" i="6"/>
  <c r="D9920" i="6"/>
  <c r="D9919" i="6"/>
  <c r="D9918" i="6"/>
  <c r="D9917" i="6"/>
  <c r="D9916" i="6"/>
  <c r="D9915" i="6"/>
  <c r="D9914" i="6"/>
  <c r="D9913" i="6"/>
  <c r="D9912" i="6"/>
  <c r="D9911" i="6"/>
  <c r="D9910" i="6"/>
  <c r="D9909" i="6"/>
  <c r="D9908" i="6"/>
  <c r="D9907" i="6"/>
  <c r="D9906" i="6"/>
  <c r="D9905" i="6"/>
  <c r="D9904" i="6"/>
  <c r="D9903" i="6"/>
  <c r="D9902" i="6"/>
  <c r="D9901" i="6"/>
  <c r="D9900" i="6"/>
  <c r="D9899" i="6"/>
  <c r="D9898" i="6"/>
  <c r="D9897" i="6"/>
  <c r="D9896" i="6"/>
  <c r="D9895" i="6"/>
  <c r="D9894" i="6"/>
  <c r="D9893" i="6"/>
  <c r="D9892" i="6"/>
  <c r="D9891" i="6"/>
  <c r="D9890" i="6"/>
  <c r="D9889" i="6"/>
  <c r="D9888" i="6"/>
  <c r="D9887" i="6"/>
  <c r="D9886" i="6"/>
  <c r="D9885" i="6"/>
  <c r="D9884" i="6"/>
  <c r="D9883" i="6"/>
  <c r="D9882" i="6"/>
  <c r="D9881" i="6"/>
  <c r="D9880" i="6"/>
  <c r="D9879" i="6"/>
  <c r="D9878" i="6"/>
  <c r="D9877" i="6"/>
  <c r="D9876" i="6"/>
  <c r="D9875" i="6"/>
  <c r="D9874" i="6"/>
  <c r="D9873" i="6"/>
  <c r="D9872" i="6"/>
  <c r="D9871" i="6"/>
  <c r="D9870" i="6"/>
  <c r="D9869" i="6"/>
  <c r="D9868" i="6"/>
  <c r="D9867" i="6"/>
  <c r="D9866" i="6"/>
  <c r="D9865" i="6"/>
  <c r="D9864" i="6"/>
  <c r="D9863" i="6"/>
  <c r="D9862" i="6"/>
  <c r="D9861" i="6"/>
  <c r="D9860" i="6"/>
  <c r="D9859" i="6"/>
  <c r="D9858" i="6"/>
  <c r="D9857" i="6"/>
  <c r="D9856" i="6"/>
  <c r="D9855" i="6"/>
  <c r="D9854" i="6"/>
  <c r="D9853" i="6"/>
  <c r="D9852" i="6"/>
  <c r="D9851" i="6"/>
  <c r="D9850" i="6"/>
  <c r="D9849" i="6"/>
  <c r="D9848" i="6"/>
  <c r="D9847" i="6"/>
  <c r="D9846" i="6"/>
  <c r="D9845" i="6"/>
  <c r="D9844" i="6"/>
  <c r="D9843" i="6"/>
  <c r="D9842" i="6"/>
  <c r="D9841" i="6"/>
  <c r="D9840" i="6"/>
  <c r="D9839" i="6"/>
  <c r="D9838" i="6"/>
  <c r="D9837" i="6"/>
  <c r="D9836" i="6"/>
  <c r="D9835" i="6"/>
  <c r="D9834" i="6"/>
  <c r="D9833" i="6"/>
  <c r="D9832" i="6"/>
  <c r="D9831" i="6"/>
  <c r="D9830" i="6"/>
  <c r="D9829" i="6"/>
  <c r="D9828" i="6"/>
  <c r="D9827" i="6"/>
  <c r="D9826" i="6"/>
  <c r="D9825" i="6"/>
  <c r="D9824" i="6"/>
  <c r="D9823" i="6"/>
  <c r="D9822" i="6"/>
  <c r="D9821" i="6"/>
  <c r="D9820" i="6"/>
  <c r="D9819" i="6"/>
  <c r="D9818" i="6"/>
  <c r="D9817" i="6"/>
  <c r="D9816" i="6"/>
  <c r="D9815" i="6"/>
  <c r="D9814" i="6"/>
  <c r="D9813" i="6"/>
  <c r="D9812" i="6"/>
  <c r="D9811" i="6"/>
  <c r="D9810" i="6"/>
  <c r="D9809" i="6"/>
  <c r="D9808" i="6"/>
  <c r="D9807" i="6"/>
  <c r="D9806" i="6"/>
  <c r="D9805" i="6"/>
  <c r="D9804" i="6"/>
  <c r="D9803" i="6"/>
  <c r="D9802" i="6"/>
  <c r="D9801" i="6"/>
  <c r="D9800" i="6"/>
  <c r="D9799" i="6"/>
  <c r="D9798" i="6"/>
  <c r="D9797" i="6"/>
  <c r="D9796" i="6"/>
  <c r="D9795" i="6"/>
  <c r="D9794" i="6"/>
  <c r="D9793" i="6"/>
  <c r="D9792" i="6"/>
  <c r="D9791" i="6"/>
  <c r="C9956" i="6"/>
  <c r="C9955" i="6"/>
  <c r="C9954" i="6"/>
  <c r="C9953" i="6"/>
  <c r="C9952" i="6"/>
  <c r="C9951" i="6"/>
  <c r="C9950" i="6"/>
  <c r="C9949" i="6"/>
  <c r="C9948" i="6"/>
  <c r="C9947" i="6"/>
  <c r="C9946" i="6"/>
  <c r="C9945" i="6"/>
  <c r="C9944" i="6"/>
  <c r="C9943" i="6"/>
  <c r="C9942" i="6"/>
  <c r="C9941" i="6"/>
  <c r="C9940" i="6"/>
  <c r="C9939" i="6"/>
  <c r="C9938" i="6"/>
  <c r="C9937" i="6"/>
  <c r="C9936" i="6"/>
  <c r="C9935" i="6"/>
  <c r="C9934" i="6"/>
  <c r="C9933" i="6"/>
  <c r="C9932" i="6"/>
  <c r="C9931" i="6"/>
  <c r="C9930" i="6"/>
  <c r="C9929" i="6"/>
  <c r="C9928" i="6"/>
  <c r="C9927" i="6"/>
  <c r="C9926" i="6"/>
  <c r="C9925" i="6"/>
  <c r="C9924" i="6"/>
  <c r="C9923" i="6"/>
  <c r="C9922" i="6"/>
  <c r="C9921" i="6"/>
  <c r="C9920" i="6"/>
  <c r="C9919" i="6"/>
  <c r="C9918" i="6"/>
  <c r="C9917" i="6"/>
  <c r="C9916" i="6"/>
  <c r="C9915" i="6"/>
  <c r="C9914" i="6"/>
  <c r="C9913" i="6"/>
  <c r="C9912" i="6"/>
  <c r="C9911" i="6"/>
  <c r="C9910" i="6"/>
  <c r="C9909" i="6"/>
  <c r="C9908" i="6"/>
  <c r="C9907" i="6"/>
  <c r="C9906" i="6"/>
  <c r="C9905" i="6"/>
  <c r="C9904" i="6"/>
  <c r="C9903" i="6"/>
  <c r="C9902" i="6"/>
  <c r="C9901" i="6"/>
  <c r="C9900" i="6"/>
  <c r="C9899" i="6"/>
  <c r="C9898" i="6"/>
  <c r="C9897" i="6"/>
  <c r="C9896" i="6"/>
  <c r="C9895" i="6"/>
  <c r="C9894" i="6"/>
  <c r="C9893" i="6"/>
  <c r="C9892" i="6"/>
  <c r="C9891" i="6"/>
  <c r="C9890" i="6"/>
  <c r="C9889" i="6"/>
  <c r="C9888" i="6"/>
  <c r="C9887" i="6"/>
  <c r="C9886" i="6"/>
  <c r="C9885" i="6"/>
  <c r="C9884" i="6"/>
  <c r="C9883" i="6"/>
  <c r="C9882" i="6"/>
  <c r="C9881" i="6"/>
  <c r="C9880" i="6"/>
  <c r="C9879" i="6"/>
  <c r="C9878" i="6"/>
  <c r="C9877" i="6"/>
  <c r="C9876" i="6"/>
  <c r="C9875" i="6"/>
  <c r="C9874" i="6"/>
  <c r="C9873" i="6"/>
  <c r="C9872" i="6"/>
  <c r="C9871" i="6"/>
  <c r="C9870" i="6"/>
  <c r="C9869" i="6"/>
  <c r="C9868" i="6"/>
  <c r="C9867" i="6"/>
  <c r="C9866" i="6"/>
  <c r="C9865" i="6"/>
  <c r="C9864" i="6"/>
  <c r="C9863" i="6"/>
  <c r="C9862" i="6"/>
  <c r="C9861" i="6"/>
  <c r="C9860" i="6"/>
  <c r="C9859" i="6"/>
  <c r="C9858" i="6"/>
  <c r="C9857" i="6"/>
  <c r="C9856" i="6"/>
  <c r="C9855" i="6"/>
  <c r="C9854" i="6"/>
  <c r="C9853" i="6"/>
  <c r="C9852" i="6"/>
  <c r="C9851" i="6"/>
  <c r="C9850" i="6"/>
  <c r="C9849" i="6"/>
  <c r="C9848" i="6"/>
  <c r="C9847" i="6"/>
  <c r="C9846" i="6"/>
  <c r="C9845" i="6"/>
  <c r="C9844" i="6"/>
  <c r="C9843" i="6"/>
  <c r="C9842" i="6"/>
  <c r="C9841" i="6"/>
  <c r="C9840" i="6"/>
  <c r="C9839" i="6"/>
  <c r="C9838" i="6"/>
  <c r="C9837" i="6"/>
  <c r="C9836" i="6"/>
  <c r="C9835" i="6"/>
  <c r="C9834" i="6"/>
  <c r="C9833" i="6"/>
  <c r="C9832" i="6"/>
  <c r="C9831" i="6"/>
  <c r="C9830" i="6"/>
  <c r="C9829" i="6"/>
  <c r="C9828" i="6"/>
  <c r="C9827" i="6"/>
  <c r="C9826" i="6"/>
  <c r="C9825" i="6"/>
  <c r="C9824" i="6"/>
  <c r="C9823" i="6"/>
  <c r="C9822" i="6"/>
  <c r="C9821" i="6"/>
  <c r="C9820" i="6"/>
  <c r="C9819" i="6"/>
  <c r="C9818" i="6"/>
  <c r="C9817" i="6"/>
  <c r="C9816" i="6"/>
  <c r="C9815" i="6"/>
  <c r="C9814" i="6"/>
  <c r="C9813" i="6"/>
  <c r="C9812" i="6"/>
  <c r="C9811" i="6"/>
  <c r="C9810" i="6"/>
  <c r="C9809" i="6"/>
  <c r="C9808" i="6"/>
  <c r="C9807" i="6"/>
  <c r="C9806" i="6"/>
  <c r="C9805" i="6"/>
  <c r="C9804" i="6"/>
  <c r="C9803" i="6"/>
  <c r="C9802" i="6"/>
  <c r="C9801" i="6"/>
  <c r="C9800" i="6"/>
  <c r="C9799" i="6"/>
  <c r="C9798" i="6"/>
  <c r="C9797" i="6"/>
  <c r="C9796" i="6"/>
  <c r="C9795" i="6"/>
  <c r="C9794" i="6"/>
  <c r="C9793" i="6"/>
  <c r="C9792" i="6"/>
  <c r="C9791" i="6"/>
  <c r="C9790" i="6"/>
  <c r="C9789" i="6"/>
  <c r="C9788" i="6"/>
  <c r="C9787" i="6"/>
  <c r="D9787" i="6"/>
  <c r="C9786" i="6"/>
  <c r="C9785" i="6"/>
  <c r="C9784" i="6"/>
  <c r="C9783" i="6"/>
  <c r="C9782" i="6"/>
  <c r="C9781" i="6"/>
  <c r="C9780" i="6"/>
  <c r="C9779" i="6"/>
  <c r="C9778" i="6"/>
  <c r="C9777" i="6"/>
  <c r="C9776" i="6"/>
  <c r="C9775" i="6"/>
  <c r="C9774" i="6"/>
  <c r="C9773" i="6"/>
  <c r="C9772" i="6"/>
  <c r="C9771" i="6"/>
  <c r="C9770" i="6"/>
  <c r="C9769" i="6"/>
  <c r="C9768" i="6"/>
  <c r="C9767" i="6"/>
  <c r="C9766" i="6"/>
  <c r="C9765" i="6"/>
  <c r="C9764" i="6"/>
  <c r="C9763" i="6"/>
  <c r="C9762" i="6"/>
  <c r="C9761" i="6"/>
  <c r="C9760" i="6"/>
  <c r="C9759" i="6"/>
  <c r="C9758" i="6"/>
  <c r="C9757" i="6"/>
  <c r="C9756" i="6"/>
  <c r="C9755" i="6"/>
  <c r="C9754" i="6"/>
  <c r="C9753" i="6"/>
  <c r="C9752" i="6"/>
  <c r="C9751" i="6"/>
  <c r="C9750" i="6"/>
  <c r="C9749" i="6"/>
  <c r="C9748" i="6"/>
  <c r="C9747" i="6"/>
  <c r="C9746" i="6"/>
  <c r="C9745" i="6"/>
  <c r="C9744" i="6"/>
  <c r="C9743" i="6"/>
  <c r="C9742" i="6"/>
  <c r="C9741" i="6"/>
  <c r="C9740" i="6"/>
  <c r="C9739" i="6"/>
  <c r="C9738" i="6"/>
  <c r="C9737" i="6"/>
  <c r="C9736" i="6"/>
  <c r="C9735" i="6"/>
  <c r="C9734" i="6"/>
  <c r="C9733" i="6"/>
  <c r="C9732" i="6"/>
  <c r="C9731" i="6"/>
  <c r="C9730" i="6"/>
  <c r="C9729" i="6"/>
  <c r="C9728" i="6"/>
  <c r="C9727" i="6"/>
  <c r="C9726" i="6"/>
  <c r="C9725" i="6"/>
  <c r="C9724" i="6"/>
  <c r="C9723" i="6"/>
  <c r="C9722" i="6"/>
  <c r="C9721" i="6"/>
  <c r="C9720" i="6"/>
  <c r="C9719" i="6"/>
  <c r="C9718" i="6"/>
  <c r="C9717" i="6"/>
  <c r="C9716" i="6"/>
  <c r="C9715" i="6"/>
  <c r="C9714" i="6"/>
  <c r="C9713" i="6"/>
  <c r="C9712" i="6"/>
  <c r="C9711" i="6"/>
  <c r="C9710" i="6"/>
  <c r="C9709" i="6"/>
  <c r="C9708" i="6"/>
  <c r="C9707" i="6"/>
  <c r="C9706" i="6"/>
  <c r="C9705" i="6"/>
  <c r="C9704" i="6"/>
  <c r="C9703" i="6"/>
  <c r="C9702" i="6"/>
  <c r="C9701" i="6"/>
  <c r="C9700" i="6"/>
  <c r="C9699" i="6"/>
  <c r="C9698" i="6"/>
  <c r="C9697" i="6"/>
  <c r="C9696" i="6"/>
  <c r="C9695" i="6"/>
  <c r="C9694" i="6"/>
  <c r="C9693" i="6"/>
  <c r="C9692" i="6"/>
  <c r="C9691" i="6"/>
  <c r="C9690" i="6"/>
  <c r="C9689" i="6"/>
  <c r="C9688" i="6"/>
  <c r="C9687" i="6"/>
  <c r="C9686" i="6"/>
  <c r="C9685" i="6"/>
  <c r="C9684" i="6"/>
  <c r="C9683" i="6"/>
  <c r="C9682" i="6"/>
  <c r="C9681" i="6"/>
  <c r="C9680" i="6"/>
  <c r="C9679" i="6"/>
  <c r="C9678" i="6"/>
  <c r="C9677" i="6"/>
  <c r="C9676" i="6"/>
  <c r="C9675" i="6"/>
  <c r="C9674" i="6"/>
  <c r="C9673" i="6"/>
  <c r="C9672" i="6"/>
  <c r="C9671" i="6"/>
  <c r="C9670" i="6"/>
  <c r="C9669" i="6"/>
  <c r="C9668" i="6"/>
  <c r="C9667" i="6"/>
  <c r="C9666" i="6"/>
  <c r="C9665" i="6"/>
  <c r="C9664" i="6"/>
  <c r="C9663" i="6"/>
  <c r="C9662" i="6"/>
  <c r="C9661" i="6"/>
  <c r="C9660" i="6"/>
  <c r="C9659" i="6"/>
  <c r="C9658" i="6"/>
  <c r="C9657" i="6"/>
  <c r="C9656" i="6"/>
  <c r="C9655" i="6"/>
  <c r="C9654" i="6"/>
  <c r="C9653" i="6"/>
  <c r="C9652" i="6"/>
  <c r="C9651" i="6"/>
  <c r="C9650" i="6"/>
  <c r="C9649" i="6"/>
  <c r="C9648" i="6"/>
  <c r="C9647" i="6"/>
  <c r="C9646" i="6"/>
  <c r="C9645" i="6"/>
  <c r="C9644" i="6"/>
  <c r="C9643" i="6"/>
  <c r="C9642" i="6"/>
  <c r="C9641" i="6"/>
  <c r="C9640" i="6"/>
  <c r="C9639" i="6"/>
  <c r="C9638" i="6"/>
  <c r="C9637" i="6"/>
  <c r="C9636" i="6"/>
  <c r="C9635" i="6"/>
  <c r="C9634" i="6"/>
  <c r="C9633" i="6"/>
  <c r="C9632" i="6"/>
  <c r="C9631" i="6"/>
  <c r="C9630" i="6"/>
  <c r="C9629" i="6"/>
  <c r="C9628" i="6"/>
  <c r="C9627" i="6"/>
  <c r="C9626" i="6"/>
  <c r="C9625" i="6"/>
  <c r="C9624" i="6"/>
  <c r="C9623" i="6"/>
  <c r="C9622" i="6"/>
  <c r="C9621" i="6"/>
  <c r="C9620" i="6"/>
  <c r="C9619" i="6"/>
  <c r="C9618" i="6"/>
  <c r="D9788" i="6"/>
  <c r="C2445" i="8"/>
  <c r="D2444" i="8"/>
  <c r="C2443" i="8"/>
  <c r="D2442" i="8"/>
  <c r="C1777" i="8"/>
  <c r="D1776" i="8"/>
  <c r="C1775" i="8"/>
  <c r="D1774" i="8"/>
  <c r="C1188" i="8"/>
  <c r="D1187" i="8"/>
  <c r="C1180" i="8"/>
  <c r="D1179" i="8"/>
  <c r="C1172" i="8"/>
  <c r="D1171" i="8"/>
  <c r="C1164" i="8"/>
  <c r="D1163" i="8"/>
  <c r="C1156" i="8"/>
  <c r="D1155" i="8"/>
  <c r="C1148" i="8"/>
  <c r="D1147" i="8"/>
  <c r="C1140" i="8"/>
  <c r="D1139" i="8"/>
  <c r="C1132" i="8"/>
  <c r="D1131" i="8"/>
  <c r="C1124" i="8"/>
  <c r="D1123" i="8"/>
  <c r="C1116" i="8"/>
  <c r="D1115" i="8"/>
  <c r="C1108" i="8"/>
  <c r="D1107" i="8"/>
  <c r="C1100" i="8"/>
  <c r="D1099" i="8"/>
  <c r="C1092" i="8"/>
  <c r="D1091" i="8"/>
  <c r="C1084" i="8"/>
  <c r="D1083" i="8"/>
  <c r="C1076" i="8"/>
  <c r="D1075" i="8"/>
  <c r="C1068" i="8"/>
  <c r="D1067" i="8"/>
  <c r="C1060" i="8"/>
  <c r="D1059" i="8"/>
  <c r="C1052" i="8"/>
  <c r="D1051" i="8"/>
  <c r="C1044" i="8"/>
  <c r="D1043" i="8"/>
  <c r="C1036" i="8"/>
  <c r="D1035" i="8"/>
  <c r="C1028" i="8"/>
  <c r="D1027" i="8"/>
  <c r="C1020" i="8"/>
  <c r="D1019" i="8"/>
  <c r="C1012" i="8"/>
  <c r="D1011" i="8"/>
  <c r="C1004" i="8"/>
  <c r="D1003" i="8"/>
  <c r="C996" i="8"/>
  <c r="D995" i="8"/>
  <c r="C988" i="8"/>
  <c r="D987" i="8"/>
  <c r="C980" i="8"/>
  <c r="D979" i="8"/>
  <c r="C972" i="8"/>
  <c r="D971" i="8"/>
  <c r="C964" i="8"/>
  <c r="D963" i="8"/>
  <c r="C956" i="8"/>
  <c r="D955" i="8"/>
  <c r="C948" i="8"/>
  <c r="D947" i="8"/>
  <c r="C940" i="8"/>
  <c r="D939" i="8"/>
  <c r="C932" i="8"/>
  <c r="D931" i="8"/>
  <c r="C924" i="8"/>
  <c r="D923" i="8"/>
  <c r="C916" i="8"/>
  <c r="D915" i="8"/>
  <c r="C908" i="8"/>
  <c r="D907" i="8"/>
  <c r="C900" i="8"/>
  <c r="D899" i="8"/>
  <c r="C892" i="8"/>
  <c r="D891" i="8"/>
  <c r="C884" i="8"/>
  <c r="D883" i="8"/>
  <c r="C876" i="8"/>
  <c r="D875" i="8"/>
  <c r="C868" i="8"/>
  <c r="D867" i="8"/>
  <c r="C860" i="8"/>
  <c r="D859" i="8"/>
  <c r="C852" i="8"/>
  <c r="D851" i="8"/>
  <c r="C844" i="8"/>
  <c r="D843" i="8"/>
  <c r="C836" i="8"/>
  <c r="D835" i="8"/>
  <c r="C828" i="8"/>
  <c r="D827" i="8"/>
  <c r="C820" i="8"/>
  <c r="D819" i="8"/>
  <c r="D9789" i="6"/>
  <c r="C2390" i="8"/>
  <c r="D2389" i="8"/>
  <c r="C2270" i="8"/>
  <c r="D2269" i="8"/>
  <c r="C2238" i="8"/>
  <c r="D2237" i="8"/>
  <c r="C2206" i="8"/>
  <c r="D2205" i="8"/>
  <c r="C2174" i="8"/>
  <c r="D2173" i="8"/>
  <c r="C2142" i="8"/>
  <c r="D2141" i="8"/>
  <c r="C2110" i="8"/>
  <c r="D2109" i="8"/>
  <c r="C2078" i="8"/>
  <c r="D2077" i="8"/>
  <c r="C2046" i="8"/>
  <c r="D2045" i="8"/>
  <c r="C2014" i="8"/>
  <c r="D2013" i="8"/>
  <c r="C1982" i="8"/>
  <c r="D1981" i="8"/>
  <c r="C1966" i="8"/>
  <c r="D1965" i="8"/>
  <c r="C1950" i="8"/>
  <c r="D1949" i="8"/>
  <c r="C1934" i="8"/>
  <c r="D1933" i="8"/>
  <c r="C1918" i="8"/>
  <c r="D1917" i="8"/>
  <c r="C1902" i="8"/>
  <c r="D1901" i="8"/>
  <c r="C1886" i="8"/>
  <c r="D1885" i="8"/>
  <c r="C1870" i="8"/>
  <c r="D1869" i="8"/>
  <c r="C1854" i="8"/>
  <c r="D1853" i="8"/>
  <c r="C1838" i="8"/>
  <c r="D1837" i="8"/>
  <c r="C1822" i="8"/>
  <c r="D1821" i="8"/>
  <c r="C1806" i="8"/>
  <c r="D1805" i="8"/>
  <c r="C1790" i="8"/>
  <c r="D1789" i="8"/>
  <c r="C1750" i="8"/>
  <c r="D1749" i="8"/>
  <c r="C1716" i="8"/>
  <c r="D1715" i="8"/>
  <c r="C1684" i="8"/>
  <c r="D1683" i="8"/>
  <c r="C1652" i="8"/>
  <c r="D1651" i="8"/>
  <c r="C1620" i="8"/>
  <c r="D1619" i="8"/>
  <c r="C1588" i="8"/>
  <c r="D1587" i="8"/>
  <c r="C1556" i="8"/>
  <c r="D1555" i="8"/>
  <c r="C1524" i="8"/>
  <c r="D1523" i="8"/>
  <c r="C1492" i="8"/>
  <c r="D1491" i="8"/>
  <c r="C1468" i="8"/>
  <c r="D1467" i="8"/>
  <c r="C1452" i="8"/>
  <c r="D1451" i="8"/>
  <c r="C1436" i="8"/>
  <c r="D1435" i="8"/>
  <c r="C1420" i="8"/>
  <c r="D1419" i="8"/>
  <c r="C1404" i="8"/>
  <c r="D1403" i="8"/>
  <c r="C1388" i="8"/>
  <c r="D1387" i="8"/>
  <c r="C1372" i="8"/>
  <c r="D1371" i="8"/>
  <c r="C1356" i="8"/>
  <c r="D1355" i="8"/>
  <c r="C1340" i="8"/>
  <c r="D1339" i="8"/>
  <c r="C1324" i="8"/>
  <c r="D1323" i="8"/>
  <c r="C1308" i="8"/>
  <c r="D1307" i="8"/>
  <c r="C1292" i="8"/>
  <c r="D1291" i="8"/>
  <c r="C1276" i="8"/>
  <c r="D1275" i="8"/>
  <c r="C1260" i="8"/>
  <c r="D1259" i="8"/>
  <c r="C1244" i="8"/>
  <c r="D1243" i="8"/>
  <c r="C1228" i="8"/>
  <c r="D1227" i="8"/>
  <c r="C1212" i="8"/>
  <c r="D1211" i="8"/>
  <c r="C1196" i="8"/>
  <c r="D1195" i="8"/>
  <c r="C759" i="8"/>
  <c r="D758" i="8"/>
  <c r="C580" i="8"/>
  <c r="D579" i="8"/>
  <c r="C564" i="8"/>
  <c r="D563" i="8"/>
  <c r="C548" i="8"/>
  <c r="D547" i="8"/>
  <c r="C535" i="8"/>
  <c r="D534" i="8"/>
  <c r="C533" i="8"/>
  <c r="D532" i="8"/>
  <c r="C527" i="8"/>
  <c r="D9790" i="6"/>
  <c r="D9786" i="6"/>
  <c r="D9785" i="6"/>
  <c r="D9784" i="6"/>
  <c r="D9783" i="6"/>
  <c r="D9782" i="6"/>
  <c r="D9781" i="6"/>
  <c r="D9780" i="6"/>
  <c r="D9779" i="6"/>
  <c r="D9778" i="6"/>
  <c r="D9777" i="6"/>
  <c r="D9776" i="6"/>
  <c r="D9775" i="6"/>
  <c r="D9774" i="6"/>
  <c r="D9773" i="6"/>
  <c r="D9772" i="6"/>
  <c r="D9771" i="6"/>
  <c r="D9770" i="6"/>
  <c r="D9769" i="6"/>
  <c r="D9768" i="6"/>
  <c r="D9767" i="6"/>
  <c r="D9766" i="6"/>
  <c r="D9765" i="6"/>
  <c r="D9764" i="6"/>
  <c r="D9763" i="6"/>
  <c r="D9762" i="6"/>
  <c r="D9761" i="6"/>
  <c r="D9760" i="6"/>
  <c r="D9759" i="6"/>
  <c r="D9758" i="6"/>
  <c r="D9757" i="6"/>
  <c r="D9756" i="6"/>
  <c r="D9755" i="6"/>
  <c r="D9754" i="6"/>
  <c r="D9753" i="6"/>
  <c r="D9752" i="6"/>
  <c r="D9751" i="6"/>
  <c r="D9750" i="6"/>
  <c r="D9749" i="6"/>
  <c r="D9748" i="6"/>
  <c r="D9747" i="6"/>
  <c r="D9746" i="6"/>
  <c r="D9745" i="6"/>
  <c r="D9744" i="6"/>
  <c r="D9743" i="6"/>
  <c r="D9742" i="6"/>
  <c r="D9741" i="6"/>
  <c r="D9740" i="6"/>
  <c r="D9739" i="6"/>
  <c r="D9738" i="6"/>
  <c r="D9737" i="6"/>
  <c r="D9736" i="6"/>
  <c r="D9735" i="6"/>
  <c r="D9734" i="6"/>
  <c r="D9733" i="6"/>
  <c r="D9732" i="6"/>
  <c r="D9731" i="6"/>
  <c r="D9730" i="6"/>
  <c r="D9729" i="6"/>
  <c r="D9728" i="6"/>
  <c r="D9727" i="6"/>
  <c r="D9726" i="6"/>
  <c r="D9725" i="6"/>
  <c r="D9724" i="6"/>
  <c r="D9723" i="6"/>
  <c r="D9722" i="6"/>
  <c r="D9721" i="6"/>
  <c r="D9720" i="6"/>
  <c r="D9719" i="6"/>
  <c r="D9718" i="6"/>
  <c r="D9717" i="6"/>
  <c r="D9716" i="6"/>
  <c r="D9715" i="6"/>
  <c r="D9714" i="6"/>
  <c r="D9713" i="6"/>
  <c r="D9712" i="6"/>
  <c r="D9711" i="6"/>
  <c r="D9710" i="6"/>
  <c r="D9709" i="6"/>
  <c r="D9708" i="6"/>
  <c r="D9707" i="6"/>
  <c r="D9706" i="6"/>
  <c r="D9705" i="6"/>
  <c r="D9704" i="6"/>
  <c r="D9703" i="6"/>
  <c r="D9702" i="6"/>
  <c r="D9701" i="6"/>
  <c r="D9700" i="6"/>
  <c r="D9699" i="6"/>
  <c r="D9698" i="6"/>
  <c r="D9697" i="6"/>
  <c r="D9696" i="6"/>
  <c r="D9695" i="6"/>
  <c r="D9694" i="6"/>
  <c r="D9693" i="6"/>
  <c r="D9692" i="6"/>
  <c r="D9691" i="6"/>
  <c r="D9690" i="6"/>
  <c r="D9689" i="6"/>
  <c r="D9688" i="6"/>
  <c r="D9687" i="6"/>
  <c r="D9686" i="6"/>
  <c r="D9685" i="6"/>
  <c r="D9684" i="6"/>
  <c r="D9683" i="6"/>
  <c r="D9682" i="6"/>
  <c r="D9681" i="6"/>
  <c r="D9680" i="6"/>
  <c r="D9679" i="6"/>
  <c r="D9678" i="6"/>
  <c r="D9677" i="6"/>
  <c r="D9676" i="6"/>
  <c r="D9675" i="6"/>
  <c r="D9674" i="6"/>
  <c r="D9673" i="6"/>
  <c r="D9672" i="6"/>
  <c r="D9671" i="6"/>
  <c r="D9670" i="6"/>
  <c r="D9669" i="6"/>
  <c r="D9668" i="6"/>
  <c r="D9667" i="6"/>
  <c r="D9666" i="6"/>
  <c r="D9665" i="6"/>
  <c r="D9664" i="6"/>
  <c r="D9663" i="6"/>
  <c r="D9662" i="6"/>
  <c r="D9661" i="6"/>
  <c r="D9660" i="6"/>
  <c r="D9659" i="6"/>
  <c r="D9658" i="6"/>
  <c r="D9657" i="6"/>
  <c r="D9656" i="6"/>
  <c r="D9655" i="6"/>
  <c r="D9654" i="6"/>
  <c r="D9653" i="6"/>
  <c r="D9652" i="6"/>
  <c r="D9651" i="6"/>
  <c r="D9650" i="6"/>
  <c r="D9649" i="6"/>
  <c r="D9648" i="6"/>
  <c r="D9647" i="6"/>
  <c r="D9646" i="6"/>
  <c r="D9645" i="6"/>
  <c r="D9644" i="6"/>
  <c r="D9643" i="6"/>
  <c r="D9642" i="6"/>
  <c r="D9641" i="6"/>
  <c r="D9640" i="6"/>
  <c r="D9639" i="6"/>
  <c r="D9638" i="6"/>
  <c r="D9637" i="6"/>
  <c r="D9636" i="6"/>
  <c r="D9635" i="6"/>
  <c r="D9634" i="6"/>
  <c r="D9633" i="6"/>
  <c r="D9632" i="6"/>
  <c r="D9631" i="6"/>
  <c r="D9630" i="6"/>
  <c r="D9629" i="6"/>
  <c r="D9628" i="6"/>
  <c r="D9627" i="6"/>
  <c r="D9626" i="6"/>
  <c r="D9625" i="6"/>
  <c r="D9624" i="6"/>
  <c r="D9623" i="6"/>
  <c r="D9622" i="6"/>
  <c r="D9621" i="6"/>
  <c r="D9620" i="6"/>
  <c r="D9619" i="6"/>
  <c r="D9618" i="6"/>
  <c r="D9617" i="6"/>
  <c r="D9616" i="6"/>
  <c r="D9615" i="6"/>
  <c r="C9616" i="6"/>
  <c r="C2317" i="8"/>
  <c r="D2316" i="8"/>
  <c r="C2315" i="8"/>
  <c r="D2314" i="8"/>
  <c r="C1184" i="8"/>
  <c r="D1183" i="8"/>
  <c r="C1168" i="8"/>
  <c r="D1167" i="8"/>
  <c r="C1152" i="8"/>
  <c r="D1151" i="8"/>
  <c r="C1136" i="8"/>
  <c r="D1135" i="8"/>
  <c r="C1120" i="8"/>
  <c r="D1119" i="8"/>
  <c r="C1104" i="8"/>
  <c r="D1103" i="8"/>
  <c r="C1088" i="8"/>
  <c r="D1087" i="8"/>
  <c r="C1072" i="8"/>
  <c r="D1071" i="8"/>
  <c r="C1056" i="8"/>
  <c r="D1055" i="8"/>
  <c r="C1040" i="8"/>
  <c r="D1039" i="8"/>
  <c r="C1024" i="8"/>
  <c r="D1023" i="8"/>
  <c r="C1008" i="8"/>
  <c r="D1007" i="8"/>
  <c r="C992" i="8"/>
  <c r="D991" i="8"/>
  <c r="C976" i="8"/>
  <c r="D975" i="8"/>
  <c r="C960" i="8"/>
  <c r="D959" i="8"/>
  <c r="C944" i="8"/>
  <c r="D943" i="8"/>
  <c r="C928" i="8"/>
  <c r="D927" i="8"/>
  <c r="C912" i="8"/>
  <c r="D911" i="8"/>
  <c r="C896" i="8"/>
  <c r="D895" i="8"/>
  <c r="C880" i="8"/>
  <c r="D879" i="8"/>
  <c r="C864" i="8"/>
  <c r="D863" i="8"/>
  <c r="C848" i="8"/>
  <c r="D847" i="8"/>
  <c r="C832" i="8"/>
  <c r="D831" i="8"/>
  <c r="C816" i="8"/>
  <c r="D815" i="8"/>
  <c r="C808" i="8"/>
  <c r="D807" i="8"/>
  <c r="C800" i="8"/>
  <c r="D799" i="8"/>
  <c r="C792" i="8"/>
  <c r="D791" i="8"/>
  <c r="C784" i="8"/>
  <c r="D783" i="8"/>
  <c r="C778" i="8"/>
  <c r="D777" i="8"/>
  <c r="C776" i="8"/>
  <c r="D775" i="8"/>
  <c r="C587" i="8"/>
  <c r="D586" i="8"/>
  <c r="C585" i="8"/>
  <c r="D584" i="8"/>
  <c r="C583" i="8"/>
  <c r="D582" i="8"/>
  <c r="C581" i="8"/>
  <c r="D580" i="8"/>
  <c r="C579" i="8"/>
  <c r="D578" i="8"/>
  <c r="C577" i="8"/>
  <c r="D576" i="8"/>
  <c r="C575" i="8"/>
  <c r="D574" i="8"/>
  <c r="C573" i="8"/>
  <c r="D572" i="8"/>
  <c r="C555" i="8"/>
  <c r="D554" i="8"/>
  <c r="C553" i="8"/>
  <c r="D552" i="8"/>
  <c r="C551" i="8"/>
  <c r="D550" i="8"/>
  <c r="C549" i="8"/>
  <c r="D548" i="8"/>
  <c r="C547" i="8"/>
  <c r="D546" i="8"/>
  <c r="C545" i="8"/>
  <c r="D544" i="8"/>
  <c r="C543" i="8"/>
  <c r="D542" i="8"/>
  <c r="C541" i="8"/>
  <c r="D540" i="8"/>
  <c r="C532" i="8"/>
  <c r="D531" i="8"/>
  <c r="C523" i="8"/>
  <c r="D522" i="8"/>
  <c r="C521" i="8"/>
  <c r="D520" i="8"/>
  <c r="C515" i="8"/>
  <c r="C9617" i="6"/>
  <c r="C2286" i="8"/>
  <c r="D2285" i="8"/>
  <c r="C2222" i="8"/>
  <c r="D2221" i="8"/>
  <c r="C2158" i="8"/>
  <c r="D2157" i="8"/>
  <c r="C2094" i="8"/>
  <c r="D2093" i="8"/>
  <c r="C2030" i="8"/>
  <c r="D2029" i="8"/>
  <c r="C1974" i="8"/>
  <c r="D1973" i="8"/>
  <c r="C1942" i="8"/>
  <c r="D1941" i="8"/>
  <c r="C1910" i="8"/>
  <c r="D1909" i="8"/>
  <c r="C1878" i="8"/>
  <c r="D1877" i="8"/>
  <c r="C1846" i="8"/>
  <c r="D1845" i="8"/>
  <c r="C1814" i="8"/>
  <c r="D1813" i="8"/>
  <c r="C1782" i="8"/>
  <c r="D1781" i="8"/>
  <c r="C1700" i="8"/>
  <c r="D1699" i="8"/>
  <c r="C1636" i="8"/>
  <c r="D1635" i="8"/>
  <c r="C1572" i="8"/>
  <c r="D1571" i="8"/>
  <c r="C1508" i="8"/>
  <c r="D1507" i="8"/>
  <c r="C1460" i="8"/>
  <c r="D1459" i="8"/>
  <c r="C1428" i="8"/>
  <c r="D1427" i="8"/>
  <c r="C1396" i="8"/>
  <c r="D1395" i="8"/>
  <c r="C1364" i="8"/>
  <c r="D1363" i="8"/>
  <c r="C1332" i="8"/>
  <c r="D1331" i="8"/>
  <c r="C1300" i="8"/>
  <c r="D1299" i="8"/>
  <c r="C1268" i="8"/>
  <c r="D1267" i="8"/>
  <c r="C1236" i="8"/>
  <c r="D1235" i="8"/>
  <c r="C1204" i="8"/>
  <c r="D1203" i="8"/>
  <c r="C775" i="8"/>
  <c r="D774" i="8"/>
  <c r="C572" i="8"/>
  <c r="D571" i="8"/>
  <c r="C540" i="8"/>
  <c r="D539" i="8"/>
  <c r="C531" i="8"/>
  <c r="D530" i="8"/>
  <c r="C529" i="8"/>
  <c r="D528" i="8"/>
  <c r="C520" i="8"/>
  <c r="D519" i="8"/>
  <c r="D9614" i="6"/>
  <c r="D9613" i="6"/>
  <c r="D9612" i="6"/>
  <c r="D9611" i="6"/>
  <c r="D9610" i="6"/>
  <c r="D9609" i="6"/>
  <c r="D9608" i="6"/>
  <c r="D9607" i="6"/>
  <c r="D9606" i="6"/>
  <c r="D9605" i="6"/>
  <c r="D9604" i="6"/>
  <c r="D9603" i="6"/>
  <c r="D9602" i="6"/>
  <c r="D9601" i="6"/>
  <c r="D9600" i="6"/>
  <c r="D9599" i="6"/>
  <c r="D9598" i="6"/>
  <c r="D9597" i="6"/>
  <c r="D9596" i="6"/>
  <c r="D9595" i="6"/>
  <c r="D9594" i="6"/>
  <c r="D9593" i="6"/>
  <c r="D9592" i="6"/>
  <c r="D9591" i="6"/>
  <c r="D9590" i="6"/>
  <c r="D9589" i="6"/>
  <c r="D9588" i="6"/>
  <c r="D9587" i="6"/>
  <c r="D9586" i="6"/>
  <c r="D9585" i="6"/>
  <c r="D9584" i="6"/>
  <c r="D9583" i="6"/>
  <c r="D9582" i="6"/>
  <c r="D9581" i="6"/>
  <c r="D9580" i="6"/>
  <c r="D9579" i="6"/>
  <c r="D9578" i="6"/>
  <c r="D9577" i="6"/>
  <c r="D9576" i="6"/>
  <c r="D9575" i="6"/>
  <c r="D9574" i="6"/>
  <c r="D9573" i="6"/>
  <c r="D9572" i="6"/>
  <c r="D9571" i="6"/>
  <c r="D9570" i="6"/>
  <c r="D9569" i="6"/>
  <c r="D9568" i="6"/>
  <c r="D9567" i="6"/>
  <c r="D9566" i="6"/>
  <c r="D9565" i="6"/>
  <c r="D9564" i="6"/>
  <c r="D9563" i="6"/>
  <c r="D9562" i="6"/>
  <c r="D9561" i="6"/>
  <c r="D9560" i="6"/>
  <c r="D9559" i="6"/>
  <c r="D9558" i="6"/>
  <c r="D9557" i="6"/>
  <c r="D9556" i="6"/>
  <c r="D9555" i="6"/>
  <c r="D9554" i="6"/>
  <c r="D9553" i="6"/>
  <c r="D9552" i="6"/>
  <c r="D9551" i="6"/>
  <c r="D9550" i="6"/>
  <c r="D9549" i="6"/>
  <c r="D9548" i="6"/>
  <c r="D9547" i="6"/>
  <c r="D9546" i="6"/>
  <c r="D9545" i="6"/>
  <c r="D9544" i="6"/>
  <c r="D9543" i="6"/>
  <c r="D9542" i="6"/>
  <c r="D9541" i="6"/>
  <c r="D9540" i="6"/>
  <c r="D9539" i="6"/>
  <c r="D9538" i="6"/>
  <c r="D9537" i="6"/>
  <c r="D9536" i="6"/>
  <c r="D9535" i="6"/>
  <c r="D9534" i="6"/>
  <c r="D9533" i="6"/>
  <c r="D9532" i="6"/>
  <c r="D9531" i="6"/>
  <c r="D9530" i="6"/>
  <c r="D9529" i="6"/>
  <c r="D9528" i="6"/>
  <c r="D9527" i="6"/>
  <c r="D9526" i="6"/>
  <c r="D9525" i="6"/>
  <c r="D9524" i="6"/>
  <c r="D9523" i="6"/>
  <c r="D9522" i="6"/>
  <c r="D9521" i="6"/>
  <c r="D9520" i="6"/>
  <c r="D9519" i="6"/>
  <c r="D9518" i="6"/>
  <c r="D9517" i="6"/>
  <c r="D9516" i="6"/>
  <c r="D9515" i="6"/>
  <c r="D9514" i="6"/>
  <c r="D9513" i="6"/>
  <c r="D9512" i="6"/>
  <c r="D9511" i="6"/>
  <c r="D9510" i="6"/>
  <c r="D9509" i="6"/>
  <c r="D9508" i="6"/>
  <c r="D9507" i="6"/>
  <c r="D9506" i="6"/>
  <c r="D9505" i="6"/>
  <c r="D9504" i="6"/>
  <c r="D9503" i="6"/>
  <c r="D9502" i="6"/>
  <c r="D9501" i="6"/>
  <c r="D9500" i="6"/>
  <c r="D9499" i="6"/>
  <c r="D9498" i="6"/>
  <c r="D9497" i="6"/>
  <c r="D9496" i="6"/>
  <c r="D9495" i="6"/>
  <c r="D9494" i="6"/>
  <c r="D9493" i="6"/>
  <c r="D9492" i="6"/>
  <c r="D9491" i="6"/>
  <c r="D9490" i="6"/>
  <c r="D9489" i="6"/>
  <c r="D9488" i="6"/>
  <c r="D9487" i="6"/>
  <c r="D9486" i="6"/>
  <c r="D9485" i="6"/>
  <c r="D9484" i="6"/>
  <c r="D9483" i="6"/>
  <c r="D9482" i="6"/>
  <c r="D9481" i="6"/>
  <c r="D9480" i="6"/>
  <c r="D9479" i="6"/>
  <c r="D9478" i="6"/>
  <c r="D9477" i="6"/>
  <c r="D9476" i="6"/>
  <c r="D9475" i="6"/>
  <c r="D9474" i="6"/>
  <c r="D9473" i="6"/>
  <c r="D9472" i="6"/>
  <c r="D9471" i="6"/>
  <c r="D9470" i="6"/>
  <c r="D9469" i="6"/>
  <c r="D9468" i="6"/>
  <c r="D9467" i="6"/>
  <c r="D9466" i="6"/>
  <c r="D9465" i="6"/>
  <c r="D9464" i="6"/>
  <c r="D9463" i="6"/>
  <c r="D9462" i="6"/>
  <c r="D9461" i="6"/>
  <c r="D9460" i="6"/>
  <c r="D9459" i="6"/>
  <c r="D9458" i="6"/>
  <c r="D9457" i="6"/>
  <c r="D9456" i="6"/>
  <c r="D9455" i="6"/>
  <c r="D9454" i="6"/>
  <c r="D9453" i="6"/>
  <c r="D9452" i="6"/>
  <c r="D9451" i="6"/>
  <c r="D9450" i="6"/>
  <c r="D9449" i="6"/>
  <c r="D9448" i="6"/>
  <c r="D9447" i="6"/>
  <c r="D9446" i="6"/>
  <c r="D9445" i="6"/>
  <c r="C9615" i="6"/>
  <c r="C9614" i="6"/>
  <c r="C9613" i="6"/>
  <c r="C9612" i="6"/>
  <c r="C9611" i="6"/>
  <c r="C9610" i="6"/>
  <c r="C9609" i="6"/>
  <c r="C9608" i="6"/>
  <c r="C9607" i="6"/>
  <c r="C9606" i="6"/>
  <c r="C9605" i="6"/>
  <c r="C9604" i="6"/>
  <c r="C9603" i="6"/>
  <c r="C9602" i="6"/>
  <c r="C9601" i="6"/>
  <c r="C9600" i="6"/>
  <c r="C9599" i="6"/>
  <c r="C9598" i="6"/>
  <c r="C9597" i="6"/>
  <c r="C9596" i="6"/>
  <c r="C9595" i="6"/>
  <c r="C9594" i="6"/>
  <c r="C9593" i="6"/>
  <c r="C9592" i="6"/>
  <c r="C9591" i="6"/>
  <c r="C9590" i="6"/>
  <c r="C9589" i="6"/>
  <c r="C9588" i="6"/>
  <c r="C9587" i="6"/>
  <c r="C9586" i="6"/>
  <c r="C9585" i="6"/>
  <c r="C9584" i="6"/>
  <c r="C9583" i="6"/>
  <c r="C9582" i="6"/>
  <c r="C9581" i="6"/>
  <c r="C9580" i="6"/>
  <c r="C9579" i="6"/>
  <c r="C9578" i="6"/>
  <c r="C9577" i="6"/>
  <c r="C9576" i="6"/>
  <c r="C9575" i="6"/>
  <c r="C9574" i="6"/>
  <c r="C9573" i="6"/>
  <c r="C9572" i="6"/>
  <c r="C9571" i="6"/>
  <c r="C9570" i="6"/>
  <c r="C9569" i="6"/>
  <c r="C9568" i="6"/>
  <c r="C9567" i="6"/>
  <c r="C9566" i="6"/>
  <c r="C9565" i="6"/>
  <c r="C9564" i="6"/>
  <c r="C9563" i="6"/>
  <c r="C9562" i="6"/>
  <c r="C9561" i="6"/>
  <c r="C9560" i="6"/>
  <c r="C9559" i="6"/>
  <c r="C9558" i="6"/>
  <c r="C9557" i="6"/>
  <c r="C9556" i="6"/>
  <c r="C9555" i="6"/>
  <c r="C9554" i="6"/>
  <c r="C9553" i="6"/>
  <c r="C9552" i="6"/>
  <c r="C9551" i="6"/>
  <c r="C9550" i="6"/>
  <c r="C9549" i="6"/>
  <c r="C9548" i="6"/>
  <c r="C9547" i="6"/>
  <c r="C9546" i="6"/>
  <c r="C9545" i="6"/>
  <c r="C9544" i="6"/>
  <c r="C9543" i="6"/>
  <c r="C9542" i="6"/>
  <c r="C9541" i="6"/>
  <c r="C9540" i="6"/>
  <c r="C9539" i="6"/>
  <c r="C9538" i="6"/>
  <c r="C9537" i="6"/>
  <c r="C9536" i="6"/>
  <c r="C9535" i="6"/>
  <c r="C9534" i="6"/>
  <c r="C9533" i="6"/>
  <c r="C9532" i="6"/>
  <c r="C9531" i="6"/>
  <c r="C9530" i="6"/>
  <c r="C9529" i="6"/>
  <c r="C9528" i="6"/>
  <c r="C9527" i="6"/>
  <c r="C9526" i="6"/>
  <c r="C9525" i="6"/>
  <c r="C9524" i="6"/>
  <c r="C9523" i="6"/>
  <c r="C9522" i="6"/>
  <c r="C9521" i="6"/>
  <c r="C9520" i="6"/>
  <c r="C9519" i="6"/>
  <c r="C9518" i="6"/>
  <c r="C9517" i="6"/>
  <c r="C9516" i="6"/>
  <c r="C9515" i="6"/>
  <c r="C9514" i="6"/>
  <c r="C9513" i="6"/>
  <c r="C9512" i="6"/>
  <c r="C9511" i="6"/>
  <c r="C9510" i="6"/>
  <c r="C9509" i="6"/>
  <c r="C9508" i="6"/>
  <c r="C9507" i="6"/>
  <c r="C9506" i="6"/>
  <c r="C9505" i="6"/>
  <c r="C9504" i="6"/>
  <c r="C9503" i="6"/>
  <c r="C9502" i="6"/>
  <c r="C9501" i="6"/>
  <c r="C9500" i="6"/>
  <c r="C9499" i="6"/>
  <c r="C9498" i="6"/>
  <c r="C9497" i="6"/>
  <c r="C9496" i="6"/>
  <c r="C9495" i="6"/>
  <c r="C9494" i="6"/>
  <c r="C9493" i="6"/>
  <c r="C9492" i="6"/>
  <c r="C9491" i="6"/>
  <c r="C9490" i="6"/>
  <c r="C9489" i="6"/>
  <c r="C9488" i="6"/>
  <c r="C9487" i="6"/>
  <c r="C9486" i="6"/>
  <c r="C9485" i="6"/>
  <c r="C9484" i="6"/>
  <c r="C9483" i="6"/>
  <c r="C9482" i="6"/>
  <c r="C9481" i="6"/>
  <c r="C9480" i="6"/>
  <c r="C9479" i="6"/>
  <c r="C9478" i="6"/>
  <c r="C9477" i="6"/>
  <c r="C9476" i="6"/>
  <c r="C9475" i="6"/>
  <c r="C9474" i="6"/>
  <c r="C9473" i="6"/>
  <c r="C9472" i="6"/>
  <c r="C9470" i="6"/>
  <c r="C9466" i="6"/>
  <c r="C9462" i="6"/>
  <c r="C9458" i="6"/>
  <c r="C9454" i="6"/>
  <c r="C9450" i="6"/>
  <c r="C9446" i="6"/>
  <c r="D1191" i="8"/>
  <c r="C1160" i="8"/>
  <c r="D1159" i="8"/>
  <c r="C1128" i="8"/>
  <c r="D1127" i="8"/>
  <c r="C1096" i="8"/>
  <c r="D1095" i="8"/>
  <c r="C1064" i="8"/>
  <c r="D1063" i="8"/>
  <c r="C1032" i="8"/>
  <c r="D1031" i="8"/>
  <c r="C1000" i="8"/>
  <c r="D999" i="8"/>
  <c r="C968" i="8"/>
  <c r="D967" i="8"/>
  <c r="C936" i="8"/>
  <c r="D935" i="8"/>
  <c r="C904" i="8"/>
  <c r="D903" i="8"/>
  <c r="C872" i="8"/>
  <c r="D871" i="8"/>
  <c r="C840" i="8"/>
  <c r="D839" i="8"/>
  <c r="C812" i="8"/>
  <c r="D811" i="8"/>
  <c r="C796" i="8"/>
  <c r="D795" i="8"/>
  <c r="C571" i="8"/>
  <c r="D570" i="8"/>
  <c r="C569" i="8"/>
  <c r="D568" i="8"/>
  <c r="C567" i="8"/>
  <c r="D566" i="8"/>
  <c r="C565" i="8"/>
  <c r="D564" i="8"/>
  <c r="C563" i="8"/>
  <c r="D562" i="8"/>
  <c r="C561" i="8"/>
  <c r="D560" i="8"/>
  <c r="C559" i="8"/>
  <c r="D558" i="8"/>
  <c r="C557" i="8"/>
  <c r="D556" i="8"/>
  <c r="C528" i="8"/>
  <c r="D527" i="8"/>
  <c r="D526" i="8"/>
  <c r="C525" i="8"/>
  <c r="D524" i="8"/>
  <c r="D9221" i="6"/>
  <c r="D9184" i="6"/>
  <c r="D9181" i="6"/>
  <c r="D9178" i="6"/>
  <c r="D9175" i="6"/>
  <c r="D9172" i="6"/>
  <c r="D9169" i="6"/>
  <c r="D9166" i="6"/>
  <c r="D9163" i="6"/>
  <c r="D9160" i="6"/>
  <c r="D9157" i="6"/>
  <c r="D9154" i="6"/>
  <c r="D9151" i="6"/>
  <c r="D9148" i="6"/>
  <c r="D9145" i="6"/>
  <c r="D9143" i="6"/>
  <c r="D9140" i="6"/>
  <c r="D9137" i="6"/>
  <c r="D9134" i="6"/>
  <c r="D9131" i="6"/>
  <c r="D9128" i="6"/>
  <c r="D9125" i="6"/>
  <c r="D9122" i="6"/>
  <c r="D9119" i="6"/>
  <c r="D9116" i="6"/>
  <c r="D9113" i="6"/>
  <c r="D9110" i="6"/>
  <c r="D9107" i="6"/>
  <c r="D9104" i="6"/>
  <c r="D9101" i="6"/>
  <c r="D9098" i="6"/>
  <c r="D9095" i="6"/>
  <c r="D9092" i="6"/>
  <c r="D9089" i="6"/>
  <c r="D9086" i="6"/>
  <c r="D9083" i="6"/>
  <c r="D9081" i="6"/>
  <c r="D9078" i="6"/>
  <c r="D9075" i="6"/>
  <c r="D9072" i="6"/>
  <c r="D9069" i="6"/>
  <c r="D9066" i="6"/>
  <c r="D9063" i="6"/>
  <c r="D9060" i="6"/>
  <c r="D9057" i="6"/>
  <c r="D9054" i="6"/>
  <c r="D9051" i="6"/>
  <c r="D9048" i="6"/>
  <c r="D9045" i="6"/>
  <c r="D9042" i="6"/>
  <c r="D9039" i="6"/>
  <c r="D9036" i="6"/>
  <c r="D9033" i="6"/>
  <c r="D9030" i="6"/>
  <c r="D9027" i="6"/>
  <c r="D9024" i="6"/>
  <c r="D9021" i="6"/>
  <c r="D9019" i="6"/>
  <c r="D9016" i="6"/>
  <c r="D9013" i="6"/>
  <c r="D9010" i="6"/>
  <c r="D9007" i="6"/>
  <c r="D9004" i="6"/>
  <c r="D9001" i="6"/>
  <c r="D8998" i="6"/>
  <c r="D8995" i="6"/>
  <c r="D8992" i="6"/>
  <c r="D8989" i="6"/>
  <c r="C9471" i="6"/>
  <c r="C9467" i="6"/>
  <c r="C9463" i="6"/>
  <c r="C9459" i="6"/>
  <c r="C9455" i="6"/>
  <c r="C9451" i="6"/>
  <c r="C9447" i="6"/>
  <c r="C2254" i="8"/>
  <c r="D2253" i="8"/>
  <c r="C2126" i="8"/>
  <c r="D2125" i="8"/>
  <c r="C1998" i="8"/>
  <c r="D1997" i="8"/>
  <c r="C1926" i="8"/>
  <c r="D1925" i="8"/>
  <c r="C1862" i="8"/>
  <c r="D1861" i="8"/>
  <c r="C1798" i="8"/>
  <c r="D1797" i="8"/>
  <c r="C1668" i="8"/>
  <c r="D1667" i="8"/>
  <c r="C1540" i="8"/>
  <c r="D1539" i="8"/>
  <c r="C1444" i="8"/>
  <c r="D1443" i="8"/>
  <c r="C1380" i="8"/>
  <c r="D1379" i="8"/>
  <c r="C1316" i="8"/>
  <c r="D1315" i="8"/>
  <c r="C1252" i="8"/>
  <c r="D1251" i="8"/>
  <c r="C556" i="8"/>
  <c r="D555" i="8"/>
  <c r="C524" i="8"/>
  <c r="D523" i="8"/>
  <c r="D9220" i="6"/>
  <c r="D9183" i="6"/>
  <c r="D9180" i="6"/>
  <c r="D9177" i="6"/>
  <c r="D9174" i="6"/>
  <c r="D9171" i="6"/>
  <c r="D9168" i="6"/>
  <c r="D9165" i="6"/>
  <c r="D9162" i="6"/>
  <c r="D9159" i="6"/>
  <c r="D9156" i="6"/>
  <c r="D9153" i="6"/>
  <c r="D9150" i="6"/>
  <c r="D9147" i="6"/>
  <c r="D9144" i="6"/>
  <c r="D9141" i="6"/>
  <c r="D9138" i="6"/>
  <c r="D9136" i="6"/>
  <c r="D9133" i="6"/>
  <c r="D9130" i="6"/>
  <c r="D9127" i="6"/>
  <c r="D9124" i="6"/>
  <c r="D9121" i="6"/>
  <c r="D9118" i="6"/>
  <c r="D9115" i="6"/>
  <c r="D9112" i="6"/>
  <c r="D9109" i="6"/>
  <c r="D9106" i="6"/>
  <c r="D9103" i="6"/>
  <c r="D9100" i="6"/>
  <c r="D9097" i="6"/>
  <c r="D9094" i="6"/>
  <c r="D9091" i="6"/>
  <c r="D9088" i="6"/>
  <c r="D9085" i="6"/>
  <c r="D9082" i="6"/>
  <c r="D9079" i="6"/>
  <c r="D9076" i="6"/>
  <c r="D9073" i="6"/>
  <c r="D9070" i="6"/>
  <c r="D9068" i="6"/>
  <c r="D9065" i="6"/>
  <c r="D9062" i="6"/>
  <c r="D9059" i="6"/>
  <c r="D9056" i="6"/>
  <c r="D9053" i="6"/>
  <c r="D9050" i="6"/>
  <c r="D9047" i="6"/>
  <c r="D9044" i="6"/>
  <c r="D9041" i="6"/>
  <c r="D9038" i="6"/>
  <c r="D9035" i="6"/>
  <c r="D9032" i="6"/>
  <c r="D9029" i="6"/>
  <c r="D9026" i="6"/>
  <c r="D9023" i="6"/>
  <c r="D9020" i="6"/>
  <c r="D9017" i="6"/>
  <c r="D9014" i="6"/>
  <c r="D9011" i="6"/>
  <c r="D9008" i="6"/>
  <c r="D9005" i="6"/>
  <c r="D9002" i="6"/>
  <c r="D8999" i="6"/>
  <c r="D8997" i="6"/>
  <c r="D8994" i="6"/>
  <c r="D8991" i="6"/>
  <c r="D8988" i="6"/>
  <c r="C9468" i="6"/>
  <c r="C9464" i="6"/>
  <c r="C9460" i="6"/>
  <c r="C9456" i="6"/>
  <c r="C9452" i="6"/>
  <c r="C9448" i="6"/>
  <c r="D9444" i="6"/>
  <c r="D9443" i="6"/>
  <c r="D9442" i="6"/>
  <c r="D9441" i="6"/>
  <c r="D9440" i="6"/>
  <c r="D9439" i="6"/>
  <c r="D9438" i="6"/>
  <c r="D9437" i="6"/>
  <c r="D9436" i="6"/>
  <c r="D9435" i="6"/>
  <c r="D9434" i="6"/>
  <c r="D9433" i="6"/>
  <c r="D9432" i="6"/>
  <c r="D9431" i="6"/>
  <c r="D9430" i="6"/>
  <c r="D9429" i="6"/>
  <c r="D9428" i="6"/>
  <c r="D9427" i="6"/>
  <c r="D9426" i="6"/>
  <c r="D9425" i="6"/>
  <c r="D9424" i="6"/>
  <c r="D9423" i="6"/>
  <c r="D9422" i="6"/>
  <c r="D9421" i="6"/>
  <c r="D9420" i="6"/>
  <c r="D9419" i="6"/>
  <c r="D9418" i="6"/>
  <c r="D9417" i="6"/>
  <c r="D9416" i="6"/>
  <c r="D9415" i="6"/>
  <c r="D9414" i="6"/>
  <c r="D9413" i="6"/>
  <c r="D9412" i="6"/>
  <c r="D9411" i="6"/>
  <c r="D9410" i="6"/>
  <c r="D9409" i="6"/>
  <c r="D9408" i="6"/>
  <c r="D9407" i="6"/>
  <c r="D9406" i="6"/>
  <c r="D9405" i="6"/>
  <c r="D9404" i="6"/>
  <c r="D9403" i="6"/>
  <c r="D9402" i="6"/>
  <c r="D9401" i="6"/>
  <c r="D9400" i="6"/>
  <c r="D9399" i="6"/>
  <c r="D9398" i="6"/>
  <c r="D9397" i="6"/>
  <c r="D9396" i="6"/>
  <c r="D9395" i="6"/>
  <c r="D9394" i="6"/>
  <c r="D9393" i="6"/>
  <c r="D9392" i="6"/>
  <c r="D9391" i="6"/>
  <c r="D9390" i="6"/>
  <c r="D9389" i="6"/>
  <c r="D9388" i="6"/>
  <c r="D9387" i="6"/>
  <c r="D9386" i="6"/>
  <c r="D9385" i="6"/>
  <c r="D9384" i="6"/>
  <c r="D9383" i="6"/>
  <c r="D9382" i="6"/>
  <c r="D9381" i="6"/>
  <c r="D9380" i="6"/>
  <c r="D9379" i="6"/>
  <c r="D9378" i="6"/>
  <c r="D9377" i="6"/>
  <c r="D9376" i="6"/>
  <c r="D9375" i="6"/>
  <c r="D9374" i="6"/>
  <c r="D9373" i="6"/>
  <c r="D9372" i="6"/>
  <c r="D9371" i="6"/>
  <c r="D9370" i="6"/>
  <c r="D9369" i="6"/>
  <c r="D9368" i="6"/>
  <c r="D9367" i="6"/>
  <c r="D9366" i="6"/>
  <c r="D9365" i="6"/>
  <c r="D9364" i="6"/>
  <c r="D9363" i="6"/>
  <c r="D9362" i="6"/>
  <c r="D9361" i="6"/>
  <c r="D9360" i="6"/>
  <c r="D9359" i="6"/>
  <c r="D9358" i="6"/>
  <c r="D9357" i="6"/>
  <c r="D9356" i="6"/>
  <c r="D9355" i="6"/>
  <c r="D9354" i="6"/>
  <c r="D9353" i="6"/>
  <c r="D9352" i="6"/>
  <c r="D9351" i="6"/>
  <c r="D9350" i="6"/>
  <c r="D9349" i="6"/>
  <c r="D9348" i="6"/>
  <c r="D9347" i="6"/>
  <c r="D9346" i="6"/>
  <c r="D9345" i="6"/>
  <c r="D9344" i="6"/>
  <c r="D9343" i="6"/>
  <c r="D9342" i="6"/>
  <c r="D9341" i="6"/>
  <c r="D9340" i="6"/>
  <c r="D9339" i="6"/>
  <c r="D9338" i="6"/>
  <c r="D9337" i="6"/>
  <c r="D9336" i="6"/>
  <c r="D9335" i="6"/>
  <c r="D9334" i="6"/>
  <c r="D9333" i="6"/>
  <c r="D9332" i="6"/>
  <c r="D9331" i="6"/>
  <c r="D9330" i="6"/>
  <c r="D9329" i="6"/>
  <c r="D9328" i="6"/>
  <c r="D9327" i="6"/>
  <c r="D9326" i="6"/>
  <c r="D9325" i="6"/>
  <c r="D9324" i="6"/>
  <c r="D9323" i="6"/>
  <c r="D9322" i="6"/>
  <c r="D9321" i="6"/>
  <c r="D9320" i="6"/>
  <c r="D9319" i="6"/>
  <c r="D9318" i="6"/>
  <c r="D9317" i="6"/>
  <c r="D9316" i="6"/>
  <c r="D9315" i="6"/>
  <c r="D9314" i="6"/>
  <c r="D9313" i="6"/>
  <c r="D9312" i="6"/>
  <c r="D9311" i="6"/>
  <c r="D9310" i="6"/>
  <c r="D9309" i="6"/>
  <c r="D9308" i="6"/>
  <c r="D9307" i="6"/>
  <c r="D9306" i="6"/>
  <c r="D9305" i="6"/>
  <c r="D9304" i="6"/>
  <c r="D9303" i="6"/>
  <c r="D9302" i="6"/>
  <c r="D9301" i="6"/>
  <c r="D9300" i="6"/>
  <c r="D9299" i="6"/>
  <c r="D9298" i="6"/>
  <c r="D9297" i="6"/>
  <c r="D9296" i="6"/>
  <c r="D9295" i="6"/>
  <c r="D9294" i="6"/>
  <c r="D9293" i="6"/>
  <c r="D9292" i="6"/>
  <c r="D9291" i="6"/>
  <c r="D9290" i="6"/>
  <c r="D9289" i="6"/>
  <c r="D9288" i="6"/>
  <c r="D9287" i="6"/>
  <c r="D9286" i="6"/>
  <c r="D9285" i="6"/>
  <c r="D9284" i="6"/>
  <c r="D9283" i="6"/>
  <c r="D9282" i="6"/>
  <c r="D9281" i="6"/>
  <c r="D9280" i="6"/>
  <c r="D9279" i="6"/>
  <c r="D9278" i="6"/>
  <c r="D9277" i="6"/>
  <c r="D9276" i="6"/>
  <c r="D9275" i="6"/>
  <c r="D9274" i="6"/>
  <c r="D9273" i="6"/>
  <c r="D9272" i="6"/>
  <c r="D9271" i="6"/>
  <c r="D9270" i="6"/>
  <c r="D9269" i="6"/>
  <c r="D9268" i="6"/>
  <c r="D9267" i="6"/>
  <c r="D9266" i="6"/>
  <c r="D9265" i="6"/>
  <c r="D9264" i="6"/>
  <c r="D9263" i="6"/>
  <c r="D9262" i="6"/>
  <c r="D9261" i="6"/>
  <c r="D9260" i="6"/>
  <c r="D9259" i="6"/>
  <c r="D9258" i="6"/>
  <c r="D9257" i="6"/>
  <c r="D9256" i="6"/>
  <c r="D9255" i="6"/>
  <c r="D9254" i="6"/>
  <c r="D9253" i="6"/>
  <c r="D9252" i="6"/>
  <c r="D9251" i="6"/>
  <c r="D9250" i="6"/>
  <c r="D9249" i="6"/>
  <c r="D9248" i="6"/>
  <c r="D9247" i="6"/>
  <c r="D9246" i="6"/>
  <c r="D9245" i="6"/>
  <c r="D9244" i="6"/>
  <c r="D9243" i="6"/>
  <c r="D9242" i="6"/>
  <c r="D9241" i="6"/>
  <c r="D9240" i="6"/>
  <c r="D9239" i="6"/>
  <c r="D9238" i="6"/>
  <c r="D9237" i="6"/>
  <c r="D9236" i="6"/>
  <c r="D9235" i="6"/>
  <c r="D9234" i="6"/>
  <c r="D9233" i="6"/>
  <c r="D9232" i="6"/>
  <c r="D9231" i="6"/>
  <c r="D9230" i="6"/>
  <c r="D9229" i="6"/>
  <c r="D9228" i="6"/>
  <c r="D9227" i="6"/>
  <c r="D9226" i="6"/>
  <c r="D9225" i="6"/>
  <c r="D9224" i="6"/>
  <c r="D9223" i="6"/>
  <c r="D9222" i="6"/>
  <c r="D9219" i="6"/>
  <c r="D9218" i="6"/>
  <c r="D9217" i="6"/>
  <c r="D9216" i="6"/>
  <c r="D9215" i="6"/>
  <c r="D9214" i="6"/>
  <c r="D9213" i="6"/>
  <c r="D9212" i="6"/>
  <c r="D9211" i="6"/>
  <c r="D9210" i="6"/>
  <c r="D9209" i="6"/>
  <c r="D9208" i="6"/>
  <c r="D9207" i="6"/>
  <c r="D9206" i="6"/>
  <c r="D9205" i="6"/>
  <c r="D9204" i="6"/>
  <c r="D9203" i="6"/>
  <c r="D9202" i="6"/>
  <c r="D9201" i="6"/>
  <c r="D9200" i="6"/>
  <c r="D9199" i="6"/>
  <c r="D9198" i="6"/>
  <c r="D9197" i="6"/>
  <c r="D9196" i="6"/>
  <c r="D9195" i="6"/>
  <c r="D9194" i="6"/>
  <c r="D9193" i="6"/>
  <c r="D9192" i="6"/>
  <c r="D9191" i="6"/>
  <c r="D9190" i="6"/>
  <c r="D9189" i="6"/>
  <c r="D9188" i="6"/>
  <c r="D9187" i="6"/>
  <c r="D9186" i="6"/>
  <c r="D9185" i="6"/>
  <c r="D9182" i="6"/>
  <c r="D9179" i="6"/>
  <c r="D9176" i="6"/>
  <c r="D9173" i="6"/>
  <c r="D9170" i="6"/>
  <c r="D9167" i="6"/>
  <c r="D9164" i="6"/>
  <c r="D9161" i="6"/>
  <c r="D9158" i="6"/>
  <c r="D9155" i="6"/>
  <c r="D9152" i="6"/>
  <c r="D9149" i="6"/>
  <c r="D9146" i="6"/>
  <c r="D9142" i="6"/>
  <c r="D9139" i="6"/>
  <c r="D9135" i="6"/>
  <c r="D9132" i="6"/>
  <c r="D9129" i="6"/>
  <c r="D9126" i="6"/>
  <c r="D9123" i="6"/>
  <c r="D9120" i="6"/>
  <c r="D9117" i="6"/>
  <c r="D9114" i="6"/>
  <c r="D9111" i="6"/>
  <c r="D9108" i="6"/>
  <c r="D9105" i="6"/>
  <c r="D9102" i="6"/>
  <c r="D9099" i="6"/>
  <c r="D9096" i="6"/>
  <c r="D9093" i="6"/>
  <c r="D9090" i="6"/>
  <c r="D9087" i="6"/>
  <c r="D9084" i="6"/>
  <c r="D9080" i="6"/>
  <c r="D9077" i="6"/>
  <c r="D9074" i="6"/>
  <c r="D9071" i="6"/>
  <c r="D9067" i="6"/>
  <c r="D9064" i="6"/>
  <c r="D9061" i="6"/>
  <c r="D9058" i="6"/>
  <c r="D9055" i="6"/>
  <c r="D9052" i="6"/>
  <c r="D9049" i="6"/>
  <c r="D9046" i="6"/>
  <c r="D9043" i="6"/>
  <c r="D9040" i="6"/>
  <c r="D9037" i="6"/>
  <c r="D9034" i="6"/>
  <c r="D9031" i="6"/>
  <c r="D9028" i="6"/>
  <c r="D9025" i="6"/>
  <c r="D9022" i="6"/>
  <c r="D9018" i="6"/>
  <c r="D9015" i="6"/>
  <c r="D9012" i="6"/>
  <c r="D9009" i="6"/>
  <c r="D9006" i="6"/>
  <c r="D9003" i="6"/>
  <c r="D9000" i="6"/>
  <c r="D8996" i="6"/>
  <c r="D8993" i="6"/>
  <c r="D8990" i="6"/>
  <c r="C9469" i="6"/>
  <c r="C9465" i="6"/>
  <c r="C9461" i="6"/>
  <c r="C9457" i="6"/>
  <c r="C9453" i="6"/>
  <c r="C9449" i="6"/>
  <c r="C9445" i="6"/>
  <c r="C9444" i="6"/>
  <c r="C9443" i="6"/>
  <c r="C9442" i="6"/>
  <c r="C9441" i="6"/>
  <c r="C9440" i="6"/>
  <c r="C9439" i="6"/>
  <c r="C9438" i="6"/>
  <c r="C9437" i="6"/>
  <c r="C9436" i="6"/>
  <c r="C9435" i="6"/>
  <c r="C9434" i="6"/>
  <c r="C9433" i="6"/>
  <c r="C9432" i="6"/>
  <c r="C9431" i="6"/>
  <c r="C9430" i="6"/>
  <c r="C9429" i="6"/>
  <c r="C9428" i="6"/>
  <c r="C9427" i="6"/>
  <c r="C9426" i="6"/>
  <c r="C9425" i="6"/>
  <c r="C9424" i="6"/>
  <c r="C9423" i="6"/>
  <c r="C9422" i="6"/>
  <c r="C9421" i="6"/>
  <c r="C9420" i="6"/>
  <c r="C9419" i="6"/>
  <c r="C9418" i="6"/>
  <c r="C9417" i="6"/>
  <c r="C9416" i="6"/>
  <c r="C9415" i="6"/>
  <c r="C9414" i="6"/>
  <c r="C9413" i="6"/>
  <c r="C9412" i="6"/>
  <c r="C9411" i="6"/>
  <c r="C9410" i="6"/>
  <c r="C9409" i="6"/>
  <c r="C9408" i="6"/>
  <c r="C9407" i="6"/>
  <c r="C9406" i="6"/>
  <c r="C9405" i="6"/>
  <c r="C9404" i="6"/>
  <c r="C9403" i="6"/>
  <c r="C9402" i="6"/>
  <c r="C9401" i="6"/>
  <c r="C9400" i="6"/>
  <c r="C9399" i="6"/>
  <c r="C9398" i="6"/>
  <c r="C9397" i="6"/>
  <c r="C9396" i="6"/>
  <c r="C9395" i="6"/>
  <c r="C9394" i="6"/>
  <c r="C9393" i="6"/>
  <c r="C9392" i="6"/>
  <c r="C9391" i="6"/>
  <c r="C9390" i="6"/>
  <c r="C9389" i="6"/>
  <c r="C9388" i="6"/>
  <c r="C9387" i="6"/>
  <c r="C9386" i="6"/>
  <c r="C9385" i="6"/>
  <c r="C9384" i="6"/>
  <c r="C9383" i="6"/>
  <c r="C9382" i="6"/>
  <c r="C9381" i="6"/>
  <c r="C9380" i="6"/>
  <c r="C9379" i="6"/>
  <c r="C9378" i="6"/>
  <c r="C9377" i="6"/>
  <c r="C9376" i="6"/>
  <c r="C9375" i="6"/>
  <c r="C9374" i="6"/>
  <c r="C9373" i="6"/>
  <c r="C9372" i="6"/>
  <c r="C9371" i="6"/>
  <c r="C9370" i="6"/>
  <c r="C9369" i="6"/>
  <c r="C9368" i="6"/>
  <c r="C9367" i="6"/>
  <c r="C9366" i="6"/>
  <c r="C9365" i="6"/>
  <c r="C9364" i="6"/>
  <c r="C9363" i="6"/>
  <c r="C9362" i="6"/>
  <c r="C9361" i="6"/>
  <c r="C9360" i="6"/>
  <c r="C9359" i="6"/>
  <c r="C9358" i="6"/>
  <c r="C9357" i="6"/>
  <c r="C9356" i="6"/>
  <c r="C9355" i="6"/>
  <c r="C9354" i="6"/>
  <c r="C9353" i="6"/>
  <c r="C9352" i="6"/>
  <c r="C9351" i="6"/>
  <c r="C9350" i="6"/>
  <c r="C9349" i="6"/>
  <c r="C9348" i="6"/>
  <c r="C9347" i="6"/>
  <c r="C9346" i="6"/>
  <c r="C9345" i="6"/>
  <c r="C9344" i="6"/>
  <c r="C9343" i="6"/>
  <c r="C9342" i="6"/>
  <c r="C9341" i="6"/>
  <c r="C9340" i="6"/>
  <c r="C9339" i="6"/>
  <c r="C9338" i="6"/>
  <c r="C9337" i="6"/>
  <c r="C9336" i="6"/>
  <c r="C9335" i="6"/>
  <c r="C9334" i="6"/>
  <c r="C9333" i="6"/>
  <c r="C9332" i="6"/>
  <c r="C9331" i="6"/>
  <c r="C9330" i="6"/>
  <c r="C9329" i="6"/>
  <c r="C9328" i="6"/>
  <c r="C9327" i="6"/>
  <c r="C9326" i="6"/>
  <c r="C9325" i="6"/>
  <c r="C9324" i="6"/>
  <c r="C9323" i="6"/>
  <c r="C9322" i="6"/>
  <c r="C9321" i="6"/>
  <c r="C9320" i="6"/>
  <c r="C9319" i="6"/>
  <c r="C9318" i="6"/>
  <c r="C9317" i="6"/>
  <c r="C9316" i="6"/>
  <c r="C9315" i="6"/>
  <c r="C9314" i="6"/>
  <c r="C9313" i="6"/>
  <c r="C9312" i="6"/>
  <c r="C9311" i="6"/>
  <c r="C9310" i="6"/>
  <c r="C9309" i="6"/>
  <c r="C9308" i="6"/>
  <c r="C9307" i="6"/>
  <c r="C9306" i="6"/>
  <c r="C9305" i="6"/>
  <c r="C9304" i="6"/>
  <c r="C9303" i="6"/>
  <c r="C9302" i="6"/>
  <c r="C9301" i="6"/>
  <c r="C9300" i="6"/>
  <c r="C9299" i="6"/>
  <c r="C9298" i="6"/>
  <c r="C9297" i="6"/>
  <c r="C9296" i="6"/>
  <c r="C9295" i="6"/>
  <c r="C9294" i="6"/>
  <c r="C9293" i="6"/>
  <c r="C9292" i="6"/>
  <c r="C9291" i="6"/>
  <c r="C9290" i="6"/>
  <c r="C9289" i="6"/>
  <c r="C9288" i="6"/>
  <c r="C9287" i="6"/>
  <c r="C9286" i="6"/>
  <c r="C9285" i="6"/>
  <c r="C9284" i="6"/>
  <c r="C9283" i="6"/>
  <c r="C9282" i="6"/>
  <c r="C9281" i="6"/>
  <c r="C9280" i="6"/>
  <c r="C9279" i="6"/>
  <c r="C9278" i="6"/>
  <c r="C9277" i="6"/>
  <c r="C9276" i="6"/>
  <c r="C9275" i="6"/>
  <c r="C9274" i="6"/>
  <c r="C9273" i="6"/>
  <c r="C9272" i="6"/>
  <c r="C9271" i="6"/>
  <c r="C9270" i="6"/>
  <c r="C9269" i="6"/>
  <c r="C9268" i="6"/>
  <c r="C9267" i="6"/>
  <c r="C9266" i="6"/>
  <c r="C9265" i="6"/>
  <c r="C9264" i="6"/>
  <c r="C9263" i="6"/>
  <c r="C9262" i="6"/>
  <c r="C9261" i="6"/>
  <c r="C9260" i="6"/>
  <c r="C9259" i="6"/>
  <c r="C9258" i="6"/>
  <c r="C9257" i="6"/>
  <c r="C9256" i="6"/>
  <c r="C9255" i="6"/>
  <c r="C9254" i="6"/>
  <c r="C9253" i="6"/>
  <c r="C9252" i="6"/>
  <c r="C9251" i="6"/>
  <c r="C9250" i="6"/>
  <c r="C9249" i="6"/>
  <c r="C9248" i="6"/>
  <c r="C9247" i="6"/>
  <c r="C9246" i="6"/>
  <c r="C9245" i="6"/>
  <c r="C9244" i="6"/>
  <c r="C9243" i="6"/>
  <c r="C9242" i="6"/>
  <c r="C9241" i="6"/>
  <c r="C9240" i="6"/>
  <c r="C9239" i="6"/>
  <c r="C9238" i="6"/>
  <c r="C9237" i="6"/>
  <c r="C9236" i="6"/>
  <c r="C9235" i="6"/>
  <c r="C9234" i="6"/>
  <c r="C9233" i="6"/>
  <c r="C9232" i="6"/>
  <c r="C9231" i="6"/>
  <c r="C9230" i="6"/>
  <c r="C9229" i="6"/>
  <c r="C9228" i="6"/>
  <c r="C9227" i="6"/>
  <c r="C9226" i="6"/>
  <c r="C9225" i="6"/>
  <c r="C9224" i="6"/>
  <c r="C9223" i="6"/>
  <c r="C9222" i="6"/>
  <c r="C9221" i="6"/>
  <c r="C9220" i="6"/>
  <c r="C9219" i="6"/>
  <c r="C9218" i="6"/>
  <c r="C9217" i="6"/>
  <c r="C9216" i="6"/>
  <c r="C9215" i="6"/>
  <c r="C9214" i="6"/>
  <c r="C9213" i="6"/>
  <c r="C9212" i="6"/>
  <c r="C9211" i="6"/>
  <c r="C9210" i="6"/>
  <c r="C9209" i="6"/>
  <c r="C9208" i="6"/>
  <c r="C9207" i="6"/>
  <c r="C9206" i="6"/>
  <c r="C9205" i="6"/>
  <c r="C9204" i="6"/>
  <c r="C9203" i="6"/>
  <c r="C9202" i="6"/>
  <c r="C9201" i="6"/>
  <c r="C9200" i="6"/>
  <c r="C9199" i="6"/>
  <c r="C9198" i="6"/>
  <c r="C9197" i="6"/>
  <c r="C9196" i="6"/>
  <c r="C9195" i="6"/>
  <c r="C9194" i="6"/>
  <c r="C9193" i="6"/>
  <c r="C9192" i="6"/>
  <c r="C9191" i="6"/>
  <c r="C9190" i="6"/>
  <c r="C9189" i="6"/>
  <c r="C9188" i="6"/>
  <c r="C9187" i="6"/>
  <c r="C9186" i="6"/>
  <c r="C9185" i="6"/>
  <c r="C9184" i="6"/>
  <c r="C9183" i="6"/>
  <c r="C9182" i="6"/>
  <c r="C9181" i="6"/>
  <c r="C9180" i="6"/>
  <c r="C9179" i="6"/>
  <c r="C9178" i="6"/>
  <c r="C9177" i="6"/>
  <c r="C9176" i="6"/>
  <c r="C9175" i="6"/>
  <c r="C9174" i="6"/>
  <c r="C9173" i="6"/>
  <c r="C9172" i="6"/>
  <c r="C9171" i="6"/>
  <c r="C9170" i="6"/>
  <c r="C9169" i="6"/>
  <c r="C9168" i="6"/>
  <c r="C9167" i="6"/>
  <c r="C9166" i="6"/>
  <c r="C9165" i="6"/>
  <c r="C9164" i="6"/>
  <c r="C9163" i="6"/>
  <c r="C9162" i="6"/>
  <c r="C9161" i="6"/>
  <c r="C9160" i="6"/>
  <c r="C9159" i="6"/>
  <c r="C9158" i="6"/>
  <c r="C9157" i="6"/>
  <c r="C9156" i="6"/>
  <c r="C9155" i="6"/>
  <c r="C9154" i="6"/>
  <c r="C9153" i="6"/>
  <c r="C9152" i="6"/>
  <c r="C9151" i="6"/>
  <c r="C9150" i="6"/>
  <c r="C9149" i="6"/>
  <c r="C9148" i="6"/>
  <c r="C9147" i="6"/>
  <c r="C9146" i="6"/>
  <c r="C9145" i="6"/>
  <c r="C9144" i="6"/>
  <c r="C9143" i="6"/>
  <c r="C9142" i="6"/>
  <c r="C9141" i="6"/>
  <c r="C9140" i="6"/>
  <c r="C9139" i="6"/>
  <c r="C9138" i="6"/>
  <c r="C9137" i="6"/>
  <c r="C9136" i="6"/>
  <c r="C9135" i="6"/>
  <c r="C9134" i="6"/>
  <c r="C9133" i="6"/>
  <c r="C9132" i="6"/>
  <c r="C9131" i="6"/>
  <c r="C9130" i="6"/>
  <c r="C9129" i="6"/>
  <c r="C9128" i="6"/>
  <c r="C9127" i="6"/>
  <c r="C9126" i="6"/>
  <c r="C9125" i="6"/>
  <c r="C9124" i="6"/>
  <c r="C9123" i="6"/>
  <c r="C9122" i="6"/>
  <c r="C9121" i="6"/>
  <c r="C9120" i="6"/>
  <c r="C9119" i="6"/>
  <c r="C9118" i="6"/>
  <c r="C9117" i="6"/>
  <c r="C9116" i="6"/>
  <c r="C9115" i="6"/>
  <c r="C9114" i="6"/>
  <c r="C9113" i="6"/>
  <c r="C9112" i="6"/>
  <c r="C9111" i="6"/>
  <c r="C9107" i="6"/>
  <c r="C9103" i="6"/>
  <c r="C9099" i="6"/>
  <c r="C9095" i="6"/>
  <c r="C9091" i="6"/>
  <c r="C9087" i="6"/>
  <c r="C9083" i="6"/>
  <c r="C9079" i="6"/>
  <c r="C9075" i="6"/>
  <c r="C9071" i="6"/>
  <c r="C9067" i="6"/>
  <c r="C9063" i="6"/>
  <c r="C9059" i="6"/>
  <c r="C9055" i="6"/>
  <c r="C9051" i="6"/>
  <c r="C9047" i="6"/>
  <c r="C9043" i="6"/>
  <c r="C9039" i="6"/>
  <c r="C9035" i="6"/>
  <c r="C9031" i="6"/>
  <c r="C9027" i="6"/>
  <c r="C9023" i="6"/>
  <c r="C9019" i="6"/>
  <c r="C9015" i="6"/>
  <c r="C9011" i="6"/>
  <c r="C9007" i="6"/>
  <c r="C9003" i="6"/>
  <c r="C8999" i="6"/>
  <c r="C8995" i="6"/>
  <c r="C8991" i="6"/>
  <c r="D8987" i="6"/>
  <c r="D8986" i="6"/>
  <c r="D8985" i="6"/>
  <c r="D8984" i="6"/>
  <c r="D8983" i="6"/>
  <c r="D8982" i="6"/>
  <c r="D8981" i="6"/>
  <c r="D8980" i="6"/>
  <c r="D8979" i="6"/>
  <c r="D8978" i="6"/>
  <c r="D8977" i="6"/>
  <c r="D8976" i="6"/>
  <c r="D8975" i="6"/>
  <c r="D8974" i="6"/>
  <c r="D8973" i="6"/>
  <c r="D8972" i="6"/>
  <c r="D8971" i="6"/>
  <c r="D8970" i="6"/>
  <c r="D8969" i="6"/>
  <c r="D8968" i="6"/>
  <c r="D8967" i="6"/>
  <c r="D8966" i="6"/>
  <c r="D8965" i="6"/>
  <c r="D8964" i="6"/>
  <c r="D8963" i="6"/>
  <c r="D8962" i="6"/>
  <c r="D8961" i="6"/>
  <c r="D8960" i="6"/>
  <c r="D8959" i="6"/>
  <c r="D8958" i="6"/>
  <c r="D8957" i="6"/>
  <c r="D8956" i="6"/>
  <c r="D8955" i="6"/>
  <c r="D8954" i="6"/>
  <c r="D8953" i="6"/>
  <c r="D8952" i="6"/>
  <c r="D8951" i="6"/>
  <c r="D8950" i="6"/>
  <c r="D8949" i="6"/>
  <c r="D8948" i="6"/>
  <c r="D8947" i="6"/>
  <c r="D8946" i="6"/>
  <c r="D8945" i="6"/>
  <c r="D8944" i="6"/>
  <c r="D8943" i="6"/>
  <c r="D8942" i="6"/>
  <c r="D8941" i="6"/>
  <c r="D8940" i="6"/>
  <c r="D8939" i="6"/>
  <c r="D8938" i="6"/>
  <c r="D8937" i="6"/>
  <c r="D8936" i="6"/>
  <c r="D8935" i="6"/>
  <c r="D8934" i="6"/>
  <c r="D8933" i="6"/>
  <c r="D8932" i="6"/>
  <c r="D8931" i="6"/>
  <c r="D8930" i="6"/>
  <c r="D8929" i="6"/>
  <c r="D8928" i="6"/>
  <c r="D8927" i="6"/>
  <c r="D8926" i="6"/>
  <c r="D8925" i="6"/>
  <c r="D8924" i="6"/>
  <c r="D8923" i="6"/>
  <c r="D8922" i="6"/>
  <c r="D8921" i="6"/>
  <c r="D8920" i="6"/>
  <c r="D8919" i="6"/>
  <c r="D8918" i="6"/>
  <c r="D8917" i="6"/>
  <c r="D8916" i="6"/>
  <c r="D8915" i="6"/>
  <c r="D8914" i="6"/>
  <c r="D8913" i="6"/>
  <c r="D8912" i="6"/>
  <c r="D8911" i="6"/>
  <c r="D8910" i="6"/>
  <c r="D8909" i="6"/>
  <c r="D8908" i="6"/>
  <c r="D8907" i="6"/>
  <c r="D8906" i="6"/>
  <c r="D8905" i="6"/>
  <c r="D8904" i="6"/>
  <c r="D8903" i="6"/>
  <c r="D8902" i="6"/>
  <c r="D8901" i="6"/>
  <c r="D8900" i="6"/>
  <c r="D8899" i="6"/>
  <c r="D8897" i="6"/>
  <c r="D8896" i="6"/>
  <c r="D8895" i="6"/>
  <c r="D8894" i="6"/>
  <c r="D8893" i="6"/>
  <c r="D8892" i="6"/>
  <c r="D8891" i="6"/>
  <c r="D8890" i="6"/>
  <c r="D8889" i="6"/>
  <c r="D8888" i="6"/>
  <c r="D8887" i="6"/>
  <c r="D8886" i="6"/>
  <c r="D8885" i="6"/>
  <c r="D8884" i="6"/>
  <c r="D8883" i="6"/>
  <c r="D8882" i="6"/>
  <c r="D8881" i="6"/>
  <c r="D8880" i="6"/>
  <c r="D8879" i="6"/>
  <c r="D8878" i="6"/>
  <c r="D8877" i="6"/>
  <c r="D8876" i="6"/>
  <c r="D8875" i="6"/>
  <c r="D8874" i="6"/>
  <c r="D8873" i="6"/>
  <c r="D8872" i="6"/>
  <c r="D8871" i="6"/>
  <c r="D8870" i="6"/>
  <c r="D8869" i="6"/>
  <c r="D8868" i="6"/>
  <c r="D8867" i="6"/>
  <c r="D8865" i="6"/>
  <c r="D8863" i="6"/>
  <c r="D8861" i="6"/>
  <c r="D8859" i="6"/>
  <c r="D8857" i="6"/>
  <c r="D8855" i="6"/>
  <c r="D8853" i="6"/>
  <c r="D8851" i="6"/>
  <c r="D8849" i="6"/>
  <c r="D8847" i="6"/>
  <c r="D8845" i="6"/>
  <c r="D8843" i="6"/>
  <c r="D8841" i="6"/>
  <c r="D8839" i="6"/>
  <c r="D8837" i="6"/>
  <c r="D8835" i="6"/>
  <c r="D8833" i="6"/>
  <c r="D8831" i="6"/>
  <c r="D8829" i="6"/>
  <c r="D8827" i="6"/>
  <c r="D8825" i="6"/>
  <c r="D8823" i="6"/>
  <c r="D8821" i="6"/>
  <c r="D8819" i="6"/>
  <c r="D8816" i="6"/>
  <c r="D8814" i="6"/>
  <c r="D8812" i="6"/>
  <c r="D8810" i="6"/>
  <c r="D8808" i="6"/>
  <c r="D8806" i="6"/>
  <c r="D8804" i="6"/>
  <c r="D8802" i="6"/>
  <c r="D8800" i="6"/>
  <c r="D8798" i="6"/>
  <c r="D8796" i="6"/>
  <c r="D8794" i="6"/>
  <c r="D8792" i="6"/>
  <c r="D8790" i="6"/>
  <c r="D8788" i="6"/>
  <c r="D8786" i="6"/>
  <c r="D8784" i="6"/>
  <c r="D8782" i="6"/>
  <c r="D8780" i="6"/>
  <c r="D8778" i="6"/>
  <c r="D8776" i="6"/>
  <c r="D8774" i="6"/>
  <c r="D8772" i="6"/>
  <c r="D8770" i="6"/>
  <c r="D8768" i="6"/>
  <c r="D8766" i="6"/>
  <c r="D8764" i="6"/>
  <c r="D8762" i="6"/>
  <c r="D8760" i="6"/>
  <c r="D8758" i="6"/>
  <c r="D8756" i="6"/>
  <c r="D8753" i="6"/>
  <c r="D8750" i="6"/>
  <c r="D8747" i="6"/>
  <c r="D8744" i="6"/>
  <c r="D8741" i="6"/>
  <c r="D8738" i="6"/>
  <c r="D8736" i="6"/>
  <c r="D8733" i="6"/>
  <c r="D8730" i="6"/>
  <c r="D8727" i="6"/>
  <c r="D8724" i="6"/>
  <c r="D8721" i="6"/>
  <c r="D8718" i="6"/>
  <c r="D8715" i="6"/>
  <c r="D8712" i="6"/>
  <c r="D8709" i="6"/>
  <c r="D8706" i="6"/>
  <c r="D8703" i="6"/>
  <c r="D8700" i="6"/>
  <c r="D8697" i="6"/>
  <c r="D8694" i="6"/>
  <c r="D8691" i="6"/>
  <c r="D8688" i="6"/>
  <c r="D8685" i="6"/>
  <c r="D8683" i="6"/>
  <c r="D8680" i="6"/>
  <c r="D8677" i="6"/>
  <c r="D8674" i="6"/>
  <c r="D8671" i="6"/>
  <c r="D8668" i="6"/>
  <c r="D8665" i="6"/>
  <c r="D8662" i="6"/>
  <c r="D8659" i="6"/>
  <c r="D8656" i="6"/>
  <c r="D8653" i="6"/>
  <c r="D8650" i="6"/>
  <c r="D8647" i="6"/>
  <c r="D8644" i="6"/>
  <c r="D8641" i="6"/>
  <c r="D8638" i="6"/>
  <c r="D8635" i="6"/>
  <c r="D8632" i="6"/>
  <c r="D8630" i="6"/>
  <c r="D8627" i="6"/>
  <c r="D8624" i="6"/>
  <c r="D8621" i="6"/>
  <c r="D8618" i="6"/>
  <c r="D8615" i="6"/>
  <c r="D8612" i="6"/>
  <c r="D8609" i="6"/>
  <c r="D8606" i="6"/>
  <c r="D8603" i="6"/>
  <c r="D8600" i="6"/>
  <c r="D8597" i="6"/>
  <c r="D8594" i="6"/>
  <c r="D8591" i="6"/>
  <c r="D8588" i="6"/>
  <c r="D8585" i="6"/>
  <c r="D8582" i="6"/>
  <c r="D8579" i="6"/>
  <c r="D8576" i="6"/>
  <c r="D8574" i="6"/>
  <c r="D8571" i="6"/>
  <c r="D8569" i="6"/>
  <c r="D8566" i="6"/>
  <c r="D8563" i="6"/>
  <c r="D8560" i="6"/>
  <c r="D8557" i="6"/>
  <c r="D8554" i="6"/>
  <c r="D8551" i="6"/>
  <c r="D8548" i="6"/>
  <c r="D8545" i="6"/>
  <c r="D8542" i="6"/>
  <c r="D8539" i="6"/>
  <c r="D8536" i="6"/>
  <c r="D8533" i="6"/>
  <c r="D8530" i="6"/>
  <c r="D8527" i="6"/>
  <c r="D8524" i="6"/>
  <c r="D8521" i="6"/>
  <c r="D8518" i="6"/>
  <c r="D8515" i="6"/>
  <c r="D8513" i="6"/>
  <c r="D8510" i="6"/>
  <c r="D8507" i="6"/>
  <c r="D8504" i="6"/>
  <c r="D8501" i="6"/>
  <c r="D8498" i="6"/>
  <c r="D8495" i="6"/>
  <c r="D8492" i="6"/>
  <c r="D8489" i="6"/>
  <c r="D8486" i="6"/>
  <c r="D8483" i="6"/>
  <c r="D8480" i="6"/>
  <c r="D8477" i="6"/>
  <c r="D8474" i="6"/>
  <c r="D8471" i="6"/>
  <c r="D8468" i="6"/>
  <c r="D8465" i="6"/>
  <c r="D8463" i="6"/>
  <c r="D8460" i="6"/>
  <c r="D8457" i="6"/>
  <c r="D8454" i="6"/>
  <c r="D8451" i="6"/>
  <c r="D8448" i="6"/>
  <c r="D8445" i="6"/>
  <c r="D8442" i="6"/>
  <c r="D8439" i="6"/>
  <c r="D8436" i="6"/>
  <c r="D8433" i="6"/>
  <c r="D8430" i="6"/>
  <c r="D8427" i="6"/>
  <c r="D8424" i="6"/>
  <c r="D8421" i="6"/>
  <c r="D8418" i="6"/>
  <c r="D8415" i="6"/>
  <c r="D8412" i="6"/>
  <c r="D8409" i="6"/>
  <c r="D8406" i="6"/>
  <c r="D8404" i="6"/>
  <c r="D8401" i="6"/>
  <c r="D8398" i="6"/>
  <c r="D8395" i="6"/>
  <c r="D8392" i="6"/>
  <c r="D8389" i="6"/>
  <c r="D8386" i="6"/>
  <c r="D8383" i="6"/>
  <c r="D8380" i="6"/>
  <c r="D8377" i="6"/>
  <c r="D8374" i="6"/>
  <c r="D8371" i="6"/>
  <c r="D8368" i="6"/>
  <c r="D8365" i="6"/>
  <c r="D8362" i="6"/>
  <c r="D8359" i="6"/>
  <c r="D8356" i="6"/>
  <c r="C9108" i="6"/>
  <c r="C9104" i="6"/>
  <c r="C9100" i="6"/>
  <c r="C9096" i="6"/>
  <c r="C9092" i="6"/>
  <c r="C9088" i="6"/>
  <c r="C9084" i="6"/>
  <c r="C9080" i="6"/>
  <c r="C9076" i="6"/>
  <c r="C9072" i="6"/>
  <c r="C9068" i="6"/>
  <c r="C9064" i="6"/>
  <c r="C9060" i="6"/>
  <c r="C9056" i="6"/>
  <c r="C9052" i="6"/>
  <c r="C9048" i="6"/>
  <c r="C9044" i="6"/>
  <c r="C9040" i="6"/>
  <c r="C9036" i="6"/>
  <c r="C9032" i="6"/>
  <c r="C9028" i="6"/>
  <c r="C9024" i="6"/>
  <c r="C9020" i="6"/>
  <c r="C9016" i="6"/>
  <c r="C9012" i="6"/>
  <c r="C9008" i="6"/>
  <c r="C9004" i="6"/>
  <c r="C9000" i="6"/>
  <c r="C8996" i="6"/>
  <c r="C8992" i="6"/>
  <c r="C8988" i="6"/>
  <c r="C8987" i="6"/>
  <c r="C8986" i="6"/>
  <c r="C8985" i="6"/>
  <c r="C8984" i="6"/>
  <c r="C8983" i="6"/>
  <c r="C8982" i="6"/>
  <c r="C8981" i="6"/>
  <c r="C8980" i="6"/>
  <c r="C8979" i="6"/>
  <c r="C8978" i="6"/>
  <c r="C8977" i="6"/>
  <c r="C8976" i="6"/>
  <c r="C8975" i="6"/>
  <c r="C8974" i="6"/>
  <c r="C8973" i="6"/>
  <c r="C8972" i="6"/>
  <c r="C8971" i="6"/>
  <c r="C8970" i="6"/>
  <c r="C8969" i="6"/>
  <c r="C8968" i="6"/>
  <c r="C8967" i="6"/>
  <c r="C8966" i="6"/>
  <c r="C8965" i="6"/>
  <c r="C8964" i="6"/>
  <c r="C8963" i="6"/>
  <c r="C8962" i="6"/>
  <c r="C8961" i="6"/>
  <c r="C8960" i="6"/>
  <c r="C8959" i="6"/>
  <c r="C8958" i="6"/>
  <c r="C8957" i="6"/>
  <c r="C8956" i="6"/>
  <c r="C8955" i="6"/>
  <c r="C8954" i="6"/>
  <c r="C8953" i="6"/>
  <c r="C8952" i="6"/>
  <c r="C8951" i="6"/>
  <c r="C8950" i="6"/>
  <c r="C8949" i="6"/>
  <c r="C8948" i="6"/>
  <c r="C8947" i="6"/>
  <c r="C8946" i="6"/>
  <c r="C8945" i="6"/>
  <c r="C8944" i="6"/>
  <c r="C8943" i="6"/>
  <c r="C8942" i="6"/>
  <c r="C8941" i="6"/>
  <c r="C8940" i="6"/>
  <c r="C8939" i="6"/>
  <c r="C8938" i="6"/>
  <c r="C8937" i="6"/>
  <c r="C8936" i="6"/>
  <c r="C8935" i="6"/>
  <c r="C8934" i="6"/>
  <c r="C8933" i="6"/>
  <c r="C8932" i="6"/>
  <c r="C8931" i="6"/>
  <c r="C8930" i="6"/>
  <c r="C8929" i="6"/>
  <c r="C8928" i="6"/>
  <c r="C8927" i="6"/>
  <c r="C8926" i="6"/>
  <c r="C8925" i="6"/>
  <c r="C8924" i="6"/>
  <c r="C8923" i="6"/>
  <c r="C8922" i="6"/>
  <c r="C8921" i="6"/>
  <c r="C8920" i="6"/>
  <c r="C8919" i="6"/>
  <c r="C8918" i="6"/>
  <c r="C8917" i="6"/>
  <c r="C8916" i="6"/>
  <c r="C8915" i="6"/>
  <c r="C8914" i="6"/>
  <c r="C8913" i="6"/>
  <c r="C8912" i="6"/>
  <c r="C8911" i="6"/>
  <c r="C8910" i="6"/>
  <c r="C8909" i="6"/>
  <c r="C8908" i="6"/>
  <c r="C8907" i="6"/>
  <c r="C8906" i="6"/>
  <c r="C8905" i="6"/>
  <c r="C8904" i="6"/>
  <c r="C8903" i="6"/>
  <c r="C8902" i="6"/>
  <c r="C8901" i="6"/>
  <c r="C8900" i="6"/>
  <c r="C8899" i="6"/>
  <c r="C8898" i="6"/>
  <c r="C8897" i="6"/>
  <c r="C8896" i="6"/>
  <c r="C8895" i="6"/>
  <c r="C8894" i="6"/>
  <c r="C8893" i="6"/>
  <c r="C8892" i="6"/>
  <c r="C8891" i="6"/>
  <c r="C8890" i="6"/>
  <c r="C8889" i="6"/>
  <c r="C8888" i="6"/>
  <c r="C8887" i="6"/>
  <c r="C8886" i="6"/>
  <c r="C8885" i="6"/>
  <c r="C8884" i="6"/>
  <c r="C8883" i="6"/>
  <c r="C8882" i="6"/>
  <c r="C8881" i="6"/>
  <c r="C8880" i="6"/>
  <c r="C8879" i="6"/>
  <c r="C8878" i="6"/>
  <c r="C8877" i="6"/>
  <c r="C8876" i="6"/>
  <c r="C8875" i="6"/>
  <c r="C8874" i="6"/>
  <c r="C8873" i="6"/>
  <c r="C8872" i="6"/>
  <c r="C8871" i="6"/>
  <c r="C8870" i="6"/>
  <c r="C8869" i="6"/>
  <c r="C8868" i="6"/>
  <c r="C8867" i="6"/>
  <c r="C8866" i="6"/>
  <c r="C8865" i="6"/>
  <c r="C8864" i="6"/>
  <c r="C8863" i="6"/>
  <c r="C8862" i="6"/>
  <c r="C8861" i="6"/>
  <c r="C8860" i="6"/>
  <c r="C8859" i="6"/>
  <c r="C8858" i="6"/>
  <c r="C8857" i="6"/>
  <c r="C8856" i="6"/>
  <c r="C8855" i="6"/>
  <c r="C8854" i="6"/>
  <c r="C8853" i="6"/>
  <c r="C8852" i="6"/>
  <c r="C8851" i="6"/>
  <c r="C8850" i="6"/>
  <c r="C8849" i="6"/>
  <c r="C8848" i="6"/>
  <c r="C8847" i="6"/>
  <c r="C8846" i="6"/>
  <c r="C8845" i="6"/>
  <c r="C8844" i="6"/>
  <c r="C8843" i="6"/>
  <c r="C8842" i="6"/>
  <c r="C8841" i="6"/>
  <c r="C8840" i="6"/>
  <c r="C8839" i="6"/>
  <c r="C8838" i="6"/>
  <c r="C8837" i="6"/>
  <c r="C8836" i="6"/>
  <c r="C8835" i="6"/>
  <c r="C8834" i="6"/>
  <c r="C8833" i="6"/>
  <c r="C8832" i="6"/>
  <c r="C8831" i="6"/>
  <c r="C8830" i="6"/>
  <c r="C8829" i="6"/>
  <c r="C8828" i="6"/>
  <c r="C8827" i="6"/>
  <c r="C8826" i="6"/>
  <c r="C8825" i="6"/>
  <c r="C8824" i="6"/>
  <c r="C8823" i="6"/>
  <c r="C8822" i="6"/>
  <c r="C8821" i="6"/>
  <c r="C8820" i="6"/>
  <c r="C8819" i="6"/>
  <c r="C8818" i="6"/>
  <c r="C8817" i="6"/>
  <c r="C8816" i="6"/>
  <c r="C8815" i="6"/>
  <c r="C8814" i="6"/>
  <c r="C8813" i="6"/>
  <c r="C8812" i="6"/>
  <c r="C8811" i="6"/>
  <c r="C8810" i="6"/>
  <c r="C8809" i="6"/>
  <c r="C8808" i="6"/>
  <c r="C8807" i="6"/>
  <c r="C8806" i="6"/>
  <c r="C8805" i="6"/>
  <c r="C8804" i="6"/>
  <c r="C8803" i="6"/>
  <c r="C8802" i="6"/>
  <c r="C8801" i="6"/>
  <c r="C8800" i="6"/>
  <c r="C8799" i="6"/>
  <c r="C8798" i="6"/>
  <c r="C8797" i="6"/>
  <c r="C8796" i="6"/>
  <c r="C8795" i="6"/>
  <c r="C8794" i="6"/>
  <c r="C8793" i="6"/>
  <c r="C8792" i="6"/>
  <c r="C8791" i="6"/>
  <c r="C8790" i="6"/>
  <c r="C8789" i="6"/>
  <c r="C8788" i="6"/>
  <c r="C8787" i="6"/>
  <c r="C8786" i="6"/>
  <c r="C8785" i="6"/>
  <c r="C8784" i="6"/>
  <c r="C8783" i="6"/>
  <c r="C8782" i="6"/>
  <c r="C8781" i="6"/>
  <c r="C8780" i="6"/>
  <c r="C8779" i="6"/>
  <c r="C8778" i="6"/>
  <c r="C8777" i="6"/>
  <c r="C8776" i="6"/>
  <c r="C8775" i="6"/>
  <c r="C8774" i="6"/>
  <c r="C8773" i="6"/>
  <c r="C8772" i="6"/>
  <c r="C8771" i="6"/>
  <c r="C8770" i="6"/>
  <c r="C8769" i="6"/>
  <c r="C8768" i="6"/>
  <c r="C8767" i="6"/>
  <c r="C8766" i="6"/>
  <c r="C8765" i="6"/>
  <c r="C8764" i="6"/>
  <c r="C8763" i="6"/>
  <c r="C8762" i="6"/>
  <c r="C8761" i="6"/>
  <c r="C8760" i="6"/>
  <c r="C8759" i="6"/>
  <c r="C8758" i="6"/>
  <c r="C8757" i="6"/>
  <c r="C8756" i="6"/>
  <c r="C8755" i="6"/>
  <c r="C8754" i="6"/>
  <c r="C8753" i="6"/>
  <c r="C8752" i="6"/>
  <c r="C8751" i="6"/>
  <c r="C8750" i="6"/>
  <c r="C8749" i="6"/>
  <c r="C8748" i="6"/>
  <c r="C8747" i="6"/>
  <c r="C8746" i="6"/>
  <c r="C8745" i="6"/>
  <c r="C8744" i="6"/>
  <c r="C8743" i="6"/>
  <c r="C8742" i="6"/>
  <c r="C8741" i="6"/>
  <c r="C8740" i="6"/>
  <c r="C8739" i="6"/>
  <c r="C8738" i="6"/>
  <c r="C8737" i="6"/>
  <c r="C8736" i="6"/>
  <c r="C8735" i="6"/>
  <c r="C8734" i="6"/>
  <c r="C8733" i="6"/>
  <c r="C8732" i="6"/>
  <c r="C8731" i="6"/>
  <c r="C8730" i="6"/>
  <c r="C8729" i="6"/>
  <c r="C8728" i="6"/>
  <c r="C8727" i="6"/>
  <c r="C8726" i="6"/>
  <c r="C8725" i="6"/>
  <c r="C8724" i="6"/>
  <c r="C8723" i="6"/>
  <c r="C8722" i="6"/>
  <c r="C8721" i="6"/>
  <c r="C8720" i="6"/>
  <c r="C8719" i="6"/>
  <c r="C8718" i="6"/>
  <c r="C8717" i="6"/>
  <c r="C8716" i="6"/>
  <c r="C8715" i="6"/>
  <c r="C8714" i="6"/>
  <c r="C8713" i="6"/>
  <c r="C8712" i="6"/>
  <c r="C8711" i="6"/>
  <c r="C8710" i="6"/>
  <c r="C8709" i="6"/>
  <c r="C8708" i="6"/>
  <c r="C8707" i="6"/>
  <c r="C8706" i="6"/>
  <c r="C8705" i="6"/>
  <c r="C8704" i="6"/>
  <c r="C8703" i="6"/>
  <c r="C8702" i="6"/>
  <c r="C8701" i="6"/>
  <c r="C8700" i="6"/>
  <c r="C8699" i="6"/>
  <c r="C8698" i="6"/>
  <c r="C8697" i="6"/>
  <c r="C8696" i="6"/>
  <c r="C8695" i="6"/>
  <c r="C8694" i="6"/>
  <c r="C8693" i="6"/>
  <c r="C8692" i="6"/>
  <c r="C8691" i="6"/>
  <c r="C8690" i="6"/>
  <c r="C8689" i="6"/>
  <c r="C8688" i="6"/>
  <c r="C8687" i="6"/>
  <c r="C8686" i="6"/>
  <c r="C8685" i="6"/>
  <c r="C8684" i="6"/>
  <c r="C8683" i="6"/>
  <c r="C8682" i="6"/>
  <c r="C8681" i="6"/>
  <c r="C8680" i="6"/>
  <c r="C8679" i="6"/>
  <c r="C8678" i="6"/>
  <c r="C9109" i="6"/>
  <c r="C9105" i="6"/>
  <c r="C9101" i="6"/>
  <c r="C9097" i="6"/>
  <c r="C9093" i="6"/>
  <c r="C9089" i="6"/>
  <c r="C9085" i="6"/>
  <c r="C9081" i="6"/>
  <c r="C9077" i="6"/>
  <c r="C9073" i="6"/>
  <c r="C9069" i="6"/>
  <c r="C9065" i="6"/>
  <c r="C9061" i="6"/>
  <c r="C9057" i="6"/>
  <c r="C9053" i="6"/>
  <c r="C9049" i="6"/>
  <c r="C9045" i="6"/>
  <c r="C9041" i="6"/>
  <c r="C9037" i="6"/>
  <c r="C9033" i="6"/>
  <c r="C9029" i="6"/>
  <c r="C9025" i="6"/>
  <c r="C9021" i="6"/>
  <c r="C9017" i="6"/>
  <c r="C9013" i="6"/>
  <c r="C9009" i="6"/>
  <c r="C9005" i="6"/>
  <c r="C9001" i="6"/>
  <c r="C8997" i="6"/>
  <c r="C8993" i="6"/>
  <c r="C8989" i="6"/>
  <c r="C744" i="8"/>
  <c r="D743" i="8"/>
  <c r="C740" i="8"/>
  <c r="D739" i="8"/>
  <c r="C736" i="8"/>
  <c r="D735" i="8"/>
  <c r="C732" i="8"/>
  <c r="D731" i="8"/>
  <c r="C728" i="8"/>
  <c r="D727" i="8"/>
  <c r="C724" i="8"/>
  <c r="D723" i="8"/>
  <c r="C720" i="8"/>
  <c r="D719" i="8"/>
  <c r="C716" i="8"/>
  <c r="D715" i="8"/>
  <c r="C712" i="8"/>
  <c r="D711" i="8"/>
  <c r="C708" i="8"/>
  <c r="D707" i="8"/>
  <c r="C704" i="8"/>
  <c r="D703" i="8"/>
  <c r="C700" i="8"/>
  <c r="D699" i="8"/>
  <c r="C696" i="8"/>
  <c r="D695" i="8"/>
  <c r="C692" i="8"/>
  <c r="D691" i="8"/>
  <c r="C688" i="8"/>
  <c r="D687" i="8"/>
  <c r="C684" i="8"/>
  <c r="D683" i="8"/>
  <c r="C680" i="8"/>
  <c r="D679" i="8"/>
  <c r="C676" i="8"/>
  <c r="D675" i="8"/>
  <c r="C672" i="8"/>
  <c r="D671" i="8"/>
  <c r="C668" i="8"/>
  <c r="D667" i="8"/>
  <c r="C664" i="8"/>
  <c r="D663" i="8"/>
  <c r="C660" i="8"/>
  <c r="D659" i="8"/>
  <c r="C656" i="8"/>
  <c r="D655" i="8"/>
  <c r="C652" i="8"/>
  <c r="D651" i="8"/>
  <c r="C648" i="8"/>
  <c r="D647" i="8"/>
  <c r="C644" i="8"/>
  <c r="D643" i="8"/>
  <c r="C640" i="8"/>
  <c r="D639" i="8"/>
  <c r="C636" i="8"/>
  <c r="D635" i="8"/>
  <c r="C632" i="8"/>
  <c r="D631" i="8"/>
  <c r="C628" i="8"/>
  <c r="D627" i="8"/>
  <c r="C624" i="8"/>
  <c r="D623" i="8"/>
  <c r="C620" i="8"/>
  <c r="D619" i="8"/>
  <c r="C616" i="8"/>
  <c r="D615" i="8"/>
  <c r="C612" i="8"/>
  <c r="D611" i="8"/>
  <c r="C608" i="8"/>
  <c r="D607" i="8"/>
  <c r="C604" i="8"/>
  <c r="D603" i="8"/>
  <c r="C600" i="8"/>
  <c r="D599" i="8"/>
  <c r="C596" i="8"/>
  <c r="D595" i="8"/>
  <c r="C592" i="8"/>
  <c r="D591" i="8"/>
  <c r="C588" i="8"/>
  <c r="D587" i="8"/>
  <c r="D8818" i="6"/>
  <c r="D8754" i="6"/>
  <c r="D8751" i="6"/>
  <c r="D8748" i="6"/>
  <c r="D8745" i="6"/>
  <c r="D8742" i="6"/>
  <c r="D8739" i="6"/>
  <c r="D8735" i="6"/>
  <c r="D8732" i="6"/>
  <c r="D8729" i="6"/>
  <c r="D8726" i="6"/>
  <c r="D8723" i="6"/>
  <c r="D8720" i="6"/>
  <c r="D8717" i="6"/>
  <c r="D8714" i="6"/>
  <c r="D8711" i="6"/>
  <c r="D8707" i="6"/>
  <c r="D8704" i="6"/>
  <c r="D8701" i="6"/>
  <c r="D8698" i="6"/>
  <c r="D8695" i="6"/>
  <c r="D8692" i="6"/>
  <c r="D8689" i="6"/>
  <c r="D8686" i="6"/>
  <c r="D8682" i="6"/>
  <c r="D8679" i="6"/>
  <c r="D8676" i="6"/>
  <c r="D8673" i="6"/>
  <c r="D8670" i="6"/>
  <c r="D8667" i="6"/>
  <c r="D8664" i="6"/>
  <c r="D8661" i="6"/>
  <c r="D8658" i="6"/>
  <c r="D8655" i="6"/>
  <c r="D8652" i="6"/>
  <c r="D8648" i="6"/>
  <c r="D8645" i="6"/>
  <c r="D8642" i="6"/>
  <c r="D8639" i="6"/>
  <c r="D8636" i="6"/>
  <c r="D8633" i="6"/>
  <c r="D8629" i="6"/>
  <c r="D8626" i="6"/>
  <c r="D8623" i="6"/>
  <c r="D8620" i="6"/>
  <c r="D8617" i="6"/>
  <c r="D8614" i="6"/>
  <c r="D8611" i="6"/>
  <c r="D8608" i="6"/>
  <c r="D8605" i="6"/>
  <c r="D8602" i="6"/>
  <c r="D8599" i="6"/>
  <c r="D8596" i="6"/>
  <c r="D8593" i="6"/>
  <c r="D8590" i="6"/>
  <c r="D8587" i="6"/>
  <c r="D8584" i="6"/>
  <c r="D8581" i="6"/>
  <c r="D8578" i="6"/>
  <c r="D8575" i="6"/>
  <c r="D8572" i="6"/>
  <c r="D8568" i="6"/>
  <c r="D8564" i="6"/>
  <c r="D8561" i="6"/>
  <c r="D8558" i="6"/>
  <c r="D8555" i="6"/>
  <c r="D8552" i="6"/>
  <c r="D8549" i="6"/>
  <c r="D8546" i="6"/>
  <c r="D8543" i="6"/>
  <c r="D8540" i="6"/>
  <c r="D8537" i="6"/>
  <c r="D8534" i="6"/>
  <c r="D8531" i="6"/>
  <c r="D8528" i="6"/>
  <c r="D8525" i="6"/>
  <c r="D8522" i="6"/>
  <c r="D8519" i="6"/>
  <c r="D8516" i="6"/>
  <c r="D8512" i="6"/>
  <c r="D8509" i="6"/>
  <c r="D8506" i="6"/>
  <c r="D8503" i="6"/>
  <c r="D8499" i="6"/>
  <c r="D8496" i="6"/>
  <c r="D8493" i="6"/>
  <c r="D8490" i="6"/>
  <c r="D8487" i="6"/>
  <c r="D8484" i="6"/>
  <c r="D8481" i="6"/>
  <c r="D8478" i="6"/>
  <c r="D8475" i="6"/>
  <c r="D8472" i="6"/>
  <c r="D8469" i="6"/>
  <c r="D8466" i="6"/>
  <c r="D8462" i="6"/>
  <c r="D8459" i="6"/>
  <c r="D8456" i="6"/>
  <c r="D8453" i="6"/>
  <c r="D8450" i="6"/>
  <c r="D8447" i="6"/>
  <c r="D8444" i="6"/>
  <c r="D8441" i="6"/>
  <c r="D8438" i="6"/>
  <c r="D8434" i="6"/>
  <c r="D8431" i="6"/>
  <c r="D8428" i="6"/>
  <c r="D8425" i="6"/>
  <c r="D8422" i="6"/>
  <c r="D8419" i="6"/>
  <c r="D8416" i="6"/>
  <c r="D8413" i="6"/>
  <c r="D8410" i="6"/>
  <c r="D8407" i="6"/>
  <c r="D8403" i="6"/>
  <c r="D8400" i="6"/>
  <c r="D8397" i="6"/>
  <c r="D8394" i="6"/>
  <c r="D8391" i="6"/>
  <c r="D8388" i="6"/>
  <c r="D8385" i="6"/>
  <c r="D8382" i="6"/>
  <c r="D8379" i="6"/>
  <c r="D8376" i="6"/>
  <c r="D8373" i="6"/>
  <c r="D8370" i="6"/>
  <c r="D8367" i="6"/>
  <c r="D8363" i="6"/>
  <c r="D8360" i="6"/>
  <c r="D8357" i="6"/>
  <c r="C9110" i="6"/>
  <c r="C9106" i="6"/>
  <c r="C9102" i="6"/>
  <c r="C9098" i="6"/>
  <c r="C9094" i="6"/>
  <c r="C9090" i="6"/>
  <c r="C9086" i="6"/>
  <c r="C9082" i="6"/>
  <c r="C9078" i="6"/>
  <c r="C9074" i="6"/>
  <c r="C9070" i="6"/>
  <c r="C9066" i="6"/>
  <c r="C9062" i="6"/>
  <c r="C9058" i="6"/>
  <c r="C9054" i="6"/>
  <c r="C9050" i="6"/>
  <c r="C9046" i="6"/>
  <c r="C9042" i="6"/>
  <c r="C9038" i="6"/>
  <c r="C9034" i="6"/>
  <c r="C9030" i="6"/>
  <c r="C9026" i="6"/>
  <c r="C9022" i="6"/>
  <c r="C9018" i="6"/>
  <c r="C9014" i="6"/>
  <c r="C9010" i="6"/>
  <c r="C9006" i="6"/>
  <c r="C9002" i="6"/>
  <c r="C8998" i="6"/>
  <c r="C8994" i="6"/>
  <c r="C8990" i="6"/>
  <c r="C2190" i="8"/>
  <c r="D2189" i="8"/>
  <c r="C1958" i="8"/>
  <c r="D1957" i="8"/>
  <c r="C1830" i="8"/>
  <c r="D1829" i="8"/>
  <c r="C1604" i="8"/>
  <c r="D1603" i="8"/>
  <c r="C1412" i="8"/>
  <c r="D1411" i="8"/>
  <c r="C1284" i="8"/>
  <c r="D1283" i="8"/>
  <c r="C1176" i="8"/>
  <c r="D1175" i="8"/>
  <c r="C1112" i="8"/>
  <c r="D1111" i="8"/>
  <c r="C1048" i="8"/>
  <c r="D1047" i="8"/>
  <c r="C984" i="8"/>
  <c r="D983" i="8"/>
  <c r="C920" i="8"/>
  <c r="D919" i="8"/>
  <c r="C856" i="8"/>
  <c r="D855" i="8"/>
  <c r="C804" i="8"/>
  <c r="D803" i="8"/>
  <c r="C539" i="8"/>
  <c r="D538" i="8"/>
  <c r="C537" i="8"/>
  <c r="D536" i="8"/>
  <c r="D535" i="8"/>
  <c r="D8898" i="6"/>
  <c r="D8866" i="6"/>
  <c r="D8864" i="6"/>
  <c r="D8862" i="6"/>
  <c r="D8860" i="6"/>
  <c r="D8858" i="6"/>
  <c r="D8856" i="6"/>
  <c r="D8854" i="6"/>
  <c r="D8852" i="6"/>
  <c r="D8850" i="6"/>
  <c r="D8848" i="6"/>
  <c r="D8846" i="6"/>
  <c r="D8844" i="6"/>
  <c r="D8842" i="6"/>
  <c r="D8840" i="6"/>
  <c r="D8838" i="6"/>
  <c r="D8836" i="6"/>
  <c r="D8834" i="6"/>
  <c r="D8832" i="6"/>
  <c r="D8830" i="6"/>
  <c r="D8828" i="6"/>
  <c r="D8826" i="6"/>
  <c r="D8824" i="6"/>
  <c r="D8822" i="6"/>
  <c r="D8820" i="6"/>
  <c r="D8817" i="6"/>
  <c r="D8815" i="6"/>
  <c r="D8813" i="6"/>
  <c r="D8811" i="6"/>
  <c r="D8809" i="6"/>
  <c r="D8807" i="6"/>
  <c r="D8805" i="6"/>
  <c r="D8803" i="6"/>
  <c r="D8801" i="6"/>
  <c r="D8799" i="6"/>
  <c r="D8797" i="6"/>
  <c r="D8795" i="6"/>
  <c r="D8793" i="6"/>
  <c r="D8791" i="6"/>
  <c r="D8789" i="6"/>
  <c r="D8787" i="6"/>
  <c r="D8785" i="6"/>
  <c r="D8783" i="6"/>
  <c r="D8781" i="6"/>
  <c r="D8779" i="6"/>
  <c r="D8777" i="6"/>
  <c r="D8775" i="6"/>
  <c r="D8773" i="6"/>
  <c r="D8771" i="6"/>
  <c r="D8769" i="6"/>
  <c r="D8767" i="6"/>
  <c r="D8765" i="6"/>
  <c r="D8763" i="6"/>
  <c r="D8761" i="6"/>
  <c r="D8759" i="6"/>
  <c r="D8757" i="6"/>
  <c r="D8755" i="6"/>
  <c r="D8752" i="6"/>
  <c r="D8749" i="6"/>
  <c r="D8746" i="6"/>
  <c r="D8743" i="6"/>
  <c r="D8740" i="6"/>
  <c r="D8737" i="6"/>
  <c r="D8734" i="6"/>
  <c r="D8731" i="6"/>
  <c r="D8728" i="6"/>
  <c r="D8725" i="6"/>
  <c r="D8722" i="6"/>
  <c r="D8719" i="6"/>
  <c r="D8716" i="6"/>
  <c r="D8713" i="6"/>
  <c r="D8710" i="6"/>
  <c r="D8708" i="6"/>
  <c r="D8705" i="6"/>
  <c r="D8702" i="6"/>
  <c r="D8699" i="6"/>
  <c r="D8696" i="6"/>
  <c r="D8693" i="6"/>
  <c r="D8690" i="6"/>
  <c r="D8687" i="6"/>
  <c r="D8684" i="6"/>
  <c r="D8681" i="6"/>
  <c r="D8678" i="6"/>
  <c r="D8675" i="6"/>
  <c r="D8672" i="6"/>
  <c r="D8669" i="6"/>
  <c r="D8666" i="6"/>
  <c r="D8663" i="6"/>
  <c r="D8660" i="6"/>
  <c r="D8657" i="6"/>
  <c r="D8654" i="6"/>
  <c r="D8651" i="6"/>
  <c r="D8649" i="6"/>
  <c r="D8646" i="6"/>
  <c r="D8643" i="6"/>
  <c r="D8640" i="6"/>
  <c r="D8637" i="6"/>
  <c r="D8634" i="6"/>
  <c r="D8631" i="6"/>
  <c r="D8628" i="6"/>
  <c r="D8625" i="6"/>
  <c r="D8622" i="6"/>
  <c r="D8619" i="6"/>
  <c r="D8616" i="6"/>
  <c r="D8613" i="6"/>
  <c r="D8610" i="6"/>
  <c r="D8607" i="6"/>
  <c r="D8604" i="6"/>
  <c r="D8601" i="6"/>
  <c r="D8598" i="6"/>
  <c r="D8595" i="6"/>
  <c r="D8592" i="6"/>
  <c r="D8589" i="6"/>
  <c r="D8586" i="6"/>
  <c r="D8583" i="6"/>
  <c r="D8580" i="6"/>
  <c r="D8577" i="6"/>
  <c r="D8573" i="6"/>
  <c r="D8570" i="6"/>
  <c r="D8567" i="6"/>
  <c r="D8565" i="6"/>
  <c r="D8562" i="6"/>
  <c r="D8559" i="6"/>
  <c r="D8556" i="6"/>
  <c r="D8553" i="6"/>
  <c r="D8550" i="6"/>
  <c r="D8547" i="6"/>
  <c r="D8544" i="6"/>
  <c r="D8541" i="6"/>
  <c r="D8538" i="6"/>
  <c r="D8535" i="6"/>
  <c r="D8532" i="6"/>
  <c r="D8529" i="6"/>
  <c r="D8526" i="6"/>
  <c r="D8523" i="6"/>
  <c r="D8520" i="6"/>
  <c r="D8517" i="6"/>
  <c r="D8514" i="6"/>
  <c r="D8511" i="6"/>
  <c r="D8508" i="6"/>
  <c r="D8505" i="6"/>
  <c r="D8502" i="6"/>
  <c r="D8500" i="6"/>
  <c r="D8497" i="6"/>
  <c r="D8494" i="6"/>
  <c r="D8491" i="6"/>
  <c r="D8488" i="6"/>
  <c r="D8485" i="6"/>
  <c r="D8482" i="6"/>
  <c r="D8479" i="6"/>
  <c r="D8476" i="6"/>
  <c r="D8473" i="6"/>
  <c r="D8470" i="6"/>
  <c r="D8467" i="6"/>
  <c r="D8464" i="6"/>
  <c r="D8461" i="6"/>
  <c r="D8458" i="6"/>
  <c r="D8455" i="6"/>
  <c r="D8452" i="6"/>
  <c r="D8449" i="6"/>
  <c r="D8446" i="6"/>
  <c r="D8443" i="6"/>
  <c r="D8440" i="6"/>
  <c r="D8437" i="6"/>
  <c r="D8435" i="6"/>
  <c r="D8432" i="6"/>
  <c r="D8429" i="6"/>
  <c r="D8426" i="6"/>
  <c r="D8423" i="6"/>
  <c r="D8420" i="6"/>
  <c r="D8417" i="6"/>
  <c r="D8414" i="6"/>
  <c r="D8411" i="6"/>
  <c r="D8408" i="6"/>
  <c r="D8405" i="6"/>
  <c r="D8402" i="6"/>
  <c r="D8399" i="6"/>
  <c r="D8396" i="6"/>
  <c r="D8393" i="6"/>
  <c r="D8390" i="6"/>
  <c r="D8387" i="6"/>
  <c r="D8384" i="6"/>
  <c r="D8381" i="6"/>
  <c r="D8378" i="6"/>
  <c r="D8375" i="6"/>
  <c r="D8372" i="6"/>
  <c r="D8369" i="6"/>
  <c r="D8366" i="6"/>
  <c r="D8364" i="6"/>
  <c r="D8361" i="6"/>
  <c r="D8358" i="6"/>
  <c r="D515" i="8"/>
  <c r="C516" i="8"/>
  <c r="D1742" i="8"/>
  <c r="C1743" i="8"/>
  <c r="D1744" i="8"/>
  <c r="C1745" i="8"/>
  <c r="C8357" i="6"/>
  <c r="C8361" i="6"/>
  <c r="C8365" i="6"/>
  <c r="C8369" i="6"/>
  <c r="C8373" i="6"/>
  <c r="C8377" i="6"/>
  <c r="C8381" i="6"/>
  <c r="C8385" i="6"/>
  <c r="C8389" i="6"/>
  <c r="C8393" i="6"/>
  <c r="C8397" i="6"/>
  <c r="C8401" i="6"/>
  <c r="C8405" i="6"/>
  <c r="C8409" i="6"/>
  <c r="C8413" i="6"/>
  <c r="C8417" i="6"/>
  <c r="C8421" i="6"/>
  <c r="C8425" i="6"/>
  <c r="C8429" i="6"/>
  <c r="C8433" i="6"/>
  <c r="C8437" i="6"/>
  <c r="C8441" i="6"/>
  <c r="C8445" i="6"/>
  <c r="C8449" i="6"/>
  <c r="C8453" i="6"/>
  <c r="C8457" i="6"/>
  <c r="C8461" i="6"/>
  <c r="C8465" i="6"/>
  <c r="C8469" i="6"/>
  <c r="C8473" i="6"/>
  <c r="C8477" i="6"/>
  <c r="C8481" i="6"/>
  <c r="C8485" i="6"/>
  <c r="C8489" i="6"/>
  <c r="C8493" i="6"/>
  <c r="C8497" i="6"/>
  <c r="C8501" i="6"/>
  <c r="C8505" i="6"/>
  <c r="C8509" i="6"/>
  <c r="C8513" i="6"/>
  <c r="C8517" i="6"/>
  <c r="C8521" i="6"/>
  <c r="C8525" i="6"/>
  <c r="C8529" i="6"/>
  <c r="C8533" i="6"/>
  <c r="C8537" i="6"/>
  <c r="C8541" i="6"/>
  <c r="C8545" i="6"/>
  <c r="C8549" i="6"/>
  <c r="C8553" i="6"/>
  <c r="C8557" i="6"/>
  <c r="C8561" i="6"/>
  <c r="C8565" i="6"/>
  <c r="C8569" i="6"/>
  <c r="C8573" i="6"/>
  <c r="C8577" i="6"/>
  <c r="C8581" i="6"/>
  <c r="C8585" i="6"/>
  <c r="C8589" i="6"/>
  <c r="C8593" i="6"/>
  <c r="C8597" i="6"/>
  <c r="C8601" i="6"/>
  <c r="C8605" i="6"/>
  <c r="C8609" i="6"/>
  <c r="C8613" i="6"/>
  <c r="C8617" i="6"/>
  <c r="C8621" i="6"/>
  <c r="C8625" i="6"/>
  <c r="C8629" i="6"/>
  <c r="C8633" i="6"/>
  <c r="C8637" i="6"/>
  <c r="C8641" i="6"/>
  <c r="C8645" i="6"/>
  <c r="C8649" i="6"/>
  <c r="C8653" i="6"/>
  <c r="C8657" i="6"/>
  <c r="C8661" i="6"/>
  <c r="C8665" i="6"/>
  <c r="C8669" i="6"/>
  <c r="C8673" i="6"/>
  <c r="C8677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60" i="6"/>
  <c r="C8364" i="6"/>
  <c r="C8368" i="6"/>
  <c r="C8372" i="6"/>
  <c r="C8376" i="6"/>
  <c r="C8380" i="6"/>
  <c r="C8384" i="6"/>
  <c r="C8388" i="6"/>
  <c r="C8392" i="6"/>
  <c r="C8396" i="6"/>
  <c r="C8400" i="6"/>
  <c r="C8404" i="6"/>
  <c r="C8408" i="6"/>
  <c r="C8412" i="6"/>
  <c r="C8416" i="6"/>
  <c r="C8420" i="6"/>
  <c r="C8424" i="6"/>
  <c r="C8428" i="6"/>
  <c r="C8432" i="6"/>
  <c r="C8436" i="6"/>
  <c r="C8440" i="6"/>
  <c r="C8444" i="6"/>
  <c r="C8448" i="6"/>
  <c r="C8452" i="6"/>
  <c r="C8456" i="6"/>
  <c r="C8460" i="6"/>
  <c r="C8464" i="6"/>
  <c r="C8468" i="6"/>
  <c r="C8472" i="6"/>
  <c r="C8476" i="6"/>
  <c r="C8480" i="6"/>
  <c r="C8484" i="6"/>
  <c r="C8488" i="6"/>
  <c r="C8492" i="6"/>
  <c r="C8496" i="6"/>
  <c r="C8500" i="6"/>
  <c r="C8504" i="6"/>
  <c r="C8508" i="6"/>
  <c r="C8512" i="6"/>
  <c r="C8516" i="6"/>
  <c r="C8520" i="6"/>
  <c r="C8524" i="6"/>
  <c r="C8528" i="6"/>
  <c r="C8532" i="6"/>
  <c r="C8536" i="6"/>
  <c r="C8540" i="6"/>
  <c r="C8544" i="6"/>
  <c r="C8548" i="6"/>
  <c r="C8552" i="6"/>
  <c r="C8556" i="6"/>
  <c r="C8560" i="6"/>
  <c r="C8564" i="6"/>
  <c r="C8568" i="6"/>
  <c r="C8572" i="6"/>
  <c r="C8576" i="6"/>
  <c r="C8580" i="6"/>
  <c r="C8584" i="6"/>
  <c r="C8588" i="6"/>
  <c r="C8592" i="6"/>
  <c r="C8596" i="6"/>
  <c r="C8600" i="6"/>
  <c r="C8604" i="6"/>
  <c r="C8608" i="6"/>
  <c r="C8612" i="6"/>
  <c r="C8616" i="6"/>
  <c r="C8620" i="6"/>
  <c r="C8624" i="6"/>
  <c r="C8628" i="6"/>
  <c r="C8632" i="6"/>
  <c r="C8636" i="6"/>
  <c r="C8640" i="6"/>
  <c r="C8644" i="6"/>
  <c r="C8648" i="6"/>
  <c r="C8652" i="6"/>
  <c r="C8656" i="6"/>
  <c r="C8660" i="6"/>
  <c r="C8664" i="6"/>
  <c r="C8668" i="6"/>
  <c r="C8672" i="6"/>
  <c r="C8676" i="6"/>
  <c r="D11234" i="6"/>
  <c r="D590" i="8"/>
  <c r="C591" i="8"/>
  <c r="D594" i="8"/>
  <c r="C595" i="8"/>
  <c r="D598" i="8"/>
  <c r="C599" i="8"/>
  <c r="D602" i="8"/>
  <c r="C603" i="8"/>
  <c r="D606" i="8"/>
  <c r="C607" i="8"/>
  <c r="D610" i="8"/>
  <c r="C611" i="8"/>
  <c r="D614" i="8"/>
  <c r="C615" i="8"/>
  <c r="D618" i="8"/>
  <c r="C619" i="8"/>
  <c r="D622" i="8"/>
  <c r="C623" i="8"/>
  <c r="D626" i="8"/>
  <c r="C627" i="8"/>
  <c r="D630" i="8"/>
  <c r="C631" i="8"/>
  <c r="D634" i="8"/>
  <c r="C635" i="8"/>
  <c r="D638" i="8"/>
  <c r="C639" i="8"/>
  <c r="D642" i="8"/>
  <c r="C643" i="8"/>
  <c r="D646" i="8"/>
  <c r="C647" i="8"/>
  <c r="D650" i="8"/>
  <c r="C651" i="8"/>
  <c r="D654" i="8"/>
  <c r="C655" i="8"/>
  <c r="D658" i="8"/>
  <c r="C659" i="8"/>
  <c r="D662" i="8"/>
  <c r="C663" i="8"/>
  <c r="D666" i="8"/>
  <c r="C667" i="8"/>
  <c r="D670" i="8"/>
  <c r="C671" i="8"/>
  <c r="D674" i="8"/>
  <c r="C675" i="8"/>
  <c r="D678" i="8"/>
  <c r="C679" i="8"/>
  <c r="D682" i="8"/>
  <c r="C683" i="8"/>
  <c r="D686" i="8"/>
  <c r="C687" i="8"/>
  <c r="D690" i="8"/>
  <c r="C691" i="8"/>
  <c r="D694" i="8"/>
  <c r="C695" i="8"/>
  <c r="D698" i="8"/>
  <c r="C699" i="8"/>
  <c r="D702" i="8"/>
  <c r="C703" i="8"/>
  <c r="D706" i="8"/>
  <c r="C707" i="8"/>
  <c r="D710" i="8"/>
  <c r="C711" i="8"/>
  <c r="D714" i="8"/>
  <c r="C715" i="8"/>
  <c r="D718" i="8"/>
  <c r="C719" i="8"/>
  <c r="D722" i="8"/>
  <c r="C723" i="8"/>
  <c r="D726" i="8"/>
  <c r="C727" i="8"/>
  <c r="D730" i="8"/>
  <c r="C731" i="8"/>
  <c r="D734" i="8"/>
  <c r="C735" i="8"/>
  <c r="D738" i="8"/>
  <c r="C739" i="8"/>
  <c r="D742" i="8"/>
  <c r="C743" i="8"/>
  <c r="D747" i="8"/>
  <c r="C748" i="8"/>
  <c r="D749" i="8"/>
  <c r="C750" i="8"/>
  <c r="D755" i="8"/>
  <c r="C756" i="8"/>
  <c r="D757" i="8"/>
  <c r="C758" i="8"/>
  <c r="D763" i="8"/>
  <c r="C764" i="8"/>
  <c r="D765" i="8"/>
  <c r="C766" i="8"/>
  <c r="D771" i="8"/>
  <c r="C772" i="8"/>
  <c r="D773" i="8"/>
  <c r="C774" i="8"/>
  <c r="D779" i="8"/>
  <c r="C780" i="8"/>
  <c r="D781" i="8"/>
  <c r="D782" i="8"/>
  <c r="C783" i="8"/>
  <c r="D786" i="8"/>
  <c r="C787" i="8"/>
  <c r="D790" i="8"/>
  <c r="C791" i="8"/>
  <c r="D794" i="8"/>
  <c r="C795" i="8"/>
  <c r="D798" i="8"/>
  <c r="C799" i="8"/>
  <c r="D802" i="8"/>
  <c r="C803" i="8"/>
  <c r="D806" i="8"/>
  <c r="C807" i="8"/>
  <c r="D810" i="8"/>
  <c r="C811" i="8"/>
  <c r="D814" i="8"/>
  <c r="C815" i="8"/>
  <c r="D818" i="8"/>
  <c r="C819" i="8"/>
  <c r="D822" i="8"/>
  <c r="C823" i="8"/>
  <c r="D826" i="8"/>
  <c r="C827" i="8"/>
  <c r="D830" i="8"/>
  <c r="C831" i="8"/>
  <c r="D834" i="8"/>
  <c r="C835" i="8"/>
  <c r="D838" i="8"/>
  <c r="C839" i="8"/>
  <c r="D842" i="8"/>
  <c r="C843" i="8"/>
  <c r="D846" i="8"/>
  <c r="C847" i="8"/>
  <c r="D850" i="8"/>
  <c r="C851" i="8"/>
  <c r="D854" i="8"/>
  <c r="C855" i="8"/>
  <c r="D858" i="8"/>
  <c r="C859" i="8"/>
  <c r="D862" i="8"/>
  <c r="C863" i="8"/>
  <c r="D866" i="8"/>
  <c r="C867" i="8"/>
  <c r="D870" i="8"/>
  <c r="C871" i="8"/>
  <c r="D874" i="8"/>
  <c r="C875" i="8"/>
  <c r="D878" i="8"/>
  <c r="C879" i="8"/>
  <c r="D882" i="8"/>
  <c r="C883" i="8"/>
  <c r="D886" i="8"/>
  <c r="C887" i="8"/>
  <c r="D890" i="8"/>
  <c r="C891" i="8"/>
  <c r="D894" i="8"/>
  <c r="C895" i="8"/>
  <c r="D898" i="8"/>
  <c r="C899" i="8"/>
  <c r="D902" i="8"/>
  <c r="C903" i="8"/>
  <c r="D906" i="8"/>
  <c r="C907" i="8"/>
  <c r="D910" i="8"/>
  <c r="C911" i="8"/>
  <c r="D914" i="8"/>
  <c r="C915" i="8"/>
  <c r="D918" i="8"/>
  <c r="C919" i="8"/>
  <c r="D922" i="8"/>
  <c r="C923" i="8"/>
  <c r="D926" i="8"/>
  <c r="C927" i="8"/>
  <c r="D930" i="8"/>
  <c r="C931" i="8"/>
  <c r="D934" i="8"/>
  <c r="C935" i="8"/>
  <c r="D938" i="8"/>
  <c r="C939" i="8"/>
  <c r="D942" i="8"/>
  <c r="C943" i="8"/>
  <c r="D946" i="8"/>
  <c r="C947" i="8"/>
  <c r="D950" i="8"/>
  <c r="C951" i="8"/>
  <c r="D954" i="8"/>
  <c r="C955" i="8"/>
  <c r="D958" i="8"/>
  <c r="C959" i="8"/>
  <c r="D962" i="8"/>
  <c r="C963" i="8"/>
  <c r="D966" i="8"/>
  <c r="C967" i="8"/>
  <c r="D970" i="8"/>
  <c r="C971" i="8"/>
  <c r="D974" i="8"/>
  <c r="C975" i="8"/>
  <c r="D978" i="8"/>
  <c r="C979" i="8"/>
  <c r="D982" i="8"/>
  <c r="C983" i="8"/>
  <c r="D986" i="8"/>
  <c r="C987" i="8"/>
  <c r="D990" i="8"/>
  <c r="C991" i="8"/>
  <c r="D994" i="8"/>
  <c r="C995" i="8"/>
  <c r="D998" i="8"/>
  <c r="C999" i="8"/>
  <c r="D1002" i="8"/>
  <c r="C1003" i="8"/>
  <c r="D1006" i="8"/>
  <c r="C1007" i="8"/>
  <c r="D1010" i="8"/>
  <c r="C1011" i="8"/>
  <c r="D1014" i="8"/>
  <c r="C1015" i="8"/>
  <c r="D1018" i="8"/>
  <c r="C1019" i="8"/>
  <c r="D1022" i="8"/>
  <c r="C1023" i="8"/>
  <c r="D1026" i="8"/>
  <c r="C1027" i="8"/>
  <c r="D1030" i="8"/>
  <c r="C1031" i="8"/>
  <c r="D1034" i="8"/>
  <c r="C1035" i="8"/>
  <c r="D1038" i="8"/>
  <c r="C1039" i="8"/>
  <c r="D1042" i="8"/>
  <c r="C1043" i="8"/>
  <c r="D1046" i="8"/>
  <c r="C1047" i="8"/>
  <c r="D1050" i="8"/>
  <c r="C1051" i="8"/>
  <c r="D1054" i="8"/>
  <c r="C1055" i="8"/>
  <c r="D1058" i="8"/>
  <c r="C1059" i="8"/>
  <c r="D1062" i="8"/>
  <c r="C1063" i="8"/>
  <c r="D1066" i="8"/>
  <c r="C1067" i="8"/>
  <c r="D1070" i="8"/>
  <c r="C1071" i="8"/>
  <c r="D1074" i="8"/>
  <c r="C1075" i="8"/>
  <c r="D1078" i="8"/>
  <c r="C1079" i="8"/>
  <c r="D1082" i="8"/>
  <c r="C1083" i="8"/>
  <c r="D1086" i="8"/>
  <c r="C1087" i="8"/>
  <c r="D1090" i="8"/>
  <c r="C1091" i="8"/>
  <c r="D1094" i="8"/>
  <c r="C1095" i="8"/>
  <c r="D1098" i="8"/>
  <c r="C1099" i="8"/>
  <c r="D1102" i="8"/>
  <c r="C1103" i="8"/>
  <c r="D1106" i="8"/>
  <c r="C1107" i="8"/>
  <c r="D1110" i="8"/>
  <c r="C1111" i="8"/>
  <c r="D1114" i="8"/>
  <c r="C1115" i="8"/>
  <c r="D1118" i="8"/>
  <c r="C1119" i="8"/>
  <c r="D1122" i="8"/>
  <c r="C1123" i="8"/>
  <c r="D1126" i="8"/>
  <c r="C1127" i="8"/>
  <c r="D1130" i="8"/>
  <c r="C1131" i="8"/>
  <c r="D1134" i="8"/>
  <c r="C1135" i="8"/>
  <c r="D1138" i="8"/>
  <c r="C1139" i="8"/>
  <c r="D1142" i="8"/>
  <c r="C1143" i="8"/>
  <c r="D1146" i="8"/>
  <c r="C1147" i="8"/>
  <c r="D1150" i="8"/>
  <c r="C1151" i="8"/>
  <c r="D1154" i="8"/>
  <c r="C1155" i="8"/>
  <c r="D1158" i="8"/>
  <c r="C1159" i="8"/>
  <c r="D1162" i="8"/>
  <c r="C1163" i="8"/>
  <c r="D1166" i="8"/>
  <c r="C1167" i="8"/>
  <c r="D1170" i="8"/>
  <c r="C1171" i="8"/>
  <c r="D1174" i="8"/>
  <c r="C1175" i="8"/>
  <c r="D1178" i="8"/>
  <c r="C1179" i="8"/>
  <c r="D1182" i="8"/>
  <c r="C1183" i="8"/>
  <c r="D1186" i="8"/>
  <c r="C1187" i="8"/>
  <c r="D1190" i="8"/>
  <c r="C1191" i="8"/>
  <c r="D1194" i="8"/>
  <c r="C1195" i="8"/>
  <c r="D1198" i="8"/>
  <c r="C1199" i="8"/>
  <c r="D1202" i="8"/>
  <c r="C1203" i="8"/>
  <c r="D1206" i="8"/>
  <c r="C1207" i="8"/>
  <c r="D1210" i="8"/>
  <c r="C1211" i="8"/>
  <c r="D1214" i="8"/>
  <c r="C1215" i="8"/>
  <c r="D1218" i="8"/>
  <c r="C1219" i="8"/>
  <c r="D1222" i="8"/>
  <c r="C1223" i="8"/>
  <c r="D1226" i="8"/>
  <c r="C1227" i="8"/>
  <c r="D1230" i="8"/>
  <c r="C1231" i="8"/>
  <c r="D1234" i="8"/>
  <c r="C1235" i="8"/>
  <c r="D1238" i="8"/>
  <c r="C1239" i="8"/>
  <c r="D1242" i="8"/>
  <c r="C1243" i="8"/>
  <c r="D1246" i="8"/>
  <c r="C1247" i="8"/>
  <c r="D1250" i="8"/>
  <c r="C1251" i="8"/>
  <c r="D1254" i="8"/>
  <c r="C1255" i="8"/>
  <c r="D1258" i="8"/>
  <c r="C1259" i="8"/>
  <c r="D1262" i="8"/>
  <c r="C1263" i="8"/>
  <c r="D1266" i="8"/>
  <c r="C1267" i="8"/>
  <c r="D1270" i="8"/>
  <c r="C1271" i="8"/>
  <c r="D1274" i="8"/>
  <c r="C1275" i="8"/>
  <c r="D1278" i="8"/>
  <c r="C1279" i="8"/>
  <c r="D1282" i="8"/>
  <c r="C1283" i="8"/>
  <c r="D1286" i="8"/>
  <c r="C1287" i="8"/>
  <c r="D1290" i="8"/>
  <c r="C1291" i="8"/>
  <c r="D1294" i="8"/>
  <c r="C1295" i="8"/>
  <c r="D1298" i="8"/>
  <c r="C1299" i="8"/>
  <c r="D1302" i="8"/>
  <c r="C1303" i="8"/>
  <c r="D1306" i="8"/>
  <c r="C1307" i="8"/>
  <c r="D1310" i="8"/>
  <c r="C1311" i="8"/>
  <c r="D1314" i="8"/>
  <c r="C1315" i="8"/>
  <c r="D1318" i="8"/>
  <c r="C1319" i="8"/>
  <c r="D1322" i="8"/>
  <c r="C1323" i="8"/>
  <c r="D1326" i="8"/>
  <c r="C1327" i="8"/>
  <c r="D1330" i="8"/>
  <c r="C1331" i="8"/>
  <c r="D1334" i="8"/>
  <c r="C1335" i="8"/>
  <c r="D1338" i="8"/>
  <c r="C1339" i="8"/>
  <c r="D1342" i="8"/>
  <c r="C1343" i="8"/>
  <c r="D1346" i="8"/>
  <c r="C1347" i="8"/>
  <c r="D1350" i="8"/>
  <c r="C1351" i="8"/>
  <c r="D1354" i="8"/>
  <c r="C1355" i="8"/>
  <c r="D1358" i="8"/>
  <c r="C1359" i="8"/>
  <c r="D1362" i="8"/>
  <c r="C1363" i="8"/>
  <c r="D1366" i="8"/>
  <c r="C1367" i="8"/>
  <c r="D1370" i="8"/>
  <c r="C1371" i="8"/>
  <c r="D1374" i="8"/>
  <c r="C1375" i="8"/>
  <c r="D1378" i="8"/>
  <c r="C1379" i="8"/>
  <c r="D1382" i="8"/>
  <c r="C1383" i="8"/>
  <c r="D1386" i="8"/>
  <c r="C1387" i="8"/>
  <c r="D1390" i="8"/>
  <c r="C1391" i="8"/>
  <c r="D1394" i="8"/>
  <c r="C1395" i="8"/>
  <c r="D1398" i="8"/>
  <c r="C1399" i="8"/>
  <c r="D1402" i="8"/>
  <c r="C1403" i="8"/>
  <c r="D1406" i="8"/>
  <c r="C1407" i="8"/>
  <c r="D1410" i="8"/>
  <c r="C1411" i="8"/>
  <c r="D1414" i="8"/>
  <c r="C1415" i="8"/>
  <c r="D1418" i="8"/>
  <c r="C1419" i="8"/>
  <c r="D1422" i="8"/>
  <c r="C1423" i="8"/>
  <c r="D1426" i="8"/>
  <c r="C1427" i="8"/>
  <c r="D1430" i="8"/>
  <c r="C1431" i="8"/>
  <c r="D1434" i="8"/>
  <c r="C1435" i="8"/>
  <c r="D1438" i="8"/>
  <c r="C1439" i="8"/>
  <c r="D1442" i="8"/>
  <c r="C1443" i="8"/>
  <c r="D1446" i="8"/>
  <c r="C1447" i="8"/>
  <c r="D1450" i="8"/>
  <c r="C1451" i="8"/>
  <c r="D1454" i="8"/>
  <c r="C1455" i="8"/>
  <c r="D1458" i="8"/>
  <c r="C1459" i="8"/>
  <c r="D1462" i="8"/>
  <c r="C1463" i="8"/>
  <c r="D1466" i="8"/>
  <c r="C1467" i="8"/>
  <c r="D1470" i="8"/>
  <c r="C1471" i="8"/>
  <c r="D1474" i="8"/>
  <c r="C1475" i="8"/>
  <c r="D1478" i="8"/>
  <c r="C1479" i="8"/>
  <c r="D1482" i="8"/>
  <c r="C1483" i="8"/>
  <c r="D1486" i="8"/>
  <c r="C1487" i="8"/>
  <c r="D1490" i="8"/>
  <c r="C1491" i="8"/>
  <c r="D1494" i="8"/>
  <c r="C1495" i="8"/>
  <c r="D1498" i="8"/>
  <c r="C1499" i="8"/>
  <c r="D1502" i="8"/>
  <c r="C1503" i="8"/>
  <c r="D1506" i="8"/>
  <c r="C1507" i="8"/>
  <c r="D1510" i="8"/>
  <c r="C1511" i="8"/>
  <c r="D1514" i="8"/>
  <c r="C1515" i="8"/>
  <c r="D1518" i="8"/>
  <c r="C1519" i="8"/>
  <c r="D1522" i="8"/>
  <c r="C1523" i="8"/>
  <c r="D1526" i="8"/>
  <c r="C1527" i="8"/>
  <c r="D1530" i="8"/>
  <c r="C1531" i="8"/>
  <c r="D1534" i="8"/>
  <c r="C1535" i="8"/>
  <c r="D1538" i="8"/>
  <c r="C1539" i="8"/>
  <c r="D1542" i="8"/>
  <c r="C1543" i="8"/>
  <c r="D1546" i="8"/>
  <c r="C1547" i="8"/>
  <c r="D1550" i="8"/>
  <c r="C1551" i="8"/>
  <c r="D1554" i="8"/>
  <c r="C1555" i="8"/>
  <c r="D1558" i="8"/>
  <c r="C1559" i="8"/>
  <c r="D1562" i="8"/>
  <c r="C1563" i="8"/>
  <c r="D1566" i="8"/>
  <c r="C1567" i="8"/>
  <c r="D1570" i="8"/>
  <c r="C1571" i="8"/>
  <c r="D1574" i="8"/>
  <c r="C1575" i="8"/>
  <c r="D1578" i="8"/>
  <c r="C1579" i="8"/>
  <c r="D1582" i="8"/>
  <c r="C1583" i="8"/>
  <c r="D1586" i="8"/>
  <c r="C1587" i="8"/>
  <c r="D1590" i="8"/>
  <c r="C1591" i="8"/>
  <c r="D1594" i="8"/>
  <c r="C1595" i="8"/>
  <c r="D1598" i="8"/>
  <c r="C1599" i="8"/>
  <c r="D1602" i="8"/>
  <c r="C1603" i="8"/>
  <c r="D1606" i="8"/>
  <c r="C1607" i="8"/>
  <c r="D1610" i="8"/>
  <c r="C1611" i="8"/>
  <c r="D1614" i="8"/>
  <c r="C1615" i="8"/>
  <c r="D1618" i="8"/>
  <c r="C1619" i="8"/>
  <c r="D1622" i="8"/>
  <c r="C1623" i="8"/>
  <c r="D1626" i="8"/>
  <c r="C1627" i="8"/>
  <c r="D1630" i="8"/>
  <c r="C1631" i="8"/>
  <c r="D1634" i="8"/>
  <c r="C1635" i="8"/>
  <c r="D1638" i="8"/>
  <c r="C1639" i="8"/>
  <c r="D1642" i="8"/>
  <c r="C1643" i="8"/>
  <c r="D1646" i="8"/>
  <c r="C1647" i="8"/>
  <c r="D1650" i="8"/>
  <c r="C1651" i="8"/>
  <c r="D1654" i="8"/>
  <c r="C1655" i="8"/>
  <c r="D1658" i="8"/>
  <c r="C1659" i="8"/>
  <c r="D1662" i="8"/>
  <c r="C1663" i="8"/>
  <c r="D1666" i="8"/>
  <c r="C1667" i="8"/>
  <c r="D1670" i="8"/>
  <c r="C1671" i="8"/>
  <c r="D1674" i="8"/>
  <c r="C1675" i="8"/>
  <c r="D1678" i="8"/>
  <c r="C1679" i="8"/>
  <c r="D1682" i="8"/>
  <c r="C1683" i="8"/>
  <c r="D1686" i="8"/>
  <c r="C1687" i="8"/>
  <c r="D1690" i="8"/>
  <c r="C1691" i="8"/>
  <c r="D1694" i="8"/>
  <c r="C1695" i="8"/>
  <c r="D1698" i="8"/>
  <c r="C1699" i="8"/>
  <c r="D1702" i="8"/>
  <c r="C1703" i="8"/>
  <c r="D1706" i="8"/>
  <c r="C1707" i="8"/>
  <c r="D1710" i="8"/>
  <c r="C1711" i="8"/>
  <c r="D1714" i="8"/>
  <c r="C1715" i="8"/>
  <c r="D1718" i="8"/>
  <c r="C1719" i="8"/>
  <c r="D1722" i="8"/>
  <c r="C1723" i="8"/>
  <c r="D1726" i="8"/>
  <c r="C1727" i="8"/>
  <c r="D1741" i="8"/>
  <c r="C1742" i="8"/>
  <c r="D1757" i="8"/>
  <c r="C1758" i="8"/>
  <c r="D1773" i="8"/>
  <c r="C1774" i="8"/>
  <c r="D2309" i="8"/>
  <c r="C2310" i="8"/>
  <c r="D2341" i="8"/>
  <c r="C2342" i="8"/>
  <c r="D2373" i="8"/>
  <c r="C2374" i="8"/>
  <c r="D2405" i="8"/>
  <c r="C2406" i="8"/>
  <c r="D2437" i="8"/>
  <c r="C2438" i="8"/>
  <c r="D2469" i="8"/>
  <c r="C2470" i="8"/>
  <c r="D2501" i="8"/>
  <c r="C2502" i="8"/>
  <c r="D2533" i="8"/>
  <c r="C2534" i="8"/>
  <c r="C613" i="4"/>
  <c r="B614" i="4"/>
  <c r="B639" i="4"/>
  <c r="C647" i="4"/>
  <c r="C664" i="4"/>
  <c r="C699" i="4"/>
  <c r="B792" i="4"/>
  <c r="B825" i="4"/>
  <c r="B840" i="4"/>
  <c r="B1058" i="4"/>
  <c r="C1227" i="4"/>
  <c r="B1317" i="4"/>
  <c r="C1380" i="4"/>
  <c r="D11236" i="6"/>
  <c r="C10587" i="6"/>
  <c r="C10588" i="6"/>
  <c r="C10589" i="6"/>
  <c r="C10590" i="6"/>
  <c r="C10591" i="6"/>
  <c r="C10592" i="6"/>
  <c r="C10593" i="6"/>
  <c r="C10594" i="6"/>
  <c r="C10595" i="6"/>
  <c r="C10596" i="6"/>
  <c r="C10597" i="6"/>
  <c r="C10598" i="6"/>
  <c r="C10599" i="6"/>
  <c r="C10600" i="6"/>
  <c r="C10601" i="6"/>
  <c r="C10602" i="6"/>
  <c r="C10603" i="6"/>
  <c r="C10604" i="6"/>
  <c r="C10605" i="6"/>
  <c r="C10606" i="6"/>
  <c r="C10607" i="6"/>
  <c r="C10608" i="6"/>
  <c r="C10609" i="6"/>
  <c r="C10610" i="6"/>
  <c r="C10611" i="6"/>
  <c r="C10612" i="6"/>
  <c r="C10613" i="6"/>
  <c r="C10614" i="6"/>
  <c r="C10615" i="6"/>
  <c r="C10616" i="6"/>
  <c r="C10617" i="6"/>
  <c r="C10618" i="6"/>
  <c r="C10619" i="6"/>
  <c r="C10620" i="6"/>
  <c r="C10621" i="6"/>
  <c r="C10622" i="6"/>
  <c r="C10623" i="6"/>
  <c r="C10624" i="6"/>
  <c r="C10625" i="6"/>
  <c r="C10626" i="6"/>
  <c r="C10627" i="6"/>
  <c r="C10628" i="6"/>
  <c r="C10629" i="6"/>
  <c r="C10630" i="6"/>
  <c r="C10631" i="6"/>
  <c r="C10632" i="6"/>
  <c r="C10633" i="6"/>
  <c r="C10634" i="6"/>
  <c r="C10635" i="6"/>
  <c r="C10636" i="6"/>
  <c r="C10637" i="6"/>
  <c r="C10638" i="6"/>
  <c r="C10639" i="6"/>
  <c r="C10640" i="6"/>
  <c r="C10641" i="6"/>
  <c r="C10642" i="6"/>
  <c r="C10643" i="6"/>
  <c r="C10644" i="6"/>
  <c r="C10645" i="6"/>
  <c r="C10646" i="6"/>
  <c r="C10647" i="6"/>
  <c r="C10648" i="6"/>
  <c r="C10649" i="6"/>
  <c r="C10650" i="6"/>
  <c r="C10651" i="6"/>
  <c r="C10652" i="6"/>
  <c r="C10653" i="6"/>
  <c r="C10654" i="6"/>
  <c r="C10655" i="6"/>
  <c r="C10656" i="6"/>
  <c r="C10657" i="6"/>
  <c r="C10658" i="6"/>
  <c r="C10659" i="6"/>
  <c r="C10660" i="6"/>
  <c r="C10661" i="6"/>
  <c r="C10662" i="6"/>
  <c r="C10663" i="6"/>
  <c r="C10664" i="6"/>
  <c r="C10665" i="6"/>
  <c r="C10666" i="6"/>
  <c r="C10667" i="6"/>
  <c r="C10668" i="6"/>
  <c r="C10669" i="6"/>
  <c r="C10670" i="6"/>
  <c r="C10671" i="6"/>
  <c r="C10672" i="6"/>
  <c r="C10673" i="6"/>
  <c r="C10674" i="6"/>
  <c r="C10675" i="6"/>
  <c r="C10676" i="6"/>
  <c r="C10677" i="6"/>
  <c r="C10678" i="6"/>
  <c r="C10679" i="6"/>
  <c r="C10680" i="6"/>
  <c r="C10681" i="6"/>
  <c r="C10682" i="6"/>
  <c r="C10683" i="6"/>
  <c r="C10684" i="6"/>
  <c r="C10685" i="6"/>
  <c r="C10686" i="6"/>
  <c r="C10687" i="6"/>
  <c r="C10688" i="6"/>
  <c r="C10689" i="6"/>
  <c r="C10690" i="6"/>
  <c r="C10691" i="6"/>
  <c r="C10692" i="6"/>
  <c r="C10693" i="6"/>
  <c r="C10694" i="6"/>
  <c r="C10695" i="6"/>
  <c r="C10696" i="6"/>
  <c r="C10697" i="6"/>
  <c r="C10698" i="6"/>
  <c r="C10699" i="6"/>
  <c r="C10700" i="6"/>
  <c r="C10701" i="6"/>
  <c r="C10702" i="6"/>
  <c r="C10703" i="6"/>
  <c r="C10704" i="6"/>
  <c r="C10705" i="6"/>
  <c r="C10706" i="6"/>
  <c r="C10707" i="6"/>
  <c r="C10708" i="6"/>
  <c r="C10709" i="6"/>
  <c r="C10710" i="6"/>
  <c r="C10711" i="6"/>
  <c r="C10712" i="6"/>
  <c r="C10713" i="6"/>
  <c r="C10714" i="6"/>
  <c r="C10715" i="6"/>
  <c r="C10716" i="6"/>
  <c r="C10717" i="6"/>
  <c r="C10718" i="6"/>
  <c r="C10719" i="6"/>
  <c r="C10720" i="6"/>
  <c r="C10721" i="6"/>
  <c r="C10722" i="6"/>
  <c r="C10723" i="6"/>
  <c r="C10724" i="6"/>
  <c r="C10725" i="6"/>
  <c r="C10726" i="6"/>
  <c r="C10727" i="6"/>
  <c r="C10728" i="6"/>
  <c r="C10729" i="6"/>
  <c r="C10730" i="6"/>
  <c r="C10731" i="6"/>
  <c r="C10732" i="6"/>
  <c r="C10733" i="6"/>
  <c r="C10734" i="6"/>
  <c r="C10735" i="6"/>
  <c r="C10736" i="6"/>
  <c r="C10737" i="6"/>
  <c r="C10738" i="6"/>
  <c r="C10739" i="6"/>
  <c r="C10740" i="6"/>
  <c r="C10741" i="6"/>
  <c r="C10742" i="6"/>
  <c r="C10743" i="6"/>
  <c r="C10744" i="6"/>
  <c r="C10745" i="6"/>
  <c r="C10746" i="6"/>
  <c r="C10747" i="6"/>
  <c r="C10748" i="6"/>
  <c r="C10749" i="6"/>
  <c r="C10750" i="6"/>
  <c r="C10751" i="6"/>
  <c r="C10752" i="6"/>
  <c r="C10753" i="6"/>
  <c r="C10754" i="6"/>
  <c r="C10755" i="6"/>
  <c r="C10756" i="6"/>
  <c r="C10757" i="6"/>
  <c r="C10758" i="6"/>
  <c r="C10759" i="6"/>
  <c r="C10760" i="6"/>
  <c r="C10761" i="6"/>
  <c r="C10762" i="6"/>
  <c r="C10763" i="6"/>
  <c r="C10764" i="6"/>
  <c r="C10765" i="6"/>
  <c r="C10766" i="6"/>
  <c r="C10767" i="6"/>
  <c r="C10768" i="6"/>
  <c r="C10769" i="6"/>
  <c r="C10770" i="6"/>
  <c r="C10771" i="6"/>
  <c r="C10772" i="6"/>
  <c r="C10773" i="6"/>
  <c r="C10774" i="6"/>
  <c r="C10775" i="6"/>
  <c r="C10776" i="6"/>
  <c r="C10777" i="6"/>
  <c r="C10778" i="6"/>
  <c r="C10779" i="6"/>
  <c r="C10780" i="6"/>
  <c r="C10781" i="6"/>
  <c r="C10782" i="6"/>
  <c r="C10783" i="6"/>
  <c r="C10784" i="6"/>
  <c r="C10785" i="6"/>
  <c r="C10786" i="6"/>
  <c r="C10787" i="6"/>
  <c r="C10788" i="6"/>
  <c r="C10789" i="6"/>
  <c r="C10790" i="6"/>
  <c r="C10791" i="6"/>
  <c r="C10792" i="6"/>
  <c r="C10793" i="6"/>
  <c r="C10794" i="6"/>
  <c r="C10795" i="6"/>
  <c r="C10796" i="6"/>
  <c r="C10797" i="6"/>
  <c r="C10798" i="6"/>
  <c r="C10799" i="6"/>
  <c r="C10800" i="6"/>
  <c r="C10801" i="6"/>
  <c r="C10802" i="6"/>
  <c r="C10803" i="6"/>
  <c r="C10804" i="6"/>
  <c r="C10805" i="6"/>
  <c r="C10806" i="6"/>
  <c r="C10807" i="6"/>
  <c r="C10808" i="6"/>
  <c r="C10809" i="6"/>
  <c r="C10810" i="6"/>
  <c r="C10811" i="6"/>
  <c r="C10812" i="6"/>
  <c r="C10813" i="6"/>
  <c r="C10814" i="6"/>
  <c r="C10815" i="6"/>
  <c r="C10816" i="6"/>
  <c r="C10817" i="6"/>
  <c r="C10818" i="6"/>
  <c r="C10819" i="6"/>
  <c r="C10820" i="6"/>
  <c r="C10821" i="6"/>
  <c r="C10822" i="6"/>
  <c r="C10823" i="6"/>
  <c r="C10824" i="6"/>
  <c r="C10825" i="6"/>
  <c r="C10826" i="6"/>
  <c r="C10827" i="6"/>
  <c r="C10828" i="6"/>
  <c r="C10829" i="6"/>
  <c r="C10830" i="6"/>
  <c r="C10831" i="6"/>
  <c r="C10832" i="6"/>
  <c r="C10833" i="6"/>
  <c r="C10834" i="6"/>
  <c r="C10835" i="6"/>
  <c r="C10836" i="6"/>
  <c r="C10837" i="6"/>
  <c r="C10838" i="6"/>
  <c r="C10839" i="6"/>
  <c r="C10840" i="6"/>
  <c r="C10841" i="6"/>
  <c r="C10842" i="6"/>
  <c r="C10843" i="6"/>
  <c r="C10844" i="6"/>
  <c r="C10845" i="6"/>
  <c r="C10846" i="6"/>
  <c r="C10847" i="6"/>
  <c r="C10848" i="6"/>
  <c r="C10849" i="6"/>
  <c r="C10850" i="6"/>
  <c r="C10851" i="6"/>
  <c r="C10852" i="6"/>
  <c r="C10853" i="6"/>
  <c r="C10854" i="6"/>
  <c r="C10855" i="6"/>
  <c r="C10856" i="6"/>
  <c r="C10857" i="6"/>
  <c r="C10858" i="6"/>
  <c r="C10859" i="6"/>
  <c r="C10860" i="6"/>
  <c r="C10861" i="6"/>
  <c r="C10862" i="6"/>
  <c r="C10863" i="6"/>
  <c r="C10864" i="6"/>
  <c r="C10865" i="6"/>
  <c r="C10866" i="6"/>
  <c r="C10867" i="6"/>
  <c r="C10868" i="6"/>
  <c r="C10869" i="6"/>
  <c r="C10870" i="6"/>
  <c r="C10871" i="6"/>
  <c r="C10872" i="6"/>
  <c r="C10873" i="6"/>
  <c r="C10874" i="6"/>
  <c r="C10875" i="6"/>
  <c r="C10876" i="6"/>
  <c r="C10877" i="6"/>
  <c r="C10878" i="6"/>
  <c r="C10879" i="6"/>
  <c r="C10880" i="6"/>
  <c r="C10881" i="6"/>
  <c r="C10882" i="6"/>
  <c r="C10883" i="6"/>
  <c r="C10884" i="6"/>
  <c r="C10885" i="6"/>
  <c r="C10886" i="6"/>
  <c r="C10887" i="6"/>
  <c r="C10888" i="6"/>
  <c r="C10889" i="6"/>
  <c r="C10890" i="6"/>
  <c r="C10891" i="6"/>
  <c r="C10892" i="6"/>
  <c r="C10893" i="6"/>
  <c r="C10894" i="6"/>
  <c r="C10895" i="6"/>
  <c r="C10896" i="6"/>
  <c r="C10897" i="6"/>
  <c r="C10898" i="6"/>
  <c r="C10899" i="6"/>
  <c r="C10900" i="6"/>
  <c r="C10901" i="6"/>
  <c r="C10902" i="6"/>
  <c r="C10903" i="6"/>
  <c r="C10904" i="6"/>
  <c r="C10905" i="6"/>
  <c r="C10906" i="6"/>
  <c r="C10907" i="6"/>
  <c r="C10908" i="6"/>
  <c r="C10909" i="6"/>
  <c r="C10910" i="6"/>
  <c r="C10911" i="6"/>
  <c r="C10912" i="6"/>
  <c r="C10913" i="6"/>
  <c r="C10914" i="6"/>
  <c r="C10915" i="6"/>
  <c r="C10916" i="6"/>
  <c r="C10917" i="6"/>
  <c r="C10918" i="6"/>
  <c r="C10919" i="6"/>
  <c r="C10920" i="6"/>
  <c r="C10921" i="6"/>
  <c r="C10922" i="6"/>
  <c r="C10923" i="6"/>
  <c r="C10924" i="6"/>
  <c r="C10925" i="6"/>
  <c r="C10926" i="6"/>
  <c r="C10927" i="6"/>
  <c r="C10928" i="6"/>
  <c r="C10929" i="6"/>
  <c r="C10930" i="6"/>
  <c r="C10931" i="6"/>
  <c r="C10932" i="6"/>
  <c r="C10933" i="6"/>
  <c r="C10934" i="6"/>
  <c r="C10935" i="6"/>
  <c r="C10936" i="6"/>
  <c r="C10937" i="6"/>
  <c r="C10938" i="6"/>
  <c r="C10939" i="6"/>
  <c r="C10940" i="6"/>
  <c r="C10941" i="6"/>
  <c r="C10942" i="6"/>
  <c r="C10943" i="6"/>
  <c r="C10944" i="6"/>
  <c r="C10945" i="6"/>
  <c r="C10946" i="6"/>
  <c r="C10947" i="6"/>
  <c r="C10948" i="6"/>
  <c r="C10949" i="6"/>
  <c r="C10950" i="6"/>
  <c r="C10951" i="6"/>
  <c r="C10952" i="6"/>
  <c r="C10953" i="6"/>
  <c r="C10954" i="6"/>
  <c r="C10955" i="6"/>
  <c r="C10956" i="6"/>
  <c r="C10957" i="6"/>
  <c r="C10958" i="6"/>
  <c r="C10959" i="6"/>
  <c r="C10960" i="6"/>
  <c r="C10961" i="6"/>
  <c r="C10962" i="6"/>
  <c r="C10963" i="6"/>
  <c r="C10964" i="6"/>
  <c r="C10965" i="6"/>
  <c r="C10966" i="6"/>
  <c r="C10967" i="6"/>
  <c r="C10968" i="6"/>
  <c r="C10969" i="6"/>
  <c r="C10970" i="6"/>
  <c r="C10971" i="6"/>
  <c r="C10972" i="6"/>
  <c r="C10973" i="6"/>
  <c r="C10974" i="6"/>
  <c r="C10975" i="6"/>
  <c r="C10976" i="6"/>
  <c r="C10977" i="6"/>
  <c r="C10978" i="6"/>
  <c r="C10979" i="6"/>
  <c r="C10980" i="6"/>
  <c r="C10981" i="6"/>
  <c r="C10982" i="6"/>
  <c r="C10983" i="6"/>
  <c r="C10984" i="6"/>
  <c r="C10985" i="6"/>
  <c r="C10986" i="6"/>
  <c r="C10987" i="6"/>
  <c r="C10988" i="6"/>
  <c r="C10989" i="6"/>
  <c r="C10990" i="6"/>
  <c r="C10991" i="6"/>
  <c r="C10992" i="6"/>
  <c r="C10993" i="6"/>
  <c r="C10994" i="6"/>
  <c r="C10995" i="6"/>
  <c r="C10996" i="6"/>
  <c r="C10997" i="6"/>
  <c r="C10998" i="6"/>
  <c r="C10999" i="6"/>
  <c r="C11000" i="6"/>
  <c r="C11001" i="6"/>
  <c r="C11002" i="6"/>
  <c r="C11003" i="6"/>
  <c r="C11004" i="6"/>
  <c r="C11005" i="6"/>
  <c r="C11006" i="6"/>
  <c r="C11007" i="6"/>
  <c r="C11008" i="6"/>
  <c r="C11009" i="6"/>
  <c r="C11010" i="6"/>
  <c r="C11011" i="6"/>
  <c r="C11012" i="6"/>
  <c r="C11013" i="6"/>
  <c r="C11014" i="6"/>
  <c r="C11015" i="6"/>
  <c r="C11016" i="6"/>
  <c r="C11017" i="6"/>
  <c r="C11018" i="6"/>
  <c r="C11019" i="6"/>
  <c r="C11020" i="6"/>
  <c r="C11021" i="6"/>
  <c r="C11022" i="6"/>
  <c r="C11023" i="6"/>
  <c r="C11024" i="6"/>
  <c r="C11025" i="6"/>
  <c r="C11026" i="6"/>
  <c r="C11027" i="6"/>
  <c r="C11028" i="6"/>
  <c r="C11029" i="6"/>
  <c r="C11030" i="6"/>
  <c r="C11031" i="6"/>
  <c r="C11032" i="6"/>
  <c r="C11033" i="6"/>
  <c r="C11034" i="6"/>
  <c r="C11035" i="6"/>
  <c r="C11036" i="6"/>
  <c r="C11037" i="6"/>
  <c r="C11038" i="6"/>
  <c r="C11039" i="6"/>
  <c r="C11040" i="6"/>
  <c r="C11041" i="6"/>
  <c r="C11042" i="6"/>
  <c r="C11043" i="6"/>
  <c r="C11044" i="6"/>
  <c r="C11045" i="6"/>
  <c r="C11046" i="6"/>
  <c r="C11047" i="6"/>
  <c r="C11048" i="6"/>
  <c r="C11049" i="6"/>
  <c r="C11050" i="6"/>
  <c r="C11051" i="6"/>
  <c r="C11052" i="6"/>
  <c r="C11053" i="6"/>
  <c r="C11054" i="6"/>
  <c r="C11055" i="6"/>
  <c r="C11056" i="6"/>
  <c r="C11057" i="6"/>
  <c r="C11058" i="6"/>
  <c r="C11059" i="6"/>
  <c r="C11060" i="6"/>
  <c r="C11061" i="6"/>
  <c r="C11062" i="6"/>
  <c r="C11063" i="6"/>
  <c r="C11064" i="6"/>
  <c r="C11065" i="6"/>
  <c r="C11066" i="6"/>
  <c r="C11067" i="6"/>
  <c r="C11068" i="6"/>
  <c r="C11069" i="6"/>
  <c r="C11070" i="6"/>
  <c r="C11071" i="6"/>
  <c r="C11072" i="6"/>
  <c r="C11073" i="6"/>
  <c r="C11074" i="6"/>
  <c r="C11075" i="6"/>
  <c r="C11076" i="6"/>
  <c r="C11077" i="6"/>
  <c r="C11078" i="6"/>
  <c r="C11079" i="6"/>
  <c r="C11080" i="6"/>
  <c r="C11081" i="6"/>
  <c r="C11082" i="6"/>
  <c r="C11083" i="6"/>
  <c r="C11084" i="6"/>
  <c r="C11085" i="6"/>
  <c r="C11086" i="6"/>
  <c r="C11087" i="6"/>
  <c r="C11088" i="6"/>
  <c r="C11089" i="6"/>
  <c r="C11090" i="6"/>
  <c r="C11091" i="6"/>
  <c r="C11092" i="6"/>
  <c r="C11093" i="6"/>
  <c r="C11094" i="6"/>
  <c r="C11095" i="6"/>
  <c r="C11096" i="6"/>
  <c r="C11097" i="6"/>
  <c r="C11098" i="6"/>
  <c r="C11099" i="6"/>
  <c r="C11100" i="6"/>
  <c r="C11101" i="6"/>
  <c r="C11102" i="6"/>
  <c r="C11103" i="6"/>
  <c r="C11104" i="6"/>
  <c r="C11105" i="6"/>
  <c r="C11106" i="6"/>
  <c r="C11107" i="6"/>
  <c r="C11108" i="6"/>
  <c r="C11109" i="6"/>
  <c r="C11110" i="6"/>
  <c r="C11111" i="6"/>
  <c r="C11112" i="6"/>
  <c r="C11113" i="6"/>
  <c r="C11114" i="6"/>
  <c r="C11115" i="6"/>
  <c r="C11116" i="6"/>
  <c r="C11117" i="6"/>
  <c r="C11118" i="6"/>
  <c r="C11119" i="6"/>
  <c r="C11120" i="6"/>
  <c r="C11121" i="6"/>
  <c r="C11122" i="6"/>
  <c r="C11123" i="6"/>
  <c r="C11124" i="6"/>
  <c r="C11125" i="6"/>
  <c r="C11126" i="6"/>
  <c r="C11127" i="6"/>
  <c r="C11128" i="6"/>
  <c r="C11129" i="6"/>
  <c r="C11130" i="6"/>
  <c r="C11131" i="6"/>
  <c r="C11132" i="6"/>
  <c r="C11133" i="6"/>
  <c r="C11134" i="6"/>
  <c r="C11135" i="6"/>
  <c r="C11136" i="6"/>
  <c r="C11137" i="6"/>
  <c r="C11138" i="6"/>
  <c r="C11139" i="6"/>
  <c r="C11140" i="6"/>
  <c r="C11141" i="6"/>
  <c r="C11142" i="6"/>
  <c r="C11143" i="6"/>
  <c r="C11144" i="6"/>
  <c r="C11145" i="6"/>
  <c r="C11146" i="6"/>
  <c r="C11147" i="6"/>
  <c r="C11148" i="6"/>
  <c r="C11149" i="6"/>
  <c r="C11150" i="6"/>
  <c r="C11151" i="6"/>
  <c r="C11152" i="6"/>
  <c r="C11153" i="6"/>
  <c r="C11154" i="6"/>
  <c r="C11155" i="6"/>
  <c r="C11156" i="6"/>
  <c r="C11157" i="6"/>
  <c r="C11158" i="6"/>
  <c r="C11159" i="6"/>
  <c r="C11160" i="6"/>
  <c r="C11161" i="6"/>
  <c r="C11162" i="6"/>
  <c r="C11163" i="6"/>
  <c r="C11164" i="6"/>
  <c r="C11165" i="6"/>
  <c r="C11166" i="6"/>
  <c r="C11167" i="6"/>
  <c r="C11168" i="6"/>
  <c r="C11169" i="6"/>
  <c r="C11170" i="6"/>
  <c r="C11171" i="6"/>
  <c r="C11172" i="6"/>
  <c r="C11173" i="6"/>
  <c r="C11174" i="6"/>
  <c r="C11175" i="6"/>
  <c r="C11176" i="6"/>
  <c r="C11177" i="6"/>
  <c r="C11178" i="6"/>
  <c r="C11179" i="6"/>
  <c r="C11180" i="6"/>
  <c r="C11181" i="6"/>
  <c r="C11182" i="6"/>
  <c r="C11183" i="6"/>
  <c r="C11184" i="6"/>
  <c r="C11185" i="6"/>
  <c r="C11186" i="6"/>
  <c r="C11187" i="6"/>
  <c r="C11188" i="6"/>
  <c r="C11189" i="6"/>
  <c r="C11190" i="6"/>
  <c r="C11191" i="6"/>
  <c r="C11192" i="6"/>
  <c r="C11193" i="6"/>
  <c r="C11194" i="6"/>
  <c r="C11195" i="6"/>
  <c r="C11196" i="6"/>
  <c r="C11197" i="6"/>
  <c r="C11198" i="6"/>
  <c r="C11199" i="6"/>
  <c r="C11200" i="6"/>
  <c r="C11201" i="6"/>
  <c r="C11202" i="6"/>
  <c r="C11203" i="6"/>
  <c r="C11204" i="6"/>
  <c r="C11205" i="6"/>
  <c r="C11206" i="6"/>
  <c r="C11207" i="6"/>
  <c r="C11208" i="6"/>
  <c r="C11209" i="6"/>
  <c r="C11210" i="6"/>
  <c r="C11211" i="6"/>
  <c r="C11212" i="6"/>
  <c r="C11213" i="6"/>
  <c r="C11214" i="6"/>
  <c r="C11215" i="6"/>
  <c r="C11216" i="6"/>
  <c r="C11217" i="6"/>
  <c r="C11218" i="6"/>
  <c r="C11219" i="6"/>
  <c r="C11220" i="6"/>
  <c r="C11221" i="6"/>
  <c r="C11222" i="6"/>
  <c r="C11223" i="6"/>
  <c r="C11224" i="6"/>
  <c r="C11225" i="6"/>
  <c r="C11226" i="6"/>
  <c r="C11227" i="6"/>
  <c r="C11228" i="6"/>
  <c r="C11229" i="6"/>
  <c r="C11230" i="6"/>
  <c r="C11231" i="6"/>
  <c r="C11232" i="6"/>
  <c r="C11233" i="6"/>
  <c r="C11234" i="6"/>
  <c r="D11235" i="6"/>
  <c r="D10565" i="6"/>
  <c r="D10566" i="6"/>
  <c r="D10567" i="6"/>
  <c r="D10568" i="6"/>
  <c r="D10569" i="6"/>
  <c r="D10570" i="6"/>
  <c r="D10571" i="6"/>
  <c r="D10572" i="6"/>
  <c r="D10573" i="6"/>
  <c r="D10574" i="6"/>
  <c r="D10575" i="6"/>
  <c r="D10576" i="6"/>
  <c r="D10577" i="6"/>
  <c r="D10578" i="6"/>
  <c r="D10579" i="6"/>
  <c r="D10580" i="6"/>
  <c r="D10581" i="6"/>
  <c r="D10582" i="6"/>
  <c r="D10583" i="6"/>
  <c r="D10584" i="6"/>
  <c r="D10585" i="6"/>
  <c r="D10586" i="6"/>
  <c r="D10587" i="6"/>
  <c r="D10588" i="6"/>
  <c r="D10589" i="6"/>
  <c r="D10590" i="6"/>
  <c r="D10591" i="6"/>
  <c r="D10592" i="6"/>
  <c r="D10593" i="6"/>
  <c r="D10594" i="6"/>
  <c r="D10595" i="6"/>
  <c r="D10596" i="6"/>
  <c r="D10597" i="6"/>
  <c r="D10598" i="6"/>
  <c r="D10599" i="6"/>
  <c r="D10600" i="6"/>
  <c r="D10601" i="6"/>
  <c r="D10602" i="6"/>
  <c r="D10603" i="6"/>
  <c r="D10604" i="6"/>
  <c r="D10605" i="6"/>
  <c r="D10606" i="6"/>
  <c r="D10607" i="6"/>
  <c r="D10608" i="6"/>
  <c r="D10609" i="6"/>
  <c r="D10610" i="6"/>
  <c r="D10611" i="6"/>
  <c r="D10612" i="6"/>
  <c r="D10613" i="6"/>
  <c r="D10614" i="6"/>
  <c r="D10615" i="6"/>
  <c r="D10616" i="6"/>
  <c r="D10617" i="6"/>
  <c r="D10618" i="6"/>
  <c r="D10619" i="6"/>
  <c r="D10620" i="6"/>
  <c r="D10621" i="6"/>
  <c r="D10622" i="6"/>
  <c r="D10623" i="6"/>
  <c r="D10624" i="6"/>
  <c r="D10625" i="6"/>
  <c r="D10626" i="6"/>
  <c r="D10627" i="6"/>
  <c r="D10628" i="6"/>
  <c r="D10629" i="6"/>
  <c r="D10630" i="6"/>
  <c r="D10631" i="6"/>
  <c r="D10632" i="6"/>
  <c r="D10633" i="6"/>
  <c r="D10634" i="6"/>
  <c r="D10635" i="6"/>
  <c r="D10636" i="6"/>
  <c r="D10637" i="6"/>
  <c r="D10638" i="6"/>
  <c r="D10639" i="6"/>
  <c r="D10640" i="6"/>
  <c r="D10641" i="6"/>
  <c r="D10642" i="6"/>
  <c r="D10643" i="6"/>
  <c r="D10644" i="6"/>
  <c r="D10645" i="6"/>
  <c r="D10646" i="6"/>
  <c r="D10647" i="6"/>
  <c r="D10648" i="6"/>
  <c r="D10649" i="6"/>
  <c r="D10650" i="6"/>
  <c r="D10651" i="6"/>
  <c r="D10652" i="6"/>
  <c r="D10653" i="6"/>
  <c r="D10654" i="6"/>
  <c r="D10655" i="6"/>
  <c r="D10656" i="6"/>
  <c r="D10657" i="6"/>
  <c r="D10658" i="6"/>
  <c r="D10659" i="6"/>
  <c r="D10660" i="6"/>
  <c r="D10661" i="6"/>
  <c r="D10662" i="6"/>
  <c r="D10663" i="6"/>
  <c r="D10664" i="6"/>
  <c r="D10665" i="6"/>
  <c r="D10666" i="6"/>
  <c r="D10667" i="6"/>
  <c r="D10668" i="6"/>
  <c r="D10669" i="6"/>
  <c r="D10670" i="6"/>
  <c r="D10671" i="6"/>
  <c r="D10672" i="6"/>
  <c r="D10673" i="6"/>
  <c r="D10674" i="6"/>
  <c r="D10675" i="6"/>
  <c r="D10676" i="6"/>
  <c r="D10677" i="6"/>
  <c r="D10678" i="6"/>
  <c r="D10679" i="6"/>
  <c r="D10680" i="6"/>
  <c r="D10681" i="6"/>
  <c r="D10682" i="6"/>
  <c r="D10683" i="6"/>
  <c r="D10684" i="6"/>
  <c r="D10685" i="6"/>
  <c r="D10686" i="6"/>
  <c r="D10687" i="6"/>
  <c r="D10688" i="6"/>
  <c r="D10689" i="6"/>
  <c r="D10690" i="6"/>
  <c r="D10691" i="6"/>
  <c r="D10692" i="6"/>
  <c r="D10693" i="6"/>
  <c r="D10694" i="6"/>
  <c r="D10695" i="6"/>
  <c r="D10696" i="6"/>
  <c r="D10697" i="6"/>
  <c r="D10698" i="6"/>
  <c r="D10699" i="6"/>
  <c r="D10700" i="6"/>
  <c r="D10701" i="6"/>
  <c r="D10702" i="6"/>
  <c r="D10703" i="6"/>
  <c r="D10704" i="6"/>
  <c r="D10705" i="6"/>
  <c r="D10706" i="6"/>
  <c r="D10707" i="6"/>
  <c r="D10708" i="6"/>
  <c r="D10709" i="6"/>
  <c r="D10710" i="6"/>
  <c r="D10711" i="6"/>
  <c r="D10712" i="6"/>
  <c r="D10713" i="6"/>
  <c r="D10714" i="6"/>
  <c r="D10715" i="6"/>
  <c r="D10716" i="6"/>
  <c r="D10717" i="6"/>
  <c r="D10718" i="6"/>
  <c r="D10719" i="6"/>
  <c r="D10720" i="6"/>
  <c r="D10721" i="6"/>
  <c r="D10722" i="6"/>
  <c r="D10723" i="6"/>
  <c r="D10724" i="6"/>
  <c r="D10725" i="6"/>
  <c r="D10726" i="6"/>
  <c r="D10727" i="6"/>
  <c r="D10728" i="6"/>
  <c r="D10729" i="6"/>
  <c r="D10730" i="6"/>
  <c r="D10731" i="6"/>
  <c r="D10732" i="6"/>
  <c r="D10733" i="6"/>
  <c r="D10734" i="6"/>
  <c r="D10735" i="6"/>
  <c r="D10736" i="6"/>
  <c r="D10737" i="6"/>
  <c r="D10738" i="6"/>
  <c r="D10739" i="6"/>
  <c r="D10740" i="6"/>
  <c r="D10741" i="6"/>
  <c r="D10742" i="6"/>
  <c r="D10743" i="6"/>
  <c r="D10744" i="6"/>
  <c r="D10745" i="6"/>
  <c r="D10746" i="6"/>
  <c r="D10747" i="6"/>
  <c r="D10748" i="6"/>
  <c r="D10749" i="6"/>
  <c r="D10750" i="6"/>
  <c r="D10751" i="6"/>
  <c r="D10752" i="6"/>
  <c r="D10753" i="6"/>
  <c r="D10754" i="6"/>
  <c r="D10755" i="6"/>
  <c r="D10756" i="6"/>
  <c r="D10757" i="6"/>
  <c r="D10758" i="6"/>
  <c r="D10759" i="6"/>
  <c r="D10760" i="6"/>
  <c r="D10761" i="6"/>
  <c r="D10762" i="6"/>
  <c r="D10763" i="6"/>
  <c r="D10764" i="6"/>
  <c r="D10765" i="6"/>
  <c r="D10766" i="6"/>
  <c r="D10767" i="6"/>
  <c r="D10768" i="6"/>
  <c r="D10769" i="6"/>
  <c r="D10770" i="6"/>
  <c r="D10771" i="6"/>
  <c r="D10772" i="6"/>
  <c r="D10773" i="6"/>
  <c r="D10774" i="6"/>
  <c r="D10775" i="6"/>
  <c r="D10776" i="6"/>
  <c r="D10777" i="6"/>
  <c r="D10778" i="6"/>
  <c r="D10779" i="6"/>
  <c r="D10780" i="6"/>
  <c r="D10781" i="6"/>
  <c r="D10782" i="6"/>
  <c r="D10783" i="6"/>
  <c r="D10784" i="6"/>
  <c r="D10785" i="6"/>
  <c r="D10786" i="6"/>
  <c r="D10787" i="6"/>
  <c r="D10788" i="6"/>
  <c r="D10789" i="6"/>
  <c r="D10790" i="6"/>
  <c r="D10791" i="6"/>
  <c r="D10792" i="6"/>
  <c r="D10793" i="6"/>
  <c r="D10794" i="6"/>
  <c r="D10795" i="6"/>
  <c r="D10796" i="6"/>
  <c r="D10797" i="6"/>
  <c r="D10798" i="6"/>
  <c r="D10799" i="6"/>
  <c r="D10800" i="6"/>
  <c r="D10801" i="6"/>
  <c r="D10802" i="6"/>
  <c r="D10803" i="6"/>
  <c r="D10804" i="6"/>
  <c r="D10805" i="6"/>
  <c r="D10806" i="6"/>
  <c r="D10807" i="6"/>
  <c r="D10808" i="6"/>
  <c r="D10809" i="6"/>
  <c r="D10810" i="6"/>
  <c r="D10811" i="6"/>
  <c r="D10812" i="6"/>
  <c r="D10813" i="6"/>
  <c r="D10814" i="6"/>
  <c r="D10815" i="6"/>
  <c r="D10816" i="6"/>
  <c r="D10817" i="6"/>
  <c r="D10818" i="6"/>
  <c r="D10819" i="6"/>
  <c r="D10820" i="6"/>
  <c r="D10821" i="6"/>
  <c r="D10822" i="6"/>
  <c r="D10823" i="6"/>
  <c r="D10824" i="6"/>
  <c r="D10825" i="6"/>
  <c r="D10826" i="6"/>
  <c r="D10827" i="6"/>
  <c r="D10828" i="6"/>
  <c r="D10829" i="6"/>
  <c r="D10830" i="6"/>
  <c r="D10831" i="6"/>
  <c r="D10832" i="6"/>
  <c r="D10833" i="6"/>
  <c r="D10834" i="6"/>
  <c r="D10835" i="6"/>
  <c r="D10836" i="6"/>
  <c r="D10837" i="6"/>
  <c r="D10838" i="6"/>
  <c r="D10839" i="6"/>
  <c r="D10840" i="6"/>
  <c r="D10841" i="6"/>
  <c r="D10842" i="6"/>
  <c r="D10843" i="6"/>
  <c r="D10844" i="6"/>
  <c r="D10845" i="6"/>
  <c r="D10846" i="6"/>
  <c r="D10847" i="6"/>
  <c r="D10848" i="6"/>
  <c r="D10849" i="6"/>
  <c r="D10850" i="6"/>
  <c r="D10851" i="6"/>
  <c r="D10852" i="6"/>
  <c r="D10853" i="6"/>
  <c r="D10854" i="6"/>
  <c r="D10855" i="6"/>
  <c r="D10856" i="6"/>
  <c r="D10857" i="6"/>
  <c r="D10858" i="6"/>
  <c r="D10859" i="6"/>
  <c r="D10860" i="6"/>
  <c r="D10861" i="6"/>
  <c r="D10862" i="6"/>
  <c r="D10863" i="6"/>
  <c r="D10864" i="6"/>
  <c r="D10865" i="6"/>
  <c r="D10866" i="6"/>
  <c r="D10867" i="6"/>
  <c r="D10868" i="6"/>
  <c r="D10869" i="6"/>
  <c r="D10870" i="6"/>
  <c r="D10871" i="6"/>
  <c r="D10872" i="6"/>
  <c r="D10873" i="6"/>
  <c r="D10874" i="6"/>
  <c r="D10875" i="6"/>
  <c r="D10876" i="6"/>
  <c r="D10877" i="6"/>
  <c r="D10878" i="6"/>
  <c r="D10879" i="6"/>
  <c r="D10880" i="6"/>
  <c r="D10881" i="6"/>
  <c r="D10882" i="6"/>
  <c r="D10883" i="6"/>
  <c r="D10884" i="6"/>
  <c r="D10885" i="6"/>
  <c r="D10886" i="6"/>
  <c r="D10887" i="6"/>
  <c r="D10888" i="6"/>
  <c r="D10889" i="6"/>
  <c r="D10890" i="6"/>
  <c r="D10891" i="6"/>
  <c r="D10892" i="6"/>
  <c r="D10893" i="6"/>
  <c r="D10894" i="6"/>
  <c r="D10895" i="6"/>
  <c r="D10896" i="6"/>
  <c r="D10897" i="6"/>
  <c r="D10898" i="6"/>
  <c r="D10899" i="6"/>
  <c r="D10900" i="6"/>
  <c r="D10901" i="6"/>
  <c r="D10902" i="6"/>
  <c r="D10903" i="6"/>
  <c r="D10904" i="6"/>
  <c r="D10905" i="6"/>
  <c r="D10906" i="6"/>
  <c r="D10907" i="6"/>
  <c r="D10908" i="6"/>
  <c r="D10909" i="6"/>
  <c r="D10910" i="6"/>
  <c r="D10911" i="6"/>
  <c r="D10912" i="6"/>
  <c r="D10913" i="6"/>
  <c r="D10914" i="6"/>
  <c r="D10915" i="6"/>
  <c r="D10916" i="6"/>
  <c r="D10917" i="6"/>
  <c r="D10918" i="6"/>
  <c r="D10919" i="6"/>
  <c r="D10920" i="6"/>
  <c r="D10921" i="6"/>
  <c r="D10922" i="6"/>
  <c r="D10923" i="6"/>
  <c r="D10924" i="6"/>
  <c r="D10925" i="6"/>
  <c r="D10926" i="6"/>
  <c r="D10927" i="6"/>
  <c r="D10928" i="6"/>
  <c r="D10929" i="6"/>
  <c r="D10930" i="6"/>
  <c r="D10931" i="6"/>
  <c r="D10932" i="6"/>
  <c r="D10933" i="6"/>
  <c r="D10934" i="6"/>
  <c r="D10935" i="6"/>
  <c r="D10936" i="6"/>
  <c r="D10937" i="6"/>
  <c r="D10938" i="6"/>
  <c r="D10939" i="6"/>
  <c r="D10940" i="6"/>
  <c r="D10941" i="6"/>
  <c r="D10942" i="6"/>
  <c r="D10943" i="6"/>
  <c r="D10944" i="6"/>
  <c r="D10945" i="6"/>
  <c r="D10946" i="6"/>
  <c r="D10947" i="6"/>
  <c r="D10948" i="6"/>
  <c r="D10949" i="6"/>
  <c r="D10950" i="6"/>
  <c r="D10951" i="6"/>
  <c r="D10952" i="6"/>
  <c r="D10953" i="6"/>
  <c r="D10954" i="6"/>
  <c r="D10955" i="6"/>
  <c r="D10956" i="6"/>
  <c r="D10957" i="6"/>
  <c r="D10958" i="6"/>
  <c r="D10959" i="6"/>
  <c r="D10960" i="6"/>
  <c r="D10961" i="6"/>
  <c r="D10962" i="6"/>
  <c r="D10963" i="6"/>
  <c r="D10964" i="6"/>
  <c r="D10965" i="6"/>
  <c r="D10966" i="6"/>
  <c r="D10967" i="6"/>
  <c r="D10968" i="6"/>
  <c r="D10969" i="6"/>
  <c r="D10970" i="6"/>
  <c r="D10971" i="6"/>
  <c r="D10972" i="6"/>
  <c r="D10973" i="6"/>
  <c r="D10974" i="6"/>
  <c r="D10975" i="6"/>
  <c r="D10976" i="6"/>
  <c r="D10977" i="6"/>
  <c r="D10978" i="6"/>
  <c r="D10979" i="6"/>
  <c r="D10980" i="6"/>
  <c r="D10981" i="6"/>
  <c r="D10982" i="6"/>
  <c r="D10983" i="6"/>
  <c r="D10984" i="6"/>
  <c r="D10985" i="6"/>
  <c r="D10986" i="6"/>
  <c r="D10987" i="6"/>
  <c r="D10988" i="6"/>
  <c r="D10989" i="6"/>
  <c r="D10990" i="6"/>
  <c r="D10991" i="6"/>
  <c r="D10992" i="6"/>
  <c r="D10993" i="6"/>
  <c r="D10994" i="6"/>
  <c r="D10995" i="6"/>
  <c r="D10996" i="6"/>
  <c r="D10997" i="6"/>
  <c r="D10998" i="6"/>
  <c r="D10999" i="6"/>
  <c r="D11000" i="6"/>
  <c r="D11001" i="6"/>
  <c r="D11002" i="6"/>
  <c r="D11003" i="6"/>
  <c r="D11004" i="6"/>
  <c r="D11005" i="6"/>
  <c r="D11006" i="6"/>
  <c r="D11007" i="6"/>
  <c r="D11008" i="6"/>
  <c r="D11009" i="6"/>
  <c r="D11010" i="6"/>
  <c r="D11011" i="6"/>
  <c r="D11012" i="6"/>
  <c r="D11013" i="6"/>
  <c r="D11014" i="6"/>
  <c r="D11015" i="6"/>
  <c r="D11016" i="6"/>
  <c r="D11017" i="6"/>
  <c r="D11018" i="6"/>
  <c r="D11019" i="6"/>
  <c r="D11020" i="6"/>
  <c r="D11021" i="6"/>
  <c r="D11022" i="6"/>
  <c r="D11023" i="6"/>
  <c r="D11024" i="6"/>
  <c r="D11025" i="6"/>
  <c r="D11026" i="6"/>
  <c r="D11027" i="6"/>
  <c r="D11028" i="6"/>
  <c r="D11029" i="6"/>
  <c r="D11030" i="6"/>
  <c r="D11031" i="6"/>
  <c r="D11032" i="6"/>
  <c r="D11033" i="6"/>
  <c r="D11034" i="6"/>
  <c r="D11035" i="6"/>
  <c r="D11036" i="6"/>
  <c r="D11037" i="6"/>
  <c r="D11038" i="6"/>
  <c r="D11039" i="6"/>
  <c r="D11040" i="6"/>
  <c r="D11041" i="6"/>
  <c r="D11042" i="6"/>
  <c r="D11043" i="6"/>
  <c r="D11044" i="6"/>
  <c r="D11045" i="6"/>
  <c r="D11046" i="6"/>
  <c r="D11047" i="6"/>
  <c r="D11048" i="6"/>
  <c r="D11049" i="6"/>
  <c r="D11050" i="6"/>
  <c r="D11051" i="6"/>
  <c r="D11052" i="6"/>
  <c r="D11053" i="6"/>
  <c r="D11054" i="6"/>
  <c r="D11055" i="6"/>
  <c r="D11056" i="6"/>
  <c r="D11057" i="6"/>
  <c r="D11058" i="6"/>
  <c r="D11059" i="6"/>
  <c r="D11060" i="6"/>
  <c r="D11061" i="6"/>
  <c r="D11062" i="6"/>
  <c r="D11063" i="6"/>
  <c r="D11064" i="6"/>
  <c r="D11065" i="6"/>
  <c r="D11066" i="6"/>
  <c r="D11067" i="6"/>
  <c r="D11068" i="6"/>
  <c r="D11069" i="6"/>
  <c r="D11070" i="6"/>
  <c r="D11071" i="6"/>
  <c r="D11072" i="6"/>
  <c r="D11073" i="6"/>
  <c r="D11074" i="6"/>
  <c r="D11075" i="6"/>
  <c r="D11076" i="6"/>
  <c r="D11077" i="6"/>
  <c r="D11078" i="6"/>
  <c r="D11079" i="6"/>
  <c r="D11080" i="6"/>
  <c r="D11081" i="6"/>
  <c r="D11082" i="6"/>
  <c r="D11083" i="6"/>
  <c r="D11084" i="6"/>
  <c r="D11085" i="6"/>
  <c r="D11086" i="6"/>
  <c r="D11087" i="6"/>
  <c r="D11088" i="6"/>
  <c r="D11089" i="6"/>
  <c r="D11090" i="6"/>
  <c r="D11091" i="6"/>
  <c r="D11092" i="6"/>
  <c r="D11093" i="6"/>
  <c r="D11094" i="6"/>
  <c r="D11095" i="6"/>
  <c r="D11096" i="6"/>
  <c r="D11097" i="6"/>
  <c r="D11098" i="6"/>
  <c r="D11099" i="6"/>
  <c r="D11100" i="6"/>
  <c r="D11101" i="6"/>
  <c r="D11102" i="6"/>
  <c r="D11103" i="6"/>
  <c r="D11104" i="6"/>
  <c r="D11105" i="6"/>
  <c r="D11106" i="6"/>
  <c r="D11107" i="6"/>
  <c r="D11108" i="6"/>
  <c r="D11109" i="6"/>
  <c r="D11110" i="6"/>
  <c r="D11111" i="6"/>
  <c r="D11112" i="6"/>
  <c r="D11113" i="6"/>
  <c r="D11114" i="6"/>
  <c r="D11115" i="6"/>
  <c r="D11116" i="6"/>
  <c r="D11117" i="6"/>
  <c r="D11118" i="6"/>
  <c r="D11119" i="6"/>
  <c r="D11120" i="6"/>
  <c r="D11121" i="6"/>
  <c r="D11122" i="6"/>
  <c r="D11123" i="6"/>
  <c r="D11124" i="6"/>
  <c r="D11125" i="6"/>
  <c r="D11126" i="6"/>
  <c r="D11127" i="6"/>
  <c r="D11128" i="6"/>
  <c r="D11129" i="6"/>
  <c r="D11130" i="6"/>
  <c r="D11131" i="6"/>
  <c r="D11132" i="6"/>
  <c r="D11133" i="6"/>
  <c r="D11134" i="6"/>
  <c r="D11135" i="6"/>
  <c r="D11136" i="6"/>
  <c r="D11137" i="6"/>
  <c r="D11138" i="6"/>
  <c r="D11139" i="6"/>
  <c r="D11140" i="6"/>
  <c r="D11141" i="6"/>
  <c r="D11142" i="6"/>
  <c r="D11143" i="6"/>
  <c r="D11144" i="6"/>
  <c r="D11145" i="6"/>
  <c r="D11146" i="6"/>
  <c r="D11147" i="6"/>
  <c r="D11148" i="6"/>
  <c r="D11149" i="6"/>
  <c r="D11150" i="6"/>
  <c r="D11151" i="6"/>
  <c r="D11152" i="6"/>
  <c r="D11153" i="6"/>
  <c r="D11154" i="6"/>
  <c r="D11155" i="6"/>
  <c r="D11156" i="6"/>
  <c r="D11157" i="6"/>
  <c r="D11158" i="6"/>
  <c r="D11159" i="6"/>
  <c r="D11160" i="6"/>
  <c r="D11161" i="6"/>
  <c r="D11162" i="6"/>
  <c r="D11163" i="6"/>
  <c r="D11164" i="6"/>
  <c r="D11165" i="6"/>
  <c r="D11166" i="6"/>
  <c r="D11167" i="6"/>
  <c r="D11168" i="6"/>
  <c r="D11169" i="6"/>
  <c r="D11170" i="6"/>
  <c r="D11171" i="6"/>
  <c r="D11172" i="6"/>
  <c r="D11173" i="6"/>
  <c r="D11174" i="6"/>
  <c r="D11175" i="6"/>
  <c r="D11176" i="6"/>
  <c r="D11177" i="6"/>
  <c r="D11178" i="6"/>
  <c r="D11179" i="6"/>
  <c r="D11180" i="6"/>
  <c r="D11181" i="6"/>
  <c r="D11182" i="6"/>
  <c r="D11183" i="6"/>
  <c r="D11184" i="6"/>
  <c r="D11185" i="6"/>
  <c r="D11186" i="6"/>
  <c r="D11187" i="6"/>
  <c r="D11188" i="6"/>
  <c r="D11189" i="6"/>
  <c r="D11190" i="6"/>
  <c r="D11191" i="6"/>
  <c r="D11192" i="6"/>
  <c r="D11193" i="6"/>
  <c r="D11194" i="6"/>
  <c r="D11195" i="6"/>
  <c r="D11196" i="6"/>
  <c r="D11197" i="6"/>
  <c r="D11198" i="6"/>
  <c r="D11199" i="6"/>
  <c r="D11200" i="6"/>
  <c r="D11201" i="6"/>
  <c r="D11202" i="6"/>
  <c r="D11203" i="6"/>
  <c r="D11204" i="6"/>
  <c r="D11205" i="6"/>
  <c r="D11206" i="6"/>
  <c r="D11207" i="6"/>
  <c r="D11208" i="6"/>
  <c r="D11209" i="6"/>
  <c r="D11210" i="6"/>
  <c r="D11211" i="6"/>
  <c r="D11212" i="6"/>
  <c r="D11213" i="6"/>
  <c r="D11214" i="6"/>
  <c r="D11215" i="6"/>
  <c r="D11216" i="6"/>
  <c r="D11217" i="6"/>
  <c r="D11218" i="6"/>
  <c r="D11219" i="6"/>
  <c r="D11220" i="6"/>
  <c r="D11221" i="6"/>
  <c r="D11222" i="6"/>
  <c r="D11223" i="6"/>
  <c r="D11224" i="6"/>
  <c r="D11225" i="6"/>
  <c r="D11226" i="6"/>
  <c r="D11227" i="6"/>
  <c r="D11228" i="6"/>
  <c r="D11229" i="6"/>
  <c r="D11230" i="6"/>
  <c r="D11231" i="6"/>
  <c r="D11232" i="6"/>
  <c r="D11233" i="6"/>
  <c r="C15029" i="6"/>
  <c r="C15028" i="6"/>
  <c r="C15027" i="6"/>
  <c r="C15026" i="6"/>
  <c r="C15025" i="6"/>
  <c r="C15024" i="6"/>
  <c r="C15023" i="6"/>
  <c r="C15022" i="6"/>
  <c r="C15021" i="6"/>
  <c r="C15020" i="6"/>
  <c r="C15019" i="6"/>
  <c r="C15018" i="6"/>
  <c r="C15017" i="6"/>
  <c r="C15016" i="6"/>
  <c r="C15015" i="6"/>
  <c r="C15014" i="6"/>
  <c r="C15013" i="6"/>
  <c r="C15012" i="6"/>
  <c r="C15011" i="6"/>
  <c r="C15010" i="6"/>
  <c r="C15009" i="6"/>
  <c r="C15008" i="6"/>
  <c r="C15007" i="6"/>
  <c r="C15006" i="6"/>
  <c r="C15005" i="6"/>
  <c r="C15004" i="6"/>
  <c r="C15003" i="6"/>
  <c r="C15002" i="6"/>
  <c r="C15001" i="6"/>
  <c r="C15000" i="6"/>
  <c r="C14999" i="6"/>
  <c r="C14998" i="6"/>
  <c r="C14997" i="6"/>
  <c r="C14996" i="6"/>
  <c r="C14995" i="6"/>
  <c r="C14994" i="6"/>
  <c r="C14993" i="6"/>
  <c r="C14992" i="6"/>
  <c r="C14991" i="6"/>
  <c r="C14990" i="6"/>
  <c r="C14989" i="6"/>
  <c r="C14988" i="6"/>
  <c r="C14987" i="6"/>
  <c r="C14986" i="6"/>
  <c r="C14985" i="6"/>
  <c r="C14984" i="6"/>
  <c r="C14983" i="6"/>
  <c r="C14982" i="6"/>
  <c r="C14981" i="6"/>
  <c r="C14980" i="6"/>
  <c r="C14979" i="6"/>
  <c r="C14978" i="6"/>
  <c r="C14977" i="6"/>
  <c r="C14976" i="6"/>
  <c r="C14975" i="6"/>
  <c r="C14974" i="6"/>
  <c r="C14973" i="6"/>
  <c r="C14972" i="6"/>
  <c r="C14971" i="6"/>
  <c r="C14970" i="6"/>
  <c r="C14969" i="6"/>
  <c r="C14968" i="6"/>
  <c r="C14967" i="6"/>
  <c r="C14966" i="6"/>
  <c r="C14965" i="6"/>
  <c r="C14964" i="6"/>
  <c r="C14963" i="6"/>
  <c r="C14962" i="6"/>
  <c r="C14961" i="6"/>
  <c r="C14960" i="6"/>
  <c r="C14959" i="6"/>
  <c r="C14958" i="6"/>
  <c r="C14957" i="6"/>
  <c r="C14956" i="6"/>
  <c r="C14955" i="6"/>
  <c r="C432" i="6"/>
  <c r="C428" i="6"/>
  <c r="C424" i="6"/>
  <c r="D15029" i="6"/>
  <c r="D15028" i="6"/>
  <c r="D15027" i="6"/>
  <c r="D15026" i="6"/>
  <c r="D15025" i="6"/>
  <c r="D15024" i="6"/>
  <c r="D15023" i="6"/>
  <c r="D15022" i="6"/>
  <c r="D15021" i="6"/>
  <c r="D15020" i="6"/>
  <c r="D15019" i="6"/>
  <c r="D15018" i="6"/>
  <c r="D15017" i="6"/>
  <c r="D15016" i="6"/>
  <c r="D15015" i="6"/>
  <c r="D15014" i="6"/>
  <c r="D15013" i="6"/>
  <c r="D15012" i="6"/>
  <c r="D15011" i="6"/>
  <c r="D15010" i="6"/>
  <c r="D15009" i="6"/>
  <c r="D15008" i="6"/>
  <c r="D15007" i="6"/>
  <c r="D15006" i="6"/>
  <c r="D15005" i="6"/>
  <c r="D15004" i="6"/>
  <c r="D15003" i="6"/>
  <c r="D15002" i="6"/>
  <c r="D15001" i="6"/>
  <c r="D15000" i="6"/>
  <c r="D14999" i="6"/>
  <c r="D14998" i="6"/>
  <c r="D14997" i="6"/>
  <c r="D14996" i="6"/>
  <c r="D14995" i="6"/>
  <c r="D14994" i="6"/>
  <c r="D14993" i="6"/>
  <c r="D14992" i="6"/>
  <c r="D14991" i="6"/>
  <c r="D14990" i="6"/>
  <c r="D14989" i="6"/>
  <c r="D14988" i="6"/>
  <c r="D14987" i="6"/>
  <c r="D14986" i="6"/>
  <c r="D14985" i="6"/>
  <c r="D14984" i="6"/>
  <c r="D14983" i="6"/>
  <c r="D14982" i="6"/>
  <c r="D14981" i="6"/>
  <c r="D14980" i="6"/>
  <c r="D14979" i="6"/>
  <c r="D14978" i="6"/>
  <c r="D14977" i="6"/>
  <c r="D14976" i="6"/>
  <c r="D14975" i="6"/>
  <c r="D14974" i="6"/>
  <c r="D14973" i="6"/>
  <c r="D14972" i="6"/>
  <c r="D14971" i="6"/>
  <c r="D14970" i="6"/>
  <c r="D14969" i="6"/>
  <c r="D14968" i="6"/>
  <c r="D14967" i="6"/>
  <c r="D14966" i="6"/>
  <c r="D14965" i="6"/>
  <c r="D14964" i="6"/>
  <c r="D14963" i="6"/>
  <c r="D14962" i="6"/>
  <c r="D14960" i="6"/>
  <c r="D14956" i="6"/>
  <c r="C539" i="6"/>
  <c r="C425" i="6"/>
  <c r="C422" i="6"/>
  <c r="C418" i="6"/>
  <c r="C414" i="6"/>
  <c r="C410" i="6"/>
  <c r="C406" i="6"/>
  <c r="C402" i="6"/>
  <c r="C398" i="6"/>
  <c r="C394" i="6"/>
  <c r="C390" i="6"/>
  <c r="C386" i="6"/>
  <c r="C382" i="6"/>
  <c r="C378" i="6"/>
  <c r="C374" i="6"/>
  <c r="C370" i="6"/>
  <c r="C366" i="6"/>
  <c r="C362" i="6"/>
  <c r="C358" i="6"/>
  <c r="C354" i="6"/>
  <c r="D2" i="6"/>
  <c r="B1617" i="4"/>
  <c r="B1616" i="4"/>
  <c r="B1615" i="4"/>
  <c r="B1614" i="4"/>
  <c r="B1613" i="4"/>
  <c r="C1612" i="4"/>
  <c r="C1611" i="4"/>
  <c r="C1610" i="4"/>
  <c r="B1601" i="4"/>
  <c r="B1600" i="4"/>
  <c r="B1599" i="4"/>
  <c r="B1598" i="4"/>
  <c r="B1597" i="4"/>
  <c r="C1596" i="4"/>
  <c r="C1595" i="4"/>
  <c r="C1594" i="4"/>
  <c r="B1585" i="4"/>
  <c r="B1584" i="4"/>
  <c r="B1583" i="4"/>
  <c r="B1582" i="4"/>
  <c r="B1581" i="4"/>
  <c r="C1580" i="4"/>
  <c r="C1579" i="4"/>
  <c r="C1578" i="4"/>
  <c r="B1569" i="4"/>
  <c r="B1568" i="4"/>
  <c r="B1567" i="4"/>
  <c r="B1566" i="4"/>
  <c r="B1565" i="4"/>
  <c r="C1564" i="4"/>
  <c r="C1563" i="4"/>
  <c r="C1562" i="4"/>
  <c r="B1553" i="4"/>
  <c r="D14961" i="6"/>
  <c r="D14957" i="6"/>
  <c r="C540" i="6"/>
  <c r="C429" i="6"/>
  <c r="C426" i="6"/>
  <c r="C423" i="6"/>
  <c r="C419" i="6"/>
  <c r="C415" i="6"/>
  <c r="C411" i="6"/>
  <c r="C407" i="6"/>
  <c r="C403" i="6"/>
  <c r="C399" i="6"/>
  <c r="C395" i="6"/>
  <c r="C391" i="6"/>
  <c r="C387" i="6"/>
  <c r="C383" i="6"/>
  <c r="C379" i="6"/>
  <c r="C375" i="6"/>
  <c r="C371" i="6"/>
  <c r="C367" i="6"/>
  <c r="C363" i="6"/>
  <c r="C359" i="6"/>
  <c r="C355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14958" i="6"/>
  <c r="D14954" i="6"/>
  <c r="D14953" i="6"/>
  <c r="D14952" i="6"/>
  <c r="D14951" i="6"/>
  <c r="D14950" i="6"/>
  <c r="D14949" i="6"/>
  <c r="D14948" i="6"/>
  <c r="D14947" i="6"/>
  <c r="D14946" i="6"/>
  <c r="D14945" i="6"/>
  <c r="D14944" i="6"/>
  <c r="D14943" i="6"/>
  <c r="D14942" i="6"/>
  <c r="D14941" i="6"/>
  <c r="D14940" i="6"/>
  <c r="D14939" i="6"/>
  <c r="D14938" i="6"/>
  <c r="D14937" i="6"/>
  <c r="D14936" i="6"/>
  <c r="D14935" i="6"/>
  <c r="D14934" i="6"/>
  <c r="D14933" i="6"/>
  <c r="D14932" i="6"/>
  <c r="D14931" i="6"/>
  <c r="D14930" i="6"/>
  <c r="D14929" i="6"/>
  <c r="D14928" i="6"/>
  <c r="D14927" i="6"/>
  <c r="D14926" i="6"/>
  <c r="D14925" i="6"/>
  <c r="D14924" i="6"/>
  <c r="D14923" i="6"/>
  <c r="D14922" i="6"/>
  <c r="D14921" i="6"/>
  <c r="D14920" i="6"/>
  <c r="D14919" i="6"/>
  <c r="D14918" i="6"/>
  <c r="D14917" i="6"/>
  <c r="D14916" i="6"/>
  <c r="D14915" i="6"/>
  <c r="D14914" i="6"/>
  <c r="D14913" i="6"/>
  <c r="D14912" i="6"/>
  <c r="D14911" i="6"/>
  <c r="D14910" i="6"/>
  <c r="D14909" i="6"/>
  <c r="D14908" i="6"/>
  <c r="D14907" i="6"/>
  <c r="D14906" i="6"/>
  <c r="D14905" i="6"/>
  <c r="D14904" i="6"/>
  <c r="D14903" i="6"/>
  <c r="D14902" i="6"/>
  <c r="D14901" i="6"/>
  <c r="D14900" i="6"/>
  <c r="D14899" i="6"/>
  <c r="D14898" i="6"/>
  <c r="D14897" i="6"/>
  <c r="D14896" i="6"/>
  <c r="D14895" i="6"/>
  <c r="D14894" i="6"/>
  <c r="D14893" i="6"/>
  <c r="D14892" i="6"/>
  <c r="D14891" i="6"/>
  <c r="D14890" i="6"/>
  <c r="D14889" i="6"/>
  <c r="D14888" i="6"/>
  <c r="D14887" i="6"/>
  <c r="D14886" i="6"/>
  <c r="D14885" i="6"/>
  <c r="D14884" i="6"/>
  <c r="D14883" i="6"/>
  <c r="D14882" i="6"/>
  <c r="D14881" i="6"/>
  <c r="D14880" i="6"/>
  <c r="D14879" i="6"/>
  <c r="D14878" i="6"/>
  <c r="D14877" i="6"/>
  <c r="D14876" i="6"/>
  <c r="D14875" i="6"/>
  <c r="D14874" i="6"/>
  <c r="D14873" i="6"/>
  <c r="D14872" i="6"/>
  <c r="D14871" i="6"/>
  <c r="D14959" i="6"/>
  <c r="D14955" i="6"/>
  <c r="C14954" i="6"/>
  <c r="C14953" i="6"/>
  <c r="C14952" i="6"/>
  <c r="C14951" i="6"/>
  <c r="C14950" i="6"/>
  <c r="C14949" i="6"/>
  <c r="C14948" i="6"/>
  <c r="C14947" i="6"/>
  <c r="C14946" i="6"/>
  <c r="C14945" i="6"/>
  <c r="C14944" i="6"/>
  <c r="C14943" i="6"/>
  <c r="C14942" i="6"/>
  <c r="C14941" i="6"/>
  <c r="C14940" i="6"/>
  <c r="C14939" i="6"/>
  <c r="C14938" i="6"/>
  <c r="C14937" i="6"/>
  <c r="C14936" i="6"/>
  <c r="C14935" i="6"/>
  <c r="C14934" i="6"/>
  <c r="C14933" i="6"/>
  <c r="C14932" i="6"/>
  <c r="C14931" i="6"/>
  <c r="C14930" i="6"/>
  <c r="C14929" i="6"/>
  <c r="C14928" i="6"/>
  <c r="C14927" i="6"/>
  <c r="C14926" i="6"/>
  <c r="C14925" i="6"/>
  <c r="C14924" i="6"/>
  <c r="C14923" i="6"/>
  <c r="C14922" i="6"/>
  <c r="C14921" i="6"/>
  <c r="C14920" i="6"/>
  <c r="C14919" i="6"/>
  <c r="C14918" i="6"/>
  <c r="C14917" i="6"/>
  <c r="C14916" i="6"/>
  <c r="C14915" i="6"/>
  <c r="C14914" i="6"/>
  <c r="C14913" i="6"/>
  <c r="C14912" i="6"/>
  <c r="C14911" i="6"/>
  <c r="C14910" i="6"/>
  <c r="C14909" i="6"/>
  <c r="C14908" i="6"/>
  <c r="C14907" i="6"/>
  <c r="C14906" i="6"/>
  <c r="C14905" i="6"/>
  <c r="C14904" i="6"/>
  <c r="C14902" i="6"/>
  <c r="C14898" i="6"/>
  <c r="C14894" i="6"/>
  <c r="C14890" i="6"/>
  <c r="C14886" i="6"/>
  <c r="C14882" i="6"/>
  <c r="C14878" i="6"/>
  <c r="C14874" i="6"/>
  <c r="D14870" i="6"/>
  <c r="D14869" i="6"/>
  <c r="D14868" i="6"/>
  <c r="D14867" i="6"/>
  <c r="D14866" i="6"/>
  <c r="D14865" i="6"/>
  <c r="D14864" i="6"/>
  <c r="D14863" i="6"/>
  <c r="D14862" i="6"/>
  <c r="D14861" i="6"/>
  <c r="D14860" i="6"/>
  <c r="D14859" i="6"/>
  <c r="D14858" i="6"/>
  <c r="D14857" i="6"/>
  <c r="D14856" i="6"/>
  <c r="D14855" i="6"/>
  <c r="D14854" i="6"/>
  <c r="D14853" i="6"/>
  <c r="D14852" i="6"/>
  <c r="D14851" i="6"/>
  <c r="D14850" i="6"/>
  <c r="D14849" i="6"/>
  <c r="D14848" i="6"/>
  <c r="D14847" i="6"/>
  <c r="D14846" i="6"/>
  <c r="D14845" i="6"/>
  <c r="D14844" i="6"/>
  <c r="D14843" i="6"/>
  <c r="D14842" i="6"/>
  <c r="D14841" i="6"/>
  <c r="D14840" i="6"/>
  <c r="D14839" i="6"/>
  <c r="D14838" i="6"/>
  <c r="D14837" i="6"/>
  <c r="D14836" i="6"/>
  <c r="D14835" i="6"/>
  <c r="D14834" i="6"/>
  <c r="D14833" i="6"/>
  <c r="D14832" i="6"/>
  <c r="D14831" i="6"/>
  <c r="D14830" i="6"/>
  <c r="D14829" i="6"/>
  <c r="D14828" i="6"/>
  <c r="D14827" i="6"/>
  <c r="D14826" i="6"/>
  <c r="D14825" i="6"/>
  <c r="D14824" i="6"/>
  <c r="D14823" i="6"/>
  <c r="D14822" i="6"/>
  <c r="D14821" i="6"/>
  <c r="D14820" i="6"/>
  <c r="D14819" i="6"/>
  <c r="D14818" i="6"/>
  <c r="D14817" i="6"/>
  <c r="D14816" i="6"/>
  <c r="D14815" i="6"/>
  <c r="D14814" i="6"/>
  <c r="D14813" i="6"/>
  <c r="D14812" i="6"/>
  <c r="D14811" i="6"/>
  <c r="D14810" i="6"/>
  <c r="D14809" i="6"/>
  <c r="D14808" i="6"/>
  <c r="D14807" i="6"/>
  <c r="D14806" i="6"/>
  <c r="D14805" i="6"/>
  <c r="D14804" i="6"/>
  <c r="D14803" i="6"/>
  <c r="D14802" i="6"/>
  <c r="D14801" i="6"/>
  <c r="D14800" i="6"/>
  <c r="D14799" i="6"/>
  <c r="D14798" i="6"/>
  <c r="C14903" i="6"/>
  <c r="C14899" i="6"/>
  <c r="C14895" i="6"/>
  <c r="C14891" i="6"/>
  <c r="C14887" i="6"/>
  <c r="C14883" i="6"/>
  <c r="C14879" i="6"/>
  <c r="C14875" i="6"/>
  <c r="C14871" i="6"/>
  <c r="C14870" i="6"/>
  <c r="C14869" i="6"/>
  <c r="C14868" i="6"/>
  <c r="C14867" i="6"/>
  <c r="C14866" i="6"/>
  <c r="C14865" i="6"/>
  <c r="C14864" i="6"/>
  <c r="C14863" i="6"/>
  <c r="C14862" i="6"/>
  <c r="C14861" i="6"/>
  <c r="C14860" i="6"/>
  <c r="C14859" i="6"/>
  <c r="C14858" i="6"/>
  <c r="C14857" i="6"/>
  <c r="C14856" i="6"/>
  <c r="C14855" i="6"/>
  <c r="C14854" i="6"/>
  <c r="C14853" i="6"/>
  <c r="C14852" i="6"/>
  <c r="C14851" i="6"/>
  <c r="C14850" i="6"/>
  <c r="C14849" i="6"/>
  <c r="C14848" i="6"/>
  <c r="C14847" i="6"/>
  <c r="C14846" i="6"/>
  <c r="C14845" i="6"/>
  <c r="C14844" i="6"/>
  <c r="C14843" i="6"/>
  <c r="C14842" i="6"/>
  <c r="C14841" i="6"/>
  <c r="C14840" i="6"/>
  <c r="C14839" i="6"/>
  <c r="C14838" i="6"/>
  <c r="C14837" i="6"/>
  <c r="C14836" i="6"/>
  <c r="C14835" i="6"/>
  <c r="C14834" i="6"/>
  <c r="C14833" i="6"/>
  <c r="C14832" i="6"/>
  <c r="C14831" i="6"/>
  <c r="C14830" i="6"/>
  <c r="C14829" i="6"/>
  <c r="C14828" i="6"/>
  <c r="C14827" i="6"/>
  <c r="C14826" i="6"/>
  <c r="C14825" i="6"/>
  <c r="C14824" i="6"/>
  <c r="C14823" i="6"/>
  <c r="C14822" i="6"/>
  <c r="C14821" i="6"/>
  <c r="C14820" i="6"/>
  <c r="C14819" i="6"/>
  <c r="C14818" i="6"/>
  <c r="C14817" i="6"/>
  <c r="C14816" i="6"/>
  <c r="C14815" i="6"/>
  <c r="C14814" i="6"/>
  <c r="C14813" i="6"/>
  <c r="C14812" i="6"/>
  <c r="C14811" i="6"/>
  <c r="C14810" i="6"/>
  <c r="C14809" i="6"/>
  <c r="C14808" i="6"/>
  <c r="C14807" i="6"/>
  <c r="C14806" i="6"/>
  <c r="C14805" i="6"/>
  <c r="C14804" i="6"/>
  <c r="C14803" i="6"/>
  <c r="C14802" i="6"/>
  <c r="C14801" i="6"/>
  <c r="C14800" i="6"/>
  <c r="C14799" i="6"/>
  <c r="C14798" i="6"/>
  <c r="C14797" i="6"/>
  <c r="C14796" i="6"/>
  <c r="C14795" i="6"/>
  <c r="C14900" i="6"/>
  <c r="C14896" i="6"/>
  <c r="C14892" i="6"/>
  <c r="C14888" i="6"/>
  <c r="C14884" i="6"/>
  <c r="C14880" i="6"/>
  <c r="C14876" i="6"/>
  <c r="C14872" i="6"/>
  <c r="C14901" i="6"/>
  <c r="C14897" i="6"/>
  <c r="C14893" i="6"/>
  <c r="C14889" i="6"/>
  <c r="C14885" i="6"/>
  <c r="C14881" i="6"/>
  <c r="C14877" i="6"/>
  <c r="C14873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D14796" i="6"/>
  <c r="C427" i="6"/>
  <c r="C420" i="6"/>
  <c r="C412" i="6"/>
  <c r="C404" i="6"/>
  <c r="C396" i="6"/>
  <c r="C388" i="6"/>
  <c r="C380" i="6"/>
  <c r="C372" i="6"/>
  <c r="C364" i="6"/>
  <c r="C356" i="6"/>
  <c r="C350" i="6"/>
  <c r="C346" i="6"/>
  <c r="C342" i="6"/>
  <c r="C338" i="6"/>
  <c r="C334" i="6"/>
  <c r="C330" i="6"/>
  <c r="C326" i="6"/>
  <c r="C322" i="6"/>
  <c r="C318" i="6"/>
  <c r="C314" i="6"/>
  <c r="D310" i="6"/>
  <c r="D309" i="6"/>
  <c r="D308" i="6"/>
  <c r="D307" i="6"/>
  <c r="D306" i="6"/>
  <c r="D305" i="6"/>
  <c r="D304" i="6"/>
  <c r="D303" i="6"/>
  <c r="D302" i="6"/>
  <c r="D14797" i="6"/>
  <c r="D14794" i="6"/>
  <c r="D14793" i="6"/>
  <c r="D14792" i="6"/>
  <c r="D14791" i="6"/>
  <c r="D14790" i="6"/>
  <c r="D14789" i="6"/>
  <c r="D14788" i="6"/>
  <c r="D14787" i="6"/>
  <c r="D14786" i="6"/>
  <c r="D14785" i="6"/>
  <c r="D14784" i="6"/>
  <c r="D14783" i="6"/>
  <c r="D14782" i="6"/>
  <c r="D14781" i="6"/>
  <c r="D14780" i="6"/>
  <c r="D14779" i="6"/>
  <c r="D14778" i="6"/>
  <c r="D14777" i="6"/>
  <c r="D14776" i="6"/>
  <c r="D14775" i="6"/>
  <c r="D14774" i="6"/>
  <c r="D14773" i="6"/>
  <c r="D14772" i="6"/>
  <c r="D14771" i="6"/>
  <c r="D14770" i="6"/>
  <c r="D14769" i="6"/>
  <c r="D14768" i="6"/>
  <c r="D14767" i="6"/>
  <c r="D14766" i="6"/>
  <c r="D14765" i="6"/>
  <c r="D14764" i="6"/>
  <c r="D14763" i="6"/>
  <c r="D14762" i="6"/>
  <c r="D14761" i="6"/>
  <c r="D14760" i="6"/>
  <c r="D14759" i="6"/>
  <c r="D14758" i="6"/>
  <c r="D14757" i="6"/>
  <c r="D14756" i="6"/>
  <c r="D14755" i="6"/>
  <c r="D14754" i="6"/>
  <c r="D14753" i="6"/>
  <c r="D14752" i="6"/>
  <c r="D14751" i="6"/>
  <c r="D14750" i="6"/>
  <c r="D14749" i="6"/>
  <c r="D14748" i="6"/>
  <c r="D14747" i="6"/>
  <c r="D14746" i="6"/>
  <c r="D14745" i="6"/>
  <c r="D14744" i="6"/>
  <c r="D14743" i="6"/>
  <c r="D14742" i="6"/>
  <c r="D14741" i="6"/>
  <c r="D14740" i="6"/>
  <c r="D14739" i="6"/>
  <c r="D14738" i="6"/>
  <c r="D14737" i="6"/>
  <c r="D14736" i="6"/>
  <c r="D14735" i="6"/>
  <c r="D14734" i="6"/>
  <c r="D14733" i="6"/>
  <c r="D14732" i="6"/>
  <c r="D14731" i="6"/>
  <c r="D14730" i="6"/>
  <c r="D14729" i="6"/>
  <c r="D14728" i="6"/>
  <c r="D14727" i="6"/>
  <c r="D14726" i="6"/>
  <c r="D14725" i="6"/>
  <c r="D14724" i="6"/>
  <c r="D14723" i="6"/>
  <c r="D14722" i="6"/>
  <c r="D14721" i="6"/>
  <c r="D14720" i="6"/>
  <c r="D14719" i="6"/>
  <c r="D14718" i="6"/>
  <c r="D14717" i="6"/>
  <c r="D14716" i="6"/>
  <c r="D14715" i="6"/>
  <c r="D14714" i="6"/>
  <c r="D14713" i="6"/>
  <c r="D14795" i="6"/>
  <c r="C14794" i="6"/>
  <c r="C14793" i="6"/>
  <c r="C14792" i="6"/>
  <c r="C14791" i="6"/>
  <c r="C14790" i="6"/>
  <c r="C14789" i="6"/>
  <c r="C14788" i="6"/>
  <c r="C14787" i="6"/>
  <c r="C14786" i="6"/>
  <c r="C14785" i="6"/>
  <c r="C14784" i="6"/>
  <c r="C14783" i="6"/>
  <c r="C14782" i="6"/>
  <c r="C14781" i="6"/>
  <c r="C14780" i="6"/>
  <c r="C14779" i="6"/>
  <c r="C14778" i="6"/>
  <c r="C14777" i="6"/>
  <c r="C14776" i="6"/>
  <c r="C14775" i="6"/>
  <c r="C14774" i="6"/>
  <c r="C14773" i="6"/>
  <c r="C14772" i="6"/>
  <c r="C14771" i="6"/>
  <c r="C14770" i="6"/>
  <c r="C14769" i="6"/>
  <c r="C14768" i="6"/>
  <c r="C14767" i="6"/>
  <c r="C14766" i="6"/>
  <c r="C14765" i="6"/>
  <c r="C14764" i="6"/>
  <c r="C14763" i="6"/>
  <c r="C14762" i="6"/>
  <c r="C14761" i="6"/>
  <c r="C14760" i="6"/>
  <c r="C14759" i="6"/>
  <c r="C14758" i="6"/>
  <c r="C14757" i="6"/>
  <c r="C14756" i="6"/>
  <c r="C14755" i="6"/>
  <c r="C14754" i="6"/>
  <c r="C14753" i="6"/>
  <c r="C14752" i="6"/>
  <c r="C14751" i="6"/>
  <c r="C14750" i="6"/>
  <c r="C14749" i="6"/>
  <c r="C14748" i="6"/>
  <c r="C14747" i="6"/>
  <c r="C14746" i="6"/>
  <c r="C14745" i="6"/>
  <c r="C14744" i="6"/>
  <c r="C14743" i="6"/>
  <c r="C14742" i="6"/>
  <c r="C14741" i="6"/>
  <c r="C14740" i="6"/>
  <c r="C14739" i="6"/>
  <c r="C14738" i="6"/>
  <c r="C14737" i="6"/>
  <c r="C14736" i="6"/>
  <c r="C14735" i="6"/>
  <c r="C14734" i="6"/>
  <c r="C14733" i="6"/>
  <c r="C14732" i="6"/>
  <c r="C14731" i="6"/>
  <c r="C14730" i="6"/>
  <c r="C14729" i="6"/>
  <c r="C14728" i="6"/>
  <c r="C14727" i="6"/>
  <c r="C14726" i="6"/>
  <c r="C14725" i="6"/>
  <c r="C14724" i="6"/>
  <c r="C14723" i="6"/>
  <c r="C14722" i="6"/>
  <c r="C14721" i="6"/>
  <c r="C14720" i="6"/>
  <c r="C14719" i="6"/>
  <c r="C14718" i="6"/>
  <c r="C14717" i="6"/>
  <c r="C14716" i="6"/>
  <c r="C14715" i="6"/>
  <c r="C14714" i="6"/>
  <c r="C14713" i="6"/>
  <c r="C14712" i="6"/>
  <c r="C14711" i="6"/>
  <c r="C520" i="6"/>
  <c r="C516" i="6"/>
  <c r="C512" i="6"/>
  <c r="C508" i="6"/>
  <c r="C504" i="6"/>
  <c r="C500" i="6"/>
  <c r="C496" i="6"/>
  <c r="C492" i="6"/>
  <c r="C433" i="6"/>
  <c r="C430" i="6"/>
  <c r="C417" i="6"/>
  <c r="C397" i="6"/>
  <c r="C392" i="6"/>
  <c r="C385" i="6"/>
  <c r="C365" i="6"/>
  <c r="C360" i="6"/>
  <c r="C353" i="6"/>
  <c r="C343" i="6"/>
  <c r="C340" i="6"/>
  <c r="C337" i="6"/>
  <c r="C327" i="6"/>
  <c r="C324" i="6"/>
  <c r="C321" i="6"/>
  <c r="C311" i="6"/>
  <c r="C307" i="6"/>
  <c r="C303" i="6"/>
  <c r="C1623" i="4"/>
  <c r="C1622" i="4"/>
  <c r="C1621" i="4"/>
  <c r="C1615" i="4"/>
  <c r="B1610" i="4"/>
  <c r="C1609" i="4"/>
  <c r="C1608" i="4"/>
  <c r="C1607" i="4"/>
  <c r="C1606" i="4"/>
  <c r="C1605" i="4"/>
  <c r="C1599" i="4"/>
  <c r="B1594" i="4"/>
  <c r="C1593" i="4"/>
  <c r="C1592" i="4"/>
  <c r="C1591" i="4"/>
  <c r="C1590" i="4"/>
  <c r="C1589" i="4"/>
  <c r="C1583" i="4"/>
  <c r="B1578" i="4"/>
  <c r="C1577" i="4"/>
  <c r="C1576" i="4"/>
  <c r="C1575" i="4"/>
  <c r="C1574" i="4"/>
  <c r="C1573" i="4"/>
  <c r="C1567" i="4"/>
  <c r="B1562" i="4"/>
  <c r="C1561" i="4"/>
  <c r="C1560" i="4"/>
  <c r="D14710" i="6"/>
  <c r="D14709" i="6"/>
  <c r="D14708" i="6"/>
  <c r="D14707" i="6"/>
  <c r="D14706" i="6"/>
  <c r="D14705" i="6"/>
  <c r="D14704" i="6"/>
  <c r="D14703" i="6"/>
  <c r="D14702" i="6"/>
  <c r="D14701" i="6"/>
  <c r="D14700" i="6"/>
  <c r="D14699" i="6"/>
  <c r="D14698" i="6"/>
  <c r="D14697" i="6"/>
  <c r="D14696" i="6"/>
  <c r="D14695" i="6"/>
  <c r="D14694" i="6"/>
  <c r="D14693" i="6"/>
  <c r="D14692" i="6"/>
  <c r="D14691" i="6"/>
  <c r="D14690" i="6"/>
  <c r="D14689" i="6"/>
  <c r="D14688" i="6"/>
  <c r="D14687" i="6"/>
  <c r="D14686" i="6"/>
  <c r="D14685" i="6"/>
  <c r="D14684" i="6"/>
  <c r="D14683" i="6"/>
  <c r="D14682" i="6"/>
  <c r="D14681" i="6"/>
  <c r="D14680" i="6"/>
  <c r="D14679" i="6"/>
  <c r="D14678" i="6"/>
  <c r="D14677" i="6"/>
  <c r="D14676" i="6"/>
  <c r="D14675" i="6"/>
  <c r="D14674" i="6"/>
  <c r="D14673" i="6"/>
  <c r="D14672" i="6"/>
  <c r="D14671" i="6"/>
  <c r="D14670" i="6"/>
  <c r="D14669" i="6"/>
  <c r="D14668" i="6"/>
  <c r="D14667" i="6"/>
  <c r="D14666" i="6"/>
  <c r="D14665" i="6"/>
  <c r="D14664" i="6"/>
  <c r="D14663" i="6"/>
  <c r="D14662" i="6"/>
  <c r="D14661" i="6"/>
  <c r="D14660" i="6"/>
  <c r="D14659" i="6"/>
  <c r="D14658" i="6"/>
  <c r="D14657" i="6"/>
  <c r="D14656" i="6"/>
  <c r="D14655" i="6"/>
  <c r="D14654" i="6"/>
  <c r="D14653" i="6"/>
  <c r="D14652" i="6"/>
  <c r="D14651" i="6"/>
  <c r="D14650" i="6"/>
  <c r="D14649" i="6"/>
  <c r="D14648" i="6"/>
  <c r="D14647" i="6"/>
  <c r="D14646" i="6"/>
  <c r="D14645" i="6"/>
  <c r="D14644" i="6"/>
  <c r="D14643" i="6"/>
  <c r="D14642" i="6"/>
  <c r="D14641" i="6"/>
  <c r="D14640" i="6"/>
  <c r="D14639" i="6"/>
  <c r="D14638" i="6"/>
  <c r="D14637" i="6"/>
  <c r="D14636" i="6"/>
  <c r="D14635" i="6"/>
  <c r="D14634" i="6"/>
  <c r="D14633" i="6"/>
  <c r="D14632" i="6"/>
  <c r="D14631" i="6"/>
  <c r="D14630" i="6"/>
  <c r="D14629" i="6"/>
  <c r="D14628" i="6"/>
  <c r="D14627" i="6"/>
  <c r="D14626" i="6"/>
  <c r="D14625" i="6"/>
  <c r="D14624" i="6"/>
  <c r="D14623" i="6"/>
  <c r="D14622" i="6"/>
  <c r="D14621" i="6"/>
  <c r="D14620" i="6"/>
  <c r="D14619" i="6"/>
  <c r="D14618" i="6"/>
  <c r="D14617" i="6"/>
  <c r="D14616" i="6"/>
  <c r="D14615" i="6"/>
  <c r="D14614" i="6"/>
  <c r="D14613" i="6"/>
  <c r="D14612" i="6"/>
  <c r="D14611" i="6"/>
  <c r="D14610" i="6"/>
  <c r="D14609" i="6"/>
  <c r="D14608" i="6"/>
  <c r="D14607" i="6"/>
  <c r="D14606" i="6"/>
  <c r="D14605" i="6"/>
  <c r="D14604" i="6"/>
  <c r="D14603" i="6"/>
  <c r="D14602" i="6"/>
  <c r="D14601" i="6"/>
  <c r="D14600" i="6"/>
  <c r="D14599" i="6"/>
  <c r="D14598" i="6"/>
  <c r="D14597" i="6"/>
  <c r="D14596" i="6"/>
  <c r="D14595" i="6"/>
  <c r="D14594" i="6"/>
  <c r="D14593" i="6"/>
  <c r="D14592" i="6"/>
  <c r="D14591" i="6"/>
  <c r="D14590" i="6"/>
  <c r="D14589" i="6"/>
  <c r="D14588" i="6"/>
  <c r="D14587" i="6"/>
  <c r="D14586" i="6"/>
  <c r="D14585" i="6"/>
  <c r="D14584" i="6"/>
  <c r="D14583" i="6"/>
  <c r="D14582" i="6"/>
  <c r="D14581" i="6"/>
  <c r="D14580" i="6"/>
  <c r="D14579" i="6"/>
  <c r="D14578" i="6"/>
  <c r="D14577" i="6"/>
  <c r="D14576" i="6"/>
  <c r="D14575" i="6"/>
  <c r="D14574" i="6"/>
  <c r="D14573" i="6"/>
  <c r="D14572" i="6"/>
  <c r="D14571" i="6"/>
  <c r="D14570" i="6"/>
  <c r="D14569" i="6"/>
  <c r="D14568" i="6"/>
  <c r="D14567" i="6"/>
  <c r="D14566" i="6"/>
  <c r="D14565" i="6"/>
  <c r="D14564" i="6"/>
  <c r="D14563" i="6"/>
  <c r="D14562" i="6"/>
  <c r="D14561" i="6"/>
  <c r="D14560" i="6"/>
  <c r="D14559" i="6"/>
  <c r="D14558" i="6"/>
  <c r="D14557" i="6"/>
  <c r="D14556" i="6"/>
  <c r="D14555" i="6"/>
  <c r="D14554" i="6"/>
  <c r="D14553" i="6"/>
  <c r="D14552" i="6"/>
  <c r="D14551" i="6"/>
  <c r="D14550" i="6"/>
  <c r="D14549" i="6"/>
  <c r="D14548" i="6"/>
  <c r="D14547" i="6"/>
  <c r="D14546" i="6"/>
  <c r="D14545" i="6"/>
  <c r="D14544" i="6"/>
  <c r="D14543" i="6"/>
  <c r="D14542" i="6"/>
  <c r="D14541" i="6"/>
  <c r="D14711" i="6"/>
  <c r="C14710" i="6"/>
  <c r="C14709" i="6"/>
  <c r="C14708" i="6"/>
  <c r="C14707" i="6"/>
  <c r="C14706" i="6"/>
  <c r="C14705" i="6"/>
  <c r="C14704" i="6"/>
  <c r="C14703" i="6"/>
  <c r="C14702" i="6"/>
  <c r="C14701" i="6"/>
  <c r="C14700" i="6"/>
  <c r="C14699" i="6"/>
  <c r="C14698" i="6"/>
  <c r="C14697" i="6"/>
  <c r="C14696" i="6"/>
  <c r="C14695" i="6"/>
  <c r="C14694" i="6"/>
  <c r="C14693" i="6"/>
  <c r="C14692" i="6"/>
  <c r="C14691" i="6"/>
  <c r="C14690" i="6"/>
  <c r="C14689" i="6"/>
  <c r="C14688" i="6"/>
  <c r="C14687" i="6"/>
  <c r="C14686" i="6"/>
  <c r="C14685" i="6"/>
  <c r="C14684" i="6"/>
  <c r="C14683" i="6"/>
  <c r="C14682" i="6"/>
  <c r="C14681" i="6"/>
  <c r="C14680" i="6"/>
  <c r="C14679" i="6"/>
  <c r="C14678" i="6"/>
  <c r="C14677" i="6"/>
  <c r="C14676" i="6"/>
  <c r="C14675" i="6"/>
  <c r="C14674" i="6"/>
  <c r="C14673" i="6"/>
  <c r="C14672" i="6"/>
  <c r="C14671" i="6"/>
  <c r="C14670" i="6"/>
  <c r="C14669" i="6"/>
  <c r="C14668" i="6"/>
  <c r="C14667" i="6"/>
  <c r="C14666" i="6"/>
  <c r="C14665" i="6"/>
  <c r="C14664" i="6"/>
  <c r="C14663" i="6"/>
  <c r="C14662" i="6"/>
  <c r="C14661" i="6"/>
  <c r="C14660" i="6"/>
  <c r="C14659" i="6"/>
  <c r="C14658" i="6"/>
  <c r="C14657" i="6"/>
  <c r="C14656" i="6"/>
  <c r="C14655" i="6"/>
  <c r="C14654" i="6"/>
  <c r="C14653" i="6"/>
  <c r="C14652" i="6"/>
  <c r="C14651" i="6"/>
  <c r="C14650" i="6"/>
  <c r="C14649" i="6"/>
  <c r="C14648" i="6"/>
  <c r="C14647" i="6"/>
  <c r="C14646" i="6"/>
  <c r="C14645" i="6"/>
  <c r="C14644" i="6"/>
  <c r="C14643" i="6"/>
  <c r="C14642" i="6"/>
  <c r="C14641" i="6"/>
  <c r="C14640" i="6"/>
  <c r="C14639" i="6"/>
  <c r="C14638" i="6"/>
  <c r="C14637" i="6"/>
  <c r="C14636" i="6"/>
  <c r="C14635" i="6"/>
  <c r="C14634" i="6"/>
  <c r="C14633" i="6"/>
  <c r="C14632" i="6"/>
  <c r="C14631" i="6"/>
  <c r="C14630" i="6"/>
  <c r="C14629" i="6"/>
  <c r="C14628" i="6"/>
  <c r="C14627" i="6"/>
  <c r="C14626" i="6"/>
  <c r="C14625" i="6"/>
  <c r="C14624" i="6"/>
  <c r="C14623" i="6"/>
  <c r="C14622" i="6"/>
  <c r="C14621" i="6"/>
  <c r="C14620" i="6"/>
  <c r="C14619" i="6"/>
  <c r="C14618" i="6"/>
  <c r="C14617" i="6"/>
  <c r="C14616" i="6"/>
  <c r="C14615" i="6"/>
  <c r="C14614" i="6"/>
  <c r="C14613" i="6"/>
  <c r="C14612" i="6"/>
  <c r="C14611" i="6"/>
  <c r="C14610" i="6"/>
  <c r="C14609" i="6"/>
  <c r="C14608" i="6"/>
  <c r="C14607" i="6"/>
  <c r="C14606" i="6"/>
  <c r="C14605" i="6"/>
  <c r="C14604" i="6"/>
  <c r="C14603" i="6"/>
  <c r="C14602" i="6"/>
  <c r="C14601" i="6"/>
  <c r="C14600" i="6"/>
  <c r="C14599" i="6"/>
  <c r="C14598" i="6"/>
  <c r="C14597" i="6"/>
  <c r="C14596" i="6"/>
  <c r="C14595" i="6"/>
  <c r="C14594" i="6"/>
  <c r="C14593" i="6"/>
  <c r="C14592" i="6"/>
  <c r="C14591" i="6"/>
  <c r="C14590" i="6"/>
  <c r="C14589" i="6"/>
  <c r="C14588" i="6"/>
  <c r="C14587" i="6"/>
  <c r="C14586" i="6"/>
  <c r="C14585" i="6"/>
  <c r="C14584" i="6"/>
  <c r="C14583" i="6"/>
  <c r="C14582" i="6"/>
  <c r="C14581" i="6"/>
  <c r="C14580" i="6"/>
  <c r="C14579" i="6"/>
  <c r="C14578" i="6"/>
  <c r="C14577" i="6"/>
  <c r="C14576" i="6"/>
  <c r="C14575" i="6"/>
  <c r="C14574" i="6"/>
  <c r="C14573" i="6"/>
  <c r="C14572" i="6"/>
  <c r="C14571" i="6"/>
  <c r="C14570" i="6"/>
  <c r="C14569" i="6"/>
  <c r="C14568" i="6"/>
  <c r="C14567" i="6"/>
  <c r="C14566" i="6"/>
  <c r="C14565" i="6"/>
  <c r="C14564" i="6"/>
  <c r="C14563" i="6"/>
  <c r="C14562" i="6"/>
  <c r="C14561" i="6"/>
  <c r="C14560" i="6"/>
  <c r="C14559" i="6"/>
  <c r="C14558" i="6"/>
  <c r="C14557" i="6"/>
  <c r="C14556" i="6"/>
  <c r="C14555" i="6"/>
  <c r="C14554" i="6"/>
  <c r="C14553" i="6"/>
  <c r="C14552" i="6"/>
  <c r="C14551" i="6"/>
  <c r="C14550" i="6"/>
  <c r="C14549" i="6"/>
  <c r="C14548" i="6"/>
  <c r="C14547" i="6"/>
  <c r="D14712" i="6"/>
  <c r="C519" i="6"/>
  <c r="C515" i="6"/>
  <c r="C511" i="6"/>
  <c r="C507" i="6"/>
  <c r="C503" i="6"/>
  <c r="C499" i="6"/>
  <c r="C495" i="6"/>
  <c r="C491" i="6"/>
  <c r="C421" i="6"/>
  <c r="C416" i="6"/>
  <c r="C409" i="6"/>
  <c r="C389" i="6"/>
  <c r="C384" i="6"/>
  <c r="C377" i="6"/>
  <c r="C357" i="6"/>
  <c r="C352" i="6"/>
  <c r="C349" i="6"/>
  <c r="C339" i="6"/>
  <c r="C336" i="6"/>
  <c r="C333" i="6"/>
  <c r="C323" i="6"/>
  <c r="C320" i="6"/>
  <c r="C317" i="6"/>
  <c r="C310" i="6"/>
  <c r="C306" i="6"/>
  <c r="C302" i="6"/>
  <c r="C301" i="6"/>
  <c r="C300" i="6"/>
  <c r="C299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14543" i="6"/>
  <c r="C518" i="6"/>
  <c r="C510" i="6"/>
  <c r="C502" i="6"/>
  <c r="C494" i="6"/>
  <c r="C488" i="6"/>
  <c r="C484" i="6"/>
  <c r="C480" i="6"/>
  <c r="C476" i="6"/>
  <c r="C472" i="6"/>
  <c r="C468" i="6"/>
  <c r="C464" i="6"/>
  <c r="C460" i="6"/>
  <c r="C456" i="6"/>
  <c r="C452" i="6"/>
  <c r="C448" i="6"/>
  <c r="C444" i="6"/>
  <c r="C440" i="6"/>
  <c r="C436" i="6"/>
  <c r="C405" i="6"/>
  <c r="C400" i="6"/>
  <c r="C381" i="6"/>
  <c r="C347" i="6"/>
  <c r="C344" i="6"/>
  <c r="C335" i="6"/>
  <c r="C315" i="6"/>
  <c r="C312" i="6"/>
  <c r="C304" i="6"/>
  <c r="D292" i="6"/>
  <c r="D288" i="6"/>
  <c r="D284" i="6"/>
  <c r="D280" i="6"/>
  <c r="D276" i="6"/>
  <c r="D272" i="6"/>
  <c r="D268" i="6"/>
  <c r="D264" i="6"/>
  <c r="D260" i="6"/>
  <c r="D256" i="6"/>
  <c r="D252" i="6"/>
  <c r="D248" i="6"/>
  <c r="D244" i="6"/>
  <c r="D240" i="6"/>
  <c r="D236" i="6"/>
  <c r="D232" i="6"/>
  <c r="D228" i="6"/>
  <c r="D224" i="6"/>
  <c r="D220" i="6"/>
  <c r="D216" i="6"/>
  <c r="D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0" i="6"/>
  <c r="C14544" i="6"/>
  <c r="D14540" i="6"/>
  <c r="D14539" i="6"/>
  <c r="D14538" i="6"/>
  <c r="D14537" i="6"/>
  <c r="D14536" i="6"/>
  <c r="D14535" i="6"/>
  <c r="D14534" i="6"/>
  <c r="D14533" i="6"/>
  <c r="D14532" i="6"/>
  <c r="D14531" i="6"/>
  <c r="D14530" i="6"/>
  <c r="D14529" i="6"/>
  <c r="D14528" i="6"/>
  <c r="D14527" i="6"/>
  <c r="D14526" i="6"/>
  <c r="D14525" i="6"/>
  <c r="D14524" i="6"/>
  <c r="D14523" i="6"/>
  <c r="D14522" i="6"/>
  <c r="D14521" i="6"/>
  <c r="D14520" i="6"/>
  <c r="D14519" i="6"/>
  <c r="D14518" i="6"/>
  <c r="D14517" i="6"/>
  <c r="D14516" i="6"/>
  <c r="D14515" i="6"/>
  <c r="D14514" i="6"/>
  <c r="D14513" i="6"/>
  <c r="D14512" i="6"/>
  <c r="D14511" i="6"/>
  <c r="D14510" i="6"/>
  <c r="D14509" i="6"/>
  <c r="D14508" i="6"/>
  <c r="D14507" i="6"/>
  <c r="D14506" i="6"/>
  <c r="D14505" i="6"/>
  <c r="D14504" i="6"/>
  <c r="D14503" i="6"/>
  <c r="D14502" i="6"/>
  <c r="D14501" i="6"/>
  <c r="D14500" i="6"/>
  <c r="D14499" i="6"/>
  <c r="D14498" i="6"/>
  <c r="D14497" i="6"/>
  <c r="D14496" i="6"/>
  <c r="D14495" i="6"/>
  <c r="D14494" i="6"/>
  <c r="D14493" i="6"/>
  <c r="D14492" i="6"/>
  <c r="D14491" i="6"/>
  <c r="D14490" i="6"/>
  <c r="D14489" i="6"/>
  <c r="D14488" i="6"/>
  <c r="D14487" i="6"/>
  <c r="D14486" i="6"/>
  <c r="D14485" i="6"/>
  <c r="D14484" i="6"/>
  <c r="D14483" i="6"/>
  <c r="D14482" i="6"/>
  <c r="D14481" i="6"/>
  <c r="D14480" i="6"/>
  <c r="D14479" i="6"/>
  <c r="D14478" i="6"/>
  <c r="D14477" i="6"/>
  <c r="D14476" i="6"/>
  <c r="D14475" i="6"/>
  <c r="D14474" i="6"/>
  <c r="D14473" i="6"/>
  <c r="D14472" i="6"/>
  <c r="D14471" i="6"/>
  <c r="D14470" i="6"/>
  <c r="D14469" i="6"/>
  <c r="D14468" i="6"/>
  <c r="D14467" i="6"/>
  <c r="D14466" i="6"/>
  <c r="D14465" i="6"/>
  <c r="D14464" i="6"/>
  <c r="D14463" i="6"/>
  <c r="D14462" i="6"/>
  <c r="D14461" i="6"/>
  <c r="D14460" i="6"/>
  <c r="D14459" i="6"/>
  <c r="D14458" i="6"/>
  <c r="D14457" i="6"/>
  <c r="D14456" i="6"/>
  <c r="D14455" i="6"/>
  <c r="D14454" i="6"/>
  <c r="D14453" i="6"/>
  <c r="D14452" i="6"/>
  <c r="D14451" i="6"/>
  <c r="D14450" i="6"/>
  <c r="D14449" i="6"/>
  <c r="D14448" i="6"/>
  <c r="D14447" i="6"/>
  <c r="D14446" i="6"/>
  <c r="D14445" i="6"/>
  <c r="D14444" i="6"/>
  <c r="D14443" i="6"/>
  <c r="D14442" i="6"/>
  <c r="D14441" i="6"/>
  <c r="D14440" i="6"/>
  <c r="D14439" i="6"/>
  <c r="D14438" i="6"/>
  <c r="D14437" i="6"/>
  <c r="D14436" i="6"/>
  <c r="D14435" i="6"/>
  <c r="D14434" i="6"/>
  <c r="D14433" i="6"/>
  <c r="D14432" i="6"/>
  <c r="D14431" i="6"/>
  <c r="D14430" i="6"/>
  <c r="D14429" i="6"/>
  <c r="D14428" i="6"/>
  <c r="D14427" i="6"/>
  <c r="D14426" i="6"/>
  <c r="D14425" i="6"/>
  <c r="D14424" i="6"/>
  <c r="D14423" i="6"/>
  <c r="D14422" i="6"/>
  <c r="D14421" i="6"/>
  <c r="D14420" i="6"/>
  <c r="D14419" i="6"/>
  <c r="D14418" i="6"/>
  <c r="D14417" i="6"/>
  <c r="D14416" i="6"/>
  <c r="D14415" i="6"/>
  <c r="D14414" i="6"/>
  <c r="D14413" i="6"/>
  <c r="D14412" i="6"/>
  <c r="D14411" i="6"/>
  <c r="D14410" i="6"/>
  <c r="D14409" i="6"/>
  <c r="D14408" i="6"/>
  <c r="D14407" i="6"/>
  <c r="D14406" i="6"/>
  <c r="D14405" i="6"/>
  <c r="D14404" i="6"/>
  <c r="D14403" i="6"/>
  <c r="D14402" i="6"/>
  <c r="D14401" i="6"/>
  <c r="D14400" i="6"/>
  <c r="D14399" i="6"/>
  <c r="D14398" i="6"/>
  <c r="D14397" i="6"/>
  <c r="D14396" i="6"/>
  <c r="D14395" i="6"/>
  <c r="D14394" i="6"/>
  <c r="D14393" i="6"/>
  <c r="D14392" i="6"/>
  <c r="D14391" i="6"/>
  <c r="D14390" i="6"/>
  <c r="D14389" i="6"/>
  <c r="D14388" i="6"/>
  <c r="D14387" i="6"/>
  <c r="D14386" i="6"/>
  <c r="D14385" i="6"/>
  <c r="D14384" i="6"/>
  <c r="D14383" i="6"/>
  <c r="D14382" i="6"/>
  <c r="D14381" i="6"/>
  <c r="D14380" i="6"/>
  <c r="D14379" i="6"/>
  <c r="D14378" i="6"/>
  <c r="D14377" i="6"/>
  <c r="D14376" i="6"/>
  <c r="D14375" i="6"/>
  <c r="D14374" i="6"/>
  <c r="D14373" i="6"/>
  <c r="D14372" i="6"/>
  <c r="D14371" i="6"/>
  <c r="D14370" i="6"/>
  <c r="D14369" i="6"/>
  <c r="D14368" i="6"/>
  <c r="D14367" i="6"/>
  <c r="D14366" i="6"/>
  <c r="D14365" i="6"/>
  <c r="C14545" i="6"/>
  <c r="C14541" i="6"/>
  <c r="C14540" i="6"/>
  <c r="C14539" i="6"/>
  <c r="C14538" i="6"/>
  <c r="C14537" i="6"/>
  <c r="C14536" i="6"/>
  <c r="C14535" i="6"/>
  <c r="C14534" i="6"/>
  <c r="C14533" i="6"/>
  <c r="C14532" i="6"/>
  <c r="C14531" i="6"/>
  <c r="C14530" i="6"/>
  <c r="C14529" i="6"/>
  <c r="C14528" i="6"/>
  <c r="C14527" i="6"/>
  <c r="C14526" i="6"/>
  <c r="C14525" i="6"/>
  <c r="C14524" i="6"/>
  <c r="C14523" i="6"/>
  <c r="C14522" i="6"/>
  <c r="C14521" i="6"/>
  <c r="C14520" i="6"/>
  <c r="C14519" i="6"/>
  <c r="C14518" i="6"/>
  <c r="C14517" i="6"/>
  <c r="C14516" i="6"/>
  <c r="C14515" i="6"/>
  <c r="C14514" i="6"/>
  <c r="C14513" i="6"/>
  <c r="C14512" i="6"/>
  <c r="C14511" i="6"/>
  <c r="C14510" i="6"/>
  <c r="C14509" i="6"/>
  <c r="C14508" i="6"/>
  <c r="C14507" i="6"/>
  <c r="C14506" i="6"/>
  <c r="C14505" i="6"/>
  <c r="C14504" i="6"/>
  <c r="C14503" i="6"/>
  <c r="C14502" i="6"/>
  <c r="C14501" i="6"/>
  <c r="C14500" i="6"/>
  <c r="C14499" i="6"/>
  <c r="C14498" i="6"/>
  <c r="C14497" i="6"/>
  <c r="C14496" i="6"/>
  <c r="C14495" i="6"/>
  <c r="C14494" i="6"/>
  <c r="C14493" i="6"/>
  <c r="C14492" i="6"/>
  <c r="C14491" i="6"/>
  <c r="C14490" i="6"/>
  <c r="C14489" i="6"/>
  <c r="C14488" i="6"/>
  <c r="C14487" i="6"/>
  <c r="C14486" i="6"/>
  <c r="C14485" i="6"/>
  <c r="C14484" i="6"/>
  <c r="C14483" i="6"/>
  <c r="C14482" i="6"/>
  <c r="C14481" i="6"/>
  <c r="C14480" i="6"/>
  <c r="C14479" i="6"/>
  <c r="C14478" i="6"/>
  <c r="C14477" i="6"/>
  <c r="C14476" i="6"/>
  <c r="C14475" i="6"/>
  <c r="C14474" i="6"/>
  <c r="C14473" i="6"/>
  <c r="C14472" i="6"/>
  <c r="C14471" i="6"/>
  <c r="C14470" i="6"/>
  <c r="C14469" i="6"/>
  <c r="C14468" i="6"/>
  <c r="C14467" i="6"/>
  <c r="C14466" i="6"/>
  <c r="C14465" i="6"/>
  <c r="C14464" i="6"/>
  <c r="C14463" i="6"/>
  <c r="C14462" i="6"/>
  <c r="C14461" i="6"/>
  <c r="C14460" i="6"/>
  <c r="C14459" i="6"/>
  <c r="C14458" i="6"/>
  <c r="C14457" i="6"/>
  <c r="C14456" i="6"/>
  <c r="C14455" i="6"/>
  <c r="C14454" i="6"/>
  <c r="C14453" i="6"/>
  <c r="C14452" i="6"/>
  <c r="C14451" i="6"/>
  <c r="C14450" i="6"/>
  <c r="C14449" i="6"/>
  <c r="C14448" i="6"/>
  <c r="C14447" i="6"/>
  <c r="C14446" i="6"/>
  <c r="C14445" i="6"/>
  <c r="C14444" i="6"/>
  <c r="C14443" i="6"/>
  <c r="C14442" i="6"/>
  <c r="C14441" i="6"/>
  <c r="C14440" i="6"/>
  <c r="C14439" i="6"/>
  <c r="C14438" i="6"/>
  <c r="C14437" i="6"/>
  <c r="C14436" i="6"/>
  <c r="C14435" i="6"/>
  <c r="C14434" i="6"/>
  <c r="C14433" i="6"/>
  <c r="C14432" i="6"/>
  <c r="C14431" i="6"/>
  <c r="C14430" i="6"/>
  <c r="C14429" i="6"/>
  <c r="C14428" i="6"/>
  <c r="C14427" i="6"/>
  <c r="C14426" i="6"/>
  <c r="C14425" i="6"/>
  <c r="C14424" i="6"/>
  <c r="C14423" i="6"/>
  <c r="C14422" i="6"/>
  <c r="C14421" i="6"/>
  <c r="C14420" i="6"/>
  <c r="C14419" i="6"/>
  <c r="C14418" i="6"/>
  <c r="C14417" i="6"/>
  <c r="C14416" i="6"/>
  <c r="C14415" i="6"/>
  <c r="C14414" i="6"/>
  <c r="C14413" i="6"/>
  <c r="C14412" i="6"/>
  <c r="C14411" i="6"/>
  <c r="C14410" i="6"/>
  <c r="C14409" i="6"/>
  <c r="C14408" i="6"/>
  <c r="C14407" i="6"/>
  <c r="C14406" i="6"/>
  <c r="C14405" i="6"/>
  <c r="C14404" i="6"/>
  <c r="C14403" i="6"/>
  <c r="C14402" i="6"/>
  <c r="C14401" i="6"/>
  <c r="C14400" i="6"/>
  <c r="C14399" i="6"/>
  <c r="C14398" i="6"/>
  <c r="C14397" i="6"/>
  <c r="C14396" i="6"/>
  <c r="C14395" i="6"/>
  <c r="C14394" i="6"/>
  <c r="C14393" i="6"/>
  <c r="C14392" i="6"/>
  <c r="C14391" i="6"/>
  <c r="C14390" i="6"/>
  <c r="C14389" i="6"/>
  <c r="C14388" i="6"/>
  <c r="C14387" i="6"/>
  <c r="C14386" i="6"/>
  <c r="C14385" i="6"/>
  <c r="C14384" i="6"/>
  <c r="C14383" i="6"/>
  <c r="C14382" i="6"/>
  <c r="C14381" i="6"/>
  <c r="C14380" i="6"/>
  <c r="C14379" i="6"/>
  <c r="C14378" i="6"/>
  <c r="C14377" i="6"/>
  <c r="C14376" i="6"/>
  <c r="C14375" i="6"/>
  <c r="C14374" i="6"/>
  <c r="C14373" i="6"/>
  <c r="C14546" i="6"/>
  <c r="C14542" i="6"/>
  <c r="C517" i="6"/>
  <c r="C509" i="6"/>
  <c r="C501" i="6"/>
  <c r="C493" i="6"/>
  <c r="C487" i="6"/>
  <c r="C483" i="6"/>
  <c r="C479" i="6"/>
  <c r="C475" i="6"/>
  <c r="C471" i="6"/>
  <c r="C467" i="6"/>
  <c r="C463" i="6"/>
  <c r="C459" i="6"/>
  <c r="C455" i="6"/>
  <c r="C451" i="6"/>
  <c r="C447" i="6"/>
  <c r="C443" i="6"/>
  <c r="C439" i="6"/>
  <c r="C435" i="6"/>
  <c r="C393" i="6"/>
  <c r="C376" i="6"/>
  <c r="C369" i="6"/>
  <c r="C341" i="6"/>
  <c r="C332" i="6"/>
  <c r="C329" i="6"/>
  <c r="C309" i="6"/>
  <c r="D301" i="6"/>
  <c r="D291" i="6"/>
  <c r="D287" i="6"/>
  <c r="D283" i="6"/>
  <c r="D279" i="6"/>
  <c r="D275" i="6"/>
  <c r="D271" i="6"/>
  <c r="D267" i="6"/>
  <c r="D263" i="6"/>
  <c r="D259" i="6"/>
  <c r="D255" i="6"/>
  <c r="D251" i="6"/>
  <c r="D247" i="6"/>
  <c r="D243" i="6"/>
  <c r="D239" i="6"/>
  <c r="D235" i="6"/>
  <c r="D231" i="6"/>
  <c r="D227" i="6"/>
  <c r="D223" i="6"/>
  <c r="D219" i="6"/>
  <c r="D215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0" i="6"/>
  <c r="D139" i="6"/>
  <c r="D138" i="6"/>
  <c r="D137" i="6"/>
  <c r="C14369" i="6"/>
  <c r="C14365" i="6"/>
  <c r="C14364" i="6"/>
  <c r="C14363" i="6"/>
  <c r="C14362" i="6"/>
  <c r="C14361" i="6"/>
  <c r="C14360" i="6"/>
  <c r="C14359" i="6"/>
  <c r="C14358" i="6"/>
  <c r="C14357" i="6"/>
  <c r="C14356" i="6"/>
  <c r="C14355" i="6"/>
  <c r="C14354" i="6"/>
  <c r="C14353" i="6"/>
  <c r="C14352" i="6"/>
  <c r="C14351" i="6"/>
  <c r="C14350" i="6"/>
  <c r="C14349" i="6"/>
  <c r="C14348" i="6"/>
  <c r="C14347" i="6"/>
  <c r="C14346" i="6"/>
  <c r="C14345" i="6"/>
  <c r="C14344" i="6"/>
  <c r="C14343" i="6"/>
  <c r="C14342" i="6"/>
  <c r="C14341" i="6"/>
  <c r="C14340" i="6"/>
  <c r="C14339" i="6"/>
  <c r="C14338" i="6"/>
  <c r="C14337" i="6"/>
  <c r="C14336" i="6"/>
  <c r="C14335" i="6"/>
  <c r="C14334" i="6"/>
  <c r="C14333" i="6"/>
  <c r="C14332" i="6"/>
  <c r="C14331" i="6"/>
  <c r="C14330" i="6"/>
  <c r="C14329" i="6"/>
  <c r="C14328" i="6"/>
  <c r="C14327" i="6"/>
  <c r="C14326" i="6"/>
  <c r="C14325" i="6"/>
  <c r="C14324" i="6"/>
  <c r="C14323" i="6"/>
  <c r="C14322" i="6"/>
  <c r="C14321" i="6"/>
  <c r="C14320" i="6"/>
  <c r="C14319" i="6"/>
  <c r="C14318" i="6"/>
  <c r="C14317" i="6"/>
  <c r="C14316" i="6"/>
  <c r="C14315" i="6"/>
  <c r="C14314" i="6"/>
  <c r="C14313" i="6"/>
  <c r="C14312" i="6"/>
  <c r="C14311" i="6"/>
  <c r="C14310" i="6"/>
  <c r="C14309" i="6"/>
  <c r="C14308" i="6"/>
  <c r="C14307" i="6"/>
  <c r="C14306" i="6"/>
  <c r="C14305" i="6"/>
  <c r="C14304" i="6"/>
  <c r="C14303" i="6"/>
  <c r="C14302" i="6"/>
  <c r="C14301" i="6"/>
  <c r="C14300" i="6"/>
  <c r="C14299" i="6"/>
  <c r="C14298" i="6"/>
  <c r="C14297" i="6"/>
  <c r="C14296" i="6"/>
  <c r="C14295" i="6"/>
  <c r="C14294" i="6"/>
  <c r="C14293" i="6"/>
  <c r="C14292" i="6"/>
  <c r="C14291" i="6"/>
  <c r="C14290" i="6"/>
  <c r="C14289" i="6"/>
  <c r="C14288" i="6"/>
  <c r="C14287" i="6"/>
  <c r="C14286" i="6"/>
  <c r="C14285" i="6"/>
  <c r="C14284" i="6"/>
  <c r="C14283" i="6"/>
  <c r="C14282" i="6"/>
  <c r="C14281" i="6"/>
  <c r="C14280" i="6"/>
  <c r="C14279" i="6"/>
  <c r="C14278" i="6"/>
  <c r="C14277" i="6"/>
  <c r="C14276" i="6"/>
  <c r="C14275" i="6"/>
  <c r="C14274" i="6"/>
  <c r="C14273" i="6"/>
  <c r="C14272" i="6"/>
  <c r="C14271" i="6"/>
  <c r="C14270" i="6"/>
  <c r="C14269" i="6"/>
  <c r="C14268" i="6"/>
  <c r="C14267" i="6"/>
  <c r="C14266" i="6"/>
  <c r="C14265" i="6"/>
  <c r="C14264" i="6"/>
  <c r="C14263" i="6"/>
  <c r="C14262" i="6"/>
  <c r="C14261" i="6"/>
  <c r="C14260" i="6"/>
  <c r="C14259" i="6"/>
  <c r="C14258" i="6"/>
  <c r="C14257" i="6"/>
  <c r="C14256" i="6"/>
  <c r="C14255" i="6"/>
  <c r="C14254" i="6"/>
  <c r="C14253" i="6"/>
  <c r="C14252" i="6"/>
  <c r="C14251" i="6"/>
  <c r="C14250" i="6"/>
  <c r="C14249" i="6"/>
  <c r="C14248" i="6"/>
  <c r="C14247" i="6"/>
  <c r="C14246" i="6"/>
  <c r="C14245" i="6"/>
  <c r="C14244" i="6"/>
  <c r="C14243" i="6"/>
  <c r="C14242" i="6"/>
  <c r="C14241" i="6"/>
  <c r="C14240" i="6"/>
  <c r="C14239" i="6"/>
  <c r="C14238" i="6"/>
  <c r="C14237" i="6"/>
  <c r="C14236" i="6"/>
  <c r="C14235" i="6"/>
  <c r="C14234" i="6"/>
  <c r="C14233" i="6"/>
  <c r="C14232" i="6"/>
  <c r="C14231" i="6"/>
  <c r="C14230" i="6"/>
  <c r="C14229" i="6"/>
  <c r="C14228" i="6"/>
  <c r="C14227" i="6"/>
  <c r="C14226" i="6"/>
  <c r="C14225" i="6"/>
  <c r="C14224" i="6"/>
  <c r="C14223" i="6"/>
  <c r="C14222" i="6"/>
  <c r="C14221" i="6"/>
  <c r="C14220" i="6"/>
  <c r="C14219" i="6"/>
  <c r="C14218" i="6"/>
  <c r="C14217" i="6"/>
  <c r="C14216" i="6"/>
  <c r="C14215" i="6"/>
  <c r="C14214" i="6"/>
  <c r="C14213" i="6"/>
  <c r="C14212" i="6"/>
  <c r="C14211" i="6"/>
  <c r="C14210" i="6"/>
  <c r="C14209" i="6"/>
  <c r="C14208" i="6"/>
  <c r="C14207" i="6"/>
  <c r="C14206" i="6"/>
  <c r="C14205" i="6"/>
  <c r="C14204" i="6"/>
  <c r="C14203" i="6"/>
  <c r="C14202" i="6"/>
  <c r="C14201" i="6"/>
  <c r="C14200" i="6"/>
  <c r="C14370" i="6"/>
  <c r="C14366" i="6"/>
  <c r="C513" i="6"/>
  <c r="C497" i="6"/>
  <c r="C485" i="6"/>
  <c r="C477" i="6"/>
  <c r="C469" i="6"/>
  <c r="C461" i="6"/>
  <c r="C453" i="6"/>
  <c r="C445" i="6"/>
  <c r="C437" i="6"/>
  <c r="C361" i="6"/>
  <c r="C348" i="6"/>
  <c r="C331" i="6"/>
  <c r="C308" i="6"/>
  <c r="D294" i="6"/>
  <c r="D286" i="6"/>
  <c r="D278" i="6"/>
  <c r="D270" i="6"/>
  <c r="D262" i="6"/>
  <c r="D254" i="6"/>
  <c r="D246" i="6"/>
  <c r="D238" i="6"/>
  <c r="D230" i="6"/>
  <c r="D222" i="6"/>
  <c r="D214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4371" i="6"/>
  <c r="C14367" i="6"/>
  <c r="C514" i="6"/>
  <c r="C498" i="6"/>
  <c r="C486" i="6"/>
  <c r="C478" i="6"/>
  <c r="C470" i="6"/>
  <c r="C462" i="6"/>
  <c r="C454" i="6"/>
  <c r="C446" i="6"/>
  <c r="C438" i="6"/>
  <c r="C401" i="6"/>
  <c r="C368" i="6"/>
  <c r="C351" i="6"/>
  <c r="C313" i="6"/>
  <c r="D299" i="6"/>
  <c r="D289" i="6"/>
  <c r="D281" i="6"/>
  <c r="D273" i="6"/>
  <c r="D265" i="6"/>
  <c r="D257" i="6"/>
  <c r="D249" i="6"/>
  <c r="D241" i="6"/>
  <c r="D233" i="6"/>
  <c r="D225" i="6"/>
  <c r="D217" i="6"/>
  <c r="C138" i="6"/>
  <c r="B1623" i="4"/>
  <c r="B1606" i="4"/>
  <c r="B1604" i="4"/>
  <c r="B1603" i="4"/>
  <c r="B1602" i="4"/>
  <c r="C1601" i="4"/>
  <c r="C1598" i="4"/>
  <c r="B1593" i="4"/>
  <c r="B1589" i="4"/>
  <c r="C1588" i="4"/>
  <c r="C1587" i="4"/>
  <c r="C1586" i="4"/>
  <c r="C1584" i="4"/>
  <c r="C1581" i="4"/>
  <c r="B1580" i="4"/>
  <c r="B1576" i="4"/>
  <c r="B1563" i="4"/>
  <c r="C1559" i="4"/>
  <c r="C1558" i="4"/>
  <c r="C1557" i="4"/>
  <c r="B1545" i="4"/>
  <c r="B1544" i="4"/>
  <c r="B1543" i="4"/>
  <c r="B1542" i="4"/>
  <c r="B1541" i="4"/>
  <c r="C1540" i="4"/>
  <c r="C1539" i="4"/>
  <c r="C1538" i="4"/>
  <c r="B1529" i="4"/>
  <c r="B1528" i="4"/>
  <c r="B1527" i="4"/>
  <c r="B1526" i="4"/>
  <c r="B1525" i="4"/>
  <c r="C1524" i="4"/>
  <c r="C1523" i="4"/>
  <c r="C1522" i="4"/>
  <c r="B1513" i="4"/>
  <c r="B1512" i="4"/>
  <c r="B1511" i="4"/>
  <c r="B1510" i="4"/>
  <c r="B1509" i="4"/>
  <c r="C1508" i="4"/>
  <c r="C1507" i="4"/>
  <c r="C1506" i="4"/>
  <c r="B1497" i="4"/>
  <c r="B1496" i="4"/>
  <c r="B1495" i="4"/>
  <c r="B1494" i="4"/>
  <c r="B1493" i="4"/>
  <c r="C1492" i="4"/>
  <c r="C1491" i="4"/>
  <c r="C1490" i="4"/>
  <c r="B1481" i="4"/>
  <c r="B1480" i="4"/>
  <c r="B1479" i="4"/>
  <c r="B1478" i="4"/>
  <c r="B1477" i="4"/>
  <c r="C1476" i="4"/>
  <c r="C1475" i="4"/>
  <c r="C1474" i="4"/>
  <c r="B1465" i="4"/>
  <c r="B1464" i="4"/>
  <c r="B1463" i="4"/>
  <c r="B1462" i="4"/>
  <c r="B1461" i="4"/>
  <c r="C1460" i="4"/>
  <c r="C1459" i="4"/>
  <c r="C1458" i="4"/>
  <c r="B1449" i="4"/>
  <c r="B1448" i="4"/>
  <c r="B1447" i="4"/>
  <c r="B1446" i="4"/>
  <c r="B1445" i="4"/>
  <c r="C1444" i="4"/>
  <c r="C1443" i="4"/>
  <c r="C1442" i="4"/>
  <c r="B1433" i="4"/>
  <c r="B1432" i="4"/>
  <c r="B1431" i="4"/>
  <c r="B1430" i="4"/>
  <c r="B1429" i="4"/>
  <c r="C1428" i="4"/>
  <c r="C1427" i="4"/>
  <c r="C1426" i="4"/>
  <c r="B1417" i="4"/>
  <c r="B1416" i="4"/>
  <c r="C14372" i="6"/>
  <c r="C14368" i="6"/>
  <c r="D14364" i="6"/>
  <c r="D14363" i="6"/>
  <c r="D14362" i="6"/>
  <c r="D14361" i="6"/>
  <c r="D14360" i="6"/>
  <c r="D14359" i="6"/>
  <c r="D14358" i="6"/>
  <c r="D14357" i="6"/>
  <c r="D14356" i="6"/>
  <c r="D14355" i="6"/>
  <c r="D14354" i="6"/>
  <c r="D14353" i="6"/>
  <c r="D14352" i="6"/>
  <c r="D14351" i="6"/>
  <c r="D14350" i="6"/>
  <c r="D14349" i="6"/>
  <c r="D14348" i="6"/>
  <c r="D14347" i="6"/>
  <c r="D14346" i="6"/>
  <c r="D14345" i="6"/>
  <c r="D14344" i="6"/>
  <c r="D14343" i="6"/>
  <c r="D14342" i="6"/>
  <c r="D14341" i="6"/>
  <c r="D14340" i="6"/>
  <c r="D14339" i="6"/>
  <c r="D14338" i="6"/>
  <c r="D14337" i="6"/>
  <c r="D14336" i="6"/>
  <c r="D14335" i="6"/>
  <c r="D14334" i="6"/>
  <c r="D14333" i="6"/>
  <c r="D14332" i="6"/>
  <c r="D14331" i="6"/>
  <c r="D14330" i="6"/>
  <c r="D14329" i="6"/>
  <c r="D14328" i="6"/>
  <c r="D14327" i="6"/>
  <c r="D14326" i="6"/>
  <c r="D14325" i="6"/>
  <c r="D14324" i="6"/>
  <c r="D14323" i="6"/>
  <c r="D14322" i="6"/>
  <c r="D14321" i="6"/>
  <c r="D14320" i="6"/>
  <c r="D14319" i="6"/>
  <c r="D14318" i="6"/>
  <c r="D14317" i="6"/>
  <c r="D14316" i="6"/>
  <c r="D14315" i="6"/>
  <c r="D14314" i="6"/>
  <c r="D14313" i="6"/>
  <c r="D14312" i="6"/>
  <c r="D14311" i="6"/>
  <c r="D14310" i="6"/>
  <c r="D14309" i="6"/>
  <c r="D14308" i="6"/>
  <c r="D14307" i="6"/>
  <c r="D14306" i="6"/>
  <c r="D14305" i="6"/>
  <c r="D14304" i="6"/>
  <c r="D14303" i="6"/>
  <c r="D14302" i="6"/>
  <c r="D14301" i="6"/>
  <c r="D14300" i="6"/>
  <c r="D14299" i="6"/>
  <c r="D14298" i="6"/>
  <c r="D14297" i="6"/>
  <c r="D14296" i="6"/>
  <c r="D14295" i="6"/>
  <c r="D14294" i="6"/>
  <c r="D14293" i="6"/>
  <c r="D14292" i="6"/>
  <c r="D14291" i="6"/>
  <c r="D14290" i="6"/>
  <c r="D14289" i="6"/>
  <c r="D14288" i="6"/>
  <c r="D14287" i="6"/>
  <c r="D14286" i="6"/>
  <c r="D14285" i="6"/>
  <c r="D14284" i="6"/>
  <c r="D14283" i="6"/>
  <c r="D14282" i="6"/>
  <c r="D14281" i="6"/>
  <c r="D14280" i="6"/>
  <c r="D14279" i="6"/>
  <c r="D14278" i="6"/>
  <c r="D14277" i="6"/>
  <c r="D14276" i="6"/>
  <c r="D14275" i="6"/>
  <c r="D14274" i="6"/>
  <c r="D14273" i="6"/>
  <c r="D14272" i="6"/>
  <c r="D14271" i="6"/>
  <c r="D14270" i="6"/>
  <c r="D14269" i="6"/>
  <c r="D14268" i="6"/>
  <c r="D14267" i="6"/>
  <c r="D14266" i="6"/>
  <c r="D14265" i="6"/>
  <c r="D14264" i="6"/>
  <c r="D14263" i="6"/>
  <c r="D14262" i="6"/>
  <c r="D14261" i="6"/>
  <c r="D14260" i="6"/>
  <c r="D14259" i="6"/>
  <c r="D14258" i="6"/>
  <c r="D14257" i="6"/>
  <c r="D14256" i="6"/>
  <c r="D14255" i="6"/>
  <c r="D14254" i="6"/>
  <c r="D14253" i="6"/>
  <c r="D14252" i="6"/>
  <c r="D14251" i="6"/>
  <c r="D14250" i="6"/>
  <c r="D14249" i="6"/>
  <c r="D14248" i="6"/>
  <c r="D14247" i="6"/>
  <c r="D14246" i="6"/>
  <c r="D14245" i="6"/>
  <c r="D14244" i="6"/>
  <c r="D14243" i="6"/>
  <c r="D14242" i="6"/>
  <c r="D14241" i="6"/>
  <c r="D14240" i="6"/>
  <c r="D14239" i="6"/>
  <c r="D14238" i="6"/>
  <c r="D14237" i="6"/>
  <c r="D14236" i="6"/>
  <c r="D14235" i="6"/>
  <c r="D14234" i="6"/>
  <c r="D14233" i="6"/>
  <c r="D14232" i="6"/>
  <c r="D14231" i="6"/>
  <c r="D14230" i="6"/>
  <c r="D14229" i="6"/>
  <c r="D14228" i="6"/>
  <c r="D14227" i="6"/>
  <c r="D14226" i="6"/>
  <c r="D14225" i="6"/>
  <c r="D14224" i="6"/>
  <c r="D14223" i="6"/>
  <c r="D14222" i="6"/>
  <c r="D14221" i="6"/>
  <c r="D14220" i="6"/>
  <c r="D14219" i="6"/>
  <c r="D14218" i="6"/>
  <c r="D14217" i="6"/>
  <c r="D14216" i="6"/>
  <c r="D14215" i="6"/>
  <c r="D14214" i="6"/>
  <c r="D14213" i="6"/>
  <c r="D14212" i="6"/>
  <c r="D14211" i="6"/>
  <c r="D14210" i="6"/>
  <c r="D14209" i="6"/>
  <c r="D14208" i="6"/>
  <c r="D14207" i="6"/>
  <c r="D14206" i="6"/>
  <c r="D14205" i="6"/>
  <c r="D14204" i="6"/>
  <c r="D14203" i="6"/>
  <c r="D14202" i="6"/>
  <c r="D14201" i="6"/>
  <c r="D14200" i="6"/>
  <c r="D14199" i="6"/>
  <c r="D14198" i="6"/>
  <c r="D14197" i="6"/>
  <c r="C14198" i="6"/>
  <c r="C505" i="6"/>
  <c r="C481" i="6"/>
  <c r="C465" i="6"/>
  <c r="C449" i="6"/>
  <c r="C431" i="6"/>
  <c r="C408" i="6"/>
  <c r="C345" i="6"/>
  <c r="D300" i="6"/>
  <c r="D282" i="6"/>
  <c r="D266" i="6"/>
  <c r="D250" i="6"/>
  <c r="D234" i="6"/>
  <c r="D218" i="6"/>
  <c r="D135" i="6"/>
  <c r="D131" i="6"/>
  <c r="D127" i="6"/>
  <c r="D123" i="6"/>
  <c r="D119" i="6"/>
  <c r="C2" i="6"/>
  <c r="B1621" i="4"/>
  <c r="C1620" i="4"/>
  <c r="C1619" i="4"/>
  <c r="C1618" i="4"/>
  <c r="C1616" i="4"/>
  <c r="C1613" i="4"/>
  <c r="B1612" i="4"/>
  <c r="B1608" i="4"/>
  <c r="B1605" i="4"/>
  <c r="C1604" i="4"/>
  <c r="C1600" i="4"/>
  <c r="B1590" i="4"/>
  <c r="B1586" i="4"/>
  <c r="C1585" i="4"/>
  <c r="B1573" i="4"/>
  <c r="C1572" i="4"/>
  <c r="C1571" i="4"/>
  <c r="C1570" i="4"/>
  <c r="C1568" i="4"/>
  <c r="C1565" i="4"/>
  <c r="B1564" i="4"/>
  <c r="B1561" i="4"/>
  <c r="B1557" i="4"/>
  <c r="C1556" i="4"/>
  <c r="C1555" i="4"/>
  <c r="C1554" i="4"/>
  <c r="C1552" i="4"/>
  <c r="C1551" i="4"/>
  <c r="C1550" i="4"/>
  <c r="C1549" i="4"/>
  <c r="C1543" i="4"/>
  <c r="B1538" i="4"/>
  <c r="C1537" i="4"/>
  <c r="C1536" i="4"/>
  <c r="C1535" i="4"/>
  <c r="C1534" i="4"/>
  <c r="C1533" i="4"/>
  <c r="C1527" i="4"/>
  <c r="B1522" i="4"/>
  <c r="C1521" i="4"/>
  <c r="C1520" i="4"/>
  <c r="C1519" i="4"/>
  <c r="C1518" i="4"/>
  <c r="C1517" i="4"/>
  <c r="C1511" i="4"/>
  <c r="B1506" i="4"/>
  <c r="C1505" i="4"/>
  <c r="C1504" i="4"/>
  <c r="C1503" i="4"/>
  <c r="C1502" i="4"/>
  <c r="C1501" i="4"/>
  <c r="C1495" i="4"/>
  <c r="B1490" i="4"/>
  <c r="C1489" i="4"/>
  <c r="C1488" i="4"/>
  <c r="C1487" i="4"/>
  <c r="C1486" i="4"/>
  <c r="C1485" i="4"/>
  <c r="C1479" i="4"/>
  <c r="B1474" i="4"/>
  <c r="C1473" i="4"/>
  <c r="C1472" i="4"/>
  <c r="C1471" i="4"/>
  <c r="C1470" i="4"/>
  <c r="C1469" i="4"/>
  <c r="C1463" i="4"/>
  <c r="B1458" i="4"/>
  <c r="C1457" i="4"/>
  <c r="C1456" i="4"/>
  <c r="C1455" i="4"/>
  <c r="C1454" i="4"/>
  <c r="C1453" i="4"/>
  <c r="C1447" i="4"/>
  <c r="B1442" i="4"/>
  <c r="C1441" i="4"/>
  <c r="C1440" i="4"/>
  <c r="C1439" i="4"/>
  <c r="C1438" i="4"/>
  <c r="C1437" i="4"/>
  <c r="C1431" i="4"/>
  <c r="B1426" i="4"/>
  <c r="C1425" i="4"/>
  <c r="C1424" i="4"/>
  <c r="C1423" i="4"/>
  <c r="C1422" i="4"/>
  <c r="C1421" i="4"/>
  <c r="C1415" i="4"/>
  <c r="C1414" i="4"/>
  <c r="C1413" i="4"/>
  <c r="B1404" i="4"/>
  <c r="B1403" i="4"/>
  <c r="B1402" i="4"/>
  <c r="C1401" i="4"/>
  <c r="B1392" i="4"/>
  <c r="B1391" i="4"/>
  <c r="B1390" i="4"/>
  <c r="B1389" i="4"/>
  <c r="B1388" i="4"/>
  <c r="B1387" i="4"/>
  <c r="B1386" i="4"/>
  <c r="C1385" i="4"/>
  <c r="B1376" i="4"/>
  <c r="B1375" i="4"/>
  <c r="B1374" i="4"/>
  <c r="B1373" i="4"/>
  <c r="C1372" i="4"/>
  <c r="C1371" i="4"/>
  <c r="C1370" i="4"/>
  <c r="B1361" i="4"/>
  <c r="B1360" i="4"/>
  <c r="B1359" i="4"/>
  <c r="B1358" i="4"/>
  <c r="B1357" i="4"/>
  <c r="B1356" i="4"/>
  <c r="B1355" i="4"/>
  <c r="B1354" i="4"/>
  <c r="C1353" i="4"/>
  <c r="B1344" i="4"/>
  <c r="B1343" i="4"/>
  <c r="B1342" i="4"/>
  <c r="B1341" i="4"/>
  <c r="C1340" i="4"/>
  <c r="C1339" i="4"/>
  <c r="C1338" i="4"/>
  <c r="B1329" i="4"/>
  <c r="B1328" i="4"/>
  <c r="B1327" i="4"/>
  <c r="B1326" i="4"/>
  <c r="B1325" i="4"/>
  <c r="B1324" i="4"/>
  <c r="B1323" i="4"/>
  <c r="B1322" i="4"/>
  <c r="C1321" i="4"/>
  <c r="B1312" i="4"/>
  <c r="B1311" i="4"/>
  <c r="B1310" i="4"/>
  <c r="B1309" i="4"/>
  <c r="C1308" i="4"/>
  <c r="C1307" i="4"/>
  <c r="C1306" i="4"/>
  <c r="B1297" i="4"/>
  <c r="B1296" i="4"/>
  <c r="B1295" i="4"/>
  <c r="B1294" i="4"/>
  <c r="B1293" i="4"/>
  <c r="B1292" i="4"/>
  <c r="B1291" i="4"/>
  <c r="B1290" i="4"/>
  <c r="C1289" i="4"/>
  <c r="B1279" i="4"/>
  <c r="C14199" i="6"/>
  <c r="C506" i="6"/>
  <c r="C482" i="6"/>
  <c r="C466" i="6"/>
  <c r="C450" i="6"/>
  <c r="C434" i="6"/>
  <c r="C413" i="6"/>
  <c r="C305" i="6"/>
  <c r="D285" i="6"/>
  <c r="D269" i="6"/>
  <c r="D253" i="6"/>
  <c r="D237" i="6"/>
  <c r="D221" i="6"/>
  <c r="D136" i="6"/>
  <c r="D132" i="6"/>
  <c r="D128" i="6"/>
  <c r="D124" i="6"/>
  <c r="D120" i="6"/>
  <c r="B1622" i="4"/>
  <c r="B1620" i="4"/>
  <c r="B1619" i="4"/>
  <c r="B1618" i="4"/>
  <c r="C1617" i="4"/>
  <c r="C1614" i="4"/>
  <c r="B1609" i="4"/>
  <c r="B1591" i="4"/>
  <c r="B1587" i="4"/>
  <c r="B1577" i="4"/>
  <c r="B1574" i="4"/>
  <c r="B1572" i="4"/>
  <c r="B1571" i="4"/>
  <c r="B1570" i="4"/>
  <c r="C1569" i="4"/>
  <c r="C1566" i="4"/>
  <c r="B1558" i="4"/>
  <c r="B1556" i="4"/>
  <c r="B1555" i="4"/>
  <c r="B1554" i="4"/>
  <c r="C1553" i="4"/>
  <c r="B1552" i="4"/>
  <c r="B1551" i="4"/>
  <c r="B1550" i="4"/>
  <c r="B1549" i="4"/>
  <c r="C1548" i="4"/>
  <c r="C1547" i="4"/>
  <c r="C1546" i="4"/>
  <c r="C1544" i="4"/>
  <c r="B1539" i="4"/>
  <c r="B1537" i="4"/>
  <c r="B1536" i="4"/>
  <c r="B1535" i="4"/>
  <c r="B1534" i="4"/>
  <c r="B1533" i="4"/>
  <c r="C1532" i="4"/>
  <c r="C1531" i="4"/>
  <c r="C1530" i="4"/>
  <c r="C1528" i="4"/>
  <c r="B1523" i="4"/>
  <c r="B1521" i="4"/>
  <c r="B1520" i="4"/>
  <c r="B1519" i="4"/>
  <c r="B1518" i="4"/>
  <c r="B1517" i="4"/>
  <c r="C1516" i="4"/>
  <c r="C1515" i="4"/>
  <c r="C1514" i="4"/>
  <c r="C1512" i="4"/>
  <c r="B1507" i="4"/>
  <c r="B1505" i="4"/>
  <c r="B1504" i="4"/>
  <c r="B1503" i="4"/>
  <c r="B1502" i="4"/>
  <c r="B1501" i="4"/>
  <c r="C1500" i="4"/>
  <c r="C1499" i="4"/>
  <c r="C1498" i="4"/>
  <c r="C1496" i="4"/>
  <c r="B1491" i="4"/>
  <c r="B1489" i="4"/>
  <c r="B1488" i="4"/>
  <c r="B1487" i="4"/>
  <c r="B1486" i="4"/>
  <c r="B1485" i="4"/>
  <c r="C1484" i="4"/>
  <c r="C1483" i="4"/>
  <c r="C1482" i="4"/>
  <c r="C1480" i="4"/>
  <c r="B1475" i="4"/>
  <c r="B1473" i="4"/>
  <c r="B1472" i="4"/>
  <c r="B1471" i="4"/>
  <c r="B1470" i="4"/>
  <c r="B1469" i="4"/>
  <c r="C1468" i="4"/>
  <c r="C1467" i="4"/>
  <c r="C1466" i="4"/>
  <c r="C1464" i="4"/>
  <c r="B1459" i="4"/>
  <c r="B1457" i="4"/>
  <c r="B1456" i="4"/>
  <c r="B1455" i="4"/>
  <c r="B1454" i="4"/>
  <c r="B1453" i="4"/>
  <c r="C1452" i="4"/>
  <c r="C1451" i="4"/>
  <c r="C1450" i="4"/>
  <c r="C1448" i="4"/>
  <c r="B1443" i="4"/>
  <c r="D14196" i="6"/>
  <c r="D14195" i="6"/>
  <c r="D14194" i="6"/>
  <c r="D14193" i="6"/>
  <c r="D14192" i="6"/>
  <c r="D14191" i="6"/>
  <c r="D14190" i="6"/>
  <c r="D14189" i="6"/>
  <c r="D14188" i="6"/>
  <c r="D14187" i="6"/>
  <c r="D14186" i="6"/>
  <c r="D14185" i="6"/>
  <c r="D14184" i="6"/>
  <c r="D14183" i="6"/>
  <c r="D14182" i="6"/>
  <c r="D14181" i="6"/>
  <c r="D14180" i="6"/>
  <c r="D14179" i="6"/>
  <c r="D14178" i="6"/>
  <c r="D14177" i="6"/>
  <c r="D14176" i="6"/>
  <c r="D14175" i="6"/>
  <c r="D14174" i="6"/>
  <c r="D14173" i="6"/>
  <c r="D14172" i="6"/>
  <c r="D14171" i="6"/>
  <c r="D14170" i="6"/>
  <c r="D14169" i="6"/>
  <c r="D14168" i="6"/>
  <c r="D14167" i="6"/>
  <c r="D14166" i="6"/>
  <c r="D14165" i="6"/>
  <c r="D14164" i="6"/>
  <c r="D14163" i="6"/>
  <c r="D14162" i="6"/>
  <c r="D14161" i="6"/>
  <c r="D14160" i="6"/>
  <c r="D14159" i="6"/>
  <c r="D14158" i="6"/>
  <c r="D14157" i="6"/>
  <c r="D14156" i="6"/>
  <c r="D14155" i="6"/>
  <c r="D14154" i="6"/>
  <c r="D14153" i="6"/>
  <c r="D14152" i="6"/>
  <c r="D14151" i="6"/>
  <c r="D14150" i="6"/>
  <c r="D14149" i="6"/>
  <c r="D14148" i="6"/>
  <c r="D14147" i="6"/>
  <c r="D14146" i="6"/>
  <c r="D14145" i="6"/>
  <c r="D14144" i="6"/>
  <c r="D14143" i="6"/>
  <c r="D14142" i="6"/>
  <c r="D14141" i="6"/>
  <c r="D14140" i="6"/>
  <c r="D14139" i="6"/>
  <c r="D14138" i="6"/>
  <c r="D14137" i="6"/>
  <c r="D14136" i="6"/>
  <c r="D14135" i="6"/>
  <c r="D14134" i="6"/>
  <c r="D14133" i="6"/>
  <c r="D14132" i="6"/>
  <c r="D14131" i="6"/>
  <c r="D14130" i="6"/>
  <c r="D14129" i="6"/>
  <c r="D14128" i="6"/>
  <c r="D14127" i="6"/>
  <c r="D14126" i="6"/>
  <c r="D14125" i="6"/>
  <c r="D14124" i="6"/>
  <c r="D14123" i="6"/>
  <c r="D14122" i="6"/>
  <c r="D14121" i="6"/>
  <c r="D14120" i="6"/>
  <c r="D14119" i="6"/>
  <c r="D14118" i="6"/>
  <c r="D14117" i="6"/>
  <c r="D14116" i="6"/>
  <c r="D14115" i="6"/>
  <c r="D14114" i="6"/>
  <c r="D14113" i="6"/>
  <c r="D14112" i="6"/>
  <c r="D14111" i="6"/>
  <c r="D14110" i="6"/>
  <c r="D14109" i="6"/>
  <c r="D14108" i="6"/>
  <c r="D14107" i="6"/>
  <c r="D14106" i="6"/>
  <c r="D14105" i="6"/>
  <c r="D14104" i="6"/>
  <c r="D14103" i="6"/>
  <c r="D14102" i="6"/>
  <c r="D14101" i="6"/>
  <c r="D14100" i="6"/>
  <c r="D14099" i="6"/>
  <c r="D14098" i="6"/>
  <c r="D14097" i="6"/>
  <c r="D14096" i="6"/>
  <c r="D14095" i="6"/>
  <c r="D14094" i="6"/>
  <c r="D14093" i="6"/>
  <c r="D14092" i="6"/>
  <c r="D14091" i="6"/>
  <c r="D14090" i="6"/>
  <c r="D14089" i="6"/>
  <c r="D14088" i="6"/>
  <c r="D14087" i="6"/>
  <c r="D14086" i="6"/>
  <c r="D14085" i="6"/>
  <c r="D14084" i="6"/>
  <c r="D14083" i="6"/>
  <c r="D14082" i="6"/>
  <c r="D14081" i="6"/>
  <c r="D14080" i="6"/>
  <c r="D14079" i="6"/>
  <c r="D14078" i="6"/>
  <c r="D14077" i="6"/>
  <c r="D14076" i="6"/>
  <c r="D14075" i="6"/>
  <c r="D14074" i="6"/>
  <c r="D14073" i="6"/>
  <c r="D14072" i="6"/>
  <c r="D14071" i="6"/>
  <c r="D14070" i="6"/>
  <c r="D14069" i="6"/>
  <c r="D14068" i="6"/>
  <c r="D14067" i="6"/>
  <c r="D14066" i="6"/>
  <c r="D14065" i="6"/>
  <c r="D14064" i="6"/>
  <c r="D14063" i="6"/>
  <c r="D14062" i="6"/>
  <c r="D14061" i="6"/>
  <c r="D14060" i="6"/>
  <c r="D14059" i="6"/>
  <c r="D14058" i="6"/>
  <c r="D14057" i="6"/>
  <c r="D14056" i="6"/>
  <c r="D14055" i="6"/>
  <c r="D14054" i="6"/>
  <c r="D14053" i="6"/>
  <c r="D14052" i="6"/>
  <c r="D14051" i="6"/>
  <c r="D14050" i="6"/>
  <c r="D14049" i="6"/>
  <c r="D14048" i="6"/>
  <c r="D14047" i="6"/>
  <c r="D14046" i="6"/>
  <c r="D14045" i="6"/>
  <c r="D14044" i="6"/>
  <c r="D14043" i="6"/>
  <c r="D14042" i="6"/>
  <c r="D14041" i="6"/>
  <c r="D14040" i="6"/>
  <c r="D14039" i="6"/>
  <c r="D14038" i="6"/>
  <c r="D14037" i="6"/>
  <c r="D14036" i="6"/>
  <c r="D14035" i="6"/>
  <c r="D14034" i="6"/>
  <c r="D14033" i="6"/>
  <c r="D14032" i="6"/>
  <c r="D14031" i="6"/>
  <c r="D14030" i="6"/>
  <c r="D14029" i="6"/>
  <c r="D14028" i="6"/>
  <c r="D14027" i="6"/>
  <c r="D14026" i="6"/>
  <c r="D14025" i="6"/>
  <c r="D14024" i="6"/>
  <c r="D14023" i="6"/>
  <c r="D14022" i="6"/>
  <c r="D14021" i="6"/>
  <c r="D14020" i="6"/>
  <c r="D14019" i="6"/>
  <c r="D14018" i="6"/>
  <c r="D14017" i="6"/>
  <c r="D14016" i="6"/>
  <c r="D14015" i="6"/>
  <c r="D14014" i="6"/>
  <c r="D14013" i="6"/>
  <c r="D14012" i="6"/>
  <c r="D14011" i="6"/>
  <c r="D14010" i="6"/>
  <c r="D14009" i="6"/>
  <c r="D14008" i="6"/>
  <c r="D14007" i="6"/>
  <c r="D14006" i="6"/>
  <c r="D14005" i="6"/>
  <c r="D14004" i="6"/>
  <c r="D14003" i="6"/>
  <c r="D14002" i="6"/>
  <c r="D14001" i="6"/>
  <c r="D14000" i="6"/>
  <c r="D13999" i="6"/>
  <c r="D13998" i="6"/>
  <c r="D13997" i="6"/>
  <c r="D13996" i="6"/>
  <c r="D13995" i="6"/>
  <c r="D13994" i="6"/>
  <c r="D13993" i="6"/>
  <c r="D13992" i="6"/>
  <c r="D13991" i="6"/>
  <c r="D13990" i="6"/>
  <c r="D13989" i="6"/>
  <c r="D13988" i="6"/>
  <c r="D13987" i="6"/>
  <c r="D13986" i="6"/>
  <c r="D13985" i="6"/>
  <c r="D13984" i="6"/>
  <c r="D13983" i="6"/>
  <c r="D13982" i="6"/>
  <c r="D13981" i="6"/>
  <c r="D13980" i="6"/>
  <c r="D13979" i="6"/>
  <c r="D13978" i="6"/>
  <c r="D13977" i="6"/>
  <c r="D13976" i="6"/>
  <c r="D13975" i="6"/>
  <c r="D13974" i="6"/>
  <c r="C14197" i="6"/>
  <c r="C14196" i="6"/>
  <c r="C14195" i="6"/>
  <c r="C14194" i="6"/>
  <c r="C14193" i="6"/>
  <c r="C14192" i="6"/>
  <c r="C14191" i="6"/>
  <c r="C14190" i="6"/>
  <c r="C14189" i="6"/>
  <c r="C14188" i="6"/>
  <c r="C14187" i="6"/>
  <c r="C14186" i="6"/>
  <c r="C14185" i="6"/>
  <c r="C14184" i="6"/>
  <c r="C14183" i="6"/>
  <c r="C14182" i="6"/>
  <c r="C14181" i="6"/>
  <c r="C14180" i="6"/>
  <c r="C14179" i="6"/>
  <c r="C14178" i="6"/>
  <c r="C14177" i="6"/>
  <c r="C14176" i="6"/>
  <c r="C14175" i="6"/>
  <c r="C14174" i="6"/>
  <c r="C14173" i="6"/>
  <c r="C14172" i="6"/>
  <c r="C14171" i="6"/>
  <c r="C14170" i="6"/>
  <c r="C14169" i="6"/>
  <c r="C14168" i="6"/>
  <c r="C14167" i="6"/>
  <c r="C14166" i="6"/>
  <c r="C14165" i="6"/>
  <c r="C14164" i="6"/>
  <c r="C14163" i="6"/>
  <c r="C14162" i="6"/>
  <c r="C14161" i="6"/>
  <c r="C14160" i="6"/>
  <c r="C14159" i="6"/>
  <c r="C14158" i="6"/>
  <c r="C14157" i="6"/>
  <c r="C14156" i="6"/>
  <c r="C14155" i="6"/>
  <c r="C14154" i="6"/>
  <c r="C14153" i="6"/>
  <c r="C14152" i="6"/>
  <c r="C14151" i="6"/>
  <c r="C14150" i="6"/>
  <c r="C14149" i="6"/>
  <c r="C14148" i="6"/>
  <c r="C14147" i="6"/>
  <c r="C14146" i="6"/>
  <c r="C14145" i="6"/>
  <c r="C14144" i="6"/>
  <c r="C14143" i="6"/>
  <c r="C14142" i="6"/>
  <c r="C14141" i="6"/>
  <c r="C14140" i="6"/>
  <c r="C14139" i="6"/>
  <c r="C14138" i="6"/>
  <c r="C14137" i="6"/>
  <c r="C14136" i="6"/>
  <c r="C14135" i="6"/>
  <c r="C14134" i="6"/>
  <c r="C14133" i="6"/>
  <c r="C14132" i="6"/>
  <c r="C14131" i="6"/>
  <c r="C14130" i="6"/>
  <c r="C14129" i="6"/>
  <c r="C14128" i="6"/>
  <c r="C14127" i="6"/>
  <c r="C14126" i="6"/>
  <c r="C14125" i="6"/>
  <c r="C14124" i="6"/>
  <c r="C14123" i="6"/>
  <c r="C14122" i="6"/>
  <c r="C14121" i="6"/>
  <c r="C14120" i="6"/>
  <c r="C14119" i="6"/>
  <c r="C14118" i="6"/>
  <c r="C14117" i="6"/>
  <c r="C14116" i="6"/>
  <c r="C14115" i="6"/>
  <c r="C14114" i="6"/>
  <c r="C14113" i="6"/>
  <c r="C14112" i="6"/>
  <c r="C14111" i="6"/>
  <c r="C14110" i="6"/>
  <c r="C14109" i="6"/>
  <c r="C14108" i="6"/>
  <c r="C14107" i="6"/>
  <c r="C14106" i="6"/>
  <c r="C14105" i="6"/>
  <c r="C14104" i="6"/>
  <c r="C14103" i="6"/>
  <c r="C14102" i="6"/>
  <c r="C14101" i="6"/>
  <c r="C14100" i="6"/>
  <c r="C14099" i="6"/>
  <c r="C14098" i="6"/>
  <c r="C14097" i="6"/>
  <c r="C14096" i="6"/>
  <c r="C14095" i="6"/>
  <c r="C14094" i="6"/>
  <c r="C14093" i="6"/>
  <c r="C14092" i="6"/>
  <c r="C14091" i="6"/>
  <c r="C14090" i="6"/>
  <c r="C14089" i="6"/>
  <c r="C14088" i="6"/>
  <c r="C14087" i="6"/>
  <c r="C14086" i="6"/>
  <c r="C14085" i="6"/>
  <c r="C14084" i="6"/>
  <c r="C14083" i="6"/>
  <c r="C14082" i="6"/>
  <c r="C14081" i="6"/>
  <c r="C14080" i="6"/>
  <c r="C14079" i="6"/>
  <c r="C14078" i="6"/>
  <c r="C14077" i="6"/>
  <c r="C14076" i="6"/>
  <c r="C14075" i="6"/>
  <c r="C14074" i="6"/>
  <c r="C14073" i="6"/>
  <c r="C14072" i="6"/>
  <c r="C14071" i="6"/>
  <c r="C14070" i="6"/>
  <c r="C14069" i="6"/>
  <c r="C14068" i="6"/>
  <c r="C14067" i="6"/>
  <c r="C14066" i="6"/>
  <c r="C14065" i="6"/>
  <c r="C14064" i="6"/>
  <c r="C14063" i="6"/>
  <c r="C14062" i="6"/>
  <c r="C14061" i="6"/>
  <c r="C14060" i="6"/>
  <c r="C14059" i="6"/>
  <c r="C14058" i="6"/>
  <c r="C14057" i="6"/>
  <c r="C14056" i="6"/>
  <c r="C14055" i="6"/>
  <c r="C14054" i="6"/>
  <c r="C14053" i="6"/>
  <c r="C14052" i="6"/>
  <c r="C14051" i="6"/>
  <c r="C14050" i="6"/>
  <c r="C14049" i="6"/>
  <c r="C14048" i="6"/>
  <c r="C14047" i="6"/>
  <c r="C14046" i="6"/>
  <c r="C14045" i="6"/>
  <c r="C14044" i="6"/>
  <c r="C14043" i="6"/>
  <c r="C14042" i="6"/>
  <c r="C14041" i="6"/>
  <c r="C14040" i="6"/>
  <c r="C14039" i="6"/>
  <c r="C14038" i="6"/>
  <c r="C14037" i="6"/>
  <c r="C14036" i="6"/>
  <c r="C14035" i="6"/>
  <c r="C14034" i="6"/>
  <c r="C14033" i="6"/>
  <c r="C14032" i="6"/>
  <c r="C14031" i="6"/>
  <c r="C14030" i="6"/>
  <c r="C14029" i="6"/>
  <c r="C14028" i="6"/>
  <c r="C14027" i="6"/>
  <c r="C14026" i="6"/>
  <c r="C14025" i="6"/>
  <c r="C14024" i="6"/>
  <c r="C14023" i="6"/>
  <c r="C14022" i="6"/>
  <c r="C14021" i="6"/>
  <c r="C14020" i="6"/>
  <c r="C14019" i="6"/>
  <c r="C14018" i="6"/>
  <c r="C14017" i="6"/>
  <c r="C14016" i="6"/>
  <c r="C14015" i="6"/>
  <c r="C14014" i="6"/>
  <c r="C14013" i="6"/>
  <c r="C14012" i="6"/>
  <c r="C14011" i="6"/>
  <c r="C14010" i="6"/>
  <c r="C14009" i="6"/>
  <c r="C14008" i="6"/>
  <c r="C14007" i="6"/>
  <c r="C14006" i="6"/>
  <c r="C14005" i="6"/>
  <c r="C14004" i="6"/>
  <c r="C14003" i="6"/>
  <c r="C14002" i="6"/>
  <c r="C14001" i="6"/>
  <c r="C14000" i="6"/>
  <c r="C13999" i="6"/>
  <c r="C13998" i="6"/>
  <c r="C13997" i="6"/>
  <c r="C13996" i="6"/>
  <c r="C13995" i="6"/>
  <c r="C13994" i="6"/>
  <c r="C13993" i="6"/>
  <c r="C13992" i="6"/>
  <c r="C13991" i="6"/>
  <c r="C13990" i="6"/>
  <c r="C13989" i="6"/>
  <c r="C13988" i="6"/>
  <c r="C13987" i="6"/>
  <c r="C13986" i="6"/>
  <c r="C13985" i="6"/>
  <c r="C13984" i="6"/>
  <c r="C13983" i="6"/>
  <c r="C13982" i="6"/>
  <c r="C13981" i="6"/>
  <c r="C13980" i="6"/>
  <c r="C13979" i="6"/>
  <c r="C13978" i="6"/>
  <c r="C13977" i="6"/>
  <c r="C13976" i="6"/>
  <c r="C13975" i="6"/>
  <c r="C13974" i="6"/>
  <c r="C13973" i="6"/>
  <c r="C13972" i="6"/>
  <c r="C13971" i="6"/>
  <c r="C13970" i="6"/>
  <c r="C13969" i="6"/>
  <c r="C13968" i="6"/>
  <c r="C13967" i="6"/>
  <c r="D13972" i="6"/>
  <c r="D13968" i="6"/>
  <c r="C489" i="6"/>
  <c r="C457" i="6"/>
  <c r="D293" i="6"/>
  <c r="D261" i="6"/>
  <c r="D229" i="6"/>
  <c r="D134" i="6"/>
  <c r="D126" i="6"/>
  <c r="D118" i="6"/>
  <c r="B1607" i="4"/>
  <c r="B1595" i="4"/>
  <c r="B1592" i="4"/>
  <c r="C1582" i="4"/>
  <c r="B1579" i="4"/>
  <c r="B1559" i="4"/>
  <c r="B1546" i="4"/>
  <c r="C1545" i="4"/>
  <c r="B1531" i="4"/>
  <c r="B1516" i="4"/>
  <c r="C1509" i="4"/>
  <c r="B1508" i="4"/>
  <c r="C1494" i="4"/>
  <c r="B1482" i="4"/>
  <c r="C1481" i="4"/>
  <c r="B1467" i="4"/>
  <c r="B1452" i="4"/>
  <c r="C1445" i="4"/>
  <c r="B1444" i="4"/>
  <c r="B1441" i="4"/>
  <c r="B1437" i="4"/>
  <c r="C1436" i="4"/>
  <c r="C1435" i="4"/>
  <c r="C1434" i="4"/>
  <c r="C1432" i="4"/>
  <c r="C1429" i="4"/>
  <c r="B1428" i="4"/>
  <c r="B1424" i="4"/>
  <c r="B1415" i="4"/>
  <c r="B1409" i="4"/>
  <c r="B1408" i="4"/>
  <c r="B1407" i="4"/>
  <c r="B1406" i="4"/>
  <c r="B1405" i="4"/>
  <c r="C1404" i="4"/>
  <c r="B1393" i="4"/>
  <c r="C1392" i="4"/>
  <c r="C1388" i="4"/>
  <c r="B1377" i="4"/>
  <c r="C1376" i="4"/>
  <c r="B1371" i="4"/>
  <c r="B1369" i="4"/>
  <c r="B1368" i="4"/>
  <c r="B1367" i="4"/>
  <c r="B1366" i="4"/>
  <c r="B1365" i="4"/>
  <c r="C1364" i="4"/>
  <c r="C1363" i="4"/>
  <c r="C1362" i="4"/>
  <c r="C1360" i="4"/>
  <c r="C1356" i="4"/>
  <c r="B1345" i="4"/>
  <c r="C1344" i="4"/>
  <c r="B1339" i="4"/>
  <c r="B1337" i="4"/>
  <c r="B1336" i="4"/>
  <c r="B1335" i="4"/>
  <c r="B1334" i="4"/>
  <c r="B1333" i="4"/>
  <c r="C1332" i="4"/>
  <c r="C1331" i="4"/>
  <c r="C1330" i="4"/>
  <c r="C1328" i="4"/>
  <c r="C1324" i="4"/>
  <c r="B1313" i="4"/>
  <c r="C1312" i="4"/>
  <c r="B1307" i="4"/>
  <c r="B1305" i="4"/>
  <c r="B1304" i="4"/>
  <c r="B1303" i="4"/>
  <c r="B1302" i="4"/>
  <c r="B1301" i="4"/>
  <c r="C1300" i="4"/>
  <c r="C1299" i="4"/>
  <c r="C1298" i="4"/>
  <c r="C1296" i="4"/>
  <c r="C1292" i="4"/>
  <c r="B1280" i="4"/>
  <c r="C1279" i="4"/>
  <c r="B1278" i="4"/>
  <c r="B1277" i="4"/>
  <c r="B1276" i="4"/>
  <c r="C1275" i="4"/>
  <c r="C1274" i="4"/>
  <c r="C1273" i="4"/>
  <c r="B1264" i="4"/>
  <c r="B1263" i="4"/>
  <c r="B1262" i="4"/>
  <c r="B1261" i="4"/>
  <c r="B1260" i="4"/>
  <c r="B1259" i="4"/>
  <c r="B1258" i="4"/>
  <c r="B1257" i="4"/>
  <c r="C1256" i="4"/>
  <c r="B1247" i="4"/>
  <c r="B1246" i="4"/>
  <c r="B1245" i="4"/>
  <c r="B1244" i="4"/>
  <c r="C1243" i="4"/>
  <c r="C1242" i="4"/>
  <c r="C1241" i="4"/>
  <c r="B1232" i="4"/>
  <c r="B1231" i="4"/>
  <c r="B1230" i="4"/>
  <c r="B1229" i="4"/>
  <c r="B1228" i="4"/>
  <c r="B1227" i="4"/>
  <c r="B1226" i="4"/>
  <c r="B1225" i="4"/>
  <c r="C1224" i="4"/>
  <c r="B1215" i="4"/>
  <c r="B1214" i="4"/>
  <c r="B1213" i="4"/>
  <c r="B1212" i="4"/>
  <c r="C1211" i="4"/>
  <c r="C1210" i="4"/>
  <c r="C1209" i="4"/>
  <c r="B1200" i="4"/>
  <c r="B1199" i="4"/>
  <c r="B1198" i="4"/>
  <c r="B1197" i="4"/>
  <c r="B1196" i="4"/>
  <c r="B1195" i="4"/>
  <c r="B1194" i="4"/>
  <c r="B1193" i="4"/>
  <c r="C1192" i="4"/>
  <c r="B1183" i="4"/>
  <c r="B1182" i="4"/>
  <c r="B1181" i="4"/>
  <c r="B1180" i="4"/>
  <c r="C1179" i="4"/>
  <c r="C1178" i="4"/>
  <c r="C1177" i="4"/>
  <c r="B1168" i="4"/>
  <c r="B1167" i="4"/>
  <c r="B1166" i="4"/>
  <c r="B1165" i="4"/>
  <c r="B1164" i="4"/>
  <c r="B1163" i="4"/>
  <c r="B1162" i="4"/>
  <c r="B1161" i="4"/>
  <c r="C1160" i="4"/>
  <c r="B1151" i="4"/>
  <c r="B1150" i="4"/>
  <c r="B1149" i="4"/>
  <c r="B1148" i="4"/>
  <c r="C1147" i="4"/>
  <c r="C1146" i="4"/>
  <c r="C1145" i="4"/>
  <c r="B1136" i="4"/>
  <c r="B1135" i="4"/>
  <c r="B1134" i="4"/>
  <c r="B1133" i="4"/>
  <c r="B1132" i="4"/>
  <c r="B1131" i="4"/>
  <c r="B1130" i="4"/>
  <c r="B1129" i="4"/>
  <c r="C1128" i="4"/>
  <c r="B1119" i="4"/>
  <c r="B1118" i="4"/>
  <c r="B1117" i="4"/>
  <c r="B1116" i="4"/>
  <c r="C1115" i="4"/>
  <c r="C1114" i="4"/>
  <c r="C1113" i="4"/>
  <c r="B1104" i="4"/>
  <c r="B1103" i="4"/>
  <c r="B1102" i="4"/>
  <c r="B1101" i="4"/>
  <c r="B1100" i="4"/>
  <c r="B1099" i="4"/>
  <c r="B1098" i="4"/>
  <c r="B1097" i="4"/>
  <c r="C1096" i="4"/>
  <c r="B1087" i="4"/>
  <c r="B1086" i="4"/>
  <c r="B1085" i="4"/>
  <c r="B1084" i="4"/>
  <c r="C1083" i="4"/>
  <c r="C1082" i="4"/>
  <c r="C1081" i="4"/>
  <c r="B1072" i="4"/>
  <c r="B1071" i="4"/>
  <c r="B1070" i="4"/>
  <c r="B1069" i="4"/>
  <c r="B1068" i="4"/>
  <c r="B1067" i="4"/>
  <c r="B1066" i="4"/>
  <c r="B1065" i="4"/>
  <c r="C1064" i="4"/>
  <c r="B1055" i="4"/>
  <c r="B1054" i="4"/>
  <c r="B1053" i="4"/>
  <c r="B1052" i="4"/>
  <c r="C1051" i="4"/>
  <c r="C1050" i="4"/>
  <c r="C1049" i="4"/>
  <c r="B1040" i="4"/>
  <c r="B1039" i="4"/>
  <c r="B1038" i="4"/>
  <c r="B1037" i="4"/>
  <c r="B1036" i="4"/>
  <c r="B1035" i="4"/>
  <c r="B1034" i="4"/>
  <c r="B1033" i="4"/>
  <c r="C1032" i="4"/>
  <c r="B1023" i="4"/>
  <c r="B1022" i="4"/>
  <c r="B1021" i="4"/>
  <c r="B1020" i="4"/>
  <c r="C1019" i="4"/>
  <c r="C1018" i="4"/>
  <c r="C1017" i="4"/>
  <c r="B1008" i="4"/>
  <c r="B1007" i="4"/>
  <c r="B1006" i="4"/>
  <c r="B1005" i="4"/>
  <c r="B1004" i="4"/>
  <c r="B1003" i="4"/>
  <c r="B1002" i="4"/>
  <c r="B1001" i="4"/>
  <c r="C1000" i="4"/>
  <c r="B991" i="4"/>
  <c r="B990" i="4"/>
  <c r="B989" i="4"/>
  <c r="B988" i="4"/>
  <c r="C987" i="4"/>
  <c r="C986" i="4"/>
  <c r="C985" i="4"/>
  <c r="B976" i="4"/>
  <c r="B975" i="4"/>
  <c r="B974" i="4"/>
  <c r="B973" i="4"/>
  <c r="B972" i="4"/>
  <c r="B971" i="4"/>
  <c r="B970" i="4"/>
  <c r="B969" i="4"/>
  <c r="C968" i="4"/>
  <c r="B959" i="4"/>
  <c r="B958" i="4"/>
  <c r="B957" i="4"/>
  <c r="B956" i="4"/>
  <c r="B955" i="4"/>
  <c r="C954" i="4"/>
  <c r="C953" i="4"/>
  <c r="C952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C925" i="4"/>
  <c r="B916" i="4"/>
  <c r="B915" i="4"/>
  <c r="B914" i="4"/>
  <c r="B913" i="4"/>
  <c r="B912" i="4"/>
  <c r="B911" i="4"/>
  <c r="B910" i="4"/>
  <c r="C909" i="4"/>
  <c r="B900" i="4"/>
  <c r="B899" i="4"/>
  <c r="B898" i="4"/>
  <c r="B897" i="4"/>
  <c r="D13973" i="6"/>
  <c r="D13969" i="6"/>
  <c r="C490" i="6"/>
  <c r="C458" i="6"/>
  <c r="C325" i="6"/>
  <c r="C316" i="6"/>
  <c r="D274" i="6"/>
  <c r="D242" i="6"/>
  <c r="C139" i="6"/>
  <c r="D129" i="6"/>
  <c r="D121" i="6"/>
  <c r="C1602" i="4"/>
  <c r="C1597" i="4"/>
  <c r="B1596" i="4"/>
  <c r="B1560" i="4"/>
  <c r="B1547" i="4"/>
  <c r="B1532" i="4"/>
  <c r="C1525" i="4"/>
  <c r="B1524" i="4"/>
  <c r="C1510" i="4"/>
  <c r="B1498" i="4"/>
  <c r="C1497" i="4"/>
  <c r="B1483" i="4"/>
  <c r="B1468" i="4"/>
  <c r="C1461" i="4"/>
  <c r="B1460" i="4"/>
  <c r="C1446" i="4"/>
  <c r="B1438" i="4"/>
  <c r="B1436" i="4"/>
  <c r="B1435" i="4"/>
  <c r="B1434" i="4"/>
  <c r="C1433" i="4"/>
  <c r="C1430" i="4"/>
  <c r="B1425" i="4"/>
  <c r="B1421" i="4"/>
  <c r="C1420" i="4"/>
  <c r="C1419" i="4"/>
  <c r="C1418" i="4"/>
  <c r="C1416" i="4"/>
  <c r="C1389" i="4"/>
  <c r="C1373" i="4"/>
  <c r="B1372" i="4"/>
  <c r="B1364" i="4"/>
  <c r="B1363" i="4"/>
  <c r="B1362" i="4"/>
  <c r="C1361" i="4"/>
  <c r="C1357" i="4"/>
  <c r="C1341" i="4"/>
  <c r="B1340" i="4"/>
  <c r="B1332" i="4"/>
  <c r="B1331" i="4"/>
  <c r="B1330" i="4"/>
  <c r="C1329" i="4"/>
  <c r="C1325" i="4"/>
  <c r="C1309" i="4"/>
  <c r="B1308" i="4"/>
  <c r="B1300" i="4"/>
  <c r="B1299" i="4"/>
  <c r="B1298" i="4"/>
  <c r="C1297" i="4"/>
  <c r="C1293" i="4"/>
  <c r="B1275" i="4"/>
  <c r="B1274" i="4"/>
  <c r="B1273" i="4"/>
  <c r="C1272" i="4"/>
  <c r="C1271" i="4"/>
  <c r="C1270" i="4"/>
  <c r="C1269" i="4"/>
  <c r="C1268" i="4"/>
  <c r="B1256" i="4"/>
  <c r="C1255" i="4"/>
  <c r="C1254" i="4"/>
  <c r="C1253" i="4"/>
  <c r="C1252" i="4"/>
  <c r="C1251" i="4"/>
  <c r="C1250" i="4"/>
  <c r="C1249" i="4"/>
  <c r="B1243" i="4"/>
  <c r="B1242" i="4"/>
  <c r="B1241" i="4"/>
  <c r="C1240" i="4"/>
  <c r="C1239" i="4"/>
  <c r="C1238" i="4"/>
  <c r="C1237" i="4"/>
  <c r="C1236" i="4"/>
  <c r="B1224" i="4"/>
  <c r="C1223" i="4"/>
  <c r="C1222" i="4"/>
  <c r="C1221" i="4"/>
  <c r="C1220" i="4"/>
  <c r="C1219" i="4"/>
  <c r="C1218" i="4"/>
  <c r="C1217" i="4"/>
  <c r="B1211" i="4"/>
  <c r="B1210" i="4"/>
  <c r="B1209" i="4"/>
  <c r="C1208" i="4"/>
  <c r="C1207" i="4"/>
  <c r="C1206" i="4"/>
  <c r="C1205" i="4"/>
  <c r="C1204" i="4"/>
  <c r="B1192" i="4"/>
  <c r="C1191" i="4"/>
  <c r="C1190" i="4"/>
  <c r="C1189" i="4"/>
  <c r="C1188" i="4"/>
  <c r="C1187" i="4"/>
  <c r="C1186" i="4"/>
  <c r="C1185" i="4"/>
  <c r="B1179" i="4"/>
  <c r="B1178" i="4"/>
  <c r="B1177" i="4"/>
  <c r="C1176" i="4"/>
  <c r="C1175" i="4"/>
  <c r="C1174" i="4"/>
  <c r="C1173" i="4"/>
  <c r="C1172" i="4"/>
  <c r="B1160" i="4"/>
  <c r="C1159" i="4"/>
  <c r="C1158" i="4"/>
  <c r="C1157" i="4"/>
  <c r="C1156" i="4"/>
  <c r="C1155" i="4"/>
  <c r="C1154" i="4"/>
  <c r="C1153" i="4"/>
  <c r="B1147" i="4"/>
  <c r="B1146" i="4"/>
  <c r="B1145" i="4"/>
  <c r="C1144" i="4"/>
  <c r="C1143" i="4"/>
  <c r="C1142" i="4"/>
  <c r="C1141" i="4"/>
  <c r="C1140" i="4"/>
  <c r="B1128" i="4"/>
  <c r="C1127" i="4"/>
  <c r="C1126" i="4"/>
  <c r="C1125" i="4"/>
  <c r="C1124" i="4"/>
  <c r="C1123" i="4"/>
  <c r="C1122" i="4"/>
  <c r="C1121" i="4"/>
  <c r="B1115" i="4"/>
  <c r="B1114" i="4"/>
  <c r="B1113" i="4"/>
  <c r="C1112" i="4"/>
  <c r="C1111" i="4"/>
  <c r="C1110" i="4"/>
  <c r="C1109" i="4"/>
  <c r="C1108" i="4"/>
  <c r="B1096" i="4"/>
  <c r="C1095" i="4"/>
  <c r="C1094" i="4"/>
  <c r="C1093" i="4"/>
  <c r="C1092" i="4"/>
  <c r="C1091" i="4"/>
  <c r="C1090" i="4"/>
  <c r="C1089" i="4"/>
  <c r="B1083" i="4"/>
  <c r="B1082" i="4"/>
  <c r="B1081" i="4"/>
  <c r="C1080" i="4"/>
  <c r="C1079" i="4"/>
  <c r="C1078" i="4"/>
  <c r="C1077" i="4"/>
  <c r="C1076" i="4"/>
  <c r="B1064" i="4"/>
  <c r="C1063" i="4"/>
  <c r="C1062" i="4"/>
  <c r="C1061" i="4"/>
  <c r="C1060" i="4"/>
  <c r="C1059" i="4"/>
  <c r="C1058" i="4"/>
  <c r="C1057" i="4"/>
  <c r="B1051" i="4"/>
  <c r="B1050" i="4"/>
  <c r="B1049" i="4"/>
  <c r="C1048" i="4"/>
  <c r="C1047" i="4"/>
  <c r="C1046" i="4"/>
  <c r="C1045" i="4"/>
  <c r="C1044" i="4"/>
  <c r="B1032" i="4"/>
  <c r="C1031" i="4"/>
  <c r="C1030" i="4"/>
  <c r="C1029" i="4"/>
  <c r="C1028" i="4"/>
  <c r="C1027" i="4"/>
  <c r="C1026" i="4"/>
  <c r="C1025" i="4"/>
  <c r="B1019" i="4"/>
  <c r="B1018" i="4"/>
  <c r="B1017" i="4"/>
  <c r="C1016" i="4"/>
  <c r="C1015" i="4"/>
  <c r="C1014" i="4"/>
  <c r="C1013" i="4"/>
  <c r="C1012" i="4"/>
  <c r="B1000" i="4"/>
  <c r="C999" i="4"/>
  <c r="C998" i="4"/>
  <c r="C997" i="4"/>
  <c r="C996" i="4"/>
  <c r="C995" i="4"/>
  <c r="C994" i="4"/>
  <c r="C993" i="4"/>
  <c r="B987" i="4"/>
  <c r="B986" i="4"/>
  <c r="B985" i="4"/>
  <c r="C984" i="4"/>
  <c r="C983" i="4"/>
  <c r="C982" i="4"/>
  <c r="C981" i="4"/>
  <c r="C980" i="4"/>
  <c r="B968" i="4"/>
  <c r="C967" i="4"/>
  <c r="C966" i="4"/>
  <c r="C965" i="4"/>
  <c r="C964" i="4"/>
  <c r="C963" i="4"/>
  <c r="C962" i="4"/>
  <c r="C961" i="4"/>
  <c r="B954" i="4"/>
  <c r="B953" i="4"/>
  <c r="B952" i="4"/>
  <c r="C951" i="4"/>
  <c r="C950" i="4"/>
  <c r="C949" i="4"/>
  <c r="C948" i="4"/>
  <c r="C947" i="4"/>
  <c r="C946" i="4"/>
  <c r="C945" i="4"/>
  <c r="C944" i="4"/>
  <c r="C943" i="4"/>
  <c r="C942" i="4"/>
  <c r="B925" i="4"/>
  <c r="C924" i="4"/>
  <c r="C923" i="4"/>
  <c r="C922" i="4"/>
  <c r="C921" i="4"/>
  <c r="C920" i="4"/>
  <c r="C919" i="4"/>
  <c r="C918" i="4"/>
  <c r="B909" i="4"/>
  <c r="C908" i="4"/>
  <c r="C907" i="4"/>
  <c r="C906" i="4"/>
  <c r="C905" i="4"/>
  <c r="C904" i="4"/>
  <c r="C903" i="4"/>
  <c r="C902" i="4"/>
  <c r="B893" i="4"/>
  <c r="C892" i="4"/>
  <c r="C891" i="4"/>
  <c r="C890" i="4"/>
  <c r="C889" i="4"/>
  <c r="C888" i="4"/>
  <c r="C887" i="4"/>
  <c r="C886" i="4"/>
  <c r="B877" i="4"/>
  <c r="C876" i="4"/>
  <c r="C875" i="4"/>
  <c r="C874" i="4"/>
  <c r="C873" i="4"/>
  <c r="C872" i="4"/>
  <c r="C871" i="4"/>
  <c r="C870" i="4"/>
  <c r="B861" i="4"/>
  <c r="C860" i="4"/>
  <c r="C859" i="4"/>
  <c r="C858" i="4"/>
  <c r="C857" i="4"/>
  <c r="C856" i="4"/>
  <c r="C855" i="4"/>
  <c r="C854" i="4"/>
  <c r="B845" i="4"/>
  <c r="C844" i="4"/>
  <c r="C843" i="4"/>
  <c r="C842" i="4"/>
  <c r="D13970" i="6"/>
  <c r="D13966" i="6"/>
  <c r="D13965" i="6"/>
  <c r="D13964" i="6"/>
  <c r="D13963" i="6"/>
  <c r="D13962" i="6"/>
  <c r="D13961" i="6"/>
  <c r="D13960" i="6"/>
  <c r="D13959" i="6"/>
  <c r="D13958" i="6"/>
  <c r="D13957" i="6"/>
  <c r="D13956" i="6"/>
  <c r="D13955" i="6"/>
  <c r="D13954" i="6"/>
  <c r="D13953" i="6"/>
  <c r="D13952" i="6"/>
  <c r="D13951" i="6"/>
  <c r="D13950" i="6"/>
  <c r="D13949" i="6"/>
  <c r="D13948" i="6"/>
  <c r="D13947" i="6"/>
  <c r="D13946" i="6"/>
  <c r="D13945" i="6"/>
  <c r="D13944" i="6"/>
  <c r="D13943" i="6"/>
  <c r="D13942" i="6"/>
  <c r="D13941" i="6"/>
  <c r="D13940" i="6"/>
  <c r="D13939" i="6"/>
  <c r="D13938" i="6"/>
  <c r="D13937" i="6"/>
  <c r="D13936" i="6"/>
  <c r="D13935" i="6"/>
  <c r="D13934" i="6"/>
  <c r="D13933" i="6"/>
  <c r="D13932" i="6"/>
  <c r="D13931" i="6"/>
  <c r="D13930" i="6"/>
  <c r="D13929" i="6"/>
  <c r="D13928" i="6"/>
  <c r="D13927" i="6"/>
  <c r="D13926" i="6"/>
  <c r="D13925" i="6"/>
  <c r="D13924" i="6"/>
  <c r="D13923" i="6"/>
  <c r="D13922" i="6"/>
  <c r="D13921" i="6"/>
  <c r="D13920" i="6"/>
  <c r="D13919" i="6"/>
  <c r="D13918" i="6"/>
  <c r="D13917" i="6"/>
  <c r="D13916" i="6"/>
  <c r="D13915" i="6"/>
  <c r="D13914" i="6"/>
  <c r="D13913" i="6"/>
  <c r="D13912" i="6"/>
  <c r="D13911" i="6"/>
  <c r="D13910" i="6"/>
  <c r="D13909" i="6"/>
  <c r="D13908" i="6"/>
  <c r="D13907" i="6"/>
  <c r="D13906" i="6"/>
  <c r="D13905" i="6"/>
  <c r="D13904" i="6"/>
  <c r="D13903" i="6"/>
  <c r="D13902" i="6"/>
  <c r="D13901" i="6"/>
  <c r="D13900" i="6"/>
  <c r="D13899" i="6"/>
  <c r="D13898" i="6"/>
  <c r="D13897" i="6"/>
  <c r="D13896" i="6"/>
  <c r="D13895" i="6"/>
  <c r="D13894" i="6"/>
  <c r="D13893" i="6"/>
  <c r="D13892" i="6"/>
  <c r="D13891" i="6"/>
  <c r="D13890" i="6"/>
  <c r="D13889" i="6"/>
  <c r="D13888" i="6"/>
  <c r="D13887" i="6"/>
  <c r="D13886" i="6"/>
  <c r="D13885" i="6"/>
  <c r="D13884" i="6"/>
  <c r="D13883" i="6"/>
  <c r="D13882" i="6"/>
  <c r="D13881" i="6"/>
  <c r="D13880" i="6"/>
  <c r="D13879" i="6"/>
  <c r="D13878" i="6"/>
  <c r="D13877" i="6"/>
  <c r="D13876" i="6"/>
  <c r="D13875" i="6"/>
  <c r="D13874" i="6"/>
  <c r="D13873" i="6"/>
  <c r="D13872" i="6"/>
  <c r="D13871" i="6"/>
  <c r="D13870" i="6"/>
  <c r="D13869" i="6"/>
  <c r="D13868" i="6"/>
  <c r="D13867" i="6"/>
  <c r="D13866" i="6"/>
  <c r="D13865" i="6"/>
  <c r="D13864" i="6"/>
  <c r="D13863" i="6"/>
  <c r="D13862" i="6"/>
  <c r="D13861" i="6"/>
  <c r="D13860" i="6"/>
  <c r="D13859" i="6"/>
  <c r="D13858" i="6"/>
  <c r="D13857" i="6"/>
  <c r="D13856" i="6"/>
  <c r="D13855" i="6"/>
  <c r="D13854" i="6"/>
  <c r="D13853" i="6"/>
  <c r="D13852" i="6"/>
  <c r="D13851" i="6"/>
  <c r="D13850" i="6"/>
  <c r="D13849" i="6"/>
  <c r="D13848" i="6"/>
  <c r="D13847" i="6"/>
  <c r="D13846" i="6"/>
  <c r="D13845" i="6"/>
  <c r="D13844" i="6"/>
  <c r="D13843" i="6"/>
  <c r="D13842" i="6"/>
  <c r="D13841" i="6"/>
  <c r="D13840" i="6"/>
  <c r="D13839" i="6"/>
  <c r="D13838" i="6"/>
  <c r="D13837" i="6"/>
  <c r="D13836" i="6"/>
  <c r="D13835" i="6"/>
  <c r="D13834" i="6"/>
  <c r="D13833" i="6"/>
  <c r="D13832" i="6"/>
  <c r="D13831" i="6"/>
  <c r="D13830" i="6"/>
  <c r="D13829" i="6"/>
  <c r="D13828" i="6"/>
  <c r="D13827" i="6"/>
  <c r="D13826" i="6"/>
  <c r="D13825" i="6"/>
  <c r="D13824" i="6"/>
  <c r="D13823" i="6"/>
  <c r="D13822" i="6"/>
  <c r="D13821" i="6"/>
  <c r="D13820" i="6"/>
  <c r="D13819" i="6"/>
  <c r="D13818" i="6"/>
  <c r="D13817" i="6"/>
  <c r="D13816" i="6"/>
  <c r="D13815" i="6"/>
  <c r="D13814" i="6"/>
  <c r="D13813" i="6"/>
  <c r="D13812" i="6"/>
  <c r="D13811" i="6"/>
  <c r="D13810" i="6"/>
  <c r="D13809" i="6"/>
  <c r="D13808" i="6"/>
  <c r="D13807" i="6"/>
  <c r="D13806" i="6"/>
  <c r="D13805" i="6"/>
  <c r="D13804" i="6"/>
  <c r="D13803" i="6"/>
  <c r="D13802" i="6"/>
  <c r="D13801" i="6"/>
  <c r="D13800" i="6"/>
  <c r="D13799" i="6"/>
  <c r="D13798" i="6"/>
  <c r="D13797" i="6"/>
  <c r="D13796" i="6"/>
  <c r="D13795" i="6"/>
  <c r="D13794" i="6"/>
  <c r="D13793" i="6"/>
  <c r="D13792" i="6"/>
  <c r="D13791" i="6"/>
  <c r="D13790" i="6"/>
  <c r="D13789" i="6"/>
  <c r="D13788" i="6"/>
  <c r="D13787" i="6"/>
  <c r="D13786" i="6"/>
  <c r="D13785" i="6"/>
  <c r="D13784" i="6"/>
  <c r="D13783" i="6"/>
  <c r="D13782" i="6"/>
  <c r="D13781" i="6"/>
  <c r="D13780" i="6"/>
  <c r="D13779" i="6"/>
  <c r="D13778" i="6"/>
  <c r="D13777" i="6"/>
  <c r="D13776" i="6"/>
  <c r="D13775" i="6"/>
  <c r="D13774" i="6"/>
  <c r="D13773" i="6"/>
  <c r="D13772" i="6"/>
  <c r="D13771" i="6"/>
  <c r="D13770" i="6"/>
  <c r="D13769" i="6"/>
  <c r="D13768" i="6"/>
  <c r="D13767" i="6"/>
  <c r="D13766" i="6"/>
  <c r="D13765" i="6"/>
  <c r="D13764" i="6"/>
  <c r="D13763" i="6"/>
  <c r="D13762" i="6"/>
  <c r="D13761" i="6"/>
  <c r="D13760" i="6"/>
  <c r="D13759" i="6"/>
  <c r="D13758" i="6"/>
  <c r="D13757" i="6"/>
  <c r="D13756" i="6"/>
  <c r="D13755" i="6"/>
  <c r="D13754" i="6"/>
  <c r="D13753" i="6"/>
  <c r="D13752" i="6"/>
  <c r="D13751" i="6"/>
  <c r="D13750" i="6"/>
  <c r="D13749" i="6"/>
  <c r="D13748" i="6"/>
  <c r="D13747" i="6"/>
  <c r="D13746" i="6"/>
  <c r="D13745" i="6"/>
  <c r="D13744" i="6"/>
  <c r="D13743" i="6"/>
  <c r="D13742" i="6"/>
  <c r="D13741" i="6"/>
  <c r="D13740" i="6"/>
  <c r="D13739" i="6"/>
  <c r="D13738" i="6"/>
  <c r="D13737" i="6"/>
  <c r="D13736" i="6"/>
  <c r="D13735" i="6"/>
  <c r="D13734" i="6"/>
  <c r="D13733" i="6"/>
  <c r="D13732" i="6"/>
  <c r="D13731" i="6"/>
  <c r="D13730" i="6"/>
  <c r="D13729" i="6"/>
  <c r="D13728" i="6"/>
  <c r="D13727" i="6"/>
  <c r="D13726" i="6"/>
  <c r="D13725" i="6"/>
  <c r="D13724" i="6"/>
  <c r="D13723" i="6"/>
  <c r="D13722" i="6"/>
  <c r="D13721" i="6"/>
  <c r="D13720" i="6"/>
  <c r="D13719" i="6"/>
  <c r="D13718" i="6"/>
  <c r="D13717" i="6"/>
  <c r="D13716" i="6"/>
  <c r="D13715" i="6"/>
  <c r="D13714" i="6"/>
  <c r="D13713" i="6"/>
  <c r="D13712" i="6"/>
  <c r="D13711" i="6"/>
  <c r="D13710" i="6"/>
  <c r="D13709" i="6"/>
  <c r="D13708" i="6"/>
  <c r="D13707" i="6"/>
  <c r="D13706" i="6"/>
  <c r="D13705" i="6"/>
  <c r="D13704" i="6"/>
  <c r="D13703" i="6"/>
  <c r="D13702" i="6"/>
  <c r="D13701" i="6"/>
  <c r="D13700" i="6"/>
  <c r="D13699" i="6"/>
  <c r="D13698" i="6"/>
  <c r="D13697" i="6"/>
  <c r="D13696" i="6"/>
  <c r="D13695" i="6"/>
  <c r="D13694" i="6"/>
  <c r="D13693" i="6"/>
  <c r="D13692" i="6"/>
  <c r="D13691" i="6"/>
  <c r="D13690" i="6"/>
  <c r="D13689" i="6"/>
  <c r="D13688" i="6"/>
  <c r="D13687" i="6"/>
  <c r="D13686" i="6"/>
  <c r="D13685" i="6"/>
  <c r="D13684" i="6"/>
  <c r="D13683" i="6"/>
  <c r="D13682" i="6"/>
  <c r="D13681" i="6"/>
  <c r="D13680" i="6"/>
  <c r="D13679" i="6"/>
  <c r="D13678" i="6"/>
  <c r="D13677" i="6"/>
  <c r="D13676" i="6"/>
  <c r="D13675" i="6"/>
  <c r="D13674" i="6"/>
  <c r="D13673" i="6"/>
  <c r="D13672" i="6"/>
  <c r="D13671" i="6"/>
  <c r="D13670" i="6"/>
  <c r="D13669" i="6"/>
  <c r="D13668" i="6"/>
  <c r="D13667" i="6"/>
  <c r="D13666" i="6"/>
  <c r="D13665" i="6"/>
  <c r="D13664" i="6"/>
  <c r="D13663" i="6"/>
  <c r="D13662" i="6"/>
  <c r="D13661" i="6"/>
  <c r="D13660" i="6"/>
  <c r="D13659" i="6"/>
  <c r="D13658" i="6"/>
  <c r="D13657" i="6"/>
  <c r="D13656" i="6"/>
  <c r="D13655" i="6"/>
  <c r="D13654" i="6"/>
  <c r="D13653" i="6"/>
  <c r="D13652" i="6"/>
  <c r="D13651" i="6"/>
  <c r="D13650" i="6"/>
  <c r="D13649" i="6"/>
  <c r="D13648" i="6"/>
  <c r="D13647" i="6"/>
  <c r="D13646" i="6"/>
  <c r="D13645" i="6"/>
  <c r="D13644" i="6"/>
  <c r="D13643" i="6"/>
  <c r="D13642" i="6"/>
  <c r="D13641" i="6"/>
  <c r="D13640" i="6"/>
  <c r="D13639" i="6"/>
  <c r="D13971" i="6"/>
  <c r="D13967" i="6"/>
  <c r="C13966" i="6"/>
  <c r="C13965" i="6"/>
  <c r="C13964" i="6"/>
  <c r="C13963" i="6"/>
  <c r="C13962" i="6"/>
  <c r="C13961" i="6"/>
  <c r="C13960" i="6"/>
  <c r="C13959" i="6"/>
  <c r="C13958" i="6"/>
  <c r="C13957" i="6"/>
  <c r="C13956" i="6"/>
  <c r="C13955" i="6"/>
  <c r="C13954" i="6"/>
  <c r="C13953" i="6"/>
  <c r="C13952" i="6"/>
  <c r="C13951" i="6"/>
  <c r="C13950" i="6"/>
  <c r="C13949" i="6"/>
  <c r="C13948" i="6"/>
  <c r="C13947" i="6"/>
  <c r="C13946" i="6"/>
  <c r="C13945" i="6"/>
  <c r="C13944" i="6"/>
  <c r="C13943" i="6"/>
  <c r="C13942" i="6"/>
  <c r="C13941" i="6"/>
  <c r="C13940" i="6"/>
  <c r="C13939" i="6"/>
  <c r="C13938" i="6"/>
  <c r="C13937" i="6"/>
  <c r="C13936" i="6"/>
  <c r="C13935" i="6"/>
  <c r="C13934" i="6"/>
  <c r="C13933" i="6"/>
  <c r="C13932" i="6"/>
  <c r="C13931" i="6"/>
  <c r="C13930" i="6"/>
  <c r="C13929" i="6"/>
  <c r="C13928" i="6"/>
  <c r="C13927" i="6"/>
  <c r="C13926" i="6"/>
  <c r="C13925" i="6"/>
  <c r="C13924" i="6"/>
  <c r="C13923" i="6"/>
  <c r="C13922" i="6"/>
  <c r="C13921" i="6"/>
  <c r="C13920" i="6"/>
  <c r="C13919" i="6"/>
  <c r="C13918" i="6"/>
  <c r="C13917" i="6"/>
  <c r="C13916" i="6"/>
  <c r="C13915" i="6"/>
  <c r="C13914" i="6"/>
  <c r="C13913" i="6"/>
  <c r="C13912" i="6"/>
  <c r="C13911" i="6"/>
  <c r="C13910" i="6"/>
  <c r="C13909" i="6"/>
  <c r="C13908" i="6"/>
  <c r="C13907" i="6"/>
  <c r="C13906" i="6"/>
  <c r="C13905" i="6"/>
  <c r="C13904" i="6"/>
  <c r="C13903" i="6"/>
  <c r="C13902" i="6"/>
  <c r="C13901" i="6"/>
  <c r="C13900" i="6"/>
  <c r="C13899" i="6"/>
  <c r="C13898" i="6"/>
  <c r="C13897" i="6"/>
  <c r="C13896" i="6"/>
  <c r="C13895" i="6"/>
  <c r="C13894" i="6"/>
  <c r="C13893" i="6"/>
  <c r="C13892" i="6"/>
  <c r="C13891" i="6"/>
  <c r="C13890" i="6"/>
  <c r="C13889" i="6"/>
  <c r="C13888" i="6"/>
  <c r="C13887" i="6"/>
  <c r="C13886" i="6"/>
  <c r="C13885" i="6"/>
  <c r="C13884" i="6"/>
  <c r="C13883" i="6"/>
  <c r="C13882" i="6"/>
  <c r="C13881" i="6"/>
  <c r="C13880" i="6"/>
  <c r="C13879" i="6"/>
  <c r="C13878" i="6"/>
  <c r="C13877" i="6"/>
  <c r="C13876" i="6"/>
  <c r="C13875" i="6"/>
  <c r="C13874" i="6"/>
  <c r="C13873" i="6"/>
  <c r="C13872" i="6"/>
  <c r="C13871" i="6"/>
  <c r="C13870" i="6"/>
  <c r="C13869" i="6"/>
  <c r="C13868" i="6"/>
  <c r="C13867" i="6"/>
  <c r="C13866" i="6"/>
  <c r="C13865" i="6"/>
  <c r="C13864" i="6"/>
  <c r="C13863" i="6"/>
  <c r="C13862" i="6"/>
  <c r="C13861" i="6"/>
  <c r="C13860" i="6"/>
  <c r="C13859" i="6"/>
  <c r="C13858" i="6"/>
  <c r="C13857" i="6"/>
  <c r="C13856" i="6"/>
  <c r="C13855" i="6"/>
  <c r="C13854" i="6"/>
  <c r="C13853" i="6"/>
  <c r="C13852" i="6"/>
  <c r="C13851" i="6"/>
  <c r="C13850" i="6"/>
  <c r="C13849" i="6"/>
  <c r="C13848" i="6"/>
  <c r="C13847" i="6"/>
  <c r="C13846" i="6"/>
  <c r="C13845" i="6"/>
  <c r="C13844" i="6"/>
  <c r="C13843" i="6"/>
  <c r="C13842" i="6"/>
  <c r="C13841" i="6"/>
  <c r="C13840" i="6"/>
  <c r="C13839" i="6"/>
  <c r="C13838" i="6"/>
  <c r="C13837" i="6"/>
  <c r="C13836" i="6"/>
  <c r="C13835" i="6"/>
  <c r="C13834" i="6"/>
  <c r="C13833" i="6"/>
  <c r="C13832" i="6"/>
  <c r="C13831" i="6"/>
  <c r="C13830" i="6"/>
  <c r="C13829" i="6"/>
  <c r="C13828" i="6"/>
  <c r="C13827" i="6"/>
  <c r="C13826" i="6"/>
  <c r="C13825" i="6"/>
  <c r="C13824" i="6"/>
  <c r="C13823" i="6"/>
  <c r="C13822" i="6"/>
  <c r="C13821" i="6"/>
  <c r="C13820" i="6"/>
  <c r="C13819" i="6"/>
  <c r="C13818" i="6"/>
  <c r="C13817" i="6"/>
  <c r="C13816" i="6"/>
  <c r="C13815" i="6"/>
  <c r="C13814" i="6"/>
  <c r="C13813" i="6"/>
  <c r="C13812" i="6"/>
  <c r="C13811" i="6"/>
  <c r="C13810" i="6"/>
  <c r="C13809" i="6"/>
  <c r="C13808" i="6"/>
  <c r="C13807" i="6"/>
  <c r="C13806" i="6"/>
  <c r="C13805" i="6"/>
  <c r="C13804" i="6"/>
  <c r="C13803" i="6"/>
  <c r="C13802" i="6"/>
  <c r="C13801" i="6"/>
  <c r="C13800" i="6"/>
  <c r="C13799" i="6"/>
  <c r="C13798" i="6"/>
  <c r="C13797" i="6"/>
  <c r="C13796" i="6"/>
  <c r="C13795" i="6"/>
  <c r="C13794" i="6"/>
  <c r="C13793" i="6"/>
  <c r="C13792" i="6"/>
  <c r="C13791" i="6"/>
  <c r="C13790" i="6"/>
  <c r="C13789" i="6"/>
  <c r="C13788" i="6"/>
  <c r="C13787" i="6"/>
  <c r="C13786" i="6"/>
  <c r="C13785" i="6"/>
  <c r="C13784" i="6"/>
  <c r="C13783" i="6"/>
  <c r="C13782" i="6"/>
  <c r="C13781" i="6"/>
  <c r="C13780" i="6"/>
  <c r="C13779" i="6"/>
  <c r="C13778" i="6"/>
  <c r="C13777" i="6"/>
  <c r="C13776" i="6"/>
  <c r="C13775" i="6"/>
  <c r="C13774" i="6"/>
  <c r="C13773" i="6"/>
  <c r="C13772" i="6"/>
  <c r="C13771" i="6"/>
  <c r="C13770" i="6"/>
  <c r="C13769" i="6"/>
  <c r="C13768" i="6"/>
  <c r="C13767" i="6"/>
  <c r="C13766" i="6"/>
  <c r="C13765" i="6"/>
  <c r="C13764" i="6"/>
  <c r="C13763" i="6"/>
  <c r="C13762" i="6"/>
  <c r="C13761" i="6"/>
  <c r="C13760" i="6"/>
  <c r="C13759" i="6"/>
  <c r="C13758" i="6"/>
  <c r="C13757" i="6"/>
  <c r="C13756" i="6"/>
  <c r="C13755" i="6"/>
  <c r="C13754" i="6"/>
  <c r="C13753" i="6"/>
  <c r="C13752" i="6"/>
  <c r="C13751" i="6"/>
  <c r="C13750" i="6"/>
  <c r="C13749" i="6"/>
  <c r="C13748" i="6"/>
  <c r="C13747" i="6"/>
  <c r="C13746" i="6"/>
  <c r="C13745" i="6"/>
  <c r="C13744" i="6"/>
  <c r="C13743" i="6"/>
  <c r="C13742" i="6"/>
  <c r="C13741" i="6"/>
  <c r="C13740" i="6"/>
  <c r="C13739" i="6"/>
  <c r="C13738" i="6"/>
  <c r="C13737" i="6"/>
  <c r="C13736" i="6"/>
  <c r="C13735" i="6"/>
  <c r="C13734" i="6"/>
  <c r="C13733" i="6"/>
  <c r="C13732" i="6"/>
  <c r="C13731" i="6"/>
  <c r="C13730" i="6"/>
  <c r="C13729" i="6"/>
  <c r="C13728" i="6"/>
  <c r="C13727" i="6"/>
  <c r="C13726" i="6"/>
  <c r="C13725" i="6"/>
  <c r="C13724" i="6"/>
  <c r="C13723" i="6"/>
  <c r="C13722" i="6"/>
  <c r="C13721" i="6"/>
  <c r="C13720" i="6"/>
  <c r="C13719" i="6"/>
  <c r="C13718" i="6"/>
  <c r="C13717" i="6"/>
  <c r="C13716" i="6"/>
  <c r="C13715" i="6"/>
  <c r="C13714" i="6"/>
  <c r="C13713" i="6"/>
  <c r="C13712" i="6"/>
  <c r="C13711" i="6"/>
  <c r="C13710" i="6"/>
  <c r="C13709" i="6"/>
  <c r="C13708" i="6"/>
  <c r="C13707" i="6"/>
  <c r="C13706" i="6"/>
  <c r="C13705" i="6"/>
  <c r="C13704" i="6"/>
  <c r="C13703" i="6"/>
  <c r="C13702" i="6"/>
  <c r="C13701" i="6"/>
  <c r="C13700" i="6"/>
  <c r="C13699" i="6"/>
  <c r="C13698" i="6"/>
  <c r="C13697" i="6"/>
  <c r="C13696" i="6"/>
  <c r="C13695" i="6"/>
  <c r="C13694" i="6"/>
  <c r="C13693" i="6"/>
  <c r="C13692" i="6"/>
  <c r="C13691" i="6"/>
  <c r="C13690" i="6"/>
  <c r="C13689" i="6"/>
  <c r="C13688" i="6"/>
  <c r="C13687" i="6"/>
  <c r="C13686" i="6"/>
  <c r="C13685" i="6"/>
  <c r="C13684" i="6"/>
  <c r="C13683" i="6"/>
  <c r="C13682" i="6"/>
  <c r="C13681" i="6"/>
  <c r="C13680" i="6"/>
  <c r="C13679" i="6"/>
  <c r="C13678" i="6"/>
  <c r="C13677" i="6"/>
  <c r="C13676" i="6"/>
  <c r="C13675" i="6"/>
  <c r="C13674" i="6"/>
  <c r="C13673" i="6"/>
  <c r="C13672" i="6"/>
  <c r="C13671" i="6"/>
  <c r="C13670" i="6"/>
  <c r="C13669" i="6"/>
  <c r="C13668" i="6"/>
  <c r="C13667" i="6"/>
  <c r="C13666" i="6"/>
  <c r="C13665" i="6"/>
  <c r="C13664" i="6"/>
  <c r="C13663" i="6"/>
  <c r="C13662" i="6"/>
  <c r="C13661" i="6"/>
  <c r="C13660" i="6"/>
  <c r="C13659" i="6"/>
  <c r="C13658" i="6"/>
  <c r="C13657" i="6"/>
  <c r="C13656" i="6"/>
  <c r="C13655" i="6"/>
  <c r="C13654" i="6"/>
  <c r="C13653" i="6"/>
  <c r="C13652" i="6"/>
  <c r="C13651" i="6"/>
  <c r="C13650" i="6"/>
  <c r="C13649" i="6"/>
  <c r="C13648" i="6"/>
  <c r="C13647" i="6"/>
  <c r="C13646" i="6"/>
  <c r="C13645" i="6"/>
  <c r="C13644" i="6"/>
  <c r="C13643" i="6"/>
  <c r="C13642" i="6"/>
  <c r="C13641" i="6"/>
  <c r="C13640" i="6"/>
  <c r="C13639" i="6"/>
  <c r="C13638" i="6"/>
  <c r="C13637" i="6"/>
  <c r="C13636" i="6"/>
  <c r="C13635" i="6"/>
  <c r="C13634" i="6"/>
  <c r="C13633" i="6"/>
  <c r="C13632" i="6"/>
  <c r="C13631" i="6"/>
  <c r="C13630" i="6"/>
  <c r="C13629" i="6"/>
  <c r="C13628" i="6"/>
  <c r="D13635" i="6"/>
  <c r="D13631" i="6"/>
  <c r="D13627" i="6"/>
  <c r="D13626" i="6"/>
  <c r="D13625" i="6"/>
  <c r="D13624" i="6"/>
  <c r="D13623" i="6"/>
  <c r="D13622" i="6"/>
  <c r="D13621" i="6"/>
  <c r="D13620" i="6"/>
  <c r="D13619" i="6"/>
  <c r="D13618" i="6"/>
  <c r="D13617" i="6"/>
  <c r="D13616" i="6"/>
  <c r="D13615" i="6"/>
  <c r="D13614" i="6"/>
  <c r="D13613" i="6"/>
  <c r="D13612" i="6"/>
  <c r="D13611" i="6"/>
  <c r="D13610" i="6"/>
  <c r="D13609" i="6"/>
  <c r="D13608" i="6"/>
  <c r="D13607" i="6"/>
  <c r="D13606" i="6"/>
  <c r="D13605" i="6"/>
  <c r="D13604" i="6"/>
  <c r="D13603" i="6"/>
  <c r="D13602" i="6"/>
  <c r="D13601" i="6"/>
  <c r="D13600" i="6"/>
  <c r="D13599" i="6"/>
  <c r="D13598" i="6"/>
  <c r="D13597" i="6"/>
  <c r="D13596" i="6"/>
  <c r="D13595" i="6"/>
  <c r="D13594" i="6"/>
  <c r="D13593" i="6"/>
  <c r="D13592" i="6"/>
  <c r="D13591" i="6"/>
  <c r="D13590" i="6"/>
  <c r="D13589" i="6"/>
  <c r="D13588" i="6"/>
  <c r="D13587" i="6"/>
  <c r="D13586" i="6"/>
  <c r="D13585" i="6"/>
  <c r="D13584" i="6"/>
  <c r="D13583" i="6"/>
  <c r="D13582" i="6"/>
  <c r="D13581" i="6"/>
  <c r="D13580" i="6"/>
  <c r="D13579" i="6"/>
  <c r="D13578" i="6"/>
  <c r="D13577" i="6"/>
  <c r="D13576" i="6"/>
  <c r="D13575" i="6"/>
  <c r="D13574" i="6"/>
  <c r="D13573" i="6"/>
  <c r="D13572" i="6"/>
  <c r="D13571" i="6"/>
  <c r="D13570" i="6"/>
  <c r="D13569" i="6"/>
  <c r="D13568" i="6"/>
  <c r="D13567" i="6"/>
  <c r="D13566" i="6"/>
  <c r="D13565" i="6"/>
  <c r="D13564" i="6"/>
  <c r="D13563" i="6"/>
  <c r="D13562" i="6"/>
  <c r="D13561" i="6"/>
  <c r="D13560" i="6"/>
  <c r="D13559" i="6"/>
  <c r="D13558" i="6"/>
  <c r="D13557" i="6"/>
  <c r="D13556" i="6"/>
  <c r="D13555" i="6"/>
  <c r="D13554" i="6"/>
  <c r="D13553" i="6"/>
  <c r="D13552" i="6"/>
  <c r="D13551" i="6"/>
  <c r="D13550" i="6"/>
  <c r="D13549" i="6"/>
  <c r="D13548" i="6"/>
  <c r="D13547" i="6"/>
  <c r="D13546" i="6"/>
  <c r="D13545" i="6"/>
  <c r="D13544" i="6"/>
  <c r="D13543" i="6"/>
  <c r="D13542" i="6"/>
  <c r="D13541" i="6"/>
  <c r="D13540" i="6"/>
  <c r="D13539" i="6"/>
  <c r="D13538" i="6"/>
  <c r="D13537" i="6"/>
  <c r="D13536" i="6"/>
  <c r="D13535" i="6"/>
  <c r="D13534" i="6"/>
  <c r="D13533" i="6"/>
  <c r="D13532" i="6"/>
  <c r="D13531" i="6"/>
  <c r="D13530" i="6"/>
  <c r="D13529" i="6"/>
  <c r="D13528" i="6"/>
  <c r="D13527" i="6"/>
  <c r="D13526" i="6"/>
  <c r="D13525" i="6"/>
  <c r="D13524" i="6"/>
  <c r="D13523" i="6"/>
  <c r="D13522" i="6"/>
  <c r="D13521" i="6"/>
  <c r="D13520" i="6"/>
  <c r="D13519" i="6"/>
  <c r="D13518" i="6"/>
  <c r="D13517" i="6"/>
  <c r="D13516" i="6"/>
  <c r="D13515" i="6"/>
  <c r="D13514" i="6"/>
  <c r="D13513" i="6"/>
  <c r="D13512" i="6"/>
  <c r="D13511" i="6"/>
  <c r="D13510" i="6"/>
  <c r="D13509" i="6"/>
  <c r="D13508" i="6"/>
  <c r="D13507" i="6"/>
  <c r="D13506" i="6"/>
  <c r="D13505" i="6"/>
  <c r="D13504" i="6"/>
  <c r="D13503" i="6"/>
  <c r="D13502" i="6"/>
  <c r="D13501" i="6"/>
  <c r="D13500" i="6"/>
  <c r="D13499" i="6"/>
  <c r="D13498" i="6"/>
  <c r="D13497" i="6"/>
  <c r="D13496" i="6"/>
  <c r="D13495" i="6"/>
  <c r="D13494" i="6"/>
  <c r="D13493" i="6"/>
  <c r="D13492" i="6"/>
  <c r="D13491" i="6"/>
  <c r="D13490" i="6"/>
  <c r="D13489" i="6"/>
  <c r="D13488" i="6"/>
  <c r="D13487" i="6"/>
  <c r="D13486" i="6"/>
  <c r="D13485" i="6"/>
  <c r="D13484" i="6"/>
  <c r="D13483" i="6"/>
  <c r="D13482" i="6"/>
  <c r="D13481" i="6"/>
  <c r="D13480" i="6"/>
  <c r="D13479" i="6"/>
  <c r="D13478" i="6"/>
  <c r="D13477" i="6"/>
  <c r="D13476" i="6"/>
  <c r="D13475" i="6"/>
  <c r="D13474" i="6"/>
  <c r="D13473" i="6"/>
  <c r="D13472" i="6"/>
  <c r="D13471" i="6"/>
  <c r="D13470" i="6"/>
  <c r="D13469" i="6"/>
  <c r="D13468" i="6"/>
  <c r="D13467" i="6"/>
  <c r="D13466" i="6"/>
  <c r="D13465" i="6"/>
  <c r="D13464" i="6"/>
  <c r="D13463" i="6"/>
  <c r="D13462" i="6"/>
  <c r="D13461" i="6"/>
  <c r="D13460" i="6"/>
  <c r="D13459" i="6"/>
  <c r="D13458" i="6"/>
  <c r="D13457" i="6"/>
  <c r="D13456" i="6"/>
  <c r="D13455" i="6"/>
  <c r="D13454" i="6"/>
  <c r="D13453" i="6"/>
  <c r="D13452" i="6"/>
  <c r="D13451" i="6"/>
  <c r="D13450" i="6"/>
  <c r="D13449" i="6"/>
  <c r="D13448" i="6"/>
  <c r="D13447" i="6"/>
  <c r="D13446" i="6"/>
  <c r="D13445" i="6"/>
  <c r="D13444" i="6"/>
  <c r="D13443" i="6"/>
  <c r="D13442" i="6"/>
  <c r="D13441" i="6"/>
  <c r="D13440" i="6"/>
  <c r="D13439" i="6"/>
  <c r="D13438" i="6"/>
  <c r="D13437" i="6"/>
  <c r="D13436" i="6"/>
  <c r="D13435" i="6"/>
  <c r="D13434" i="6"/>
  <c r="D13433" i="6"/>
  <c r="D13432" i="6"/>
  <c r="D13431" i="6"/>
  <c r="D13430" i="6"/>
  <c r="D13429" i="6"/>
  <c r="D13428" i="6"/>
  <c r="D13427" i="6"/>
  <c r="D13426" i="6"/>
  <c r="D13425" i="6"/>
  <c r="D13424" i="6"/>
  <c r="D13423" i="6"/>
  <c r="D13422" i="6"/>
  <c r="D13421" i="6"/>
  <c r="D13420" i="6"/>
  <c r="D13419" i="6"/>
  <c r="D13418" i="6"/>
  <c r="D13417" i="6"/>
  <c r="D13416" i="6"/>
  <c r="D13415" i="6"/>
  <c r="D13414" i="6"/>
  <c r="D13413" i="6"/>
  <c r="D13412" i="6"/>
  <c r="D13411" i="6"/>
  <c r="D13410" i="6"/>
  <c r="D13409" i="6"/>
  <c r="D13408" i="6"/>
  <c r="D13407" i="6"/>
  <c r="D13406" i="6"/>
  <c r="D13405" i="6"/>
  <c r="D13404" i="6"/>
  <c r="D13403" i="6"/>
  <c r="D13402" i="6"/>
  <c r="D13401" i="6"/>
  <c r="D13400" i="6"/>
  <c r="D13399" i="6"/>
  <c r="D13398" i="6"/>
  <c r="D13397" i="6"/>
  <c r="D13396" i="6"/>
  <c r="D13395" i="6"/>
  <c r="D13394" i="6"/>
  <c r="D13393" i="6"/>
  <c r="D13392" i="6"/>
  <c r="D13391" i="6"/>
  <c r="D13390" i="6"/>
  <c r="D13389" i="6"/>
  <c r="D13388" i="6"/>
  <c r="D13387" i="6"/>
  <c r="D13386" i="6"/>
  <c r="D13385" i="6"/>
  <c r="D13384" i="6"/>
  <c r="D13383" i="6"/>
  <c r="D13382" i="6"/>
  <c r="D13381" i="6"/>
  <c r="D13380" i="6"/>
  <c r="D13379" i="6"/>
  <c r="D13378" i="6"/>
  <c r="D13377" i="6"/>
  <c r="D13376" i="6"/>
  <c r="D13375" i="6"/>
  <c r="D13374" i="6"/>
  <c r="D13373" i="6"/>
  <c r="D13372" i="6"/>
  <c r="D13371" i="6"/>
  <c r="D13370" i="6"/>
  <c r="D13369" i="6"/>
  <c r="D13368" i="6"/>
  <c r="D13367" i="6"/>
  <c r="D13366" i="6"/>
  <c r="D13365" i="6"/>
  <c r="D13364" i="6"/>
  <c r="D13363" i="6"/>
  <c r="D13362" i="6"/>
  <c r="D13361" i="6"/>
  <c r="D13360" i="6"/>
  <c r="D13359" i="6"/>
  <c r="D13358" i="6"/>
  <c r="D13357" i="6"/>
  <c r="D13356" i="6"/>
  <c r="D13355" i="6"/>
  <c r="D13354" i="6"/>
  <c r="D13353" i="6"/>
  <c r="D13352" i="6"/>
  <c r="D13351" i="6"/>
  <c r="D13350" i="6"/>
  <c r="D13349" i="6"/>
  <c r="D13348" i="6"/>
  <c r="D13347" i="6"/>
  <c r="D13346" i="6"/>
  <c r="D13345" i="6"/>
  <c r="D13344" i="6"/>
  <c r="D13343" i="6"/>
  <c r="D13342" i="6"/>
  <c r="D13341" i="6"/>
  <c r="D13340" i="6"/>
  <c r="D13339" i="6"/>
  <c r="D13338" i="6"/>
  <c r="D13337" i="6"/>
  <c r="D13336" i="6"/>
  <c r="D13335" i="6"/>
  <c r="D13334" i="6"/>
  <c r="D13333" i="6"/>
  <c r="D13332" i="6"/>
  <c r="D13331" i="6"/>
  <c r="D13330" i="6"/>
  <c r="D13329" i="6"/>
  <c r="D13328" i="6"/>
  <c r="D13327" i="6"/>
  <c r="D13326" i="6"/>
  <c r="D13325" i="6"/>
  <c r="D13324" i="6"/>
  <c r="D13323" i="6"/>
  <c r="D13322" i="6"/>
  <c r="D13321" i="6"/>
  <c r="D13320" i="6"/>
  <c r="D13319" i="6"/>
  <c r="D13318" i="6"/>
  <c r="D13317" i="6"/>
  <c r="D13316" i="6"/>
  <c r="D13315" i="6"/>
  <c r="D13314" i="6"/>
  <c r="D13313" i="6"/>
  <c r="D13312" i="6"/>
  <c r="D13311" i="6"/>
  <c r="D13310" i="6"/>
  <c r="D13309" i="6"/>
  <c r="D13308" i="6"/>
  <c r="D13307" i="6"/>
  <c r="D13306" i="6"/>
  <c r="D13305" i="6"/>
  <c r="D13304" i="6"/>
  <c r="D13303" i="6"/>
  <c r="D13302" i="6"/>
  <c r="D13301" i="6"/>
  <c r="D13300" i="6"/>
  <c r="D13299" i="6"/>
  <c r="D13298" i="6"/>
  <c r="D13297" i="6"/>
  <c r="D13296" i="6"/>
  <c r="D13295" i="6"/>
  <c r="D13294" i="6"/>
  <c r="D13293" i="6"/>
  <c r="D13292" i="6"/>
  <c r="D13291" i="6"/>
  <c r="D13290" i="6"/>
  <c r="D13289" i="6"/>
  <c r="D13636" i="6"/>
  <c r="D13632" i="6"/>
  <c r="D13628" i="6"/>
  <c r="C13627" i="6"/>
  <c r="C13626" i="6"/>
  <c r="C13625" i="6"/>
  <c r="C13624" i="6"/>
  <c r="C13623" i="6"/>
  <c r="C13622" i="6"/>
  <c r="C13621" i="6"/>
  <c r="C13620" i="6"/>
  <c r="C13619" i="6"/>
  <c r="C13618" i="6"/>
  <c r="C13617" i="6"/>
  <c r="C13616" i="6"/>
  <c r="C13615" i="6"/>
  <c r="C13614" i="6"/>
  <c r="C13613" i="6"/>
  <c r="C13612" i="6"/>
  <c r="C13611" i="6"/>
  <c r="C13610" i="6"/>
  <c r="C13609" i="6"/>
  <c r="C13608" i="6"/>
  <c r="C13607" i="6"/>
  <c r="C13606" i="6"/>
  <c r="C13605" i="6"/>
  <c r="C13604" i="6"/>
  <c r="C13603" i="6"/>
  <c r="C13602" i="6"/>
  <c r="C13601" i="6"/>
  <c r="C13600" i="6"/>
  <c r="C13599" i="6"/>
  <c r="C13598" i="6"/>
  <c r="C13597" i="6"/>
  <c r="C13596" i="6"/>
  <c r="C13595" i="6"/>
  <c r="C13594" i="6"/>
  <c r="C13593" i="6"/>
  <c r="C13592" i="6"/>
  <c r="C13591" i="6"/>
  <c r="C13590" i="6"/>
  <c r="C13589" i="6"/>
  <c r="C13588" i="6"/>
  <c r="C13587" i="6"/>
  <c r="C13586" i="6"/>
  <c r="C13585" i="6"/>
  <c r="C13584" i="6"/>
  <c r="C13583" i="6"/>
  <c r="C13582" i="6"/>
  <c r="C13581" i="6"/>
  <c r="C13580" i="6"/>
  <c r="C13579" i="6"/>
  <c r="C13578" i="6"/>
  <c r="C13577" i="6"/>
  <c r="C13576" i="6"/>
  <c r="C13575" i="6"/>
  <c r="C13574" i="6"/>
  <c r="C13573" i="6"/>
  <c r="C13572" i="6"/>
  <c r="C13571" i="6"/>
  <c r="C13570" i="6"/>
  <c r="C13569" i="6"/>
  <c r="C13568" i="6"/>
  <c r="C13567" i="6"/>
  <c r="C13566" i="6"/>
  <c r="C13565" i="6"/>
  <c r="C13564" i="6"/>
  <c r="C13563" i="6"/>
  <c r="C13562" i="6"/>
  <c r="C13561" i="6"/>
  <c r="C13560" i="6"/>
  <c r="C13559" i="6"/>
  <c r="C13558" i="6"/>
  <c r="C13557" i="6"/>
  <c r="C13556" i="6"/>
  <c r="C13555" i="6"/>
  <c r="C13554" i="6"/>
  <c r="C13553" i="6"/>
  <c r="C13552" i="6"/>
  <c r="C13551" i="6"/>
  <c r="C13550" i="6"/>
  <c r="C13549" i="6"/>
  <c r="C13548" i="6"/>
  <c r="C13547" i="6"/>
  <c r="C13546" i="6"/>
  <c r="C13545" i="6"/>
  <c r="C13544" i="6"/>
  <c r="C13543" i="6"/>
  <c r="C13542" i="6"/>
  <c r="C13541" i="6"/>
  <c r="C13540" i="6"/>
  <c r="C13539" i="6"/>
  <c r="C13538" i="6"/>
  <c r="C13537" i="6"/>
  <c r="C13536" i="6"/>
  <c r="C13535" i="6"/>
  <c r="C13534" i="6"/>
  <c r="C13533" i="6"/>
  <c r="C13532" i="6"/>
  <c r="C13531" i="6"/>
  <c r="C13530" i="6"/>
  <c r="C13529" i="6"/>
  <c r="C13528" i="6"/>
  <c r="C13527" i="6"/>
  <c r="C13526" i="6"/>
  <c r="C13525" i="6"/>
  <c r="C13524" i="6"/>
  <c r="C13523" i="6"/>
  <c r="C13522" i="6"/>
  <c r="C13521" i="6"/>
  <c r="C13520" i="6"/>
  <c r="C13519" i="6"/>
  <c r="C13518" i="6"/>
  <c r="C13517" i="6"/>
  <c r="C13516" i="6"/>
  <c r="C13515" i="6"/>
  <c r="C13514" i="6"/>
  <c r="C13513" i="6"/>
  <c r="C13512" i="6"/>
  <c r="C13511" i="6"/>
  <c r="C13510" i="6"/>
  <c r="C13509" i="6"/>
  <c r="C13508" i="6"/>
  <c r="C13507" i="6"/>
  <c r="C13506" i="6"/>
  <c r="C13505" i="6"/>
  <c r="C13504" i="6"/>
  <c r="C13503" i="6"/>
  <c r="C13502" i="6"/>
  <c r="C13501" i="6"/>
  <c r="C13500" i="6"/>
  <c r="C13499" i="6"/>
  <c r="C13498" i="6"/>
  <c r="C13497" i="6"/>
  <c r="C13496" i="6"/>
  <c r="C13495" i="6"/>
  <c r="C13494" i="6"/>
  <c r="C13493" i="6"/>
  <c r="C13492" i="6"/>
  <c r="C13491" i="6"/>
  <c r="C13490" i="6"/>
  <c r="C13489" i="6"/>
  <c r="C13488" i="6"/>
  <c r="C13487" i="6"/>
  <c r="C13486" i="6"/>
  <c r="C13485" i="6"/>
  <c r="C13484" i="6"/>
  <c r="C13483" i="6"/>
  <c r="C13482" i="6"/>
  <c r="C13481" i="6"/>
  <c r="C13480" i="6"/>
  <c r="C13479" i="6"/>
  <c r="C13478" i="6"/>
  <c r="C13477" i="6"/>
  <c r="C13476" i="6"/>
  <c r="C13475" i="6"/>
  <c r="C13474" i="6"/>
  <c r="C13473" i="6"/>
  <c r="C13472" i="6"/>
  <c r="C13471" i="6"/>
  <c r="C13470" i="6"/>
  <c r="C13469" i="6"/>
  <c r="C13468" i="6"/>
  <c r="C13467" i="6"/>
  <c r="C13466" i="6"/>
  <c r="C13465" i="6"/>
  <c r="C13464" i="6"/>
  <c r="C13463" i="6"/>
  <c r="C13462" i="6"/>
  <c r="C13461" i="6"/>
  <c r="C13460" i="6"/>
  <c r="C13459" i="6"/>
  <c r="C13458" i="6"/>
  <c r="C13457" i="6"/>
  <c r="C13456" i="6"/>
  <c r="C13455" i="6"/>
  <c r="C13454" i="6"/>
  <c r="C13453" i="6"/>
  <c r="C13452" i="6"/>
  <c r="C13451" i="6"/>
  <c r="C13450" i="6"/>
  <c r="C13449" i="6"/>
  <c r="C13448" i="6"/>
  <c r="C13447" i="6"/>
  <c r="C13446" i="6"/>
  <c r="C13445" i="6"/>
  <c r="C13444" i="6"/>
  <c r="C13443" i="6"/>
  <c r="C13442" i="6"/>
  <c r="C13441" i="6"/>
  <c r="C13440" i="6"/>
  <c r="C13439" i="6"/>
  <c r="C13438" i="6"/>
  <c r="C13437" i="6"/>
  <c r="C13436" i="6"/>
  <c r="C13435" i="6"/>
  <c r="C13434" i="6"/>
  <c r="C13433" i="6"/>
  <c r="C13432" i="6"/>
  <c r="C13431" i="6"/>
  <c r="C13430" i="6"/>
  <c r="C13429" i="6"/>
  <c r="C13428" i="6"/>
  <c r="C13427" i="6"/>
  <c r="C13426" i="6"/>
  <c r="C13425" i="6"/>
  <c r="C13424" i="6"/>
  <c r="C13423" i="6"/>
  <c r="C13422" i="6"/>
  <c r="C13421" i="6"/>
  <c r="C13420" i="6"/>
  <c r="C13419" i="6"/>
  <c r="C13418" i="6"/>
  <c r="C13417" i="6"/>
  <c r="C13416" i="6"/>
  <c r="C13415" i="6"/>
  <c r="C13414" i="6"/>
  <c r="C13413" i="6"/>
  <c r="C13412" i="6"/>
  <c r="C13411" i="6"/>
  <c r="C13410" i="6"/>
  <c r="C13409" i="6"/>
  <c r="C13408" i="6"/>
  <c r="C13407" i="6"/>
  <c r="C13406" i="6"/>
  <c r="C13405" i="6"/>
  <c r="C13404" i="6"/>
  <c r="C13403" i="6"/>
  <c r="C13402" i="6"/>
  <c r="C13401" i="6"/>
  <c r="C13400" i="6"/>
  <c r="C13399" i="6"/>
  <c r="C13398" i="6"/>
  <c r="C13397" i="6"/>
  <c r="C13396" i="6"/>
  <c r="C13395" i="6"/>
  <c r="C13394" i="6"/>
  <c r="C13393" i="6"/>
  <c r="C13392" i="6"/>
  <c r="C13391" i="6"/>
  <c r="C13390" i="6"/>
  <c r="C13389" i="6"/>
  <c r="C13388" i="6"/>
  <c r="C13387" i="6"/>
  <c r="C13386" i="6"/>
  <c r="C13385" i="6"/>
  <c r="C13384" i="6"/>
  <c r="C13383" i="6"/>
  <c r="C13382" i="6"/>
  <c r="C13381" i="6"/>
  <c r="C13380" i="6"/>
  <c r="C13379" i="6"/>
  <c r="C13378" i="6"/>
  <c r="C13377" i="6"/>
  <c r="C13376" i="6"/>
  <c r="C13375" i="6"/>
  <c r="C13374" i="6"/>
  <c r="C13373" i="6"/>
  <c r="C13372" i="6"/>
  <c r="C13371" i="6"/>
  <c r="C13370" i="6"/>
  <c r="C13369" i="6"/>
  <c r="C13368" i="6"/>
  <c r="C13367" i="6"/>
  <c r="C13366" i="6"/>
  <c r="C13365" i="6"/>
  <c r="C13364" i="6"/>
  <c r="C13363" i="6"/>
  <c r="C13362" i="6"/>
  <c r="C13361" i="6"/>
  <c r="C13360" i="6"/>
  <c r="C13359" i="6"/>
  <c r="C13358" i="6"/>
  <c r="C13357" i="6"/>
  <c r="C13356" i="6"/>
  <c r="C13355" i="6"/>
  <c r="C13354" i="6"/>
  <c r="C13353" i="6"/>
  <c r="C13352" i="6"/>
  <c r="C13351" i="6"/>
  <c r="C13350" i="6"/>
  <c r="C13349" i="6"/>
  <c r="C13348" i="6"/>
  <c r="C13347" i="6"/>
  <c r="C13346" i="6"/>
  <c r="C13345" i="6"/>
  <c r="C13344" i="6"/>
  <c r="C13343" i="6"/>
  <c r="C13342" i="6"/>
  <c r="C13341" i="6"/>
  <c r="C13340" i="6"/>
  <c r="C13339" i="6"/>
  <c r="C13338" i="6"/>
  <c r="C13337" i="6"/>
  <c r="C13336" i="6"/>
  <c r="C13335" i="6"/>
  <c r="C13334" i="6"/>
  <c r="C13333" i="6"/>
  <c r="C13332" i="6"/>
  <c r="C13331" i="6"/>
  <c r="C13330" i="6"/>
  <c r="C13329" i="6"/>
  <c r="C13328" i="6"/>
  <c r="C13327" i="6"/>
  <c r="C13326" i="6"/>
  <c r="C13325" i="6"/>
  <c r="C13324" i="6"/>
  <c r="C13323" i="6"/>
  <c r="C13322" i="6"/>
  <c r="C13321" i="6"/>
  <c r="C13320" i="6"/>
  <c r="C13319" i="6"/>
  <c r="C13318" i="6"/>
  <c r="C13317" i="6"/>
  <c r="C13316" i="6"/>
  <c r="C13315" i="6"/>
  <c r="C13314" i="6"/>
  <c r="C13313" i="6"/>
  <c r="C13312" i="6"/>
  <c r="C13311" i="6"/>
  <c r="C13310" i="6"/>
  <c r="C13309" i="6"/>
  <c r="C13308" i="6"/>
  <c r="C13307" i="6"/>
  <c r="C13306" i="6"/>
  <c r="C13305" i="6"/>
  <c r="C13304" i="6"/>
  <c r="C13303" i="6"/>
  <c r="C13302" i="6"/>
  <c r="C13301" i="6"/>
  <c r="C13300" i="6"/>
  <c r="C13299" i="6"/>
  <c r="C13298" i="6"/>
  <c r="C13297" i="6"/>
  <c r="C13296" i="6"/>
  <c r="C13295" i="6"/>
  <c r="C13294" i="6"/>
  <c r="C13293" i="6"/>
  <c r="C13292" i="6"/>
  <c r="D13637" i="6"/>
  <c r="D13633" i="6"/>
  <c r="D13629" i="6"/>
  <c r="C473" i="6"/>
  <c r="D290" i="6"/>
  <c r="D226" i="6"/>
  <c r="D125" i="6"/>
  <c r="C1603" i="4"/>
  <c r="C1541" i="4"/>
  <c r="B1540" i="4"/>
  <c r="B1515" i="4"/>
  <c r="B1499" i="4"/>
  <c r="C1462" i="4"/>
  <c r="B1420" i="4"/>
  <c r="B1413" i="4"/>
  <c r="C1412" i="4"/>
  <c r="C1411" i="4"/>
  <c r="C1410" i="4"/>
  <c r="C1408" i="4"/>
  <c r="C1390" i="4"/>
  <c r="C1374" i="4"/>
  <c r="C1367" i="4"/>
  <c r="C1358" i="4"/>
  <c r="C1342" i="4"/>
  <c r="C1335" i="4"/>
  <c r="C1326" i="4"/>
  <c r="C1310" i="4"/>
  <c r="C1303" i="4"/>
  <c r="C1294" i="4"/>
  <c r="C1277" i="4"/>
  <c r="B1270" i="4"/>
  <c r="C1261" i="4"/>
  <c r="C1257" i="4"/>
  <c r="B1252" i="4"/>
  <c r="C1245" i="4"/>
  <c r="B1238" i="4"/>
  <c r="C1229" i="4"/>
  <c r="C1225" i="4"/>
  <c r="B1220" i="4"/>
  <c r="C1213" i="4"/>
  <c r="B1206" i="4"/>
  <c r="C1197" i="4"/>
  <c r="C1193" i="4"/>
  <c r="B1188" i="4"/>
  <c r="C1181" i="4"/>
  <c r="B1174" i="4"/>
  <c r="C1165" i="4"/>
  <c r="C1161" i="4"/>
  <c r="B1156" i="4"/>
  <c r="C1149" i="4"/>
  <c r="B1142" i="4"/>
  <c r="C1133" i="4"/>
  <c r="C1129" i="4"/>
  <c r="B1124" i="4"/>
  <c r="C1117" i="4"/>
  <c r="B1110" i="4"/>
  <c r="C1101" i="4"/>
  <c r="C1097" i="4"/>
  <c r="B1092" i="4"/>
  <c r="C1085" i="4"/>
  <c r="B1078" i="4"/>
  <c r="C1069" i="4"/>
  <c r="C1065" i="4"/>
  <c r="B1060" i="4"/>
  <c r="C1053" i="4"/>
  <c r="B1046" i="4"/>
  <c r="C1037" i="4"/>
  <c r="C1033" i="4"/>
  <c r="B1028" i="4"/>
  <c r="C1021" i="4"/>
  <c r="B1014" i="4"/>
  <c r="C1005" i="4"/>
  <c r="C1001" i="4"/>
  <c r="B996" i="4"/>
  <c r="C989" i="4"/>
  <c r="B982" i="4"/>
  <c r="C973" i="4"/>
  <c r="C969" i="4"/>
  <c r="B964" i="4"/>
  <c r="C957" i="4"/>
  <c r="B950" i="4"/>
  <c r="B946" i="4"/>
  <c r="B942" i="4"/>
  <c r="C941" i="4"/>
  <c r="C940" i="4"/>
  <c r="C939" i="4"/>
  <c r="C938" i="4"/>
  <c r="C936" i="4"/>
  <c r="C932" i="4"/>
  <c r="C928" i="4"/>
  <c r="B923" i="4"/>
  <c r="B919" i="4"/>
  <c r="B917" i="4"/>
  <c r="C916" i="4"/>
  <c r="C912" i="4"/>
  <c r="B907" i="4"/>
  <c r="B903" i="4"/>
  <c r="B901" i="4"/>
  <c r="C900" i="4"/>
  <c r="C896" i="4"/>
  <c r="C895" i="4"/>
  <c r="C894" i="4"/>
  <c r="B891" i="4"/>
  <c r="B887" i="4"/>
  <c r="B885" i="4"/>
  <c r="C884" i="4"/>
  <c r="C883" i="4"/>
  <c r="C882" i="4"/>
  <c r="C881" i="4"/>
  <c r="C880" i="4"/>
  <c r="C879" i="4"/>
  <c r="C878" i="4"/>
  <c r="B875" i="4"/>
  <c r="B871" i="4"/>
  <c r="B869" i="4"/>
  <c r="C868" i="4"/>
  <c r="C867" i="4"/>
  <c r="C866" i="4"/>
  <c r="C865" i="4"/>
  <c r="C864" i="4"/>
  <c r="C863" i="4"/>
  <c r="C862" i="4"/>
  <c r="B859" i="4"/>
  <c r="B855" i="4"/>
  <c r="B853" i="4"/>
  <c r="C852" i="4"/>
  <c r="C851" i="4"/>
  <c r="C850" i="4"/>
  <c r="C849" i="4"/>
  <c r="C848" i="4"/>
  <c r="C847" i="4"/>
  <c r="C846" i="4"/>
  <c r="B843" i="4"/>
  <c r="B837" i="4"/>
  <c r="C836" i="4"/>
  <c r="C835" i="4"/>
  <c r="C834" i="4"/>
  <c r="C833" i="4"/>
  <c r="C832" i="4"/>
  <c r="C831" i="4"/>
  <c r="C830" i="4"/>
  <c r="B821" i="4"/>
  <c r="C820" i="4"/>
  <c r="C819" i="4"/>
  <c r="C818" i="4"/>
  <c r="C817" i="4"/>
  <c r="C816" i="4"/>
  <c r="C815" i="4"/>
  <c r="C814" i="4"/>
  <c r="B805" i="4"/>
  <c r="C804" i="4"/>
  <c r="C803" i="4"/>
  <c r="C802" i="4"/>
  <c r="C801" i="4"/>
  <c r="C800" i="4"/>
  <c r="C799" i="4"/>
  <c r="C798" i="4"/>
  <c r="B789" i="4"/>
  <c r="C788" i="4"/>
  <c r="C787" i="4"/>
  <c r="C786" i="4"/>
  <c r="C785" i="4"/>
  <c r="C784" i="4"/>
  <c r="C783" i="4"/>
  <c r="C782" i="4"/>
  <c r="B773" i="4"/>
  <c r="C772" i="4"/>
  <c r="C771" i="4"/>
  <c r="C770" i="4"/>
  <c r="C769" i="4"/>
  <c r="C768" i="4"/>
  <c r="C767" i="4"/>
  <c r="C766" i="4"/>
  <c r="B757" i="4"/>
  <c r="C756" i="4"/>
  <c r="C755" i="4"/>
  <c r="C754" i="4"/>
  <c r="C753" i="4"/>
  <c r="C752" i="4"/>
  <c r="C751" i="4"/>
  <c r="C750" i="4"/>
  <c r="B741" i="4"/>
  <c r="C740" i="4"/>
  <c r="C739" i="4"/>
  <c r="C738" i="4"/>
  <c r="C737" i="4"/>
  <c r="B725" i="4"/>
  <c r="C724" i="4"/>
  <c r="C723" i="4"/>
  <c r="C722" i="4"/>
  <c r="C721" i="4"/>
  <c r="C720" i="4"/>
  <c r="C719" i="4"/>
  <c r="C718" i="4"/>
  <c r="B709" i="4"/>
  <c r="C708" i="4"/>
  <c r="C707" i="4"/>
  <c r="C706" i="4"/>
  <c r="C705" i="4"/>
  <c r="B693" i="4"/>
  <c r="C692" i="4"/>
  <c r="C691" i="4"/>
  <c r="C690" i="4"/>
  <c r="C689" i="4"/>
  <c r="C688" i="4"/>
  <c r="C687" i="4"/>
  <c r="C686" i="4"/>
  <c r="B677" i="4"/>
  <c r="C676" i="4"/>
  <c r="C675" i="4"/>
  <c r="C674" i="4"/>
  <c r="C673" i="4"/>
  <c r="B661" i="4"/>
  <c r="C660" i="4"/>
  <c r="C659" i="4"/>
  <c r="C658" i="4"/>
  <c r="C657" i="4"/>
  <c r="C656" i="4"/>
  <c r="C655" i="4"/>
  <c r="C654" i="4"/>
  <c r="B645" i="4"/>
  <c r="C644" i="4"/>
  <c r="C643" i="4"/>
  <c r="C642" i="4"/>
  <c r="C641" i="4"/>
  <c r="B629" i="4"/>
  <c r="C628" i="4"/>
  <c r="C627" i="4"/>
  <c r="C626" i="4"/>
  <c r="C625" i="4"/>
  <c r="C624" i="4"/>
  <c r="C623" i="4"/>
  <c r="C622" i="4"/>
  <c r="B613" i="4"/>
  <c r="C612" i="4"/>
  <c r="C611" i="4"/>
  <c r="C610" i="4"/>
  <c r="C609" i="4"/>
  <c r="B600" i="4"/>
  <c r="B599" i="4"/>
  <c r="B598" i="4"/>
  <c r="C597" i="4"/>
  <c r="B588" i="4"/>
  <c r="B587" i="4"/>
  <c r="B586" i="4"/>
  <c r="B585" i="4"/>
  <c r="B584" i="4"/>
  <c r="B583" i="4"/>
  <c r="B582" i="4"/>
  <c r="C581" i="4"/>
  <c r="B573" i="4"/>
  <c r="B572" i="4"/>
  <c r="B571" i="4"/>
  <c r="B570" i="4"/>
  <c r="B569" i="4"/>
  <c r="C568" i="4"/>
  <c r="C567" i="4"/>
  <c r="C566" i="4"/>
  <c r="B557" i="4"/>
  <c r="C556" i="4"/>
  <c r="C555" i="4"/>
  <c r="C554" i="4"/>
  <c r="C553" i="4"/>
  <c r="C552" i="4"/>
  <c r="C551" i="4"/>
  <c r="C550" i="4"/>
  <c r="B544" i="4"/>
  <c r="B543" i="4"/>
  <c r="B542" i="4"/>
  <c r="C541" i="4"/>
  <c r="C540" i="4"/>
  <c r="C539" i="4"/>
  <c r="C538" i="4"/>
  <c r="C537" i="4"/>
  <c r="B532" i="4"/>
  <c r="B531" i="4"/>
  <c r="B530" i="4"/>
  <c r="D13638" i="6"/>
  <c r="D13634" i="6"/>
  <c r="D13630" i="6"/>
  <c r="C474" i="6"/>
  <c r="C319" i="6"/>
  <c r="D245" i="6"/>
  <c r="D130" i="6"/>
  <c r="B1611" i="4"/>
  <c r="B1575" i="4"/>
  <c r="C1542" i="4"/>
  <c r="B1500" i="4"/>
  <c r="B1484" i="4"/>
  <c r="B1466" i="4"/>
  <c r="C1465" i="4"/>
  <c r="B1450" i="4"/>
  <c r="C1449" i="4"/>
  <c r="B1439" i="4"/>
  <c r="B1427" i="4"/>
  <c r="B1414" i="4"/>
  <c r="B1412" i="4"/>
  <c r="B1411" i="4"/>
  <c r="B1410" i="4"/>
  <c r="C1409" i="4"/>
  <c r="C1405" i="4"/>
  <c r="C1391" i="4"/>
  <c r="C1375" i="4"/>
  <c r="C1368" i="4"/>
  <c r="C1359" i="4"/>
  <c r="C1343" i="4"/>
  <c r="C1336" i="4"/>
  <c r="C1327" i="4"/>
  <c r="C1311" i="4"/>
  <c r="C1304" i="4"/>
  <c r="C1295" i="4"/>
  <c r="C1278" i="4"/>
  <c r="B1271" i="4"/>
  <c r="C1262" i="4"/>
  <c r="C1258" i="4"/>
  <c r="B1253" i="4"/>
  <c r="B1249" i="4"/>
  <c r="C1248" i="4"/>
  <c r="C1246" i="4"/>
  <c r="B1239" i="4"/>
  <c r="C1230" i="4"/>
  <c r="C1226" i="4"/>
  <c r="B1221" i="4"/>
  <c r="B1217" i="4"/>
  <c r="C1216" i="4"/>
  <c r="C1214" i="4"/>
  <c r="B1207" i="4"/>
  <c r="C1198" i="4"/>
  <c r="C1194" i="4"/>
  <c r="B1189" i="4"/>
  <c r="B1185" i="4"/>
  <c r="C1184" i="4"/>
  <c r="C1182" i="4"/>
  <c r="B1175" i="4"/>
  <c r="C1166" i="4"/>
  <c r="C1162" i="4"/>
  <c r="B1157" i="4"/>
  <c r="B1153" i="4"/>
  <c r="C1152" i="4"/>
  <c r="C1150" i="4"/>
  <c r="B1143" i="4"/>
  <c r="C1134" i="4"/>
  <c r="C1130" i="4"/>
  <c r="B1125" i="4"/>
  <c r="B1121" i="4"/>
  <c r="C1120" i="4"/>
  <c r="C1118" i="4"/>
  <c r="B1111" i="4"/>
  <c r="C1102" i="4"/>
  <c r="C1098" i="4"/>
  <c r="B1093" i="4"/>
  <c r="B1089" i="4"/>
  <c r="C1088" i="4"/>
  <c r="C1086" i="4"/>
  <c r="B1079" i="4"/>
  <c r="C1070" i="4"/>
  <c r="C1066" i="4"/>
  <c r="B1061" i="4"/>
  <c r="B1057" i="4"/>
  <c r="C1056" i="4"/>
  <c r="C1054" i="4"/>
  <c r="B1047" i="4"/>
  <c r="C1038" i="4"/>
  <c r="C1034" i="4"/>
  <c r="B1029" i="4"/>
  <c r="B1025" i="4"/>
  <c r="C1024" i="4"/>
  <c r="C1022" i="4"/>
  <c r="B1015" i="4"/>
  <c r="C1006" i="4"/>
  <c r="C1002" i="4"/>
  <c r="B997" i="4"/>
  <c r="B993" i="4"/>
  <c r="C992" i="4"/>
  <c r="C990" i="4"/>
  <c r="B983" i="4"/>
  <c r="C974" i="4"/>
  <c r="C970" i="4"/>
  <c r="B965" i="4"/>
  <c r="B961" i="4"/>
  <c r="C960" i="4"/>
  <c r="C958" i="4"/>
  <c r="B951" i="4"/>
  <c r="B947" i="4"/>
  <c r="B943" i="4"/>
  <c r="B941" i="4"/>
  <c r="B940" i="4"/>
  <c r="B939" i="4"/>
  <c r="B938" i="4"/>
  <c r="C937" i="4"/>
  <c r="C933" i="4"/>
  <c r="C929" i="4"/>
  <c r="B924" i="4"/>
  <c r="B920" i="4"/>
  <c r="C913" i="4"/>
  <c r="B908" i="4"/>
  <c r="B904" i="4"/>
  <c r="C897" i="4"/>
  <c r="B896" i="4"/>
  <c r="B895" i="4"/>
  <c r="B894" i="4"/>
  <c r="C893" i="4"/>
  <c r="B892" i="4"/>
  <c r="B888" i="4"/>
  <c r="B884" i="4"/>
  <c r="B883" i="4"/>
  <c r="B882" i="4"/>
  <c r="B881" i="4"/>
  <c r="B880" i="4"/>
  <c r="B879" i="4"/>
  <c r="B878" i="4"/>
  <c r="C877" i="4"/>
  <c r="B876" i="4"/>
  <c r="B872" i="4"/>
  <c r="B868" i="4"/>
  <c r="B867" i="4"/>
  <c r="B866" i="4"/>
  <c r="B865" i="4"/>
  <c r="B864" i="4"/>
  <c r="B863" i="4"/>
  <c r="B862" i="4"/>
  <c r="C861" i="4"/>
  <c r="B860" i="4"/>
  <c r="B856" i="4"/>
  <c r="B852" i="4"/>
  <c r="B851" i="4"/>
  <c r="B850" i="4"/>
  <c r="B849" i="4"/>
  <c r="B848" i="4"/>
  <c r="B847" i="4"/>
  <c r="B846" i="4"/>
  <c r="C845" i="4"/>
  <c r="B844" i="4"/>
  <c r="B836" i="4"/>
  <c r="B835" i="4"/>
  <c r="B834" i="4"/>
  <c r="B833" i="4"/>
  <c r="B832" i="4"/>
  <c r="B831" i="4"/>
  <c r="B830" i="4"/>
  <c r="C829" i="4"/>
  <c r="B820" i="4"/>
  <c r="B819" i="4"/>
  <c r="B818" i="4"/>
  <c r="B817" i="4"/>
  <c r="B816" i="4"/>
  <c r="B815" i="4"/>
  <c r="B814" i="4"/>
  <c r="C813" i="4"/>
  <c r="B804" i="4"/>
  <c r="B803" i="4"/>
  <c r="B802" i="4"/>
  <c r="B801" i="4"/>
  <c r="B800" i="4"/>
  <c r="B799" i="4"/>
  <c r="B798" i="4"/>
  <c r="C797" i="4"/>
  <c r="B788" i="4"/>
  <c r="B787" i="4"/>
  <c r="B786" i="4"/>
  <c r="B785" i="4"/>
  <c r="B784" i="4"/>
  <c r="B783" i="4"/>
  <c r="B782" i="4"/>
  <c r="C781" i="4"/>
  <c r="B772" i="4"/>
  <c r="B771" i="4"/>
  <c r="B770" i="4"/>
  <c r="B769" i="4"/>
  <c r="B768" i="4"/>
  <c r="B767" i="4"/>
  <c r="B766" i="4"/>
  <c r="C765" i="4"/>
  <c r="B756" i="4"/>
  <c r="B755" i="4"/>
  <c r="B754" i="4"/>
  <c r="B753" i="4"/>
  <c r="B752" i="4"/>
  <c r="B751" i="4"/>
  <c r="B750" i="4"/>
  <c r="C749" i="4"/>
  <c r="B740" i="4"/>
  <c r="B739" i="4"/>
  <c r="B738" i="4"/>
  <c r="B737" i="4"/>
  <c r="C736" i="4"/>
  <c r="C735" i="4"/>
  <c r="C734" i="4"/>
  <c r="B724" i="4"/>
  <c r="B723" i="4"/>
  <c r="B722" i="4"/>
  <c r="B721" i="4"/>
  <c r="B720" i="4"/>
  <c r="B719" i="4"/>
  <c r="B718" i="4"/>
  <c r="C717" i="4"/>
  <c r="B708" i="4"/>
  <c r="B707" i="4"/>
  <c r="B706" i="4"/>
  <c r="B705" i="4"/>
  <c r="C704" i="4"/>
  <c r="C703" i="4"/>
  <c r="C702" i="4"/>
  <c r="B692" i="4"/>
  <c r="B691" i="4"/>
  <c r="B690" i="4"/>
  <c r="B689" i="4"/>
  <c r="B688" i="4"/>
  <c r="B687" i="4"/>
  <c r="B686" i="4"/>
  <c r="C685" i="4"/>
  <c r="B676" i="4"/>
  <c r="B675" i="4"/>
  <c r="B674" i="4"/>
  <c r="B673" i="4"/>
  <c r="C672" i="4"/>
  <c r="C671" i="4"/>
  <c r="C670" i="4"/>
  <c r="B660" i="4"/>
  <c r="B659" i="4"/>
  <c r="B658" i="4"/>
  <c r="B657" i="4"/>
  <c r="B656" i="4"/>
  <c r="B655" i="4"/>
  <c r="B654" i="4"/>
  <c r="C653" i="4"/>
  <c r="B644" i="4"/>
  <c r="B643" i="4"/>
  <c r="B642" i="4"/>
  <c r="B641" i="4"/>
  <c r="C640" i="4"/>
  <c r="C639" i="4"/>
  <c r="C638" i="4"/>
  <c r="B628" i="4"/>
  <c r="B627" i="4"/>
  <c r="B626" i="4"/>
  <c r="B625" i="4"/>
  <c r="B624" i="4"/>
  <c r="B623" i="4"/>
  <c r="B622" i="4"/>
  <c r="C621" i="4"/>
  <c r="B612" i="4"/>
  <c r="B611" i="4"/>
  <c r="B610" i="4"/>
  <c r="B609" i="4"/>
  <c r="C608" i="4"/>
  <c r="C607" i="4"/>
  <c r="C606" i="4"/>
  <c r="B597" i="4"/>
  <c r="C596" i="4"/>
  <c r="C595" i="4"/>
  <c r="C594" i="4"/>
  <c r="C593" i="4"/>
  <c r="C592" i="4"/>
  <c r="C591" i="4"/>
  <c r="C590" i="4"/>
  <c r="B581" i="4"/>
  <c r="C580" i="4"/>
  <c r="C579" i="4"/>
  <c r="C578" i="4"/>
  <c r="C577" i="4"/>
  <c r="B568" i="4"/>
  <c r="B567" i="4"/>
  <c r="B566" i="4"/>
  <c r="C565" i="4"/>
  <c r="B556" i="4"/>
  <c r="B555" i="4"/>
  <c r="B554" i="4"/>
  <c r="C13290" i="6"/>
  <c r="C441" i="6"/>
  <c r="C328" i="6"/>
  <c r="D133" i="6"/>
  <c r="B1588" i="4"/>
  <c r="B1530" i="4"/>
  <c r="C1529" i="4"/>
  <c r="C1493" i="4"/>
  <c r="B1492" i="4"/>
  <c r="C1478" i="4"/>
  <c r="B1451" i="4"/>
  <c r="B1422" i="4"/>
  <c r="B1419" i="4"/>
  <c r="C1402" i="4"/>
  <c r="B1401" i="4"/>
  <c r="C1400" i="4"/>
  <c r="C1399" i="4"/>
  <c r="C1398" i="4"/>
  <c r="C1397" i="4"/>
  <c r="C1396" i="4"/>
  <c r="C1395" i="4"/>
  <c r="C1394" i="4"/>
  <c r="B1370" i="4"/>
  <c r="C1369" i="4"/>
  <c r="C1354" i="4"/>
  <c r="B1353" i="4"/>
  <c r="C1352" i="4"/>
  <c r="C1351" i="4"/>
  <c r="C1350" i="4"/>
  <c r="C1349" i="4"/>
  <c r="C1348" i="4"/>
  <c r="C1347" i="4"/>
  <c r="C1346" i="4"/>
  <c r="C1333" i="4"/>
  <c r="B1306" i="4"/>
  <c r="C1305" i="4"/>
  <c r="C1290" i="4"/>
  <c r="B1289" i="4"/>
  <c r="C1288" i="4"/>
  <c r="C1287" i="4"/>
  <c r="C1286" i="4"/>
  <c r="C1285" i="4"/>
  <c r="C1284" i="4"/>
  <c r="C1283" i="4"/>
  <c r="C1282" i="4"/>
  <c r="C1281" i="4"/>
  <c r="B1268" i="4"/>
  <c r="C1267" i="4"/>
  <c r="C1266" i="4"/>
  <c r="C1265" i="4"/>
  <c r="C1263" i="4"/>
  <c r="B1254" i="4"/>
  <c r="B1248" i="4"/>
  <c r="C1247" i="4"/>
  <c r="B1236" i="4"/>
  <c r="C1235" i="4"/>
  <c r="C1234" i="4"/>
  <c r="C1233" i="4"/>
  <c r="C1231" i="4"/>
  <c r="B1222" i="4"/>
  <c r="B1216" i="4"/>
  <c r="C1215" i="4"/>
  <c r="B1204" i="4"/>
  <c r="C1203" i="4"/>
  <c r="C1202" i="4"/>
  <c r="C1201" i="4"/>
  <c r="C1199" i="4"/>
  <c r="B1190" i="4"/>
  <c r="B1184" i="4"/>
  <c r="C1183" i="4"/>
  <c r="B1172" i="4"/>
  <c r="C1171" i="4"/>
  <c r="C1170" i="4"/>
  <c r="C1169" i="4"/>
  <c r="C1167" i="4"/>
  <c r="B1158" i="4"/>
  <c r="B1152" i="4"/>
  <c r="C1151" i="4"/>
  <c r="B1140" i="4"/>
  <c r="C1139" i="4"/>
  <c r="C1138" i="4"/>
  <c r="C1137" i="4"/>
  <c r="C1135" i="4"/>
  <c r="B1126" i="4"/>
  <c r="B1120" i="4"/>
  <c r="C1119" i="4"/>
  <c r="B1108" i="4"/>
  <c r="C1107" i="4"/>
  <c r="C1106" i="4"/>
  <c r="C1105" i="4"/>
  <c r="C1103" i="4"/>
  <c r="B1094" i="4"/>
  <c r="B1088" i="4"/>
  <c r="C1087" i="4"/>
  <c r="B1076" i="4"/>
  <c r="C1075" i="4"/>
  <c r="C1074" i="4"/>
  <c r="C1073" i="4"/>
  <c r="C1071" i="4"/>
  <c r="B1062" i="4"/>
  <c r="B1056" i="4"/>
  <c r="C1055" i="4"/>
  <c r="B1044" i="4"/>
  <c r="C1043" i="4"/>
  <c r="C1042" i="4"/>
  <c r="C1041" i="4"/>
  <c r="C1039" i="4"/>
  <c r="B1030" i="4"/>
  <c r="B1024" i="4"/>
  <c r="C1023" i="4"/>
  <c r="B1012" i="4"/>
  <c r="C1011" i="4"/>
  <c r="C1010" i="4"/>
  <c r="C1009" i="4"/>
  <c r="C1007" i="4"/>
  <c r="B998" i="4"/>
  <c r="B992" i="4"/>
  <c r="C991" i="4"/>
  <c r="B980" i="4"/>
  <c r="C979" i="4"/>
  <c r="C978" i="4"/>
  <c r="C977" i="4"/>
  <c r="C975" i="4"/>
  <c r="B966" i="4"/>
  <c r="B960" i="4"/>
  <c r="C959" i="4"/>
  <c r="B948" i="4"/>
  <c r="C930" i="4"/>
  <c r="B921" i="4"/>
  <c r="C914" i="4"/>
  <c r="B905" i="4"/>
  <c r="C898" i="4"/>
  <c r="B736" i="4"/>
  <c r="B704" i="4"/>
  <c r="B672" i="4"/>
  <c r="B640" i="4"/>
  <c r="B608" i="4"/>
  <c r="B596" i="4"/>
  <c r="B592" i="4"/>
  <c r="C585" i="4"/>
  <c r="B580" i="4"/>
  <c r="C571" i="4"/>
  <c r="B553" i="4"/>
  <c r="B540" i="4"/>
  <c r="C529" i="4"/>
  <c r="C528" i="4"/>
  <c r="C527" i="4"/>
  <c r="C526" i="4"/>
  <c r="B517" i="4"/>
  <c r="C516" i="4"/>
  <c r="C515" i="4"/>
  <c r="C514" i="4"/>
  <c r="C513" i="4"/>
  <c r="C13291" i="6"/>
  <c r="C442" i="6"/>
  <c r="C373" i="6"/>
  <c r="D213" i="6"/>
  <c r="B1423" i="4"/>
  <c r="C1406" i="4"/>
  <c r="C1403" i="4"/>
  <c r="B1400" i="4"/>
  <c r="B1399" i="4"/>
  <c r="B1398" i="4"/>
  <c r="B1397" i="4"/>
  <c r="B1396" i="4"/>
  <c r="B1395" i="4"/>
  <c r="B1394" i="4"/>
  <c r="C1393" i="4"/>
  <c r="C1355" i="4"/>
  <c r="B1352" i="4"/>
  <c r="B1351" i="4"/>
  <c r="B1350" i="4"/>
  <c r="B1349" i="4"/>
  <c r="B1348" i="4"/>
  <c r="B1347" i="4"/>
  <c r="B1346" i="4"/>
  <c r="C1345" i="4"/>
  <c r="C1334" i="4"/>
  <c r="C1291" i="4"/>
  <c r="B1288" i="4"/>
  <c r="B1287" i="4"/>
  <c r="B1286" i="4"/>
  <c r="B1285" i="4"/>
  <c r="B1284" i="4"/>
  <c r="B1283" i="4"/>
  <c r="B1282" i="4"/>
  <c r="B1281" i="4"/>
  <c r="C1280" i="4"/>
  <c r="B1269" i="4"/>
  <c r="B1267" i="4"/>
  <c r="B1266" i="4"/>
  <c r="B1265" i="4"/>
  <c r="C1264" i="4"/>
  <c r="B1255" i="4"/>
  <c r="B1237" i="4"/>
  <c r="B1235" i="4"/>
  <c r="B1234" i="4"/>
  <c r="B1233" i="4"/>
  <c r="C1232" i="4"/>
  <c r="B1223" i="4"/>
  <c r="B1205" i="4"/>
  <c r="B1203" i="4"/>
  <c r="B1202" i="4"/>
  <c r="B1201" i="4"/>
  <c r="C1200" i="4"/>
  <c r="B1191" i="4"/>
  <c r="B1173" i="4"/>
  <c r="B1171" i="4"/>
  <c r="B1170" i="4"/>
  <c r="B1169" i="4"/>
  <c r="C1168" i="4"/>
  <c r="B1159" i="4"/>
  <c r="B1141" i="4"/>
  <c r="B1139" i="4"/>
  <c r="B1138" i="4"/>
  <c r="B1137" i="4"/>
  <c r="C1136" i="4"/>
  <c r="B1127" i="4"/>
  <c r="B1109" i="4"/>
  <c r="B1107" i="4"/>
  <c r="B1106" i="4"/>
  <c r="B1105" i="4"/>
  <c r="C1104" i="4"/>
  <c r="B1095" i="4"/>
  <c r="B1077" i="4"/>
  <c r="B1075" i="4"/>
  <c r="B1074" i="4"/>
  <c r="B1073" i="4"/>
  <c r="C1072" i="4"/>
  <c r="B1063" i="4"/>
  <c r="B1045" i="4"/>
  <c r="B1043" i="4"/>
  <c r="B1042" i="4"/>
  <c r="B1041" i="4"/>
  <c r="C1040" i="4"/>
  <c r="B1031" i="4"/>
  <c r="B1013" i="4"/>
  <c r="B1011" i="4"/>
  <c r="B1010" i="4"/>
  <c r="B1009" i="4"/>
  <c r="C1008" i="4"/>
  <c r="B999" i="4"/>
  <c r="B981" i="4"/>
  <c r="B979" i="4"/>
  <c r="B978" i="4"/>
  <c r="B977" i="4"/>
  <c r="C976" i="4"/>
  <c r="B967" i="4"/>
  <c r="B949" i="4"/>
  <c r="C931" i="4"/>
  <c r="B922" i="4"/>
  <c r="C915" i="4"/>
  <c r="B906" i="4"/>
  <c r="C899" i="4"/>
  <c r="B886" i="4"/>
  <c r="C885" i="4"/>
  <c r="B870" i="4"/>
  <c r="C869" i="4"/>
  <c r="B854" i="4"/>
  <c r="C853" i="4"/>
  <c r="C598" i="4"/>
  <c r="B593" i="4"/>
  <c r="C586" i="4"/>
  <c r="C582" i="4"/>
  <c r="B577" i="4"/>
  <c r="C576" i="4"/>
  <c r="C575" i="4"/>
  <c r="C574" i="4"/>
  <c r="C572" i="4"/>
  <c r="B565" i="4"/>
  <c r="C564" i="4"/>
  <c r="C563" i="4"/>
  <c r="C562" i="4"/>
  <c r="C561" i="4"/>
  <c r="C560" i="4"/>
  <c r="C559" i="4"/>
  <c r="C558" i="4"/>
  <c r="B550" i="4"/>
  <c r="C549" i="4"/>
  <c r="C542" i="4"/>
  <c r="B541" i="4"/>
  <c r="B537" i="4"/>
  <c r="C536" i="4"/>
  <c r="C535" i="4"/>
  <c r="C534" i="4"/>
  <c r="C530" i="4"/>
  <c r="B529" i="4"/>
  <c r="B528" i="4"/>
  <c r="B527" i="4"/>
  <c r="B526" i="4"/>
  <c r="C525" i="4"/>
  <c r="B516" i="4"/>
  <c r="B515" i="4"/>
  <c r="B514" i="4"/>
  <c r="B513" i="4"/>
  <c r="C512" i="4"/>
  <c r="C511" i="4"/>
  <c r="D13288" i="6"/>
  <c r="D13287" i="6"/>
  <c r="D13286" i="6"/>
  <c r="D13285" i="6"/>
  <c r="D13284" i="6"/>
  <c r="D13283" i="6"/>
  <c r="D13282" i="6"/>
  <c r="D13281" i="6"/>
  <c r="D13280" i="6"/>
  <c r="D13279" i="6"/>
  <c r="D13278" i="6"/>
  <c r="D13277" i="6"/>
  <c r="D13276" i="6"/>
  <c r="D13275" i="6"/>
  <c r="D13274" i="6"/>
  <c r="D13273" i="6"/>
  <c r="D13272" i="6"/>
  <c r="D13271" i="6"/>
  <c r="D13270" i="6"/>
  <c r="D13269" i="6"/>
  <c r="D13268" i="6"/>
  <c r="D13267" i="6"/>
  <c r="D13266" i="6"/>
  <c r="D13265" i="6"/>
  <c r="D13264" i="6"/>
  <c r="D13263" i="6"/>
  <c r="D13262" i="6"/>
  <c r="D13261" i="6"/>
  <c r="D13260" i="6"/>
  <c r="D13259" i="6"/>
  <c r="D13258" i="6"/>
  <c r="D13257" i="6"/>
  <c r="D13256" i="6"/>
  <c r="D13255" i="6"/>
  <c r="D13254" i="6"/>
  <c r="D13253" i="6"/>
  <c r="D13252" i="6"/>
  <c r="D13251" i="6"/>
  <c r="D13250" i="6"/>
  <c r="D13249" i="6"/>
  <c r="D13248" i="6"/>
  <c r="D13247" i="6"/>
  <c r="D13246" i="6"/>
  <c r="D13245" i="6"/>
  <c r="D13244" i="6"/>
  <c r="D13243" i="6"/>
  <c r="D13242" i="6"/>
  <c r="D13241" i="6"/>
  <c r="D13240" i="6"/>
  <c r="D13239" i="6"/>
  <c r="D13238" i="6"/>
  <c r="D13237" i="6"/>
  <c r="D13236" i="6"/>
  <c r="D13235" i="6"/>
  <c r="D13234" i="6"/>
  <c r="D13233" i="6"/>
  <c r="D13232" i="6"/>
  <c r="D13231" i="6"/>
  <c r="D13230" i="6"/>
  <c r="D13229" i="6"/>
  <c r="D13228" i="6"/>
  <c r="D13227" i="6"/>
  <c r="D13226" i="6"/>
  <c r="D13225" i="6"/>
  <c r="D13224" i="6"/>
  <c r="D13223" i="6"/>
  <c r="D13222" i="6"/>
  <c r="D13221" i="6"/>
  <c r="D13220" i="6"/>
  <c r="D13219" i="6"/>
  <c r="D13218" i="6"/>
  <c r="D13217" i="6"/>
  <c r="D13216" i="6"/>
  <c r="D13215" i="6"/>
  <c r="D13214" i="6"/>
  <c r="D13213" i="6"/>
  <c r="D13212" i="6"/>
  <c r="D13211" i="6"/>
  <c r="D13210" i="6"/>
  <c r="D13209" i="6"/>
  <c r="D13208" i="6"/>
  <c r="D13207" i="6"/>
  <c r="D13206" i="6"/>
  <c r="D13205" i="6"/>
  <c r="D13204" i="6"/>
  <c r="D13203" i="6"/>
  <c r="D13202" i="6"/>
  <c r="D13201" i="6"/>
  <c r="D13200" i="6"/>
  <c r="D13199" i="6"/>
  <c r="D13198" i="6"/>
  <c r="D13197" i="6"/>
  <c r="D13196" i="6"/>
  <c r="D13195" i="6"/>
  <c r="D13194" i="6"/>
  <c r="D13193" i="6"/>
  <c r="D13192" i="6"/>
  <c r="D13191" i="6"/>
  <c r="D13190" i="6"/>
  <c r="D13189" i="6"/>
  <c r="D13188" i="6"/>
  <c r="D13187" i="6"/>
  <c r="D13186" i="6"/>
  <c r="D13185" i="6"/>
  <c r="D13184" i="6"/>
  <c r="D13183" i="6"/>
  <c r="D13182" i="6"/>
  <c r="D13181" i="6"/>
  <c r="D13180" i="6"/>
  <c r="D13179" i="6"/>
  <c r="D13178" i="6"/>
  <c r="D13177" i="6"/>
  <c r="D13176" i="6"/>
  <c r="D13175" i="6"/>
  <c r="D13174" i="6"/>
  <c r="D13173" i="6"/>
  <c r="D13172" i="6"/>
  <c r="D13171" i="6"/>
  <c r="D13170" i="6"/>
  <c r="D13169" i="6"/>
  <c r="D13168" i="6"/>
  <c r="D13167" i="6"/>
  <c r="D13166" i="6"/>
  <c r="D13165" i="6"/>
  <c r="D13164" i="6"/>
  <c r="D13163" i="6"/>
  <c r="D13162" i="6"/>
  <c r="D13161" i="6"/>
  <c r="D13160" i="6"/>
  <c r="D13159" i="6"/>
  <c r="D13158" i="6"/>
  <c r="D13157" i="6"/>
  <c r="D13156" i="6"/>
  <c r="D13155" i="6"/>
  <c r="D13154" i="6"/>
  <c r="D13153" i="6"/>
  <c r="D13152" i="6"/>
  <c r="D13151" i="6"/>
  <c r="D13150" i="6"/>
  <c r="D13149" i="6"/>
  <c r="D13148" i="6"/>
  <c r="D13147" i="6"/>
  <c r="D13146" i="6"/>
  <c r="D13145" i="6"/>
  <c r="D13144" i="6"/>
  <c r="D13143" i="6"/>
  <c r="D13142" i="6"/>
  <c r="D13141" i="6"/>
  <c r="D13140" i="6"/>
  <c r="D13139" i="6"/>
  <c r="D13138" i="6"/>
  <c r="D13137" i="6"/>
  <c r="D13136" i="6"/>
  <c r="D13135" i="6"/>
  <c r="D13134" i="6"/>
  <c r="D13133" i="6"/>
  <c r="D13132" i="6"/>
  <c r="D13131" i="6"/>
  <c r="D13130" i="6"/>
  <c r="D13129" i="6"/>
  <c r="D13128" i="6"/>
  <c r="D13127" i="6"/>
  <c r="D13126" i="6"/>
  <c r="D13125" i="6"/>
  <c r="D13124" i="6"/>
  <c r="D13123" i="6"/>
  <c r="D13122" i="6"/>
  <c r="D13121" i="6"/>
  <c r="D13120" i="6"/>
  <c r="D13119" i="6"/>
  <c r="D13118" i="6"/>
  <c r="D13117" i="6"/>
  <c r="D13116" i="6"/>
  <c r="D13115" i="6"/>
  <c r="D13114" i="6"/>
  <c r="D13113" i="6"/>
  <c r="D13112" i="6"/>
  <c r="D13111" i="6"/>
  <c r="D13110" i="6"/>
  <c r="D13109" i="6"/>
  <c r="D13108" i="6"/>
  <c r="D13107" i="6"/>
  <c r="D13106" i="6"/>
  <c r="D13105" i="6"/>
  <c r="D13104" i="6"/>
  <c r="D13103" i="6"/>
  <c r="D13102" i="6"/>
  <c r="D13101" i="6"/>
  <c r="D13100" i="6"/>
  <c r="D13099" i="6"/>
  <c r="D13098" i="6"/>
  <c r="D13097" i="6"/>
  <c r="D13096" i="6"/>
  <c r="D13095" i="6"/>
  <c r="D13094" i="6"/>
  <c r="D13093" i="6"/>
  <c r="D13092" i="6"/>
  <c r="D13091" i="6"/>
  <c r="D13090" i="6"/>
  <c r="D13089" i="6"/>
  <c r="D13088" i="6"/>
  <c r="D13087" i="6"/>
  <c r="D13086" i="6"/>
  <c r="D13085" i="6"/>
  <c r="D13084" i="6"/>
  <c r="D13083" i="6"/>
  <c r="D13082" i="6"/>
  <c r="D13081" i="6"/>
  <c r="D13080" i="6"/>
  <c r="D13079" i="6"/>
  <c r="D13078" i="6"/>
  <c r="D13077" i="6"/>
  <c r="D13076" i="6"/>
  <c r="D13075" i="6"/>
  <c r="D13074" i="6"/>
  <c r="D13073" i="6"/>
  <c r="D13072" i="6"/>
  <c r="D13071" i="6"/>
  <c r="D13070" i="6"/>
  <c r="D13069" i="6"/>
  <c r="D13068" i="6"/>
  <c r="D13067" i="6"/>
  <c r="D13066" i="6"/>
  <c r="D13065" i="6"/>
  <c r="D13064" i="6"/>
  <c r="D13063" i="6"/>
  <c r="D13062" i="6"/>
  <c r="D13061" i="6"/>
  <c r="D13060" i="6"/>
  <c r="D13059" i="6"/>
  <c r="D13058" i="6"/>
  <c r="D13057" i="6"/>
  <c r="D13056" i="6"/>
  <c r="D13055" i="6"/>
  <c r="D13054" i="6"/>
  <c r="D13053" i="6"/>
  <c r="D13052" i="6"/>
  <c r="D13051" i="6"/>
  <c r="D13050" i="6"/>
  <c r="D13049" i="6"/>
  <c r="D13048" i="6"/>
  <c r="D13047" i="6"/>
  <c r="D13046" i="6"/>
  <c r="D13045" i="6"/>
  <c r="D13044" i="6"/>
  <c r="D13043" i="6"/>
  <c r="D13042" i="6"/>
  <c r="D13041" i="6"/>
  <c r="D13040" i="6"/>
  <c r="D13039" i="6"/>
  <c r="D13038" i="6"/>
  <c r="D13037" i="6"/>
  <c r="D13036" i="6"/>
  <c r="D13035" i="6"/>
  <c r="D13034" i="6"/>
  <c r="D13033" i="6"/>
  <c r="D13032" i="6"/>
  <c r="D13031" i="6"/>
  <c r="D13030" i="6"/>
  <c r="D13029" i="6"/>
  <c r="D13028" i="6"/>
  <c r="D13027" i="6"/>
  <c r="D13026" i="6"/>
  <c r="D13025" i="6"/>
  <c r="D13024" i="6"/>
  <c r="D13023" i="6"/>
  <c r="D13022" i="6"/>
  <c r="D13021" i="6"/>
  <c r="D13020" i="6"/>
  <c r="D13019" i="6"/>
  <c r="D13018" i="6"/>
  <c r="D13017" i="6"/>
  <c r="D13016" i="6"/>
  <c r="D13015" i="6"/>
  <c r="D13014" i="6"/>
  <c r="D13013" i="6"/>
  <c r="D13012" i="6"/>
  <c r="D13011" i="6"/>
  <c r="D13010" i="6"/>
  <c r="D13009" i="6"/>
  <c r="D13008" i="6"/>
  <c r="D13007" i="6"/>
  <c r="D13006" i="6"/>
  <c r="D13005" i="6"/>
  <c r="D13004" i="6"/>
  <c r="D13003" i="6"/>
  <c r="D13002" i="6"/>
  <c r="D13001" i="6"/>
  <c r="D13000" i="6"/>
  <c r="D12999" i="6"/>
  <c r="D12998" i="6"/>
  <c r="D12997" i="6"/>
  <c r="D12996" i="6"/>
  <c r="D12995" i="6"/>
  <c r="D12994" i="6"/>
  <c r="D12993" i="6"/>
  <c r="D12992" i="6"/>
  <c r="D12991" i="6"/>
  <c r="D12990" i="6"/>
  <c r="D12989" i="6"/>
  <c r="D12988" i="6"/>
  <c r="D12987" i="6"/>
  <c r="D12986" i="6"/>
  <c r="D12985" i="6"/>
  <c r="D12984" i="6"/>
  <c r="D12983" i="6"/>
  <c r="D12982" i="6"/>
  <c r="D12981" i="6"/>
  <c r="D12980" i="6"/>
  <c r="D12979" i="6"/>
  <c r="D12978" i="6"/>
  <c r="D12977" i="6"/>
  <c r="D12976" i="6"/>
  <c r="D12975" i="6"/>
  <c r="D12974" i="6"/>
  <c r="D12973" i="6"/>
  <c r="D12972" i="6"/>
  <c r="D12971" i="6"/>
  <c r="D12970" i="6"/>
  <c r="D12969" i="6"/>
  <c r="D12968" i="6"/>
  <c r="D12967" i="6"/>
  <c r="D12966" i="6"/>
  <c r="D12965" i="6"/>
  <c r="D12964" i="6"/>
  <c r="D12963" i="6"/>
  <c r="D12962" i="6"/>
  <c r="D12961" i="6"/>
  <c r="D12960" i="6"/>
  <c r="D12959" i="6"/>
  <c r="D12958" i="6"/>
  <c r="D12957" i="6"/>
  <c r="D12956" i="6"/>
  <c r="D12955" i="6"/>
  <c r="D12954" i="6"/>
  <c r="D12953" i="6"/>
  <c r="D12952" i="6"/>
  <c r="D12951" i="6"/>
  <c r="D12950" i="6"/>
  <c r="D12949" i="6"/>
  <c r="D12948" i="6"/>
  <c r="C13289" i="6"/>
  <c r="C13288" i="6"/>
  <c r="C13287" i="6"/>
  <c r="C13286" i="6"/>
  <c r="C13285" i="6"/>
  <c r="C13284" i="6"/>
  <c r="C13283" i="6"/>
  <c r="C13282" i="6"/>
  <c r="C13281" i="6"/>
  <c r="C13280" i="6"/>
  <c r="C13279" i="6"/>
  <c r="C13278" i="6"/>
  <c r="C13277" i="6"/>
  <c r="C13276" i="6"/>
  <c r="C13275" i="6"/>
  <c r="C13274" i="6"/>
  <c r="C13273" i="6"/>
  <c r="C13272" i="6"/>
  <c r="C13271" i="6"/>
  <c r="C13270" i="6"/>
  <c r="C13269" i="6"/>
  <c r="C13268" i="6"/>
  <c r="C13267" i="6"/>
  <c r="C13266" i="6"/>
  <c r="C13265" i="6"/>
  <c r="C13264" i="6"/>
  <c r="C13263" i="6"/>
  <c r="C13262" i="6"/>
  <c r="C13261" i="6"/>
  <c r="C13260" i="6"/>
  <c r="C13259" i="6"/>
  <c r="C13258" i="6"/>
  <c r="C13257" i="6"/>
  <c r="C13256" i="6"/>
  <c r="C13255" i="6"/>
  <c r="C13254" i="6"/>
  <c r="C13253" i="6"/>
  <c r="C13252" i="6"/>
  <c r="C13251" i="6"/>
  <c r="C13250" i="6"/>
  <c r="C13249" i="6"/>
  <c r="C13248" i="6"/>
  <c r="C13247" i="6"/>
  <c r="C13246" i="6"/>
  <c r="C13245" i="6"/>
  <c r="C13244" i="6"/>
  <c r="C13243" i="6"/>
  <c r="C13242" i="6"/>
  <c r="C13241" i="6"/>
  <c r="C13240" i="6"/>
  <c r="C13239" i="6"/>
  <c r="C13238" i="6"/>
  <c r="C13237" i="6"/>
  <c r="C13236" i="6"/>
  <c r="C13235" i="6"/>
  <c r="C13234" i="6"/>
  <c r="C13233" i="6"/>
  <c r="C13232" i="6"/>
  <c r="C13231" i="6"/>
  <c r="C13230" i="6"/>
  <c r="C13229" i="6"/>
  <c r="C13228" i="6"/>
  <c r="C13227" i="6"/>
  <c r="C13226" i="6"/>
  <c r="C13225" i="6"/>
  <c r="C13224" i="6"/>
  <c r="C13223" i="6"/>
  <c r="C13222" i="6"/>
  <c r="C13221" i="6"/>
  <c r="C13220" i="6"/>
  <c r="C13219" i="6"/>
  <c r="C13218" i="6"/>
  <c r="C13217" i="6"/>
  <c r="C13216" i="6"/>
  <c r="C13215" i="6"/>
  <c r="C13214" i="6"/>
  <c r="C13213" i="6"/>
  <c r="C13212" i="6"/>
  <c r="C13211" i="6"/>
  <c r="C13210" i="6"/>
  <c r="C13209" i="6"/>
  <c r="C13208" i="6"/>
  <c r="C13207" i="6"/>
  <c r="C13206" i="6"/>
  <c r="C13205" i="6"/>
  <c r="C13204" i="6"/>
  <c r="C13203" i="6"/>
  <c r="C13202" i="6"/>
  <c r="C13201" i="6"/>
  <c r="C13200" i="6"/>
  <c r="C13199" i="6"/>
  <c r="C13198" i="6"/>
  <c r="C13197" i="6"/>
  <c r="C13196" i="6"/>
  <c r="C13195" i="6"/>
  <c r="C13194" i="6"/>
  <c r="C13193" i="6"/>
  <c r="C13192" i="6"/>
  <c r="C13191" i="6"/>
  <c r="C13190" i="6"/>
  <c r="C13189" i="6"/>
  <c r="C13188" i="6"/>
  <c r="C13187" i="6"/>
  <c r="C13186" i="6"/>
  <c r="C13185" i="6"/>
  <c r="C13184" i="6"/>
  <c r="C13183" i="6"/>
  <c r="C13182" i="6"/>
  <c r="C13181" i="6"/>
  <c r="C13180" i="6"/>
  <c r="C13179" i="6"/>
  <c r="C13178" i="6"/>
  <c r="C13177" i="6"/>
  <c r="C13176" i="6"/>
  <c r="C13175" i="6"/>
  <c r="C13174" i="6"/>
  <c r="C13173" i="6"/>
  <c r="C13172" i="6"/>
  <c r="C13171" i="6"/>
  <c r="C13170" i="6"/>
  <c r="C13169" i="6"/>
  <c r="C13168" i="6"/>
  <c r="C13167" i="6"/>
  <c r="C13166" i="6"/>
  <c r="C13165" i="6"/>
  <c r="C13164" i="6"/>
  <c r="C13163" i="6"/>
  <c r="C13162" i="6"/>
  <c r="C13161" i="6"/>
  <c r="C13160" i="6"/>
  <c r="C13159" i="6"/>
  <c r="C13158" i="6"/>
  <c r="C13157" i="6"/>
  <c r="C13156" i="6"/>
  <c r="C13155" i="6"/>
  <c r="C13154" i="6"/>
  <c r="C13153" i="6"/>
  <c r="C13152" i="6"/>
  <c r="C13151" i="6"/>
  <c r="C13150" i="6"/>
  <c r="C13149" i="6"/>
  <c r="C13148" i="6"/>
  <c r="C13147" i="6"/>
  <c r="C13146" i="6"/>
  <c r="C13145" i="6"/>
  <c r="C13144" i="6"/>
  <c r="C13143" i="6"/>
  <c r="C13142" i="6"/>
  <c r="C13141" i="6"/>
  <c r="C13140" i="6"/>
  <c r="C13139" i="6"/>
  <c r="C13138" i="6"/>
  <c r="C13137" i="6"/>
  <c r="C13136" i="6"/>
  <c r="C13135" i="6"/>
  <c r="C13134" i="6"/>
  <c r="C13133" i="6"/>
  <c r="C13132" i="6"/>
  <c r="C13131" i="6"/>
  <c r="C13130" i="6"/>
  <c r="C13129" i="6"/>
  <c r="C13128" i="6"/>
  <c r="C13127" i="6"/>
  <c r="C13126" i="6"/>
  <c r="C13125" i="6"/>
  <c r="C13124" i="6"/>
  <c r="C13123" i="6"/>
  <c r="C13122" i="6"/>
  <c r="C13121" i="6"/>
  <c r="C13120" i="6"/>
  <c r="C13119" i="6"/>
  <c r="C13118" i="6"/>
  <c r="C13117" i="6"/>
  <c r="C13116" i="6"/>
  <c r="C13115" i="6"/>
  <c r="C13114" i="6"/>
  <c r="C13113" i="6"/>
  <c r="C13112" i="6"/>
  <c r="C13111" i="6"/>
  <c r="C13110" i="6"/>
  <c r="C13109" i="6"/>
  <c r="C13108" i="6"/>
  <c r="C13107" i="6"/>
  <c r="C13106" i="6"/>
  <c r="C13105" i="6"/>
  <c r="C13104" i="6"/>
  <c r="C13103" i="6"/>
  <c r="C13102" i="6"/>
  <c r="C13101" i="6"/>
  <c r="C13100" i="6"/>
  <c r="C13099" i="6"/>
  <c r="C13098" i="6"/>
  <c r="C13097" i="6"/>
  <c r="C13096" i="6"/>
  <c r="C13095" i="6"/>
  <c r="C13094" i="6"/>
  <c r="C13093" i="6"/>
  <c r="C13092" i="6"/>
  <c r="C13091" i="6"/>
  <c r="C13090" i="6"/>
  <c r="C13089" i="6"/>
  <c r="C13088" i="6"/>
  <c r="C13087" i="6"/>
  <c r="C13086" i="6"/>
  <c r="C13085" i="6"/>
  <c r="C13084" i="6"/>
  <c r="C13083" i="6"/>
  <c r="C13082" i="6"/>
  <c r="C13081" i="6"/>
  <c r="C13080" i="6"/>
  <c r="C13079" i="6"/>
  <c r="C13078" i="6"/>
  <c r="C13077" i="6"/>
  <c r="C13076" i="6"/>
  <c r="C13075" i="6"/>
  <c r="C13074" i="6"/>
  <c r="C13073" i="6"/>
  <c r="C13072" i="6"/>
  <c r="C13071" i="6"/>
  <c r="C13070" i="6"/>
  <c r="C13069" i="6"/>
  <c r="C13068" i="6"/>
  <c r="C13067" i="6"/>
  <c r="C13066" i="6"/>
  <c r="C13065" i="6"/>
  <c r="C13064" i="6"/>
  <c r="C13063" i="6"/>
  <c r="C13062" i="6"/>
  <c r="C13061" i="6"/>
  <c r="C13060" i="6"/>
  <c r="C13059" i="6"/>
  <c r="C13058" i="6"/>
  <c r="C13057" i="6"/>
  <c r="C13056" i="6"/>
  <c r="C13055" i="6"/>
  <c r="C13054" i="6"/>
  <c r="C13053" i="6"/>
  <c r="C13052" i="6"/>
  <c r="C13051" i="6"/>
  <c r="C13050" i="6"/>
  <c r="C13049" i="6"/>
  <c r="C13048" i="6"/>
  <c r="C13047" i="6"/>
  <c r="C13046" i="6"/>
  <c r="C13045" i="6"/>
  <c r="C13044" i="6"/>
  <c r="C13043" i="6"/>
  <c r="C13042" i="6"/>
  <c r="C13041" i="6"/>
  <c r="C13040" i="6"/>
  <c r="C13039" i="6"/>
  <c r="C13038" i="6"/>
  <c r="C13037" i="6"/>
  <c r="C13036" i="6"/>
  <c r="C13035" i="6"/>
  <c r="C13034" i="6"/>
  <c r="C13033" i="6"/>
  <c r="C13032" i="6"/>
  <c r="C13031" i="6"/>
  <c r="C13030" i="6"/>
  <c r="C13029" i="6"/>
  <c r="C13028" i="6"/>
  <c r="C13027" i="6"/>
  <c r="C13026" i="6"/>
  <c r="C13025" i="6"/>
  <c r="C13024" i="6"/>
  <c r="C13023" i="6"/>
  <c r="C13022" i="6"/>
  <c r="C13021" i="6"/>
  <c r="C13020" i="6"/>
  <c r="C13019" i="6"/>
  <c r="C13018" i="6"/>
  <c r="C13017" i="6"/>
  <c r="C13016" i="6"/>
  <c r="C13015" i="6"/>
  <c r="C13014" i="6"/>
  <c r="C13013" i="6"/>
  <c r="C13012" i="6"/>
  <c r="C13011" i="6"/>
  <c r="C13010" i="6"/>
  <c r="C13009" i="6"/>
  <c r="C13008" i="6"/>
  <c r="C13007" i="6"/>
  <c r="C13006" i="6"/>
  <c r="C13005" i="6"/>
  <c r="C13004" i="6"/>
  <c r="C13003" i="6"/>
  <c r="C13002" i="6"/>
  <c r="C13001" i="6"/>
  <c r="C13000" i="6"/>
  <c r="C12999" i="6"/>
  <c r="C12998" i="6"/>
  <c r="C12997" i="6"/>
  <c r="C12996" i="6"/>
  <c r="C12995" i="6"/>
  <c r="C12994" i="6"/>
  <c r="C12993" i="6"/>
  <c r="C12992" i="6"/>
  <c r="C12991" i="6"/>
  <c r="C12990" i="6"/>
  <c r="C12989" i="6"/>
  <c r="C12988" i="6"/>
  <c r="C12987" i="6"/>
  <c r="C12986" i="6"/>
  <c r="C12985" i="6"/>
  <c r="C12984" i="6"/>
  <c r="C12983" i="6"/>
  <c r="C12982" i="6"/>
  <c r="C12981" i="6"/>
  <c r="C12980" i="6"/>
  <c r="C12979" i="6"/>
  <c r="C12978" i="6"/>
  <c r="C12977" i="6"/>
  <c r="C12976" i="6"/>
  <c r="C12975" i="6"/>
  <c r="C12974" i="6"/>
  <c r="C12973" i="6"/>
  <c r="C12972" i="6"/>
  <c r="C12971" i="6"/>
  <c r="C12970" i="6"/>
  <c r="C12969" i="6"/>
  <c r="C12968" i="6"/>
  <c r="C12967" i="6"/>
  <c r="C12966" i="6"/>
  <c r="C12965" i="6"/>
  <c r="C12964" i="6"/>
  <c r="C12963" i="6"/>
  <c r="C12962" i="6"/>
  <c r="C12961" i="6"/>
  <c r="C12960" i="6"/>
  <c r="C12959" i="6"/>
  <c r="C12958" i="6"/>
  <c r="C12957" i="6"/>
  <c r="C12956" i="6"/>
  <c r="C12955" i="6"/>
  <c r="C12954" i="6"/>
  <c r="C12953" i="6"/>
  <c r="C12952" i="6"/>
  <c r="C12951" i="6"/>
  <c r="C12950" i="6"/>
  <c r="C12949" i="6"/>
  <c r="C12948" i="6"/>
  <c r="C12947" i="6"/>
  <c r="C12946" i="6"/>
  <c r="C12945" i="6"/>
  <c r="C12944" i="6"/>
  <c r="C12943" i="6"/>
  <c r="C12942" i="6"/>
  <c r="C12941" i="6"/>
  <c r="C12940" i="6"/>
  <c r="C12939" i="6"/>
  <c r="C12938" i="6"/>
  <c r="C12937" i="6"/>
  <c r="C12936" i="6"/>
  <c r="D12946" i="6"/>
  <c r="D12942" i="6"/>
  <c r="D12938" i="6"/>
  <c r="D122" i="6"/>
  <c r="B1440" i="4"/>
  <c r="C1365" i="4"/>
  <c r="C1322" i="4"/>
  <c r="B1321" i="4"/>
  <c r="C1320" i="4"/>
  <c r="C1319" i="4"/>
  <c r="C1318" i="4"/>
  <c r="C1317" i="4"/>
  <c r="C1316" i="4"/>
  <c r="C1315" i="4"/>
  <c r="C1314" i="4"/>
  <c r="C1259" i="4"/>
  <c r="B1240" i="4"/>
  <c r="B1218" i="4"/>
  <c r="C1195" i="4"/>
  <c r="B1176" i="4"/>
  <c r="B1154" i="4"/>
  <c r="C1131" i="4"/>
  <c r="B1112" i="4"/>
  <c r="B1090" i="4"/>
  <c r="C1067" i="4"/>
  <c r="B1048" i="4"/>
  <c r="B1026" i="4"/>
  <c r="C1003" i="4"/>
  <c r="B984" i="4"/>
  <c r="B962" i="4"/>
  <c r="B944" i="4"/>
  <c r="C934" i="4"/>
  <c r="B873" i="4"/>
  <c r="C841" i="4"/>
  <c r="C840" i="4"/>
  <c r="C839" i="4"/>
  <c r="C838" i="4"/>
  <c r="B829" i="4"/>
  <c r="C828" i="4"/>
  <c r="C827" i="4"/>
  <c r="C826" i="4"/>
  <c r="C825" i="4"/>
  <c r="C824" i="4"/>
  <c r="C823" i="4"/>
  <c r="C822" i="4"/>
  <c r="B813" i="4"/>
  <c r="C812" i="4"/>
  <c r="C811" i="4"/>
  <c r="C810" i="4"/>
  <c r="C809" i="4"/>
  <c r="C808" i="4"/>
  <c r="C807" i="4"/>
  <c r="C806" i="4"/>
  <c r="B797" i="4"/>
  <c r="C796" i="4"/>
  <c r="C795" i="4"/>
  <c r="C794" i="4"/>
  <c r="C793" i="4"/>
  <c r="C792" i="4"/>
  <c r="C791" i="4"/>
  <c r="C790" i="4"/>
  <c r="B781" i="4"/>
  <c r="C780" i="4"/>
  <c r="C779" i="4"/>
  <c r="C778" i="4"/>
  <c r="C777" i="4"/>
  <c r="C776" i="4"/>
  <c r="C775" i="4"/>
  <c r="C774" i="4"/>
  <c r="B765" i="4"/>
  <c r="C764" i="4"/>
  <c r="C763" i="4"/>
  <c r="C762" i="4"/>
  <c r="C761" i="4"/>
  <c r="C760" i="4"/>
  <c r="C759" i="4"/>
  <c r="C758" i="4"/>
  <c r="B749" i="4"/>
  <c r="C748" i="4"/>
  <c r="C747" i="4"/>
  <c r="C746" i="4"/>
  <c r="C745" i="4"/>
  <c r="C744" i="4"/>
  <c r="C743" i="4"/>
  <c r="C742" i="4"/>
  <c r="B735" i="4"/>
  <c r="B733" i="4"/>
  <c r="B732" i="4"/>
  <c r="B731" i="4"/>
  <c r="B730" i="4"/>
  <c r="B729" i="4"/>
  <c r="B728" i="4"/>
  <c r="B727" i="4"/>
  <c r="B726" i="4"/>
  <c r="C725" i="4"/>
  <c r="B716" i="4"/>
  <c r="B715" i="4"/>
  <c r="B714" i="4"/>
  <c r="B713" i="4"/>
  <c r="B712" i="4"/>
  <c r="B711" i="4"/>
  <c r="B710" i="4"/>
  <c r="C709" i="4"/>
  <c r="B638" i="4"/>
  <c r="C637" i="4"/>
  <c r="C636" i="4"/>
  <c r="C635" i="4"/>
  <c r="C634" i="4"/>
  <c r="C633" i="4"/>
  <c r="C632" i="4"/>
  <c r="C631" i="4"/>
  <c r="C630" i="4"/>
  <c r="B621" i="4"/>
  <c r="C620" i="4"/>
  <c r="C619" i="4"/>
  <c r="C618" i="4"/>
  <c r="C617" i="4"/>
  <c r="C616" i="4"/>
  <c r="C615" i="4"/>
  <c r="C614" i="4"/>
  <c r="B607" i="4"/>
  <c r="B605" i="4"/>
  <c r="B604" i="4"/>
  <c r="B603" i="4"/>
  <c r="B602" i="4"/>
  <c r="B601" i="4"/>
  <c r="C600" i="4"/>
  <c r="B591" i="4"/>
  <c r="B589" i="4"/>
  <c r="C588" i="4"/>
  <c r="B579" i="4"/>
  <c r="B575" i="4"/>
  <c r="B561" i="4"/>
  <c r="B551" i="4"/>
  <c r="B539" i="4"/>
  <c r="B535" i="4"/>
  <c r="B533" i="4"/>
  <c r="C532" i="4"/>
  <c r="C2576" i="8"/>
  <c r="D2575" i="8"/>
  <c r="C2572" i="8"/>
  <c r="D2571" i="8"/>
  <c r="C2568" i="8"/>
  <c r="D2567" i="8"/>
  <c r="C2564" i="8"/>
  <c r="D2563" i="8"/>
  <c r="C2560" i="8"/>
  <c r="D2559" i="8"/>
  <c r="C2556" i="8"/>
  <c r="D2555" i="8"/>
  <c r="C2552" i="8"/>
  <c r="D2551" i="8"/>
  <c r="C2548" i="8"/>
  <c r="D2547" i="8"/>
  <c r="C2544" i="8"/>
  <c r="D2543" i="8"/>
  <c r="C2540" i="8"/>
  <c r="D2539" i="8"/>
  <c r="C2536" i="8"/>
  <c r="D2535" i="8"/>
  <c r="C2532" i="8"/>
  <c r="D2531" i="8"/>
  <c r="C2528" i="8"/>
  <c r="D2527" i="8"/>
  <c r="C2524" i="8"/>
  <c r="D2523" i="8"/>
  <c r="C2520" i="8"/>
  <c r="D2519" i="8"/>
  <c r="C2516" i="8"/>
  <c r="D2515" i="8"/>
  <c r="C2512" i="8"/>
  <c r="D2511" i="8"/>
  <c r="C2508" i="8"/>
  <c r="D2507" i="8"/>
  <c r="C2504" i="8"/>
  <c r="D2503" i="8"/>
  <c r="C2500" i="8"/>
  <c r="D2499" i="8"/>
  <c r="C2496" i="8"/>
  <c r="D2495" i="8"/>
  <c r="C2492" i="8"/>
  <c r="D2491" i="8"/>
  <c r="C2488" i="8"/>
  <c r="D2487" i="8"/>
  <c r="C2484" i="8"/>
  <c r="D2483" i="8"/>
  <c r="C2480" i="8"/>
  <c r="D2479" i="8"/>
  <c r="C2476" i="8"/>
  <c r="D2475" i="8"/>
  <c r="C2472" i="8"/>
  <c r="D2471" i="8"/>
  <c r="C2468" i="8"/>
  <c r="D2467" i="8"/>
  <c r="C2464" i="8"/>
  <c r="D2463" i="8"/>
  <c r="C2460" i="8"/>
  <c r="D2459" i="8"/>
  <c r="C2456" i="8"/>
  <c r="D2455" i="8"/>
  <c r="C2452" i="8"/>
  <c r="D2451" i="8"/>
  <c r="C2448" i="8"/>
  <c r="D2447" i="8"/>
  <c r="C2444" i="8"/>
  <c r="D2443" i="8"/>
  <c r="C2440" i="8"/>
  <c r="D2439" i="8"/>
  <c r="C2436" i="8"/>
  <c r="D2435" i="8"/>
  <c r="C2432" i="8"/>
  <c r="D2431" i="8"/>
  <c r="C2428" i="8"/>
  <c r="D2427" i="8"/>
  <c r="C2424" i="8"/>
  <c r="D2423" i="8"/>
  <c r="C2420" i="8"/>
  <c r="D2419" i="8"/>
  <c r="C2416" i="8"/>
  <c r="D2415" i="8"/>
  <c r="C2412" i="8"/>
  <c r="D2411" i="8"/>
  <c r="C2408" i="8"/>
  <c r="D2407" i="8"/>
  <c r="C2404" i="8"/>
  <c r="D2403" i="8"/>
  <c r="C2400" i="8"/>
  <c r="D2399" i="8"/>
  <c r="C2396" i="8"/>
  <c r="D2395" i="8"/>
  <c r="C2392" i="8"/>
  <c r="D2391" i="8"/>
  <c r="C2388" i="8"/>
  <c r="D2387" i="8"/>
  <c r="C2384" i="8"/>
  <c r="D2383" i="8"/>
  <c r="C2380" i="8"/>
  <c r="D2379" i="8"/>
  <c r="C2376" i="8"/>
  <c r="D2375" i="8"/>
  <c r="C2372" i="8"/>
  <c r="D2371" i="8"/>
  <c r="C2368" i="8"/>
  <c r="D2367" i="8"/>
  <c r="C2364" i="8"/>
  <c r="D2363" i="8"/>
  <c r="C2360" i="8"/>
  <c r="D2359" i="8"/>
  <c r="C2356" i="8"/>
  <c r="D2355" i="8"/>
  <c r="C2352" i="8"/>
  <c r="D2351" i="8"/>
  <c r="C2348" i="8"/>
  <c r="D2347" i="8"/>
  <c r="C2344" i="8"/>
  <c r="D2343" i="8"/>
  <c r="C2340" i="8"/>
  <c r="D2339" i="8"/>
  <c r="C2336" i="8"/>
  <c r="D2335" i="8"/>
  <c r="C2332" i="8"/>
  <c r="D2331" i="8"/>
  <c r="C2328" i="8"/>
  <c r="D2327" i="8"/>
  <c r="C2324" i="8"/>
  <c r="D2323" i="8"/>
  <c r="C2320" i="8"/>
  <c r="D2319" i="8"/>
  <c r="C2316" i="8"/>
  <c r="D2315" i="8"/>
  <c r="C2312" i="8"/>
  <c r="D2311" i="8"/>
  <c r="C2308" i="8"/>
  <c r="D2307" i="8"/>
  <c r="C2304" i="8"/>
  <c r="D2303" i="8"/>
  <c r="C2300" i="8"/>
  <c r="D2299" i="8"/>
  <c r="C2296" i="8"/>
  <c r="D2295" i="8"/>
  <c r="C2292" i="8"/>
  <c r="D2291" i="8"/>
  <c r="C2288" i="8"/>
  <c r="D12947" i="6"/>
  <c r="D12943" i="6"/>
  <c r="D12939" i="6"/>
  <c r="D12935" i="6"/>
  <c r="D12934" i="6"/>
  <c r="D12933" i="6"/>
  <c r="D12932" i="6"/>
  <c r="D12931" i="6"/>
  <c r="D12930" i="6"/>
  <c r="D12929" i="6"/>
  <c r="D12928" i="6"/>
  <c r="D12927" i="6"/>
  <c r="D12926" i="6"/>
  <c r="D12925" i="6"/>
  <c r="D12924" i="6"/>
  <c r="D12923" i="6"/>
  <c r="D12922" i="6"/>
  <c r="D12921" i="6"/>
  <c r="D12920" i="6"/>
  <c r="D12919" i="6"/>
  <c r="D12918" i="6"/>
  <c r="D12917" i="6"/>
  <c r="D12916" i="6"/>
  <c r="D12915" i="6"/>
  <c r="D12914" i="6"/>
  <c r="D12913" i="6"/>
  <c r="D12912" i="6"/>
  <c r="D12911" i="6"/>
  <c r="D12910" i="6"/>
  <c r="D12909" i="6"/>
  <c r="D12908" i="6"/>
  <c r="D12907" i="6"/>
  <c r="D12906" i="6"/>
  <c r="D12905" i="6"/>
  <c r="D12904" i="6"/>
  <c r="D12903" i="6"/>
  <c r="D12902" i="6"/>
  <c r="D12901" i="6"/>
  <c r="D12900" i="6"/>
  <c r="D12899" i="6"/>
  <c r="D12898" i="6"/>
  <c r="D12897" i="6"/>
  <c r="D12896" i="6"/>
  <c r="D12895" i="6"/>
  <c r="D12894" i="6"/>
  <c r="D12893" i="6"/>
  <c r="D12892" i="6"/>
  <c r="D12891" i="6"/>
  <c r="D12890" i="6"/>
  <c r="D12889" i="6"/>
  <c r="D12888" i="6"/>
  <c r="D12887" i="6"/>
  <c r="D12886" i="6"/>
  <c r="D12885" i="6"/>
  <c r="D12884" i="6"/>
  <c r="D12883" i="6"/>
  <c r="D12882" i="6"/>
  <c r="D12881" i="6"/>
  <c r="D12880" i="6"/>
  <c r="D12879" i="6"/>
  <c r="D12878" i="6"/>
  <c r="D12877" i="6"/>
  <c r="D12876" i="6"/>
  <c r="D12875" i="6"/>
  <c r="D12874" i="6"/>
  <c r="D12873" i="6"/>
  <c r="D12872" i="6"/>
  <c r="D12871" i="6"/>
  <c r="D12870" i="6"/>
  <c r="D12869" i="6"/>
  <c r="D12868" i="6"/>
  <c r="D12867" i="6"/>
  <c r="D12866" i="6"/>
  <c r="D12865" i="6"/>
  <c r="D12864" i="6"/>
  <c r="D12863" i="6"/>
  <c r="D12862" i="6"/>
  <c r="D12861" i="6"/>
  <c r="D12860" i="6"/>
  <c r="D12859" i="6"/>
  <c r="D12858" i="6"/>
  <c r="D12857" i="6"/>
  <c r="D12856" i="6"/>
  <c r="D12855" i="6"/>
  <c r="D12854" i="6"/>
  <c r="D12853" i="6"/>
  <c r="D12852" i="6"/>
  <c r="D12851" i="6"/>
  <c r="D12850" i="6"/>
  <c r="D12849" i="6"/>
  <c r="D12848" i="6"/>
  <c r="D12847" i="6"/>
  <c r="D12846" i="6"/>
  <c r="D12845" i="6"/>
  <c r="D12844" i="6"/>
  <c r="D12843" i="6"/>
  <c r="D12842" i="6"/>
  <c r="D12841" i="6"/>
  <c r="D12840" i="6"/>
  <c r="D12839" i="6"/>
  <c r="D12838" i="6"/>
  <c r="D12837" i="6"/>
  <c r="D12836" i="6"/>
  <c r="D12835" i="6"/>
  <c r="D12834" i="6"/>
  <c r="D12833" i="6"/>
  <c r="D12832" i="6"/>
  <c r="D12831" i="6"/>
  <c r="D12830" i="6"/>
  <c r="D12829" i="6"/>
  <c r="D12828" i="6"/>
  <c r="D12827" i="6"/>
  <c r="D12826" i="6"/>
  <c r="D12825" i="6"/>
  <c r="D12824" i="6"/>
  <c r="D12823" i="6"/>
  <c r="D12822" i="6"/>
  <c r="D12821" i="6"/>
  <c r="D12820" i="6"/>
  <c r="D12819" i="6"/>
  <c r="D12818" i="6"/>
  <c r="D12817" i="6"/>
  <c r="D12816" i="6"/>
  <c r="D12815" i="6"/>
  <c r="D12814" i="6"/>
  <c r="D12813" i="6"/>
  <c r="D12812" i="6"/>
  <c r="D12811" i="6"/>
  <c r="D12810" i="6"/>
  <c r="D12809" i="6"/>
  <c r="D12808" i="6"/>
  <c r="D12807" i="6"/>
  <c r="D12806" i="6"/>
  <c r="D12805" i="6"/>
  <c r="D12804" i="6"/>
  <c r="D12803" i="6"/>
  <c r="D12802" i="6"/>
  <c r="D12801" i="6"/>
  <c r="D12800" i="6"/>
  <c r="D12799" i="6"/>
  <c r="D12798" i="6"/>
  <c r="D12797" i="6"/>
  <c r="D12796" i="6"/>
  <c r="D12795" i="6"/>
  <c r="D12794" i="6"/>
  <c r="D12793" i="6"/>
  <c r="D12792" i="6"/>
  <c r="D12791" i="6"/>
  <c r="D12790" i="6"/>
  <c r="D12789" i="6"/>
  <c r="D12788" i="6"/>
  <c r="D12787" i="6"/>
  <c r="D12786" i="6"/>
  <c r="D12785" i="6"/>
  <c r="D12784" i="6"/>
  <c r="D12783" i="6"/>
  <c r="D12782" i="6"/>
  <c r="D12781" i="6"/>
  <c r="D12780" i="6"/>
  <c r="D12779" i="6"/>
  <c r="D12778" i="6"/>
  <c r="D12777" i="6"/>
  <c r="D12776" i="6"/>
  <c r="D12775" i="6"/>
  <c r="D12774" i="6"/>
  <c r="D12773" i="6"/>
  <c r="D12772" i="6"/>
  <c r="D12771" i="6"/>
  <c r="D12770" i="6"/>
  <c r="D12769" i="6"/>
  <c r="D12768" i="6"/>
  <c r="D12767" i="6"/>
  <c r="D12766" i="6"/>
  <c r="D12765" i="6"/>
  <c r="D12764" i="6"/>
  <c r="D12763" i="6"/>
  <c r="D12762" i="6"/>
  <c r="D12761" i="6"/>
  <c r="D12760" i="6"/>
  <c r="D12759" i="6"/>
  <c r="D12758" i="6"/>
  <c r="D12757" i="6"/>
  <c r="D12756" i="6"/>
  <c r="D12755" i="6"/>
  <c r="D12754" i="6"/>
  <c r="D12753" i="6"/>
  <c r="D12752" i="6"/>
  <c r="D12751" i="6"/>
  <c r="D12750" i="6"/>
  <c r="D12749" i="6"/>
  <c r="D12748" i="6"/>
  <c r="D12747" i="6"/>
  <c r="D12746" i="6"/>
  <c r="D12745" i="6"/>
  <c r="D12744" i="6"/>
  <c r="D12743" i="6"/>
  <c r="D12742" i="6"/>
  <c r="D12741" i="6"/>
  <c r="D12740" i="6"/>
  <c r="D12739" i="6"/>
  <c r="D12738" i="6"/>
  <c r="D12737" i="6"/>
  <c r="D12736" i="6"/>
  <c r="D12735" i="6"/>
  <c r="D12734" i="6"/>
  <c r="D12733" i="6"/>
  <c r="D12732" i="6"/>
  <c r="D12731" i="6"/>
  <c r="D12730" i="6"/>
  <c r="D12729" i="6"/>
  <c r="D12728" i="6"/>
  <c r="D12727" i="6"/>
  <c r="D12726" i="6"/>
  <c r="D12725" i="6"/>
  <c r="D12724" i="6"/>
  <c r="D12723" i="6"/>
  <c r="D12722" i="6"/>
  <c r="D12721" i="6"/>
  <c r="D12720" i="6"/>
  <c r="D12719" i="6"/>
  <c r="D12718" i="6"/>
  <c r="D12717" i="6"/>
  <c r="D12716" i="6"/>
  <c r="D12715" i="6"/>
  <c r="D12714" i="6"/>
  <c r="D12713" i="6"/>
  <c r="D12712" i="6"/>
  <c r="D12711" i="6"/>
  <c r="D12710" i="6"/>
  <c r="D12709" i="6"/>
  <c r="D12708" i="6"/>
  <c r="D12707" i="6"/>
  <c r="D12706" i="6"/>
  <c r="D12705" i="6"/>
  <c r="D12704" i="6"/>
  <c r="D12703" i="6"/>
  <c r="D12702" i="6"/>
  <c r="D12701" i="6"/>
  <c r="D12700" i="6"/>
  <c r="D12699" i="6"/>
  <c r="D12698" i="6"/>
  <c r="D12697" i="6"/>
  <c r="D12696" i="6"/>
  <c r="D12695" i="6"/>
  <c r="D12694" i="6"/>
  <c r="D12693" i="6"/>
  <c r="D12692" i="6"/>
  <c r="D12691" i="6"/>
  <c r="D12690" i="6"/>
  <c r="D12689" i="6"/>
  <c r="D12688" i="6"/>
  <c r="D12687" i="6"/>
  <c r="D12686" i="6"/>
  <c r="D12685" i="6"/>
  <c r="D12684" i="6"/>
  <c r="D12683" i="6"/>
  <c r="D12682" i="6"/>
  <c r="D12681" i="6"/>
  <c r="D12680" i="6"/>
  <c r="D12679" i="6"/>
  <c r="D12678" i="6"/>
  <c r="D12677" i="6"/>
  <c r="D12676" i="6"/>
  <c r="D12675" i="6"/>
  <c r="D12674" i="6"/>
  <c r="D12673" i="6"/>
  <c r="D12672" i="6"/>
  <c r="D12671" i="6"/>
  <c r="D12670" i="6"/>
  <c r="D12669" i="6"/>
  <c r="D12668" i="6"/>
  <c r="D12667" i="6"/>
  <c r="D12666" i="6"/>
  <c r="D12665" i="6"/>
  <c r="D12664" i="6"/>
  <c r="D12663" i="6"/>
  <c r="D12662" i="6"/>
  <c r="D12661" i="6"/>
  <c r="D12660" i="6"/>
  <c r="D12659" i="6"/>
  <c r="D12658" i="6"/>
  <c r="D12657" i="6"/>
  <c r="D12656" i="6"/>
  <c r="D12655" i="6"/>
  <c r="D12654" i="6"/>
  <c r="D12653" i="6"/>
  <c r="D12652" i="6"/>
  <c r="D12651" i="6"/>
  <c r="D12650" i="6"/>
  <c r="D12649" i="6"/>
  <c r="D12648" i="6"/>
  <c r="D12647" i="6"/>
  <c r="D12646" i="6"/>
  <c r="D12645" i="6"/>
  <c r="D12644" i="6"/>
  <c r="D12643" i="6"/>
  <c r="D12642" i="6"/>
  <c r="D12641" i="6"/>
  <c r="D12640" i="6"/>
  <c r="D12639" i="6"/>
  <c r="D12638" i="6"/>
  <c r="D12637" i="6"/>
  <c r="D12636" i="6"/>
  <c r="D12635" i="6"/>
  <c r="D12634" i="6"/>
  <c r="D12633" i="6"/>
  <c r="D12632" i="6"/>
  <c r="D12631" i="6"/>
  <c r="D12630" i="6"/>
  <c r="D12629" i="6"/>
  <c r="D12628" i="6"/>
  <c r="D12627" i="6"/>
  <c r="D12626" i="6"/>
  <c r="D12625" i="6"/>
  <c r="D12624" i="6"/>
  <c r="D12623" i="6"/>
  <c r="D12622" i="6"/>
  <c r="D12621" i="6"/>
  <c r="D12620" i="6"/>
  <c r="D12619" i="6"/>
  <c r="D12618" i="6"/>
  <c r="D12617" i="6"/>
  <c r="D12616" i="6"/>
  <c r="D12615" i="6"/>
  <c r="D12614" i="6"/>
  <c r="D12613" i="6"/>
  <c r="D12612" i="6"/>
  <c r="D12611" i="6"/>
  <c r="D12610" i="6"/>
  <c r="D12609" i="6"/>
  <c r="D12608" i="6"/>
  <c r="D12607" i="6"/>
  <c r="D12606" i="6"/>
  <c r="D12605" i="6"/>
  <c r="D12604" i="6"/>
  <c r="D12603" i="6"/>
  <c r="D12602" i="6"/>
  <c r="D12601" i="6"/>
  <c r="D12600" i="6"/>
  <c r="D12599" i="6"/>
  <c r="D12598" i="6"/>
  <c r="D12944" i="6"/>
  <c r="D12940" i="6"/>
  <c r="D12936" i="6"/>
  <c r="C12935" i="6"/>
  <c r="C12934" i="6"/>
  <c r="C12933" i="6"/>
  <c r="C12932" i="6"/>
  <c r="C12931" i="6"/>
  <c r="C12930" i="6"/>
  <c r="C12929" i="6"/>
  <c r="C12928" i="6"/>
  <c r="C12927" i="6"/>
  <c r="C12926" i="6"/>
  <c r="C12925" i="6"/>
  <c r="C12924" i="6"/>
  <c r="C12923" i="6"/>
  <c r="C12922" i="6"/>
  <c r="C12921" i="6"/>
  <c r="C12920" i="6"/>
  <c r="C12919" i="6"/>
  <c r="C12918" i="6"/>
  <c r="C12917" i="6"/>
  <c r="C12916" i="6"/>
  <c r="C12915" i="6"/>
  <c r="C12914" i="6"/>
  <c r="C12913" i="6"/>
  <c r="C12912" i="6"/>
  <c r="C12911" i="6"/>
  <c r="C12910" i="6"/>
  <c r="C12909" i="6"/>
  <c r="C12908" i="6"/>
  <c r="C12907" i="6"/>
  <c r="C12906" i="6"/>
  <c r="C12905" i="6"/>
  <c r="C12904" i="6"/>
  <c r="C12903" i="6"/>
  <c r="C12902" i="6"/>
  <c r="C12901" i="6"/>
  <c r="C12900" i="6"/>
  <c r="C12899" i="6"/>
  <c r="C12898" i="6"/>
  <c r="C12897" i="6"/>
  <c r="C12896" i="6"/>
  <c r="C12895" i="6"/>
  <c r="C12894" i="6"/>
  <c r="C12893" i="6"/>
  <c r="C12892" i="6"/>
  <c r="C12891" i="6"/>
  <c r="C12890" i="6"/>
  <c r="C12889" i="6"/>
  <c r="C12888" i="6"/>
  <c r="C12887" i="6"/>
  <c r="C12886" i="6"/>
  <c r="C12885" i="6"/>
  <c r="C12884" i="6"/>
  <c r="C12883" i="6"/>
  <c r="C12882" i="6"/>
  <c r="C12881" i="6"/>
  <c r="C12880" i="6"/>
  <c r="C12879" i="6"/>
  <c r="C12878" i="6"/>
  <c r="C12877" i="6"/>
  <c r="C12876" i="6"/>
  <c r="C12875" i="6"/>
  <c r="C12874" i="6"/>
  <c r="C12873" i="6"/>
  <c r="C12872" i="6"/>
  <c r="C12871" i="6"/>
  <c r="C12870" i="6"/>
  <c r="C12869" i="6"/>
  <c r="C12868" i="6"/>
  <c r="C12867" i="6"/>
  <c r="C12866" i="6"/>
  <c r="C12865" i="6"/>
  <c r="C12864" i="6"/>
  <c r="C12863" i="6"/>
  <c r="C12862" i="6"/>
  <c r="C12861" i="6"/>
  <c r="C12860" i="6"/>
  <c r="C12859" i="6"/>
  <c r="C12858" i="6"/>
  <c r="C12857" i="6"/>
  <c r="C12856" i="6"/>
  <c r="C12855" i="6"/>
  <c r="C12854" i="6"/>
  <c r="C12853" i="6"/>
  <c r="C12852" i="6"/>
  <c r="C12851" i="6"/>
  <c r="C12850" i="6"/>
  <c r="C12849" i="6"/>
  <c r="C12848" i="6"/>
  <c r="C12847" i="6"/>
  <c r="C12846" i="6"/>
  <c r="C12845" i="6"/>
  <c r="C12844" i="6"/>
  <c r="C12843" i="6"/>
  <c r="C12842" i="6"/>
  <c r="C12841" i="6"/>
  <c r="C12840" i="6"/>
  <c r="C12839" i="6"/>
  <c r="C12838" i="6"/>
  <c r="C12837" i="6"/>
  <c r="C12836" i="6"/>
  <c r="C12835" i="6"/>
  <c r="C12834" i="6"/>
  <c r="C12833" i="6"/>
  <c r="C12832" i="6"/>
  <c r="C12831" i="6"/>
  <c r="C12830" i="6"/>
  <c r="C12829" i="6"/>
  <c r="C12828" i="6"/>
  <c r="C12827" i="6"/>
  <c r="C12826" i="6"/>
  <c r="C12825" i="6"/>
  <c r="C12824" i="6"/>
  <c r="C12823" i="6"/>
  <c r="C12822" i="6"/>
  <c r="C12821" i="6"/>
  <c r="C12820" i="6"/>
  <c r="C12819" i="6"/>
  <c r="C12818" i="6"/>
  <c r="C12817" i="6"/>
  <c r="C12816" i="6"/>
  <c r="C12815" i="6"/>
  <c r="C12814" i="6"/>
  <c r="C12813" i="6"/>
  <c r="C12812" i="6"/>
  <c r="C12811" i="6"/>
  <c r="C12810" i="6"/>
  <c r="C12809" i="6"/>
  <c r="C12808" i="6"/>
  <c r="C12807" i="6"/>
  <c r="C12806" i="6"/>
  <c r="C12805" i="6"/>
  <c r="C12804" i="6"/>
  <c r="C12803" i="6"/>
  <c r="C12802" i="6"/>
  <c r="C12801" i="6"/>
  <c r="C12800" i="6"/>
  <c r="C12799" i="6"/>
  <c r="C12798" i="6"/>
  <c r="C12797" i="6"/>
  <c r="C12796" i="6"/>
  <c r="C12795" i="6"/>
  <c r="C12794" i="6"/>
  <c r="C12793" i="6"/>
  <c r="C12792" i="6"/>
  <c r="C12791" i="6"/>
  <c r="C12790" i="6"/>
  <c r="C12789" i="6"/>
  <c r="C12788" i="6"/>
  <c r="C12787" i="6"/>
  <c r="C12786" i="6"/>
  <c r="C12785" i="6"/>
  <c r="C12784" i="6"/>
  <c r="C12783" i="6"/>
  <c r="C12782" i="6"/>
  <c r="C12781" i="6"/>
  <c r="C12780" i="6"/>
  <c r="C12779" i="6"/>
  <c r="C12778" i="6"/>
  <c r="C12777" i="6"/>
  <c r="C12776" i="6"/>
  <c r="C12775" i="6"/>
  <c r="C12774" i="6"/>
  <c r="C12773" i="6"/>
  <c r="C12772" i="6"/>
  <c r="C12771" i="6"/>
  <c r="C12770" i="6"/>
  <c r="C12769" i="6"/>
  <c r="C12768" i="6"/>
  <c r="C12767" i="6"/>
  <c r="C12766" i="6"/>
  <c r="C12765" i="6"/>
  <c r="C12764" i="6"/>
  <c r="C12763" i="6"/>
  <c r="C12762" i="6"/>
  <c r="C12761" i="6"/>
  <c r="C12760" i="6"/>
  <c r="C12759" i="6"/>
  <c r="C12758" i="6"/>
  <c r="C12757" i="6"/>
  <c r="C12756" i="6"/>
  <c r="C12755" i="6"/>
  <c r="C12754" i="6"/>
  <c r="C12753" i="6"/>
  <c r="C12752" i="6"/>
  <c r="C12751" i="6"/>
  <c r="C12750" i="6"/>
  <c r="C12749" i="6"/>
  <c r="C12748" i="6"/>
  <c r="C12747" i="6"/>
  <c r="C12746" i="6"/>
  <c r="C12745" i="6"/>
  <c r="C12744" i="6"/>
  <c r="C12743" i="6"/>
  <c r="C12742" i="6"/>
  <c r="C12741" i="6"/>
  <c r="C12740" i="6"/>
  <c r="C12739" i="6"/>
  <c r="C12738" i="6"/>
  <c r="C12737" i="6"/>
  <c r="C12736" i="6"/>
  <c r="C12735" i="6"/>
  <c r="C12734" i="6"/>
  <c r="C12733" i="6"/>
  <c r="C12732" i="6"/>
  <c r="C12731" i="6"/>
  <c r="C12730" i="6"/>
  <c r="C12729" i="6"/>
  <c r="C12728" i="6"/>
  <c r="C12727" i="6"/>
  <c r="C12726" i="6"/>
  <c r="C12725" i="6"/>
  <c r="C12724" i="6"/>
  <c r="C12723" i="6"/>
  <c r="C12722" i="6"/>
  <c r="C12721" i="6"/>
  <c r="C12720" i="6"/>
  <c r="C12719" i="6"/>
  <c r="C12718" i="6"/>
  <c r="C12717" i="6"/>
  <c r="C12716" i="6"/>
  <c r="C12715" i="6"/>
  <c r="C12714" i="6"/>
  <c r="C12713" i="6"/>
  <c r="C12712" i="6"/>
  <c r="C12711" i="6"/>
  <c r="C12710" i="6"/>
  <c r="C12709" i="6"/>
  <c r="C12708" i="6"/>
  <c r="C12707" i="6"/>
  <c r="C12706" i="6"/>
  <c r="C12705" i="6"/>
  <c r="C12704" i="6"/>
  <c r="C12703" i="6"/>
  <c r="C12702" i="6"/>
  <c r="C12701" i="6"/>
  <c r="C12700" i="6"/>
  <c r="C12699" i="6"/>
  <c r="C12698" i="6"/>
  <c r="C12697" i="6"/>
  <c r="C12696" i="6"/>
  <c r="C12695" i="6"/>
  <c r="C12694" i="6"/>
  <c r="C12693" i="6"/>
  <c r="C12692" i="6"/>
  <c r="C12691" i="6"/>
  <c r="C12690" i="6"/>
  <c r="C12689" i="6"/>
  <c r="C12688" i="6"/>
  <c r="C12687" i="6"/>
  <c r="C12686" i="6"/>
  <c r="C12685" i="6"/>
  <c r="C12684" i="6"/>
  <c r="C12683" i="6"/>
  <c r="C12682" i="6"/>
  <c r="C12681" i="6"/>
  <c r="C12680" i="6"/>
  <c r="C12679" i="6"/>
  <c r="C12678" i="6"/>
  <c r="C12677" i="6"/>
  <c r="C12676" i="6"/>
  <c r="C12675" i="6"/>
  <c r="C12674" i="6"/>
  <c r="C12673" i="6"/>
  <c r="C12672" i="6"/>
  <c r="C12671" i="6"/>
  <c r="C12670" i="6"/>
  <c r="C12669" i="6"/>
  <c r="C12668" i="6"/>
  <c r="C12667" i="6"/>
  <c r="C12666" i="6"/>
  <c r="C12665" i="6"/>
  <c r="C12664" i="6"/>
  <c r="C12663" i="6"/>
  <c r="C12662" i="6"/>
  <c r="C12661" i="6"/>
  <c r="C12660" i="6"/>
  <c r="C12659" i="6"/>
  <c r="C12658" i="6"/>
  <c r="C12657" i="6"/>
  <c r="C12656" i="6"/>
  <c r="C12655" i="6"/>
  <c r="C12654" i="6"/>
  <c r="C12653" i="6"/>
  <c r="C12652" i="6"/>
  <c r="C12651" i="6"/>
  <c r="C12650" i="6"/>
  <c r="C12649" i="6"/>
  <c r="C12648" i="6"/>
  <c r="C12647" i="6"/>
  <c r="C12646" i="6"/>
  <c r="C12645" i="6"/>
  <c r="C12644" i="6"/>
  <c r="C12643" i="6"/>
  <c r="C12642" i="6"/>
  <c r="C12641" i="6"/>
  <c r="C12640" i="6"/>
  <c r="C12639" i="6"/>
  <c r="C12638" i="6"/>
  <c r="C12637" i="6"/>
  <c r="C12636" i="6"/>
  <c r="C12635" i="6"/>
  <c r="C12634" i="6"/>
  <c r="C12633" i="6"/>
  <c r="C12632" i="6"/>
  <c r="C12631" i="6"/>
  <c r="C12630" i="6"/>
  <c r="C12629" i="6"/>
  <c r="C12628" i="6"/>
  <c r="C12627" i="6"/>
  <c r="C12626" i="6"/>
  <c r="C12625" i="6"/>
  <c r="C12624" i="6"/>
  <c r="C12623" i="6"/>
  <c r="C12622" i="6"/>
  <c r="C12621" i="6"/>
  <c r="C12620" i="6"/>
  <c r="C12619" i="6"/>
  <c r="C12618" i="6"/>
  <c r="C12617" i="6"/>
  <c r="C12616" i="6"/>
  <c r="C12615" i="6"/>
  <c r="C12614" i="6"/>
  <c r="C12613" i="6"/>
  <c r="C12612" i="6"/>
  <c r="C12611" i="6"/>
  <c r="C12610" i="6"/>
  <c r="C12609" i="6"/>
  <c r="C12608" i="6"/>
  <c r="C12607" i="6"/>
  <c r="C12606" i="6"/>
  <c r="C12605" i="6"/>
  <c r="C12604" i="6"/>
  <c r="C12603" i="6"/>
  <c r="C12602" i="6"/>
  <c r="C12601" i="6"/>
  <c r="C12600" i="6"/>
  <c r="C12599" i="6"/>
  <c r="C12598" i="6"/>
  <c r="C12597" i="6"/>
  <c r="C12596" i="6"/>
  <c r="C12595" i="6"/>
  <c r="C12594" i="6"/>
  <c r="C12593" i="6"/>
  <c r="C12592" i="6"/>
  <c r="D12945" i="6"/>
  <c r="D12941" i="6"/>
  <c r="D12937" i="6"/>
  <c r="D117" i="6"/>
  <c r="B1548" i="4"/>
  <c r="C1387" i="4"/>
  <c r="B1384" i="4"/>
  <c r="B1383" i="4"/>
  <c r="B1382" i="4"/>
  <c r="B1381" i="4"/>
  <c r="B1380" i="4"/>
  <c r="B1379" i="4"/>
  <c r="B1378" i="4"/>
  <c r="C1377" i="4"/>
  <c r="C1302" i="4"/>
  <c r="C1276" i="4"/>
  <c r="B1251" i="4"/>
  <c r="C1228" i="4"/>
  <c r="C1212" i="4"/>
  <c r="B1187" i="4"/>
  <c r="C1164" i="4"/>
  <c r="C1148" i="4"/>
  <c r="B1123" i="4"/>
  <c r="C1100" i="4"/>
  <c r="C1084" i="4"/>
  <c r="B1059" i="4"/>
  <c r="C1036" i="4"/>
  <c r="C1020" i="4"/>
  <c r="B995" i="4"/>
  <c r="C972" i="4"/>
  <c r="C956" i="4"/>
  <c r="C927" i="4"/>
  <c r="C911" i="4"/>
  <c r="B890" i="4"/>
  <c r="B858" i="4"/>
  <c r="B734" i="4"/>
  <c r="C733" i="4"/>
  <c r="C732" i="4"/>
  <c r="C731" i="4"/>
  <c r="C730" i="4"/>
  <c r="C729" i="4"/>
  <c r="C728" i="4"/>
  <c r="C727" i="4"/>
  <c r="C726" i="4"/>
  <c r="B717" i="4"/>
  <c r="C716" i="4"/>
  <c r="C715" i="4"/>
  <c r="C714" i="4"/>
  <c r="C713" i="4"/>
  <c r="C712" i="4"/>
  <c r="C711" i="4"/>
  <c r="C710" i="4"/>
  <c r="B703" i="4"/>
  <c r="B701" i="4"/>
  <c r="B700" i="4"/>
  <c r="B699" i="4"/>
  <c r="B698" i="4"/>
  <c r="B697" i="4"/>
  <c r="B696" i="4"/>
  <c r="B695" i="4"/>
  <c r="B694" i="4"/>
  <c r="C693" i="4"/>
  <c r="B684" i="4"/>
  <c r="B683" i="4"/>
  <c r="B682" i="4"/>
  <c r="B681" i="4"/>
  <c r="B680" i="4"/>
  <c r="B679" i="4"/>
  <c r="B678" i="4"/>
  <c r="C677" i="4"/>
  <c r="B606" i="4"/>
  <c r="C605" i="4"/>
  <c r="C604" i="4"/>
  <c r="C603" i="4"/>
  <c r="C602" i="4"/>
  <c r="C601" i="4"/>
  <c r="C599" i="4"/>
  <c r="B590" i="4"/>
  <c r="C589" i="4"/>
  <c r="C587" i="4"/>
  <c r="B578" i="4"/>
  <c r="B574" i="4"/>
  <c r="C573" i="4"/>
  <c r="B564" i="4"/>
  <c r="B560" i="4"/>
  <c r="B548" i="4"/>
  <c r="B547" i="4"/>
  <c r="B546" i="4"/>
  <c r="B545" i="4"/>
  <c r="C544" i="4"/>
  <c r="B538" i="4"/>
  <c r="B534" i="4"/>
  <c r="C533" i="4"/>
  <c r="C531" i="4"/>
  <c r="B512" i="4"/>
  <c r="C2577" i="8"/>
  <c r="D2576" i="8"/>
  <c r="C2573" i="8"/>
  <c r="D2572" i="8"/>
  <c r="C2569" i="8"/>
  <c r="D2568" i="8"/>
  <c r="C2565" i="8"/>
  <c r="D2564" i="8"/>
  <c r="C2561" i="8"/>
  <c r="D2560" i="8"/>
  <c r="C2557" i="8"/>
  <c r="D2556" i="8"/>
  <c r="D12596" i="6"/>
  <c r="D12592" i="6"/>
  <c r="C12591" i="6"/>
  <c r="C12590" i="6"/>
  <c r="C12589" i="6"/>
  <c r="C12588" i="6"/>
  <c r="C12587" i="6"/>
  <c r="C12586" i="6"/>
  <c r="C12585" i="6"/>
  <c r="C12584" i="6"/>
  <c r="C12583" i="6"/>
  <c r="C12582" i="6"/>
  <c r="C12581" i="6"/>
  <c r="C12580" i="6"/>
  <c r="C12579" i="6"/>
  <c r="C12578" i="6"/>
  <c r="C12577" i="6"/>
  <c r="C12576" i="6"/>
  <c r="C12575" i="6"/>
  <c r="C12574" i="6"/>
  <c r="C12573" i="6"/>
  <c r="C12572" i="6"/>
  <c r="C12571" i="6"/>
  <c r="C12570" i="6"/>
  <c r="C12569" i="6"/>
  <c r="C12568" i="6"/>
  <c r="C12567" i="6"/>
  <c r="C12566" i="6"/>
  <c r="C12565" i="6"/>
  <c r="C12564" i="6"/>
  <c r="C12563" i="6"/>
  <c r="C12562" i="6"/>
  <c r="C12561" i="6"/>
  <c r="C12560" i="6"/>
  <c r="C12559" i="6"/>
  <c r="C12558" i="6"/>
  <c r="C12557" i="6"/>
  <c r="C12556" i="6"/>
  <c r="C12555" i="6"/>
  <c r="C12554" i="6"/>
  <c r="C12553" i="6"/>
  <c r="C12552" i="6"/>
  <c r="C12551" i="6"/>
  <c r="C12550" i="6"/>
  <c r="C12549" i="6"/>
  <c r="C12548" i="6"/>
  <c r="C12547" i="6"/>
  <c r="C12546" i="6"/>
  <c r="C12545" i="6"/>
  <c r="C12544" i="6"/>
  <c r="C12543" i="6"/>
  <c r="C12542" i="6"/>
  <c r="C12541" i="6"/>
  <c r="C12540" i="6"/>
  <c r="C12539" i="6"/>
  <c r="C12538" i="6"/>
  <c r="C12537" i="6"/>
  <c r="C12536" i="6"/>
  <c r="C12535" i="6"/>
  <c r="C12534" i="6"/>
  <c r="C12533" i="6"/>
  <c r="C12532" i="6"/>
  <c r="C12531" i="6"/>
  <c r="C12530" i="6"/>
  <c r="C12529" i="6"/>
  <c r="C12528" i="6"/>
  <c r="C12527" i="6"/>
  <c r="C12526" i="6"/>
  <c r="C12525" i="6"/>
  <c r="C12524" i="6"/>
  <c r="C12523" i="6"/>
  <c r="C12522" i="6"/>
  <c r="C12521" i="6"/>
  <c r="C12520" i="6"/>
  <c r="C12519" i="6"/>
  <c r="C12518" i="6"/>
  <c r="C12517" i="6"/>
  <c r="C12516" i="6"/>
  <c r="C12515" i="6"/>
  <c r="C12514" i="6"/>
  <c r="C12513" i="6"/>
  <c r="C12512" i="6"/>
  <c r="C12511" i="6"/>
  <c r="C12510" i="6"/>
  <c r="C12509" i="6"/>
  <c r="C12508" i="6"/>
  <c r="C12507" i="6"/>
  <c r="C12506" i="6"/>
  <c r="C12505" i="6"/>
  <c r="C12504" i="6"/>
  <c r="C12503" i="6"/>
  <c r="C12502" i="6"/>
  <c r="C12501" i="6"/>
  <c r="C12500" i="6"/>
  <c r="C12499" i="6"/>
  <c r="C12498" i="6"/>
  <c r="C12497" i="6"/>
  <c r="C12496" i="6"/>
  <c r="C12495" i="6"/>
  <c r="C12494" i="6"/>
  <c r="C12493" i="6"/>
  <c r="C12492" i="6"/>
  <c r="C12491" i="6"/>
  <c r="C12490" i="6"/>
  <c r="C12489" i="6"/>
  <c r="C12488" i="6"/>
  <c r="C12487" i="6"/>
  <c r="C12486" i="6"/>
  <c r="C12485" i="6"/>
  <c r="C12484" i="6"/>
  <c r="C12483" i="6"/>
  <c r="C12482" i="6"/>
  <c r="C12481" i="6"/>
  <c r="C12480" i="6"/>
  <c r="C12479" i="6"/>
  <c r="C12478" i="6"/>
  <c r="C12477" i="6"/>
  <c r="C12476" i="6"/>
  <c r="C12475" i="6"/>
  <c r="C12474" i="6"/>
  <c r="C12473" i="6"/>
  <c r="C12472" i="6"/>
  <c r="C12471" i="6"/>
  <c r="C12470" i="6"/>
  <c r="C12469" i="6"/>
  <c r="C12468" i="6"/>
  <c r="C12467" i="6"/>
  <c r="C12466" i="6"/>
  <c r="C12465" i="6"/>
  <c r="C12464" i="6"/>
  <c r="C12463" i="6"/>
  <c r="C12462" i="6"/>
  <c r="C12461" i="6"/>
  <c r="C12460" i="6"/>
  <c r="C12459" i="6"/>
  <c r="C12458" i="6"/>
  <c r="C12457" i="6"/>
  <c r="C12456" i="6"/>
  <c r="C12455" i="6"/>
  <c r="C12454" i="6"/>
  <c r="C12453" i="6"/>
  <c r="C12452" i="6"/>
  <c r="C12451" i="6"/>
  <c r="C12450" i="6"/>
  <c r="C12449" i="6"/>
  <c r="C12448" i="6"/>
  <c r="C12447" i="6"/>
  <c r="C12446" i="6"/>
  <c r="C12445" i="6"/>
  <c r="C12444" i="6"/>
  <c r="C12443" i="6"/>
  <c r="C12442" i="6"/>
  <c r="C12441" i="6"/>
  <c r="C12440" i="6"/>
  <c r="C12439" i="6"/>
  <c r="C12438" i="6"/>
  <c r="C12437" i="6"/>
  <c r="C12436" i="6"/>
  <c r="C12435" i="6"/>
  <c r="C12434" i="6"/>
  <c r="C12433" i="6"/>
  <c r="C12432" i="6"/>
  <c r="C12431" i="6"/>
  <c r="C12430" i="6"/>
  <c r="C12429" i="6"/>
  <c r="C12428" i="6"/>
  <c r="C12427" i="6"/>
  <c r="C12426" i="6"/>
  <c r="C12425" i="6"/>
  <c r="C12424" i="6"/>
  <c r="C12423" i="6"/>
  <c r="C12422" i="6"/>
  <c r="C12421" i="6"/>
  <c r="C12420" i="6"/>
  <c r="C12419" i="6"/>
  <c r="C12418" i="6"/>
  <c r="C12417" i="6"/>
  <c r="C12416" i="6"/>
  <c r="C12415" i="6"/>
  <c r="C12414" i="6"/>
  <c r="C12413" i="6"/>
  <c r="C12412" i="6"/>
  <c r="C12411" i="6"/>
  <c r="C12410" i="6"/>
  <c r="C12409" i="6"/>
  <c r="C12408" i="6"/>
  <c r="C12407" i="6"/>
  <c r="C12406" i="6"/>
  <c r="C12405" i="6"/>
  <c r="C12404" i="6"/>
  <c r="C12403" i="6"/>
  <c r="C12402" i="6"/>
  <c r="C12401" i="6"/>
  <c r="C12400" i="6"/>
  <c r="C12399" i="6"/>
  <c r="C12398" i="6"/>
  <c r="C12397" i="6"/>
  <c r="C12396" i="6"/>
  <c r="C12395" i="6"/>
  <c r="C12394" i="6"/>
  <c r="C12393" i="6"/>
  <c r="C12392" i="6"/>
  <c r="C12391" i="6"/>
  <c r="C12390" i="6"/>
  <c r="C12389" i="6"/>
  <c r="C12388" i="6"/>
  <c r="C12387" i="6"/>
  <c r="C12386" i="6"/>
  <c r="C12385" i="6"/>
  <c r="C12384" i="6"/>
  <c r="C12383" i="6"/>
  <c r="C12382" i="6"/>
  <c r="C12381" i="6"/>
  <c r="C12380" i="6"/>
  <c r="C12379" i="6"/>
  <c r="C12378" i="6"/>
  <c r="C12377" i="6"/>
  <c r="C12376" i="6"/>
  <c r="C12375" i="6"/>
  <c r="C12374" i="6"/>
  <c r="C12373" i="6"/>
  <c r="C12372" i="6"/>
  <c r="C12371" i="6"/>
  <c r="C12370" i="6"/>
  <c r="C12369" i="6"/>
  <c r="C12368" i="6"/>
  <c r="C12367" i="6"/>
  <c r="C12366" i="6"/>
  <c r="C12365" i="6"/>
  <c r="C12364" i="6"/>
  <c r="C12363" i="6"/>
  <c r="C12362" i="6"/>
  <c r="C12361" i="6"/>
  <c r="C12360" i="6"/>
  <c r="C12359" i="6"/>
  <c r="C12358" i="6"/>
  <c r="C12357" i="6"/>
  <c r="C12356" i="6"/>
  <c r="C12355" i="6"/>
  <c r="C12354" i="6"/>
  <c r="C12353" i="6"/>
  <c r="C12352" i="6"/>
  <c r="C12351" i="6"/>
  <c r="C12350" i="6"/>
  <c r="C12349" i="6"/>
  <c r="C12348" i="6"/>
  <c r="C12347" i="6"/>
  <c r="C12346" i="6"/>
  <c r="C12345" i="6"/>
  <c r="C12344" i="6"/>
  <c r="C12343" i="6"/>
  <c r="C12342" i="6"/>
  <c r="C12341" i="6"/>
  <c r="C12340" i="6"/>
  <c r="C12339" i="6"/>
  <c r="C12338" i="6"/>
  <c r="C12337" i="6"/>
  <c r="C12336" i="6"/>
  <c r="C12335" i="6"/>
  <c r="C12334" i="6"/>
  <c r="C12333" i="6"/>
  <c r="C12332" i="6"/>
  <c r="C12331" i="6"/>
  <c r="C12330" i="6"/>
  <c r="C12329" i="6"/>
  <c r="C12328" i="6"/>
  <c r="C12327" i="6"/>
  <c r="C12326" i="6"/>
  <c r="C12325" i="6"/>
  <c r="C12324" i="6"/>
  <c r="C12323" i="6"/>
  <c r="C12322" i="6"/>
  <c r="C12321" i="6"/>
  <c r="C12320" i="6"/>
  <c r="C12319" i="6"/>
  <c r="C12318" i="6"/>
  <c r="C12317" i="6"/>
  <c r="C12316" i="6"/>
  <c r="C12315" i="6"/>
  <c r="C12314" i="6"/>
  <c r="C12313" i="6"/>
  <c r="C12312" i="6"/>
  <c r="C12311" i="6"/>
  <c r="C12310" i="6"/>
  <c r="C12309" i="6"/>
  <c r="C12308" i="6"/>
  <c r="C12307" i="6"/>
  <c r="C12306" i="6"/>
  <c r="C12305" i="6"/>
  <c r="C12304" i="6"/>
  <c r="C12303" i="6"/>
  <c r="C12302" i="6"/>
  <c r="C12301" i="6"/>
  <c r="C12300" i="6"/>
  <c r="C12299" i="6"/>
  <c r="C12298" i="6"/>
  <c r="C12297" i="6"/>
  <c r="C12296" i="6"/>
  <c r="C12295" i="6"/>
  <c r="C12294" i="6"/>
  <c r="C12293" i="6"/>
  <c r="C12292" i="6"/>
  <c r="C12291" i="6"/>
  <c r="C12290" i="6"/>
  <c r="C12289" i="6"/>
  <c r="C12288" i="6"/>
  <c r="C12287" i="6"/>
  <c r="C12286" i="6"/>
  <c r="C12285" i="6"/>
  <c r="C12284" i="6"/>
  <c r="C12283" i="6"/>
  <c r="C12282" i="6"/>
  <c r="C12281" i="6"/>
  <c r="C12280" i="6"/>
  <c r="C12279" i="6"/>
  <c r="C12278" i="6"/>
  <c r="C12277" i="6"/>
  <c r="C12276" i="6"/>
  <c r="C12275" i="6"/>
  <c r="C12274" i="6"/>
  <c r="C12273" i="6"/>
  <c r="C12272" i="6"/>
  <c r="C12271" i="6"/>
  <c r="C12270" i="6"/>
  <c r="C12269" i="6"/>
  <c r="C12268" i="6"/>
  <c r="C12267" i="6"/>
  <c r="C12266" i="6"/>
  <c r="C12265" i="6"/>
  <c r="C12264" i="6"/>
  <c r="C12263" i="6"/>
  <c r="C12262" i="6"/>
  <c r="C12261" i="6"/>
  <c r="C12260" i="6"/>
  <c r="C12259" i="6"/>
  <c r="C12258" i="6"/>
  <c r="C12257" i="6"/>
  <c r="C12256" i="6"/>
  <c r="C12255" i="6"/>
  <c r="C12254" i="6"/>
  <c r="C12253" i="6"/>
  <c r="C12252" i="6"/>
  <c r="C12251" i="6"/>
  <c r="C12250" i="6"/>
  <c r="C12249" i="6"/>
  <c r="C12248" i="6"/>
  <c r="C12247" i="6"/>
  <c r="C12246" i="6"/>
  <c r="C12245" i="6"/>
  <c r="C12244" i="6"/>
  <c r="C12243" i="6"/>
  <c r="C12242" i="6"/>
  <c r="C12241" i="6"/>
  <c r="C12240" i="6"/>
  <c r="C12239" i="6"/>
  <c r="C12238" i="6"/>
  <c r="C12237" i="6"/>
  <c r="C12236" i="6"/>
  <c r="C12235" i="6"/>
  <c r="C12234" i="6"/>
  <c r="C12233" i="6"/>
  <c r="C12232" i="6"/>
  <c r="C12231" i="6"/>
  <c r="C12230" i="6"/>
  <c r="C12229" i="6"/>
  <c r="C12228" i="6"/>
  <c r="C12227" i="6"/>
  <c r="C12226" i="6"/>
  <c r="C12225" i="6"/>
  <c r="C12224" i="6"/>
  <c r="C12223" i="6"/>
  <c r="C12222" i="6"/>
  <c r="C12221" i="6"/>
  <c r="C12220" i="6"/>
  <c r="C12219" i="6"/>
  <c r="C12218" i="6"/>
  <c r="C12217" i="6"/>
  <c r="C12216" i="6"/>
  <c r="C12215" i="6"/>
  <c r="C12214" i="6"/>
  <c r="C12213" i="6"/>
  <c r="C12212" i="6"/>
  <c r="C12211" i="6"/>
  <c r="C12210" i="6"/>
  <c r="C12209" i="6"/>
  <c r="C12208" i="6"/>
  <c r="C12207" i="6"/>
  <c r="C12206" i="6"/>
  <c r="C12205" i="6"/>
  <c r="C12204" i="6"/>
  <c r="C12203" i="6"/>
  <c r="C12202" i="6"/>
  <c r="C12201" i="6"/>
  <c r="C12200" i="6"/>
  <c r="C12199" i="6"/>
  <c r="C12198" i="6"/>
  <c r="C12197" i="6"/>
  <c r="C12196" i="6"/>
  <c r="C12195" i="6"/>
  <c r="C12194" i="6"/>
  <c r="C12193" i="6"/>
  <c r="C12192" i="6"/>
  <c r="C12191" i="6"/>
  <c r="C12190" i="6"/>
  <c r="C12189" i="6"/>
  <c r="C12188" i="6"/>
  <c r="C12187" i="6"/>
  <c r="C12186" i="6"/>
  <c r="C12185" i="6"/>
  <c r="C12184" i="6"/>
  <c r="C12183" i="6"/>
  <c r="C12182" i="6"/>
  <c r="C12181" i="6"/>
  <c r="C12180" i="6"/>
  <c r="C12179" i="6"/>
  <c r="C12178" i="6"/>
  <c r="C12177" i="6"/>
  <c r="C12176" i="6"/>
  <c r="C12175" i="6"/>
  <c r="C12174" i="6"/>
  <c r="C12173" i="6"/>
  <c r="C12172" i="6"/>
  <c r="C12171" i="6"/>
  <c r="C12170" i="6"/>
  <c r="C12169" i="6"/>
  <c r="C12168" i="6"/>
  <c r="C12167" i="6"/>
  <c r="C12166" i="6"/>
  <c r="C12165" i="6"/>
  <c r="C12164" i="6"/>
  <c r="C12163" i="6"/>
  <c r="C12162" i="6"/>
  <c r="C12161" i="6"/>
  <c r="C12160" i="6"/>
  <c r="C12159" i="6"/>
  <c r="C12158" i="6"/>
  <c r="C12157" i="6"/>
  <c r="C12156" i="6"/>
  <c r="C12155" i="6"/>
  <c r="C12154" i="6"/>
  <c r="C12153" i="6"/>
  <c r="C12152" i="6"/>
  <c r="C12151" i="6"/>
  <c r="C12150" i="6"/>
  <c r="C12149" i="6"/>
  <c r="C12148" i="6"/>
  <c r="C12147" i="6"/>
  <c r="C12146" i="6"/>
  <c r="C12145" i="6"/>
  <c r="C12144" i="6"/>
  <c r="C12143" i="6"/>
  <c r="C12142" i="6"/>
  <c r="C12141" i="6"/>
  <c r="C12140" i="6"/>
  <c r="C12139" i="6"/>
  <c r="C12138" i="6"/>
  <c r="C12137" i="6"/>
  <c r="C12136" i="6"/>
  <c r="C12135" i="6"/>
  <c r="C12134" i="6"/>
  <c r="C12133" i="6"/>
  <c r="C12132" i="6"/>
  <c r="C12131" i="6"/>
  <c r="C12130" i="6"/>
  <c r="C12129" i="6"/>
  <c r="C12128" i="6"/>
  <c r="C12127" i="6"/>
  <c r="C12126" i="6"/>
  <c r="C12125" i="6"/>
  <c r="C12124" i="6"/>
  <c r="C12123" i="6"/>
  <c r="C12122" i="6"/>
  <c r="C12121" i="6"/>
  <c r="C12120" i="6"/>
  <c r="C12119" i="6"/>
  <c r="C12118" i="6"/>
  <c r="C12117" i="6"/>
  <c r="C12116" i="6"/>
  <c r="C12115" i="6"/>
  <c r="C12114" i="6"/>
  <c r="C12113" i="6"/>
  <c r="C12112" i="6"/>
  <c r="C12111" i="6"/>
  <c r="C12110" i="6"/>
  <c r="C12109" i="6"/>
  <c r="C12108" i="6"/>
  <c r="C12107" i="6"/>
  <c r="C12106" i="6"/>
  <c r="C12105" i="6"/>
  <c r="C12104" i="6"/>
  <c r="C12103" i="6"/>
  <c r="C12102" i="6"/>
  <c r="C12101" i="6"/>
  <c r="C12100" i="6"/>
  <c r="C12099" i="6"/>
  <c r="C12098" i="6"/>
  <c r="C12097" i="6"/>
  <c r="C12096" i="6"/>
  <c r="C12095" i="6"/>
  <c r="C12094" i="6"/>
  <c r="C12093" i="6"/>
  <c r="C12092" i="6"/>
  <c r="C12091" i="6"/>
  <c r="C12090" i="6"/>
  <c r="C12089" i="6"/>
  <c r="C12088" i="6"/>
  <c r="C12087" i="6"/>
  <c r="C12086" i="6"/>
  <c r="C12085" i="6"/>
  <c r="C12084" i="6"/>
  <c r="C12083" i="6"/>
  <c r="C12082" i="6"/>
  <c r="C12081" i="6"/>
  <c r="C12080" i="6"/>
  <c r="C12079" i="6"/>
  <c r="C12078" i="6"/>
  <c r="C12077" i="6"/>
  <c r="C12076" i="6"/>
  <c r="C12075" i="6"/>
  <c r="C12074" i="6"/>
  <c r="C12073" i="6"/>
  <c r="C12072" i="6"/>
  <c r="C12071" i="6"/>
  <c r="C12070" i="6"/>
  <c r="C12069" i="6"/>
  <c r="C12068" i="6"/>
  <c r="C12067" i="6"/>
  <c r="C12066" i="6"/>
  <c r="C12065" i="6"/>
  <c r="C12064" i="6"/>
  <c r="C12063" i="6"/>
  <c r="C12062" i="6"/>
  <c r="C12061" i="6"/>
  <c r="C12060" i="6"/>
  <c r="C12059" i="6"/>
  <c r="C12058" i="6"/>
  <c r="C12057" i="6"/>
  <c r="C12056" i="6"/>
  <c r="C12055" i="6"/>
  <c r="C12054" i="6"/>
  <c r="C12053" i="6"/>
  <c r="C12052" i="6"/>
  <c r="C12051" i="6"/>
  <c r="C12050" i="6"/>
  <c r="C12049" i="6"/>
  <c r="C12048" i="6"/>
  <c r="C12047" i="6"/>
  <c r="C12046" i="6"/>
  <c r="C12045" i="6"/>
  <c r="C12044" i="6"/>
  <c r="C12043" i="6"/>
  <c r="C12042" i="6"/>
  <c r="C12041" i="6"/>
  <c r="C12040" i="6"/>
  <c r="C12039" i="6"/>
  <c r="C12038" i="6"/>
  <c r="C12037" i="6"/>
  <c r="C12036" i="6"/>
  <c r="C12035" i="6"/>
  <c r="C12034" i="6"/>
  <c r="C12033" i="6"/>
  <c r="C12032" i="6"/>
  <c r="C12031" i="6"/>
  <c r="C12030" i="6"/>
  <c r="C12029" i="6"/>
  <c r="C12028" i="6"/>
  <c r="C12027" i="6"/>
  <c r="C12026" i="6"/>
  <c r="C12025" i="6"/>
  <c r="C12024" i="6"/>
  <c r="C12023" i="6"/>
  <c r="C12022" i="6"/>
  <c r="C12021" i="6"/>
  <c r="C12020" i="6"/>
  <c r="C12019" i="6"/>
  <c r="C12018" i="6"/>
  <c r="C12017" i="6"/>
  <c r="C12016" i="6"/>
  <c r="C12015" i="6"/>
  <c r="C12014" i="6"/>
  <c r="C12013" i="6"/>
  <c r="C12012" i="6"/>
  <c r="C12011" i="6"/>
  <c r="C12010" i="6"/>
  <c r="C12009" i="6"/>
  <c r="C12008" i="6"/>
  <c r="C12007" i="6"/>
  <c r="C12006" i="6"/>
  <c r="C12005" i="6"/>
  <c r="C12004" i="6"/>
  <c r="C12003" i="6"/>
  <c r="C12002" i="6"/>
  <c r="C12001" i="6"/>
  <c r="C12000" i="6"/>
  <c r="C11999" i="6"/>
  <c r="C11998" i="6"/>
  <c r="C11997" i="6"/>
  <c r="C11996" i="6"/>
  <c r="C11995" i="6"/>
  <c r="C11994" i="6"/>
  <c r="C11993" i="6"/>
  <c r="C11992" i="6"/>
  <c r="C11991" i="6"/>
  <c r="C11990" i="6"/>
  <c r="C11989" i="6"/>
  <c r="C11988" i="6"/>
  <c r="C11987" i="6"/>
  <c r="C11986" i="6"/>
  <c r="C11985" i="6"/>
  <c r="C11984" i="6"/>
  <c r="C11983" i="6"/>
  <c r="C11982" i="6"/>
  <c r="C11981" i="6"/>
  <c r="C11980" i="6"/>
  <c r="C11979" i="6"/>
  <c r="C11978" i="6"/>
  <c r="C11977" i="6"/>
  <c r="C11976" i="6"/>
  <c r="C11975" i="6"/>
  <c r="C11974" i="6"/>
  <c r="C11973" i="6"/>
  <c r="C11972" i="6"/>
  <c r="C11971" i="6"/>
  <c r="C11970" i="6"/>
  <c r="C11969" i="6"/>
  <c r="C11968" i="6"/>
  <c r="C11967" i="6"/>
  <c r="C11966" i="6"/>
  <c r="C11965" i="6"/>
  <c r="C11964" i="6"/>
  <c r="C11963" i="6"/>
  <c r="C11962" i="6"/>
  <c r="C11961" i="6"/>
  <c r="C11960" i="6"/>
  <c r="C11959" i="6"/>
  <c r="C11958" i="6"/>
  <c r="C11957" i="6"/>
  <c r="C11956" i="6"/>
  <c r="C11955" i="6"/>
  <c r="C11954" i="6"/>
  <c r="C11953" i="6"/>
  <c r="C11952" i="6"/>
  <c r="C11951" i="6"/>
  <c r="C11950" i="6"/>
  <c r="C11949" i="6"/>
  <c r="C11948" i="6"/>
  <c r="C11947" i="6"/>
  <c r="C11946" i="6"/>
  <c r="C11945" i="6"/>
  <c r="C11944" i="6"/>
  <c r="C11943" i="6"/>
  <c r="C11942" i="6"/>
  <c r="C11941" i="6"/>
  <c r="C11940" i="6"/>
  <c r="C11939" i="6"/>
  <c r="C11938" i="6"/>
  <c r="C11937" i="6"/>
  <c r="C11936" i="6"/>
  <c r="C11935" i="6"/>
  <c r="C11934" i="6"/>
  <c r="C11933" i="6"/>
  <c r="C11932" i="6"/>
  <c r="C11931" i="6"/>
  <c r="C11930" i="6"/>
  <c r="C11929" i="6"/>
  <c r="C11928" i="6"/>
  <c r="C11927" i="6"/>
  <c r="C11926" i="6"/>
  <c r="C11925" i="6"/>
  <c r="C11924" i="6"/>
  <c r="C11923" i="6"/>
  <c r="C11922" i="6"/>
  <c r="C11921" i="6"/>
  <c r="C11920" i="6"/>
  <c r="C11919" i="6"/>
  <c r="C11918" i="6"/>
  <c r="C11917" i="6"/>
  <c r="C11916" i="6"/>
  <c r="C11915" i="6"/>
  <c r="C11914" i="6"/>
  <c r="C11913" i="6"/>
  <c r="C11912" i="6"/>
  <c r="D12597" i="6"/>
  <c r="D12593" i="6"/>
  <c r="C1477" i="4"/>
  <c r="B1476" i="4"/>
  <c r="C1382" i="4"/>
  <c r="C1378" i="4"/>
  <c r="C1323" i="4"/>
  <c r="B1319" i="4"/>
  <c r="B1315" i="4"/>
  <c r="B1250" i="4"/>
  <c r="B1208" i="4"/>
  <c r="C1163" i="4"/>
  <c r="B1122" i="4"/>
  <c r="B1080" i="4"/>
  <c r="C1035" i="4"/>
  <c r="B994" i="4"/>
  <c r="C955" i="4"/>
  <c r="B918" i="4"/>
  <c r="C917" i="4"/>
  <c r="C910" i="4"/>
  <c r="B842" i="4"/>
  <c r="B838" i="4"/>
  <c r="C837" i="4"/>
  <c r="B826" i="4"/>
  <c r="B822" i="4"/>
  <c r="C821" i="4"/>
  <c r="B810" i="4"/>
  <c r="B806" i="4"/>
  <c r="C805" i="4"/>
  <c r="B794" i="4"/>
  <c r="B790" i="4"/>
  <c r="C789" i="4"/>
  <c r="B778" i="4"/>
  <c r="B774" i="4"/>
  <c r="C773" i="4"/>
  <c r="B762" i="4"/>
  <c r="B758" i="4"/>
  <c r="C757" i="4"/>
  <c r="B746" i="4"/>
  <c r="B742" i="4"/>
  <c r="C741" i="4"/>
  <c r="C700" i="4"/>
  <c r="C696" i="4"/>
  <c r="B685" i="4"/>
  <c r="C684" i="4"/>
  <c r="C680" i="4"/>
  <c r="B671" i="4"/>
  <c r="B669" i="4"/>
  <c r="B668" i="4"/>
  <c r="B667" i="4"/>
  <c r="B666" i="4"/>
  <c r="B665" i="4"/>
  <c r="B664" i="4"/>
  <c r="B663" i="4"/>
  <c r="B662" i="4"/>
  <c r="C661" i="4"/>
  <c r="B652" i="4"/>
  <c r="B651" i="4"/>
  <c r="B650" i="4"/>
  <c r="B649" i="4"/>
  <c r="B648" i="4"/>
  <c r="B647" i="4"/>
  <c r="B646" i="4"/>
  <c r="C645" i="4"/>
  <c r="B636" i="4"/>
  <c r="B632" i="4"/>
  <c r="B620" i="4"/>
  <c r="B616" i="4"/>
  <c r="B594" i="4"/>
  <c r="B576" i="4"/>
  <c r="B562" i="4"/>
  <c r="C546" i="4"/>
  <c r="B525" i="4"/>
  <c r="C524" i="4"/>
  <c r="C523" i="4"/>
  <c r="C522" i="4"/>
  <c r="C521" i="4"/>
  <c r="C520" i="4"/>
  <c r="C519" i="4"/>
  <c r="C518" i="4"/>
  <c r="B511" i="4"/>
  <c r="C2578" i="8"/>
  <c r="D2577" i="8"/>
  <c r="C2574" i="8"/>
  <c r="D2573" i="8"/>
  <c r="C2570" i="8"/>
  <c r="D2569" i="8"/>
  <c r="C2566" i="8"/>
  <c r="D2565" i="8"/>
  <c r="C2562" i="8"/>
  <c r="D2561" i="8"/>
  <c r="C2558" i="8"/>
  <c r="D2557" i="8"/>
  <c r="C2554" i="8"/>
  <c r="D2553" i="8"/>
  <c r="C2546" i="8"/>
  <c r="D2545" i="8"/>
  <c r="C2538" i="8"/>
  <c r="D2537" i="8"/>
  <c r="C2530" i="8"/>
  <c r="D2529" i="8"/>
  <c r="C2522" i="8"/>
  <c r="D2521" i="8"/>
  <c r="C2514" i="8"/>
  <c r="D2513" i="8"/>
  <c r="C2506" i="8"/>
  <c r="D2505" i="8"/>
  <c r="C2498" i="8"/>
  <c r="D2497" i="8"/>
  <c r="C2490" i="8"/>
  <c r="D2489" i="8"/>
  <c r="C2482" i="8"/>
  <c r="D2481" i="8"/>
  <c r="C2474" i="8"/>
  <c r="D2473" i="8"/>
  <c r="C2466" i="8"/>
  <c r="D2465" i="8"/>
  <c r="C2458" i="8"/>
  <c r="D2457" i="8"/>
  <c r="C2450" i="8"/>
  <c r="D2449" i="8"/>
  <c r="C2442" i="8"/>
  <c r="D2441" i="8"/>
  <c r="C2434" i="8"/>
  <c r="D2433" i="8"/>
  <c r="C2426" i="8"/>
  <c r="D2425" i="8"/>
  <c r="C2418" i="8"/>
  <c r="D2417" i="8"/>
  <c r="C2410" i="8"/>
  <c r="D2409" i="8"/>
  <c r="C2402" i="8"/>
  <c r="D2401" i="8"/>
  <c r="C2394" i="8"/>
  <c r="D2393" i="8"/>
  <c r="C2386" i="8"/>
  <c r="D2385" i="8"/>
  <c r="C2378" i="8"/>
  <c r="D2377" i="8"/>
  <c r="C2370" i="8"/>
  <c r="D2369" i="8"/>
  <c r="C2362" i="8"/>
  <c r="D2361" i="8"/>
  <c r="C2354" i="8"/>
  <c r="D2353" i="8"/>
  <c r="C2346" i="8"/>
  <c r="D2345" i="8"/>
  <c r="C2338" i="8"/>
  <c r="D2337" i="8"/>
  <c r="C2330" i="8"/>
  <c r="D2329" i="8"/>
  <c r="C2322" i="8"/>
  <c r="D2321" i="8"/>
  <c r="C2314" i="8"/>
  <c r="D2313" i="8"/>
  <c r="C2306" i="8"/>
  <c r="D2305" i="8"/>
  <c r="C2298" i="8"/>
  <c r="D2297" i="8"/>
  <c r="C2290" i="8"/>
  <c r="D2289" i="8"/>
  <c r="C2285" i="8"/>
  <c r="D2284" i="8"/>
  <c r="C2281" i="8"/>
  <c r="D2280" i="8"/>
  <c r="C2277" i="8"/>
  <c r="D2276" i="8"/>
  <c r="C2273" i="8"/>
  <c r="D2272" i="8"/>
  <c r="C2269" i="8"/>
  <c r="D2268" i="8"/>
  <c r="C2265" i="8"/>
  <c r="D2264" i="8"/>
  <c r="C2261" i="8"/>
  <c r="D2260" i="8"/>
  <c r="C2257" i="8"/>
  <c r="D2256" i="8"/>
  <c r="C2253" i="8"/>
  <c r="D2252" i="8"/>
  <c r="C2249" i="8"/>
  <c r="D2248" i="8"/>
  <c r="C2245" i="8"/>
  <c r="D2244" i="8"/>
  <c r="C2241" i="8"/>
  <c r="D2240" i="8"/>
  <c r="C2237" i="8"/>
  <c r="D2236" i="8"/>
  <c r="C2233" i="8"/>
  <c r="D2232" i="8"/>
  <c r="C2229" i="8"/>
  <c r="D2228" i="8"/>
  <c r="C2225" i="8"/>
  <c r="D2224" i="8"/>
  <c r="C2221" i="8"/>
  <c r="D2220" i="8"/>
  <c r="C2217" i="8"/>
  <c r="D2216" i="8"/>
  <c r="C2213" i="8"/>
  <c r="D2212" i="8"/>
  <c r="C2209" i="8"/>
  <c r="D2208" i="8"/>
  <c r="C2205" i="8"/>
  <c r="D2204" i="8"/>
  <c r="C2201" i="8"/>
  <c r="D2200" i="8"/>
  <c r="C2197" i="8"/>
  <c r="D2196" i="8"/>
  <c r="C2193" i="8"/>
  <c r="D2192" i="8"/>
  <c r="C2189" i="8"/>
  <c r="D2188" i="8"/>
  <c r="C2185" i="8"/>
  <c r="D2184" i="8"/>
  <c r="C2181" i="8"/>
  <c r="D2180" i="8"/>
  <c r="C2177" i="8"/>
  <c r="D2176" i="8"/>
  <c r="C2173" i="8"/>
  <c r="D2172" i="8"/>
  <c r="C2169" i="8"/>
  <c r="D2168" i="8"/>
  <c r="C2165" i="8"/>
  <c r="D2164" i="8"/>
  <c r="C2161" i="8"/>
  <c r="D2160" i="8"/>
  <c r="C2157" i="8"/>
  <c r="D2156" i="8"/>
  <c r="C2153" i="8"/>
  <c r="D2152" i="8"/>
  <c r="C2149" i="8"/>
  <c r="D2148" i="8"/>
  <c r="C2145" i="8"/>
  <c r="D2144" i="8"/>
  <c r="C2141" i="8"/>
  <c r="D2140" i="8"/>
  <c r="C2137" i="8"/>
  <c r="D2136" i="8"/>
  <c r="C2133" i="8"/>
  <c r="D2132" i="8"/>
  <c r="C2129" i="8"/>
  <c r="D2128" i="8"/>
  <c r="C2125" i="8"/>
  <c r="D2124" i="8"/>
  <c r="C2121" i="8"/>
  <c r="D2120" i="8"/>
  <c r="C2117" i="8"/>
  <c r="D2116" i="8"/>
  <c r="C2113" i="8"/>
  <c r="D2112" i="8"/>
  <c r="C2109" i="8"/>
  <c r="D2108" i="8"/>
  <c r="C2105" i="8"/>
  <c r="D2104" i="8"/>
  <c r="C2101" i="8"/>
  <c r="D2100" i="8"/>
  <c r="C2097" i="8"/>
  <c r="D2096" i="8"/>
  <c r="C2093" i="8"/>
  <c r="D2092" i="8"/>
  <c r="C2089" i="8"/>
  <c r="D2088" i="8"/>
  <c r="C2085" i="8"/>
  <c r="D2084" i="8"/>
  <c r="C2081" i="8"/>
  <c r="D2080" i="8"/>
  <c r="C2077" i="8"/>
  <c r="D2076" i="8"/>
  <c r="C2073" i="8"/>
  <c r="D2072" i="8"/>
  <c r="C2069" i="8"/>
  <c r="D2068" i="8"/>
  <c r="C2065" i="8"/>
  <c r="D2064" i="8"/>
  <c r="C2061" i="8"/>
  <c r="D2060" i="8"/>
  <c r="C2057" i="8"/>
  <c r="D2056" i="8"/>
  <c r="C2053" i="8"/>
  <c r="D2052" i="8"/>
  <c r="C2049" i="8"/>
  <c r="D2048" i="8"/>
  <c r="C2045" i="8"/>
  <c r="D2044" i="8"/>
  <c r="C2041" i="8"/>
  <c r="D2040" i="8"/>
  <c r="C2037" i="8"/>
  <c r="D2036" i="8"/>
  <c r="C2033" i="8"/>
  <c r="D2032" i="8"/>
  <c r="C2029" i="8"/>
  <c r="D2028" i="8"/>
  <c r="C2025" i="8"/>
  <c r="D2024" i="8"/>
  <c r="C2021" i="8"/>
  <c r="D2020" i="8"/>
  <c r="C2017" i="8"/>
  <c r="D2016" i="8"/>
  <c r="C2013" i="8"/>
  <c r="D2012" i="8"/>
  <c r="C2009" i="8"/>
  <c r="D2008" i="8"/>
  <c r="C2005" i="8"/>
  <c r="D2004" i="8"/>
  <c r="C2001" i="8"/>
  <c r="D2000" i="8"/>
  <c r="C1997" i="8"/>
  <c r="D1996" i="8"/>
  <c r="C1993" i="8"/>
  <c r="D1992" i="8"/>
  <c r="C1989" i="8"/>
  <c r="D1988" i="8"/>
  <c r="C1985" i="8"/>
  <c r="D1984" i="8"/>
  <c r="C1981" i="8"/>
  <c r="D1980" i="8"/>
  <c r="C1977" i="8"/>
  <c r="D1976" i="8"/>
  <c r="C1973" i="8"/>
  <c r="D1972" i="8"/>
  <c r="C1969" i="8"/>
  <c r="D1968" i="8"/>
  <c r="C1965" i="8"/>
  <c r="D1964" i="8"/>
  <c r="C1961" i="8"/>
  <c r="D1960" i="8"/>
  <c r="C1957" i="8"/>
  <c r="D1956" i="8"/>
  <c r="C1953" i="8"/>
  <c r="D1952" i="8"/>
  <c r="C1949" i="8"/>
  <c r="D1948" i="8"/>
  <c r="C1945" i="8"/>
  <c r="D1944" i="8"/>
  <c r="C1941" i="8"/>
  <c r="D1940" i="8"/>
  <c r="C1937" i="8"/>
  <c r="D1936" i="8"/>
  <c r="C1933" i="8"/>
  <c r="D1932" i="8"/>
  <c r="C1929" i="8"/>
  <c r="D1928" i="8"/>
  <c r="C1925" i="8"/>
  <c r="D1924" i="8"/>
  <c r="C1921" i="8"/>
  <c r="D1920" i="8"/>
  <c r="C1917" i="8"/>
  <c r="D1916" i="8"/>
  <c r="C1913" i="8"/>
  <c r="D1912" i="8"/>
  <c r="C1909" i="8"/>
  <c r="D1908" i="8"/>
  <c r="C1905" i="8"/>
  <c r="D1904" i="8"/>
  <c r="C1901" i="8"/>
  <c r="D1900" i="8"/>
  <c r="C1897" i="8"/>
  <c r="D1896" i="8"/>
  <c r="C1893" i="8"/>
  <c r="D1892" i="8"/>
  <c r="C1889" i="8"/>
  <c r="D1888" i="8"/>
  <c r="C1885" i="8"/>
  <c r="D1884" i="8"/>
  <c r="C1881" i="8"/>
  <c r="D1880" i="8"/>
  <c r="C1877" i="8"/>
  <c r="D1876" i="8"/>
  <c r="C1873" i="8"/>
  <c r="D1872" i="8"/>
  <c r="C1869" i="8"/>
  <c r="D1868" i="8"/>
  <c r="C1865" i="8"/>
  <c r="D1864" i="8"/>
  <c r="C1861" i="8"/>
  <c r="D1860" i="8"/>
  <c r="C1857" i="8"/>
  <c r="D1856" i="8"/>
  <c r="C1853" i="8"/>
  <c r="D1852" i="8"/>
  <c r="C1849" i="8"/>
  <c r="D1848" i="8"/>
  <c r="C1845" i="8"/>
  <c r="D1844" i="8"/>
  <c r="C1841" i="8"/>
  <c r="D1840" i="8"/>
  <c r="C1837" i="8"/>
  <c r="D1836" i="8"/>
  <c r="C1833" i="8"/>
  <c r="D1832" i="8"/>
  <c r="C1829" i="8"/>
  <c r="D1828" i="8"/>
  <c r="C1825" i="8"/>
  <c r="D1824" i="8"/>
  <c r="C1821" i="8"/>
  <c r="D1820" i="8"/>
  <c r="C1817" i="8"/>
  <c r="D1816" i="8"/>
  <c r="C1813" i="8"/>
  <c r="D1812" i="8"/>
  <c r="C1809" i="8"/>
  <c r="D1808" i="8"/>
  <c r="C1805" i="8"/>
  <c r="D1804" i="8"/>
  <c r="C1801" i="8"/>
  <c r="D1800" i="8"/>
  <c r="C1797" i="8"/>
  <c r="D1796" i="8"/>
  <c r="C1793" i="8"/>
  <c r="D1792" i="8"/>
  <c r="C1789" i="8"/>
  <c r="D1788" i="8"/>
  <c r="C1785" i="8"/>
  <c r="D1784" i="8"/>
  <c r="D12594" i="6"/>
  <c r="C1383" i="4"/>
  <c r="C1379" i="4"/>
  <c r="C1366" i="4"/>
  <c r="B1338" i="4"/>
  <c r="C1337" i="4"/>
  <c r="B1320" i="4"/>
  <c r="B1316" i="4"/>
  <c r="C1260" i="4"/>
  <c r="B1219" i="4"/>
  <c r="C1180" i="4"/>
  <c r="C1132" i="4"/>
  <c r="B1091" i="4"/>
  <c r="C1052" i="4"/>
  <c r="C1004" i="4"/>
  <c r="B963" i="4"/>
  <c r="C926" i="4"/>
  <c r="B857" i="4"/>
  <c r="B839" i="4"/>
  <c r="B827" i="4"/>
  <c r="B823" i="4"/>
  <c r="B811" i="4"/>
  <c r="B807" i="4"/>
  <c r="B795" i="4"/>
  <c r="B791" i="4"/>
  <c r="B779" i="4"/>
  <c r="B775" i="4"/>
  <c r="B763" i="4"/>
  <c r="B759" i="4"/>
  <c r="B747" i="4"/>
  <c r="B743" i="4"/>
  <c r="B702" i="4"/>
  <c r="C701" i="4"/>
  <c r="C697" i="4"/>
  <c r="C681" i="4"/>
  <c r="B637" i="4"/>
  <c r="B633" i="4"/>
  <c r="B617" i="4"/>
  <c r="B595" i="4"/>
  <c r="C569" i="4"/>
  <c r="B563" i="4"/>
  <c r="C547" i="4"/>
  <c r="C543" i="4"/>
  <c r="B524" i="4"/>
  <c r="B523" i="4"/>
  <c r="B522" i="4"/>
  <c r="B521" i="4"/>
  <c r="B520" i="4"/>
  <c r="B519" i="4"/>
  <c r="B518" i="4"/>
  <c r="C517" i="4"/>
  <c r="C2553" i="8"/>
  <c r="D2552" i="8"/>
  <c r="C2551" i="8"/>
  <c r="D2550" i="8"/>
  <c r="C2545" i="8"/>
  <c r="D2544" i="8"/>
  <c r="C2543" i="8"/>
  <c r="D2542" i="8"/>
  <c r="C2537" i="8"/>
  <c r="D2536" i="8"/>
  <c r="C2535" i="8"/>
  <c r="D2534" i="8"/>
  <c r="C2529" i="8"/>
  <c r="D2528" i="8"/>
  <c r="C2527" i="8"/>
  <c r="D2526" i="8"/>
  <c r="C2521" i="8"/>
  <c r="D2520" i="8"/>
  <c r="C2519" i="8"/>
  <c r="D2518" i="8"/>
  <c r="C2513" i="8"/>
  <c r="D2512" i="8"/>
  <c r="C2511" i="8"/>
  <c r="D2510" i="8"/>
  <c r="C2505" i="8"/>
  <c r="D2504" i="8"/>
  <c r="C2503" i="8"/>
  <c r="D2502" i="8"/>
  <c r="C2497" i="8"/>
  <c r="D2496" i="8"/>
  <c r="C2495" i="8"/>
  <c r="D2494" i="8"/>
  <c r="C2489" i="8"/>
  <c r="D2488" i="8"/>
  <c r="C2487" i="8"/>
  <c r="D2486" i="8"/>
  <c r="C2481" i="8"/>
  <c r="D2480" i="8"/>
  <c r="C2479" i="8"/>
  <c r="D2478" i="8"/>
  <c r="C2473" i="8"/>
  <c r="D2472" i="8"/>
  <c r="C2471" i="8"/>
  <c r="D2470" i="8"/>
  <c r="C2465" i="8"/>
  <c r="D2464" i="8"/>
  <c r="C2463" i="8"/>
  <c r="D2462" i="8"/>
  <c r="C2457" i="8"/>
  <c r="D2456" i="8"/>
  <c r="C2455" i="8"/>
  <c r="D2454" i="8"/>
  <c r="C2449" i="8"/>
  <c r="D2448" i="8"/>
  <c r="C2447" i="8"/>
  <c r="D2446" i="8"/>
  <c r="C2441" i="8"/>
  <c r="D2440" i="8"/>
  <c r="C2439" i="8"/>
  <c r="D2438" i="8"/>
  <c r="C2433" i="8"/>
  <c r="D2432" i="8"/>
  <c r="C2431" i="8"/>
  <c r="D2430" i="8"/>
  <c r="C2425" i="8"/>
  <c r="D2424" i="8"/>
  <c r="C2423" i="8"/>
  <c r="D2422" i="8"/>
  <c r="C2417" i="8"/>
  <c r="D2416" i="8"/>
  <c r="C2415" i="8"/>
  <c r="D2414" i="8"/>
  <c r="C2409" i="8"/>
  <c r="D2408" i="8"/>
  <c r="C2407" i="8"/>
  <c r="D2406" i="8"/>
  <c r="C2401" i="8"/>
  <c r="D2400" i="8"/>
  <c r="C2399" i="8"/>
  <c r="D2398" i="8"/>
  <c r="C2393" i="8"/>
  <c r="D2392" i="8"/>
  <c r="C2391" i="8"/>
  <c r="D2390" i="8"/>
  <c r="C2385" i="8"/>
  <c r="D2384" i="8"/>
  <c r="C2383" i="8"/>
  <c r="D2382" i="8"/>
  <c r="C2377" i="8"/>
  <c r="D2376" i="8"/>
  <c r="C2375" i="8"/>
  <c r="D2374" i="8"/>
  <c r="C2369" i="8"/>
  <c r="D2368" i="8"/>
  <c r="C2367" i="8"/>
  <c r="D2366" i="8"/>
  <c r="C2361" i="8"/>
  <c r="D2360" i="8"/>
  <c r="C2359" i="8"/>
  <c r="D2358" i="8"/>
  <c r="C2353" i="8"/>
  <c r="D2352" i="8"/>
  <c r="C2351" i="8"/>
  <c r="D2350" i="8"/>
  <c r="C2345" i="8"/>
  <c r="D2344" i="8"/>
  <c r="C2343" i="8"/>
  <c r="D2342" i="8"/>
  <c r="C2337" i="8"/>
  <c r="D2336" i="8"/>
  <c r="C2335" i="8"/>
  <c r="D2334" i="8"/>
  <c r="C2329" i="8"/>
  <c r="D2328" i="8"/>
  <c r="C2327" i="8"/>
  <c r="D2326" i="8"/>
  <c r="C2321" i="8"/>
  <c r="D2320" i="8"/>
  <c r="C2319" i="8"/>
  <c r="D2318" i="8"/>
  <c r="C2313" i="8"/>
  <c r="D2312" i="8"/>
  <c r="C2311" i="8"/>
  <c r="D2310" i="8"/>
  <c r="C2305" i="8"/>
  <c r="D2304" i="8"/>
  <c r="C2303" i="8"/>
  <c r="D2302" i="8"/>
  <c r="C2297" i="8"/>
  <c r="D2296" i="8"/>
  <c r="C2295" i="8"/>
  <c r="D2294" i="8"/>
  <c r="C2289" i="8"/>
  <c r="D2288" i="8"/>
  <c r="D2287" i="8"/>
  <c r="C2284" i="8"/>
  <c r="D2283" i="8"/>
  <c r="C2280" i="8"/>
  <c r="D2279" i="8"/>
  <c r="C2276" i="8"/>
  <c r="D2275" i="8"/>
  <c r="C2272" i="8"/>
  <c r="D2271" i="8"/>
  <c r="C2268" i="8"/>
  <c r="D2267" i="8"/>
  <c r="C2264" i="8"/>
  <c r="D2263" i="8"/>
  <c r="C2260" i="8"/>
  <c r="D2259" i="8"/>
  <c r="C2256" i="8"/>
  <c r="D2255" i="8"/>
  <c r="C2252" i="8"/>
  <c r="D2251" i="8"/>
  <c r="C2248" i="8"/>
  <c r="D2247" i="8"/>
  <c r="C2244" i="8"/>
  <c r="D2243" i="8"/>
  <c r="C2240" i="8"/>
  <c r="D2239" i="8"/>
  <c r="C2236" i="8"/>
  <c r="D2235" i="8"/>
  <c r="C2232" i="8"/>
  <c r="D2231" i="8"/>
  <c r="C2228" i="8"/>
  <c r="D2227" i="8"/>
  <c r="C2224" i="8"/>
  <c r="D2223" i="8"/>
  <c r="C2220" i="8"/>
  <c r="D2219" i="8"/>
  <c r="C2216" i="8"/>
  <c r="D2215" i="8"/>
  <c r="C2212" i="8"/>
  <c r="D2211" i="8"/>
  <c r="C2208" i="8"/>
  <c r="D2207" i="8"/>
  <c r="C2204" i="8"/>
  <c r="D2203" i="8"/>
  <c r="C2200" i="8"/>
  <c r="D2199" i="8"/>
  <c r="C2196" i="8"/>
  <c r="D2195" i="8"/>
  <c r="C2192" i="8"/>
  <c r="D2191" i="8"/>
  <c r="C2188" i="8"/>
  <c r="D2187" i="8"/>
  <c r="C2184" i="8"/>
  <c r="D2183" i="8"/>
  <c r="C2180" i="8"/>
  <c r="D2179" i="8"/>
  <c r="C2176" i="8"/>
  <c r="D2175" i="8"/>
  <c r="C2172" i="8"/>
  <c r="D2171" i="8"/>
  <c r="C2168" i="8"/>
  <c r="D2167" i="8"/>
  <c r="C2164" i="8"/>
  <c r="D2163" i="8"/>
  <c r="C2160" i="8"/>
  <c r="D2159" i="8"/>
  <c r="C2156" i="8"/>
  <c r="D2155" i="8"/>
  <c r="C2152" i="8"/>
  <c r="D2151" i="8"/>
  <c r="C2148" i="8"/>
  <c r="D2147" i="8"/>
  <c r="C2144" i="8"/>
  <c r="D2143" i="8"/>
  <c r="C2140" i="8"/>
  <c r="D2139" i="8"/>
  <c r="C2136" i="8"/>
  <c r="D2135" i="8"/>
  <c r="C2132" i="8"/>
  <c r="D2131" i="8"/>
  <c r="C2128" i="8"/>
  <c r="D2127" i="8"/>
  <c r="C2124" i="8"/>
  <c r="D2123" i="8"/>
  <c r="C2120" i="8"/>
  <c r="D2119" i="8"/>
  <c r="C2116" i="8"/>
  <c r="D2115" i="8"/>
  <c r="C2112" i="8"/>
  <c r="D2111" i="8"/>
  <c r="C2108" i="8"/>
  <c r="D2107" i="8"/>
  <c r="C2104" i="8"/>
  <c r="D2103" i="8"/>
  <c r="C2100" i="8"/>
  <c r="D2099" i="8"/>
  <c r="C2096" i="8"/>
  <c r="D2095" i="8"/>
  <c r="C2092" i="8"/>
  <c r="D2091" i="8"/>
  <c r="C2088" i="8"/>
  <c r="D2087" i="8"/>
  <c r="C2084" i="8"/>
  <c r="D2083" i="8"/>
  <c r="C2080" i="8"/>
  <c r="D2079" i="8"/>
  <c r="C2076" i="8"/>
  <c r="D2075" i="8"/>
  <c r="C2072" i="8"/>
  <c r="D2071" i="8"/>
  <c r="C2068" i="8"/>
  <c r="D2067" i="8"/>
  <c r="C2064" i="8"/>
  <c r="D2063" i="8"/>
  <c r="C2060" i="8"/>
  <c r="D2059" i="8"/>
  <c r="C2056" i="8"/>
  <c r="D2055" i="8"/>
  <c r="C2052" i="8"/>
  <c r="D2051" i="8"/>
  <c r="C2048" i="8"/>
  <c r="D2047" i="8"/>
  <c r="C2044" i="8"/>
  <c r="D2043" i="8"/>
  <c r="C2040" i="8"/>
  <c r="D2039" i="8"/>
  <c r="C2036" i="8"/>
  <c r="D2035" i="8"/>
  <c r="C2032" i="8"/>
  <c r="D2031" i="8"/>
  <c r="C2028" i="8"/>
  <c r="D2027" i="8"/>
  <c r="C2024" i="8"/>
  <c r="D2023" i="8"/>
  <c r="C2020" i="8"/>
  <c r="D2019" i="8"/>
  <c r="C2016" i="8"/>
  <c r="D2015" i="8"/>
  <c r="C2012" i="8"/>
  <c r="D2011" i="8"/>
  <c r="C2008" i="8"/>
  <c r="D2007" i="8"/>
  <c r="C2004" i="8"/>
  <c r="D2003" i="8"/>
  <c r="C2000" i="8"/>
  <c r="D1999" i="8"/>
  <c r="C1996" i="8"/>
  <c r="D1995" i="8"/>
  <c r="C1992" i="8"/>
  <c r="D1991" i="8"/>
  <c r="C1988" i="8"/>
  <c r="D1987" i="8"/>
  <c r="C1984" i="8"/>
  <c r="D1983" i="8"/>
  <c r="C1980" i="8"/>
  <c r="D1979" i="8"/>
  <c r="C1976" i="8"/>
  <c r="D1975" i="8"/>
  <c r="C1972" i="8"/>
  <c r="D1971" i="8"/>
  <c r="C1968" i="8"/>
  <c r="D1967" i="8"/>
  <c r="C1964" i="8"/>
  <c r="D1963" i="8"/>
  <c r="C1960" i="8"/>
  <c r="D1959" i="8"/>
  <c r="C1956" i="8"/>
  <c r="D1955" i="8"/>
  <c r="C1952" i="8"/>
  <c r="D1951" i="8"/>
  <c r="C1948" i="8"/>
  <c r="D1947" i="8"/>
  <c r="C1944" i="8"/>
  <c r="D1943" i="8"/>
  <c r="C1940" i="8"/>
  <c r="D1939" i="8"/>
  <c r="C1936" i="8"/>
  <c r="D1935" i="8"/>
  <c r="C1932" i="8"/>
  <c r="D1931" i="8"/>
  <c r="C1928" i="8"/>
  <c r="D1927" i="8"/>
  <c r="C1924" i="8"/>
  <c r="D1923" i="8"/>
  <c r="C1920" i="8"/>
  <c r="D1919" i="8"/>
  <c r="C1916" i="8"/>
  <c r="D1915" i="8"/>
  <c r="C1912" i="8"/>
  <c r="D1911" i="8"/>
  <c r="C1908" i="8"/>
  <c r="D1907" i="8"/>
  <c r="C1904" i="8"/>
  <c r="D1903" i="8"/>
  <c r="C1900" i="8"/>
  <c r="D1899" i="8"/>
  <c r="C1896" i="8"/>
  <c r="D1895" i="8"/>
  <c r="C1892" i="8"/>
  <c r="D1891" i="8"/>
  <c r="C1888" i="8"/>
  <c r="D1887" i="8"/>
  <c r="C1884" i="8"/>
  <c r="D1883" i="8"/>
  <c r="C1880" i="8"/>
  <c r="D1879" i="8"/>
  <c r="C1876" i="8"/>
  <c r="D1875" i="8"/>
  <c r="C1872" i="8"/>
  <c r="D1871" i="8"/>
  <c r="C1868" i="8"/>
  <c r="D1867" i="8"/>
  <c r="C1864" i="8"/>
  <c r="D1863" i="8"/>
  <c r="C1860" i="8"/>
  <c r="D1859" i="8"/>
  <c r="C1856" i="8"/>
  <c r="D1855" i="8"/>
  <c r="C1852" i="8"/>
  <c r="D1851" i="8"/>
  <c r="C1848" i="8"/>
  <c r="D1847" i="8"/>
  <c r="C1844" i="8"/>
  <c r="D1843" i="8"/>
  <c r="C1840" i="8"/>
  <c r="D1839" i="8"/>
  <c r="C1836" i="8"/>
  <c r="D1835" i="8"/>
  <c r="C1832" i="8"/>
  <c r="D1831" i="8"/>
  <c r="C1828" i="8"/>
  <c r="D1827" i="8"/>
  <c r="C1824" i="8"/>
  <c r="D1823" i="8"/>
  <c r="C1820" i="8"/>
  <c r="D1819" i="8"/>
  <c r="C1816" i="8"/>
  <c r="D1815" i="8"/>
  <c r="C1812" i="8"/>
  <c r="D1811" i="8"/>
  <c r="C1808" i="8"/>
  <c r="D1807" i="8"/>
  <c r="C1804" i="8"/>
  <c r="D1803" i="8"/>
  <c r="C1800" i="8"/>
  <c r="D1799" i="8"/>
  <c r="C1796" i="8"/>
  <c r="D1795" i="8"/>
  <c r="C1792" i="8"/>
  <c r="D1791" i="8"/>
  <c r="C1788" i="8"/>
  <c r="D1787" i="8"/>
  <c r="C1784" i="8"/>
  <c r="D1783" i="8"/>
  <c r="C1780" i="8"/>
  <c r="D1779" i="8"/>
  <c r="C1776" i="8"/>
  <c r="D1775" i="8"/>
  <c r="C1772" i="8"/>
  <c r="D1771" i="8"/>
  <c r="C1768" i="8"/>
  <c r="D1767" i="8"/>
  <c r="C1764" i="8"/>
  <c r="D1763" i="8"/>
  <c r="C1760" i="8"/>
  <c r="D1759" i="8"/>
  <c r="C1756" i="8"/>
  <c r="D1755" i="8"/>
  <c r="C1752" i="8"/>
  <c r="D1751" i="8"/>
  <c r="C1748" i="8"/>
  <c r="D1747" i="8"/>
  <c r="C1744" i="8"/>
  <c r="D1743" i="8"/>
  <c r="C1740" i="8"/>
  <c r="D1739" i="8"/>
  <c r="C1736" i="8"/>
  <c r="D1735" i="8"/>
  <c r="C1732" i="8"/>
  <c r="D1731" i="8"/>
  <c r="C1728" i="8"/>
  <c r="D12595" i="6"/>
  <c r="D12591" i="6"/>
  <c r="D12590" i="6"/>
  <c r="D12589" i="6"/>
  <c r="D12588" i="6"/>
  <c r="D12587" i="6"/>
  <c r="D12586" i="6"/>
  <c r="D12585" i="6"/>
  <c r="D12584" i="6"/>
  <c r="D12583" i="6"/>
  <c r="D12582" i="6"/>
  <c r="D12581" i="6"/>
  <c r="D12580" i="6"/>
  <c r="D12579" i="6"/>
  <c r="D12578" i="6"/>
  <c r="D12577" i="6"/>
  <c r="D12576" i="6"/>
  <c r="D12575" i="6"/>
  <c r="D12574" i="6"/>
  <c r="D12573" i="6"/>
  <c r="D12572" i="6"/>
  <c r="D12571" i="6"/>
  <c r="D12570" i="6"/>
  <c r="D12569" i="6"/>
  <c r="D12568" i="6"/>
  <c r="D12567" i="6"/>
  <c r="D12566" i="6"/>
  <c r="D12565" i="6"/>
  <c r="D12564" i="6"/>
  <c r="D12563" i="6"/>
  <c r="D12562" i="6"/>
  <c r="D12561" i="6"/>
  <c r="D12560" i="6"/>
  <c r="D12559" i="6"/>
  <c r="D12558" i="6"/>
  <c r="D12557" i="6"/>
  <c r="D12556" i="6"/>
  <c r="D12555" i="6"/>
  <c r="D12554" i="6"/>
  <c r="D12553" i="6"/>
  <c r="D12552" i="6"/>
  <c r="D12551" i="6"/>
  <c r="D12550" i="6"/>
  <c r="D12549" i="6"/>
  <c r="D12548" i="6"/>
  <c r="D12547" i="6"/>
  <c r="D12546" i="6"/>
  <c r="D12545" i="6"/>
  <c r="D12544" i="6"/>
  <c r="D12543" i="6"/>
  <c r="D12542" i="6"/>
  <c r="D12541" i="6"/>
  <c r="D12540" i="6"/>
  <c r="D12539" i="6"/>
  <c r="D12538" i="6"/>
  <c r="D12537" i="6"/>
  <c r="D12536" i="6"/>
  <c r="D12535" i="6"/>
  <c r="D12534" i="6"/>
  <c r="D12533" i="6"/>
  <c r="D12532" i="6"/>
  <c r="D12531" i="6"/>
  <c r="D12530" i="6"/>
  <c r="D12529" i="6"/>
  <c r="D12528" i="6"/>
  <c r="D12527" i="6"/>
  <c r="D12526" i="6"/>
  <c r="D12525" i="6"/>
  <c r="D12524" i="6"/>
  <c r="D12523" i="6"/>
  <c r="D12522" i="6"/>
  <c r="D12521" i="6"/>
  <c r="D12520" i="6"/>
  <c r="D12519" i="6"/>
  <c r="D12518" i="6"/>
  <c r="D12517" i="6"/>
  <c r="D12516" i="6"/>
  <c r="D12515" i="6"/>
  <c r="D12514" i="6"/>
  <c r="D12513" i="6"/>
  <c r="D12512" i="6"/>
  <c r="D12511" i="6"/>
  <c r="D12510" i="6"/>
  <c r="D12509" i="6"/>
  <c r="D12508" i="6"/>
  <c r="D12507" i="6"/>
  <c r="D12506" i="6"/>
  <c r="D12505" i="6"/>
  <c r="D12504" i="6"/>
  <c r="D12503" i="6"/>
  <c r="D12502" i="6"/>
  <c r="D12501" i="6"/>
  <c r="D12500" i="6"/>
  <c r="D12499" i="6"/>
  <c r="D12498" i="6"/>
  <c r="D12497" i="6"/>
  <c r="D12496" i="6"/>
  <c r="D12495" i="6"/>
  <c r="D12494" i="6"/>
  <c r="D12493" i="6"/>
  <c r="D12492" i="6"/>
  <c r="D12491" i="6"/>
  <c r="D12490" i="6"/>
  <c r="D12489" i="6"/>
  <c r="D12488" i="6"/>
  <c r="D12487" i="6"/>
  <c r="D12486" i="6"/>
  <c r="D12485" i="6"/>
  <c r="D12484" i="6"/>
  <c r="D12483" i="6"/>
  <c r="D12482" i="6"/>
  <c r="D12481" i="6"/>
  <c r="D12480" i="6"/>
  <c r="D12479" i="6"/>
  <c r="D12478" i="6"/>
  <c r="D12477" i="6"/>
  <c r="D12476" i="6"/>
  <c r="D12475" i="6"/>
  <c r="D12474" i="6"/>
  <c r="D12473" i="6"/>
  <c r="D12472" i="6"/>
  <c r="D12471" i="6"/>
  <c r="D12470" i="6"/>
  <c r="D12469" i="6"/>
  <c r="D12468" i="6"/>
  <c r="D12467" i="6"/>
  <c r="D12466" i="6"/>
  <c r="D12465" i="6"/>
  <c r="D12464" i="6"/>
  <c r="D12463" i="6"/>
  <c r="D12462" i="6"/>
  <c r="D12461" i="6"/>
  <c r="D12460" i="6"/>
  <c r="D12459" i="6"/>
  <c r="D12458" i="6"/>
  <c r="D12457" i="6"/>
  <c r="D12456" i="6"/>
  <c r="D12455" i="6"/>
  <c r="D12454" i="6"/>
  <c r="D12453" i="6"/>
  <c r="D12452" i="6"/>
  <c r="D12451" i="6"/>
  <c r="D12450" i="6"/>
  <c r="D12449" i="6"/>
  <c r="D12448" i="6"/>
  <c r="D12447" i="6"/>
  <c r="D12446" i="6"/>
  <c r="D12445" i="6"/>
  <c r="D12444" i="6"/>
  <c r="D12443" i="6"/>
  <c r="D12442" i="6"/>
  <c r="D12441" i="6"/>
  <c r="D12440" i="6"/>
  <c r="D12439" i="6"/>
  <c r="D12438" i="6"/>
  <c r="D12437" i="6"/>
  <c r="D12436" i="6"/>
  <c r="D12435" i="6"/>
  <c r="D12434" i="6"/>
  <c r="D12433" i="6"/>
  <c r="D12432" i="6"/>
  <c r="D12431" i="6"/>
  <c r="D12430" i="6"/>
  <c r="D12429" i="6"/>
  <c r="D12428" i="6"/>
  <c r="D12427" i="6"/>
  <c r="D12426" i="6"/>
  <c r="D12425" i="6"/>
  <c r="D12424" i="6"/>
  <c r="D12423" i="6"/>
  <c r="D12422" i="6"/>
  <c r="D12421" i="6"/>
  <c r="D12420" i="6"/>
  <c r="D12419" i="6"/>
  <c r="D12418" i="6"/>
  <c r="D12417" i="6"/>
  <c r="D12416" i="6"/>
  <c r="D12415" i="6"/>
  <c r="D12414" i="6"/>
  <c r="D12413" i="6"/>
  <c r="D12412" i="6"/>
  <c r="D12411" i="6"/>
  <c r="D12410" i="6"/>
  <c r="D12409" i="6"/>
  <c r="D12408" i="6"/>
  <c r="D12407" i="6"/>
  <c r="D12406" i="6"/>
  <c r="D12405" i="6"/>
  <c r="D12404" i="6"/>
  <c r="D12403" i="6"/>
  <c r="D12402" i="6"/>
  <c r="D12401" i="6"/>
  <c r="D12400" i="6"/>
  <c r="D12399" i="6"/>
  <c r="D12398" i="6"/>
  <c r="D12397" i="6"/>
  <c r="D12396" i="6"/>
  <c r="D12395" i="6"/>
  <c r="D12394" i="6"/>
  <c r="D12393" i="6"/>
  <c r="D12392" i="6"/>
  <c r="D12391" i="6"/>
  <c r="D12390" i="6"/>
  <c r="D12389" i="6"/>
  <c r="D12388" i="6"/>
  <c r="D12387" i="6"/>
  <c r="D12386" i="6"/>
  <c r="D12385" i="6"/>
  <c r="D12384" i="6"/>
  <c r="D12383" i="6"/>
  <c r="D12382" i="6"/>
  <c r="D12381" i="6"/>
  <c r="D12380" i="6"/>
  <c r="D12379" i="6"/>
  <c r="D12378" i="6"/>
  <c r="D12377" i="6"/>
  <c r="D12376" i="6"/>
  <c r="D12375" i="6"/>
  <c r="D12374" i="6"/>
  <c r="D12373" i="6"/>
  <c r="D12372" i="6"/>
  <c r="D12371" i="6"/>
  <c r="D12370" i="6"/>
  <c r="D12369" i="6"/>
  <c r="D12368" i="6"/>
  <c r="D12367" i="6"/>
  <c r="D12366" i="6"/>
  <c r="D12365" i="6"/>
  <c r="D12364" i="6"/>
  <c r="D12363" i="6"/>
  <c r="D12362" i="6"/>
  <c r="D12361" i="6"/>
  <c r="D12360" i="6"/>
  <c r="D12359" i="6"/>
  <c r="D12358" i="6"/>
  <c r="D12357" i="6"/>
  <c r="D12356" i="6"/>
  <c r="D12355" i="6"/>
  <c r="D12354" i="6"/>
  <c r="D12353" i="6"/>
  <c r="D12352" i="6"/>
  <c r="D12351" i="6"/>
  <c r="D12350" i="6"/>
  <c r="D12349" i="6"/>
  <c r="D12348" i="6"/>
  <c r="D12347" i="6"/>
  <c r="D12346" i="6"/>
  <c r="D12345" i="6"/>
  <c r="D12344" i="6"/>
  <c r="D12343" i="6"/>
  <c r="D12342" i="6"/>
  <c r="D12341" i="6"/>
  <c r="D12340" i="6"/>
  <c r="D12339" i="6"/>
  <c r="D12338" i="6"/>
  <c r="D12337" i="6"/>
  <c r="D12336" i="6"/>
  <c r="D12335" i="6"/>
  <c r="D12334" i="6"/>
  <c r="D12333" i="6"/>
  <c r="D12332" i="6"/>
  <c r="D12331" i="6"/>
  <c r="D12330" i="6"/>
  <c r="D12329" i="6"/>
  <c r="D12328" i="6"/>
  <c r="D12327" i="6"/>
  <c r="D12326" i="6"/>
  <c r="D12325" i="6"/>
  <c r="D12324" i="6"/>
  <c r="D12323" i="6"/>
  <c r="D12322" i="6"/>
  <c r="D12321" i="6"/>
  <c r="D12320" i="6"/>
  <c r="D12319" i="6"/>
  <c r="D12318" i="6"/>
  <c r="D12317" i="6"/>
  <c r="D12316" i="6"/>
  <c r="D12315" i="6"/>
  <c r="D12314" i="6"/>
  <c r="D12313" i="6"/>
  <c r="D12312" i="6"/>
  <c r="D12311" i="6"/>
  <c r="D12310" i="6"/>
  <c r="D12309" i="6"/>
  <c r="D12308" i="6"/>
  <c r="D12307" i="6"/>
  <c r="D12306" i="6"/>
  <c r="D12305" i="6"/>
  <c r="D12304" i="6"/>
  <c r="D12303" i="6"/>
  <c r="D12302" i="6"/>
  <c r="D12301" i="6"/>
  <c r="D12300" i="6"/>
  <c r="D12299" i="6"/>
  <c r="D12298" i="6"/>
  <c r="D12297" i="6"/>
  <c r="D12296" i="6"/>
  <c r="D12295" i="6"/>
  <c r="D12294" i="6"/>
  <c r="D12293" i="6"/>
  <c r="D12292" i="6"/>
  <c r="D12291" i="6"/>
  <c r="D12290" i="6"/>
  <c r="D12289" i="6"/>
  <c r="D12288" i="6"/>
  <c r="D12287" i="6"/>
  <c r="D12286" i="6"/>
  <c r="D12285" i="6"/>
  <c r="D12284" i="6"/>
  <c r="D12283" i="6"/>
  <c r="D12282" i="6"/>
  <c r="D12281" i="6"/>
  <c r="D12280" i="6"/>
  <c r="D12279" i="6"/>
  <c r="D12278" i="6"/>
  <c r="D12277" i="6"/>
  <c r="D12276" i="6"/>
  <c r="D12275" i="6"/>
  <c r="D12274" i="6"/>
  <c r="D12273" i="6"/>
  <c r="D12272" i="6"/>
  <c r="D12271" i="6"/>
  <c r="D12270" i="6"/>
  <c r="D12269" i="6"/>
  <c r="D12268" i="6"/>
  <c r="D12267" i="6"/>
  <c r="D12266" i="6"/>
  <c r="D12265" i="6"/>
  <c r="D12264" i="6"/>
  <c r="D12263" i="6"/>
  <c r="D12262" i="6"/>
  <c r="D12261" i="6"/>
  <c r="D12260" i="6"/>
  <c r="D12259" i="6"/>
  <c r="D12258" i="6"/>
  <c r="D12257" i="6"/>
  <c r="D12256" i="6"/>
  <c r="D12255" i="6"/>
  <c r="D12254" i="6"/>
  <c r="D12253" i="6"/>
  <c r="D12252" i="6"/>
  <c r="D12251" i="6"/>
  <c r="D12250" i="6"/>
  <c r="D12249" i="6"/>
  <c r="D12248" i="6"/>
  <c r="D12247" i="6"/>
  <c r="D12246" i="6"/>
  <c r="D12245" i="6"/>
  <c r="D12244" i="6"/>
  <c r="D12243" i="6"/>
  <c r="D12242" i="6"/>
  <c r="D12241" i="6"/>
  <c r="D12240" i="6"/>
  <c r="D12239" i="6"/>
  <c r="D12238" i="6"/>
  <c r="D12237" i="6"/>
  <c r="D12236" i="6"/>
  <c r="D12235" i="6"/>
  <c r="D12234" i="6"/>
  <c r="D12233" i="6"/>
  <c r="D12232" i="6"/>
  <c r="D12231" i="6"/>
  <c r="D12230" i="6"/>
  <c r="D12229" i="6"/>
  <c r="D12228" i="6"/>
  <c r="D12227" i="6"/>
  <c r="D12226" i="6"/>
  <c r="D12225" i="6"/>
  <c r="D12224" i="6"/>
  <c r="D12223" i="6"/>
  <c r="D12222" i="6"/>
  <c r="D12221" i="6"/>
  <c r="D12220" i="6"/>
  <c r="D12219" i="6"/>
  <c r="D12218" i="6"/>
  <c r="D12217" i="6"/>
  <c r="D12216" i="6"/>
  <c r="D12215" i="6"/>
  <c r="D12214" i="6"/>
  <c r="D12213" i="6"/>
  <c r="D12212" i="6"/>
  <c r="D12211" i="6"/>
  <c r="D12210" i="6"/>
  <c r="D12209" i="6"/>
  <c r="D12208" i="6"/>
  <c r="D12207" i="6"/>
  <c r="D12206" i="6"/>
  <c r="D12205" i="6"/>
  <c r="D12204" i="6"/>
  <c r="D12203" i="6"/>
  <c r="D12202" i="6"/>
  <c r="D12201" i="6"/>
  <c r="D12200" i="6"/>
  <c r="D12199" i="6"/>
  <c r="D12198" i="6"/>
  <c r="D12197" i="6"/>
  <c r="D12196" i="6"/>
  <c r="D12195" i="6"/>
  <c r="D12194" i="6"/>
  <c r="D12193" i="6"/>
  <c r="D12192" i="6"/>
  <c r="D12191" i="6"/>
  <c r="D12190" i="6"/>
  <c r="D12189" i="6"/>
  <c r="D12188" i="6"/>
  <c r="D12187" i="6"/>
  <c r="D12186" i="6"/>
  <c r="D12185" i="6"/>
  <c r="D12184" i="6"/>
  <c r="D12183" i="6"/>
  <c r="D12182" i="6"/>
  <c r="D12181" i="6"/>
  <c r="D12180" i="6"/>
  <c r="D12179" i="6"/>
  <c r="D12178" i="6"/>
  <c r="D12177" i="6"/>
  <c r="D12176" i="6"/>
  <c r="D12175" i="6"/>
  <c r="D12174" i="6"/>
  <c r="D12173" i="6"/>
  <c r="D12172" i="6"/>
  <c r="D12171" i="6"/>
  <c r="D12170" i="6"/>
  <c r="D12169" i="6"/>
  <c r="D12168" i="6"/>
  <c r="D12167" i="6"/>
  <c r="D12166" i="6"/>
  <c r="D12165" i="6"/>
  <c r="D12164" i="6"/>
  <c r="D12163" i="6"/>
  <c r="D12162" i="6"/>
  <c r="D12161" i="6"/>
  <c r="D12160" i="6"/>
  <c r="D12159" i="6"/>
  <c r="D12158" i="6"/>
  <c r="D12157" i="6"/>
  <c r="D12156" i="6"/>
  <c r="D12155" i="6"/>
  <c r="D12154" i="6"/>
  <c r="D12153" i="6"/>
  <c r="D12152" i="6"/>
  <c r="D12151" i="6"/>
  <c r="D12150" i="6"/>
  <c r="D12149" i="6"/>
  <c r="D12148" i="6"/>
  <c r="D12147" i="6"/>
  <c r="D12146" i="6"/>
  <c r="D12145" i="6"/>
  <c r="D12144" i="6"/>
  <c r="D12143" i="6"/>
  <c r="D12142" i="6"/>
  <c r="D12141" i="6"/>
  <c r="D12140" i="6"/>
  <c r="D12139" i="6"/>
  <c r="D12138" i="6"/>
  <c r="D12137" i="6"/>
  <c r="D12136" i="6"/>
  <c r="D12135" i="6"/>
  <c r="D12134" i="6"/>
  <c r="D12133" i="6"/>
  <c r="D12132" i="6"/>
  <c r="D12131" i="6"/>
  <c r="D12130" i="6"/>
  <c r="D12129" i="6"/>
  <c r="D12128" i="6"/>
  <c r="D12127" i="6"/>
  <c r="D12126" i="6"/>
  <c r="D12125" i="6"/>
  <c r="D12124" i="6"/>
  <c r="D12123" i="6"/>
  <c r="D12122" i="6"/>
  <c r="D12121" i="6"/>
  <c r="D12120" i="6"/>
  <c r="D12119" i="6"/>
  <c r="D12118" i="6"/>
  <c r="D12117" i="6"/>
  <c r="D12116" i="6"/>
  <c r="D12115" i="6"/>
  <c r="D12114" i="6"/>
  <c r="D12113" i="6"/>
  <c r="D12112" i="6"/>
  <c r="D12111" i="6"/>
  <c r="D12110" i="6"/>
  <c r="D12109" i="6"/>
  <c r="D12108" i="6"/>
  <c r="D12107" i="6"/>
  <c r="D12106" i="6"/>
  <c r="D12105" i="6"/>
  <c r="D12104" i="6"/>
  <c r="D12103" i="6"/>
  <c r="D12102" i="6"/>
  <c r="D12101" i="6"/>
  <c r="D12100" i="6"/>
  <c r="D12099" i="6"/>
  <c r="D12098" i="6"/>
  <c r="D12097" i="6"/>
  <c r="D12096" i="6"/>
  <c r="D12095" i="6"/>
  <c r="D12094" i="6"/>
  <c r="D12093" i="6"/>
  <c r="D12092" i="6"/>
  <c r="D12091" i="6"/>
  <c r="D12090" i="6"/>
  <c r="D12089" i="6"/>
  <c r="D12088" i="6"/>
  <c r="D12087" i="6"/>
  <c r="D12086" i="6"/>
  <c r="D12085" i="6"/>
  <c r="D12084" i="6"/>
  <c r="D12083" i="6"/>
  <c r="D12082" i="6"/>
  <c r="D12081" i="6"/>
  <c r="D12080" i="6"/>
  <c r="D12079" i="6"/>
  <c r="D12078" i="6"/>
  <c r="D12077" i="6"/>
  <c r="D12076" i="6"/>
  <c r="D12075" i="6"/>
  <c r="D12074" i="6"/>
  <c r="D12073" i="6"/>
  <c r="D12072" i="6"/>
  <c r="D12071" i="6"/>
  <c r="D12070" i="6"/>
  <c r="D12069" i="6"/>
  <c r="D12068" i="6"/>
  <c r="D12067" i="6"/>
  <c r="D12066" i="6"/>
  <c r="D12065" i="6"/>
  <c r="D12064" i="6"/>
  <c r="D12063" i="6"/>
  <c r="D12062" i="6"/>
  <c r="D12061" i="6"/>
  <c r="D12060" i="6"/>
  <c r="D12059" i="6"/>
  <c r="D12058" i="6"/>
  <c r="D12057" i="6"/>
  <c r="D12056" i="6"/>
  <c r="D12055" i="6"/>
  <c r="D12054" i="6"/>
  <c r="D12053" i="6"/>
  <c r="D12052" i="6"/>
  <c r="D12051" i="6"/>
  <c r="D12050" i="6"/>
  <c r="D12049" i="6"/>
  <c r="D12048" i="6"/>
  <c r="D12047" i="6"/>
  <c r="D12046" i="6"/>
  <c r="D12045" i="6"/>
  <c r="D12044" i="6"/>
  <c r="D12043" i="6"/>
  <c r="D12042" i="6"/>
  <c r="D12041" i="6"/>
  <c r="D12040" i="6"/>
  <c r="D12039" i="6"/>
  <c r="D12038" i="6"/>
  <c r="D12037" i="6"/>
  <c r="D12036" i="6"/>
  <c r="D12035" i="6"/>
  <c r="D12034" i="6"/>
  <c r="D12033" i="6"/>
  <c r="D12032" i="6"/>
  <c r="D12031" i="6"/>
  <c r="D12030" i="6"/>
  <c r="D12029" i="6"/>
  <c r="D12028" i="6"/>
  <c r="D12027" i="6"/>
  <c r="D12026" i="6"/>
  <c r="D12025" i="6"/>
  <c r="D12024" i="6"/>
  <c r="D12023" i="6"/>
  <c r="D12022" i="6"/>
  <c r="D12021" i="6"/>
  <c r="D12020" i="6"/>
  <c r="D12019" i="6"/>
  <c r="D12018" i="6"/>
  <c r="D12017" i="6"/>
  <c r="D12016" i="6"/>
  <c r="D12015" i="6"/>
  <c r="D12014" i="6"/>
  <c r="D12013" i="6"/>
  <c r="D12012" i="6"/>
  <c r="D12011" i="6"/>
  <c r="D12010" i="6"/>
  <c r="D12009" i="6"/>
  <c r="D12008" i="6"/>
  <c r="D12007" i="6"/>
  <c r="D12006" i="6"/>
  <c r="D12005" i="6"/>
  <c r="D12004" i="6"/>
  <c r="D12003" i="6"/>
  <c r="D12002" i="6"/>
  <c r="D12001" i="6"/>
  <c r="D12000" i="6"/>
  <c r="D11999" i="6"/>
  <c r="D11998" i="6"/>
  <c r="D11997" i="6"/>
  <c r="D11996" i="6"/>
  <c r="D11995" i="6"/>
  <c r="D11994" i="6"/>
  <c r="D11993" i="6"/>
  <c r="D11992" i="6"/>
  <c r="D11991" i="6"/>
  <c r="D11990" i="6"/>
  <c r="D11989" i="6"/>
  <c r="D11988" i="6"/>
  <c r="D11987" i="6"/>
  <c r="D11986" i="6"/>
  <c r="D11985" i="6"/>
  <c r="D11984" i="6"/>
  <c r="D11983" i="6"/>
  <c r="D11982" i="6"/>
  <c r="D11981" i="6"/>
  <c r="D11980" i="6"/>
  <c r="D11979" i="6"/>
  <c r="D11978" i="6"/>
  <c r="D11977" i="6"/>
  <c r="D11976" i="6"/>
  <c r="D11975" i="6"/>
  <c r="D11974" i="6"/>
  <c r="D11973" i="6"/>
  <c r="D11972" i="6"/>
  <c r="D11971" i="6"/>
  <c r="D11970" i="6"/>
  <c r="D11969" i="6"/>
  <c r="D11968" i="6"/>
  <c r="D11967" i="6"/>
  <c r="D11966" i="6"/>
  <c r="D11965" i="6"/>
  <c r="D11964" i="6"/>
  <c r="D11963" i="6"/>
  <c r="D11962" i="6"/>
  <c r="D11961" i="6"/>
  <c r="D11960" i="6"/>
  <c r="D11959" i="6"/>
  <c r="D11958" i="6"/>
  <c r="D11957" i="6"/>
  <c r="D11956" i="6"/>
  <c r="D11955" i="6"/>
  <c r="D11954" i="6"/>
  <c r="D11953" i="6"/>
  <c r="D11952" i="6"/>
  <c r="D11951" i="6"/>
  <c r="D11950" i="6"/>
  <c r="D11949" i="6"/>
  <c r="D11948" i="6"/>
  <c r="D11947" i="6"/>
  <c r="D11946" i="6"/>
  <c r="D11945" i="6"/>
  <c r="D11944" i="6"/>
  <c r="D11943" i="6"/>
  <c r="D11942" i="6"/>
  <c r="D11940" i="6"/>
  <c r="D11936" i="6"/>
  <c r="D11932" i="6"/>
  <c r="D11928" i="6"/>
  <c r="D11924" i="6"/>
  <c r="D11920" i="6"/>
  <c r="D11916" i="6"/>
  <c r="D11912" i="6"/>
  <c r="C11911" i="6"/>
  <c r="C11910" i="6"/>
  <c r="C11909" i="6"/>
  <c r="C11908" i="6"/>
  <c r="C11907" i="6"/>
  <c r="C11906" i="6"/>
  <c r="C11905" i="6"/>
  <c r="C11904" i="6"/>
  <c r="C11903" i="6"/>
  <c r="C11902" i="6"/>
  <c r="C11901" i="6"/>
  <c r="C11900" i="6"/>
  <c r="C11899" i="6"/>
  <c r="C11898" i="6"/>
  <c r="C11897" i="6"/>
  <c r="C11896" i="6"/>
  <c r="C11895" i="6"/>
  <c r="C11894" i="6"/>
  <c r="C11893" i="6"/>
  <c r="C11892" i="6"/>
  <c r="C11891" i="6"/>
  <c r="C11890" i="6"/>
  <c r="C11889" i="6"/>
  <c r="C11888" i="6"/>
  <c r="C11887" i="6"/>
  <c r="C11886" i="6"/>
  <c r="C11885" i="6"/>
  <c r="C11884" i="6"/>
  <c r="C11883" i="6"/>
  <c r="C11882" i="6"/>
  <c r="C11881" i="6"/>
  <c r="C11880" i="6"/>
  <c r="C11879" i="6"/>
  <c r="C11878" i="6"/>
  <c r="C11877" i="6"/>
  <c r="C11876" i="6"/>
  <c r="C11875" i="6"/>
  <c r="C11874" i="6"/>
  <c r="C11873" i="6"/>
  <c r="C11872" i="6"/>
  <c r="C11871" i="6"/>
  <c r="C11870" i="6"/>
  <c r="C11869" i="6"/>
  <c r="C11868" i="6"/>
  <c r="C11867" i="6"/>
  <c r="C11866" i="6"/>
  <c r="C11865" i="6"/>
  <c r="C11864" i="6"/>
  <c r="C11863" i="6"/>
  <c r="C11862" i="6"/>
  <c r="C11861" i="6"/>
  <c r="C11860" i="6"/>
  <c r="C11859" i="6"/>
  <c r="C11858" i="6"/>
  <c r="C11857" i="6"/>
  <c r="C11856" i="6"/>
  <c r="C11855" i="6"/>
  <c r="C11854" i="6"/>
  <c r="C11853" i="6"/>
  <c r="C11852" i="6"/>
  <c r="C11851" i="6"/>
  <c r="C11850" i="6"/>
  <c r="C11849" i="6"/>
  <c r="C11848" i="6"/>
  <c r="C11847" i="6"/>
  <c r="C11846" i="6"/>
  <c r="C11845" i="6"/>
  <c r="C11844" i="6"/>
  <c r="C11843" i="6"/>
  <c r="C11842" i="6"/>
  <c r="C11841" i="6"/>
  <c r="C11840" i="6"/>
  <c r="C11839" i="6"/>
  <c r="C11838" i="6"/>
  <c r="C11837" i="6"/>
  <c r="C11836" i="6"/>
  <c r="C11835" i="6"/>
  <c r="C11834" i="6"/>
  <c r="C11833" i="6"/>
  <c r="C11832" i="6"/>
  <c r="C11831" i="6"/>
  <c r="C11830" i="6"/>
  <c r="C11829" i="6"/>
  <c r="C11828" i="6"/>
  <c r="C11827" i="6"/>
  <c r="C11826" i="6"/>
  <c r="C11825" i="6"/>
  <c r="C11824" i="6"/>
  <c r="C11823" i="6"/>
  <c r="C11822" i="6"/>
  <c r="C11821" i="6"/>
  <c r="C11820" i="6"/>
  <c r="C11819" i="6"/>
  <c r="C11818" i="6"/>
  <c r="C11817" i="6"/>
  <c r="C11816" i="6"/>
  <c r="C11815" i="6"/>
  <c r="C11814" i="6"/>
  <c r="C11813" i="6"/>
  <c r="C11812" i="6"/>
  <c r="C11811" i="6"/>
  <c r="C11810" i="6"/>
  <c r="C11809" i="6"/>
  <c r="C11808" i="6"/>
  <c r="C11807" i="6"/>
  <c r="C11806" i="6"/>
  <c r="C11805" i="6"/>
  <c r="C11804" i="6"/>
  <c r="C11803" i="6"/>
  <c r="C11802" i="6"/>
  <c r="C11801" i="6"/>
  <c r="C11800" i="6"/>
  <c r="C11799" i="6"/>
  <c r="C11798" i="6"/>
  <c r="C11797" i="6"/>
  <c r="C11796" i="6"/>
  <c r="C11795" i="6"/>
  <c r="C11794" i="6"/>
  <c r="C11793" i="6"/>
  <c r="C11792" i="6"/>
  <c r="C11791" i="6"/>
  <c r="C11790" i="6"/>
  <c r="C11789" i="6"/>
  <c r="C11788" i="6"/>
  <c r="C11787" i="6"/>
  <c r="C11786" i="6"/>
  <c r="C11785" i="6"/>
  <c r="C11784" i="6"/>
  <c r="C11783" i="6"/>
  <c r="C11782" i="6"/>
  <c r="C11781" i="6"/>
  <c r="C11780" i="6"/>
  <c r="C11779" i="6"/>
  <c r="C11778" i="6"/>
  <c r="C11777" i="6"/>
  <c r="C11776" i="6"/>
  <c r="C11775" i="6"/>
  <c r="C11774" i="6"/>
  <c r="C11773" i="6"/>
  <c r="C11772" i="6"/>
  <c r="C11771" i="6"/>
  <c r="C11770" i="6"/>
  <c r="C11769" i="6"/>
  <c r="C11768" i="6"/>
  <c r="C11767" i="6"/>
  <c r="C11766" i="6"/>
  <c r="C11765" i="6"/>
  <c r="C11764" i="6"/>
  <c r="C11763" i="6"/>
  <c r="C11762" i="6"/>
  <c r="C11761" i="6"/>
  <c r="C11760" i="6"/>
  <c r="C11759" i="6"/>
  <c r="C11758" i="6"/>
  <c r="C11757" i="6"/>
  <c r="C11756" i="6"/>
  <c r="C11755" i="6"/>
  <c r="C11754" i="6"/>
  <c r="C11753" i="6"/>
  <c r="C11752" i="6"/>
  <c r="C11751" i="6"/>
  <c r="C11750" i="6"/>
  <c r="C11749" i="6"/>
  <c r="C11748" i="6"/>
  <c r="C11747" i="6"/>
  <c r="C11746" i="6"/>
  <c r="C11745" i="6"/>
  <c r="C11744" i="6"/>
  <c r="C11743" i="6"/>
  <c r="C11742" i="6"/>
  <c r="C11741" i="6"/>
  <c r="C11740" i="6"/>
  <c r="C11739" i="6"/>
  <c r="C11738" i="6"/>
  <c r="C11737" i="6"/>
  <c r="C11736" i="6"/>
  <c r="C11735" i="6"/>
  <c r="C11734" i="6"/>
  <c r="C11733" i="6"/>
  <c r="C11732" i="6"/>
  <c r="C11731" i="6"/>
  <c r="C11730" i="6"/>
  <c r="C11729" i="6"/>
  <c r="C11728" i="6"/>
  <c r="C11727" i="6"/>
  <c r="C11726" i="6"/>
  <c r="C11725" i="6"/>
  <c r="C11724" i="6"/>
  <c r="C11723" i="6"/>
  <c r="C11722" i="6"/>
  <c r="C11721" i="6"/>
  <c r="C11720" i="6"/>
  <c r="C11719" i="6"/>
  <c r="C11718" i="6"/>
  <c r="C11717" i="6"/>
  <c r="C11716" i="6"/>
  <c r="C11715" i="6"/>
  <c r="C11714" i="6"/>
  <c r="C11713" i="6"/>
  <c r="C11712" i="6"/>
  <c r="C11711" i="6"/>
  <c r="C11710" i="6"/>
  <c r="C11709" i="6"/>
  <c r="C11708" i="6"/>
  <c r="C11707" i="6"/>
  <c r="C11706" i="6"/>
  <c r="C11705" i="6"/>
  <c r="C11704" i="6"/>
  <c r="C11703" i="6"/>
  <c r="C11702" i="6"/>
  <c r="C11701" i="6"/>
  <c r="C11700" i="6"/>
  <c r="C11699" i="6"/>
  <c r="C11698" i="6"/>
  <c r="C11697" i="6"/>
  <c r="C11696" i="6"/>
  <c r="C11695" i="6"/>
  <c r="C11694" i="6"/>
  <c r="C11693" i="6"/>
  <c r="C11692" i="6"/>
  <c r="C11691" i="6"/>
  <c r="C11690" i="6"/>
  <c r="C11689" i="6"/>
  <c r="C11688" i="6"/>
  <c r="C11687" i="6"/>
  <c r="C11686" i="6"/>
  <c r="C11685" i="6"/>
  <c r="C11684" i="6"/>
  <c r="C11683" i="6"/>
  <c r="C11682" i="6"/>
  <c r="C11681" i="6"/>
  <c r="C11680" i="6"/>
  <c r="C11679" i="6"/>
  <c r="C11678" i="6"/>
  <c r="C11677" i="6"/>
  <c r="C11676" i="6"/>
  <c r="C11675" i="6"/>
  <c r="C11674" i="6"/>
  <c r="C11673" i="6"/>
  <c r="C11672" i="6"/>
  <c r="C11671" i="6"/>
  <c r="C11670" i="6"/>
  <c r="C11669" i="6"/>
  <c r="C11668" i="6"/>
  <c r="C11667" i="6"/>
  <c r="C11666" i="6"/>
  <c r="C11665" i="6"/>
  <c r="C11664" i="6"/>
  <c r="C11663" i="6"/>
  <c r="C11662" i="6"/>
  <c r="C11661" i="6"/>
  <c r="C11660" i="6"/>
  <c r="C11659" i="6"/>
  <c r="C11658" i="6"/>
  <c r="C11657" i="6"/>
  <c r="C11656" i="6"/>
  <c r="C11655" i="6"/>
  <c r="C11654" i="6"/>
  <c r="C11653" i="6"/>
  <c r="C11652" i="6"/>
  <c r="C11651" i="6"/>
  <c r="C11650" i="6"/>
  <c r="C11649" i="6"/>
  <c r="C11648" i="6"/>
  <c r="C11647" i="6"/>
  <c r="C11646" i="6"/>
  <c r="C11645" i="6"/>
  <c r="C11644" i="6"/>
  <c r="C11643" i="6"/>
  <c r="C11642" i="6"/>
  <c r="C11641" i="6"/>
  <c r="C11640" i="6"/>
  <c r="C11639" i="6"/>
  <c r="C11638" i="6"/>
  <c r="C11637" i="6"/>
  <c r="C11636" i="6"/>
  <c r="C11635" i="6"/>
  <c r="C11634" i="6"/>
  <c r="C11633" i="6"/>
  <c r="C11632" i="6"/>
  <c r="C11631" i="6"/>
  <c r="C11630" i="6"/>
  <c r="C11629" i="6"/>
  <c r="C11628" i="6"/>
  <c r="C11627" i="6"/>
  <c r="C11626" i="6"/>
  <c r="C11625" i="6"/>
  <c r="C11624" i="6"/>
  <c r="C11623" i="6"/>
  <c r="C11622" i="6"/>
  <c r="C11621" i="6"/>
  <c r="C11620" i="6"/>
  <c r="C11619" i="6"/>
  <c r="C11618" i="6"/>
  <c r="C11617" i="6"/>
  <c r="C11616" i="6"/>
  <c r="C11615" i="6"/>
  <c r="C11614" i="6"/>
  <c r="C11613" i="6"/>
  <c r="C11612" i="6"/>
  <c r="C11611" i="6"/>
  <c r="C11610" i="6"/>
  <c r="C11609" i="6"/>
  <c r="C11608" i="6"/>
  <c r="C11607" i="6"/>
  <c r="C11606" i="6"/>
  <c r="C11605" i="6"/>
  <c r="C11604" i="6"/>
  <c r="C11603" i="6"/>
  <c r="C11602" i="6"/>
  <c r="C11601" i="6"/>
  <c r="C11600" i="6"/>
  <c r="C11599" i="6"/>
  <c r="C11598" i="6"/>
  <c r="C11597" i="6"/>
  <c r="C11596" i="6"/>
  <c r="C11595" i="6"/>
  <c r="C11594" i="6"/>
  <c r="C11593" i="6"/>
  <c r="C11592" i="6"/>
  <c r="C11591" i="6"/>
  <c r="C11590" i="6"/>
  <c r="C11589" i="6"/>
  <c r="C11588" i="6"/>
  <c r="C11587" i="6"/>
  <c r="C11586" i="6"/>
  <c r="C11585" i="6"/>
  <c r="C11584" i="6"/>
  <c r="C11583" i="6"/>
  <c r="C11582" i="6"/>
  <c r="C11581" i="6"/>
  <c r="C11580" i="6"/>
  <c r="C11579" i="6"/>
  <c r="C11578" i="6"/>
  <c r="C11577" i="6"/>
  <c r="C11576" i="6"/>
  <c r="C11575" i="6"/>
  <c r="C11574" i="6"/>
  <c r="C11573" i="6"/>
  <c r="C11572" i="6"/>
  <c r="C11571" i="6"/>
  <c r="C11570" i="6"/>
  <c r="C11569" i="6"/>
  <c r="C11568" i="6"/>
  <c r="C11567" i="6"/>
  <c r="C11566" i="6"/>
  <c r="C11565" i="6"/>
  <c r="C11564" i="6"/>
  <c r="C11563" i="6"/>
  <c r="C11562" i="6"/>
  <c r="C11561" i="6"/>
  <c r="C11560" i="6"/>
  <c r="C11559" i="6"/>
  <c r="C11558" i="6"/>
  <c r="C11557" i="6"/>
  <c r="C11556" i="6"/>
  <c r="C11555" i="6"/>
  <c r="C11554" i="6"/>
  <c r="C11553" i="6"/>
  <c r="C11552" i="6"/>
  <c r="C11551" i="6"/>
  <c r="C11550" i="6"/>
  <c r="C11549" i="6"/>
  <c r="C11548" i="6"/>
  <c r="C11547" i="6"/>
  <c r="C11546" i="6"/>
  <c r="C11545" i="6"/>
  <c r="C11544" i="6"/>
  <c r="C11543" i="6"/>
  <c r="C11542" i="6"/>
  <c r="C11541" i="6"/>
  <c r="C11540" i="6"/>
  <c r="C11539" i="6"/>
  <c r="C11538" i="6"/>
  <c r="C11537" i="6"/>
  <c r="C11536" i="6"/>
  <c r="C11535" i="6"/>
  <c r="C11534" i="6"/>
  <c r="C11533" i="6"/>
  <c r="C11532" i="6"/>
  <c r="C11531" i="6"/>
  <c r="C11530" i="6"/>
  <c r="C11529" i="6"/>
  <c r="C11528" i="6"/>
  <c r="C11527" i="6"/>
  <c r="C11526" i="6"/>
  <c r="C11525" i="6"/>
  <c r="C11524" i="6"/>
  <c r="C11523" i="6"/>
  <c r="C11522" i="6"/>
  <c r="C11521" i="6"/>
  <c r="C11520" i="6"/>
  <c r="C11519" i="6"/>
  <c r="C11518" i="6"/>
  <c r="C11517" i="6"/>
  <c r="C11516" i="6"/>
  <c r="C11515" i="6"/>
  <c r="C11514" i="6"/>
  <c r="C11513" i="6"/>
  <c r="C11512" i="6"/>
  <c r="C11511" i="6"/>
  <c r="C11510" i="6"/>
  <c r="C11509" i="6"/>
  <c r="C11508" i="6"/>
  <c r="C11507" i="6"/>
  <c r="C11506" i="6"/>
  <c r="C11505" i="6"/>
  <c r="C11504" i="6"/>
  <c r="C11503" i="6"/>
  <c r="C11502" i="6"/>
  <c r="C11501" i="6"/>
  <c r="C11500" i="6"/>
  <c r="C11499" i="6"/>
  <c r="C11498" i="6"/>
  <c r="C11497" i="6"/>
  <c r="C11496" i="6"/>
  <c r="C11495" i="6"/>
  <c r="C11494" i="6"/>
  <c r="C11493" i="6"/>
  <c r="C11492" i="6"/>
  <c r="C11491" i="6"/>
  <c r="C11490" i="6"/>
  <c r="C11489" i="6"/>
  <c r="C11488" i="6"/>
  <c r="C11487" i="6"/>
  <c r="C11486" i="6"/>
  <c r="C11485" i="6"/>
  <c r="C11484" i="6"/>
  <c r="C11483" i="6"/>
  <c r="C11482" i="6"/>
  <c r="C11481" i="6"/>
  <c r="C11480" i="6"/>
  <c r="C11479" i="6"/>
  <c r="C11478" i="6"/>
  <c r="C11477" i="6"/>
  <c r="C11476" i="6"/>
  <c r="C11475" i="6"/>
  <c r="C11474" i="6"/>
  <c r="C11473" i="6"/>
  <c r="C11472" i="6"/>
  <c r="C11471" i="6"/>
  <c r="C11470" i="6"/>
  <c r="C11469" i="6"/>
  <c r="C11468" i="6"/>
  <c r="C11467" i="6"/>
  <c r="C11466" i="6"/>
  <c r="C11465" i="6"/>
  <c r="C11464" i="6"/>
  <c r="C11463" i="6"/>
  <c r="C11462" i="6"/>
  <c r="C11461" i="6"/>
  <c r="C11460" i="6"/>
  <c r="C11459" i="6"/>
  <c r="C11458" i="6"/>
  <c r="C11457" i="6"/>
  <c r="C11456" i="6"/>
  <c r="C11455" i="6"/>
  <c r="C11454" i="6"/>
  <c r="C11453" i="6"/>
  <c r="C11452" i="6"/>
  <c r="C11451" i="6"/>
  <c r="C11450" i="6"/>
  <c r="C11449" i="6"/>
  <c r="C11448" i="6"/>
  <c r="C11447" i="6"/>
  <c r="C11446" i="6"/>
  <c r="C11445" i="6"/>
  <c r="C11444" i="6"/>
  <c r="C11443" i="6"/>
  <c r="C11442" i="6"/>
  <c r="C11441" i="6"/>
  <c r="C11440" i="6"/>
  <c r="C11439" i="6"/>
  <c r="C11438" i="6"/>
  <c r="C11437" i="6"/>
  <c r="C11436" i="6"/>
  <c r="C11435" i="6"/>
  <c r="C11434" i="6"/>
  <c r="C11433" i="6"/>
  <c r="C11432" i="6"/>
  <c r="C11431" i="6"/>
  <c r="C11430" i="6"/>
  <c r="C11429" i="6"/>
  <c r="C11428" i="6"/>
  <c r="C11427" i="6"/>
  <c r="C11426" i="6"/>
  <c r="C11425" i="6"/>
  <c r="C11424" i="6"/>
  <c r="C11423" i="6"/>
  <c r="C11422" i="6"/>
  <c r="C11421" i="6"/>
  <c r="C11420" i="6"/>
  <c r="C11419" i="6"/>
  <c r="C11418" i="6"/>
  <c r="C11417" i="6"/>
  <c r="C11416" i="6"/>
  <c r="C11415" i="6"/>
  <c r="C11414" i="6"/>
  <c r="C11413" i="6"/>
  <c r="C11412" i="6"/>
  <c r="C11411" i="6"/>
  <c r="C11410" i="6"/>
  <c r="C11409" i="6"/>
  <c r="C11408" i="6"/>
  <c r="C11407" i="6"/>
  <c r="C11406" i="6"/>
  <c r="C11405" i="6"/>
  <c r="C11404" i="6"/>
  <c r="C11403" i="6"/>
  <c r="C11402" i="6"/>
  <c r="C11401" i="6"/>
  <c r="C11400" i="6"/>
  <c r="C11399" i="6"/>
  <c r="C11398" i="6"/>
  <c r="C11397" i="6"/>
  <c r="C11396" i="6"/>
  <c r="C11395" i="6"/>
  <c r="C11394" i="6"/>
  <c r="C11393" i="6"/>
  <c r="C11392" i="6"/>
  <c r="C11391" i="6"/>
  <c r="C11390" i="6"/>
  <c r="C11389" i="6"/>
  <c r="C11388" i="6"/>
  <c r="C11387" i="6"/>
  <c r="C11386" i="6"/>
  <c r="C11385" i="6"/>
  <c r="C11384" i="6"/>
  <c r="C11383" i="6"/>
  <c r="C11382" i="6"/>
  <c r="C11381" i="6"/>
  <c r="C11380" i="6"/>
  <c r="C11379" i="6"/>
  <c r="C11378" i="6"/>
  <c r="C11377" i="6"/>
  <c r="C11376" i="6"/>
  <c r="C11375" i="6"/>
  <c r="C11374" i="6"/>
  <c r="C11373" i="6"/>
  <c r="C11372" i="6"/>
  <c r="C11371" i="6"/>
  <c r="C11370" i="6"/>
  <c r="C11369" i="6"/>
  <c r="C11368" i="6"/>
  <c r="C11367" i="6"/>
  <c r="C11366" i="6"/>
  <c r="C11365" i="6"/>
  <c r="C11364" i="6"/>
  <c r="C11363" i="6"/>
  <c r="C11362" i="6"/>
  <c r="C11361" i="6"/>
  <c r="C11360" i="6"/>
  <c r="C11359" i="6"/>
  <c r="C11358" i="6"/>
  <c r="C11357" i="6"/>
  <c r="C11356" i="6"/>
  <c r="C11355" i="6"/>
  <c r="C11354" i="6"/>
  <c r="C11353" i="6"/>
  <c r="C11352" i="6"/>
  <c r="C11351" i="6"/>
  <c r="C11350" i="6"/>
  <c r="C11349" i="6"/>
  <c r="C11348" i="6"/>
  <c r="C11347" i="6"/>
  <c r="C11346" i="6"/>
  <c r="C11345" i="6"/>
  <c r="C11344" i="6"/>
  <c r="C11343" i="6"/>
  <c r="C11342" i="6"/>
  <c r="C11341" i="6"/>
  <c r="C11340" i="6"/>
  <c r="C11339" i="6"/>
  <c r="C11338" i="6"/>
  <c r="C11337" i="6"/>
  <c r="C11336" i="6"/>
  <c r="C11335" i="6"/>
  <c r="C11334" i="6"/>
  <c r="C11333" i="6"/>
  <c r="C11332" i="6"/>
  <c r="C11331" i="6"/>
  <c r="C11330" i="6"/>
  <c r="C11329" i="6"/>
  <c r="C11328" i="6"/>
  <c r="C11327" i="6"/>
  <c r="C11326" i="6"/>
  <c r="C11325" i="6"/>
  <c r="C11324" i="6"/>
  <c r="C11323" i="6"/>
  <c r="C11322" i="6"/>
  <c r="C11321" i="6"/>
  <c r="C11320" i="6"/>
  <c r="C11319" i="6"/>
  <c r="C11318" i="6"/>
  <c r="C11317" i="6"/>
  <c r="C11316" i="6"/>
  <c r="C11315" i="6"/>
  <c r="C11314" i="6"/>
  <c r="C11313" i="6"/>
  <c r="C11312" i="6"/>
  <c r="C11311" i="6"/>
  <c r="C11310" i="6"/>
  <c r="C11309" i="6"/>
  <c r="C11308" i="6"/>
  <c r="C11307" i="6"/>
  <c r="C11306" i="6"/>
  <c r="C11305" i="6"/>
  <c r="C11304" i="6"/>
  <c r="C11303" i="6"/>
  <c r="C11302" i="6"/>
  <c r="C11301" i="6"/>
  <c r="C11300" i="6"/>
  <c r="C11299" i="6"/>
  <c r="C11298" i="6"/>
  <c r="C11297" i="6"/>
  <c r="C11296" i="6"/>
  <c r="C11295" i="6"/>
  <c r="C11294" i="6"/>
  <c r="C11293" i="6"/>
  <c r="C11292" i="6"/>
  <c r="C11291" i="6"/>
  <c r="C11290" i="6"/>
  <c r="C11289" i="6"/>
  <c r="C11288" i="6"/>
  <c r="C11287" i="6"/>
  <c r="C11286" i="6"/>
  <c r="C11285" i="6"/>
  <c r="C11284" i="6"/>
  <c r="C11283" i="6"/>
  <c r="C11282" i="6"/>
  <c r="C11281" i="6"/>
  <c r="C11280" i="6"/>
  <c r="C11279" i="6"/>
  <c r="C11278" i="6"/>
  <c r="C11277" i="6"/>
  <c r="C11276" i="6"/>
  <c r="C11275" i="6"/>
  <c r="C11274" i="6"/>
  <c r="C11273" i="6"/>
  <c r="C11272" i="6"/>
  <c r="C11271" i="6"/>
  <c r="C11270" i="6"/>
  <c r="C11269" i="6"/>
  <c r="C11268" i="6"/>
  <c r="C11267" i="6"/>
  <c r="C11266" i="6"/>
  <c r="C11265" i="6"/>
  <c r="C11264" i="6"/>
  <c r="C11263" i="6"/>
  <c r="C11262" i="6"/>
  <c r="C11261" i="6"/>
  <c r="C11260" i="6"/>
  <c r="C11259" i="6"/>
  <c r="C11258" i="6"/>
  <c r="C11257" i="6"/>
  <c r="C11256" i="6"/>
  <c r="C11255" i="6"/>
  <c r="C11254" i="6"/>
  <c r="C11253" i="6"/>
  <c r="C11252" i="6"/>
  <c r="C11251" i="6"/>
  <c r="C11250" i="6"/>
  <c r="C11249" i="6"/>
  <c r="C11248" i="6"/>
  <c r="C11247" i="6"/>
  <c r="C11246" i="6"/>
  <c r="C11245" i="6"/>
  <c r="C11244" i="6"/>
  <c r="C11243" i="6"/>
  <c r="C11242" i="6"/>
  <c r="C11241" i="6"/>
  <c r="C11240" i="6"/>
  <c r="C11239" i="6"/>
  <c r="C11238" i="6"/>
  <c r="C11237" i="6"/>
  <c r="C11236" i="6"/>
  <c r="C11235" i="6"/>
  <c r="D11941" i="6"/>
  <c r="D11937" i="6"/>
  <c r="D11933" i="6"/>
  <c r="D11929" i="6"/>
  <c r="D11925" i="6"/>
  <c r="D11921" i="6"/>
  <c r="D11917" i="6"/>
  <c r="D11913" i="6"/>
  <c r="C1407" i="4"/>
  <c r="C1386" i="4"/>
  <c r="B1385" i="4"/>
  <c r="C1384" i="4"/>
  <c r="B1272" i="4"/>
  <c r="B1186" i="4"/>
  <c r="C1099" i="4"/>
  <c r="B1016" i="4"/>
  <c r="C935" i="4"/>
  <c r="B874" i="4"/>
  <c r="B808" i="4"/>
  <c r="B793" i="4"/>
  <c r="B780" i="4"/>
  <c r="B744" i="4"/>
  <c r="C694" i="4"/>
  <c r="C678" i="4"/>
  <c r="B670" i="4"/>
  <c r="C669" i="4"/>
  <c r="C665" i="4"/>
  <c r="C649" i="4"/>
  <c r="B634" i="4"/>
  <c r="B615" i="4"/>
  <c r="C570" i="4"/>
  <c r="C545" i="4"/>
  <c r="C2575" i="8"/>
  <c r="D2574" i="8"/>
  <c r="C2567" i="8"/>
  <c r="D2566" i="8"/>
  <c r="C2559" i="8"/>
  <c r="D2558" i="8"/>
  <c r="C2549" i="8"/>
  <c r="D2548" i="8"/>
  <c r="C2547" i="8"/>
  <c r="D2546" i="8"/>
  <c r="C2533" i="8"/>
  <c r="D2532" i="8"/>
  <c r="C2531" i="8"/>
  <c r="D2530" i="8"/>
  <c r="C2517" i="8"/>
  <c r="D2516" i="8"/>
  <c r="C2515" i="8"/>
  <c r="D2514" i="8"/>
  <c r="C2501" i="8"/>
  <c r="D2500" i="8"/>
  <c r="C2499" i="8"/>
  <c r="D2498" i="8"/>
  <c r="C2485" i="8"/>
  <c r="D2484" i="8"/>
  <c r="C2483" i="8"/>
  <c r="D2482" i="8"/>
  <c r="C2469" i="8"/>
  <c r="D2468" i="8"/>
  <c r="C2467" i="8"/>
  <c r="D2466" i="8"/>
  <c r="C2453" i="8"/>
  <c r="D2452" i="8"/>
  <c r="C2451" i="8"/>
  <c r="D2450" i="8"/>
  <c r="C2437" i="8"/>
  <c r="D2436" i="8"/>
  <c r="C2435" i="8"/>
  <c r="D2434" i="8"/>
  <c r="C2421" i="8"/>
  <c r="D2420" i="8"/>
  <c r="C2419" i="8"/>
  <c r="D2418" i="8"/>
  <c r="C2405" i="8"/>
  <c r="D2404" i="8"/>
  <c r="C2403" i="8"/>
  <c r="D2402" i="8"/>
  <c r="C2389" i="8"/>
  <c r="D2388" i="8"/>
  <c r="C2387" i="8"/>
  <c r="D2386" i="8"/>
  <c r="C2373" i="8"/>
  <c r="D2372" i="8"/>
  <c r="C2371" i="8"/>
  <c r="D2370" i="8"/>
  <c r="C2357" i="8"/>
  <c r="D2356" i="8"/>
  <c r="C2355" i="8"/>
  <c r="D2354" i="8"/>
  <c r="C2341" i="8"/>
  <c r="D2340" i="8"/>
  <c r="C2339" i="8"/>
  <c r="D2338" i="8"/>
  <c r="C2325" i="8"/>
  <c r="D2324" i="8"/>
  <c r="C2323" i="8"/>
  <c r="D2322" i="8"/>
  <c r="C2309" i="8"/>
  <c r="D2308" i="8"/>
  <c r="C2307" i="8"/>
  <c r="D2306" i="8"/>
  <c r="C2293" i="8"/>
  <c r="D2292" i="8"/>
  <c r="C2291" i="8"/>
  <c r="D2290" i="8"/>
  <c r="C1781" i="8"/>
  <c r="D1780" i="8"/>
  <c r="C1779" i="8"/>
  <c r="D1778" i="8"/>
  <c r="C1773" i="8"/>
  <c r="D1772" i="8"/>
  <c r="C1771" i="8"/>
  <c r="D1770" i="8"/>
  <c r="C1765" i="8"/>
  <c r="D1764" i="8"/>
  <c r="C1763" i="8"/>
  <c r="D1762" i="8"/>
  <c r="C1757" i="8"/>
  <c r="D1756" i="8"/>
  <c r="C1755" i="8"/>
  <c r="D1754" i="8"/>
  <c r="C1749" i="8"/>
  <c r="D1748" i="8"/>
  <c r="C1747" i="8"/>
  <c r="D1746" i="8"/>
  <c r="C1741" i="8"/>
  <c r="D1740" i="8"/>
  <c r="C1739" i="8"/>
  <c r="D1738" i="8"/>
  <c r="C1733" i="8"/>
  <c r="D1732" i="8"/>
  <c r="C1731" i="8"/>
  <c r="D1730" i="8"/>
  <c r="C1726" i="8"/>
  <c r="D1725" i="8"/>
  <c r="C1722" i="8"/>
  <c r="D1721" i="8"/>
  <c r="C1718" i="8"/>
  <c r="D1717" i="8"/>
  <c r="C1714" i="8"/>
  <c r="D1713" i="8"/>
  <c r="C1710" i="8"/>
  <c r="D1709" i="8"/>
  <c r="C1706" i="8"/>
  <c r="D1705" i="8"/>
  <c r="C1702" i="8"/>
  <c r="D1701" i="8"/>
  <c r="C1698" i="8"/>
  <c r="D1697" i="8"/>
  <c r="C1694" i="8"/>
  <c r="D1693" i="8"/>
  <c r="C1690" i="8"/>
  <c r="D1689" i="8"/>
  <c r="C1686" i="8"/>
  <c r="D1685" i="8"/>
  <c r="C1682" i="8"/>
  <c r="D1681" i="8"/>
  <c r="C1678" i="8"/>
  <c r="D1677" i="8"/>
  <c r="C1674" i="8"/>
  <c r="D1673" i="8"/>
  <c r="C1670" i="8"/>
  <c r="D1669" i="8"/>
  <c r="C1666" i="8"/>
  <c r="D1665" i="8"/>
  <c r="C1662" i="8"/>
  <c r="D1661" i="8"/>
  <c r="C1658" i="8"/>
  <c r="D1657" i="8"/>
  <c r="C1654" i="8"/>
  <c r="D1653" i="8"/>
  <c r="C1650" i="8"/>
  <c r="D1649" i="8"/>
  <c r="C1646" i="8"/>
  <c r="D1645" i="8"/>
  <c r="C1642" i="8"/>
  <c r="D1641" i="8"/>
  <c r="C1638" i="8"/>
  <c r="D1637" i="8"/>
  <c r="C1634" i="8"/>
  <c r="D1633" i="8"/>
  <c r="C1630" i="8"/>
  <c r="D1629" i="8"/>
  <c r="C1626" i="8"/>
  <c r="D1625" i="8"/>
  <c r="C1622" i="8"/>
  <c r="D1621" i="8"/>
  <c r="C1618" i="8"/>
  <c r="D1617" i="8"/>
  <c r="C1614" i="8"/>
  <c r="D1613" i="8"/>
  <c r="C1610" i="8"/>
  <c r="D1609" i="8"/>
  <c r="C1606" i="8"/>
  <c r="D1605" i="8"/>
  <c r="C1602" i="8"/>
  <c r="D1601" i="8"/>
  <c r="C1598" i="8"/>
  <c r="D1597" i="8"/>
  <c r="C1594" i="8"/>
  <c r="D1593" i="8"/>
  <c r="C1590" i="8"/>
  <c r="D1589" i="8"/>
  <c r="C1586" i="8"/>
  <c r="D1585" i="8"/>
  <c r="C1582" i="8"/>
  <c r="D1581" i="8"/>
  <c r="C1578" i="8"/>
  <c r="D1577" i="8"/>
  <c r="C1574" i="8"/>
  <c r="D1573" i="8"/>
  <c r="C1570" i="8"/>
  <c r="D1569" i="8"/>
  <c r="C1566" i="8"/>
  <c r="D1565" i="8"/>
  <c r="C1562" i="8"/>
  <c r="D1561" i="8"/>
  <c r="C1558" i="8"/>
  <c r="D1557" i="8"/>
  <c r="C1554" i="8"/>
  <c r="D1553" i="8"/>
  <c r="C1550" i="8"/>
  <c r="D1549" i="8"/>
  <c r="C1546" i="8"/>
  <c r="D1545" i="8"/>
  <c r="C1542" i="8"/>
  <c r="D1541" i="8"/>
  <c r="C1538" i="8"/>
  <c r="D1537" i="8"/>
  <c r="C1534" i="8"/>
  <c r="D1533" i="8"/>
  <c r="C1530" i="8"/>
  <c r="D1529" i="8"/>
  <c r="C1526" i="8"/>
  <c r="D1525" i="8"/>
  <c r="C1522" i="8"/>
  <c r="D1521" i="8"/>
  <c r="C1518" i="8"/>
  <c r="D1517" i="8"/>
  <c r="C1514" i="8"/>
  <c r="D1513" i="8"/>
  <c r="C1510" i="8"/>
  <c r="D1509" i="8"/>
  <c r="C1506" i="8"/>
  <c r="D1505" i="8"/>
  <c r="C1502" i="8"/>
  <c r="D1501" i="8"/>
  <c r="C1498" i="8"/>
  <c r="D1497" i="8"/>
  <c r="C1494" i="8"/>
  <c r="D1493" i="8"/>
  <c r="C1490" i="8"/>
  <c r="D1489" i="8"/>
  <c r="C1486" i="8"/>
  <c r="D1485" i="8"/>
  <c r="C1482" i="8"/>
  <c r="D1481" i="8"/>
  <c r="C1478" i="8"/>
  <c r="D1477" i="8"/>
  <c r="C1474" i="8"/>
  <c r="D1473" i="8"/>
  <c r="C1470" i="8"/>
  <c r="D1469" i="8"/>
  <c r="C1466" i="8"/>
  <c r="D1465" i="8"/>
  <c r="C1462" i="8"/>
  <c r="D1461" i="8"/>
  <c r="C1458" i="8"/>
  <c r="D1457" i="8"/>
  <c r="C1454" i="8"/>
  <c r="D1453" i="8"/>
  <c r="C1450" i="8"/>
  <c r="D1449" i="8"/>
  <c r="C1446" i="8"/>
  <c r="D1445" i="8"/>
  <c r="C1442" i="8"/>
  <c r="D1441" i="8"/>
  <c r="C1438" i="8"/>
  <c r="D1437" i="8"/>
  <c r="C1434" i="8"/>
  <c r="D1433" i="8"/>
  <c r="C1430" i="8"/>
  <c r="D1429" i="8"/>
  <c r="C1426" i="8"/>
  <c r="D1425" i="8"/>
  <c r="C1422" i="8"/>
  <c r="D1421" i="8"/>
  <c r="C1418" i="8"/>
  <c r="D1417" i="8"/>
  <c r="C1414" i="8"/>
  <c r="D1413" i="8"/>
  <c r="C1410" i="8"/>
  <c r="D1409" i="8"/>
  <c r="C1406" i="8"/>
  <c r="D1405" i="8"/>
  <c r="C1402" i="8"/>
  <c r="D1401" i="8"/>
  <c r="C1398" i="8"/>
  <c r="D1397" i="8"/>
  <c r="C1394" i="8"/>
  <c r="D1393" i="8"/>
  <c r="C1390" i="8"/>
  <c r="D1389" i="8"/>
  <c r="C1386" i="8"/>
  <c r="D1385" i="8"/>
  <c r="C1382" i="8"/>
  <c r="D1381" i="8"/>
  <c r="C1378" i="8"/>
  <c r="D1377" i="8"/>
  <c r="C1374" i="8"/>
  <c r="D1373" i="8"/>
  <c r="C1370" i="8"/>
  <c r="D1369" i="8"/>
  <c r="C1366" i="8"/>
  <c r="D1365" i="8"/>
  <c r="C1362" i="8"/>
  <c r="D1361" i="8"/>
  <c r="C1358" i="8"/>
  <c r="D1357" i="8"/>
  <c r="C1354" i="8"/>
  <c r="D1353" i="8"/>
  <c r="C1350" i="8"/>
  <c r="D1349" i="8"/>
  <c r="C1346" i="8"/>
  <c r="D1345" i="8"/>
  <c r="C1342" i="8"/>
  <c r="D1341" i="8"/>
  <c r="C1338" i="8"/>
  <c r="D1337" i="8"/>
  <c r="C1334" i="8"/>
  <c r="D1333" i="8"/>
  <c r="C1330" i="8"/>
  <c r="D1329" i="8"/>
  <c r="C1326" i="8"/>
  <c r="D1325" i="8"/>
  <c r="C1322" i="8"/>
  <c r="D1321" i="8"/>
  <c r="C1318" i="8"/>
  <c r="D1317" i="8"/>
  <c r="C1314" i="8"/>
  <c r="D1313" i="8"/>
  <c r="C1310" i="8"/>
  <c r="D1309" i="8"/>
  <c r="C1306" i="8"/>
  <c r="D1305" i="8"/>
  <c r="C1302" i="8"/>
  <c r="D1301" i="8"/>
  <c r="C1298" i="8"/>
  <c r="D1297" i="8"/>
  <c r="C1294" i="8"/>
  <c r="D1293" i="8"/>
  <c r="C1290" i="8"/>
  <c r="D1289" i="8"/>
  <c r="C1286" i="8"/>
  <c r="D1285" i="8"/>
  <c r="C1282" i="8"/>
  <c r="D1281" i="8"/>
  <c r="C1278" i="8"/>
  <c r="D1277" i="8"/>
  <c r="C1274" i="8"/>
  <c r="D1273" i="8"/>
  <c r="C1270" i="8"/>
  <c r="D1269" i="8"/>
  <c r="C1266" i="8"/>
  <c r="D1265" i="8"/>
  <c r="C1262" i="8"/>
  <c r="D1261" i="8"/>
  <c r="C1258" i="8"/>
  <c r="D1257" i="8"/>
  <c r="C1254" i="8"/>
  <c r="D1253" i="8"/>
  <c r="C1250" i="8"/>
  <c r="D1249" i="8"/>
  <c r="C1246" i="8"/>
  <c r="D1245" i="8"/>
  <c r="C1242" i="8"/>
  <c r="D1241" i="8"/>
  <c r="C1238" i="8"/>
  <c r="D1237" i="8"/>
  <c r="C1234" i="8"/>
  <c r="D1233" i="8"/>
  <c r="C1230" i="8"/>
  <c r="D1229" i="8"/>
  <c r="C1226" i="8"/>
  <c r="D1225" i="8"/>
  <c r="C1222" i="8"/>
  <c r="D1221" i="8"/>
  <c r="C1218" i="8"/>
  <c r="D1217" i="8"/>
  <c r="C1214" i="8"/>
  <c r="D1213" i="8"/>
  <c r="C1210" i="8"/>
  <c r="D1209" i="8"/>
  <c r="C1206" i="8"/>
  <c r="D1205" i="8"/>
  <c r="C1202" i="8"/>
  <c r="D1201" i="8"/>
  <c r="C1198" i="8"/>
  <c r="D1197" i="8"/>
  <c r="C1194" i="8"/>
  <c r="D1193" i="8"/>
  <c r="C1190" i="8"/>
  <c r="D1189" i="8"/>
  <c r="C1186" i="8"/>
  <c r="D1185" i="8"/>
  <c r="C1182" i="8"/>
  <c r="D1181" i="8"/>
  <c r="C1178" i="8"/>
  <c r="D1177" i="8"/>
  <c r="C1174" i="8"/>
  <c r="D1173" i="8"/>
  <c r="C1170" i="8"/>
  <c r="D1169" i="8"/>
  <c r="C1166" i="8"/>
  <c r="D1165" i="8"/>
  <c r="C1162" i="8"/>
  <c r="D1161" i="8"/>
  <c r="C1158" i="8"/>
  <c r="D1157" i="8"/>
  <c r="C1154" i="8"/>
  <c r="D1153" i="8"/>
  <c r="C1150" i="8"/>
  <c r="D1149" i="8"/>
  <c r="C1146" i="8"/>
  <c r="D1145" i="8"/>
  <c r="C1142" i="8"/>
  <c r="D1141" i="8"/>
  <c r="C1138" i="8"/>
  <c r="D1137" i="8"/>
  <c r="C1134" i="8"/>
  <c r="D1133" i="8"/>
  <c r="C1130" i="8"/>
  <c r="D1129" i="8"/>
  <c r="C1126" i="8"/>
  <c r="D1125" i="8"/>
  <c r="C1122" i="8"/>
  <c r="D1121" i="8"/>
  <c r="C1118" i="8"/>
  <c r="D1117" i="8"/>
  <c r="C1114" i="8"/>
  <c r="D1113" i="8"/>
  <c r="C1110" i="8"/>
  <c r="D1109" i="8"/>
  <c r="C1106" i="8"/>
  <c r="D1105" i="8"/>
  <c r="C1102" i="8"/>
  <c r="D1101" i="8"/>
  <c r="C1098" i="8"/>
  <c r="D1097" i="8"/>
  <c r="C1094" i="8"/>
  <c r="D1093" i="8"/>
  <c r="C1090" i="8"/>
  <c r="D1089" i="8"/>
  <c r="C1086" i="8"/>
  <c r="D1085" i="8"/>
  <c r="C1082" i="8"/>
  <c r="D1081" i="8"/>
  <c r="C1078" i="8"/>
  <c r="D1077" i="8"/>
  <c r="C1074" i="8"/>
  <c r="D1073" i="8"/>
  <c r="C1070" i="8"/>
  <c r="D1069" i="8"/>
  <c r="C1066" i="8"/>
  <c r="D1065" i="8"/>
  <c r="C1062" i="8"/>
  <c r="D1061" i="8"/>
  <c r="C1058" i="8"/>
  <c r="D1057" i="8"/>
  <c r="C1054" i="8"/>
  <c r="D1053" i="8"/>
  <c r="C1050" i="8"/>
  <c r="D1049" i="8"/>
  <c r="C1046" i="8"/>
  <c r="D1045" i="8"/>
  <c r="C1042" i="8"/>
  <c r="D1041" i="8"/>
  <c r="C1038" i="8"/>
  <c r="D1037" i="8"/>
  <c r="C1034" i="8"/>
  <c r="D1033" i="8"/>
  <c r="C1030" i="8"/>
  <c r="D1029" i="8"/>
  <c r="C1026" i="8"/>
  <c r="D1025" i="8"/>
  <c r="C1022" i="8"/>
  <c r="D1021" i="8"/>
  <c r="C1018" i="8"/>
  <c r="D1017" i="8"/>
  <c r="C1014" i="8"/>
  <c r="D1013" i="8"/>
  <c r="C1010" i="8"/>
  <c r="D1009" i="8"/>
  <c r="C1006" i="8"/>
  <c r="D1005" i="8"/>
  <c r="C1002" i="8"/>
  <c r="D1001" i="8"/>
  <c r="C998" i="8"/>
  <c r="D997" i="8"/>
  <c r="C994" i="8"/>
  <c r="D993" i="8"/>
  <c r="C990" i="8"/>
  <c r="D989" i="8"/>
  <c r="C986" i="8"/>
  <c r="D985" i="8"/>
  <c r="C982" i="8"/>
  <c r="D981" i="8"/>
  <c r="C978" i="8"/>
  <c r="D977" i="8"/>
  <c r="C974" i="8"/>
  <c r="D973" i="8"/>
  <c r="C970" i="8"/>
  <c r="D969" i="8"/>
  <c r="C966" i="8"/>
  <c r="D965" i="8"/>
  <c r="C962" i="8"/>
  <c r="D961" i="8"/>
  <c r="C958" i="8"/>
  <c r="D957" i="8"/>
  <c r="C954" i="8"/>
  <c r="D953" i="8"/>
  <c r="C950" i="8"/>
  <c r="D949" i="8"/>
  <c r="C946" i="8"/>
  <c r="D945" i="8"/>
  <c r="C942" i="8"/>
  <c r="D941" i="8"/>
  <c r="C938" i="8"/>
  <c r="D937" i="8"/>
  <c r="C934" i="8"/>
  <c r="D933" i="8"/>
  <c r="C930" i="8"/>
  <c r="D929" i="8"/>
  <c r="C926" i="8"/>
  <c r="D925" i="8"/>
  <c r="C922" i="8"/>
  <c r="D921" i="8"/>
  <c r="C918" i="8"/>
  <c r="D917" i="8"/>
  <c r="C914" i="8"/>
  <c r="D913" i="8"/>
  <c r="C910" i="8"/>
  <c r="D909" i="8"/>
  <c r="C906" i="8"/>
  <c r="D905" i="8"/>
  <c r="C902" i="8"/>
  <c r="D901" i="8"/>
  <c r="C898" i="8"/>
  <c r="D897" i="8"/>
  <c r="C894" i="8"/>
  <c r="D893" i="8"/>
  <c r="C890" i="8"/>
  <c r="D889" i="8"/>
  <c r="C886" i="8"/>
  <c r="D885" i="8"/>
  <c r="C882" i="8"/>
  <c r="D881" i="8"/>
  <c r="C878" i="8"/>
  <c r="D877" i="8"/>
  <c r="C874" i="8"/>
  <c r="D873" i="8"/>
  <c r="C870" i="8"/>
  <c r="D869" i="8"/>
  <c r="C866" i="8"/>
  <c r="D865" i="8"/>
  <c r="C862" i="8"/>
  <c r="D861" i="8"/>
  <c r="C858" i="8"/>
  <c r="D857" i="8"/>
  <c r="C854" i="8"/>
  <c r="D853" i="8"/>
  <c r="C850" i="8"/>
  <c r="D849" i="8"/>
  <c r="C846" i="8"/>
  <c r="D845" i="8"/>
  <c r="C842" i="8"/>
  <c r="D841" i="8"/>
  <c r="C838" i="8"/>
  <c r="D837" i="8"/>
  <c r="C834" i="8"/>
  <c r="D833" i="8"/>
  <c r="C830" i="8"/>
  <c r="D829" i="8"/>
  <c r="C826" i="8"/>
  <c r="D825" i="8"/>
  <c r="C822" i="8"/>
  <c r="D821" i="8"/>
  <c r="C818" i="8"/>
  <c r="D817" i="8"/>
  <c r="C814" i="8"/>
  <c r="D813" i="8"/>
  <c r="C810" i="8"/>
  <c r="D809" i="8"/>
  <c r="C806" i="8"/>
  <c r="D805" i="8"/>
  <c r="C802" i="8"/>
  <c r="D801" i="8"/>
  <c r="C798" i="8"/>
  <c r="D797" i="8"/>
  <c r="C794" i="8"/>
  <c r="D793" i="8"/>
  <c r="C790" i="8"/>
  <c r="D789" i="8"/>
  <c r="C786" i="8"/>
  <c r="D785" i="8"/>
  <c r="C782" i="8"/>
  <c r="D11938" i="6"/>
  <c r="D11934" i="6"/>
  <c r="D11930" i="6"/>
  <c r="D11926" i="6"/>
  <c r="D11922" i="6"/>
  <c r="D11918" i="6"/>
  <c r="D11914" i="6"/>
  <c r="B1418" i="4"/>
  <c r="C1417" i="4"/>
  <c r="B1314" i="4"/>
  <c r="C1313" i="4"/>
  <c r="C1301" i="4"/>
  <c r="C1196" i="4"/>
  <c r="C1116" i="4"/>
  <c r="B1027" i="4"/>
  <c r="B945" i="4"/>
  <c r="B902" i="4"/>
  <c r="C901" i="4"/>
  <c r="B889" i="4"/>
  <c r="B824" i="4"/>
  <c r="B809" i="4"/>
  <c r="B796" i="4"/>
  <c r="B760" i="4"/>
  <c r="B745" i="4"/>
  <c r="C695" i="4"/>
  <c r="C679" i="4"/>
  <c r="C666" i="4"/>
  <c r="C662" i="4"/>
  <c r="C650" i="4"/>
  <c r="C646" i="4"/>
  <c r="B635" i="4"/>
  <c r="B618" i="4"/>
  <c r="C583" i="4"/>
  <c r="B558" i="4"/>
  <c r="C557" i="4"/>
  <c r="B552" i="4"/>
  <c r="B549" i="4"/>
  <c r="C548" i="4"/>
  <c r="C2542" i="8"/>
  <c r="D2541" i="8"/>
  <c r="C2526" i="8"/>
  <c r="D2525" i="8"/>
  <c r="C2510" i="8"/>
  <c r="D2509" i="8"/>
  <c r="C2494" i="8"/>
  <c r="D2493" i="8"/>
  <c r="C2478" i="8"/>
  <c r="D2477" i="8"/>
  <c r="C2462" i="8"/>
  <c r="D2461" i="8"/>
  <c r="C2446" i="8"/>
  <c r="D2445" i="8"/>
  <c r="C2430" i="8"/>
  <c r="D2429" i="8"/>
  <c r="C2414" i="8"/>
  <c r="D2413" i="8"/>
  <c r="C2398" i="8"/>
  <c r="D2397" i="8"/>
  <c r="C2382" i="8"/>
  <c r="D2381" i="8"/>
  <c r="C2366" i="8"/>
  <c r="D2365" i="8"/>
  <c r="C2350" i="8"/>
  <c r="D2349" i="8"/>
  <c r="C2334" i="8"/>
  <c r="D2333" i="8"/>
  <c r="C2318" i="8"/>
  <c r="D2317" i="8"/>
  <c r="C2302" i="8"/>
  <c r="D2301" i="8"/>
  <c r="C1778" i="8"/>
  <c r="D1777" i="8"/>
  <c r="C1770" i="8"/>
  <c r="D1769" i="8"/>
  <c r="C1762" i="8"/>
  <c r="D1761" i="8"/>
  <c r="C1754" i="8"/>
  <c r="D1753" i="8"/>
  <c r="C1746" i="8"/>
  <c r="D1745" i="8"/>
  <c r="C1738" i="8"/>
  <c r="D1737" i="8"/>
  <c r="C1730" i="8"/>
  <c r="D1729" i="8"/>
  <c r="C1725" i="8"/>
  <c r="D1724" i="8"/>
  <c r="C1721" i="8"/>
  <c r="D1720" i="8"/>
  <c r="C1717" i="8"/>
  <c r="D1716" i="8"/>
  <c r="C1713" i="8"/>
  <c r="D1712" i="8"/>
  <c r="C1709" i="8"/>
  <c r="D1708" i="8"/>
  <c r="C1705" i="8"/>
  <c r="D1704" i="8"/>
  <c r="C1701" i="8"/>
  <c r="D1700" i="8"/>
  <c r="C1697" i="8"/>
  <c r="D1696" i="8"/>
  <c r="C1693" i="8"/>
  <c r="D1692" i="8"/>
  <c r="C1689" i="8"/>
  <c r="D1688" i="8"/>
  <c r="C1685" i="8"/>
  <c r="D1684" i="8"/>
  <c r="C1681" i="8"/>
  <c r="D1680" i="8"/>
  <c r="C1677" i="8"/>
  <c r="D1676" i="8"/>
  <c r="C1673" i="8"/>
  <c r="D1672" i="8"/>
  <c r="C1669" i="8"/>
  <c r="D1668" i="8"/>
  <c r="C1665" i="8"/>
  <c r="D1664" i="8"/>
  <c r="C1661" i="8"/>
  <c r="D1660" i="8"/>
  <c r="C1657" i="8"/>
  <c r="D1656" i="8"/>
  <c r="C1653" i="8"/>
  <c r="D1652" i="8"/>
  <c r="C1649" i="8"/>
  <c r="D1648" i="8"/>
  <c r="C1645" i="8"/>
  <c r="D1644" i="8"/>
  <c r="C1641" i="8"/>
  <c r="D1640" i="8"/>
  <c r="C1637" i="8"/>
  <c r="D1636" i="8"/>
  <c r="C1633" i="8"/>
  <c r="D1632" i="8"/>
  <c r="C1629" i="8"/>
  <c r="D1628" i="8"/>
  <c r="C1625" i="8"/>
  <c r="D1624" i="8"/>
  <c r="C1621" i="8"/>
  <c r="D1620" i="8"/>
  <c r="C1617" i="8"/>
  <c r="D1616" i="8"/>
  <c r="C1613" i="8"/>
  <c r="D1612" i="8"/>
  <c r="C1609" i="8"/>
  <c r="D1608" i="8"/>
  <c r="C1605" i="8"/>
  <c r="D1604" i="8"/>
  <c r="C1601" i="8"/>
  <c r="D1600" i="8"/>
  <c r="C1597" i="8"/>
  <c r="D1596" i="8"/>
  <c r="C1593" i="8"/>
  <c r="D1592" i="8"/>
  <c r="C1589" i="8"/>
  <c r="D1588" i="8"/>
  <c r="C1585" i="8"/>
  <c r="D1584" i="8"/>
  <c r="C1581" i="8"/>
  <c r="D1580" i="8"/>
  <c r="C1577" i="8"/>
  <c r="D1576" i="8"/>
  <c r="C1573" i="8"/>
  <c r="D1572" i="8"/>
  <c r="C1569" i="8"/>
  <c r="D1568" i="8"/>
  <c r="C1565" i="8"/>
  <c r="D1564" i="8"/>
  <c r="C1561" i="8"/>
  <c r="D1560" i="8"/>
  <c r="C1557" i="8"/>
  <c r="D1556" i="8"/>
  <c r="C1553" i="8"/>
  <c r="D1552" i="8"/>
  <c r="C1549" i="8"/>
  <c r="D1548" i="8"/>
  <c r="C1545" i="8"/>
  <c r="D1544" i="8"/>
  <c r="C1541" i="8"/>
  <c r="D1540" i="8"/>
  <c r="C1537" i="8"/>
  <c r="D1536" i="8"/>
  <c r="C1533" i="8"/>
  <c r="D1532" i="8"/>
  <c r="C1529" i="8"/>
  <c r="D1528" i="8"/>
  <c r="C1525" i="8"/>
  <c r="D1524" i="8"/>
  <c r="C1521" i="8"/>
  <c r="D1520" i="8"/>
  <c r="C1517" i="8"/>
  <c r="D1516" i="8"/>
  <c r="C1513" i="8"/>
  <c r="D1512" i="8"/>
  <c r="C1509" i="8"/>
  <c r="D1508" i="8"/>
  <c r="C1505" i="8"/>
  <c r="D1504" i="8"/>
  <c r="C1501" i="8"/>
  <c r="D1500" i="8"/>
  <c r="C1497" i="8"/>
  <c r="D1496" i="8"/>
  <c r="C1493" i="8"/>
  <c r="D1492" i="8"/>
  <c r="C1489" i="8"/>
  <c r="D1488" i="8"/>
  <c r="C1485" i="8"/>
  <c r="D1484" i="8"/>
  <c r="C1481" i="8"/>
  <c r="D1480" i="8"/>
  <c r="C1477" i="8"/>
  <c r="D1476" i="8"/>
  <c r="C1473" i="8"/>
  <c r="D1472" i="8"/>
  <c r="C1469" i="8"/>
  <c r="D1468" i="8"/>
  <c r="C1465" i="8"/>
  <c r="D1464" i="8"/>
  <c r="C1461" i="8"/>
  <c r="D1460" i="8"/>
  <c r="C1457" i="8"/>
  <c r="D1456" i="8"/>
  <c r="C1453" i="8"/>
  <c r="D1452" i="8"/>
  <c r="C1449" i="8"/>
  <c r="D1448" i="8"/>
  <c r="C1445" i="8"/>
  <c r="D1444" i="8"/>
  <c r="C1441" i="8"/>
  <c r="D1440" i="8"/>
  <c r="C1437" i="8"/>
  <c r="D1436" i="8"/>
  <c r="C1433" i="8"/>
  <c r="D1432" i="8"/>
  <c r="C1429" i="8"/>
  <c r="D1428" i="8"/>
  <c r="C1425" i="8"/>
  <c r="D1424" i="8"/>
  <c r="C1421" i="8"/>
  <c r="D1420" i="8"/>
  <c r="C1417" i="8"/>
  <c r="D1416" i="8"/>
  <c r="C1413" i="8"/>
  <c r="D1412" i="8"/>
  <c r="C1409" i="8"/>
  <c r="D1408" i="8"/>
  <c r="C1405" i="8"/>
  <c r="D1404" i="8"/>
  <c r="C1401" i="8"/>
  <c r="D1400" i="8"/>
  <c r="C1397" i="8"/>
  <c r="D1396" i="8"/>
  <c r="C1393" i="8"/>
  <c r="D1392" i="8"/>
  <c r="C1389" i="8"/>
  <c r="D1388" i="8"/>
  <c r="C1385" i="8"/>
  <c r="D1384" i="8"/>
  <c r="C1381" i="8"/>
  <c r="D1380" i="8"/>
  <c r="C1377" i="8"/>
  <c r="D1376" i="8"/>
  <c r="C1373" i="8"/>
  <c r="D1372" i="8"/>
  <c r="C1369" i="8"/>
  <c r="D1368" i="8"/>
  <c r="C1365" i="8"/>
  <c r="D1364" i="8"/>
  <c r="C1361" i="8"/>
  <c r="D1360" i="8"/>
  <c r="C1357" i="8"/>
  <c r="D1356" i="8"/>
  <c r="C1353" i="8"/>
  <c r="D1352" i="8"/>
  <c r="C1349" i="8"/>
  <c r="D1348" i="8"/>
  <c r="C1345" i="8"/>
  <c r="D1344" i="8"/>
  <c r="C1341" i="8"/>
  <c r="D1340" i="8"/>
  <c r="C1337" i="8"/>
  <c r="D1336" i="8"/>
  <c r="C1333" i="8"/>
  <c r="D1332" i="8"/>
  <c r="C1329" i="8"/>
  <c r="D1328" i="8"/>
  <c r="C1325" i="8"/>
  <c r="D1324" i="8"/>
  <c r="C1321" i="8"/>
  <c r="D1320" i="8"/>
  <c r="C1317" i="8"/>
  <c r="D1316" i="8"/>
  <c r="C1313" i="8"/>
  <c r="D1312" i="8"/>
  <c r="C1309" i="8"/>
  <c r="D1308" i="8"/>
  <c r="C1305" i="8"/>
  <c r="D1304" i="8"/>
  <c r="C1301" i="8"/>
  <c r="D1300" i="8"/>
  <c r="C1297" i="8"/>
  <c r="D1296" i="8"/>
  <c r="C1293" i="8"/>
  <c r="D1292" i="8"/>
  <c r="C1289" i="8"/>
  <c r="D1288" i="8"/>
  <c r="C1285" i="8"/>
  <c r="D1284" i="8"/>
  <c r="C1281" i="8"/>
  <c r="D1280" i="8"/>
  <c r="C1277" i="8"/>
  <c r="D1276" i="8"/>
  <c r="C1273" i="8"/>
  <c r="D1272" i="8"/>
  <c r="C1269" i="8"/>
  <c r="D1268" i="8"/>
  <c r="C1265" i="8"/>
  <c r="D1264" i="8"/>
  <c r="C1261" i="8"/>
  <c r="D1260" i="8"/>
  <c r="C1257" i="8"/>
  <c r="D1256" i="8"/>
  <c r="C1253" i="8"/>
  <c r="D1252" i="8"/>
  <c r="C1249" i="8"/>
  <c r="D1248" i="8"/>
  <c r="C1245" i="8"/>
  <c r="D1244" i="8"/>
  <c r="C1241" i="8"/>
  <c r="D1240" i="8"/>
  <c r="C1237" i="8"/>
  <c r="D1236" i="8"/>
  <c r="C1233" i="8"/>
  <c r="D1232" i="8"/>
  <c r="C1229" i="8"/>
  <c r="D1228" i="8"/>
  <c r="C1225" i="8"/>
  <c r="D1224" i="8"/>
  <c r="C1221" i="8"/>
  <c r="D1220" i="8"/>
  <c r="C1217" i="8"/>
  <c r="D1216" i="8"/>
  <c r="C1213" i="8"/>
  <c r="D1212" i="8"/>
  <c r="C1209" i="8"/>
  <c r="D1208" i="8"/>
  <c r="C1205" i="8"/>
  <c r="D1204" i="8"/>
  <c r="C1201" i="8"/>
  <c r="D1200" i="8"/>
  <c r="C1197" i="8"/>
  <c r="D1196" i="8"/>
  <c r="C1193" i="8"/>
  <c r="D1192" i="8"/>
  <c r="C1189" i="8"/>
  <c r="D1188" i="8"/>
  <c r="C1185" i="8"/>
  <c r="D1184" i="8"/>
  <c r="C1181" i="8"/>
  <c r="D1180" i="8"/>
  <c r="C1177" i="8"/>
  <c r="D1176" i="8"/>
  <c r="C1173" i="8"/>
  <c r="D1172" i="8"/>
  <c r="C1169" i="8"/>
  <c r="D1168" i="8"/>
  <c r="C1165" i="8"/>
  <c r="D1164" i="8"/>
  <c r="C1161" i="8"/>
  <c r="D1160" i="8"/>
  <c r="C1157" i="8"/>
  <c r="D1156" i="8"/>
  <c r="C1153" i="8"/>
  <c r="D1152" i="8"/>
  <c r="C1149" i="8"/>
  <c r="D1148" i="8"/>
  <c r="C1145" i="8"/>
  <c r="D1144" i="8"/>
  <c r="C1141" i="8"/>
  <c r="D1140" i="8"/>
  <c r="C1137" i="8"/>
  <c r="D1136" i="8"/>
  <c r="C1133" i="8"/>
  <c r="D1132" i="8"/>
  <c r="C1129" i="8"/>
  <c r="D1128" i="8"/>
  <c r="C1125" i="8"/>
  <c r="D1124" i="8"/>
  <c r="C1121" i="8"/>
  <c r="D1120" i="8"/>
  <c r="C1117" i="8"/>
  <c r="D1116" i="8"/>
  <c r="C1113" i="8"/>
  <c r="D1112" i="8"/>
  <c r="C1109" i="8"/>
  <c r="D1108" i="8"/>
  <c r="C1105" i="8"/>
  <c r="D1104" i="8"/>
  <c r="C1101" i="8"/>
  <c r="D1100" i="8"/>
  <c r="C1097" i="8"/>
  <c r="D1096" i="8"/>
  <c r="C1093" i="8"/>
  <c r="D1092" i="8"/>
  <c r="C1089" i="8"/>
  <c r="D1088" i="8"/>
  <c r="C1085" i="8"/>
  <c r="D1084" i="8"/>
  <c r="C1081" i="8"/>
  <c r="D1080" i="8"/>
  <c r="C1077" i="8"/>
  <c r="D1076" i="8"/>
  <c r="C1073" i="8"/>
  <c r="D1072" i="8"/>
  <c r="C1069" i="8"/>
  <c r="D1068" i="8"/>
  <c r="C1065" i="8"/>
  <c r="D1064" i="8"/>
  <c r="C1061" i="8"/>
  <c r="D1060" i="8"/>
  <c r="C1057" i="8"/>
  <c r="D1056" i="8"/>
  <c r="C1053" i="8"/>
  <c r="D1052" i="8"/>
  <c r="C1049" i="8"/>
  <c r="D1048" i="8"/>
  <c r="C1045" i="8"/>
  <c r="D1044" i="8"/>
  <c r="C1041" i="8"/>
  <c r="D1040" i="8"/>
  <c r="C1037" i="8"/>
  <c r="D1036" i="8"/>
  <c r="C1033" i="8"/>
  <c r="D1032" i="8"/>
  <c r="C1029" i="8"/>
  <c r="D1028" i="8"/>
  <c r="C1025" i="8"/>
  <c r="D1024" i="8"/>
  <c r="C1021" i="8"/>
  <c r="D1020" i="8"/>
  <c r="C1017" i="8"/>
  <c r="D1016" i="8"/>
  <c r="C1013" i="8"/>
  <c r="D1012" i="8"/>
  <c r="C1009" i="8"/>
  <c r="D1008" i="8"/>
  <c r="C1005" i="8"/>
  <c r="D1004" i="8"/>
  <c r="C1001" i="8"/>
  <c r="D1000" i="8"/>
  <c r="C997" i="8"/>
  <c r="D996" i="8"/>
  <c r="C993" i="8"/>
  <c r="D992" i="8"/>
  <c r="C989" i="8"/>
  <c r="D988" i="8"/>
  <c r="C985" i="8"/>
  <c r="D984" i="8"/>
  <c r="C981" i="8"/>
  <c r="D980" i="8"/>
  <c r="C977" i="8"/>
  <c r="D976" i="8"/>
  <c r="C973" i="8"/>
  <c r="D972" i="8"/>
  <c r="C969" i="8"/>
  <c r="D968" i="8"/>
  <c r="C965" i="8"/>
  <c r="D964" i="8"/>
  <c r="C961" i="8"/>
  <c r="D960" i="8"/>
  <c r="C957" i="8"/>
  <c r="D956" i="8"/>
  <c r="C953" i="8"/>
  <c r="D952" i="8"/>
  <c r="C949" i="8"/>
  <c r="D948" i="8"/>
  <c r="C945" i="8"/>
  <c r="D944" i="8"/>
  <c r="C941" i="8"/>
  <c r="D940" i="8"/>
  <c r="C937" i="8"/>
  <c r="D936" i="8"/>
  <c r="C933" i="8"/>
  <c r="D932" i="8"/>
  <c r="C929" i="8"/>
  <c r="D928" i="8"/>
  <c r="C925" i="8"/>
  <c r="D924" i="8"/>
  <c r="C921" i="8"/>
  <c r="D920" i="8"/>
  <c r="C917" i="8"/>
  <c r="D916" i="8"/>
  <c r="C913" i="8"/>
  <c r="D912" i="8"/>
  <c r="C909" i="8"/>
  <c r="D908" i="8"/>
  <c r="C905" i="8"/>
  <c r="D904" i="8"/>
  <c r="C901" i="8"/>
  <c r="D900" i="8"/>
  <c r="C897" i="8"/>
  <c r="D896" i="8"/>
  <c r="C893" i="8"/>
  <c r="D892" i="8"/>
  <c r="C889" i="8"/>
  <c r="D888" i="8"/>
  <c r="C885" i="8"/>
  <c r="D884" i="8"/>
  <c r="C881" i="8"/>
  <c r="D880" i="8"/>
  <c r="C877" i="8"/>
  <c r="D876" i="8"/>
  <c r="C873" i="8"/>
  <c r="D872" i="8"/>
  <c r="C869" i="8"/>
  <c r="D868" i="8"/>
  <c r="C865" i="8"/>
  <c r="D864" i="8"/>
  <c r="C861" i="8"/>
  <c r="D860" i="8"/>
  <c r="C857" i="8"/>
  <c r="D856" i="8"/>
  <c r="C853" i="8"/>
  <c r="D852" i="8"/>
  <c r="C849" i="8"/>
  <c r="D848" i="8"/>
  <c r="C845" i="8"/>
  <c r="D844" i="8"/>
  <c r="C841" i="8"/>
  <c r="D840" i="8"/>
  <c r="C837" i="8"/>
  <c r="D836" i="8"/>
  <c r="C833" i="8"/>
  <c r="D832" i="8"/>
  <c r="C829" i="8"/>
  <c r="D828" i="8"/>
  <c r="C825" i="8"/>
  <c r="D824" i="8"/>
  <c r="C821" i="8"/>
  <c r="D820" i="8"/>
  <c r="C817" i="8"/>
  <c r="D816" i="8"/>
  <c r="C813" i="8"/>
  <c r="D812" i="8"/>
  <c r="C809" i="8"/>
  <c r="D808" i="8"/>
  <c r="C805" i="8"/>
  <c r="D804" i="8"/>
  <c r="C801" i="8"/>
  <c r="D800" i="8"/>
  <c r="C797" i="8"/>
  <c r="D796" i="8"/>
  <c r="C793" i="8"/>
  <c r="D792" i="8"/>
  <c r="C789" i="8"/>
  <c r="D788" i="8"/>
  <c r="C785" i="8"/>
  <c r="D784" i="8"/>
  <c r="C781" i="8"/>
  <c r="D780" i="8"/>
  <c r="C777" i="8"/>
  <c r="D776" i="8"/>
  <c r="C773" i="8"/>
  <c r="D772" i="8"/>
  <c r="C769" i="8"/>
  <c r="D768" i="8"/>
  <c r="C765" i="8"/>
  <c r="D764" i="8"/>
  <c r="C761" i="8"/>
  <c r="D760" i="8"/>
  <c r="C757" i="8"/>
  <c r="D756" i="8"/>
  <c r="C753" i="8"/>
  <c r="D752" i="8"/>
  <c r="C749" i="8"/>
  <c r="D748" i="8"/>
  <c r="C745" i="8"/>
  <c r="D11939" i="6"/>
  <c r="D11935" i="6"/>
  <c r="D11931" i="6"/>
  <c r="D11927" i="6"/>
  <c r="D11923" i="6"/>
  <c r="D11919" i="6"/>
  <c r="D11915" i="6"/>
  <c r="D11911" i="6"/>
  <c r="D11910" i="6"/>
  <c r="D11909" i="6"/>
  <c r="D11908" i="6"/>
  <c r="D11907" i="6"/>
  <c r="D11906" i="6"/>
  <c r="D11905" i="6"/>
  <c r="D11904" i="6"/>
  <c r="D11903" i="6"/>
  <c r="D11902" i="6"/>
  <c r="D11901" i="6"/>
  <c r="D11900" i="6"/>
  <c r="D11899" i="6"/>
  <c r="D11898" i="6"/>
  <c r="D11897" i="6"/>
  <c r="D11896" i="6"/>
  <c r="D11895" i="6"/>
  <c r="D11894" i="6"/>
  <c r="D11893" i="6"/>
  <c r="D11892" i="6"/>
  <c r="D11891" i="6"/>
  <c r="D11890" i="6"/>
  <c r="D11889" i="6"/>
  <c r="D11888" i="6"/>
  <c r="D11887" i="6"/>
  <c r="D11886" i="6"/>
  <c r="D11885" i="6"/>
  <c r="D11884" i="6"/>
  <c r="D11883" i="6"/>
  <c r="D11882" i="6"/>
  <c r="D11881" i="6"/>
  <c r="D11880" i="6"/>
  <c r="D11879" i="6"/>
  <c r="D11878" i="6"/>
  <c r="D11877" i="6"/>
  <c r="D11876" i="6"/>
  <c r="D11875" i="6"/>
  <c r="D11874" i="6"/>
  <c r="D11873" i="6"/>
  <c r="D11872" i="6"/>
  <c r="D11871" i="6"/>
  <c r="D11870" i="6"/>
  <c r="D11869" i="6"/>
  <c r="D11868" i="6"/>
  <c r="D11867" i="6"/>
  <c r="D11866" i="6"/>
  <c r="D11865" i="6"/>
  <c r="D11864" i="6"/>
  <c r="D11863" i="6"/>
  <c r="D11862" i="6"/>
  <c r="D11861" i="6"/>
  <c r="D11860" i="6"/>
  <c r="D11859" i="6"/>
  <c r="D11858" i="6"/>
  <c r="D11857" i="6"/>
  <c r="D11856" i="6"/>
  <c r="D11855" i="6"/>
  <c r="D11854" i="6"/>
  <c r="D11853" i="6"/>
  <c r="D11852" i="6"/>
  <c r="D11851" i="6"/>
  <c r="D11850" i="6"/>
  <c r="D11849" i="6"/>
  <c r="D11848" i="6"/>
  <c r="D11847" i="6"/>
  <c r="D11846" i="6"/>
  <c r="D11845" i="6"/>
  <c r="D11844" i="6"/>
  <c r="D11843" i="6"/>
  <c r="D11842" i="6"/>
  <c r="D11841" i="6"/>
  <c r="D11840" i="6"/>
  <c r="D11839" i="6"/>
  <c r="D11838" i="6"/>
  <c r="D11837" i="6"/>
  <c r="D11836" i="6"/>
  <c r="D11835" i="6"/>
  <c r="D11834" i="6"/>
  <c r="D11833" i="6"/>
  <c r="D11832" i="6"/>
  <c r="D11831" i="6"/>
  <c r="D11830" i="6"/>
  <c r="D11829" i="6"/>
  <c r="D11828" i="6"/>
  <c r="D11827" i="6"/>
  <c r="D11826" i="6"/>
  <c r="D11825" i="6"/>
  <c r="D11824" i="6"/>
  <c r="D11823" i="6"/>
  <c r="D11822" i="6"/>
  <c r="D11821" i="6"/>
  <c r="D11820" i="6"/>
  <c r="D11819" i="6"/>
  <c r="D11818" i="6"/>
  <c r="D11817" i="6"/>
  <c r="D11816" i="6"/>
  <c r="D11815" i="6"/>
  <c r="D11814" i="6"/>
  <c r="D11813" i="6"/>
  <c r="D11812" i="6"/>
  <c r="D11811" i="6"/>
  <c r="D11810" i="6"/>
  <c r="D11809" i="6"/>
  <c r="D11808" i="6"/>
  <c r="D11807" i="6"/>
  <c r="D11806" i="6"/>
  <c r="D11805" i="6"/>
  <c r="D11804" i="6"/>
  <c r="D11803" i="6"/>
  <c r="D11802" i="6"/>
  <c r="D11801" i="6"/>
  <c r="D11800" i="6"/>
  <c r="D11799" i="6"/>
  <c r="D11798" i="6"/>
  <c r="D11797" i="6"/>
  <c r="D11796" i="6"/>
  <c r="D11795" i="6"/>
  <c r="D11794" i="6"/>
  <c r="D11793" i="6"/>
  <c r="D11792" i="6"/>
  <c r="D11791" i="6"/>
  <c r="D11790" i="6"/>
  <c r="D11789" i="6"/>
  <c r="D11788" i="6"/>
  <c r="D11787" i="6"/>
  <c r="D11786" i="6"/>
  <c r="D11785" i="6"/>
  <c r="D11784" i="6"/>
  <c r="D11783" i="6"/>
  <c r="D11782" i="6"/>
  <c r="D11781" i="6"/>
  <c r="D11780" i="6"/>
  <c r="D11779" i="6"/>
  <c r="D11778" i="6"/>
  <c r="D11777" i="6"/>
  <c r="D11776" i="6"/>
  <c r="D11775" i="6"/>
  <c r="D11774" i="6"/>
  <c r="D11773" i="6"/>
  <c r="D11772" i="6"/>
  <c r="D11771" i="6"/>
  <c r="D11770" i="6"/>
  <c r="D11769" i="6"/>
  <c r="D11768" i="6"/>
  <c r="D11767" i="6"/>
  <c r="D11766" i="6"/>
  <c r="D11765" i="6"/>
  <c r="D11764" i="6"/>
  <c r="D11763" i="6"/>
  <c r="D11762" i="6"/>
  <c r="D11761" i="6"/>
  <c r="D11760" i="6"/>
  <c r="D11759" i="6"/>
  <c r="D11758" i="6"/>
  <c r="D11757" i="6"/>
  <c r="D11756" i="6"/>
  <c r="D11755" i="6"/>
  <c r="D11754" i="6"/>
  <c r="D11753" i="6"/>
  <c r="D11752" i="6"/>
  <c r="D11751" i="6"/>
  <c r="D11750" i="6"/>
  <c r="D11749" i="6"/>
  <c r="D11748" i="6"/>
  <c r="D11747" i="6"/>
  <c r="D11746" i="6"/>
  <c r="D11745" i="6"/>
  <c r="D11744" i="6"/>
  <c r="D11743" i="6"/>
  <c r="D11742" i="6"/>
  <c r="D11741" i="6"/>
  <c r="D11740" i="6"/>
  <c r="D11739" i="6"/>
  <c r="D11738" i="6"/>
  <c r="D11737" i="6"/>
  <c r="D11736" i="6"/>
  <c r="D11735" i="6"/>
  <c r="D11734" i="6"/>
  <c r="D11733" i="6"/>
  <c r="D11732" i="6"/>
  <c r="D11731" i="6"/>
  <c r="D11730" i="6"/>
  <c r="D11729" i="6"/>
  <c r="D11728" i="6"/>
  <c r="D11727" i="6"/>
  <c r="D11726" i="6"/>
  <c r="D11725" i="6"/>
  <c r="D11724" i="6"/>
  <c r="D11723" i="6"/>
  <c r="D11722" i="6"/>
  <c r="D11721" i="6"/>
  <c r="D11720" i="6"/>
  <c r="D11719" i="6"/>
  <c r="D11718" i="6"/>
  <c r="D11717" i="6"/>
  <c r="D11716" i="6"/>
  <c r="D11715" i="6"/>
  <c r="D11714" i="6"/>
  <c r="D11713" i="6"/>
  <c r="D11712" i="6"/>
  <c r="D11711" i="6"/>
  <c r="D11710" i="6"/>
  <c r="D11709" i="6"/>
  <c r="D11708" i="6"/>
  <c r="D11707" i="6"/>
  <c r="D11706" i="6"/>
  <c r="D11705" i="6"/>
  <c r="D11704" i="6"/>
  <c r="D11703" i="6"/>
  <c r="D11702" i="6"/>
  <c r="D11701" i="6"/>
  <c r="D11700" i="6"/>
  <c r="D11699" i="6"/>
  <c r="D11698" i="6"/>
  <c r="D11697" i="6"/>
  <c r="D11696" i="6"/>
  <c r="D11695" i="6"/>
  <c r="D11694" i="6"/>
  <c r="D11693" i="6"/>
  <c r="D11692" i="6"/>
  <c r="D11691" i="6"/>
  <c r="D11690" i="6"/>
  <c r="D11689" i="6"/>
  <c r="D11688" i="6"/>
  <c r="D11687" i="6"/>
  <c r="D11686" i="6"/>
  <c r="D11685" i="6"/>
  <c r="D11684" i="6"/>
  <c r="D11683" i="6"/>
  <c r="D11682" i="6"/>
  <c r="D11681" i="6"/>
  <c r="D11680" i="6"/>
  <c r="D11679" i="6"/>
  <c r="D11678" i="6"/>
  <c r="D11677" i="6"/>
  <c r="D11676" i="6"/>
  <c r="D11675" i="6"/>
  <c r="D11674" i="6"/>
  <c r="D11673" i="6"/>
  <c r="D11672" i="6"/>
  <c r="D11671" i="6"/>
  <c r="D11670" i="6"/>
  <c r="D11669" i="6"/>
  <c r="D11668" i="6"/>
  <c r="D11667" i="6"/>
  <c r="D11666" i="6"/>
  <c r="D11665" i="6"/>
  <c r="D11664" i="6"/>
  <c r="D11663" i="6"/>
  <c r="D11662" i="6"/>
  <c r="D11661" i="6"/>
  <c r="D11660" i="6"/>
  <c r="D11659" i="6"/>
  <c r="D11658" i="6"/>
  <c r="D11657" i="6"/>
  <c r="D11656" i="6"/>
  <c r="D11655" i="6"/>
  <c r="D11654" i="6"/>
  <c r="D11653" i="6"/>
  <c r="D11652" i="6"/>
  <c r="D11651" i="6"/>
  <c r="D11650" i="6"/>
  <c r="D11649" i="6"/>
  <c r="D11648" i="6"/>
  <c r="D11647" i="6"/>
  <c r="D11646" i="6"/>
  <c r="D11645" i="6"/>
  <c r="D11644" i="6"/>
  <c r="D11643" i="6"/>
  <c r="D11642" i="6"/>
  <c r="D11641" i="6"/>
  <c r="D11640" i="6"/>
  <c r="D11639" i="6"/>
  <c r="D11638" i="6"/>
  <c r="D11637" i="6"/>
  <c r="D11636" i="6"/>
  <c r="D11635" i="6"/>
  <c r="D11634" i="6"/>
  <c r="D11633" i="6"/>
  <c r="D11632" i="6"/>
  <c r="D11631" i="6"/>
  <c r="D11630" i="6"/>
  <c r="D11629" i="6"/>
  <c r="D11628" i="6"/>
  <c r="D11627" i="6"/>
  <c r="D11626" i="6"/>
  <c r="D11625" i="6"/>
  <c r="D11624" i="6"/>
  <c r="D11623" i="6"/>
  <c r="D11622" i="6"/>
  <c r="D11621" i="6"/>
  <c r="D11620" i="6"/>
  <c r="D11619" i="6"/>
  <c r="D11618" i="6"/>
  <c r="D11617" i="6"/>
  <c r="D11616" i="6"/>
  <c r="D11615" i="6"/>
  <c r="D11614" i="6"/>
  <c r="D11613" i="6"/>
  <c r="D11612" i="6"/>
  <c r="D11611" i="6"/>
  <c r="D11610" i="6"/>
  <c r="D11609" i="6"/>
  <c r="D11608" i="6"/>
  <c r="D11607" i="6"/>
  <c r="D11606" i="6"/>
  <c r="D11605" i="6"/>
  <c r="D11604" i="6"/>
  <c r="D11603" i="6"/>
  <c r="D11602" i="6"/>
  <c r="D11601" i="6"/>
  <c r="D11600" i="6"/>
  <c r="D11599" i="6"/>
  <c r="D11598" i="6"/>
  <c r="D11597" i="6"/>
  <c r="D11596" i="6"/>
  <c r="D11595" i="6"/>
  <c r="D11594" i="6"/>
  <c r="D11593" i="6"/>
  <c r="D11592" i="6"/>
  <c r="D11591" i="6"/>
  <c r="D11590" i="6"/>
  <c r="D11589" i="6"/>
  <c r="D11588" i="6"/>
  <c r="D11587" i="6"/>
  <c r="D11586" i="6"/>
  <c r="D11585" i="6"/>
  <c r="D11584" i="6"/>
  <c r="D11583" i="6"/>
  <c r="D11582" i="6"/>
  <c r="D11581" i="6"/>
  <c r="D11580" i="6"/>
  <c r="D11579" i="6"/>
  <c r="D11578" i="6"/>
  <c r="D11577" i="6"/>
  <c r="D11576" i="6"/>
  <c r="D11575" i="6"/>
  <c r="D11574" i="6"/>
  <c r="D11573" i="6"/>
  <c r="D11572" i="6"/>
  <c r="D11571" i="6"/>
  <c r="D11570" i="6"/>
  <c r="D11569" i="6"/>
  <c r="D11568" i="6"/>
  <c r="D11567" i="6"/>
  <c r="D11566" i="6"/>
  <c r="D11565" i="6"/>
  <c r="D11564" i="6"/>
  <c r="D11563" i="6"/>
  <c r="D11562" i="6"/>
  <c r="D11561" i="6"/>
  <c r="D11560" i="6"/>
  <c r="D11559" i="6"/>
  <c r="D11558" i="6"/>
  <c r="D11557" i="6"/>
  <c r="D11556" i="6"/>
  <c r="D11555" i="6"/>
  <c r="D11554" i="6"/>
  <c r="D11553" i="6"/>
  <c r="D11552" i="6"/>
  <c r="D11551" i="6"/>
  <c r="D11550" i="6"/>
  <c r="D11549" i="6"/>
  <c r="D11548" i="6"/>
  <c r="D11547" i="6"/>
  <c r="D11546" i="6"/>
  <c r="D11545" i="6"/>
  <c r="D11544" i="6"/>
  <c r="D11543" i="6"/>
  <c r="D11542" i="6"/>
  <c r="D11541" i="6"/>
  <c r="D11540" i="6"/>
  <c r="D11539" i="6"/>
  <c r="D11538" i="6"/>
  <c r="D11537" i="6"/>
  <c r="D11536" i="6"/>
  <c r="D11535" i="6"/>
  <c r="D11534" i="6"/>
  <c r="D11533" i="6"/>
  <c r="D11532" i="6"/>
  <c r="D11531" i="6"/>
  <c r="D11530" i="6"/>
  <c r="D11529" i="6"/>
  <c r="D11528" i="6"/>
  <c r="D11527" i="6"/>
  <c r="D11526" i="6"/>
  <c r="D11525" i="6"/>
  <c r="D11524" i="6"/>
  <c r="D11523" i="6"/>
  <c r="D11522" i="6"/>
  <c r="D11521" i="6"/>
  <c r="D11520" i="6"/>
  <c r="D11519" i="6"/>
  <c r="D11518" i="6"/>
  <c r="D11517" i="6"/>
  <c r="D11516" i="6"/>
  <c r="D11515" i="6"/>
  <c r="D11514" i="6"/>
  <c r="D11513" i="6"/>
  <c r="D11512" i="6"/>
  <c r="D11511" i="6"/>
  <c r="D11510" i="6"/>
  <c r="D11509" i="6"/>
  <c r="D11508" i="6"/>
  <c r="D11507" i="6"/>
  <c r="D11506" i="6"/>
  <c r="D11505" i="6"/>
  <c r="D11504" i="6"/>
  <c r="D11503" i="6"/>
  <c r="D11502" i="6"/>
  <c r="D11501" i="6"/>
  <c r="D11500" i="6"/>
  <c r="D11499" i="6"/>
  <c r="D11498" i="6"/>
  <c r="D11497" i="6"/>
  <c r="D11496" i="6"/>
  <c r="D11495" i="6"/>
  <c r="D11494" i="6"/>
  <c r="D11493" i="6"/>
  <c r="D11492" i="6"/>
  <c r="D11491" i="6"/>
  <c r="D11490" i="6"/>
  <c r="D11489" i="6"/>
  <c r="D11488" i="6"/>
  <c r="D11487" i="6"/>
  <c r="D11486" i="6"/>
  <c r="D11485" i="6"/>
  <c r="D11484" i="6"/>
  <c r="D11483" i="6"/>
  <c r="D11482" i="6"/>
  <c r="D11481" i="6"/>
  <c r="D11480" i="6"/>
  <c r="D11479" i="6"/>
  <c r="D11478" i="6"/>
  <c r="D11477" i="6"/>
  <c r="D11476" i="6"/>
  <c r="D11475" i="6"/>
  <c r="D11474" i="6"/>
  <c r="D11473" i="6"/>
  <c r="D11472" i="6"/>
  <c r="D11471" i="6"/>
  <c r="D11470" i="6"/>
  <c r="D11469" i="6"/>
  <c r="D11468" i="6"/>
  <c r="D11467" i="6"/>
  <c r="D11466" i="6"/>
  <c r="D11465" i="6"/>
  <c r="D11464" i="6"/>
  <c r="D11463" i="6"/>
  <c r="D11462" i="6"/>
  <c r="D11461" i="6"/>
  <c r="D11460" i="6"/>
  <c r="D11459" i="6"/>
  <c r="D11458" i="6"/>
  <c r="D11457" i="6"/>
  <c r="D11456" i="6"/>
  <c r="D11455" i="6"/>
  <c r="D11454" i="6"/>
  <c r="D11453" i="6"/>
  <c r="D11452" i="6"/>
  <c r="D11451" i="6"/>
  <c r="D11450" i="6"/>
  <c r="D11449" i="6"/>
  <c r="D11448" i="6"/>
  <c r="D11447" i="6"/>
  <c r="D11446" i="6"/>
  <c r="D11445" i="6"/>
  <c r="D11444" i="6"/>
  <c r="D11443" i="6"/>
  <c r="D11442" i="6"/>
  <c r="D11441" i="6"/>
  <c r="D11440" i="6"/>
  <c r="D11439" i="6"/>
  <c r="D11438" i="6"/>
  <c r="D11437" i="6"/>
  <c r="D11436" i="6"/>
  <c r="D11435" i="6"/>
  <c r="D11434" i="6"/>
  <c r="D11433" i="6"/>
  <c r="D11432" i="6"/>
  <c r="D11431" i="6"/>
  <c r="D11430" i="6"/>
  <c r="D11429" i="6"/>
  <c r="D11428" i="6"/>
  <c r="D11427" i="6"/>
  <c r="D11426" i="6"/>
  <c r="D11425" i="6"/>
  <c r="D11424" i="6"/>
  <c r="D11423" i="6"/>
  <c r="D11422" i="6"/>
  <c r="D11421" i="6"/>
  <c r="D11420" i="6"/>
  <c r="D11419" i="6"/>
  <c r="D11418" i="6"/>
  <c r="D11417" i="6"/>
  <c r="D11416" i="6"/>
  <c r="D11415" i="6"/>
  <c r="D11414" i="6"/>
  <c r="D11413" i="6"/>
  <c r="D11412" i="6"/>
  <c r="D11411" i="6"/>
  <c r="D11410" i="6"/>
  <c r="D11409" i="6"/>
  <c r="D11408" i="6"/>
  <c r="D11407" i="6"/>
  <c r="D11406" i="6"/>
  <c r="D11405" i="6"/>
  <c r="D11404" i="6"/>
  <c r="D11403" i="6"/>
  <c r="D11402" i="6"/>
  <c r="D11401" i="6"/>
  <c r="D11400" i="6"/>
  <c r="D11399" i="6"/>
  <c r="D11398" i="6"/>
  <c r="D11397" i="6"/>
  <c r="D11396" i="6"/>
  <c r="D11395" i="6"/>
  <c r="D11394" i="6"/>
  <c r="D11393" i="6"/>
  <c r="D11392" i="6"/>
  <c r="D11391" i="6"/>
  <c r="D11390" i="6"/>
  <c r="D11389" i="6"/>
  <c r="D11388" i="6"/>
  <c r="D11387" i="6"/>
  <c r="D11386" i="6"/>
  <c r="D11385" i="6"/>
  <c r="D11384" i="6"/>
  <c r="D11383" i="6"/>
  <c r="D11382" i="6"/>
  <c r="D11381" i="6"/>
  <c r="D11380" i="6"/>
  <c r="D11379" i="6"/>
  <c r="D11378" i="6"/>
  <c r="D11377" i="6"/>
  <c r="D11376" i="6"/>
  <c r="D11375" i="6"/>
  <c r="D11374" i="6"/>
  <c r="D11373" i="6"/>
  <c r="D11372" i="6"/>
  <c r="D11371" i="6"/>
  <c r="D11370" i="6"/>
  <c r="D11369" i="6"/>
  <c r="D11368" i="6"/>
  <c r="D11367" i="6"/>
  <c r="D11366" i="6"/>
  <c r="D11365" i="6"/>
  <c r="D11364" i="6"/>
  <c r="D11363" i="6"/>
  <c r="D11362" i="6"/>
  <c r="D11361" i="6"/>
  <c r="D11360" i="6"/>
  <c r="D11359" i="6"/>
  <c r="D11358" i="6"/>
  <c r="D11357" i="6"/>
  <c r="D11356" i="6"/>
  <c r="D11355" i="6"/>
  <c r="D11354" i="6"/>
  <c r="D11353" i="6"/>
  <c r="D11352" i="6"/>
  <c r="D11351" i="6"/>
  <c r="D11350" i="6"/>
  <c r="D11349" i="6"/>
  <c r="D11348" i="6"/>
  <c r="D11347" i="6"/>
  <c r="D11346" i="6"/>
  <c r="D11345" i="6"/>
  <c r="D11344" i="6"/>
  <c r="D11343" i="6"/>
  <c r="D11342" i="6"/>
  <c r="D11341" i="6"/>
  <c r="D11340" i="6"/>
  <c r="D11339" i="6"/>
  <c r="D11338" i="6"/>
  <c r="D11337" i="6"/>
  <c r="D11336" i="6"/>
  <c r="D11335" i="6"/>
  <c r="D11334" i="6"/>
  <c r="D11333" i="6"/>
  <c r="D11332" i="6"/>
  <c r="D11331" i="6"/>
  <c r="D11330" i="6"/>
  <c r="D11329" i="6"/>
  <c r="D11328" i="6"/>
  <c r="D11327" i="6"/>
  <c r="D11326" i="6"/>
  <c r="D11325" i="6"/>
  <c r="D11324" i="6"/>
  <c r="D11323" i="6"/>
  <c r="D11322" i="6"/>
  <c r="D11321" i="6"/>
  <c r="D11320" i="6"/>
  <c r="D11319" i="6"/>
  <c r="D11318" i="6"/>
  <c r="D11317" i="6"/>
  <c r="D11316" i="6"/>
  <c r="D11315" i="6"/>
  <c r="D11314" i="6"/>
  <c r="D11313" i="6"/>
  <c r="D11312" i="6"/>
  <c r="D11311" i="6"/>
  <c r="D11310" i="6"/>
  <c r="D11309" i="6"/>
  <c r="D11308" i="6"/>
  <c r="D11307" i="6"/>
  <c r="D11306" i="6"/>
  <c r="D11305" i="6"/>
  <c r="D11304" i="6"/>
  <c r="D11303" i="6"/>
  <c r="D11302" i="6"/>
  <c r="D11301" i="6"/>
  <c r="D11300" i="6"/>
  <c r="D11299" i="6"/>
  <c r="D11298" i="6"/>
  <c r="D11297" i="6"/>
  <c r="D11296" i="6"/>
  <c r="D11295" i="6"/>
  <c r="D11294" i="6"/>
  <c r="D11293" i="6"/>
  <c r="D11292" i="6"/>
  <c r="D11291" i="6"/>
  <c r="D11290" i="6"/>
  <c r="D11289" i="6"/>
  <c r="D11288" i="6"/>
  <c r="D11287" i="6"/>
  <c r="D11286" i="6"/>
  <c r="D11285" i="6"/>
  <c r="D11284" i="6"/>
  <c r="D11283" i="6"/>
  <c r="D11282" i="6"/>
  <c r="D11281" i="6"/>
  <c r="D11280" i="6"/>
  <c r="D11279" i="6"/>
  <c r="D11278" i="6"/>
  <c r="D11277" i="6"/>
  <c r="D11276" i="6"/>
  <c r="D11275" i="6"/>
  <c r="D11274" i="6"/>
  <c r="D11273" i="6"/>
  <c r="D11272" i="6"/>
  <c r="D11271" i="6"/>
  <c r="D11270" i="6"/>
  <c r="D11269" i="6"/>
  <c r="D11268" i="6"/>
  <c r="D11267" i="6"/>
  <c r="D11266" i="6"/>
  <c r="D11265" i="6"/>
  <c r="D11264" i="6"/>
  <c r="D11263" i="6"/>
  <c r="D11262" i="6"/>
  <c r="D11261" i="6"/>
  <c r="D11260" i="6"/>
  <c r="D11259" i="6"/>
  <c r="D11258" i="6"/>
  <c r="D11257" i="6"/>
  <c r="D11256" i="6"/>
  <c r="D11255" i="6"/>
  <c r="D11254" i="6"/>
  <c r="D11253" i="6"/>
  <c r="D11252" i="6"/>
  <c r="D11251" i="6"/>
  <c r="D11250" i="6"/>
  <c r="D11249" i="6"/>
  <c r="D11248" i="6"/>
  <c r="D11247" i="6"/>
  <c r="D11246" i="6"/>
  <c r="D11245" i="6"/>
  <c r="D11244" i="6"/>
  <c r="D11243" i="6"/>
  <c r="D11242" i="6"/>
  <c r="D11241" i="6"/>
  <c r="D11240" i="6"/>
  <c r="D11239" i="6"/>
  <c r="D11238" i="6"/>
  <c r="D11237" i="6"/>
  <c r="D517" i="8"/>
  <c r="C518" i="8"/>
  <c r="D521" i="8"/>
  <c r="C522" i="8"/>
  <c r="D525" i="8"/>
  <c r="C526" i="8"/>
  <c r="D529" i="8"/>
  <c r="C530" i="8"/>
  <c r="D533" i="8"/>
  <c r="C534" i="8"/>
  <c r="D537" i="8"/>
  <c r="C538" i="8"/>
  <c r="D541" i="8"/>
  <c r="C542" i="8"/>
  <c r="D545" i="8"/>
  <c r="C546" i="8"/>
  <c r="D549" i="8"/>
  <c r="C550" i="8"/>
  <c r="D553" i="8"/>
  <c r="C554" i="8"/>
  <c r="D557" i="8"/>
  <c r="C558" i="8"/>
  <c r="D561" i="8"/>
  <c r="C562" i="8"/>
  <c r="D565" i="8"/>
  <c r="C566" i="8"/>
  <c r="D569" i="8"/>
  <c r="C570" i="8"/>
  <c r="D573" i="8"/>
  <c r="C574" i="8"/>
  <c r="D577" i="8"/>
  <c r="C578" i="8"/>
  <c r="D581" i="8"/>
  <c r="C582" i="8"/>
  <c r="D585" i="8"/>
  <c r="C586" i="8"/>
  <c r="D589" i="8"/>
  <c r="C590" i="8"/>
  <c r="D593" i="8"/>
  <c r="C594" i="8"/>
  <c r="D597" i="8"/>
  <c r="C598" i="8"/>
  <c r="D601" i="8"/>
  <c r="C602" i="8"/>
  <c r="D605" i="8"/>
  <c r="C606" i="8"/>
  <c r="D609" i="8"/>
  <c r="C610" i="8"/>
  <c r="D613" i="8"/>
  <c r="C614" i="8"/>
  <c r="D617" i="8"/>
  <c r="C618" i="8"/>
  <c r="D621" i="8"/>
  <c r="C622" i="8"/>
  <c r="D625" i="8"/>
  <c r="C626" i="8"/>
  <c r="D629" i="8"/>
  <c r="C630" i="8"/>
  <c r="D633" i="8"/>
  <c r="C634" i="8"/>
  <c r="D637" i="8"/>
  <c r="C638" i="8"/>
  <c r="D641" i="8"/>
  <c r="C642" i="8"/>
  <c r="D645" i="8"/>
  <c r="C646" i="8"/>
  <c r="D649" i="8"/>
  <c r="C650" i="8"/>
  <c r="D653" i="8"/>
  <c r="C654" i="8"/>
  <c r="D657" i="8"/>
  <c r="C658" i="8"/>
  <c r="D661" i="8"/>
  <c r="C662" i="8"/>
  <c r="D665" i="8"/>
  <c r="C666" i="8"/>
  <c r="D669" i="8"/>
  <c r="C670" i="8"/>
  <c r="D673" i="8"/>
  <c r="C674" i="8"/>
  <c r="D677" i="8"/>
  <c r="C678" i="8"/>
  <c r="D681" i="8"/>
  <c r="C682" i="8"/>
  <c r="D685" i="8"/>
  <c r="C686" i="8"/>
  <c r="D689" i="8"/>
  <c r="C690" i="8"/>
  <c r="D693" i="8"/>
  <c r="C694" i="8"/>
  <c r="D697" i="8"/>
  <c r="C698" i="8"/>
  <c r="D701" i="8"/>
  <c r="C702" i="8"/>
  <c r="D705" i="8"/>
  <c r="C706" i="8"/>
  <c r="D709" i="8"/>
  <c r="C710" i="8"/>
  <c r="D713" i="8"/>
  <c r="C714" i="8"/>
  <c r="D717" i="8"/>
  <c r="C718" i="8"/>
  <c r="D721" i="8"/>
  <c r="C722" i="8"/>
  <c r="D725" i="8"/>
  <c r="C726" i="8"/>
  <c r="D729" i="8"/>
  <c r="C730" i="8"/>
  <c r="D733" i="8"/>
  <c r="C734" i="8"/>
  <c r="D737" i="8"/>
  <c r="C738" i="8"/>
  <c r="D741" i="8"/>
  <c r="C742" i="8"/>
  <c r="D746" i="8"/>
  <c r="C747" i="8"/>
  <c r="D754" i="8"/>
  <c r="C755" i="8"/>
  <c r="D762" i="8"/>
  <c r="C763" i="8"/>
  <c r="D770" i="8"/>
  <c r="C771" i="8"/>
  <c r="D778" i="8"/>
  <c r="C779" i="8"/>
  <c r="D1734" i="8"/>
  <c r="C1735" i="8"/>
  <c r="D1736" i="8"/>
  <c r="C1737" i="8"/>
  <c r="D1750" i="8"/>
  <c r="C1751" i="8"/>
  <c r="D1752" i="8"/>
  <c r="C1753" i="8"/>
  <c r="D1766" i="8"/>
  <c r="C1767" i="8"/>
  <c r="D1768" i="8"/>
  <c r="C1769" i="8"/>
  <c r="D1782" i="8"/>
  <c r="C1783" i="8"/>
  <c r="D1786" i="8"/>
  <c r="C1787" i="8"/>
  <c r="D1790" i="8"/>
  <c r="C1791" i="8"/>
  <c r="D1794" i="8"/>
  <c r="C1795" i="8"/>
  <c r="D1798" i="8"/>
  <c r="C1799" i="8"/>
  <c r="D1802" i="8"/>
  <c r="C1803" i="8"/>
  <c r="D1806" i="8"/>
  <c r="C1807" i="8"/>
  <c r="D1810" i="8"/>
  <c r="C1811" i="8"/>
  <c r="D1814" i="8"/>
  <c r="C1815" i="8"/>
  <c r="D1818" i="8"/>
  <c r="C1819" i="8"/>
  <c r="D1822" i="8"/>
  <c r="C1823" i="8"/>
  <c r="D1826" i="8"/>
  <c r="C1827" i="8"/>
  <c r="D1830" i="8"/>
  <c r="C1831" i="8"/>
  <c r="D1834" i="8"/>
  <c r="C1835" i="8"/>
  <c r="D1838" i="8"/>
  <c r="C1839" i="8"/>
  <c r="D1842" i="8"/>
  <c r="C1843" i="8"/>
  <c r="D1846" i="8"/>
  <c r="C1847" i="8"/>
  <c r="D1850" i="8"/>
  <c r="C1851" i="8"/>
  <c r="D1854" i="8"/>
  <c r="C1855" i="8"/>
  <c r="D1858" i="8"/>
  <c r="C1859" i="8"/>
  <c r="D1862" i="8"/>
  <c r="C1863" i="8"/>
  <c r="D1866" i="8"/>
  <c r="C1867" i="8"/>
  <c r="D1870" i="8"/>
  <c r="C1871" i="8"/>
  <c r="D1874" i="8"/>
  <c r="C1875" i="8"/>
  <c r="D1878" i="8"/>
  <c r="C1879" i="8"/>
  <c r="D1882" i="8"/>
  <c r="C1883" i="8"/>
  <c r="D1886" i="8"/>
  <c r="C1887" i="8"/>
  <c r="D1890" i="8"/>
  <c r="C1891" i="8"/>
  <c r="D1894" i="8"/>
  <c r="C1895" i="8"/>
  <c r="D1898" i="8"/>
  <c r="C1899" i="8"/>
  <c r="D1902" i="8"/>
  <c r="C1903" i="8"/>
  <c r="D1906" i="8"/>
  <c r="C1907" i="8"/>
  <c r="D1910" i="8"/>
  <c r="C1911" i="8"/>
  <c r="D1914" i="8"/>
  <c r="C1915" i="8"/>
  <c r="D1918" i="8"/>
  <c r="C1919" i="8"/>
  <c r="D1922" i="8"/>
  <c r="C1923" i="8"/>
  <c r="D1926" i="8"/>
  <c r="C1927" i="8"/>
  <c r="D1930" i="8"/>
  <c r="C1931" i="8"/>
  <c r="D1934" i="8"/>
  <c r="C1935" i="8"/>
  <c r="D1938" i="8"/>
  <c r="C1939" i="8"/>
  <c r="D1942" i="8"/>
  <c r="C1943" i="8"/>
  <c r="D1946" i="8"/>
  <c r="C1947" i="8"/>
  <c r="D1950" i="8"/>
  <c r="C1951" i="8"/>
  <c r="D1954" i="8"/>
  <c r="C1955" i="8"/>
  <c r="D1958" i="8"/>
  <c r="C1959" i="8"/>
  <c r="D1962" i="8"/>
  <c r="C1963" i="8"/>
  <c r="D1966" i="8"/>
  <c r="C1967" i="8"/>
  <c r="D1970" i="8"/>
  <c r="C1971" i="8"/>
  <c r="D1974" i="8"/>
  <c r="C1975" i="8"/>
  <c r="D1978" i="8"/>
  <c r="C1979" i="8"/>
  <c r="D1982" i="8"/>
  <c r="C1983" i="8"/>
  <c r="D1986" i="8"/>
  <c r="C1987" i="8"/>
  <c r="D1990" i="8"/>
  <c r="C1991" i="8"/>
  <c r="D1994" i="8"/>
  <c r="C1995" i="8"/>
  <c r="D1998" i="8"/>
  <c r="C1999" i="8"/>
  <c r="D2002" i="8"/>
  <c r="C2003" i="8"/>
  <c r="D2006" i="8"/>
  <c r="C2007" i="8"/>
  <c r="D2010" i="8"/>
  <c r="C2011" i="8"/>
  <c r="D2014" i="8"/>
  <c r="C2015" i="8"/>
  <c r="D2018" i="8"/>
  <c r="C2019" i="8"/>
  <c r="D2022" i="8"/>
  <c r="C2023" i="8"/>
  <c r="D2026" i="8"/>
  <c r="C2027" i="8"/>
  <c r="D2030" i="8"/>
  <c r="C2031" i="8"/>
  <c r="D2034" i="8"/>
  <c r="C2035" i="8"/>
  <c r="D2038" i="8"/>
  <c r="C2039" i="8"/>
  <c r="D2042" i="8"/>
  <c r="C2043" i="8"/>
  <c r="D2046" i="8"/>
  <c r="C2047" i="8"/>
  <c r="D2050" i="8"/>
  <c r="C2051" i="8"/>
  <c r="D2054" i="8"/>
  <c r="C2055" i="8"/>
  <c r="D2058" i="8"/>
  <c r="C2059" i="8"/>
  <c r="D2062" i="8"/>
  <c r="C2063" i="8"/>
  <c r="D2066" i="8"/>
  <c r="C2067" i="8"/>
  <c r="D2070" i="8"/>
  <c r="C2071" i="8"/>
  <c r="D2074" i="8"/>
  <c r="C2075" i="8"/>
  <c r="D2078" i="8"/>
  <c r="C2079" i="8"/>
  <c r="D2082" i="8"/>
  <c r="C2083" i="8"/>
  <c r="D2086" i="8"/>
  <c r="C2087" i="8"/>
  <c r="D2090" i="8"/>
  <c r="C2091" i="8"/>
  <c r="D2094" i="8"/>
  <c r="C2095" i="8"/>
  <c r="D2098" i="8"/>
  <c r="C2099" i="8"/>
  <c r="D2102" i="8"/>
  <c r="C2103" i="8"/>
  <c r="D2106" i="8"/>
  <c r="C2107" i="8"/>
  <c r="D2110" i="8"/>
  <c r="C2111" i="8"/>
  <c r="D2114" i="8"/>
  <c r="C2115" i="8"/>
  <c r="D2118" i="8"/>
  <c r="C2119" i="8"/>
  <c r="D2122" i="8"/>
  <c r="C2123" i="8"/>
  <c r="D2126" i="8"/>
  <c r="C2127" i="8"/>
  <c r="D2130" i="8"/>
  <c r="C2131" i="8"/>
  <c r="D2134" i="8"/>
  <c r="C2135" i="8"/>
  <c r="D2138" i="8"/>
  <c r="C2139" i="8"/>
  <c r="D2142" i="8"/>
  <c r="C2143" i="8"/>
  <c r="D2146" i="8"/>
  <c r="C2147" i="8"/>
  <c r="D2150" i="8"/>
  <c r="C2151" i="8"/>
  <c r="D2154" i="8"/>
  <c r="C2155" i="8"/>
  <c r="D2158" i="8"/>
  <c r="C2159" i="8"/>
  <c r="D2162" i="8"/>
  <c r="C2163" i="8"/>
  <c r="D2166" i="8"/>
  <c r="C2167" i="8"/>
  <c r="D2170" i="8"/>
  <c r="C2171" i="8"/>
  <c r="D2174" i="8"/>
  <c r="C2175" i="8"/>
  <c r="D2178" i="8"/>
  <c r="C2179" i="8"/>
  <c r="D2182" i="8"/>
  <c r="C2183" i="8"/>
  <c r="D2186" i="8"/>
  <c r="C2187" i="8"/>
  <c r="D2190" i="8"/>
  <c r="C2191" i="8"/>
  <c r="D2194" i="8"/>
  <c r="C2195" i="8"/>
  <c r="D2198" i="8"/>
  <c r="C2199" i="8"/>
  <c r="D2202" i="8"/>
  <c r="C2203" i="8"/>
  <c r="D2206" i="8"/>
  <c r="C2207" i="8"/>
  <c r="D2210" i="8"/>
  <c r="C2211" i="8"/>
  <c r="D2214" i="8"/>
  <c r="C2215" i="8"/>
  <c r="D2218" i="8"/>
  <c r="C2219" i="8"/>
  <c r="D2222" i="8"/>
  <c r="C2223" i="8"/>
  <c r="D2226" i="8"/>
  <c r="C2227" i="8"/>
  <c r="D2230" i="8"/>
  <c r="C2231" i="8"/>
  <c r="D2234" i="8"/>
  <c r="C2235" i="8"/>
  <c r="D2238" i="8"/>
  <c r="C2239" i="8"/>
  <c r="D2242" i="8"/>
  <c r="C2243" i="8"/>
  <c r="D2246" i="8"/>
  <c r="C2247" i="8"/>
  <c r="D2250" i="8"/>
  <c r="C2251" i="8"/>
  <c r="D2254" i="8"/>
  <c r="C2255" i="8"/>
  <c r="D2258" i="8"/>
  <c r="C2259" i="8"/>
  <c r="D2262" i="8"/>
  <c r="C2263" i="8"/>
  <c r="D2266" i="8"/>
  <c r="C2267" i="8"/>
  <c r="D2270" i="8"/>
  <c r="C2271" i="8"/>
  <c r="D2274" i="8"/>
  <c r="C2275" i="8"/>
  <c r="D2278" i="8"/>
  <c r="C2279" i="8"/>
  <c r="D2282" i="8"/>
  <c r="C2283" i="8"/>
  <c r="D2286" i="8"/>
  <c r="C2287" i="8"/>
  <c r="D2298" i="8"/>
  <c r="C2299" i="8"/>
  <c r="D2300" i="8"/>
  <c r="C2301" i="8"/>
  <c r="D2330" i="8"/>
  <c r="C2331" i="8"/>
  <c r="D2332" i="8"/>
  <c r="C2333" i="8"/>
  <c r="D2362" i="8"/>
  <c r="C2363" i="8"/>
  <c r="D2364" i="8"/>
  <c r="C2365" i="8"/>
  <c r="D2394" i="8"/>
  <c r="C2395" i="8"/>
  <c r="D2396" i="8"/>
  <c r="C2397" i="8"/>
  <c r="D2426" i="8"/>
  <c r="C2427" i="8"/>
  <c r="D2428" i="8"/>
  <c r="C2429" i="8"/>
  <c r="D2458" i="8"/>
  <c r="C2459" i="8"/>
  <c r="D2460" i="8"/>
  <c r="C2461" i="8"/>
  <c r="D2490" i="8"/>
  <c r="C2491" i="8"/>
  <c r="D2492" i="8"/>
  <c r="C2493" i="8"/>
  <c r="D2522" i="8"/>
  <c r="C2523" i="8"/>
  <c r="D2524" i="8"/>
  <c r="C2525" i="8"/>
  <c r="D2554" i="8"/>
  <c r="C2555" i="8"/>
  <c r="D2570" i="8"/>
  <c r="C2571" i="8"/>
  <c r="B559" i="4"/>
  <c r="B619" i="4"/>
  <c r="C629" i="4"/>
  <c r="B630" i="4"/>
  <c r="C648" i="4"/>
  <c r="C667" i="4"/>
  <c r="C682" i="4"/>
  <c r="B748" i="4"/>
  <c r="B828" i="4"/>
  <c r="B841" i="4"/>
  <c r="C1068" i="4"/>
  <c r="C1244" i="4"/>
  <c r="B1318" i="4"/>
  <c r="C1381" i="4"/>
  <c r="G26" i="7"/>
</calcChain>
</file>

<file path=xl/sharedStrings.xml><?xml version="1.0" encoding="utf-8"?>
<sst xmlns="http://schemas.openxmlformats.org/spreadsheetml/2006/main" count="1606" uniqueCount="942">
  <si>
    <t>كود الصنف</t>
  </si>
  <si>
    <t>اسم الصنف</t>
  </si>
  <si>
    <t>الوحدة</t>
  </si>
  <si>
    <t xml:space="preserve"> ارز نور المصطفى طبيعى 25 ك</t>
  </si>
  <si>
    <t>شيكارة</t>
  </si>
  <si>
    <t>ارز نور المصطفى زيت 25 ك</t>
  </si>
  <si>
    <t xml:space="preserve">ارز نور المصطفى طبيعى 10 ك </t>
  </si>
  <si>
    <t xml:space="preserve">ارز نور المصطفى زيت 10 ك </t>
  </si>
  <si>
    <t>ارز بسمتي سيلا 10 ك</t>
  </si>
  <si>
    <t>ارز بسمتي عروسة 10 ك</t>
  </si>
  <si>
    <t>ارز الساعة 1 ك ( كرتونة 10 كيس)</t>
  </si>
  <si>
    <t>كرتونة</t>
  </si>
  <si>
    <t>ارز الساعة 5 ك ( كرتونة 2 كيس )</t>
  </si>
  <si>
    <t>ارز الضحي 1 ك</t>
  </si>
  <si>
    <t>بالتة</t>
  </si>
  <si>
    <t>ارز مليكة 1 ك</t>
  </si>
  <si>
    <t xml:space="preserve">سكر معبأ 20 كيس </t>
  </si>
  <si>
    <t>عدس اصفر معبأ حبة حبة 1 ك</t>
  </si>
  <si>
    <t>عدس اصفر حبة حبة 10 ك</t>
  </si>
  <si>
    <t xml:space="preserve">عدس بجبة حبة حبة 25ك </t>
  </si>
  <si>
    <t>كيلو</t>
  </si>
  <si>
    <t>ترمس حلو 25ك</t>
  </si>
  <si>
    <t>ترمس مر 25ك</t>
  </si>
  <si>
    <t xml:space="preserve">فول بلدي </t>
  </si>
  <si>
    <t>فول مدشوش سوبر 25ك</t>
  </si>
  <si>
    <t>فلارس 25ك</t>
  </si>
  <si>
    <t xml:space="preserve">دقيق النصر فاخر 50ك </t>
  </si>
  <si>
    <t>دقيق النصر مخبوزات 25 ك</t>
  </si>
  <si>
    <t xml:space="preserve">دقيق الاصيل 1ك </t>
  </si>
  <si>
    <t>دقيق الزعيم1ك</t>
  </si>
  <si>
    <t>دقيق الصقر 1ك</t>
  </si>
  <si>
    <t>دقيق الضحي 1 ك</t>
  </si>
  <si>
    <t>فريك الضحي 500 جم</t>
  </si>
  <si>
    <t>كيس</t>
  </si>
  <si>
    <t>ملح الخير 225 جم * 20 كيس</t>
  </si>
  <si>
    <t xml:space="preserve">ملح </t>
  </si>
  <si>
    <t xml:space="preserve">مكرونة جواهر 10ك قواقع </t>
  </si>
  <si>
    <t xml:space="preserve">مكرونة جواهر 10ك سوسته </t>
  </si>
  <si>
    <t xml:space="preserve">مكرونة جواهر 10ك هلالية </t>
  </si>
  <si>
    <t>مكرونة جواهر 10ك مرمرية</t>
  </si>
  <si>
    <t>مكرونة جواهر 10ك خواتم</t>
  </si>
  <si>
    <t>مكرونة جواهر 10ك اسباجتى</t>
  </si>
  <si>
    <t>مكرونة جواهر 10ك شعرية</t>
  </si>
  <si>
    <t>مكرونة جواهر 10ك لسان</t>
  </si>
  <si>
    <t>مكرونة الملكة 400 جم هلالية</t>
  </si>
  <si>
    <t>مكرونة الملكة 400 جم مرمرية</t>
  </si>
  <si>
    <t>مكرونة الملكة 400 جم خواتم</t>
  </si>
  <si>
    <t>مكرونة الملكة 400 جم فرن</t>
  </si>
  <si>
    <t>مكرونة الملكة 400 جم اسباجتى</t>
  </si>
  <si>
    <t>مكرونة الملكة 400 جم شعرية</t>
  </si>
  <si>
    <t>مكرونة الملكة 400 جم لسان</t>
  </si>
  <si>
    <t>مكرونة الملكة 1 ك هلالية</t>
  </si>
  <si>
    <t>مكرونة الملكة 1 ك مرمرية</t>
  </si>
  <si>
    <t>مكرونة الملكة 1 ك خواتم</t>
  </si>
  <si>
    <t>مكرونة الملكة 1 ك اسباجتى</t>
  </si>
  <si>
    <t>مكرونة الملكة 1 ك فرن</t>
  </si>
  <si>
    <t>مكرونة الملكة 1 ك شعرية</t>
  </si>
  <si>
    <t xml:space="preserve">مكرونة حواء 400 جم مرمرية </t>
  </si>
  <si>
    <t>مكرونة حواء 400 جم خواتم</t>
  </si>
  <si>
    <t>مكرونة حواء 400 جم هلالية</t>
  </si>
  <si>
    <t>مكرونة حواء 400 جم فرن</t>
  </si>
  <si>
    <t>مكرونة حواء 400 جم اسباجتى</t>
  </si>
  <si>
    <t>مكرونة حواء 400 جم شعرية</t>
  </si>
  <si>
    <t>مكرونة حواء 400 جم لسان</t>
  </si>
  <si>
    <t>مكرونة حواء 400 جم قواقع</t>
  </si>
  <si>
    <t>مكرونة حواء 400 جم سوستة</t>
  </si>
  <si>
    <t>مكرونة رويال 400 جم قواقع</t>
  </si>
  <si>
    <t>مكرونة رويال 400 جم سوستة</t>
  </si>
  <si>
    <t>مكرونة رويال 400 جم فرن</t>
  </si>
  <si>
    <t>مكرونة رويال 400 جم خواتم</t>
  </si>
  <si>
    <t>مكرونة رويال 400 جم شعرية</t>
  </si>
  <si>
    <t>مكرونة رويال 400 جم مرمرية</t>
  </si>
  <si>
    <t>مكرونة رويال 400 جم هلالية</t>
  </si>
  <si>
    <t xml:space="preserve">مكرونة ريجينا فرن 400 جم </t>
  </si>
  <si>
    <t xml:space="preserve">مكرونة ريجينا اسباجتي 400 جم </t>
  </si>
  <si>
    <t>زيت سلايت عباد لتر</t>
  </si>
  <si>
    <t>زيت سلايت عباد 700 مل</t>
  </si>
  <si>
    <t>زيت شطارة 1 لتر</t>
  </si>
  <si>
    <t>زيت زاد 1 لتر</t>
  </si>
  <si>
    <t xml:space="preserve">زيت زاد 650 مل </t>
  </si>
  <si>
    <t xml:space="preserve">زيت دريم 1 لتر </t>
  </si>
  <si>
    <t>زيت دريم 635مل</t>
  </si>
  <si>
    <t>زيت قلية 1 لتر</t>
  </si>
  <si>
    <t>زيت قلية 700 مل</t>
  </si>
  <si>
    <t>زيت كريستال عباد 700 مل</t>
  </si>
  <si>
    <t>زيت كريستال ذرة 700 مل</t>
  </si>
  <si>
    <t>زيت كريستال عباد لتر</t>
  </si>
  <si>
    <t>زيت كريستال ذرة لتر</t>
  </si>
  <si>
    <t>زيت كريستال عباد 1.6 لتر</t>
  </si>
  <si>
    <t>زيت كريستال ذرة 1.6 لتر</t>
  </si>
  <si>
    <t>زيت كريستال عباد 2.2 لتر</t>
  </si>
  <si>
    <t>زيت كريستال ذرة 2.2 لتر</t>
  </si>
  <si>
    <t>زيت حلوة 700 مل</t>
  </si>
  <si>
    <t xml:space="preserve">زيت حلوة لتر </t>
  </si>
  <si>
    <t xml:space="preserve">زيت حلوة 2.5 لتر </t>
  </si>
  <si>
    <t xml:space="preserve">زيت ممتاز لتر </t>
  </si>
  <si>
    <t>زيت ممتاز 700 مل</t>
  </si>
  <si>
    <t xml:space="preserve">زيت ممتاز 2.5 لتر </t>
  </si>
  <si>
    <t xml:space="preserve">زيت عافية عباد 700 مل </t>
  </si>
  <si>
    <t xml:space="preserve">زيت عافية ذرة 700 مل </t>
  </si>
  <si>
    <t>زيت عافية عباد 2.2 لتر</t>
  </si>
  <si>
    <t>زيت عافية ذرة 2.2 لتر</t>
  </si>
  <si>
    <t>سمنة جنة صفراء 700 جم</t>
  </si>
  <si>
    <t xml:space="preserve">سمنة جنة صفراء 1.5 ك </t>
  </si>
  <si>
    <t xml:space="preserve">سمنة جنة صفراء 4.25 ك </t>
  </si>
  <si>
    <t>صفيح</t>
  </si>
  <si>
    <t>سمنة جنة صفراء 11 ك</t>
  </si>
  <si>
    <t>سمنة جنة نيوزيلندى 700 جم</t>
  </si>
  <si>
    <t xml:space="preserve">سمنة جنة نيوزيلندي 1.5 ك </t>
  </si>
  <si>
    <t xml:space="preserve">سمنة جنة نيوزيلندي 4.25 ك </t>
  </si>
  <si>
    <t>سمنة جنة نيوزيلندي 11 ك</t>
  </si>
  <si>
    <t>سمنة روابى فلاحي 700 جم</t>
  </si>
  <si>
    <t xml:space="preserve">سمنة روابي فلاحي 1.5 ك </t>
  </si>
  <si>
    <t xml:space="preserve">سمنة روابي فلاحي 4.25 ك </t>
  </si>
  <si>
    <t>سمنة روابي فلاحي 11 ك</t>
  </si>
  <si>
    <t>سمنة روابى قشطة 700 جم</t>
  </si>
  <si>
    <t xml:space="preserve">سمنة روابي قشطة 1.5 ك </t>
  </si>
  <si>
    <t xml:space="preserve">سمنة روابي قشطة 4.25 ك </t>
  </si>
  <si>
    <t>سمنة روابي قشطة 11 ك</t>
  </si>
  <si>
    <t xml:space="preserve">سمنة كريستال بيضاء 700 جم </t>
  </si>
  <si>
    <t xml:space="preserve">سمنة كريستال بيضاء 1.5 ك </t>
  </si>
  <si>
    <t xml:space="preserve">سمنة كريستال بيضاء 4.25 ك </t>
  </si>
  <si>
    <t>سمنة كريستال بيضاء 11 ك</t>
  </si>
  <si>
    <t xml:space="preserve">سمنة كريستال صفراء 700 جم </t>
  </si>
  <si>
    <t xml:space="preserve">سمنة كريستال صفراء 1.5 ك </t>
  </si>
  <si>
    <t xml:space="preserve">سمنة كريستال صفراء 4.25 ك </t>
  </si>
  <si>
    <t>سمنة كريستال صفراء 11 ك</t>
  </si>
  <si>
    <t>زبدة فيرن 1 ك</t>
  </si>
  <si>
    <t xml:space="preserve">صلصة هاينز برطمان </t>
  </si>
  <si>
    <t>صلصة هاينز كرتون</t>
  </si>
  <si>
    <t>صلصة هاينز ظرف</t>
  </si>
  <si>
    <t>علبة</t>
  </si>
  <si>
    <t>صلصة كاتشي 280 جم</t>
  </si>
  <si>
    <t xml:space="preserve">صلصة دهشة برطمان </t>
  </si>
  <si>
    <t xml:space="preserve">صلصة دهشة ظرف </t>
  </si>
  <si>
    <t>صلصة هارفست برطمان 320جم</t>
  </si>
  <si>
    <t>صلصة هارفست صفيح 380 جم</t>
  </si>
  <si>
    <t>صلصة هارفست صفيح 800 جم</t>
  </si>
  <si>
    <t>صلصة روسو صفيح 380 جم</t>
  </si>
  <si>
    <t>صلصة روسو صفيح 800 جم</t>
  </si>
  <si>
    <t>كاتشب هاينز ديوباك 285جم</t>
  </si>
  <si>
    <t>كاتشب زجاج 200 جم</t>
  </si>
  <si>
    <t>قطعة</t>
  </si>
  <si>
    <t>كاتشب هاينز ديوباك 125جم</t>
  </si>
  <si>
    <t>كاتشب هاينز ظرف كبير</t>
  </si>
  <si>
    <t>كاتشب هاينز ظرف صغير حار</t>
  </si>
  <si>
    <t xml:space="preserve">كاتشب هاينز ظرف صغير </t>
  </si>
  <si>
    <t>مايونيز هاينز برطمان</t>
  </si>
  <si>
    <t>مايونيز هاينز ديوباك 285جم</t>
  </si>
  <si>
    <t>مايونيز هاينز ديوباك 125جم</t>
  </si>
  <si>
    <t>مسطردة 235 جم</t>
  </si>
  <si>
    <t xml:space="preserve">صوص البرجر 285جم </t>
  </si>
  <si>
    <t xml:space="preserve">هوت صوص هاينز 165جم </t>
  </si>
  <si>
    <t>خل هاينز لتر</t>
  </si>
  <si>
    <t>خل عادي لتر</t>
  </si>
  <si>
    <t>مرقة دجاج كنور 12 مكعب</t>
  </si>
  <si>
    <t>مرقة خضروات كنور 12 مكعب</t>
  </si>
  <si>
    <t>مرقة لحمة كنور 12 مكعب</t>
  </si>
  <si>
    <t>مرقة لحم البقر كنور 8 مكعب</t>
  </si>
  <si>
    <t>مرقة خضروات كنور 8 مكعب</t>
  </si>
  <si>
    <t>مرقة دجاج كنور 8 مكعب</t>
  </si>
  <si>
    <t>مرقة ماجي 1 مكعب * 18</t>
  </si>
  <si>
    <t xml:space="preserve">مرقة فاين فودز شريط </t>
  </si>
  <si>
    <t xml:space="preserve">خلطة بشاميل فاين فودز سادة </t>
  </si>
  <si>
    <t xml:space="preserve">خلطة بشاميل فاين فودز بالجبنة </t>
  </si>
  <si>
    <t>تتبيلة سبع بهارات ويلز</t>
  </si>
  <si>
    <t>تتبيلة برجر ويلز</t>
  </si>
  <si>
    <t>تتبيلة بشاميل جبنة ويلز</t>
  </si>
  <si>
    <t>تتبيلة بشاميل كريمة ويلز</t>
  </si>
  <si>
    <t>تتبيلة حواوشي ويلز</t>
  </si>
  <si>
    <t>تتبيلة كفتة ويلز</t>
  </si>
  <si>
    <t>تتبيلة شاورما سوري ويلز</t>
  </si>
  <si>
    <t>تتبيلة أرز بسمتي ويلز</t>
  </si>
  <si>
    <t>خلطة المحشي ويلز</t>
  </si>
  <si>
    <t>تتبيلة شيش طاووق ويلز</t>
  </si>
  <si>
    <t>تتبيلة فراخ فرن ويلز</t>
  </si>
  <si>
    <t>تتبيلة كفتة أرز ويلز</t>
  </si>
  <si>
    <t>تتبيلة كبدة اسكندراني ويلز</t>
  </si>
  <si>
    <t>فيجتار بارد كنور</t>
  </si>
  <si>
    <t>فيجتار حار كنور</t>
  </si>
  <si>
    <t xml:space="preserve">فانيليا تاج الملوك </t>
  </si>
  <si>
    <t xml:space="preserve">بيكنج بودر تاج الملوك </t>
  </si>
  <si>
    <t xml:space="preserve">كيك شيف </t>
  </si>
  <si>
    <t>فانيليا دريم</t>
  </si>
  <si>
    <t>فانيليا برتقال دريم</t>
  </si>
  <si>
    <t>كريم شانتيه دريم</t>
  </si>
  <si>
    <t>كريم كراميل دريم</t>
  </si>
  <si>
    <t>جيلى دريم فراولة</t>
  </si>
  <si>
    <t>جيلى دريم مانجو</t>
  </si>
  <si>
    <t>جيلى دريم مشمش</t>
  </si>
  <si>
    <t>أيس كريم دريم فانيليا</t>
  </si>
  <si>
    <t>أيس كريم دريم شيكولاتة</t>
  </si>
  <si>
    <t xml:space="preserve">نشا تاج الملوك </t>
  </si>
  <si>
    <t>كاسترد سان جورج</t>
  </si>
  <si>
    <t>كاكاو كورونا 70 جم</t>
  </si>
  <si>
    <t xml:space="preserve">نسكافيه بلاك </t>
  </si>
  <si>
    <t xml:space="preserve">نسكافيه 2*1 </t>
  </si>
  <si>
    <t xml:space="preserve">نسكافيه 3*1 </t>
  </si>
  <si>
    <t>نسكافيه 3*1 شيكولاته</t>
  </si>
  <si>
    <t>نسكافيه 3*1 بندق</t>
  </si>
  <si>
    <t>بونجورنو لاتيه</t>
  </si>
  <si>
    <t>بونجورنو بندق</t>
  </si>
  <si>
    <t>بونجورنو موكا</t>
  </si>
  <si>
    <t>بونجورنو فانيليا</t>
  </si>
  <si>
    <t>بونجورنو دبل شوت</t>
  </si>
  <si>
    <t>بونجورنو مزاجو</t>
  </si>
  <si>
    <t xml:space="preserve">كوفى ميكس ك </t>
  </si>
  <si>
    <t xml:space="preserve">كوفى ميكس خمسينة </t>
  </si>
  <si>
    <t xml:space="preserve">كوفي بريك كابتشينو بندق </t>
  </si>
  <si>
    <t>كوفي بريك كابتشينو فانيليا</t>
  </si>
  <si>
    <t>كوفي بريك كابتشينو كلاسيك</t>
  </si>
  <si>
    <t>كوفي بريك كابتشينو موكا</t>
  </si>
  <si>
    <t>تانج برتقال 25جم</t>
  </si>
  <si>
    <t>تانج مانجو 25جم</t>
  </si>
  <si>
    <t xml:space="preserve">تانج برتقال 5ج </t>
  </si>
  <si>
    <t xml:space="preserve">علبة </t>
  </si>
  <si>
    <t>ايزيس أعشاب ينسون باكت</t>
  </si>
  <si>
    <t>شاي ليبتون 25 فتلة</t>
  </si>
  <si>
    <t>شاي ليبتون 25 فتلة أخضر</t>
  </si>
  <si>
    <t>شاي ليبتون ناعم 250 جم</t>
  </si>
  <si>
    <t>شاي ليبتون ناعم 40 جم</t>
  </si>
  <si>
    <t>شاى الوردة 250 جم</t>
  </si>
  <si>
    <t>شاى الوردة 100 جم</t>
  </si>
  <si>
    <t xml:space="preserve">شاى الوردة 40 جم </t>
  </si>
  <si>
    <t xml:space="preserve">شاى العروسة 250 جم </t>
  </si>
  <si>
    <t xml:space="preserve">شاى العروسة 100 جم </t>
  </si>
  <si>
    <t xml:space="preserve">شاى العروسة 40 جم </t>
  </si>
  <si>
    <t>بن احمد الشيخ 50جم</t>
  </si>
  <si>
    <t>بن احمد الشيخ 100جم</t>
  </si>
  <si>
    <t>بن احمد الشيخ 250جم</t>
  </si>
  <si>
    <t>بن فكاكيس تلقيمة</t>
  </si>
  <si>
    <t>بن فكاكيس 50 جم</t>
  </si>
  <si>
    <t>بن عبدالمعبود سادة فاتح 50جم</t>
  </si>
  <si>
    <t>بن عبدالمعبود سادة غامق 50جم</t>
  </si>
  <si>
    <t>بن عبدالمعبود سادة فاتح 100جم</t>
  </si>
  <si>
    <t>بن عبدالمعبود سادة وسط 100جم</t>
  </si>
  <si>
    <t>بن عبدالمعبود سادة غامق 100جم</t>
  </si>
  <si>
    <t>بن عبدالمعبود محوج مخصوص فاتح 100جم</t>
  </si>
  <si>
    <t>بن عبدالمعبود محوج مخصوص غامق 100جم</t>
  </si>
  <si>
    <t>بن عبدالمعبود سادة فاتح 200جم</t>
  </si>
  <si>
    <t>بن عبدالمعبود سادة غامق 200جم</t>
  </si>
  <si>
    <t>بن أبوعوف سادة فاتح 100 جم</t>
  </si>
  <si>
    <t>بن أبوعوف سادة وسط 100 جم</t>
  </si>
  <si>
    <t>بن أبوعوف سادة غامق 100 جم</t>
  </si>
  <si>
    <t>بن أبوعوف محوج فاتح 100 جم</t>
  </si>
  <si>
    <t>بن أبوعوف محوج وسط 100 جم</t>
  </si>
  <si>
    <t>بن أبوعوف محوج غامق 100 جم</t>
  </si>
  <si>
    <t xml:space="preserve">جبنة رودس سادة 250 جم </t>
  </si>
  <si>
    <t xml:space="preserve">جبنة رودس إسطنبولي 250 جم </t>
  </si>
  <si>
    <t xml:space="preserve">جبنة رودس زيتون 250 جم </t>
  </si>
  <si>
    <t xml:space="preserve">جبنة رودس فلمنك 250 جم </t>
  </si>
  <si>
    <t xml:space="preserve">جبنة رودس شيدر 250 جم </t>
  </si>
  <si>
    <t xml:space="preserve">جبنة رودس بسطرمة 250 جم </t>
  </si>
  <si>
    <t xml:space="preserve">جبنة رودس رومى 250 جم </t>
  </si>
  <si>
    <t xml:space="preserve">جبنة رودس قشطة 250 جم </t>
  </si>
  <si>
    <t xml:space="preserve">جبنة رودس سادة 500 جم </t>
  </si>
  <si>
    <t xml:space="preserve">جبنة رودس إسطنبولي 500 جم </t>
  </si>
  <si>
    <t xml:space="preserve">جبنة رودس زيتون 500 جم </t>
  </si>
  <si>
    <t xml:space="preserve">جبنة رودس فلمنك 500 جم </t>
  </si>
  <si>
    <t xml:space="preserve">جبنة رودس رومي 500 جم </t>
  </si>
  <si>
    <t xml:space="preserve">جبنة رودس بسطرمة 500 جم </t>
  </si>
  <si>
    <t>جبنة رودس شيدر 500 جم</t>
  </si>
  <si>
    <t>جبنة رودس قشطة 500 جم</t>
  </si>
  <si>
    <t>جبنة رودس جولد 250 جم</t>
  </si>
  <si>
    <t>جبنة رودس جولد 500 جم</t>
  </si>
  <si>
    <t>جبنة دومتي بلس سادة 125 جم</t>
  </si>
  <si>
    <t>جبنة دومتي بلس زيتون 125 جم</t>
  </si>
  <si>
    <t>جبنة دومتي بلس بسطرمة 125 جم</t>
  </si>
  <si>
    <t>جبنة دومتي بلس رومي 125 جم</t>
  </si>
  <si>
    <t>جبنة دومتي بلس اسطنبولي 125 جم</t>
  </si>
  <si>
    <t>جبنة دومتي بلس شيدر 125 جم</t>
  </si>
  <si>
    <t>جبنة دومتي بلس فلمنك 125 جم</t>
  </si>
  <si>
    <t>جبنة دومتي بلس سادة 250 جم</t>
  </si>
  <si>
    <t>جبنة دومتي بلس زيتون 250 جم</t>
  </si>
  <si>
    <t>جبنة دومتي بلس بسطرمة 250 جم</t>
  </si>
  <si>
    <t>جبنة دومتي بلس رومي 250 جم</t>
  </si>
  <si>
    <t>جبنة دومتي بلس اسطنبولي 250 جم</t>
  </si>
  <si>
    <t>جبنة دومتي بلس شيدر 250 جم</t>
  </si>
  <si>
    <t>جبنة دومتي بلس فلمنك 250 جم</t>
  </si>
  <si>
    <t>جبنة دومتي بلس سادة 500 جم</t>
  </si>
  <si>
    <t>جبنة دومتي بلس زيتون 500 جم</t>
  </si>
  <si>
    <t>جبنة دومتي بلس بسطرمة 500 جم</t>
  </si>
  <si>
    <t>جبنة دومتي بلس رومي 500 جم</t>
  </si>
  <si>
    <t>جبنة دومتي بلس اسطنبولي 500 جم</t>
  </si>
  <si>
    <t>جبنة دومتي بلس شيدر 500 جم</t>
  </si>
  <si>
    <t>جبنة دومتي بلس فلمنك 500 جم</t>
  </si>
  <si>
    <t>جبنة لافاش كلاسيك 8 قطع *40</t>
  </si>
  <si>
    <t>جبنة مثلثات اسكندرية 8 قطع *36</t>
  </si>
  <si>
    <t xml:space="preserve">حلاوة بار البوادي 33جم </t>
  </si>
  <si>
    <t>حلاوة بار البوادي 19جم</t>
  </si>
  <si>
    <t xml:space="preserve">حلاوة البوادي 275 جم </t>
  </si>
  <si>
    <t>حلاوة البوادي سبريد ساده 160 جم</t>
  </si>
  <si>
    <t>حلاوة البوادي سبريد ساده 300 جم</t>
  </si>
  <si>
    <t>حلاوة البوادي سبريد شيكولاته بندق 160 جم</t>
  </si>
  <si>
    <t>حلاوة البوادي سبريد شيكولاته بندق 300 جم</t>
  </si>
  <si>
    <t>طحينة البوادي ظرف 18 جم *4</t>
  </si>
  <si>
    <t>طحينة البوادي 125 جم</t>
  </si>
  <si>
    <t>طحينة البوادي 250 جم * 24</t>
  </si>
  <si>
    <t>طحينة البوادي 480 جم</t>
  </si>
  <si>
    <t>عسل أسود البوادي 190 جم</t>
  </si>
  <si>
    <t>عسل أسود البوادي 355 جم</t>
  </si>
  <si>
    <t>تونة صن شاين مفتتة حار 185جم</t>
  </si>
  <si>
    <t>تونه صن شاين دايت قطع 185 جم</t>
  </si>
  <si>
    <t xml:space="preserve">قطعة </t>
  </si>
  <si>
    <t xml:space="preserve">فول هارفست 400 جم </t>
  </si>
  <si>
    <t xml:space="preserve">نيدو ظرف 25 جم </t>
  </si>
  <si>
    <t xml:space="preserve">لبن بخيره 500 مل </t>
  </si>
  <si>
    <t xml:space="preserve">لبن بخيره لتر </t>
  </si>
  <si>
    <t>لبن جهينة لتر كامل الدسم</t>
  </si>
  <si>
    <t>لبن جهينة لتر خالي الدسم</t>
  </si>
  <si>
    <t>لبن جهينة 1.5 لتر كامل الدسم</t>
  </si>
  <si>
    <t xml:space="preserve">لبن جهينة 200 مل </t>
  </si>
  <si>
    <t xml:space="preserve">لبن مراعي لتر كامل الدسم </t>
  </si>
  <si>
    <t>لبن لمار لتر كامل الدسم</t>
  </si>
  <si>
    <t>لبن لمار لتر خالي الدسم</t>
  </si>
  <si>
    <t>عصير لمار مانجو 235مل</t>
  </si>
  <si>
    <t>عصير بخيره كوكتيل 235مل</t>
  </si>
  <si>
    <t>عصير ياس مانجو 200 مل</t>
  </si>
  <si>
    <t>عصير ياس تفاح 200 مل</t>
  </si>
  <si>
    <t xml:space="preserve">عصير جهينة لتر مانجو </t>
  </si>
  <si>
    <t xml:space="preserve">عصير جهينة لتر اناناس </t>
  </si>
  <si>
    <t xml:space="preserve">عصير جهينة لتر جوافة  </t>
  </si>
  <si>
    <t xml:space="preserve">عصير جهينة لتر تفاح </t>
  </si>
  <si>
    <t xml:space="preserve"> </t>
  </si>
  <si>
    <t xml:space="preserve">عصير جهينة لتر برتقال </t>
  </si>
  <si>
    <t>عصير جهينة لتر كوكتيل</t>
  </si>
  <si>
    <t>عصير جهينة لتر عنب</t>
  </si>
  <si>
    <t>عصير جهينة 235 مل مانجو</t>
  </si>
  <si>
    <t>عصير جهينة 235 مل أناناس</t>
  </si>
  <si>
    <t>عصير جهينة 235 مل برتقال</t>
  </si>
  <si>
    <t>عصير جهينة 235 مل عنب</t>
  </si>
  <si>
    <t>عصير جهينة 235 مل تفاح</t>
  </si>
  <si>
    <t xml:space="preserve">عصير جهينة 235 مل جوافة </t>
  </si>
  <si>
    <t xml:space="preserve">عصير جهينة 235 مل كوكتيل </t>
  </si>
  <si>
    <t xml:space="preserve">عصير جهينة 235 مل تفاح كمثرى  </t>
  </si>
  <si>
    <t xml:space="preserve">عصير جهينة بيور 235 مل برتقال </t>
  </si>
  <si>
    <t xml:space="preserve">عصير جهينة بيور 235 مل مانجو خوخ </t>
  </si>
  <si>
    <t>عصير جهينة بيور 235 مل تفاح</t>
  </si>
  <si>
    <t>جهينة ميكس فانيليا</t>
  </si>
  <si>
    <t xml:space="preserve">جهينة ميكس فراولة </t>
  </si>
  <si>
    <t>جهينة ميكس شيكولاتة</t>
  </si>
  <si>
    <t xml:space="preserve">جهينة ميكس موز </t>
  </si>
  <si>
    <t xml:space="preserve">جهينة ميكس كراميل </t>
  </si>
  <si>
    <t>سن توب مانجو 250مل</t>
  </si>
  <si>
    <t>سن توب برتقال 250 مل</t>
  </si>
  <si>
    <t>شربات قها فراولة *12</t>
  </si>
  <si>
    <t>مياه ايلانو كبير</t>
  </si>
  <si>
    <t>مياه ايلانو صغير</t>
  </si>
  <si>
    <t>بيبسي أكشن 400 مل</t>
  </si>
  <si>
    <t>سفن أكشن 400 مل</t>
  </si>
  <si>
    <t>ميرندا برتقال أكشن 400 مل</t>
  </si>
  <si>
    <t>بيبسي أكشن 250 مل</t>
  </si>
  <si>
    <t>سفن أكشن 250 مل</t>
  </si>
  <si>
    <t>ميرندا برتقال أكشن 250 مل</t>
  </si>
  <si>
    <t xml:space="preserve">بيبسى 2.5 لتر </t>
  </si>
  <si>
    <t xml:space="preserve">سفن اب 2.5 لتر </t>
  </si>
  <si>
    <t xml:space="preserve">ميرندا برتقال 2.5 لتر </t>
  </si>
  <si>
    <t xml:space="preserve">بيبسي 1.5 لتر </t>
  </si>
  <si>
    <t xml:space="preserve">بيبسي دايت 1.5 لتر </t>
  </si>
  <si>
    <t xml:space="preserve">سفن اب 1.5 لتر </t>
  </si>
  <si>
    <t xml:space="preserve">سفن اب دايت1.5 لتر </t>
  </si>
  <si>
    <t xml:space="preserve">ميرندا برتقال 1.5 لتر </t>
  </si>
  <si>
    <t>بيبسى كانز ستار 320 مل</t>
  </si>
  <si>
    <t>بيبسى كانز ستار 320 مل دايت</t>
  </si>
  <si>
    <t>سفن كانز ستار 320 مل</t>
  </si>
  <si>
    <t>سفن كانز ستار 320 مل دايت</t>
  </si>
  <si>
    <t>ميرندا برتقال كانز ستار 320 مل</t>
  </si>
  <si>
    <t>ميرندا تفاح كانز ستار 320 مل</t>
  </si>
  <si>
    <t>كراش سبورت 2 لتر</t>
  </si>
  <si>
    <t>كراش برتقال 2 لتر</t>
  </si>
  <si>
    <t>كراش هاي سبوت 2 لتر</t>
  </si>
  <si>
    <t>كراش تفاح 2 لتر</t>
  </si>
  <si>
    <t xml:space="preserve">فيروز 1.5 لتر أناناس </t>
  </si>
  <si>
    <t xml:space="preserve">فيروز 1.5 لتر تفاح </t>
  </si>
  <si>
    <t xml:space="preserve">فيروز 1 لتر تين شوكي </t>
  </si>
  <si>
    <t>فيروز 1 لتر أناناس</t>
  </si>
  <si>
    <t>فيروز 1 لتر تفاح</t>
  </si>
  <si>
    <t>فيروز أناناس كانز 330 مل</t>
  </si>
  <si>
    <t>فيروز تفاح كانز 330 مل</t>
  </si>
  <si>
    <t>فيروز تين شوكي كانز 330 مل</t>
  </si>
  <si>
    <t xml:space="preserve">فيروز تفاح كمثرى كانز 330 مل </t>
  </si>
  <si>
    <t>بيريل مشروب شعير 330 مل</t>
  </si>
  <si>
    <t>تويست كانز كلاسيك 250 مل</t>
  </si>
  <si>
    <t>تويست كانز توت وجوز هند 250 مل</t>
  </si>
  <si>
    <t>تويست كانز فراولة 250 مل</t>
  </si>
  <si>
    <t>تويست كانز خوخ ومانجو 250 مل</t>
  </si>
  <si>
    <t>تويست كانز بدون سكر 250 مل</t>
  </si>
  <si>
    <t xml:space="preserve">ستينج مشروب طاقة بلاستيك 250 مل </t>
  </si>
  <si>
    <t>فيوري جولد مشروب طاقة 400 مل</t>
  </si>
  <si>
    <t>شويبس جولد كانز أناناس 300 مل</t>
  </si>
  <si>
    <t>شويبس جولد كانز رمان 300 مل</t>
  </si>
  <si>
    <t>شويبس كانز يوسفي 300 مل</t>
  </si>
  <si>
    <t>شويبس كانز خوخ 300 مل</t>
  </si>
  <si>
    <t>شويبس كانز ليمون نعناع 300 مل</t>
  </si>
  <si>
    <t>شويبس أناناس لتر</t>
  </si>
  <si>
    <t>شويبس رمان لتر</t>
  </si>
  <si>
    <t>شويبس يوسفي لتر</t>
  </si>
  <si>
    <t>شويبس خوخ لتر</t>
  </si>
  <si>
    <t>شويبس ليمون نعناع لتر</t>
  </si>
  <si>
    <t>شويبس أناناس 2 لتر</t>
  </si>
  <si>
    <t>شويبس رمان 2 لتر</t>
  </si>
  <si>
    <t>شويبس يوسفي 2 لتر</t>
  </si>
  <si>
    <t>شويبس خوخ 2 لتر</t>
  </si>
  <si>
    <t>شويبس ليمون نعناع 2 لتر</t>
  </si>
  <si>
    <t>شويبس أناناس بلاستيك 250 مل</t>
  </si>
  <si>
    <t>شويبس رمان بلاستيك 250 مل</t>
  </si>
  <si>
    <t>شويبس يوسفي بلاستيك 250 مل</t>
  </si>
  <si>
    <t>شويبس خوخ بلاستيك 250 مل</t>
  </si>
  <si>
    <t>شويبس ليمون نعناع بلاستيك 250 مل</t>
  </si>
  <si>
    <t>شيبسي10ج جبنة</t>
  </si>
  <si>
    <t>شيبسي10ج جبنة متبلة</t>
  </si>
  <si>
    <t>شيبسي10ج ملح</t>
  </si>
  <si>
    <t>شيبسي10ج خل وملح</t>
  </si>
  <si>
    <t>شيبسي10ج كباب</t>
  </si>
  <si>
    <t>شيبسي10ج شطة وليمون</t>
  </si>
  <si>
    <t>شيبسي 10ج طماطم</t>
  </si>
  <si>
    <t xml:space="preserve">شيبسي 10ج فلفل حلو </t>
  </si>
  <si>
    <t xml:space="preserve">شيبسي 15ج فلفل حلو </t>
  </si>
  <si>
    <t>شيبسي 15ج طماطم</t>
  </si>
  <si>
    <t>شيبسي 15ج جبنة</t>
  </si>
  <si>
    <t>شيبسي 15ج جبنة متبلة</t>
  </si>
  <si>
    <t>شيبسي 15ج ملح</t>
  </si>
  <si>
    <t>شيبسي 15ج خل وملح</t>
  </si>
  <si>
    <t>شيبسي 15ج كباب</t>
  </si>
  <si>
    <t>شيبسي 15ج شطة وليمون</t>
  </si>
  <si>
    <t>بيج شيبس 15 ج</t>
  </si>
  <si>
    <t>تايجر ب 10 ج</t>
  </si>
  <si>
    <t>تايجر ب 15 ج</t>
  </si>
  <si>
    <t>جاجوار 10 ج</t>
  </si>
  <si>
    <t>اندومي ميني سوبر خضار</t>
  </si>
  <si>
    <t>اندومي ميني سوبر خضار حار</t>
  </si>
  <si>
    <t>اندومي ميني سوبر فراخ</t>
  </si>
  <si>
    <t>اندومي ميني سوبر لحمة</t>
  </si>
  <si>
    <t>اندومي جامبو خضار</t>
  </si>
  <si>
    <t>اندومي جامبو خضار حار</t>
  </si>
  <si>
    <t>اندومي جامبو فراخ</t>
  </si>
  <si>
    <t>اندومي جامبو لحمة</t>
  </si>
  <si>
    <t xml:space="preserve">مناديل زينة تريو 500 منديل </t>
  </si>
  <si>
    <t>مناديل زينة 6 بكره تواليت مضغوط</t>
  </si>
  <si>
    <t>مناديل زينة جيب *12</t>
  </si>
  <si>
    <t>بريل ظرف 35 مل</t>
  </si>
  <si>
    <t>بريل صابون سائل 600 مل</t>
  </si>
  <si>
    <t>صابون لوكس 115 جم</t>
  </si>
  <si>
    <t>دستة</t>
  </si>
  <si>
    <t>صابون سافانا 110 جم</t>
  </si>
  <si>
    <t xml:space="preserve">فلفل فيتنامي حصي </t>
  </si>
  <si>
    <t xml:space="preserve">فلفل فيتنامي ناعم </t>
  </si>
  <si>
    <t>فلفل برازيلي حصي</t>
  </si>
  <si>
    <t>فلفل برازيلي ناعم</t>
  </si>
  <si>
    <t>كمون بلدي حصي</t>
  </si>
  <si>
    <t>كمون بلدي ناعم</t>
  </si>
  <si>
    <t>كزبرة سوري حصي</t>
  </si>
  <si>
    <t>كزبرة سوري ناعم</t>
  </si>
  <si>
    <t>كركم هندي ناعم</t>
  </si>
  <si>
    <t>شمر</t>
  </si>
  <si>
    <t xml:space="preserve">ينسون بلدي مغربل </t>
  </si>
  <si>
    <t>ينسون نجمة</t>
  </si>
  <si>
    <t>حبة البركة</t>
  </si>
  <si>
    <t>جوزة الطيب</t>
  </si>
  <si>
    <t>حبهان وسط</t>
  </si>
  <si>
    <t>قرفة سيجار</t>
  </si>
  <si>
    <t>قرفة ناعمه</t>
  </si>
  <si>
    <t>ورق لوري مقرطف</t>
  </si>
  <si>
    <t>ليمون ناشف أسود</t>
  </si>
  <si>
    <t xml:space="preserve">قرنفل أندونيسي </t>
  </si>
  <si>
    <t xml:space="preserve">قرنفل برازيلي </t>
  </si>
  <si>
    <t>سلمكة قرن</t>
  </si>
  <si>
    <t>زنجبيل ناعم</t>
  </si>
  <si>
    <t>روزماري (حصي لبان 1)</t>
  </si>
  <si>
    <t>بردقوش</t>
  </si>
  <si>
    <t>زعتر بلدي أخضر وسط</t>
  </si>
  <si>
    <t>زر ورد باكستاني</t>
  </si>
  <si>
    <t>ببريكا صيني</t>
  </si>
  <si>
    <t>كربوناته تركي</t>
  </si>
  <si>
    <t>ملح ليمون</t>
  </si>
  <si>
    <t>نشادر</t>
  </si>
  <si>
    <t>لبان دكر نمرة 1</t>
  </si>
  <si>
    <t>بذور شيا</t>
  </si>
  <si>
    <t>بذر كتان</t>
  </si>
  <si>
    <t>حب الرشاد</t>
  </si>
  <si>
    <t>خردل نمرة 1</t>
  </si>
  <si>
    <t>بصل بودر</t>
  </si>
  <si>
    <t>بصل بودر مستورد</t>
  </si>
  <si>
    <t>ثوم بودر</t>
  </si>
  <si>
    <t>ثوم بودر مستورد</t>
  </si>
  <si>
    <t>شطة صعيدي</t>
  </si>
  <si>
    <t>خلطة بهارات نمرة 1 لحمة</t>
  </si>
  <si>
    <t>ملح صيني</t>
  </si>
  <si>
    <t>حنه أسواني (الأمين)</t>
  </si>
  <si>
    <t>حلبة بلدي</t>
  </si>
  <si>
    <t>سوبيا</t>
  </si>
  <si>
    <t>شيكولاته بيضاء (شوكو شامبيون) 2.5 ك</t>
  </si>
  <si>
    <t>قوالب</t>
  </si>
  <si>
    <t xml:space="preserve">فيجتار رؤى بارد 10ك </t>
  </si>
  <si>
    <t xml:space="preserve">فيجتار رؤى حار 10ك </t>
  </si>
  <si>
    <t xml:space="preserve">كاري ناعم </t>
  </si>
  <si>
    <t>جيلاتين</t>
  </si>
  <si>
    <t>خلطة بهارات نمرة 1 فراخ</t>
  </si>
  <si>
    <t>سمسم ابيض</t>
  </si>
  <si>
    <t>سمسم احمر</t>
  </si>
  <si>
    <t xml:space="preserve">عصفر </t>
  </si>
  <si>
    <t>شاي أبوالعلا أخضر 250 جم</t>
  </si>
  <si>
    <t>شاي أبوالعلا أخضر 100 جم</t>
  </si>
  <si>
    <t xml:space="preserve">ملوخية ناشفة </t>
  </si>
  <si>
    <t xml:space="preserve">فريك صعيدي أخضر </t>
  </si>
  <si>
    <t xml:space="preserve">كيلو </t>
  </si>
  <si>
    <t>حمص شام وسط</t>
  </si>
  <si>
    <t xml:space="preserve">شوفان </t>
  </si>
  <si>
    <t>ذرة فيشار</t>
  </si>
  <si>
    <t>كود العميل</t>
  </si>
  <si>
    <t>اسم العميل</t>
  </si>
  <si>
    <t>رقم الهاتف</t>
  </si>
  <si>
    <t>العنوان</t>
  </si>
  <si>
    <t>هاتف 2</t>
  </si>
  <si>
    <t>هاتف 3</t>
  </si>
  <si>
    <t>البريد الاليكتروني</t>
  </si>
  <si>
    <t>عطارة رؤية</t>
  </si>
  <si>
    <t>عزبة محسن</t>
  </si>
  <si>
    <t>بازار البوب</t>
  </si>
  <si>
    <t xml:space="preserve">ش الأدوية بجوار كازيون </t>
  </si>
  <si>
    <t>مارشيملو ماركت</t>
  </si>
  <si>
    <t>ش أحمد تيسير عصافرة</t>
  </si>
  <si>
    <t>ابو مصطفى ماركت</t>
  </si>
  <si>
    <t>ش 6 اكتوبر اول محسن زقزوق</t>
  </si>
  <si>
    <t>بازار المستر</t>
  </si>
  <si>
    <t>ش أحمد العوامري متفرع من جمال عبدالناصر ش جزارة السماح والرضا بشر بحري</t>
  </si>
  <si>
    <t>سيدى بشر</t>
  </si>
  <si>
    <t>ام آدم</t>
  </si>
  <si>
    <t>خورشيد</t>
  </si>
  <si>
    <t>بازار البطل</t>
  </si>
  <si>
    <t>ش مسجد عمر بن عبدالعزيز متفرع من عبدالناصر ميامي</t>
  </si>
  <si>
    <t>أولاد أشرف عزوز</t>
  </si>
  <si>
    <t>ش عزبة النخل خورشيد</t>
  </si>
  <si>
    <t>ميدو ماركت</t>
  </si>
  <si>
    <t>ش الادوية</t>
  </si>
  <si>
    <t xml:space="preserve">عطارة الاخوة </t>
  </si>
  <si>
    <t>ش 8 تقاطع الجيش 45 قبلي</t>
  </si>
  <si>
    <t xml:space="preserve">مؤمن العطار </t>
  </si>
  <si>
    <t>ش 16 الفلكي</t>
  </si>
  <si>
    <t>الامين ماركت</t>
  </si>
  <si>
    <t>اولاد شاهين</t>
  </si>
  <si>
    <t>نور الاسلام</t>
  </si>
  <si>
    <t>الفلكي ش 10 الملك</t>
  </si>
  <si>
    <t>حسن العطار</t>
  </si>
  <si>
    <t>متفرع من ش حسني المندرة</t>
  </si>
  <si>
    <t>عطارة الحواج</t>
  </si>
  <si>
    <t>سيدي بشر قبلي</t>
  </si>
  <si>
    <t>الوسيم السوري</t>
  </si>
  <si>
    <t>المندرة</t>
  </si>
  <si>
    <t>ابو مروان</t>
  </si>
  <si>
    <t>ش الرحمة خورشيد</t>
  </si>
  <si>
    <t>ابو عبدالله</t>
  </si>
  <si>
    <t>ش وهران عصافرة</t>
  </si>
  <si>
    <t>عطارة الخليفة</t>
  </si>
  <si>
    <t>ش عبدالحليم محمود عصافرة</t>
  </si>
  <si>
    <t>سوق محسن</t>
  </si>
  <si>
    <t xml:space="preserve">موسي </t>
  </si>
  <si>
    <t>شارع السوق خورشيد</t>
  </si>
  <si>
    <t>عطارة البيضا عم طلعت</t>
  </si>
  <si>
    <t>سوق زنانيري</t>
  </si>
  <si>
    <t>ابناء طيبة ماركت</t>
  </si>
  <si>
    <t>182 شارع طيبة بعد تقاطع خضر التوني</t>
  </si>
  <si>
    <t>اولاد عاموش</t>
  </si>
  <si>
    <t>بلال ماركت</t>
  </si>
  <si>
    <t>الفلكى ش 10 الملك</t>
  </si>
  <si>
    <t xml:space="preserve">ام على </t>
  </si>
  <si>
    <t>نمرة 2 متفرع من ش خربتها</t>
  </si>
  <si>
    <t>العيلة ماركت</t>
  </si>
  <si>
    <t>ش 9 عزبة سكينة</t>
  </si>
  <si>
    <t>محمود</t>
  </si>
  <si>
    <t>زاد الخير</t>
  </si>
  <si>
    <t>مينى ماركت السلام</t>
  </si>
  <si>
    <t>ش وهران</t>
  </si>
  <si>
    <t>سيدى بشر ش 62</t>
  </si>
  <si>
    <t>بورصة ابو رهف</t>
  </si>
  <si>
    <t>ش القاهرة شيدى بشر</t>
  </si>
  <si>
    <t>بازار سهيل</t>
  </si>
  <si>
    <t>ش سيدى كمال عصافرة</t>
  </si>
  <si>
    <t xml:space="preserve">ابو عمر </t>
  </si>
  <si>
    <t>المندرة بحري</t>
  </si>
  <si>
    <t>الوزان ماركت</t>
  </si>
  <si>
    <t xml:space="preserve">الراعي للمواد الغذائية </t>
  </si>
  <si>
    <t>شارع مرتضي صفر</t>
  </si>
  <si>
    <t>عمر الشريف</t>
  </si>
  <si>
    <t>ش الأدوية</t>
  </si>
  <si>
    <t>التمساح</t>
  </si>
  <si>
    <t>ش مصطفي فهمي جليم</t>
  </si>
  <si>
    <t>وليد ماركت</t>
  </si>
  <si>
    <t>الابراهيمية</t>
  </si>
  <si>
    <t>الرضوان</t>
  </si>
  <si>
    <t>كليوباترا زنانيري</t>
  </si>
  <si>
    <t>البان السلاملك</t>
  </si>
  <si>
    <t xml:space="preserve">كليوباترا </t>
  </si>
  <si>
    <t xml:space="preserve">عم ايمن </t>
  </si>
  <si>
    <t>ش قيس امام سمير البحه الابراهيمية</t>
  </si>
  <si>
    <t xml:space="preserve">البركة </t>
  </si>
  <si>
    <t>ش كوبرى الجامعة</t>
  </si>
  <si>
    <t>على العطار</t>
  </si>
  <si>
    <t xml:space="preserve">سوق شيديا </t>
  </si>
  <si>
    <t>عطارة الشهاوي</t>
  </si>
  <si>
    <t>سوق محسن خربيتها</t>
  </si>
  <si>
    <t>الشيخ ماركت</t>
  </si>
  <si>
    <t>عبدالله ماركت</t>
  </si>
  <si>
    <t>السيد الصعيدي</t>
  </si>
  <si>
    <t>هدي الاسلام</t>
  </si>
  <si>
    <t>احمد ماركت</t>
  </si>
  <si>
    <t>ش  شهد الملكة متفرع من رابعة الناصرية امام توكيل سكودا</t>
  </si>
  <si>
    <t>الادهم ماركت</t>
  </si>
  <si>
    <t>ش زهرة اليازجي عصافرة</t>
  </si>
  <si>
    <t xml:space="preserve">عطارة المصطفي </t>
  </si>
  <si>
    <t>ش سيف بجوار قهوة صدفة</t>
  </si>
  <si>
    <t xml:space="preserve">عطارة الخليفة </t>
  </si>
  <si>
    <t>ياسر</t>
  </si>
  <si>
    <t>عم احمد</t>
  </si>
  <si>
    <t>ألبان الشيخ 45</t>
  </si>
  <si>
    <t>ش الجيش 45 قبلي</t>
  </si>
  <si>
    <t xml:space="preserve">المنان ماركت </t>
  </si>
  <si>
    <t>الابراهيمية ش بور سعيد</t>
  </si>
  <si>
    <t>الملوانى</t>
  </si>
  <si>
    <t xml:space="preserve">البان فهمي </t>
  </si>
  <si>
    <t>ش كنيسة اورام جناكليس</t>
  </si>
  <si>
    <t>الانصاري ماركت</t>
  </si>
  <si>
    <t>شيديا ماركت</t>
  </si>
  <si>
    <t>ش سوق شيديا بعد جزارة حجازي الابراهيميه</t>
  </si>
  <si>
    <t>البان الصالحين</t>
  </si>
  <si>
    <t>ش سيف ترام كليوباترا زنانيري</t>
  </si>
  <si>
    <t>سعيد العطار</t>
  </si>
  <si>
    <t>اول سوق زنانيري</t>
  </si>
  <si>
    <t>عطارة الطيب</t>
  </si>
  <si>
    <t xml:space="preserve">مدينة البان شاهين </t>
  </si>
  <si>
    <t>ش خربيتها اول نمره 2 محسن</t>
  </si>
  <si>
    <t>سي السيد</t>
  </si>
  <si>
    <t>ش الصداقة امام المسجد</t>
  </si>
  <si>
    <t>بازار كارما</t>
  </si>
  <si>
    <t>ش سيدي كمال عصافرة</t>
  </si>
  <si>
    <t>ابراهيم العرجاوى</t>
  </si>
  <si>
    <t xml:space="preserve">الحمد </t>
  </si>
  <si>
    <t>سيدي بشر ش الأمان خلف الصرف الصحي</t>
  </si>
  <si>
    <t>البرعصى</t>
  </si>
  <si>
    <t>ش 17 من جمال عبدالناصر سيدي بشر</t>
  </si>
  <si>
    <t>بازار المتوكل</t>
  </si>
  <si>
    <t>ش الامام زين العابدين امام مستشفى جيهان</t>
  </si>
  <si>
    <t>غانم العطار</t>
  </si>
  <si>
    <t>ش عبدالله عبدالمحسن سيدى بشر بحري</t>
  </si>
  <si>
    <t>الفتح ماركت</t>
  </si>
  <si>
    <t>ش مرتضي جناكليس</t>
  </si>
  <si>
    <t xml:space="preserve">اسواق المصري </t>
  </si>
  <si>
    <t xml:space="preserve">ش ابراهيم العطار زيزينيا </t>
  </si>
  <si>
    <t xml:space="preserve">دوار يونس </t>
  </si>
  <si>
    <t>ش مرتضي صفر</t>
  </si>
  <si>
    <t>غانم ماركت</t>
  </si>
  <si>
    <t>أسواق اللؤلؤة</t>
  </si>
  <si>
    <t>ش مرتضي شدس</t>
  </si>
  <si>
    <t>اسلام العطار</t>
  </si>
  <si>
    <t>ش 16 الملك الفلكي</t>
  </si>
  <si>
    <t>ألبان هارون</t>
  </si>
  <si>
    <t>اول سوق زنانيري ترام</t>
  </si>
  <si>
    <t xml:space="preserve">الصفا والمروة </t>
  </si>
  <si>
    <t>ش 62  بشر قبلي</t>
  </si>
  <si>
    <t>المدينة المنورة ماركت</t>
  </si>
  <si>
    <t>ش فيصل 45 قبلي</t>
  </si>
  <si>
    <t>ألبان الفتح 45</t>
  </si>
  <si>
    <t>ش 17 بعد قهوة ابناء سوهاج 45 قبلي</t>
  </si>
  <si>
    <t>أولاد ابو الحسن ماركت</t>
  </si>
  <si>
    <t>ش 18 من ش المني 45 قبلي</t>
  </si>
  <si>
    <t>الشافعي ماركت</t>
  </si>
  <si>
    <t>ش مسجد الصفا والمروة امام جزارة أبناء البحيرة 45 قبلي</t>
  </si>
  <si>
    <t xml:space="preserve">المؤمنين ماركت </t>
  </si>
  <si>
    <t>ش 17 يمين نفق 45 قبلي تحت منير شحاته</t>
  </si>
  <si>
    <t>عطارة الخير</t>
  </si>
  <si>
    <t>ش مدخل القاعة رابعة الناصرية</t>
  </si>
  <si>
    <t>عطارة الأمانة</t>
  </si>
  <si>
    <t>ش محمصة مطروح بشر بحري</t>
  </si>
  <si>
    <t>عطارة المحروسة</t>
  </si>
  <si>
    <t>ألبان يونس</t>
  </si>
  <si>
    <t>ش إبراهيم السيد بشر بحري</t>
  </si>
  <si>
    <t>الوحيد ماركت</t>
  </si>
  <si>
    <t>مكة ماركت</t>
  </si>
  <si>
    <t>ش عمر المختار أمام المسجد</t>
  </si>
  <si>
    <t>الندي ماركت</t>
  </si>
  <si>
    <t>ش السيدة أمنة سيدي جابر</t>
  </si>
  <si>
    <t xml:space="preserve">خميس مرزوق </t>
  </si>
  <si>
    <t>ش 4 مساكن محسن</t>
  </si>
  <si>
    <t>المصطفي ماركت</t>
  </si>
  <si>
    <t>ش الصرفي أمام جزارة السماح والرضا من جمال عبدالناصر</t>
  </si>
  <si>
    <t>عطارة ياسين</t>
  </si>
  <si>
    <t>عبدالوهاب ماركت</t>
  </si>
  <si>
    <t>ش بلال بن رباح متفرع من خليل حماده</t>
  </si>
  <si>
    <t>النعماني ماركت</t>
  </si>
  <si>
    <t>ش خلف الاكاديمية بشر بحري</t>
  </si>
  <si>
    <t>عطارة ميامي</t>
  </si>
  <si>
    <t>ش احمد حمدي خلف الاكاديمية بشر بحري</t>
  </si>
  <si>
    <t>محمصة راضي</t>
  </si>
  <si>
    <t>أخر ش رابعة الناصرية</t>
  </si>
  <si>
    <t>عطارة زمان</t>
  </si>
  <si>
    <t>الفلاح ماركت</t>
  </si>
  <si>
    <t>ألبان البطش</t>
  </si>
  <si>
    <t>محطة ترام كامب شيزار</t>
  </si>
  <si>
    <t>السيد صابر ماركت</t>
  </si>
  <si>
    <t>ش سوق شيديا أمام الكنيسة</t>
  </si>
  <si>
    <t>عطارة الخطيب</t>
  </si>
  <si>
    <t>ش الجامع متفرع من خربيتها</t>
  </si>
  <si>
    <t>ملوك العطارة</t>
  </si>
  <si>
    <t>ش الصفا والمروة 45 قبلي</t>
  </si>
  <si>
    <t>عطارة المراعي</t>
  </si>
  <si>
    <t xml:space="preserve">حماصة ماركت </t>
  </si>
  <si>
    <t>ش هدي الإسلام سيدي بشر</t>
  </si>
  <si>
    <t>ألبان النور</t>
  </si>
  <si>
    <t xml:space="preserve">ش السلام بعد حلواني مارفيل قبل ش وهران العصافرة </t>
  </si>
  <si>
    <t>الهواري ماركت</t>
  </si>
  <si>
    <t>ش لافيزون ونجت</t>
  </si>
  <si>
    <t xml:space="preserve">ألبان المصطفي </t>
  </si>
  <si>
    <t>عطارة الراعي</t>
  </si>
  <si>
    <t>ش 30 عرامه 45 قبلي</t>
  </si>
  <si>
    <t xml:space="preserve">عطارة شيخ العرب </t>
  </si>
  <si>
    <t xml:space="preserve">عطارة تبارك </t>
  </si>
  <si>
    <t>متفرع من وهران</t>
  </si>
  <si>
    <t>هيثرو ماركت</t>
  </si>
  <si>
    <t>ش إبراهيم السيد بحري العيسوي أمام شركة الغاز</t>
  </si>
  <si>
    <t>عطارة الفتح</t>
  </si>
  <si>
    <t xml:space="preserve">ش إبراهيم السيد بحري العيسوي </t>
  </si>
  <si>
    <t>أل خليفة</t>
  </si>
  <si>
    <t>ش أخيرت الغندور متفرع من العيسوي</t>
  </si>
  <si>
    <t>أولاد سيف</t>
  </si>
  <si>
    <t>ش مصطفي كامل السيوف أمام فتح الله</t>
  </si>
  <si>
    <t xml:space="preserve">ألبان الصحابة </t>
  </si>
  <si>
    <t>ش الكسائي زعربانه</t>
  </si>
  <si>
    <t xml:space="preserve">محمد العطار </t>
  </si>
  <si>
    <t>ش خربتها امام عطارة الشهاوي</t>
  </si>
  <si>
    <t>البدراوي</t>
  </si>
  <si>
    <t>عطارة الياسمين</t>
  </si>
  <si>
    <t xml:space="preserve">عطارة عباد الرحمن </t>
  </si>
  <si>
    <t>ش المعهد الديني 45 قبلي</t>
  </si>
  <si>
    <t>عطارة الهدي</t>
  </si>
  <si>
    <t>ش محمد كريم متفرع من المعهد الديني</t>
  </si>
  <si>
    <t>كولكشن الصعيدي ماركت</t>
  </si>
  <si>
    <t>ش المحمرة سيدي بشر بحري</t>
  </si>
  <si>
    <t>ابشر ماركت</t>
  </si>
  <si>
    <t>ش عمر بن عبدالعزيز ش( كلاسيك ) سيدي بشر بحري</t>
  </si>
  <si>
    <t>عطارة زمان كليوباترا</t>
  </si>
  <si>
    <t xml:space="preserve">ش سوق زنانيري </t>
  </si>
  <si>
    <t xml:space="preserve">العمدة ماركت </t>
  </si>
  <si>
    <t>العطارة الهندية</t>
  </si>
  <si>
    <t xml:space="preserve">الصفوة ماركت </t>
  </si>
  <si>
    <t>ش 20 محمد فهيم اخر ش المني</t>
  </si>
  <si>
    <t xml:space="preserve">هشام ماركت </t>
  </si>
  <si>
    <t>كود المورد</t>
  </si>
  <si>
    <t>اسم المورد</t>
  </si>
  <si>
    <t>شركة البروج للصناعات الغذائية</t>
  </si>
  <si>
    <t>شركة نور المصطفى</t>
  </si>
  <si>
    <t>شركة المتكاملة</t>
  </si>
  <si>
    <t>ايه زد جروب</t>
  </si>
  <si>
    <t>شركة الايمان</t>
  </si>
  <si>
    <t>مطاحن نوفا</t>
  </si>
  <si>
    <t>شركة حواء</t>
  </si>
  <si>
    <t>شركة منصور</t>
  </si>
  <si>
    <t>الراوى دريم</t>
  </si>
  <si>
    <t>مليكة</t>
  </si>
  <si>
    <t>هاينز</t>
  </si>
  <si>
    <t>شركة ميلانو للاغذية</t>
  </si>
  <si>
    <t>شركة حبه حبه</t>
  </si>
  <si>
    <t xml:space="preserve">شركة تايجر </t>
  </si>
  <si>
    <t xml:space="preserve">شركة اندومي </t>
  </si>
  <si>
    <t>شركة أبو العلا</t>
  </si>
  <si>
    <t>م</t>
  </si>
  <si>
    <t>الكمية</t>
  </si>
  <si>
    <t>السعر</t>
  </si>
  <si>
    <t>القيمة</t>
  </si>
  <si>
    <t>رقم فاتورة الشراء</t>
  </si>
  <si>
    <t>نوع الحركة</t>
  </si>
  <si>
    <t>إضافة للمخزن</t>
  </si>
  <si>
    <t>منصرف</t>
  </si>
  <si>
    <t>الرصيد</t>
  </si>
  <si>
    <t>اذن صرف</t>
  </si>
  <si>
    <t>نظام الدفع :</t>
  </si>
  <si>
    <t>شركة</t>
  </si>
  <si>
    <t>ابو رؤية للتجارة والتوزيع</t>
  </si>
  <si>
    <t>تاريخ</t>
  </si>
  <si>
    <t>ت :</t>
  </si>
  <si>
    <t>الاجمالي</t>
  </si>
  <si>
    <t>رقم فاتورة البيع</t>
  </si>
  <si>
    <t>التاريخ</t>
  </si>
  <si>
    <t>المشتريات</t>
  </si>
  <si>
    <t>المصروفات</t>
  </si>
  <si>
    <t>شامبو</t>
  </si>
  <si>
    <t>اجمالي المصروفات</t>
  </si>
  <si>
    <t>اجمالي المشتريات</t>
  </si>
  <si>
    <t>اجمالي المبيعات</t>
  </si>
  <si>
    <t>صافي الربح</t>
  </si>
  <si>
    <t>سن توب توت 250مل</t>
  </si>
  <si>
    <t>ش عمر المختار جناكليس</t>
  </si>
  <si>
    <t>سن توب كوكتيل 250مل</t>
  </si>
  <si>
    <t xml:space="preserve">لبن مراعي لتر خالي الدسم </t>
  </si>
  <si>
    <t>لبن مراعي 1.5 لتر خالي الدسم</t>
  </si>
  <si>
    <t>لبن مراعي 1.5 لتر كامل الدسم</t>
  </si>
  <si>
    <t>فروتي مركز تفاح</t>
  </si>
  <si>
    <t>فروتي مركز برتقال</t>
  </si>
  <si>
    <t>نشا سايب</t>
  </si>
  <si>
    <t>نسكافيه 3*1 كراميل</t>
  </si>
  <si>
    <t>خلطة سبع بهارات</t>
  </si>
  <si>
    <t>كوفى بريك 2*1 *24</t>
  </si>
  <si>
    <t>تايد اتوماتيك عرض *3</t>
  </si>
  <si>
    <t>مايونيز هاينز ظرف صغير</t>
  </si>
  <si>
    <t>دقيق نوفا جيفكو 25 ك</t>
  </si>
  <si>
    <t>دقيق الحبة الكاملة نوفا جيفكو 25 ك</t>
  </si>
  <si>
    <t>عطارة عبيد</t>
  </si>
  <si>
    <t xml:space="preserve">قصر العطارة </t>
  </si>
  <si>
    <t>ترمس مر حبه حبه</t>
  </si>
  <si>
    <t>دقيق سميط أبو دنجل</t>
  </si>
  <si>
    <t>ملح الملكة 700 جم *10</t>
  </si>
  <si>
    <t>ملح الخير 600 جم *10</t>
  </si>
  <si>
    <t>دقيق نوفا جيفكو 50 ك</t>
  </si>
  <si>
    <t xml:space="preserve">مكرونة ريجينا مرمرية 400 جم </t>
  </si>
  <si>
    <t>عطارة الزعفران</t>
  </si>
  <si>
    <t>ش ابن راجح سيدي جابر</t>
  </si>
  <si>
    <t>ألبان الحوت</t>
  </si>
  <si>
    <t xml:space="preserve">ش أحمد عبدالوهاب </t>
  </si>
  <si>
    <t>فروتي مركز يوسفي</t>
  </si>
  <si>
    <t>زيت هدية 700</t>
  </si>
  <si>
    <t>ألبان الخير</t>
  </si>
  <si>
    <t>ش سيف أمام صيدلية فهمي بشر قبلي</t>
  </si>
  <si>
    <t xml:space="preserve">ألبان الشافعي </t>
  </si>
  <si>
    <t>ش الأدوية بشر قبلي</t>
  </si>
  <si>
    <t>ايزيس أعشاب ينسون بالليمون باكت</t>
  </si>
  <si>
    <t>ايزيس أعشاب كركديه باكت</t>
  </si>
  <si>
    <t>ايزيس أعشاب نعناع باكت</t>
  </si>
  <si>
    <t>أوكسي يدوي 100 جم (10 جنيه) *24</t>
  </si>
  <si>
    <t>أوكسي يدوي 160 جم (15 جنيه) *12</t>
  </si>
  <si>
    <t>أوكسي يدوي 290 جم (25 جنيه) *8</t>
  </si>
  <si>
    <t>كلوركس ألوان 100 مل ( 10ج ) *24</t>
  </si>
  <si>
    <t>ميرندا تفاح 2.5 لتر</t>
  </si>
  <si>
    <t>ميرندا تفاح 1.5 لتر</t>
  </si>
  <si>
    <t>جبنة لافاش كلاسيك 16 قطعة *24</t>
  </si>
  <si>
    <t>مربي فيتراك فراولة 850  جم *12</t>
  </si>
  <si>
    <t>مربي فيتراك تين 430  جم *12</t>
  </si>
  <si>
    <t>ايزيس أعشاب قرفة بالزنجبيل باكت</t>
  </si>
  <si>
    <t>عصير جهينة بيور لتر تفاح</t>
  </si>
  <si>
    <t>راني خوخ كانز 235 مل *24</t>
  </si>
  <si>
    <t>عطارة كنوز</t>
  </si>
  <si>
    <t>ش وهران المندرة</t>
  </si>
  <si>
    <t xml:space="preserve">نسكافيه بلاك برطمان 50 جم </t>
  </si>
  <si>
    <t>كاسترد برطمان فانيليا تاج الملوك</t>
  </si>
  <si>
    <t>عصير بخيره مانجو 235مل</t>
  </si>
  <si>
    <t>شركة ليبتون</t>
  </si>
  <si>
    <t>عصير جهينة بيور لتر برتقال</t>
  </si>
  <si>
    <t>عصير جهينة بيور لتر خوخ مانجو</t>
  </si>
  <si>
    <t>مولفيكس مقاس (1) *60</t>
  </si>
  <si>
    <t>مولفيكس مقاس (2) *61</t>
  </si>
  <si>
    <t>مولفيكس مقاس (3) *62</t>
  </si>
  <si>
    <t>مولفيكس مقاس (4) *63</t>
  </si>
  <si>
    <t>مولفيكس مقاس (5) *64</t>
  </si>
  <si>
    <t>راني مانجو كانز 235 مل *24</t>
  </si>
  <si>
    <t>برغل الضحي 500 جم</t>
  </si>
  <si>
    <t>عطارة الشيخ</t>
  </si>
  <si>
    <t>ش عمر بن خيام متفرع من سوق زنانيري</t>
  </si>
  <si>
    <t>حلاوة البوادي 130 جم *48</t>
  </si>
  <si>
    <t>جبنة عبور لاند سادة 250 جم</t>
  </si>
  <si>
    <t xml:space="preserve">بيت العروض </t>
  </si>
  <si>
    <t>شربات ادفينا فراولة بلاستيك 800 جم *12</t>
  </si>
  <si>
    <t>شربات ادفينا ورد بلاستيك 800 جم *12</t>
  </si>
  <si>
    <t>فروتي مركز أناناس</t>
  </si>
  <si>
    <t>صلصة مليكة برطمان 300 جم *12</t>
  </si>
  <si>
    <t>صابون جوي 110 جم *48</t>
  </si>
  <si>
    <t>تونة صن شاين قطع 185جم *48</t>
  </si>
  <si>
    <t>تونة صن شاين قطعة واحدة 200جم *48</t>
  </si>
  <si>
    <t>تونة ماريو مفتت 200 جم *48</t>
  </si>
  <si>
    <t>مسطردة هاينز ديوباك 125جم</t>
  </si>
  <si>
    <t>تونة صن شاين مفتتة 185جم *48</t>
  </si>
  <si>
    <t>صابون كامي 110جم *48</t>
  </si>
  <si>
    <t>خلطة بطاطس كنور  *40</t>
  </si>
  <si>
    <t xml:space="preserve">عصير جهينة ميكس بيري 235مل </t>
  </si>
  <si>
    <t xml:space="preserve">اوكسي يدوي 1 كيلو </t>
  </si>
  <si>
    <t>ميني ماركت بوريو</t>
  </si>
  <si>
    <t xml:space="preserve">عصير جهينة لتر ميكس بيري </t>
  </si>
  <si>
    <t>سن توب تفاح 250مل</t>
  </si>
  <si>
    <t>سن توب جوافة 250مل</t>
  </si>
  <si>
    <t>راني فراولة وموز كانز 235 مل</t>
  </si>
  <si>
    <t xml:space="preserve">ريد بول طاقة 250مل  </t>
  </si>
  <si>
    <t xml:space="preserve">ش ادريس المندرة قبل ش عبد الحليم محمود </t>
  </si>
  <si>
    <t xml:space="preserve">عطارة الهنا </t>
  </si>
  <si>
    <t>ش الادوية سيدي بشر</t>
  </si>
  <si>
    <t>صلصة هارفست ظرف 30جم</t>
  </si>
  <si>
    <t>زبيب أحفاد سعد الجمل 5 ك</t>
  </si>
  <si>
    <t xml:space="preserve">حلبة محوجه </t>
  </si>
  <si>
    <t xml:space="preserve">مشروب في سفن دايت 300 مل *24 </t>
  </si>
  <si>
    <t>مشروب في سفن كولا 300 مل *24</t>
  </si>
  <si>
    <t>ش عبدالله عبدالمحسن سيدى بشر بحري (المحمره)</t>
  </si>
  <si>
    <t>خميره الرحاب</t>
  </si>
  <si>
    <t>مكرونة جواهر 10ك فرن</t>
  </si>
  <si>
    <t>الحرمين ماركت</t>
  </si>
  <si>
    <t>ش محمد فريد متفرع من الصفا والمروة 45</t>
  </si>
  <si>
    <t>زيت باور</t>
  </si>
  <si>
    <t>فروتي مركز مانجو</t>
  </si>
  <si>
    <t>عميل خارجي</t>
  </si>
  <si>
    <t>محمد سلفه</t>
  </si>
  <si>
    <t>فاتورة الزهراء (انستا)</t>
  </si>
  <si>
    <t>فاتورة العروسة</t>
  </si>
  <si>
    <t>غرامة مخالفه</t>
  </si>
  <si>
    <t>شركة العروسة</t>
  </si>
  <si>
    <t>بن فكاكيس 100 جم</t>
  </si>
  <si>
    <t xml:space="preserve">مكرونة ريجينا خواتم 400 جم </t>
  </si>
  <si>
    <t xml:space="preserve">مكرونة ريجينا لسان عصفور 400 جم </t>
  </si>
  <si>
    <t>جبنة دومتي جولد 500 جم</t>
  </si>
  <si>
    <t>جبنة دومتي جولد 250 جم</t>
  </si>
  <si>
    <t>كينج ماركت جناكليس</t>
  </si>
  <si>
    <t>كينج ماركت كليوباترا</t>
  </si>
  <si>
    <t>ش خضر التوني كليوباترا</t>
  </si>
  <si>
    <t>أوكسي يدوي 40 جم (5 جنيه) *32</t>
  </si>
  <si>
    <t>مناديل فاين جيب *12</t>
  </si>
  <si>
    <t>صحبة الرسول</t>
  </si>
  <si>
    <t>ش فاقوس كامب شيزار</t>
  </si>
  <si>
    <t>فاتورة الزهراء</t>
  </si>
  <si>
    <t>شعبان</t>
  </si>
  <si>
    <t>الجيران</t>
  </si>
  <si>
    <t>شركة احمد الشيخ</t>
  </si>
  <si>
    <t>تونه دولفين مفتت حار140 جم</t>
  </si>
  <si>
    <t>مربي فيتراك فراولة 430  جم *12</t>
  </si>
  <si>
    <t>جبنة عبور لاند سادة 500 جم</t>
  </si>
  <si>
    <t>الرجال</t>
  </si>
  <si>
    <t>متفرع من ش القاهرة خلف كشري هدير</t>
  </si>
  <si>
    <t>ش عبد الحليم محمود المندرة</t>
  </si>
  <si>
    <t>نسكافيه 3*1 ريتش *24</t>
  </si>
  <si>
    <t>تونه دولفين مفتت 140 جم *48</t>
  </si>
  <si>
    <t>كل يوم عصير تفاح 225 مل *27</t>
  </si>
  <si>
    <t>تيميز كورن شوكو بيلو 25 جم *24</t>
  </si>
  <si>
    <t>زيت صولو 900 مل *12</t>
  </si>
  <si>
    <t>كولا كانز 300مل *24</t>
  </si>
  <si>
    <t>المندوب</t>
  </si>
  <si>
    <t>شاى ليبتون 25 فتلة اخضر نعناع</t>
  </si>
  <si>
    <t>كلوركس ألوان باوتش 150مل (15ج)</t>
  </si>
  <si>
    <t>برسيل جل ابيض (5ج )</t>
  </si>
  <si>
    <t>برسيل جل بلاك (5ج)</t>
  </si>
  <si>
    <t>جبنة حلوب مثلثات 8 قطع *36</t>
  </si>
  <si>
    <t>يونس</t>
  </si>
  <si>
    <t>اوكسي سائل 600 مل *12</t>
  </si>
  <si>
    <t>فيبا ليمون 700 جم *12</t>
  </si>
  <si>
    <t>زيت حلوة 4.5 لتر *2</t>
  </si>
  <si>
    <t>مشروب في سفن فراولة 300مل*24</t>
  </si>
  <si>
    <t>جاد ماركت</t>
  </si>
  <si>
    <t>ش اطلس ميامي</t>
  </si>
  <si>
    <t>جبنة ميلكانا سبورتى اقتصادى 8 قطع *48</t>
  </si>
  <si>
    <t>مشروب فولت طاقة200مل *12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</si>
</sst>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/d;@"/>
    <numFmt numFmtId="165" formatCode="000"/>
    <numFmt numFmtId="166" formatCode="00000000000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24" fillId="0" borderId="12" applyNumberFormat="0" applyFill="0" applyAlignment="0" applyProtection="0"/>
    <xf numFmtId="9" fontId="33" fillId="0" borderId="0" applyFont="0" applyFill="0" applyBorder="0" applyAlignment="0" applyProtection="0"/>
  </cellStyleXfs>
  <cellXfs count="115">
    <xf numFmtId="0" fontId="0" fillId="0" borderId="0" xfId="0"/>
    <xf numFmtId="0" fontId="21" fillId="0" borderId="0" xfId="0" applyFont="1"/>
    <xf numFmtId="0" fontId="23" fillId="3" borderId="9" xfId="0" applyFont="1" applyFill="1" applyBorder="1" applyAlignment="1">
      <alignment horizontal="center" vertical="center"/>
    </xf>
    <xf numFmtId="16" fontId="24" fillId="0" borderId="9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6" fontId="24" fillId="0" borderId="10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25" fillId="4" borderId="0" xfId="0" applyFont="1" applyFill="1"/>
    <xf numFmtId="1" fontId="0" fillId="0" borderId="0" xfId="0" applyNumberFormat="1" applyProtection="1">
      <protection locked="0"/>
    </xf>
    <xf numFmtId="0" fontId="25" fillId="4" borderId="0" xfId="0" applyFont="1" applyFill="1" applyProtection="1">
      <protection hidden="1"/>
    </xf>
    <xf numFmtId="0" fontId="0" fillId="0" borderId="0" xfId="0" applyProtection="1">
      <protection locked="0"/>
    </xf>
    <xf numFmtId="0" fontId="24" fillId="0" borderId="0" xfId="0" applyFont="1"/>
    <xf numFmtId="16" fontId="0" fillId="0" borderId="0" xfId="0" applyNumberFormat="1"/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4" fillId="5" borderId="0" xfId="0" applyFont="1" applyFill="1"/>
    <xf numFmtId="0" fontId="25" fillId="6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25" fillId="0" borderId="0" xfId="0" applyFont="1"/>
    <xf numFmtId="14" fontId="25" fillId="0" borderId="0" xfId="0" applyNumberFormat="1" applyFont="1"/>
    <xf numFmtId="0" fontId="25" fillId="0" borderId="0" xfId="0" applyFont="1" applyAlignment="1">
      <alignment horizontal="left"/>
    </xf>
    <xf numFmtId="14" fontId="23" fillId="0" borderId="0" xfId="0" applyNumberFormat="1" applyFont="1"/>
    <xf numFmtId="166" fontId="25" fillId="0" borderId="0" xfId="0" applyNumberFormat="1" applyFont="1"/>
    <xf numFmtId="0" fontId="25" fillId="7" borderId="0" xfId="0" applyFont="1" applyFill="1"/>
    <xf numFmtId="0" fontId="31" fillId="0" borderId="11" xfId="0" applyFont="1" applyBorder="1"/>
    <xf numFmtId="0" fontId="32" fillId="0" borderId="0" xfId="0" applyFont="1"/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0" fontId="30" fillId="0" borderId="0" xfId="0" applyFont="1"/>
    <xf numFmtId="0" fontId="30" fillId="7" borderId="0" xfId="0" applyFont="1" applyFill="1"/>
    <xf numFmtId="0" fontId="24" fillId="7" borderId="0" xfId="0" applyFont="1" applyFill="1"/>
    <xf numFmtId="0" fontId="31" fillId="0" borderId="0" xfId="0" applyFont="1"/>
    <xf numFmtId="0" fontId="0" fillId="0" borderId="0" xfId="0" applyAlignment="1">
      <alignment horizontal="centerContinuous" vertical="center"/>
    </xf>
    <xf numFmtId="0" fontId="0" fillId="0" borderId="0" xfId="0" applyProtection="1">
      <protection hidden="1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24" fillId="7" borderId="0" xfId="1" applyFill="1" applyBorder="1"/>
    <xf numFmtId="1" fontId="25" fillId="4" borderId="0" xfId="0" applyNumberFormat="1" applyFont="1" applyFill="1"/>
    <xf numFmtId="0" fontId="24" fillId="4" borderId="0" xfId="0" applyFont="1" applyFill="1"/>
    <xf numFmtId="0" fontId="0" fillId="4" borderId="0" xfId="0" applyFill="1"/>
    <xf numFmtId="1" fontId="24" fillId="4" borderId="0" xfId="0" applyNumberFormat="1" applyFont="1" applyFill="1" applyProtection="1">
      <protection locked="0"/>
    </xf>
    <xf numFmtId="1" fontId="24" fillId="4" borderId="0" xfId="0" applyNumberFormat="1" applyFont="1" applyFill="1"/>
    <xf numFmtId="0" fontId="0" fillId="0" borderId="0" xfId="0" applyAlignment="1">
      <alignment horizontal="right"/>
    </xf>
    <xf numFmtId="0" fontId="20" fillId="0" borderId="0" xfId="0" applyFont="1"/>
    <xf numFmtId="0" fontId="19" fillId="0" borderId="0" xfId="0" applyFont="1"/>
    <xf numFmtId="0" fontId="18" fillId="0" borderId="0" xfId="0" applyFont="1"/>
    <xf numFmtId="0" fontId="23" fillId="7" borderId="0" xfId="0" applyFont="1" applyFill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2" fontId="0" fillId="0" borderId="0" xfId="0" applyNumberFormat="1"/>
    <xf numFmtId="9" fontId="31" fillId="0" borderId="0" xfId="2" applyFont="1" applyAlignment="1">
      <alignment horizontal="center"/>
    </xf>
    <xf numFmtId="0" fontId="11" fillId="0" borderId="0" xfId="0" applyFont="1"/>
    <xf numFmtId="0" fontId="10" fillId="0" borderId="0" xfId="0" applyFont="1"/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9" fillId="0" borderId="0" xfId="0" applyFont="1" applyProtection="1">
      <protection locked="0"/>
    </xf>
    <xf numFmtId="16" fontId="24" fillId="0" borderId="1" xfId="0" applyNumberFormat="1" applyFont="1" applyBorder="1" applyAlignment="1">
      <alignment horizontal="center" vertical="center"/>
    </xf>
    <xf numFmtId="16" fontId="24" fillId="0" borderId="7" xfId="0" applyNumberFormat="1" applyFont="1" applyBorder="1" applyAlignment="1">
      <alignment horizontal="center" vertical="center"/>
    </xf>
    <xf numFmtId="0" fontId="34" fillId="7" borderId="0" xfId="0" applyFont="1" applyFill="1"/>
    <xf numFmtId="0" fontId="35" fillId="7" borderId="0" xfId="0" applyFont="1" applyFill="1"/>
    <xf numFmtId="0" fontId="36" fillId="7" borderId="0" xfId="0" applyFont="1" applyFill="1"/>
    <xf numFmtId="0" fontId="8" fillId="0" borderId="0" xfId="0" applyFont="1" applyProtection="1">
      <protection locked="0"/>
    </xf>
    <xf numFmtId="0" fontId="8" fillId="0" borderId="0" xfId="0" applyFont="1"/>
    <xf numFmtId="0" fontId="7" fillId="0" borderId="0" xfId="0" applyFont="1"/>
    <xf numFmtId="0" fontId="6" fillId="0" borderId="0" xfId="0" applyFont="1"/>
    <xf numFmtId="0" fontId="6" fillId="4" borderId="0" xfId="0" applyFont="1" applyFill="1"/>
    <xf numFmtId="1" fontId="23" fillId="7" borderId="0" xfId="0" applyNumberFormat="1" applyFont="1" applyFill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" fontId="36" fillId="7" borderId="0" xfId="0" applyNumberFormat="1" applyFont="1" applyFill="1"/>
  </cellXfs>
  <cellStyles count="3">
    <cellStyle name="Normal" xfId="0" builtinId="0"/>
    <cellStyle name="Percent" xfId="2" builtinId="5"/>
    <cellStyle name="Total" xfId="1" builtinId="25"/>
  </cellStyles>
  <dxfs count="8">
    <dxf>
      <font>
        <b/>
        <strike val="0"/>
        <outline val="0"/>
        <shadow val="0"/>
        <u val="none"/>
        <vertAlign val="baseline"/>
        <sz val="14"/>
        <color theme="1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strike val="0"/>
        <u val="none"/>
        <sz val="14"/>
        <color theme="1"/>
        <name val="Calibri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u val="none"/>
        <sz val="12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0:G25" totalsRowShown="0" dataDxfId="7">
  <autoFilter ref="A10:G25" xr:uid="{00000000-0009-0000-0100-000003000000}"/>
  <tableColumns count="7">
    <tableColumn id="1" xr3:uid="{00000000-0010-0000-0000-000001000000}" name="م" dataDxfId="6"/>
    <tableColumn id="2" xr3:uid="{00000000-0010-0000-0000-000002000000}" name="كود الصنف" dataDxfId="5"/>
    <tableColumn id="3" xr3:uid="{00000000-0010-0000-0000-000003000000}" name="اسم الصنف" dataDxfId="4">
      <calculatedColumnFormula>IFERROR(VLOOKUP(Table3[[#This Row],[كود الصنف]],'اكواد الاصناف'!A:C,2,0),"")</calculatedColumnFormula>
    </tableColumn>
    <tableColumn id="4" xr3:uid="{00000000-0010-0000-0000-000004000000}" name="الوحدة" dataDxfId="3">
      <calculatedColumnFormula>IFERROR(VLOOKUP(Table3[[#This Row],[كود الصنف]],'اكواد الاصناف'!A:C,3,0),"")</calculatedColumnFormula>
    </tableColumn>
    <tableColumn id="5" xr3:uid="{00000000-0010-0000-0000-000005000000}" name="الكمية" dataDxfId="2"/>
    <tableColumn id="6" xr3:uid="{00000000-0010-0000-0000-000006000000}" name="السعر" dataDxfId="1">
      <calculatedColumnFormula>IF(SUMIF('اكواد الاصناف'!A:A,Table3[[#This Row],[كود الصنف]],'اكواد الاصناف'!D:D)=0,"",SUMIF('اكواد الاصناف'!A:A,Table3[[#This Row],[كود الصنف]],'اكواد الاصناف'!D:D))</calculatedColumnFormula>
    </tableColumn>
    <tableColumn id="7" xr3:uid="{00000000-0010-0000-0000-000007000000}" name="القيمة" dataDxfId="0">
      <calculatedColumnFormula>IFERROR(IF(Table3[[#This Row],[السعر]]*Table3[[#This Row],[الكمية]]&lt;=0,"",Table3[[#This Row],[السعر]]*Table3[[#This Row],[الكمية]]),"")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657"/>
  <sheetViews>
    <sheetView rightToLeft="1" tabSelected="1" workbookViewId="0">
      <selection activeCell="D3" sqref="D3:D14"/>
    </sheetView>
  </sheetViews>
  <sheetFormatPr defaultColWidth="9" defaultRowHeight="14.4"/>
  <cols>
    <col min="1" max="1" width="12.33203125" customWidth="1"/>
    <col min="2" max="2" width="27.77734375" customWidth="1"/>
    <col min="3" max="3" width="13.33203125" customWidth="1"/>
    <col min="4" max="4" width="13.21875" customWidth="1"/>
  </cols>
  <sheetData>
    <row r="2" spans="1:4">
      <c r="A2" s="45" t="s">
        <v>0</v>
      </c>
      <c r="B2" s="46" t="s">
        <v>1</v>
      </c>
      <c r="C2" s="46" t="s">
        <v>2</v>
      </c>
      <c r="D2" s="77" t="s">
        <v>766</v>
      </c>
    </row>
    <row r="3" spans="1:4">
      <c r="A3" s="47">
        <f t="shared" ref="A3:A67" si="0">IF(B3&lt;&gt;"",ROW()-2,"")</f>
        <v>1</v>
      </c>
      <c r="B3" s="40" t="s">
        <v>3</v>
      </c>
      <c r="C3" t="s">
        <v>4</v>
      </c>
    </row>
    <row r="4" spans="1:4">
      <c r="A4" s="48">
        <f t="shared" si="0"/>
        <v>2</v>
      </c>
      <c r="B4" t="s">
        <v>5</v>
      </c>
      <c r="C4" t="s">
        <v>4</v>
      </c>
    </row>
    <row r="5" spans="1:4">
      <c r="A5" s="48">
        <f t="shared" si="0"/>
        <v>3</v>
      </c>
      <c r="B5" t="s">
        <v>6</v>
      </c>
      <c r="C5" t="s">
        <v>4</v>
      </c>
    </row>
    <row r="6" spans="1:4">
      <c r="A6" s="48">
        <f t="shared" si="0"/>
        <v>4</v>
      </c>
      <c r="B6" t="s">
        <v>7</v>
      </c>
      <c r="C6" t="s">
        <v>4</v>
      </c>
    </row>
    <row r="7" spans="1:4">
      <c r="A7" s="48">
        <f t="shared" si="0"/>
        <v>5</v>
      </c>
      <c r="B7" t="s">
        <v>8</v>
      </c>
      <c r="C7" t="s">
        <v>4</v>
      </c>
    </row>
    <row r="8" spans="1:4">
      <c r="A8" s="48">
        <f t="shared" si="0"/>
        <v>6</v>
      </c>
      <c r="B8" t="s">
        <v>9</v>
      </c>
      <c r="C8" t="s">
        <v>4</v>
      </c>
    </row>
    <row r="9" spans="1:4">
      <c r="A9" s="48">
        <f t="shared" si="0"/>
        <v>7</v>
      </c>
      <c r="B9" t="s">
        <v>10</v>
      </c>
      <c r="C9" t="s">
        <v>11</v>
      </c>
    </row>
    <row r="10" spans="1:4">
      <c r="A10" s="48">
        <f t="shared" si="0"/>
        <v>8</v>
      </c>
      <c r="B10" t="s">
        <v>12</v>
      </c>
      <c r="C10" t="s">
        <v>11</v>
      </c>
    </row>
    <row r="11" spans="1:4">
      <c r="A11" s="48">
        <f t="shared" si="0"/>
        <v>9</v>
      </c>
      <c r="B11" t="s">
        <v>13</v>
      </c>
      <c r="C11" t="s">
        <v>14</v>
      </c>
    </row>
    <row r="12" spans="1:4">
      <c r="A12" s="48">
        <f t="shared" si="0"/>
        <v>10</v>
      </c>
      <c r="B12" t="s">
        <v>15</v>
      </c>
      <c r="C12" t="s">
        <v>14</v>
      </c>
    </row>
    <row r="13" spans="1:4">
      <c r="A13" s="48">
        <f t="shared" si="0"/>
        <v>11</v>
      </c>
      <c r="B13" t="s">
        <v>16</v>
      </c>
      <c r="C13" t="s">
        <v>14</v>
      </c>
    </row>
    <row r="14" spans="1:4">
      <c r="A14" s="48">
        <f t="shared" si="0"/>
        <v>12</v>
      </c>
      <c r="B14" t="s">
        <v>17</v>
      </c>
      <c r="C14" t="s">
        <v>14</v>
      </c>
    </row>
    <row r="15" spans="1:4">
      <c r="A15" s="48">
        <f t="shared" si="0"/>
        <v>13</v>
      </c>
      <c r="B15" t="s">
        <v>18</v>
      </c>
      <c r="C15" t="s">
        <v>4</v>
      </c>
    </row>
    <row r="16" spans="1:4">
      <c r="A16" s="48">
        <f t="shared" si="0"/>
        <v>14</v>
      </c>
      <c r="B16" t="s">
        <v>19</v>
      </c>
      <c r="C16" t="s">
        <v>20</v>
      </c>
    </row>
    <row r="17" spans="1:3">
      <c r="A17" s="48">
        <f t="shared" si="0"/>
        <v>15</v>
      </c>
      <c r="B17" t="s">
        <v>21</v>
      </c>
      <c r="C17" t="s">
        <v>4</v>
      </c>
    </row>
    <row r="18" spans="1:3">
      <c r="A18" s="48">
        <f t="shared" si="0"/>
        <v>16</v>
      </c>
      <c r="B18" t="s">
        <v>22</v>
      </c>
      <c r="C18" t="s">
        <v>4</v>
      </c>
    </row>
    <row r="19" spans="1:3">
      <c r="A19" s="48">
        <f t="shared" si="0"/>
        <v>17</v>
      </c>
      <c r="B19" t="s">
        <v>23</v>
      </c>
      <c r="C19" t="s">
        <v>20</v>
      </c>
    </row>
    <row r="20" spans="1:3">
      <c r="A20" s="48">
        <f t="shared" si="0"/>
        <v>18</v>
      </c>
      <c r="B20" t="s">
        <v>24</v>
      </c>
      <c r="C20" t="s">
        <v>20</v>
      </c>
    </row>
    <row r="21" spans="1:3">
      <c r="A21" s="48">
        <f t="shared" si="0"/>
        <v>19</v>
      </c>
      <c r="B21" t="s">
        <v>25</v>
      </c>
      <c r="C21" t="s">
        <v>20</v>
      </c>
    </row>
    <row r="22" spans="1:3">
      <c r="A22" s="48">
        <f t="shared" si="0"/>
        <v>20</v>
      </c>
      <c r="B22" t="s">
        <v>26</v>
      </c>
      <c r="C22" t="s">
        <v>4</v>
      </c>
    </row>
    <row r="23" spans="1:3">
      <c r="A23" s="48">
        <f t="shared" si="0"/>
        <v>21</v>
      </c>
      <c r="B23" t="s">
        <v>27</v>
      </c>
      <c r="C23" t="s">
        <v>4</v>
      </c>
    </row>
    <row r="24" spans="1:3">
      <c r="A24" s="48">
        <f t="shared" si="0"/>
        <v>22</v>
      </c>
      <c r="B24" t="s">
        <v>28</v>
      </c>
      <c r="C24" t="s">
        <v>14</v>
      </c>
    </row>
    <row r="25" spans="1:3">
      <c r="A25" s="48">
        <f t="shared" si="0"/>
        <v>23</v>
      </c>
      <c r="B25" t="s">
        <v>29</v>
      </c>
      <c r="C25" t="s">
        <v>14</v>
      </c>
    </row>
    <row r="26" spans="1:3">
      <c r="A26" s="48">
        <f t="shared" si="0"/>
        <v>24</v>
      </c>
      <c r="B26" t="s">
        <v>30</v>
      </c>
      <c r="C26" t="s">
        <v>14</v>
      </c>
    </row>
    <row r="27" spans="1:3">
      <c r="A27" s="48">
        <f t="shared" si="0"/>
        <v>25</v>
      </c>
      <c r="B27" t="s">
        <v>31</v>
      </c>
      <c r="C27" t="s">
        <v>14</v>
      </c>
    </row>
    <row r="28" spans="1:3">
      <c r="A28" s="48">
        <f t="shared" si="0"/>
        <v>26</v>
      </c>
      <c r="B28" t="s">
        <v>32</v>
      </c>
      <c r="C28" t="s">
        <v>33</v>
      </c>
    </row>
    <row r="29" spans="1:3">
      <c r="A29" s="48">
        <f t="shared" si="0"/>
        <v>27</v>
      </c>
      <c r="B29" t="s">
        <v>34</v>
      </c>
      <c r="C29" t="s">
        <v>14</v>
      </c>
    </row>
    <row r="30" spans="1:3">
      <c r="A30" s="48">
        <f t="shared" si="0"/>
        <v>28</v>
      </c>
      <c r="B30" t="s">
        <v>35</v>
      </c>
      <c r="C30" t="s">
        <v>14</v>
      </c>
    </row>
    <row r="31" spans="1:3">
      <c r="A31" s="48">
        <f t="shared" si="0"/>
        <v>29</v>
      </c>
      <c r="B31" t="s">
        <v>36</v>
      </c>
      <c r="C31" t="s">
        <v>4</v>
      </c>
    </row>
    <row r="32" spans="1:3">
      <c r="A32" s="48">
        <f t="shared" si="0"/>
        <v>30</v>
      </c>
      <c r="B32" t="s">
        <v>37</v>
      </c>
      <c r="C32" t="s">
        <v>4</v>
      </c>
    </row>
    <row r="33" spans="1:3">
      <c r="A33" s="48">
        <f t="shared" si="0"/>
        <v>31</v>
      </c>
      <c r="B33" t="s">
        <v>38</v>
      </c>
      <c r="C33" t="s">
        <v>4</v>
      </c>
    </row>
    <row r="34" spans="1:3">
      <c r="A34" s="48">
        <f t="shared" si="0"/>
        <v>32</v>
      </c>
      <c r="B34" t="s">
        <v>39</v>
      </c>
      <c r="C34" t="s">
        <v>4</v>
      </c>
    </row>
    <row r="35" spans="1:3">
      <c r="A35" s="48">
        <f t="shared" si="0"/>
        <v>33</v>
      </c>
      <c r="B35" t="s">
        <v>888</v>
      </c>
      <c r="C35" t="s">
        <v>4</v>
      </c>
    </row>
    <row r="36" spans="1:3">
      <c r="A36" s="48">
        <f t="shared" si="0"/>
        <v>34</v>
      </c>
      <c r="B36" t="s">
        <v>40</v>
      </c>
      <c r="C36" t="s">
        <v>4</v>
      </c>
    </row>
    <row r="37" spans="1:3">
      <c r="A37" s="48">
        <f t="shared" si="0"/>
        <v>35</v>
      </c>
      <c r="B37" t="s">
        <v>41</v>
      </c>
      <c r="C37" t="s">
        <v>4</v>
      </c>
    </row>
    <row r="38" spans="1:3">
      <c r="A38" s="48">
        <f t="shared" si="0"/>
        <v>36</v>
      </c>
      <c r="B38" t="s">
        <v>42</v>
      </c>
      <c r="C38" t="s">
        <v>4</v>
      </c>
    </row>
    <row r="39" spans="1:3">
      <c r="A39" s="48">
        <f t="shared" si="0"/>
        <v>37</v>
      </c>
      <c r="B39" t="s">
        <v>43</v>
      </c>
      <c r="C39" t="s">
        <v>4</v>
      </c>
    </row>
    <row r="40" spans="1:3">
      <c r="A40" s="48">
        <f t="shared" si="0"/>
        <v>38</v>
      </c>
      <c r="B40" t="s">
        <v>44</v>
      </c>
      <c r="C40" t="s">
        <v>11</v>
      </c>
    </row>
    <row r="41" spans="1:3">
      <c r="A41" s="48">
        <f t="shared" si="0"/>
        <v>39</v>
      </c>
      <c r="B41" t="s">
        <v>45</v>
      </c>
      <c r="C41" t="s">
        <v>11</v>
      </c>
    </row>
    <row r="42" spans="1:3">
      <c r="A42" s="48">
        <f t="shared" si="0"/>
        <v>40</v>
      </c>
      <c r="B42" t="s">
        <v>46</v>
      </c>
      <c r="C42" t="s">
        <v>11</v>
      </c>
    </row>
    <row r="43" spans="1:3">
      <c r="A43" s="48">
        <f t="shared" si="0"/>
        <v>41</v>
      </c>
      <c r="B43" t="s">
        <v>47</v>
      </c>
      <c r="C43" t="s">
        <v>11</v>
      </c>
    </row>
    <row r="44" spans="1:3">
      <c r="A44" s="48">
        <f t="shared" si="0"/>
        <v>42</v>
      </c>
      <c r="B44" t="s">
        <v>48</v>
      </c>
      <c r="C44" t="s">
        <v>11</v>
      </c>
    </row>
    <row r="45" spans="1:3">
      <c r="A45" s="48">
        <f t="shared" si="0"/>
        <v>43</v>
      </c>
      <c r="B45" t="s">
        <v>49</v>
      </c>
      <c r="C45" t="s">
        <v>11</v>
      </c>
    </row>
    <row r="46" spans="1:3">
      <c r="A46" s="48">
        <f t="shared" si="0"/>
        <v>44</v>
      </c>
      <c r="B46" t="s">
        <v>50</v>
      </c>
      <c r="C46" t="s">
        <v>11</v>
      </c>
    </row>
    <row r="47" spans="1:3">
      <c r="A47" s="48">
        <f t="shared" si="0"/>
        <v>45</v>
      </c>
      <c r="B47" t="s">
        <v>51</v>
      </c>
      <c r="C47" t="s">
        <v>11</v>
      </c>
    </row>
    <row r="48" spans="1:3">
      <c r="A48" s="48">
        <f t="shared" si="0"/>
        <v>46</v>
      </c>
      <c r="B48" t="s">
        <v>52</v>
      </c>
      <c r="C48" t="s">
        <v>11</v>
      </c>
    </row>
    <row r="49" spans="1:3">
      <c r="A49" s="48">
        <f t="shared" si="0"/>
        <v>47</v>
      </c>
      <c r="B49" t="s">
        <v>53</v>
      </c>
      <c r="C49" t="s">
        <v>11</v>
      </c>
    </row>
    <row r="50" spans="1:3">
      <c r="A50" s="48">
        <f t="shared" si="0"/>
        <v>48</v>
      </c>
      <c r="B50" t="s">
        <v>54</v>
      </c>
      <c r="C50" t="s">
        <v>11</v>
      </c>
    </row>
    <row r="51" spans="1:3">
      <c r="A51" s="48">
        <f t="shared" si="0"/>
        <v>49</v>
      </c>
      <c r="B51" t="s">
        <v>55</v>
      </c>
      <c r="C51" t="s">
        <v>11</v>
      </c>
    </row>
    <row r="52" spans="1:3">
      <c r="A52" s="48">
        <f t="shared" si="0"/>
        <v>50</v>
      </c>
      <c r="B52" t="s">
        <v>56</v>
      </c>
      <c r="C52" t="s">
        <v>11</v>
      </c>
    </row>
    <row r="53" spans="1:3">
      <c r="A53" s="48">
        <f t="shared" si="0"/>
        <v>51</v>
      </c>
      <c r="B53" t="s">
        <v>57</v>
      </c>
      <c r="C53" t="s">
        <v>11</v>
      </c>
    </row>
    <row r="54" spans="1:3">
      <c r="A54" s="48">
        <f t="shared" si="0"/>
        <v>52</v>
      </c>
      <c r="B54" t="s">
        <v>58</v>
      </c>
      <c r="C54" t="s">
        <v>11</v>
      </c>
    </row>
    <row r="55" spans="1:3">
      <c r="A55" s="48">
        <f t="shared" si="0"/>
        <v>53</v>
      </c>
      <c r="B55" t="s">
        <v>59</v>
      </c>
      <c r="C55" t="s">
        <v>11</v>
      </c>
    </row>
    <row r="56" spans="1:3">
      <c r="A56" s="48">
        <f t="shared" si="0"/>
        <v>54</v>
      </c>
      <c r="B56" t="s">
        <v>60</v>
      </c>
      <c r="C56" t="s">
        <v>11</v>
      </c>
    </row>
    <row r="57" spans="1:3">
      <c r="A57" s="48">
        <f t="shared" si="0"/>
        <v>55</v>
      </c>
      <c r="B57" t="s">
        <v>61</v>
      </c>
      <c r="C57" t="s">
        <v>11</v>
      </c>
    </row>
    <row r="58" spans="1:3">
      <c r="A58" s="48">
        <f t="shared" si="0"/>
        <v>56</v>
      </c>
      <c r="B58" t="s">
        <v>62</v>
      </c>
      <c r="C58" t="s">
        <v>11</v>
      </c>
    </row>
    <row r="59" spans="1:3">
      <c r="A59" s="48">
        <f t="shared" si="0"/>
        <v>57</v>
      </c>
      <c r="B59" t="s">
        <v>63</v>
      </c>
      <c r="C59" t="s">
        <v>11</v>
      </c>
    </row>
    <row r="60" spans="1:3">
      <c r="A60" s="48">
        <f t="shared" si="0"/>
        <v>58</v>
      </c>
      <c r="B60" t="s">
        <v>64</v>
      </c>
      <c r="C60" t="s">
        <v>11</v>
      </c>
    </row>
    <row r="61" spans="1:3">
      <c r="A61" s="48">
        <f t="shared" si="0"/>
        <v>59</v>
      </c>
      <c r="B61" t="s">
        <v>65</v>
      </c>
      <c r="C61" t="s">
        <v>11</v>
      </c>
    </row>
    <row r="62" spans="1:3">
      <c r="A62" s="48">
        <f t="shared" si="0"/>
        <v>60</v>
      </c>
      <c r="B62" t="s">
        <v>66</v>
      </c>
      <c r="C62" t="s">
        <v>11</v>
      </c>
    </row>
    <row r="63" spans="1:3">
      <c r="A63" s="48">
        <f t="shared" si="0"/>
        <v>61</v>
      </c>
      <c r="B63" t="s">
        <v>67</v>
      </c>
      <c r="C63" t="s">
        <v>11</v>
      </c>
    </row>
    <row r="64" spans="1:3">
      <c r="A64" s="48">
        <f t="shared" si="0"/>
        <v>62</v>
      </c>
      <c r="B64" t="s">
        <v>68</v>
      </c>
      <c r="C64" t="s">
        <v>11</v>
      </c>
    </row>
    <row r="65" spans="1:3">
      <c r="A65" s="48">
        <f t="shared" si="0"/>
        <v>63</v>
      </c>
      <c r="B65" t="s">
        <v>69</v>
      </c>
      <c r="C65" t="s">
        <v>11</v>
      </c>
    </row>
    <row r="66" spans="1:3">
      <c r="A66" s="48">
        <f t="shared" si="0"/>
        <v>64</v>
      </c>
      <c r="B66" t="s">
        <v>70</v>
      </c>
      <c r="C66" t="s">
        <v>11</v>
      </c>
    </row>
    <row r="67" spans="1:3">
      <c r="A67" s="48">
        <f t="shared" si="0"/>
        <v>65</v>
      </c>
      <c r="B67" t="s">
        <v>71</v>
      </c>
      <c r="C67" t="s">
        <v>11</v>
      </c>
    </row>
    <row r="68" spans="1:3">
      <c r="A68" s="48">
        <f t="shared" ref="A68:A131" si="1">IF(B68&lt;&gt;"",ROW()-2,"")</f>
        <v>66</v>
      </c>
      <c r="B68" t="s">
        <v>72</v>
      </c>
      <c r="C68" t="s">
        <v>11</v>
      </c>
    </row>
    <row r="69" spans="1:3">
      <c r="A69" s="48">
        <f t="shared" si="1"/>
        <v>67</v>
      </c>
      <c r="B69" t="s">
        <v>73</v>
      </c>
      <c r="C69" t="s">
        <v>11</v>
      </c>
    </row>
    <row r="70" spans="1:3">
      <c r="A70" s="48">
        <f t="shared" si="1"/>
        <v>68</v>
      </c>
      <c r="B70" t="s">
        <v>74</v>
      </c>
      <c r="C70" t="s">
        <v>11</v>
      </c>
    </row>
    <row r="71" spans="1:3">
      <c r="A71" s="48">
        <f t="shared" si="1"/>
        <v>69</v>
      </c>
      <c r="B71" t="s">
        <v>75</v>
      </c>
      <c r="C71" t="s">
        <v>11</v>
      </c>
    </row>
    <row r="72" spans="1:3">
      <c r="A72" s="48">
        <f t="shared" si="1"/>
        <v>70</v>
      </c>
      <c r="B72" t="s">
        <v>76</v>
      </c>
      <c r="C72" t="s">
        <v>11</v>
      </c>
    </row>
    <row r="73" spans="1:3">
      <c r="A73" s="48">
        <f t="shared" si="1"/>
        <v>71</v>
      </c>
      <c r="B73" t="s">
        <v>77</v>
      </c>
      <c r="C73" t="s">
        <v>11</v>
      </c>
    </row>
    <row r="74" spans="1:3">
      <c r="A74" s="48">
        <f t="shared" si="1"/>
        <v>72</v>
      </c>
      <c r="B74" t="s">
        <v>78</v>
      </c>
      <c r="C74" t="s">
        <v>11</v>
      </c>
    </row>
    <row r="75" spans="1:3">
      <c r="A75" s="48">
        <f t="shared" si="1"/>
        <v>73</v>
      </c>
      <c r="B75" t="s">
        <v>79</v>
      </c>
      <c r="C75" t="s">
        <v>11</v>
      </c>
    </row>
    <row r="76" spans="1:3">
      <c r="A76" s="48">
        <f t="shared" si="1"/>
        <v>74</v>
      </c>
      <c r="B76" t="s">
        <v>80</v>
      </c>
      <c r="C76" t="s">
        <v>11</v>
      </c>
    </row>
    <row r="77" spans="1:3">
      <c r="A77" s="48">
        <f t="shared" si="1"/>
        <v>75</v>
      </c>
      <c r="B77" t="s">
        <v>81</v>
      </c>
      <c r="C77" t="s">
        <v>11</v>
      </c>
    </row>
    <row r="78" spans="1:3">
      <c r="A78" s="48">
        <f t="shared" si="1"/>
        <v>76</v>
      </c>
      <c r="B78" t="s">
        <v>82</v>
      </c>
      <c r="C78" t="s">
        <v>11</v>
      </c>
    </row>
    <row r="79" spans="1:3">
      <c r="A79" s="48">
        <f t="shared" si="1"/>
        <v>77</v>
      </c>
      <c r="B79" t="s">
        <v>83</v>
      </c>
      <c r="C79" t="s">
        <v>11</v>
      </c>
    </row>
    <row r="80" spans="1:3">
      <c r="A80" s="48">
        <f t="shared" si="1"/>
        <v>78</v>
      </c>
      <c r="B80" t="s">
        <v>84</v>
      </c>
      <c r="C80" t="s">
        <v>11</v>
      </c>
    </row>
    <row r="81" spans="1:3">
      <c r="A81" s="48">
        <f t="shared" si="1"/>
        <v>79</v>
      </c>
      <c r="B81" t="s">
        <v>85</v>
      </c>
      <c r="C81" t="s">
        <v>11</v>
      </c>
    </row>
    <row r="82" spans="1:3">
      <c r="A82" s="48">
        <f t="shared" si="1"/>
        <v>80</v>
      </c>
      <c r="B82" t="s">
        <v>86</v>
      </c>
      <c r="C82" t="s">
        <v>11</v>
      </c>
    </row>
    <row r="83" spans="1:3">
      <c r="A83" s="48">
        <f t="shared" si="1"/>
        <v>81</v>
      </c>
      <c r="B83" t="s">
        <v>87</v>
      </c>
      <c r="C83" t="s">
        <v>11</v>
      </c>
    </row>
    <row r="84" spans="1:3">
      <c r="A84" s="48">
        <f t="shared" si="1"/>
        <v>82</v>
      </c>
      <c r="B84" t="s">
        <v>88</v>
      </c>
      <c r="C84" t="s">
        <v>11</v>
      </c>
    </row>
    <row r="85" spans="1:3">
      <c r="A85" s="48">
        <f t="shared" si="1"/>
        <v>83</v>
      </c>
      <c r="B85" t="s">
        <v>89</v>
      </c>
      <c r="C85" t="s">
        <v>11</v>
      </c>
    </row>
    <row r="86" spans="1:3">
      <c r="A86" s="48">
        <f t="shared" si="1"/>
        <v>84</v>
      </c>
      <c r="B86" t="s">
        <v>90</v>
      </c>
      <c r="C86" t="s">
        <v>11</v>
      </c>
    </row>
    <row r="87" spans="1:3">
      <c r="A87" s="48">
        <f t="shared" si="1"/>
        <v>85</v>
      </c>
      <c r="B87" t="s">
        <v>91</v>
      </c>
      <c r="C87" t="s">
        <v>11</v>
      </c>
    </row>
    <row r="88" spans="1:3">
      <c r="A88" s="48">
        <f t="shared" si="1"/>
        <v>86</v>
      </c>
      <c r="B88" t="s">
        <v>92</v>
      </c>
      <c r="C88" t="s">
        <v>11</v>
      </c>
    </row>
    <row r="89" spans="1:3">
      <c r="A89" s="48">
        <f t="shared" si="1"/>
        <v>87</v>
      </c>
      <c r="B89" t="s">
        <v>93</v>
      </c>
      <c r="C89" t="s">
        <v>11</v>
      </c>
    </row>
    <row r="90" spans="1:3">
      <c r="A90" s="48">
        <f t="shared" si="1"/>
        <v>88</v>
      </c>
      <c r="B90" t="s">
        <v>94</v>
      </c>
      <c r="C90" t="s">
        <v>11</v>
      </c>
    </row>
    <row r="91" spans="1:3">
      <c r="A91" s="48">
        <f t="shared" si="1"/>
        <v>89</v>
      </c>
      <c r="B91" t="s">
        <v>95</v>
      </c>
      <c r="C91" t="s">
        <v>11</v>
      </c>
    </row>
    <row r="92" spans="1:3">
      <c r="A92" s="48">
        <f t="shared" si="1"/>
        <v>90</v>
      </c>
      <c r="B92" t="s">
        <v>96</v>
      </c>
      <c r="C92" s="49" t="s">
        <v>11</v>
      </c>
    </row>
    <row r="93" spans="1:3">
      <c r="A93" s="48">
        <f t="shared" si="1"/>
        <v>91</v>
      </c>
      <c r="B93" t="s">
        <v>97</v>
      </c>
      <c r="C93" s="49" t="s">
        <v>11</v>
      </c>
    </row>
    <row r="94" spans="1:3">
      <c r="A94" s="48">
        <f t="shared" si="1"/>
        <v>92</v>
      </c>
      <c r="B94" t="s">
        <v>98</v>
      </c>
      <c r="C94" s="49" t="s">
        <v>11</v>
      </c>
    </row>
    <row r="95" spans="1:3">
      <c r="A95" s="48">
        <f t="shared" si="1"/>
        <v>93</v>
      </c>
      <c r="B95" t="s">
        <v>99</v>
      </c>
      <c r="C95" s="49" t="s">
        <v>11</v>
      </c>
    </row>
    <row r="96" spans="1:3">
      <c r="A96" s="48">
        <f t="shared" si="1"/>
        <v>94</v>
      </c>
      <c r="B96" t="s">
        <v>100</v>
      </c>
      <c r="C96" s="49" t="s">
        <v>11</v>
      </c>
    </row>
    <row r="97" spans="1:3">
      <c r="A97" s="48">
        <f t="shared" si="1"/>
        <v>95</v>
      </c>
      <c r="B97" t="s">
        <v>101</v>
      </c>
      <c r="C97" s="49" t="s">
        <v>11</v>
      </c>
    </row>
    <row r="98" spans="1:3">
      <c r="A98" s="48">
        <f t="shared" si="1"/>
        <v>96</v>
      </c>
      <c r="B98" t="s">
        <v>102</v>
      </c>
      <c r="C98" s="49" t="s">
        <v>11</v>
      </c>
    </row>
    <row r="99" spans="1:3">
      <c r="A99" s="48">
        <f t="shared" si="1"/>
        <v>97</v>
      </c>
      <c r="B99" t="s">
        <v>103</v>
      </c>
      <c r="C99" s="49" t="s">
        <v>11</v>
      </c>
    </row>
    <row r="100" spans="1:3">
      <c r="A100" s="48">
        <f t="shared" si="1"/>
        <v>98</v>
      </c>
      <c r="B100" t="s">
        <v>104</v>
      </c>
      <c r="C100" s="49" t="s">
        <v>105</v>
      </c>
    </row>
    <row r="101" spans="1:3">
      <c r="A101" s="48">
        <f t="shared" si="1"/>
        <v>99</v>
      </c>
      <c r="B101" t="s">
        <v>106</v>
      </c>
      <c r="C101" s="49" t="s">
        <v>105</v>
      </c>
    </row>
    <row r="102" spans="1:3">
      <c r="A102" s="48">
        <f t="shared" si="1"/>
        <v>100</v>
      </c>
      <c r="B102" t="s">
        <v>107</v>
      </c>
      <c r="C102" s="49" t="s">
        <v>11</v>
      </c>
    </row>
    <row r="103" spans="1:3">
      <c r="A103" s="48">
        <f t="shared" si="1"/>
        <v>101</v>
      </c>
      <c r="B103" t="s">
        <v>108</v>
      </c>
      <c r="C103" s="49" t="s">
        <v>11</v>
      </c>
    </row>
    <row r="104" spans="1:3">
      <c r="A104" s="48">
        <f t="shared" si="1"/>
        <v>102</v>
      </c>
      <c r="B104" t="s">
        <v>109</v>
      </c>
      <c r="C104" s="49" t="s">
        <v>105</v>
      </c>
    </row>
    <row r="105" spans="1:3">
      <c r="A105" s="48">
        <f t="shared" si="1"/>
        <v>103</v>
      </c>
      <c r="B105" t="s">
        <v>110</v>
      </c>
      <c r="C105" s="49" t="s">
        <v>105</v>
      </c>
    </row>
    <row r="106" spans="1:3">
      <c r="A106" s="48">
        <f t="shared" si="1"/>
        <v>104</v>
      </c>
      <c r="B106" t="s">
        <v>111</v>
      </c>
      <c r="C106" s="49" t="s">
        <v>11</v>
      </c>
    </row>
    <row r="107" spans="1:3">
      <c r="A107" s="48">
        <f t="shared" si="1"/>
        <v>105</v>
      </c>
      <c r="B107" t="s">
        <v>112</v>
      </c>
      <c r="C107" s="49" t="s">
        <v>11</v>
      </c>
    </row>
    <row r="108" spans="1:3">
      <c r="A108" s="48">
        <f t="shared" si="1"/>
        <v>106</v>
      </c>
      <c r="B108" t="s">
        <v>113</v>
      </c>
      <c r="C108" s="49" t="s">
        <v>105</v>
      </c>
    </row>
    <row r="109" spans="1:3">
      <c r="A109" s="48">
        <f t="shared" si="1"/>
        <v>107</v>
      </c>
      <c r="B109" t="s">
        <v>114</v>
      </c>
      <c r="C109" s="49" t="s">
        <v>105</v>
      </c>
    </row>
    <row r="110" spans="1:3">
      <c r="A110" s="48">
        <f t="shared" si="1"/>
        <v>108</v>
      </c>
      <c r="B110" t="s">
        <v>115</v>
      </c>
      <c r="C110" s="49" t="s">
        <v>11</v>
      </c>
    </row>
    <row r="111" spans="1:3">
      <c r="A111" s="48">
        <f t="shared" si="1"/>
        <v>109</v>
      </c>
      <c r="B111" t="s">
        <v>116</v>
      </c>
      <c r="C111" s="49" t="s">
        <v>11</v>
      </c>
    </row>
    <row r="112" spans="1:3">
      <c r="A112" s="48">
        <f t="shared" si="1"/>
        <v>110</v>
      </c>
      <c r="B112" t="s">
        <v>117</v>
      </c>
      <c r="C112" s="49" t="s">
        <v>105</v>
      </c>
    </row>
    <row r="113" spans="1:3">
      <c r="A113" s="48">
        <f t="shared" si="1"/>
        <v>111</v>
      </c>
      <c r="B113" t="s">
        <v>118</v>
      </c>
      <c r="C113" s="49" t="s">
        <v>105</v>
      </c>
    </row>
    <row r="114" spans="1:3">
      <c r="A114" s="48">
        <f t="shared" si="1"/>
        <v>112</v>
      </c>
      <c r="B114" t="s">
        <v>119</v>
      </c>
      <c r="C114" s="49" t="s">
        <v>11</v>
      </c>
    </row>
    <row r="115" spans="1:3">
      <c r="A115" s="48">
        <f t="shared" si="1"/>
        <v>113</v>
      </c>
      <c r="B115" t="s">
        <v>120</v>
      </c>
      <c r="C115" s="49" t="s">
        <v>11</v>
      </c>
    </row>
    <row r="116" spans="1:3">
      <c r="A116" s="48">
        <f t="shared" si="1"/>
        <v>114</v>
      </c>
      <c r="B116" t="s">
        <v>121</v>
      </c>
      <c r="C116" s="49" t="s">
        <v>105</v>
      </c>
    </row>
    <row r="117" spans="1:3">
      <c r="A117" s="48">
        <f t="shared" si="1"/>
        <v>115</v>
      </c>
      <c r="B117" t="s">
        <v>122</v>
      </c>
      <c r="C117" s="49" t="s">
        <v>105</v>
      </c>
    </row>
    <row r="118" spans="1:3">
      <c r="A118" s="48">
        <f t="shared" si="1"/>
        <v>116</v>
      </c>
      <c r="B118" t="s">
        <v>123</v>
      </c>
      <c r="C118" s="49" t="s">
        <v>11</v>
      </c>
    </row>
    <row r="119" spans="1:3">
      <c r="A119" s="48">
        <f t="shared" si="1"/>
        <v>117</v>
      </c>
      <c r="B119" t="s">
        <v>124</v>
      </c>
      <c r="C119" s="49" t="s">
        <v>11</v>
      </c>
    </row>
    <row r="120" spans="1:3">
      <c r="A120" s="48">
        <f t="shared" si="1"/>
        <v>118</v>
      </c>
      <c r="B120" t="s">
        <v>125</v>
      </c>
      <c r="C120" s="49" t="s">
        <v>105</v>
      </c>
    </row>
    <row r="121" spans="1:3">
      <c r="A121" s="48">
        <f t="shared" si="1"/>
        <v>119</v>
      </c>
      <c r="B121" t="s">
        <v>126</v>
      </c>
      <c r="C121" s="49" t="s">
        <v>105</v>
      </c>
    </row>
    <row r="122" spans="1:3">
      <c r="A122" s="48">
        <f t="shared" si="1"/>
        <v>120</v>
      </c>
      <c r="B122" t="s">
        <v>127</v>
      </c>
      <c r="C122" s="49" t="s">
        <v>11</v>
      </c>
    </row>
    <row r="123" spans="1:3">
      <c r="A123" s="48">
        <f t="shared" si="1"/>
        <v>121</v>
      </c>
      <c r="B123" t="s">
        <v>128</v>
      </c>
      <c r="C123" s="49" t="s">
        <v>14</v>
      </c>
    </row>
    <row r="124" spans="1:3">
      <c r="A124" s="48">
        <f t="shared" si="1"/>
        <v>122</v>
      </c>
      <c r="B124" t="s">
        <v>129</v>
      </c>
      <c r="C124" s="49" t="s">
        <v>14</v>
      </c>
    </row>
    <row r="125" spans="1:3">
      <c r="A125" s="48">
        <f t="shared" si="1"/>
        <v>123</v>
      </c>
      <c r="B125" t="s">
        <v>130</v>
      </c>
      <c r="C125" s="49" t="s">
        <v>131</v>
      </c>
    </row>
    <row r="126" spans="1:3">
      <c r="A126" s="48">
        <f t="shared" si="1"/>
        <v>124</v>
      </c>
      <c r="B126" t="s">
        <v>132</v>
      </c>
      <c r="C126" s="49" t="s">
        <v>14</v>
      </c>
    </row>
    <row r="127" spans="1:3">
      <c r="A127" s="48">
        <f t="shared" si="1"/>
        <v>125</v>
      </c>
      <c r="B127" t="s">
        <v>133</v>
      </c>
      <c r="C127" s="49" t="s">
        <v>14</v>
      </c>
    </row>
    <row r="128" spans="1:3">
      <c r="A128" s="48">
        <f t="shared" si="1"/>
        <v>126</v>
      </c>
      <c r="B128" t="s">
        <v>134</v>
      </c>
      <c r="C128" s="49" t="s">
        <v>131</v>
      </c>
    </row>
    <row r="129" spans="1:3">
      <c r="A129" s="48">
        <f t="shared" si="1"/>
        <v>127</v>
      </c>
      <c r="B129" t="s">
        <v>135</v>
      </c>
      <c r="C129" s="49" t="s">
        <v>14</v>
      </c>
    </row>
    <row r="130" spans="1:3">
      <c r="A130" s="48">
        <f t="shared" si="1"/>
        <v>128</v>
      </c>
      <c r="B130" t="s">
        <v>136</v>
      </c>
      <c r="C130" s="49" t="s">
        <v>11</v>
      </c>
    </row>
    <row r="131" spans="1:3">
      <c r="A131" s="48">
        <f t="shared" si="1"/>
        <v>129</v>
      </c>
      <c r="B131" t="s">
        <v>137</v>
      </c>
      <c r="C131" s="49" t="s">
        <v>11</v>
      </c>
    </row>
    <row r="132" spans="1:3">
      <c r="A132" s="48">
        <f>IF(B132&lt;&gt;"",ROW()-2,"")</f>
        <v>130</v>
      </c>
      <c r="B132" t="s">
        <v>138</v>
      </c>
      <c r="C132" s="49" t="s">
        <v>14</v>
      </c>
    </row>
    <row r="133" spans="1:3">
      <c r="A133" s="48">
        <f t="shared" ref="A133:A196" si="2">IF(B133&lt;&gt;"",ROW()-2,"")</f>
        <v>131</v>
      </c>
      <c r="B133" t="s">
        <v>139</v>
      </c>
      <c r="C133" s="49" t="s">
        <v>14</v>
      </c>
    </row>
    <row r="134" spans="1:3">
      <c r="A134" s="48">
        <f t="shared" si="2"/>
        <v>132</v>
      </c>
      <c r="B134" t="s">
        <v>140</v>
      </c>
      <c r="C134" s="49" t="s">
        <v>11</v>
      </c>
    </row>
    <row r="135" spans="1:3">
      <c r="A135" s="48">
        <f t="shared" si="2"/>
        <v>133</v>
      </c>
      <c r="B135" t="s">
        <v>141</v>
      </c>
      <c r="C135" s="49" t="s">
        <v>142</v>
      </c>
    </row>
    <row r="136" spans="1:3">
      <c r="A136" s="48">
        <f t="shared" si="2"/>
        <v>134</v>
      </c>
      <c r="B136" t="s">
        <v>143</v>
      </c>
      <c r="C136" s="49" t="s">
        <v>11</v>
      </c>
    </row>
    <row r="137" spans="1:3">
      <c r="A137" s="48">
        <f t="shared" si="2"/>
        <v>135</v>
      </c>
      <c r="B137" t="s">
        <v>144</v>
      </c>
      <c r="C137" s="49" t="s">
        <v>131</v>
      </c>
    </row>
    <row r="138" spans="1:3">
      <c r="A138" s="48">
        <f t="shared" si="2"/>
        <v>136</v>
      </c>
      <c r="B138" t="s">
        <v>145</v>
      </c>
      <c r="C138" s="49" t="s">
        <v>131</v>
      </c>
    </row>
    <row r="139" spans="1:3">
      <c r="A139" s="48">
        <f t="shared" si="2"/>
        <v>137</v>
      </c>
      <c r="B139" t="s">
        <v>146</v>
      </c>
      <c r="C139" s="49" t="s">
        <v>11</v>
      </c>
    </row>
    <row r="140" spans="1:3">
      <c r="A140" s="48">
        <f t="shared" si="2"/>
        <v>138</v>
      </c>
      <c r="B140" t="s">
        <v>147</v>
      </c>
      <c r="C140" s="49" t="s">
        <v>142</v>
      </c>
    </row>
    <row r="141" spans="1:3">
      <c r="A141" s="48">
        <f t="shared" si="2"/>
        <v>139</v>
      </c>
      <c r="B141" t="s">
        <v>802</v>
      </c>
      <c r="C141" s="49" t="s">
        <v>131</v>
      </c>
    </row>
    <row r="142" spans="1:3">
      <c r="A142" s="48">
        <f t="shared" si="2"/>
        <v>140</v>
      </c>
      <c r="B142" t="s">
        <v>148</v>
      </c>
      <c r="C142" s="49" t="s">
        <v>11</v>
      </c>
    </row>
    <row r="143" spans="1:3">
      <c r="A143" s="48">
        <f t="shared" si="2"/>
        <v>141</v>
      </c>
      <c r="B143" t="s">
        <v>149</v>
      </c>
      <c r="C143" s="49" t="s">
        <v>11</v>
      </c>
    </row>
    <row r="144" spans="1:3">
      <c r="A144" s="48">
        <f t="shared" si="2"/>
        <v>142</v>
      </c>
      <c r="B144" t="s">
        <v>150</v>
      </c>
      <c r="C144" s="49" t="s">
        <v>142</v>
      </c>
    </row>
    <row r="145" spans="1:3">
      <c r="A145" s="48">
        <f t="shared" si="2"/>
        <v>143</v>
      </c>
      <c r="B145" t="s">
        <v>151</v>
      </c>
      <c r="C145" s="49" t="s">
        <v>142</v>
      </c>
    </row>
    <row r="146" spans="1:3">
      <c r="A146" s="48">
        <f t="shared" si="2"/>
        <v>144</v>
      </c>
      <c r="B146" t="s">
        <v>152</v>
      </c>
      <c r="C146" s="49" t="s">
        <v>142</v>
      </c>
    </row>
    <row r="147" spans="1:3">
      <c r="A147" s="48">
        <f t="shared" si="2"/>
        <v>145</v>
      </c>
      <c r="B147" t="s">
        <v>153</v>
      </c>
      <c r="C147" s="49" t="s">
        <v>14</v>
      </c>
    </row>
    <row r="148" spans="1:3">
      <c r="A148" s="48">
        <f t="shared" si="2"/>
        <v>146</v>
      </c>
      <c r="B148" t="s">
        <v>154</v>
      </c>
      <c r="C148" s="49" t="s">
        <v>14</v>
      </c>
    </row>
    <row r="149" spans="1:3">
      <c r="A149" s="48">
        <f t="shared" si="2"/>
        <v>147</v>
      </c>
      <c r="B149" t="s">
        <v>155</v>
      </c>
      <c r="C149" s="49" t="s">
        <v>14</v>
      </c>
    </row>
    <row r="150" spans="1:3">
      <c r="A150" s="48">
        <f t="shared" si="2"/>
        <v>148</v>
      </c>
      <c r="B150" t="s">
        <v>156</v>
      </c>
      <c r="C150" s="49" t="s">
        <v>14</v>
      </c>
    </row>
    <row r="151" spans="1:3">
      <c r="A151" s="48">
        <f t="shared" si="2"/>
        <v>149</v>
      </c>
      <c r="B151" t="s">
        <v>157</v>
      </c>
      <c r="C151" s="49" t="s">
        <v>14</v>
      </c>
    </row>
    <row r="152" spans="1:3">
      <c r="A152" s="48">
        <f t="shared" si="2"/>
        <v>150</v>
      </c>
      <c r="B152" t="s">
        <v>158</v>
      </c>
      <c r="C152" s="49" t="s">
        <v>14</v>
      </c>
    </row>
    <row r="153" spans="1:3">
      <c r="A153" s="48">
        <f t="shared" si="2"/>
        <v>151</v>
      </c>
      <c r="B153" t="s">
        <v>159</v>
      </c>
      <c r="C153" s="49" t="s">
        <v>14</v>
      </c>
    </row>
    <row r="154" spans="1:3">
      <c r="A154" s="48">
        <f t="shared" si="2"/>
        <v>152</v>
      </c>
      <c r="B154" t="s">
        <v>160</v>
      </c>
      <c r="C154" s="49" t="s">
        <v>14</v>
      </c>
    </row>
    <row r="155" spans="1:3">
      <c r="A155" s="48">
        <f t="shared" si="2"/>
        <v>153</v>
      </c>
      <c r="B155" t="s">
        <v>161</v>
      </c>
      <c r="C155" s="49" t="s">
        <v>131</v>
      </c>
    </row>
    <row r="156" spans="1:3">
      <c r="A156" s="48">
        <f t="shared" si="2"/>
        <v>154</v>
      </c>
      <c r="B156" t="s">
        <v>162</v>
      </c>
      <c r="C156" s="49" t="s">
        <v>131</v>
      </c>
    </row>
    <row r="157" spans="1:3">
      <c r="A157" s="48">
        <f t="shared" si="2"/>
        <v>155</v>
      </c>
      <c r="B157" t="s">
        <v>163</v>
      </c>
      <c r="C157" s="49" t="s">
        <v>131</v>
      </c>
    </row>
    <row r="158" spans="1:3">
      <c r="A158" s="48">
        <f t="shared" si="2"/>
        <v>156</v>
      </c>
      <c r="B158" t="s">
        <v>164</v>
      </c>
      <c r="C158" s="49" t="s">
        <v>131</v>
      </c>
    </row>
    <row r="159" spans="1:3">
      <c r="A159" s="48">
        <f t="shared" si="2"/>
        <v>157</v>
      </c>
      <c r="B159" t="s">
        <v>165</v>
      </c>
      <c r="C159" s="49" t="s">
        <v>131</v>
      </c>
    </row>
    <row r="160" spans="1:3">
      <c r="A160" s="48">
        <f t="shared" si="2"/>
        <v>158</v>
      </c>
      <c r="B160" t="s">
        <v>166</v>
      </c>
      <c r="C160" s="49" t="s">
        <v>131</v>
      </c>
    </row>
    <row r="161" spans="1:3">
      <c r="A161" s="48">
        <f t="shared" si="2"/>
        <v>159</v>
      </c>
      <c r="B161" t="s">
        <v>167</v>
      </c>
      <c r="C161" s="49" t="s">
        <v>131</v>
      </c>
    </row>
    <row r="162" spans="1:3">
      <c r="A162" s="48">
        <f t="shared" si="2"/>
        <v>160</v>
      </c>
      <c r="B162" t="s">
        <v>168</v>
      </c>
      <c r="C162" s="49" t="s">
        <v>131</v>
      </c>
    </row>
    <row r="163" spans="1:3">
      <c r="A163" s="48">
        <f t="shared" si="2"/>
        <v>161</v>
      </c>
      <c r="B163" t="s">
        <v>169</v>
      </c>
      <c r="C163" s="49" t="s">
        <v>131</v>
      </c>
    </row>
    <row r="164" spans="1:3">
      <c r="A164" s="48">
        <f t="shared" si="2"/>
        <v>162</v>
      </c>
      <c r="B164" t="s">
        <v>170</v>
      </c>
      <c r="C164" s="49" t="s">
        <v>131</v>
      </c>
    </row>
    <row r="165" spans="1:3">
      <c r="A165" s="48">
        <f t="shared" si="2"/>
        <v>163</v>
      </c>
      <c r="B165" t="s">
        <v>171</v>
      </c>
      <c r="C165" s="49" t="s">
        <v>131</v>
      </c>
    </row>
    <row r="166" spans="1:3">
      <c r="A166" s="48">
        <f t="shared" si="2"/>
        <v>164</v>
      </c>
      <c r="B166" t="s">
        <v>172</v>
      </c>
      <c r="C166" s="49" t="s">
        <v>131</v>
      </c>
    </row>
    <row r="167" spans="1:3">
      <c r="A167" s="48">
        <f t="shared" si="2"/>
        <v>165</v>
      </c>
      <c r="B167" t="s">
        <v>173</v>
      </c>
      <c r="C167" s="49" t="s">
        <v>131</v>
      </c>
    </row>
    <row r="168" spans="1:3">
      <c r="A168" s="48">
        <f t="shared" si="2"/>
        <v>166</v>
      </c>
      <c r="B168" t="s">
        <v>174</v>
      </c>
      <c r="C168" s="49" t="s">
        <v>131</v>
      </c>
    </row>
    <row r="169" spans="1:3">
      <c r="A169" s="48">
        <f t="shared" si="2"/>
        <v>167</v>
      </c>
      <c r="B169" t="s">
        <v>175</v>
      </c>
      <c r="C169" s="49" t="s">
        <v>131</v>
      </c>
    </row>
    <row r="170" spans="1:3">
      <c r="A170" s="48">
        <f t="shared" si="2"/>
        <v>168</v>
      </c>
      <c r="B170" t="s">
        <v>176</v>
      </c>
      <c r="C170" s="49" t="s">
        <v>131</v>
      </c>
    </row>
    <row r="171" spans="1:3">
      <c r="A171" s="48">
        <f t="shared" si="2"/>
        <v>169</v>
      </c>
      <c r="B171" t="s">
        <v>177</v>
      </c>
      <c r="C171" s="49" t="s">
        <v>131</v>
      </c>
    </row>
    <row r="172" spans="1:3">
      <c r="A172" s="48">
        <f t="shared" si="2"/>
        <v>170</v>
      </c>
      <c r="B172" t="s">
        <v>178</v>
      </c>
      <c r="C172" s="49" t="s">
        <v>131</v>
      </c>
    </row>
    <row r="173" spans="1:3">
      <c r="A173" s="48">
        <f t="shared" si="2"/>
        <v>171</v>
      </c>
      <c r="B173" t="s">
        <v>179</v>
      </c>
      <c r="C173" s="49" t="s">
        <v>131</v>
      </c>
    </row>
    <row r="174" spans="1:3">
      <c r="A174" s="48">
        <f t="shared" si="2"/>
        <v>172</v>
      </c>
      <c r="B174" t="s">
        <v>180</v>
      </c>
      <c r="C174" s="49" t="s">
        <v>131</v>
      </c>
    </row>
    <row r="175" spans="1:3">
      <c r="A175" s="48">
        <f t="shared" si="2"/>
        <v>173</v>
      </c>
      <c r="B175" t="s">
        <v>181</v>
      </c>
      <c r="C175" s="49" t="s">
        <v>131</v>
      </c>
    </row>
    <row r="176" spans="1:3">
      <c r="A176" s="48">
        <f t="shared" si="2"/>
        <v>174</v>
      </c>
      <c r="B176" t="s">
        <v>182</v>
      </c>
      <c r="C176" s="49" t="s">
        <v>131</v>
      </c>
    </row>
    <row r="177" spans="1:3">
      <c r="A177" s="48">
        <f t="shared" si="2"/>
        <v>175</v>
      </c>
      <c r="B177" t="s">
        <v>183</v>
      </c>
      <c r="C177" s="49" t="s">
        <v>131</v>
      </c>
    </row>
    <row r="178" spans="1:3">
      <c r="A178" s="48">
        <f t="shared" si="2"/>
        <v>176</v>
      </c>
      <c r="B178" t="s">
        <v>184</v>
      </c>
      <c r="C178" s="49" t="s">
        <v>131</v>
      </c>
    </row>
    <row r="179" spans="1:3">
      <c r="A179" s="48">
        <f t="shared" si="2"/>
        <v>177</v>
      </c>
      <c r="B179" t="s">
        <v>185</v>
      </c>
      <c r="C179" s="49" t="s">
        <v>131</v>
      </c>
    </row>
    <row r="180" spans="1:3">
      <c r="A180" s="48">
        <f t="shared" si="2"/>
        <v>178</v>
      </c>
      <c r="B180" t="s">
        <v>186</v>
      </c>
      <c r="C180" s="49" t="s">
        <v>14</v>
      </c>
    </row>
    <row r="181" spans="1:3">
      <c r="A181" s="48">
        <f t="shared" si="2"/>
        <v>179</v>
      </c>
      <c r="B181" t="s">
        <v>187</v>
      </c>
      <c r="C181" s="49" t="s">
        <v>14</v>
      </c>
    </row>
    <row r="182" spans="1:3">
      <c r="A182" s="48">
        <f t="shared" si="2"/>
        <v>180</v>
      </c>
      <c r="B182" t="s">
        <v>188</v>
      </c>
      <c r="C182" s="49" t="s">
        <v>14</v>
      </c>
    </row>
    <row r="183" spans="1:3">
      <c r="A183" s="48">
        <f t="shared" si="2"/>
        <v>181</v>
      </c>
      <c r="B183" t="s">
        <v>189</v>
      </c>
      <c r="C183" s="49" t="s">
        <v>14</v>
      </c>
    </row>
    <row r="184" spans="1:3">
      <c r="A184" s="48">
        <f t="shared" si="2"/>
        <v>182</v>
      </c>
      <c r="B184" t="s">
        <v>190</v>
      </c>
      <c r="C184" s="49" t="s">
        <v>14</v>
      </c>
    </row>
    <row r="185" spans="1:3">
      <c r="A185" s="48">
        <f t="shared" si="2"/>
        <v>183</v>
      </c>
      <c r="B185" t="s">
        <v>191</v>
      </c>
      <c r="C185" s="49" t="s">
        <v>14</v>
      </c>
    </row>
    <row r="186" spans="1:3">
      <c r="A186" s="48">
        <f t="shared" si="2"/>
        <v>184</v>
      </c>
      <c r="B186" t="s">
        <v>192</v>
      </c>
      <c r="C186" s="49" t="s">
        <v>131</v>
      </c>
    </row>
    <row r="187" spans="1:3">
      <c r="A187" s="48">
        <f t="shared" si="2"/>
        <v>185</v>
      </c>
      <c r="B187" t="s">
        <v>887</v>
      </c>
      <c r="C187" s="49" t="s">
        <v>131</v>
      </c>
    </row>
    <row r="188" spans="1:3">
      <c r="A188" s="48">
        <f t="shared" si="2"/>
        <v>186</v>
      </c>
      <c r="B188" t="s">
        <v>193</v>
      </c>
      <c r="C188" s="49" t="s">
        <v>131</v>
      </c>
    </row>
    <row r="189" spans="1:3">
      <c r="A189" s="48">
        <f t="shared" si="2"/>
        <v>187</v>
      </c>
      <c r="B189" t="s">
        <v>194</v>
      </c>
      <c r="C189" s="49" t="s">
        <v>131</v>
      </c>
    </row>
    <row r="190" spans="1:3">
      <c r="A190" s="48">
        <f t="shared" si="2"/>
        <v>188</v>
      </c>
      <c r="B190" t="s">
        <v>195</v>
      </c>
      <c r="C190" t="s">
        <v>131</v>
      </c>
    </row>
    <row r="191" spans="1:3">
      <c r="A191" s="48">
        <f t="shared" si="2"/>
        <v>189</v>
      </c>
      <c r="B191" t="s">
        <v>196</v>
      </c>
      <c r="C191" t="s">
        <v>131</v>
      </c>
    </row>
    <row r="192" spans="1:3">
      <c r="A192" s="48">
        <f t="shared" si="2"/>
        <v>190</v>
      </c>
      <c r="B192" t="s">
        <v>197</v>
      </c>
      <c r="C192" t="s">
        <v>131</v>
      </c>
    </row>
    <row r="193" spans="1:3">
      <c r="A193" s="48">
        <f t="shared" si="2"/>
        <v>191</v>
      </c>
      <c r="B193" t="s">
        <v>198</v>
      </c>
      <c r="C193" t="s">
        <v>131</v>
      </c>
    </row>
    <row r="194" spans="1:3">
      <c r="A194" s="48">
        <f t="shared" si="2"/>
        <v>192</v>
      </c>
      <c r="B194" t="s">
        <v>798</v>
      </c>
      <c r="C194" t="s">
        <v>131</v>
      </c>
    </row>
    <row r="195" spans="1:3">
      <c r="A195" s="48">
        <f t="shared" si="2"/>
        <v>193</v>
      </c>
      <c r="B195" t="s">
        <v>199</v>
      </c>
      <c r="C195" t="s">
        <v>131</v>
      </c>
    </row>
    <row r="196" spans="1:3">
      <c r="A196" s="48">
        <f t="shared" si="2"/>
        <v>194</v>
      </c>
      <c r="B196" t="s">
        <v>200</v>
      </c>
      <c r="C196" t="s">
        <v>131</v>
      </c>
    </row>
    <row r="197" spans="1:3">
      <c r="A197" s="48">
        <f t="shared" ref="A197:A260" si="3">IF(B197&lt;&gt;"",ROW()-2,"")</f>
        <v>195</v>
      </c>
      <c r="B197" t="s">
        <v>201</v>
      </c>
      <c r="C197" t="s">
        <v>131</v>
      </c>
    </row>
    <row r="198" spans="1:3">
      <c r="A198" s="48">
        <f t="shared" si="3"/>
        <v>196</v>
      </c>
      <c r="B198" t="s">
        <v>202</v>
      </c>
      <c r="C198" t="s">
        <v>131</v>
      </c>
    </row>
    <row r="199" spans="1:3">
      <c r="A199" s="48">
        <f t="shared" si="3"/>
        <v>197</v>
      </c>
      <c r="B199" t="s">
        <v>203</v>
      </c>
      <c r="C199" t="s">
        <v>131</v>
      </c>
    </row>
    <row r="200" spans="1:3">
      <c r="A200" s="48">
        <f t="shared" si="3"/>
        <v>198</v>
      </c>
      <c r="B200" t="s">
        <v>204</v>
      </c>
      <c r="C200" t="s">
        <v>131</v>
      </c>
    </row>
    <row r="201" spans="1:3">
      <c r="A201" s="48">
        <f t="shared" si="3"/>
        <v>199</v>
      </c>
      <c r="B201" t="s">
        <v>205</v>
      </c>
      <c r="C201" t="s">
        <v>131</v>
      </c>
    </row>
    <row r="202" spans="1:3">
      <c r="A202" s="48">
        <f t="shared" si="3"/>
        <v>200</v>
      </c>
      <c r="B202" t="s">
        <v>206</v>
      </c>
      <c r="C202" t="s">
        <v>131</v>
      </c>
    </row>
    <row r="203" spans="1:3">
      <c r="A203" s="48">
        <f t="shared" si="3"/>
        <v>201</v>
      </c>
      <c r="B203" t="s">
        <v>207</v>
      </c>
      <c r="C203" t="s">
        <v>131</v>
      </c>
    </row>
    <row r="204" spans="1:3">
      <c r="A204" s="48">
        <f t="shared" si="3"/>
        <v>202</v>
      </c>
      <c r="B204" t="s">
        <v>800</v>
      </c>
      <c r="C204" t="s">
        <v>131</v>
      </c>
    </row>
    <row r="205" spans="1:3">
      <c r="A205" s="48">
        <f t="shared" si="3"/>
        <v>203</v>
      </c>
      <c r="B205" t="s">
        <v>208</v>
      </c>
      <c r="C205" t="s">
        <v>131</v>
      </c>
    </row>
    <row r="206" spans="1:3">
      <c r="A206" s="48">
        <f t="shared" si="3"/>
        <v>204</v>
      </c>
      <c r="B206" t="s">
        <v>209</v>
      </c>
      <c r="C206" t="s">
        <v>131</v>
      </c>
    </row>
    <row r="207" spans="1:3">
      <c r="A207" s="48">
        <f t="shared" si="3"/>
        <v>205</v>
      </c>
      <c r="B207" t="s">
        <v>210</v>
      </c>
      <c r="C207" t="s">
        <v>131</v>
      </c>
    </row>
    <row r="208" spans="1:3">
      <c r="A208" s="48">
        <f t="shared" si="3"/>
        <v>206</v>
      </c>
      <c r="B208" t="s">
        <v>211</v>
      </c>
      <c r="C208" t="s">
        <v>131</v>
      </c>
    </row>
    <row r="209" spans="1:3">
      <c r="A209" s="48">
        <f t="shared" si="3"/>
        <v>207</v>
      </c>
      <c r="B209" t="s">
        <v>212</v>
      </c>
      <c r="C209" t="s">
        <v>131</v>
      </c>
    </row>
    <row r="210" spans="1:3">
      <c r="A210" s="48">
        <f t="shared" si="3"/>
        <v>208</v>
      </c>
      <c r="B210" t="s">
        <v>213</v>
      </c>
      <c r="C210" t="s">
        <v>131</v>
      </c>
    </row>
    <row r="211" spans="1:3">
      <c r="A211" s="48">
        <f t="shared" si="3"/>
        <v>209</v>
      </c>
      <c r="B211" t="s">
        <v>214</v>
      </c>
      <c r="C211" t="s">
        <v>215</v>
      </c>
    </row>
    <row r="212" spans="1:3">
      <c r="A212" s="48">
        <f t="shared" si="3"/>
        <v>210</v>
      </c>
      <c r="B212" t="s">
        <v>216</v>
      </c>
      <c r="C212" t="s">
        <v>14</v>
      </c>
    </row>
    <row r="213" spans="1:3">
      <c r="A213" s="48">
        <f t="shared" si="3"/>
        <v>211</v>
      </c>
      <c r="B213" t="s">
        <v>217</v>
      </c>
      <c r="C213" t="s">
        <v>131</v>
      </c>
    </row>
    <row r="214" spans="1:3">
      <c r="A214" s="48">
        <f t="shared" si="3"/>
        <v>212</v>
      </c>
      <c r="B214" t="s">
        <v>218</v>
      </c>
      <c r="C214" t="s">
        <v>131</v>
      </c>
    </row>
    <row r="215" spans="1:3">
      <c r="A215" s="48">
        <f t="shared" si="3"/>
        <v>213</v>
      </c>
      <c r="B215" s="79" t="s">
        <v>928</v>
      </c>
      <c r="C215" t="s">
        <v>131</v>
      </c>
    </row>
    <row r="216" spans="1:3">
      <c r="A216" s="48">
        <f t="shared" si="3"/>
        <v>214</v>
      </c>
      <c r="B216" t="s">
        <v>219</v>
      </c>
      <c r="C216" t="s">
        <v>20</v>
      </c>
    </row>
    <row r="217" spans="1:3">
      <c r="A217" s="48">
        <f t="shared" si="3"/>
        <v>215</v>
      </c>
      <c r="B217" t="s">
        <v>220</v>
      </c>
      <c r="C217" t="s">
        <v>20</v>
      </c>
    </row>
    <row r="218" spans="1:3">
      <c r="A218" s="48">
        <f t="shared" si="3"/>
        <v>216</v>
      </c>
      <c r="B218" t="s">
        <v>221</v>
      </c>
      <c r="C218" t="s">
        <v>20</v>
      </c>
    </row>
    <row r="219" spans="1:3">
      <c r="A219" s="48">
        <f t="shared" si="3"/>
        <v>217</v>
      </c>
      <c r="B219" t="s">
        <v>222</v>
      </c>
      <c r="C219" t="s">
        <v>20</v>
      </c>
    </row>
    <row r="220" spans="1:3">
      <c r="A220" s="48">
        <f t="shared" si="3"/>
        <v>218</v>
      </c>
      <c r="B220" t="s">
        <v>223</v>
      </c>
      <c r="C220" t="s">
        <v>20</v>
      </c>
    </row>
    <row r="221" spans="1:3">
      <c r="A221" s="48">
        <f t="shared" si="3"/>
        <v>219</v>
      </c>
      <c r="B221" t="s">
        <v>224</v>
      </c>
      <c r="C221" t="s">
        <v>20</v>
      </c>
    </row>
    <row r="222" spans="1:3">
      <c r="A222" s="48">
        <f t="shared" si="3"/>
        <v>220</v>
      </c>
      <c r="B222" t="s">
        <v>225</v>
      </c>
      <c r="C222" t="s">
        <v>20</v>
      </c>
    </row>
    <row r="223" spans="1:3">
      <c r="A223" s="48">
        <f t="shared" si="3"/>
        <v>221</v>
      </c>
      <c r="B223" t="s">
        <v>226</v>
      </c>
      <c r="C223" t="s">
        <v>20</v>
      </c>
    </row>
    <row r="224" spans="1:3">
      <c r="A224" s="48">
        <f t="shared" si="3"/>
        <v>222</v>
      </c>
      <c r="B224" t="s">
        <v>227</v>
      </c>
      <c r="C224" t="s">
        <v>131</v>
      </c>
    </row>
    <row r="225" spans="1:3">
      <c r="A225" s="48">
        <f t="shared" si="3"/>
        <v>223</v>
      </c>
      <c r="B225" t="s">
        <v>228</v>
      </c>
      <c r="C225" t="s">
        <v>131</v>
      </c>
    </row>
    <row r="226" spans="1:3">
      <c r="A226" s="48">
        <f t="shared" si="3"/>
        <v>224</v>
      </c>
      <c r="B226" t="s">
        <v>229</v>
      </c>
      <c r="C226" t="s">
        <v>20</v>
      </c>
    </row>
    <row r="227" spans="1:3">
      <c r="A227" s="48">
        <f t="shared" si="3"/>
        <v>225</v>
      </c>
      <c r="B227" t="s">
        <v>230</v>
      </c>
      <c r="C227" t="s">
        <v>131</v>
      </c>
    </row>
    <row r="228" spans="1:3">
      <c r="A228" s="48">
        <f t="shared" si="3"/>
        <v>226</v>
      </c>
      <c r="B228" t="s">
        <v>231</v>
      </c>
      <c r="C228" t="s">
        <v>14</v>
      </c>
    </row>
    <row r="229" spans="1:3">
      <c r="A229" s="48">
        <f t="shared" si="3"/>
        <v>227</v>
      </c>
      <c r="B229" t="s">
        <v>899</v>
      </c>
      <c r="C229" t="s">
        <v>14</v>
      </c>
    </row>
    <row r="230" spans="1:3">
      <c r="A230" s="48">
        <f t="shared" si="3"/>
        <v>228</v>
      </c>
      <c r="B230" t="s">
        <v>232</v>
      </c>
      <c r="C230" t="s">
        <v>14</v>
      </c>
    </row>
    <row r="231" spans="1:3">
      <c r="A231" s="48">
        <f t="shared" si="3"/>
        <v>229</v>
      </c>
      <c r="B231" t="s">
        <v>233</v>
      </c>
      <c r="C231" t="s">
        <v>14</v>
      </c>
    </row>
    <row r="232" spans="1:3">
      <c r="A232" s="48">
        <f t="shared" si="3"/>
        <v>230</v>
      </c>
      <c r="B232" t="s">
        <v>234</v>
      </c>
      <c r="C232" t="s">
        <v>14</v>
      </c>
    </row>
    <row r="233" spans="1:3">
      <c r="A233" s="48">
        <f t="shared" si="3"/>
        <v>231</v>
      </c>
      <c r="B233" t="s">
        <v>235</v>
      </c>
      <c r="C233" t="s">
        <v>14</v>
      </c>
    </row>
    <row r="234" spans="1:3">
      <c r="A234" s="48">
        <f t="shared" si="3"/>
        <v>232</v>
      </c>
      <c r="B234" t="s">
        <v>236</v>
      </c>
      <c r="C234" t="s">
        <v>14</v>
      </c>
    </row>
    <row r="235" spans="1:3">
      <c r="A235" s="48">
        <f t="shared" si="3"/>
        <v>233</v>
      </c>
      <c r="B235" t="s">
        <v>237</v>
      </c>
      <c r="C235" t="s">
        <v>14</v>
      </c>
    </row>
    <row r="236" spans="1:3">
      <c r="A236" s="48">
        <f t="shared" si="3"/>
        <v>234</v>
      </c>
      <c r="B236" t="s">
        <v>238</v>
      </c>
      <c r="C236" t="s">
        <v>14</v>
      </c>
    </row>
    <row r="237" spans="1:3">
      <c r="A237" s="48">
        <f t="shared" si="3"/>
        <v>235</v>
      </c>
      <c r="B237" t="s">
        <v>239</v>
      </c>
      <c r="C237" t="s">
        <v>14</v>
      </c>
    </row>
    <row r="238" spans="1:3">
      <c r="A238" s="48">
        <f t="shared" si="3"/>
        <v>236</v>
      </c>
      <c r="B238" t="s">
        <v>240</v>
      </c>
      <c r="C238" t="s">
        <v>14</v>
      </c>
    </row>
    <row r="239" spans="1:3">
      <c r="A239" s="48">
        <f t="shared" si="3"/>
        <v>237</v>
      </c>
      <c r="B239" t="s">
        <v>241</v>
      </c>
      <c r="C239" t="s">
        <v>131</v>
      </c>
    </row>
    <row r="240" spans="1:3">
      <c r="A240" s="48">
        <f t="shared" si="3"/>
        <v>238</v>
      </c>
      <c r="B240" t="s">
        <v>242</v>
      </c>
      <c r="C240" t="s">
        <v>131</v>
      </c>
    </row>
    <row r="241" spans="1:3">
      <c r="A241" s="48">
        <f t="shared" si="3"/>
        <v>239</v>
      </c>
      <c r="B241" t="s">
        <v>243</v>
      </c>
      <c r="C241" t="s">
        <v>131</v>
      </c>
    </row>
    <row r="242" spans="1:3">
      <c r="A242" s="48">
        <f t="shared" si="3"/>
        <v>240</v>
      </c>
      <c r="B242" t="s">
        <v>244</v>
      </c>
      <c r="C242" t="s">
        <v>131</v>
      </c>
    </row>
    <row r="243" spans="1:3">
      <c r="A243" s="48">
        <f t="shared" si="3"/>
        <v>241</v>
      </c>
      <c r="B243" t="s">
        <v>245</v>
      </c>
      <c r="C243" t="s">
        <v>131</v>
      </c>
    </row>
    <row r="244" spans="1:3">
      <c r="A244" s="48">
        <f t="shared" si="3"/>
        <v>242</v>
      </c>
      <c r="B244" t="s">
        <v>246</v>
      </c>
      <c r="C244" t="s">
        <v>131</v>
      </c>
    </row>
    <row r="245" spans="1:3">
      <c r="A245" s="48">
        <f t="shared" si="3"/>
        <v>243</v>
      </c>
      <c r="B245" t="s">
        <v>247</v>
      </c>
      <c r="C245" t="s">
        <v>14</v>
      </c>
    </row>
    <row r="246" spans="1:3">
      <c r="A246" s="48">
        <f t="shared" si="3"/>
        <v>244</v>
      </c>
      <c r="B246" t="s">
        <v>248</v>
      </c>
      <c r="C246" t="s">
        <v>14</v>
      </c>
    </row>
    <row r="247" spans="1:3">
      <c r="A247" s="48">
        <f t="shared" si="3"/>
        <v>245</v>
      </c>
      <c r="B247" t="s">
        <v>249</v>
      </c>
      <c r="C247" t="s">
        <v>14</v>
      </c>
    </row>
    <row r="248" spans="1:3">
      <c r="A248" s="48">
        <f t="shared" si="3"/>
        <v>246</v>
      </c>
      <c r="B248" t="s">
        <v>250</v>
      </c>
      <c r="C248" t="s">
        <v>14</v>
      </c>
    </row>
    <row r="249" spans="1:3">
      <c r="A249" s="48">
        <f t="shared" si="3"/>
        <v>247</v>
      </c>
      <c r="B249" t="s">
        <v>251</v>
      </c>
      <c r="C249" t="s">
        <v>14</v>
      </c>
    </row>
    <row r="250" spans="1:3">
      <c r="A250" s="48">
        <f t="shared" si="3"/>
        <v>248</v>
      </c>
      <c r="B250" t="s">
        <v>252</v>
      </c>
      <c r="C250" t="s">
        <v>14</v>
      </c>
    </row>
    <row r="251" spans="1:3">
      <c r="A251" s="48">
        <f t="shared" si="3"/>
        <v>249</v>
      </c>
      <c r="B251" t="s">
        <v>253</v>
      </c>
      <c r="C251" t="s">
        <v>14</v>
      </c>
    </row>
    <row r="252" spans="1:3">
      <c r="A252" s="48">
        <f t="shared" si="3"/>
        <v>250</v>
      </c>
      <c r="B252" t="s">
        <v>254</v>
      </c>
      <c r="C252" t="s">
        <v>14</v>
      </c>
    </row>
    <row r="253" spans="1:3">
      <c r="A253" s="48">
        <f t="shared" si="3"/>
        <v>251</v>
      </c>
      <c r="B253" t="s">
        <v>255</v>
      </c>
      <c r="C253" t="s">
        <v>14</v>
      </c>
    </row>
    <row r="254" spans="1:3">
      <c r="A254" s="48">
        <f t="shared" si="3"/>
        <v>252</v>
      </c>
      <c r="B254" t="s">
        <v>256</v>
      </c>
      <c r="C254" t="s">
        <v>14</v>
      </c>
    </row>
    <row r="255" spans="1:3">
      <c r="A255" s="48">
        <f t="shared" si="3"/>
        <v>253</v>
      </c>
      <c r="B255" t="s">
        <v>257</v>
      </c>
      <c r="C255" t="s">
        <v>14</v>
      </c>
    </row>
    <row r="256" spans="1:3">
      <c r="A256" s="48">
        <f t="shared" si="3"/>
        <v>254</v>
      </c>
      <c r="B256" t="s">
        <v>258</v>
      </c>
      <c r="C256" t="s">
        <v>14</v>
      </c>
    </row>
    <row r="257" spans="1:3">
      <c r="A257" s="48">
        <f t="shared" si="3"/>
        <v>255</v>
      </c>
      <c r="B257" t="s">
        <v>259</v>
      </c>
      <c r="C257" t="s">
        <v>14</v>
      </c>
    </row>
    <row r="258" spans="1:3">
      <c r="A258" s="48">
        <f t="shared" si="3"/>
        <v>256</v>
      </c>
      <c r="B258" t="s">
        <v>260</v>
      </c>
      <c r="C258" t="s">
        <v>14</v>
      </c>
    </row>
    <row r="259" spans="1:3">
      <c r="A259" s="48">
        <f t="shared" si="3"/>
        <v>257</v>
      </c>
      <c r="B259" t="s">
        <v>261</v>
      </c>
      <c r="C259" t="s">
        <v>14</v>
      </c>
    </row>
    <row r="260" spans="1:3">
      <c r="A260" s="48">
        <f t="shared" si="3"/>
        <v>258</v>
      </c>
      <c r="B260" t="s">
        <v>262</v>
      </c>
      <c r="C260" t="s">
        <v>14</v>
      </c>
    </row>
    <row r="261" spans="1:3">
      <c r="A261" s="48">
        <f t="shared" ref="A261:A307" si="4">IF(B261&lt;&gt;"",ROW()-2,"")</f>
        <v>259</v>
      </c>
      <c r="B261" t="s">
        <v>263</v>
      </c>
      <c r="C261" t="s">
        <v>14</v>
      </c>
    </row>
    <row r="262" spans="1:3">
      <c r="A262" s="48">
        <f t="shared" si="4"/>
        <v>260</v>
      </c>
      <c r="B262" t="s">
        <v>264</v>
      </c>
      <c r="C262" t="s">
        <v>14</v>
      </c>
    </row>
    <row r="263" spans="1:3">
      <c r="A263" s="48">
        <f t="shared" si="4"/>
        <v>261</v>
      </c>
      <c r="B263" t="s">
        <v>265</v>
      </c>
      <c r="C263" t="s">
        <v>14</v>
      </c>
    </row>
    <row r="264" spans="1:3">
      <c r="A264" s="48">
        <f t="shared" si="4"/>
        <v>262</v>
      </c>
      <c r="B264" t="s">
        <v>266</v>
      </c>
      <c r="C264" t="s">
        <v>14</v>
      </c>
    </row>
    <row r="265" spans="1:3">
      <c r="A265" s="48">
        <f t="shared" si="4"/>
        <v>263</v>
      </c>
      <c r="B265" t="s">
        <v>267</v>
      </c>
      <c r="C265" t="s">
        <v>14</v>
      </c>
    </row>
    <row r="266" spans="1:3">
      <c r="A266" s="48">
        <f t="shared" si="4"/>
        <v>264</v>
      </c>
      <c r="B266" t="s">
        <v>268</v>
      </c>
      <c r="C266" t="s">
        <v>14</v>
      </c>
    </row>
    <row r="267" spans="1:3">
      <c r="A267" s="48">
        <f t="shared" si="4"/>
        <v>265</v>
      </c>
      <c r="B267" t="s">
        <v>269</v>
      </c>
      <c r="C267" t="s">
        <v>14</v>
      </c>
    </row>
    <row r="268" spans="1:3">
      <c r="A268" s="48">
        <f t="shared" si="4"/>
        <v>266</v>
      </c>
      <c r="B268" t="s">
        <v>270</v>
      </c>
      <c r="C268" t="s">
        <v>14</v>
      </c>
    </row>
    <row r="269" spans="1:3">
      <c r="A269" s="48">
        <f t="shared" si="4"/>
        <v>267</v>
      </c>
      <c r="B269" t="s">
        <v>271</v>
      </c>
      <c r="C269" t="s">
        <v>14</v>
      </c>
    </row>
    <row r="270" spans="1:3">
      <c r="A270" s="48">
        <f t="shared" si="4"/>
        <v>268</v>
      </c>
      <c r="B270" t="s">
        <v>272</v>
      </c>
      <c r="C270" t="s">
        <v>14</v>
      </c>
    </row>
    <row r="271" spans="1:3">
      <c r="A271" s="48">
        <f t="shared" si="4"/>
        <v>269</v>
      </c>
      <c r="B271" t="s">
        <v>273</v>
      </c>
      <c r="C271" t="s">
        <v>14</v>
      </c>
    </row>
    <row r="272" spans="1:3">
      <c r="A272" s="48">
        <f t="shared" si="4"/>
        <v>270</v>
      </c>
      <c r="B272" t="s">
        <v>274</v>
      </c>
      <c r="C272" t="s">
        <v>14</v>
      </c>
    </row>
    <row r="273" spans="1:3">
      <c r="A273" s="48">
        <f t="shared" si="4"/>
        <v>271</v>
      </c>
      <c r="B273" t="s">
        <v>275</v>
      </c>
      <c r="C273" t="s">
        <v>14</v>
      </c>
    </row>
    <row r="274" spans="1:3">
      <c r="A274" s="48">
        <f t="shared" si="4"/>
        <v>272</v>
      </c>
      <c r="B274" t="s">
        <v>276</v>
      </c>
      <c r="C274" t="s">
        <v>14</v>
      </c>
    </row>
    <row r="275" spans="1:3">
      <c r="A275" s="48">
        <f t="shared" si="4"/>
        <v>273</v>
      </c>
      <c r="B275" t="s">
        <v>277</v>
      </c>
      <c r="C275" t="s">
        <v>14</v>
      </c>
    </row>
    <row r="276" spans="1:3">
      <c r="A276" s="48">
        <f t="shared" si="4"/>
        <v>274</v>
      </c>
      <c r="B276" t="s">
        <v>278</v>
      </c>
      <c r="C276" t="s">
        <v>14</v>
      </c>
    </row>
    <row r="277" spans="1:3">
      <c r="A277" s="48">
        <f t="shared" si="4"/>
        <v>275</v>
      </c>
      <c r="B277" t="s">
        <v>279</v>
      </c>
      <c r="C277" t="s">
        <v>14</v>
      </c>
    </row>
    <row r="278" spans="1:3">
      <c r="A278" s="48">
        <f t="shared" si="4"/>
        <v>276</v>
      </c>
      <c r="B278" t="s">
        <v>280</v>
      </c>
      <c r="C278" t="s">
        <v>14</v>
      </c>
    </row>
    <row r="279" spans="1:3">
      <c r="A279" s="48">
        <f t="shared" si="4"/>
        <v>277</v>
      </c>
      <c r="B279" t="s">
        <v>281</v>
      </c>
      <c r="C279" t="s">
        <v>14</v>
      </c>
    </row>
    <row r="280" spans="1:3">
      <c r="A280" s="48">
        <f t="shared" si="4"/>
        <v>278</v>
      </c>
      <c r="B280" t="s">
        <v>282</v>
      </c>
      <c r="C280" t="s">
        <v>14</v>
      </c>
    </row>
    <row r="281" spans="1:3">
      <c r="A281" s="48">
        <f t="shared" si="4"/>
        <v>279</v>
      </c>
      <c r="B281" t="s">
        <v>283</v>
      </c>
      <c r="C281" t="s">
        <v>14</v>
      </c>
    </row>
    <row r="282" spans="1:3">
      <c r="A282" s="48">
        <f t="shared" si="4"/>
        <v>280</v>
      </c>
      <c r="B282" t="s">
        <v>284</v>
      </c>
      <c r="C282" t="s">
        <v>14</v>
      </c>
    </row>
    <row r="283" spans="1:3">
      <c r="A283" s="48">
        <f t="shared" si="4"/>
        <v>281</v>
      </c>
      <c r="B283" t="s">
        <v>285</v>
      </c>
      <c r="C283" t="s">
        <v>14</v>
      </c>
    </row>
    <row r="284" spans="1:3">
      <c r="A284" s="48">
        <f t="shared" si="4"/>
        <v>282</v>
      </c>
      <c r="B284" t="s">
        <v>286</v>
      </c>
      <c r="C284" t="s">
        <v>131</v>
      </c>
    </row>
    <row r="285" spans="1:3">
      <c r="A285" s="48">
        <f t="shared" si="4"/>
        <v>283</v>
      </c>
      <c r="B285" s="83" t="s">
        <v>940</v>
      </c>
      <c r="C285" t="s">
        <v>131</v>
      </c>
    </row>
    <row r="286" spans="1:3">
      <c r="A286" s="48">
        <f t="shared" si="4"/>
        <v>284</v>
      </c>
      <c r="B286" t="s">
        <v>287</v>
      </c>
      <c r="C286" t="s">
        <v>131</v>
      </c>
    </row>
    <row r="287" spans="1:3">
      <c r="A287" s="48">
        <f t="shared" si="4"/>
        <v>285</v>
      </c>
      <c r="B287" t="s">
        <v>288</v>
      </c>
      <c r="C287" t="s">
        <v>131</v>
      </c>
    </row>
    <row r="288" spans="1:3">
      <c r="A288" s="48">
        <f t="shared" si="4"/>
        <v>286</v>
      </c>
      <c r="B288" t="s">
        <v>289</v>
      </c>
      <c r="C288" t="s">
        <v>131</v>
      </c>
    </row>
    <row r="289" spans="1:3">
      <c r="A289" s="48">
        <f t="shared" si="4"/>
        <v>287</v>
      </c>
      <c r="B289" t="s">
        <v>290</v>
      </c>
      <c r="C289" t="s">
        <v>131</v>
      </c>
    </row>
    <row r="290" spans="1:3">
      <c r="A290" s="48">
        <f t="shared" si="4"/>
        <v>288</v>
      </c>
      <c r="B290" t="s">
        <v>291</v>
      </c>
      <c r="C290" t="s">
        <v>131</v>
      </c>
    </row>
    <row r="291" spans="1:3">
      <c r="A291" s="48">
        <f t="shared" si="4"/>
        <v>289</v>
      </c>
      <c r="B291" t="s">
        <v>292</v>
      </c>
      <c r="C291" t="s">
        <v>131</v>
      </c>
    </row>
    <row r="292" spans="1:3">
      <c r="A292" s="48">
        <f t="shared" si="4"/>
        <v>290</v>
      </c>
      <c r="B292" t="s">
        <v>293</v>
      </c>
      <c r="C292" t="s">
        <v>131</v>
      </c>
    </row>
    <row r="293" spans="1:3">
      <c r="A293" s="48">
        <f t="shared" si="4"/>
        <v>291</v>
      </c>
      <c r="B293" t="s">
        <v>294</v>
      </c>
      <c r="C293" t="s">
        <v>131</v>
      </c>
    </row>
    <row r="294" spans="1:3">
      <c r="A294" s="48">
        <f t="shared" si="4"/>
        <v>292</v>
      </c>
      <c r="B294" t="s">
        <v>295</v>
      </c>
      <c r="C294" t="s">
        <v>131</v>
      </c>
    </row>
    <row r="295" spans="1:3">
      <c r="A295" s="48">
        <f t="shared" si="4"/>
        <v>293</v>
      </c>
      <c r="B295" t="s">
        <v>296</v>
      </c>
      <c r="C295" t="s">
        <v>142</v>
      </c>
    </row>
    <row r="296" spans="1:3">
      <c r="A296" s="48">
        <f t="shared" si="4"/>
        <v>294</v>
      </c>
      <c r="B296" t="s">
        <v>297</v>
      </c>
      <c r="C296" t="s">
        <v>142</v>
      </c>
    </row>
    <row r="297" spans="1:3">
      <c r="A297" s="48">
        <f t="shared" si="4"/>
        <v>295</v>
      </c>
      <c r="B297" t="s">
        <v>298</v>
      </c>
      <c r="C297" t="s">
        <v>142</v>
      </c>
    </row>
    <row r="298" spans="1:3">
      <c r="A298" s="48">
        <f t="shared" si="4"/>
        <v>296</v>
      </c>
      <c r="B298" t="s">
        <v>299</v>
      </c>
      <c r="C298" t="s">
        <v>131</v>
      </c>
    </row>
    <row r="299" spans="1:3">
      <c r="A299" s="48">
        <f t="shared" si="4"/>
        <v>297</v>
      </c>
      <c r="B299" t="s">
        <v>300</v>
      </c>
      <c r="C299" t="s">
        <v>131</v>
      </c>
    </row>
    <row r="300" spans="1:3">
      <c r="A300" s="48">
        <f t="shared" si="4"/>
        <v>298</v>
      </c>
      <c r="B300" t="s">
        <v>863</v>
      </c>
      <c r="C300" t="s">
        <v>142</v>
      </c>
    </row>
    <row r="301" spans="1:3">
      <c r="A301" s="48">
        <f t="shared" si="4"/>
        <v>299</v>
      </c>
      <c r="B301" t="s">
        <v>864</v>
      </c>
      <c r="C301" t="s">
        <v>142</v>
      </c>
    </row>
    <row r="302" spans="1:3">
      <c r="A302" s="48">
        <f t="shared" si="4"/>
        <v>300</v>
      </c>
      <c r="B302" t="s">
        <v>867</v>
      </c>
      <c r="C302" t="s">
        <v>142</v>
      </c>
    </row>
    <row r="303" spans="1:3">
      <c r="A303" s="48">
        <f t="shared" si="4"/>
        <v>301</v>
      </c>
      <c r="B303" t="s">
        <v>301</v>
      </c>
      <c r="C303" t="s">
        <v>142</v>
      </c>
    </row>
    <row r="304" spans="1:3">
      <c r="A304" s="48">
        <f t="shared" si="4"/>
        <v>302</v>
      </c>
      <c r="B304" t="s">
        <v>302</v>
      </c>
      <c r="C304" t="s">
        <v>303</v>
      </c>
    </row>
    <row r="305" spans="1:3">
      <c r="A305" s="48">
        <f t="shared" si="4"/>
        <v>303</v>
      </c>
      <c r="B305" s="75" t="s">
        <v>922</v>
      </c>
      <c r="C305" t="s">
        <v>303</v>
      </c>
    </row>
    <row r="306" spans="1:3">
      <c r="A306" s="48">
        <f t="shared" si="4"/>
        <v>304</v>
      </c>
      <c r="B306" t="s">
        <v>865</v>
      </c>
      <c r="C306" t="s">
        <v>142</v>
      </c>
    </row>
    <row r="307" spans="1:3">
      <c r="A307" s="48">
        <f t="shared" si="4"/>
        <v>305</v>
      </c>
      <c r="B307" t="s">
        <v>304</v>
      </c>
      <c r="C307" t="s">
        <v>11</v>
      </c>
    </row>
    <row r="308" spans="1:3">
      <c r="A308" s="48">
        <f t="shared" ref="A308:A339" si="5">IF(B308&lt;&gt;"",ROW()-2,"")</f>
        <v>306</v>
      </c>
      <c r="B308" t="s">
        <v>305</v>
      </c>
      <c r="C308" t="s">
        <v>14</v>
      </c>
    </row>
    <row r="309" spans="1:3">
      <c r="A309" s="48">
        <f t="shared" si="5"/>
        <v>307</v>
      </c>
      <c r="B309" t="s">
        <v>306</v>
      </c>
      <c r="C309" t="s">
        <v>11</v>
      </c>
    </row>
    <row r="310" spans="1:3">
      <c r="A310" s="48">
        <f t="shared" si="5"/>
        <v>308</v>
      </c>
      <c r="B310" t="s">
        <v>307</v>
      </c>
      <c r="C310" t="s">
        <v>11</v>
      </c>
    </row>
    <row r="311" spans="1:3">
      <c r="A311" s="48">
        <f t="shared" si="5"/>
        <v>309</v>
      </c>
      <c r="B311" t="s">
        <v>308</v>
      </c>
      <c r="C311" t="s">
        <v>14</v>
      </c>
    </row>
    <row r="312" spans="1:3">
      <c r="A312" s="48">
        <f t="shared" si="5"/>
        <v>310</v>
      </c>
      <c r="B312" t="s">
        <v>309</v>
      </c>
      <c r="C312" t="s">
        <v>14</v>
      </c>
    </row>
    <row r="313" spans="1:3">
      <c r="A313" s="48">
        <f t="shared" si="5"/>
        <v>311</v>
      </c>
      <c r="B313" t="s">
        <v>310</v>
      </c>
      <c r="C313" t="s">
        <v>14</v>
      </c>
    </row>
    <row r="314" spans="1:3">
      <c r="A314" s="48">
        <f t="shared" si="5"/>
        <v>312</v>
      </c>
      <c r="B314" t="s">
        <v>311</v>
      </c>
      <c r="C314" t="s">
        <v>14</v>
      </c>
    </row>
    <row r="315" spans="1:3">
      <c r="A315" s="48">
        <f t="shared" si="5"/>
        <v>313</v>
      </c>
      <c r="B315" t="s">
        <v>312</v>
      </c>
      <c r="C315" t="s">
        <v>14</v>
      </c>
    </row>
    <row r="316" spans="1:3">
      <c r="A316" s="48">
        <f t="shared" si="5"/>
        <v>314</v>
      </c>
      <c r="B316" t="s">
        <v>794</v>
      </c>
      <c r="C316" t="s">
        <v>14</v>
      </c>
    </row>
    <row r="317" spans="1:3">
      <c r="A317" s="48">
        <f t="shared" si="5"/>
        <v>315</v>
      </c>
      <c r="B317" t="s">
        <v>313</v>
      </c>
      <c r="C317" t="s">
        <v>14</v>
      </c>
    </row>
    <row r="318" spans="1:3">
      <c r="A318" s="48">
        <f t="shared" si="5"/>
        <v>316</v>
      </c>
      <c r="B318" t="s">
        <v>314</v>
      </c>
      <c r="C318" t="s">
        <v>14</v>
      </c>
    </row>
    <row r="319" spans="1:3">
      <c r="A319" s="48">
        <f t="shared" si="5"/>
        <v>317</v>
      </c>
      <c r="B319" t="s">
        <v>315</v>
      </c>
      <c r="C319" t="s">
        <v>14</v>
      </c>
    </row>
    <row r="320" spans="1:3">
      <c r="A320" s="48">
        <f t="shared" si="5"/>
        <v>318</v>
      </c>
      <c r="B320" t="s">
        <v>316</v>
      </c>
      <c r="C320" t="s">
        <v>14</v>
      </c>
    </row>
    <row r="321" spans="1:4">
      <c r="A321" s="48">
        <f t="shared" si="5"/>
        <v>319</v>
      </c>
      <c r="B321" t="s">
        <v>317</v>
      </c>
      <c r="C321" t="s">
        <v>14</v>
      </c>
    </row>
    <row r="322" spans="1:4">
      <c r="A322" s="48">
        <f t="shared" si="5"/>
        <v>320</v>
      </c>
      <c r="B322" t="s">
        <v>318</v>
      </c>
      <c r="C322" t="s">
        <v>14</v>
      </c>
    </row>
    <row r="323" spans="1:4">
      <c r="A323" s="48">
        <f t="shared" si="5"/>
        <v>321</v>
      </c>
      <c r="B323" t="s">
        <v>319</v>
      </c>
      <c r="C323" t="s">
        <v>14</v>
      </c>
    </row>
    <row r="324" spans="1:4">
      <c r="A324" s="48">
        <f t="shared" si="5"/>
        <v>322</v>
      </c>
      <c r="B324" t="s">
        <v>320</v>
      </c>
      <c r="C324" t="s">
        <v>14</v>
      </c>
    </row>
    <row r="325" spans="1:4">
      <c r="A325" s="48">
        <f t="shared" si="5"/>
        <v>323</v>
      </c>
      <c r="B325" t="s">
        <v>321</v>
      </c>
      <c r="C325" t="s">
        <v>14</v>
      </c>
    </row>
    <row r="326" spans="1:4">
      <c r="A326" s="48">
        <f t="shared" si="5"/>
        <v>324</v>
      </c>
      <c r="B326" t="s">
        <v>322</v>
      </c>
      <c r="C326" t="s">
        <v>14</v>
      </c>
      <c r="D326" t="s">
        <v>323</v>
      </c>
    </row>
    <row r="327" spans="1:4">
      <c r="A327" s="48">
        <f t="shared" si="5"/>
        <v>325</v>
      </c>
      <c r="B327" t="s">
        <v>324</v>
      </c>
      <c r="C327" t="s">
        <v>14</v>
      </c>
    </row>
    <row r="328" spans="1:4">
      <c r="A328" s="48">
        <f t="shared" si="5"/>
        <v>326</v>
      </c>
      <c r="B328" t="s">
        <v>325</v>
      </c>
      <c r="C328" t="s">
        <v>14</v>
      </c>
    </row>
    <row r="329" spans="1:4">
      <c r="A329" s="48">
        <f t="shared" si="5"/>
        <v>327</v>
      </c>
      <c r="B329" t="s">
        <v>326</v>
      </c>
      <c r="C329" t="s">
        <v>14</v>
      </c>
    </row>
    <row r="330" spans="1:4">
      <c r="A330" s="48">
        <f t="shared" si="5"/>
        <v>328</v>
      </c>
      <c r="B330" t="s">
        <v>327</v>
      </c>
      <c r="C330" t="s">
        <v>14</v>
      </c>
    </row>
    <row r="331" spans="1:4">
      <c r="A331" s="48">
        <f t="shared" si="5"/>
        <v>329</v>
      </c>
      <c r="B331" t="s">
        <v>328</v>
      </c>
      <c r="C331" t="s">
        <v>14</v>
      </c>
    </row>
    <row r="332" spans="1:4">
      <c r="A332" s="48">
        <f t="shared" si="5"/>
        <v>330</v>
      </c>
      <c r="B332" t="s">
        <v>329</v>
      </c>
      <c r="C332" t="s">
        <v>14</v>
      </c>
    </row>
    <row r="333" spans="1:4">
      <c r="A333" s="48">
        <f t="shared" si="5"/>
        <v>331</v>
      </c>
      <c r="B333" t="s">
        <v>330</v>
      </c>
      <c r="C333" t="s">
        <v>14</v>
      </c>
    </row>
    <row r="334" spans="1:4">
      <c r="A334" s="48">
        <f t="shared" si="5"/>
        <v>332</v>
      </c>
      <c r="B334" t="s">
        <v>331</v>
      </c>
      <c r="C334" t="s">
        <v>14</v>
      </c>
    </row>
    <row r="335" spans="1:4">
      <c r="A335" s="48">
        <f t="shared" si="5"/>
        <v>333</v>
      </c>
      <c r="B335" t="s">
        <v>332</v>
      </c>
      <c r="C335" t="s">
        <v>14</v>
      </c>
    </row>
    <row r="336" spans="1:4">
      <c r="A336" s="48">
        <f t="shared" si="5"/>
        <v>334</v>
      </c>
      <c r="B336" t="s">
        <v>333</v>
      </c>
      <c r="C336" t="s">
        <v>14</v>
      </c>
    </row>
    <row r="337" spans="1:3">
      <c r="A337" s="48">
        <f t="shared" si="5"/>
        <v>335</v>
      </c>
      <c r="B337" t="s">
        <v>334</v>
      </c>
      <c r="C337" t="s">
        <v>14</v>
      </c>
    </row>
    <row r="338" spans="1:3">
      <c r="A338" s="48">
        <f t="shared" si="5"/>
        <v>336</v>
      </c>
      <c r="B338" t="s">
        <v>335</v>
      </c>
      <c r="C338" t="s">
        <v>14</v>
      </c>
    </row>
    <row r="339" spans="1:3">
      <c r="A339" s="48">
        <f t="shared" si="5"/>
        <v>337</v>
      </c>
      <c r="B339" t="s">
        <v>336</v>
      </c>
      <c r="C339" t="s">
        <v>14</v>
      </c>
    </row>
    <row r="340" spans="1:3">
      <c r="A340" s="48">
        <f t="shared" ref="A340:A371" si="6">IF(B340&lt;&gt;"",ROW()-2,"")</f>
        <v>338</v>
      </c>
      <c r="B340" t="s">
        <v>337</v>
      </c>
      <c r="C340" t="s">
        <v>14</v>
      </c>
    </row>
    <row r="341" spans="1:3">
      <c r="A341" s="48">
        <f t="shared" si="6"/>
        <v>339</v>
      </c>
      <c r="B341" t="s">
        <v>338</v>
      </c>
      <c r="C341" t="s">
        <v>14</v>
      </c>
    </row>
    <row r="342" spans="1:3">
      <c r="A342" s="48">
        <f t="shared" si="6"/>
        <v>340</v>
      </c>
      <c r="B342" t="s">
        <v>339</v>
      </c>
      <c r="C342" t="s">
        <v>14</v>
      </c>
    </row>
    <row r="343" spans="1:3">
      <c r="A343" s="48">
        <f t="shared" si="6"/>
        <v>341</v>
      </c>
      <c r="B343" t="s">
        <v>340</v>
      </c>
      <c r="C343" t="s">
        <v>14</v>
      </c>
    </row>
    <row r="344" spans="1:3">
      <c r="A344" s="48">
        <f t="shared" si="6"/>
        <v>342</v>
      </c>
      <c r="B344" t="s">
        <v>341</v>
      </c>
      <c r="C344" t="s">
        <v>14</v>
      </c>
    </row>
    <row r="345" spans="1:3">
      <c r="A345" s="48">
        <f t="shared" si="6"/>
        <v>343</v>
      </c>
      <c r="B345" t="s">
        <v>342</v>
      </c>
      <c r="C345" t="s">
        <v>14</v>
      </c>
    </row>
    <row r="346" spans="1:3">
      <c r="A346" s="48">
        <f t="shared" si="6"/>
        <v>344</v>
      </c>
      <c r="B346" t="s">
        <v>343</v>
      </c>
      <c r="C346" t="s">
        <v>14</v>
      </c>
    </row>
    <row r="347" spans="1:3">
      <c r="A347" s="48">
        <f t="shared" si="6"/>
        <v>345</v>
      </c>
      <c r="B347" t="s">
        <v>344</v>
      </c>
      <c r="C347" t="s">
        <v>14</v>
      </c>
    </row>
    <row r="348" spans="1:3">
      <c r="A348" s="48">
        <f t="shared" si="6"/>
        <v>346</v>
      </c>
      <c r="B348" t="s">
        <v>345</v>
      </c>
      <c r="C348" t="s">
        <v>11</v>
      </c>
    </row>
    <row r="349" spans="1:3">
      <c r="A349" s="48">
        <f t="shared" si="6"/>
        <v>347</v>
      </c>
      <c r="B349" t="s">
        <v>346</v>
      </c>
      <c r="C349" t="s">
        <v>11</v>
      </c>
    </row>
    <row r="350" spans="1:3">
      <c r="A350" s="48">
        <f t="shared" si="6"/>
        <v>348</v>
      </c>
      <c r="B350" t="s">
        <v>347</v>
      </c>
      <c r="C350" t="s">
        <v>11</v>
      </c>
    </row>
    <row r="351" spans="1:3">
      <c r="A351" s="48">
        <f t="shared" si="6"/>
        <v>349</v>
      </c>
      <c r="B351" t="s">
        <v>348</v>
      </c>
      <c r="C351" t="s">
        <v>14</v>
      </c>
    </row>
    <row r="352" spans="1:3">
      <c r="A352" s="48">
        <f t="shared" si="6"/>
        <v>350</v>
      </c>
      <c r="B352" t="s">
        <v>349</v>
      </c>
      <c r="C352" t="s">
        <v>14</v>
      </c>
    </row>
    <row r="353" spans="1:3">
      <c r="A353" s="48">
        <f t="shared" si="6"/>
        <v>351</v>
      </c>
      <c r="B353" t="s">
        <v>350</v>
      </c>
      <c r="C353" t="s">
        <v>14</v>
      </c>
    </row>
    <row r="354" spans="1:3">
      <c r="A354" s="48">
        <f t="shared" si="6"/>
        <v>352</v>
      </c>
      <c r="B354" t="s">
        <v>351</v>
      </c>
      <c r="C354" t="s">
        <v>14</v>
      </c>
    </row>
    <row r="355" spans="1:3">
      <c r="A355" s="48">
        <f t="shared" si="6"/>
        <v>353</v>
      </c>
      <c r="B355" t="s">
        <v>352</v>
      </c>
      <c r="C355" t="s">
        <v>14</v>
      </c>
    </row>
    <row r="356" spans="1:3">
      <c r="A356" s="48">
        <f t="shared" si="6"/>
        <v>354</v>
      </c>
      <c r="B356" t="s">
        <v>353</v>
      </c>
      <c r="C356" t="s">
        <v>14</v>
      </c>
    </row>
    <row r="357" spans="1:3">
      <c r="A357" s="48">
        <f t="shared" si="6"/>
        <v>355</v>
      </c>
      <c r="B357" t="s">
        <v>354</v>
      </c>
      <c r="C357" t="s">
        <v>14</v>
      </c>
    </row>
    <row r="358" spans="1:3">
      <c r="A358" s="48">
        <f t="shared" si="6"/>
        <v>356</v>
      </c>
      <c r="B358" t="s">
        <v>355</v>
      </c>
      <c r="C358" t="s">
        <v>14</v>
      </c>
    </row>
    <row r="359" spans="1:3">
      <c r="A359" s="48">
        <f t="shared" si="6"/>
        <v>357</v>
      </c>
      <c r="B359" t="s">
        <v>356</v>
      </c>
      <c r="C359" t="s">
        <v>14</v>
      </c>
    </row>
    <row r="360" spans="1:3">
      <c r="A360" s="48">
        <f t="shared" si="6"/>
        <v>358</v>
      </c>
      <c r="B360" t="s">
        <v>357</v>
      </c>
      <c r="C360" t="s">
        <v>14</v>
      </c>
    </row>
    <row r="361" spans="1:3">
      <c r="A361" s="48">
        <f t="shared" si="6"/>
        <v>359</v>
      </c>
      <c r="B361" t="s">
        <v>358</v>
      </c>
      <c r="C361" t="s">
        <v>14</v>
      </c>
    </row>
    <row r="362" spans="1:3">
      <c r="A362" s="48">
        <f t="shared" si="6"/>
        <v>360</v>
      </c>
      <c r="B362" t="s">
        <v>359</v>
      </c>
      <c r="C362" t="s">
        <v>14</v>
      </c>
    </row>
    <row r="363" spans="1:3">
      <c r="A363" s="48">
        <f t="shared" si="6"/>
        <v>361</v>
      </c>
      <c r="B363" t="s">
        <v>360</v>
      </c>
      <c r="C363" t="s">
        <v>14</v>
      </c>
    </row>
    <row r="364" spans="1:3">
      <c r="A364" s="48">
        <f t="shared" si="6"/>
        <v>362</v>
      </c>
      <c r="B364" t="s">
        <v>361</v>
      </c>
      <c r="C364" t="s">
        <v>14</v>
      </c>
    </row>
    <row r="365" spans="1:3">
      <c r="A365" s="48">
        <f t="shared" si="6"/>
        <v>363</v>
      </c>
      <c r="B365" t="s">
        <v>362</v>
      </c>
      <c r="C365" t="s">
        <v>14</v>
      </c>
    </row>
    <row r="366" spans="1:3">
      <c r="A366" s="48">
        <f t="shared" si="6"/>
        <v>364</v>
      </c>
      <c r="B366" t="s">
        <v>363</v>
      </c>
      <c r="C366" t="s">
        <v>14</v>
      </c>
    </row>
    <row r="367" spans="1:3">
      <c r="A367" s="48">
        <f t="shared" si="6"/>
        <v>365</v>
      </c>
      <c r="B367" t="s">
        <v>364</v>
      </c>
      <c r="C367" t="s">
        <v>14</v>
      </c>
    </row>
    <row r="368" spans="1:3">
      <c r="A368" s="48">
        <f t="shared" si="6"/>
        <v>366</v>
      </c>
      <c r="B368" t="s">
        <v>365</v>
      </c>
      <c r="C368" t="s">
        <v>14</v>
      </c>
    </row>
    <row r="369" spans="1:3">
      <c r="A369" s="48">
        <f t="shared" si="6"/>
        <v>367</v>
      </c>
      <c r="B369" t="s">
        <v>366</v>
      </c>
      <c r="C369" t="s">
        <v>14</v>
      </c>
    </row>
    <row r="370" spans="1:3">
      <c r="A370" s="48">
        <f t="shared" si="6"/>
        <v>368</v>
      </c>
      <c r="B370" t="s">
        <v>367</v>
      </c>
      <c r="C370" t="s">
        <v>14</v>
      </c>
    </row>
    <row r="371" spans="1:3">
      <c r="A371" s="48">
        <f t="shared" si="6"/>
        <v>369</v>
      </c>
      <c r="B371" t="s">
        <v>368</v>
      </c>
      <c r="C371" t="s">
        <v>14</v>
      </c>
    </row>
    <row r="372" spans="1:3">
      <c r="A372" s="48">
        <f t="shared" ref="A372:A386" si="7">IF(B372&lt;&gt;"",ROW()-2,"")</f>
        <v>370</v>
      </c>
      <c r="B372" t="s">
        <v>369</v>
      </c>
      <c r="C372" t="s">
        <v>14</v>
      </c>
    </row>
    <row r="373" spans="1:3">
      <c r="A373" s="48">
        <f t="shared" si="7"/>
        <v>371</v>
      </c>
      <c r="B373" t="s">
        <v>370</v>
      </c>
      <c r="C373" t="s">
        <v>14</v>
      </c>
    </row>
    <row r="374" spans="1:3">
      <c r="A374" s="48">
        <f t="shared" si="7"/>
        <v>372</v>
      </c>
      <c r="B374" t="s">
        <v>371</v>
      </c>
      <c r="C374" t="s">
        <v>14</v>
      </c>
    </row>
    <row r="375" spans="1:3">
      <c r="A375" s="48">
        <f t="shared" si="7"/>
        <v>373</v>
      </c>
      <c r="B375" t="s">
        <v>372</v>
      </c>
      <c r="C375" t="s">
        <v>14</v>
      </c>
    </row>
    <row r="376" spans="1:3">
      <c r="A376" s="48">
        <f t="shared" si="7"/>
        <v>374</v>
      </c>
      <c r="B376" t="s">
        <v>373</v>
      </c>
      <c r="C376" t="s">
        <v>14</v>
      </c>
    </row>
    <row r="377" spans="1:3">
      <c r="A377" s="48">
        <f t="shared" si="7"/>
        <v>375</v>
      </c>
      <c r="B377" t="s">
        <v>374</v>
      </c>
      <c r="C377" t="s">
        <v>14</v>
      </c>
    </row>
    <row r="378" spans="1:3">
      <c r="A378" s="48">
        <f t="shared" si="7"/>
        <v>376</v>
      </c>
      <c r="B378" t="s">
        <v>375</v>
      </c>
      <c r="C378" t="s">
        <v>14</v>
      </c>
    </row>
    <row r="379" spans="1:3">
      <c r="A379" s="48">
        <f t="shared" si="7"/>
        <v>377</v>
      </c>
      <c r="B379" t="s">
        <v>376</v>
      </c>
      <c r="C379" t="s">
        <v>14</v>
      </c>
    </row>
    <row r="380" spans="1:3">
      <c r="A380" s="48">
        <f t="shared" si="7"/>
        <v>378</v>
      </c>
      <c r="B380" t="s">
        <v>377</v>
      </c>
      <c r="C380" t="s">
        <v>14</v>
      </c>
    </row>
    <row r="381" spans="1:3">
      <c r="A381" s="48">
        <f t="shared" si="7"/>
        <v>379</v>
      </c>
      <c r="B381" t="s">
        <v>378</v>
      </c>
      <c r="C381" t="s">
        <v>14</v>
      </c>
    </row>
    <row r="382" spans="1:3">
      <c r="A382" s="48">
        <f t="shared" si="7"/>
        <v>380</v>
      </c>
      <c r="B382" t="s">
        <v>379</v>
      </c>
      <c r="C382" t="s">
        <v>14</v>
      </c>
    </row>
    <row r="383" spans="1:3">
      <c r="A383" s="48">
        <f t="shared" si="7"/>
        <v>381</v>
      </c>
      <c r="B383" t="s">
        <v>380</v>
      </c>
      <c r="C383" t="s">
        <v>14</v>
      </c>
    </row>
    <row r="384" spans="1:3">
      <c r="A384" s="48">
        <f t="shared" si="7"/>
        <v>382</v>
      </c>
      <c r="B384" t="s">
        <v>381</v>
      </c>
      <c r="C384" t="s">
        <v>14</v>
      </c>
    </row>
    <row r="385" spans="1:3">
      <c r="A385" s="48">
        <f t="shared" si="7"/>
        <v>383</v>
      </c>
      <c r="B385" t="s">
        <v>382</v>
      </c>
      <c r="C385" t="s">
        <v>14</v>
      </c>
    </row>
    <row r="386" spans="1:3">
      <c r="A386" s="48">
        <f t="shared" si="7"/>
        <v>384</v>
      </c>
      <c r="B386" t="s">
        <v>383</v>
      </c>
      <c r="C386" t="s">
        <v>14</v>
      </c>
    </row>
    <row r="387" spans="1:3">
      <c r="A387" s="48">
        <f t="shared" ref="A387:A388" si="8">IF(B387&lt;&gt;"",ROW()-2,"")</f>
        <v>385</v>
      </c>
      <c r="B387" t="s">
        <v>384</v>
      </c>
      <c r="C387" t="s">
        <v>14</v>
      </c>
    </row>
    <row r="388" spans="1:3">
      <c r="A388" s="48">
        <f t="shared" si="8"/>
        <v>386</v>
      </c>
      <c r="B388" t="s">
        <v>385</v>
      </c>
      <c r="C388" t="s">
        <v>14</v>
      </c>
    </row>
    <row r="389" spans="1:3">
      <c r="A389" s="48">
        <f t="shared" ref="A389:A452" si="9">IF(B389&lt;&gt;"",ROW()-2,"")</f>
        <v>387</v>
      </c>
      <c r="B389" t="s">
        <v>386</v>
      </c>
      <c r="C389" t="s">
        <v>14</v>
      </c>
    </row>
    <row r="390" spans="1:3">
      <c r="A390" s="48">
        <f t="shared" si="9"/>
        <v>388</v>
      </c>
      <c r="B390" t="s">
        <v>387</v>
      </c>
      <c r="C390" t="s">
        <v>14</v>
      </c>
    </row>
    <row r="391" spans="1:3">
      <c r="A391" s="48">
        <f t="shared" si="9"/>
        <v>389</v>
      </c>
      <c r="B391" t="s">
        <v>388</v>
      </c>
      <c r="C391" t="s">
        <v>14</v>
      </c>
    </row>
    <row r="392" spans="1:3">
      <c r="A392" s="48">
        <f t="shared" si="9"/>
        <v>390</v>
      </c>
      <c r="B392" t="s">
        <v>389</v>
      </c>
      <c r="C392" t="s">
        <v>14</v>
      </c>
    </row>
    <row r="393" spans="1:3">
      <c r="A393" s="48">
        <f t="shared" si="9"/>
        <v>391</v>
      </c>
      <c r="B393" t="s">
        <v>390</v>
      </c>
      <c r="C393" t="s">
        <v>14</v>
      </c>
    </row>
    <row r="394" spans="1:3">
      <c r="A394" s="48">
        <f t="shared" si="9"/>
        <v>392</v>
      </c>
      <c r="B394" t="s">
        <v>391</v>
      </c>
      <c r="C394" t="s">
        <v>14</v>
      </c>
    </row>
    <row r="395" spans="1:3">
      <c r="A395" s="48">
        <f t="shared" si="9"/>
        <v>393</v>
      </c>
      <c r="B395" t="s">
        <v>392</v>
      </c>
      <c r="C395" t="s">
        <v>14</v>
      </c>
    </row>
    <row r="396" spans="1:3">
      <c r="A396" s="48">
        <f t="shared" si="9"/>
        <v>394</v>
      </c>
      <c r="B396" t="s">
        <v>393</v>
      </c>
      <c r="C396" t="s">
        <v>14</v>
      </c>
    </row>
    <row r="397" spans="1:3">
      <c r="A397" s="48">
        <f t="shared" si="9"/>
        <v>395</v>
      </c>
      <c r="B397" t="s">
        <v>394</v>
      </c>
      <c r="C397" t="s">
        <v>14</v>
      </c>
    </row>
    <row r="398" spans="1:3">
      <c r="A398" s="48">
        <f t="shared" si="9"/>
        <v>396</v>
      </c>
      <c r="B398" t="s">
        <v>395</v>
      </c>
      <c r="C398" t="s">
        <v>14</v>
      </c>
    </row>
    <row r="399" spans="1:3">
      <c r="A399" s="48">
        <f t="shared" si="9"/>
        <v>397</v>
      </c>
      <c r="B399" t="s">
        <v>396</v>
      </c>
      <c r="C399" t="s">
        <v>14</v>
      </c>
    </row>
    <row r="400" spans="1:3">
      <c r="A400" s="48">
        <f t="shared" si="9"/>
        <v>398</v>
      </c>
      <c r="B400" t="s">
        <v>397</v>
      </c>
      <c r="C400" t="s">
        <v>14</v>
      </c>
    </row>
    <row r="401" spans="1:3">
      <c r="A401" s="48">
        <f t="shared" si="9"/>
        <v>399</v>
      </c>
      <c r="B401" t="s">
        <v>398</v>
      </c>
      <c r="C401" t="s">
        <v>14</v>
      </c>
    </row>
    <row r="402" spans="1:3">
      <c r="A402" s="48">
        <f t="shared" si="9"/>
        <v>400</v>
      </c>
      <c r="B402" t="s">
        <v>399</v>
      </c>
      <c r="C402" t="s">
        <v>14</v>
      </c>
    </row>
    <row r="403" spans="1:3">
      <c r="A403" s="48">
        <f t="shared" si="9"/>
        <v>401</v>
      </c>
      <c r="B403" t="s">
        <v>400</v>
      </c>
      <c r="C403" t="s">
        <v>14</v>
      </c>
    </row>
    <row r="404" spans="1:3">
      <c r="A404" s="48">
        <f t="shared" si="9"/>
        <v>402</v>
      </c>
      <c r="B404" t="s">
        <v>401</v>
      </c>
      <c r="C404" t="s">
        <v>14</v>
      </c>
    </row>
    <row r="405" spans="1:3">
      <c r="A405" s="48">
        <f t="shared" si="9"/>
        <v>403</v>
      </c>
      <c r="B405" t="s">
        <v>402</v>
      </c>
      <c r="C405" t="s">
        <v>14</v>
      </c>
    </row>
    <row r="406" spans="1:3">
      <c r="A406" s="48">
        <f t="shared" si="9"/>
        <v>404</v>
      </c>
      <c r="B406" t="s">
        <v>403</v>
      </c>
      <c r="C406" t="s">
        <v>14</v>
      </c>
    </row>
    <row r="407" spans="1:3">
      <c r="A407" s="48">
        <f t="shared" si="9"/>
        <v>405</v>
      </c>
      <c r="B407" t="s">
        <v>404</v>
      </c>
      <c r="C407" t="s">
        <v>14</v>
      </c>
    </row>
    <row r="408" spans="1:3">
      <c r="A408" s="48">
        <f t="shared" si="9"/>
        <v>406</v>
      </c>
      <c r="B408" t="s">
        <v>405</v>
      </c>
      <c r="C408" t="s">
        <v>14</v>
      </c>
    </row>
    <row r="409" spans="1:3">
      <c r="A409" s="48">
        <f t="shared" si="9"/>
        <v>407</v>
      </c>
      <c r="B409" t="s">
        <v>406</v>
      </c>
      <c r="C409" t="s">
        <v>14</v>
      </c>
    </row>
    <row r="410" spans="1:3">
      <c r="A410" s="48">
        <f t="shared" si="9"/>
        <v>408</v>
      </c>
      <c r="B410" t="s">
        <v>407</v>
      </c>
      <c r="C410" t="s">
        <v>14</v>
      </c>
    </row>
    <row r="411" spans="1:3">
      <c r="A411" s="48">
        <f t="shared" si="9"/>
        <v>409</v>
      </c>
      <c r="B411" t="s">
        <v>408</v>
      </c>
      <c r="C411" t="s">
        <v>14</v>
      </c>
    </row>
    <row r="412" spans="1:3">
      <c r="A412" s="48">
        <f t="shared" si="9"/>
        <v>410</v>
      </c>
      <c r="B412" t="s">
        <v>409</v>
      </c>
      <c r="C412" t="s">
        <v>11</v>
      </c>
    </row>
    <row r="413" spans="1:3">
      <c r="A413" s="48">
        <f t="shared" si="9"/>
        <v>411</v>
      </c>
      <c r="B413" t="s">
        <v>410</v>
      </c>
      <c r="C413" t="s">
        <v>11</v>
      </c>
    </row>
    <row r="414" spans="1:3">
      <c r="A414" s="48">
        <f t="shared" si="9"/>
        <v>412</v>
      </c>
      <c r="B414" t="s">
        <v>411</v>
      </c>
      <c r="C414" t="s">
        <v>11</v>
      </c>
    </row>
    <row r="415" spans="1:3">
      <c r="A415" s="48">
        <f t="shared" si="9"/>
        <v>413</v>
      </c>
      <c r="B415" t="s">
        <v>412</v>
      </c>
      <c r="C415" t="s">
        <v>11</v>
      </c>
    </row>
    <row r="416" spans="1:3">
      <c r="A416" s="48">
        <f t="shared" si="9"/>
        <v>414</v>
      </c>
      <c r="B416" t="s">
        <v>413</v>
      </c>
      <c r="C416" t="s">
        <v>11</v>
      </c>
    </row>
    <row r="417" spans="1:3">
      <c r="A417" s="48">
        <f t="shared" si="9"/>
        <v>415</v>
      </c>
      <c r="B417" t="s">
        <v>414</v>
      </c>
      <c r="C417" t="s">
        <v>11</v>
      </c>
    </row>
    <row r="418" spans="1:3">
      <c r="A418" s="48">
        <f t="shared" si="9"/>
        <v>416</v>
      </c>
      <c r="B418" t="s">
        <v>415</v>
      </c>
      <c r="C418" t="s">
        <v>11</v>
      </c>
    </row>
    <row r="419" spans="1:3">
      <c r="A419" s="48">
        <f t="shared" si="9"/>
        <v>417</v>
      </c>
      <c r="B419" t="s">
        <v>416</v>
      </c>
      <c r="C419" t="s">
        <v>11</v>
      </c>
    </row>
    <row r="420" spans="1:3">
      <c r="A420" s="48">
        <f t="shared" si="9"/>
        <v>418</v>
      </c>
      <c r="B420" t="s">
        <v>417</v>
      </c>
      <c r="C420" t="s">
        <v>11</v>
      </c>
    </row>
    <row r="421" spans="1:3">
      <c r="A421" s="48">
        <f t="shared" si="9"/>
        <v>419</v>
      </c>
      <c r="B421" t="s">
        <v>418</v>
      </c>
      <c r="C421" t="s">
        <v>11</v>
      </c>
    </row>
    <row r="422" spans="1:3">
      <c r="A422" s="48">
        <f t="shared" si="9"/>
        <v>420</v>
      </c>
      <c r="B422" t="s">
        <v>419</v>
      </c>
      <c r="C422" t="s">
        <v>11</v>
      </c>
    </row>
    <row r="423" spans="1:3">
      <c r="A423" s="48">
        <f t="shared" si="9"/>
        <v>421</v>
      </c>
      <c r="B423" t="s">
        <v>420</v>
      </c>
      <c r="C423" t="s">
        <v>11</v>
      </c>
    </row>
    <row r="424" spans="1:3">
      <c r="A424" s="48">
        <f t="shared" si="9"/>
        <v>422</v>
      </c>
      <c r="B424" t="s">
        <v>421</v>
      </c>
      <c r="C424" t="s">
        <v>11</v>
      </c>
    </row>
    <row r="425" spans="1:3">
      <c r="A425" s="48">
        <f t="shared" si="9"/>
        <v>423</v>
      </c>
      <c r="B425" t="s">
        <v>422</v>
      </c>
      <c r="C425" t="s">
        <v>11</v>
      </c>
    </row>
    <row r="426" spans="1:3">
      <c r="A426" s="48">
        <f t="shared" si="9"/>
        <v>424</v>
      </c>
      <c r="B426" t="s">
        <v>423</v>
      </c>
      <c r="C426" t="s">
        <v>11</v>
      </c>
    </row>
    <row r="427" spans="1:3">
      <c r="A427" s="48">
        <f t="shared" si="9"/>
        <v>425</v>
      </c>
      <c r="B427" t="s">
        <v>424</v>
      </c>
      <c r="C427" t="s">
        <v>11</v>
      </c>
    </row>
    <row r="428" spans="1:3">
      <c r="A428" s="48">
        <f t="shared" si="9"/>
        <v>426</v>
      </c>
      <c r="B428" t="s">
        <v>425</v>
      </c>
      <c r="C428" t="s">
        <v>11</v>
      </c>
    </row>
    <row r="429" spans="1:3">
      <c r="A429" s="48">
        <f t="shared" si="9"/>
        <v>427</v>
      </c>
      <c r="B429" t="s">
        <v>426</v>
      </c>
      <c r="C429" t="s">
        <v>11</v>
      </c>
    </row>
    <row r="430" spans="1:3">
      <c r="A430" s="48">
        <f t="shared" si="9"/>
        <v>428</v>
      </c>
      <c r="B430" t="s">
        <v>427</v>
      </c>
      <c r="C430" t="s">
        <v>11</v>
      </c>
    </row>
    <row r="431" spans="1:3">
      <c r="A431" s="48">
        <f t="shared" si="9"/>
        <v>429</v>
      </c>
      <c r="B431" t="s">
        <v>428</v>
      </c>
      <c r="C431" t="s">
        <v>11</v>
      </c>
    </row>
    <row r="432" spans="1:3">
      <c r="A432" s="48">
        <f t="shared" si="9"/>
        <v>430</v>
      </c>
      <c r="B432" t="s">
        <v>429</v>
      </c>
      <c r="C432" t="s">
        <v>11</v>
      </c>
    </row>
    <row r="433" spans="1:3">
      <c r="A433" s="48">
        <f t="shared" si="9"/>
        <v>431</v>
      </c>
      <c r="B433" t="s">
        <v>430</v>
      </c>
      <c r="C433" t="s">
        <v>11</v>
      </c>
    </row>
    <row r="434" spans="1:3">
      <c r="A434" s="48">
        <f t="shared" si="9"/>
        <v>432</v>
      </c>
      <c r="B434" t="s">
        <v>431</v>
      </c>
      <c r="C434" t="s">
        <v>11</v>
      </c>
    </row>
    <row r="435" spans="1:3">
      <c r="A435" s="48">
        <f t="shared" si="9"/>
        <v>433</v>
      </c>
      <c r="B435" t="s">
        <v>432</v>
      </c>
      <c r="C435" t="s">
        <v>11</v>
      </c>
    </row>
    <row r="436" spans="1:3">
      <c r="A436" s="48">
        <f t="shared" si="9"/>
        <v>434</v>
      </c>
      <c r="B436" t="s">
        <v>433</v>
      </c>
      <c r="C436" t="s">
        <v>11</v>
      </c>
    </row>
    <row r="437" spans="1:3">
      <c r="A437" s="48">
        <f t="shared" si="9"/>
        <v>435</v>
      </c>
      <c r="B437" t="s">
        <v>434</v>
      </c>
      <c r="C437" t="s">
        <v>11</v>
      </c>
    </row>
    <row r="438" spans="1:3">
      <c r="A438" s="48">
        <f t="shared" si="9"/>
        <v>436</v>
      </c>
      <c r="B438" t="s">
        <v>435</v>
      </c>
      <c r="C438" t="s">
        <v>11</v>
      </c>
    </row>
    <row r="439" spans="1:3">
      <c r="A439" s="48">
        <f t="shared" si="9"/>
        <v>437</v>
      </c>
      <c r="B439" t="s">
        <v>436</v>
      </c>
      <c r="C439" t="s">
        <v>11</v>
      </c>
    </row>
    <row r="440" spans="1:3">
      <c r="A440" s="48">
        <f t="shared" si="9"/>
        <v>438</v>
      </c>
      <c r="B440" t="s">
        <v>437</v>
      </c>
      <c r="C440" t="s">
        <v>14</v>
      </c>
    </row>
    <row r="441" spans="1:3">
      <c r="A441" s="48">
        <f t="shared" si="9"/>
        <v>439</v>
      </c>
      <c r="B441" t="s">
        <v>438</v>
      </c>
      <c r="C441" t="s">
        <v>14</v>
      </c>
    </row>
    <row r="442" spans="1:3">
      <c r="A442" s="48">
        <f t="shared" si="9"/>
        <v>440</v>
      </c>
      <c r="B442" t="s">
        <v>439</v>
      </c>
      <c r="C442" t="s">
        <v>303</v>
      </c>
    </row>
    <row r="443" spans="1:3">
      <c r="A443" s="48">
        <f t="shared" si="9"/>
        <v>441</v>
      </c>
      <c r="B443" t="s">
        <v>440</v>
      </c>
      <c r="C443" t="s">
        <v>11</v>
      </c>
    </row>
    <row r="444" spans="1:3">
      <c r="A444" s="48">
        <f t="shared" si="9"/>
        <v>442</v>
      </c>
      <c r="B444" t="s">
        <v>441</v>
      </c>
      <c r="C444" t="s">
        <v>11</v>
      </c>
    </row>
    <row r="445" spans="1:3">
      <c r="A445" s="48">
        <f t="shared" si="9"/>
        <v>443</v>
      </c>
      <c r="B445" t="s">
        <v>442</v>
      </c>
      <c r="C445" t="s">
        <v>443</v>
      </c>
    </row>
    <row r="446" spans="1:3">
      <c r="A446" s="48">
        <f t="shared" si="9"/>
        <v>444</v>
      </c>
      <c r="B446" t="s">
        <v>444</v>
      </c>
      <c r="C446" t="s">
        <v>11</v>
      </c>
    </row>
    <row r="447" spans="1:3">
      <c r="A447" s="48">
        <f t="shared" si="9"/>
        <v>445</v>
      </c>
      <c r="B447" t="s">
        <v>445</v>
      </c>
      <c r="C447" t="s">
        <v>20</v>
      </c>
    </row>
    <row r="448" spans="1:3">
      <c r="A448" s="48">
        <f t="shared" si="9"/>
        <v>446</v>
      </c>
      <c r="B448" t="s">
        <v>446</v>
      </c>
      <c r="C448" t="s">
        <v>20</v>
      </c>
    </row>
    <row r="449" spans="1:3">
      <c r="A449" s="48">
        <f t="shared" si="9"/>
        <v>447</v>
      </c>
      <c r="B449" t="s">
        <v>447</v>
      </c>
      <c r="C449" t="s">
        <v>20</v>
      </c>
    </row>
    <row r="450" spans="1:3">
      <c r="A450" s="48">
        <f t="shared" si="9"/>
        <v>448</v>
      </c>
      <c r="B450" t="s">
        <v>448</v>
      </c>
      <c r="C450" t="s">
        <v>20</v>
      </c>
    </row>
    <row r="451" spans="1:3">
      <c r="A451" s="48">
        <f t="shared" si="9"/>
        <v>449</v>
      </c>
      <c r="B451" t="s">
        <v>449</v>
      </c>
      <c r="C451" t="s">
        <v>20</v>
      </c>
    </row>
    <row r="452" spans="1:3">
      <c r="A452" s="48">
        <f t="shared" si="9"/>
        <v>450</v>
      </c>
      <c r="B452" t="s">
        <v>450</v>
      </c>
      <c r="C452" t="s">
        <v>20</v>
      </c>
    </row>
    <row r="453" spans="1:3">
      <c r="A453" s="48">
        <f t="shared" ref="A453:A516" si="10">IF(B453&lt;&gt;"",ROW()-2,"")</f>
        <v>451</v>
      </c>
      <c r="B453" t="s">
        <v>451</v>
      </c>
      <c r="C453" t="s">
        <v>20</v>
      </c>
    </row>
    <row r="454" spans="1:3">
      <c r="A454" s="48">
        <f t="shared" si="10"/>
        <v>452</v>
      </c>
      <c r="B454" t="s">
        <v>452</v>
      </c>
      <c r="C454" t="s">
        <v>20</v>
      </c>
    </row>
    <row r="455" spans="1:3">
      <c r="A455" s="48">
        <f t="shared" si="10"/>
        <v>453</v>
      </c>
      <c r="B455" t="s">
        <v>453</v>
      </c>
      <c r="C455" t="s">
        <v>20</v>
      </c>
    </row>
    <row r="456" spans="1:3">
      <c r="A456" s="48">
        <f t="shared" si="10"/>
        <v>454</v>
      </c>
      <c r="B456" t="s">
        <v>454</v>
      </c>
      <c r="C456" t="s">
        <v>20</v>
      </c>
    </row>
    <row r="457" spans="1:3">
      <c r="A457" s="48">
        <f t="shared" si="10"/>
        <v>455</v>
      </c>
      <c r="B457" t="s">
        <v>455</v>
      </c>
      <c r="C457" t="s">
        <v>20</v>
      </c>
    </row>
    <row r="458" spans="1:3">
      <c r="A458" s="48">
        <f t="shared" si="10"/>
        <v>456</v>
      </c>
      <c r="B458" t="s">
        <v>456</v>
      </c>
      <c r="C458" t="s">
        <v>20</v>
      </c>
    </row>
    <row r="459" spans="1:3">
      <c r="A459" s="48">
        <f t="shared" si="10"/>
        <v>457</v>
      </c>
      <c r="B459" t="s">
        <v>457</v>
      </c>
      <c r="C459" t="s">
        <v>20</v>
      </c>
    </row>
    <row r="460" spans="1:3">
      <c r="A460" s="48">
        <f t="shared" si="10"/>
        <v>458</v>
      </c>
      <c r="B460" t="s">
        <v>458</v>
      </c>
      <c r="C460" t="s">
        <v>20</v>
      </c>
    </row>
    <row r="461" spans="1:3">
      <c r="A461" s="48">
        <f t="shared" si="10"/>
        <v>459</v>
      </c>
      <c r="B461" t="s">
        <v>459</v>
      </c>
      <c r="C461" t="s">
        <v>20</v>
      </c>
    </row>
    <row r="462" spans="1:3">
      <c r="A462" s="48">
        <f t="shared" si="10"/>
        <v>460</v>
      </c>
      <c r="B462" t="s">
        <v>460</v>
      </c>
      <c r="C462" t="s">
        <v>20</v>
      </c>
    </row>
    <row r="463" spans="1:3">
      <c r="A463" s="48">
        <f t="shared" si="10"/>
        <v>461</v>
      </c>
      <c r="B463" t="s">
        <v>461</v>
      </c>
      <c r="C463" t="s">
        <v>20</v>
      </c>
    </row>
    <row r="464" spans="1:3">
      <c r="A464" s="48">
        <f t="shared" si="10"/>
        <v>462</v>
      </c>
      <c r="B464" t="s">
        <v>462</v>
      </c>
      <c r="C464" t="s">
        <v>20</v>
      </c>
    </row>
    <row r="465" spans="1:3">
      <c r="A465" s="48">
        <f t="shared" si="10"/>
        <v>463</v>
      </c>
      <c r="B465" t="s">
        <v>463</v>
      </c>
      <c r="C465" t="s">
        <v>20</v>
      </c>
    </row>
    <row r="466" spans="1:3">
      <c r="A466" s="48">
        <f t="shared" si="10"/>
        <v>464</v>
      </c>
      <c r="B466" t="s">
        <v>464</v>
      </c>
      <c r="C466" t="s">
        <v>20</v>
      </c>
    </row>
    <row r="467" spans="1:3">
      <c r="A467" s="48">
        <f t="shared" si="10"/>
        <v>465</v>
      </c>
      <c r="B467" t="s">
        <v>465</v>
      </c>
      <c r="C467" t="s">
        <v>20</v>
      </c>
    </row>
    <row r="468" spans="1:3">
      <c r="A468" s="48">
        <f t="shared" si="10"/>
        <v>466</v>
      </c>
      <c r="B468" t="s">
        <v>466</v>
      </c>
      <c r="C468" t="s">
        <v>20</v>
      </c>
    </row>
    <row r="469" spans="1:3">
      <c r="A469" s="48">
        <f t="shared" si="10"/>
        <v>467</v>
      </c>
      <c r="B469" t="s">
        <v>467</v>
      </c>
      <c r="C469" t="s">
        <v>20</v>
      </c>
    </row>
    <row r="470" spans="1:3">
      <c r="A470" s="48">
        <f t="shared" si="10"/>
        <v>468</v>
      </c>
      <c r="B470" t="s">
        <v>468</v>
      </c>
      <c r="C470" t="s">
        <v>20</v>
      </c>
    </row>
    <row r="471" spans="1:3">
      <c r="A471" s="48">
        <f t="shared" si="10"/>
        <v>469</v>
      </c>
      <c r="B471" t="s">
        <v>469</v>
      </c>
      <c r="C471" t="s">
        <v>20</v>
      </c>
    </row>
    <row r="472" spans="1:3">
      <c r="A472" s="48">
        <f t="shared" si="10"/>
        <v>470</v>
      </c>
      <c r="B472" t="s">
        <v>470</v>
      </c>
      <c r="C472" t="s">
        <v>20</v>
      </c>
    </row>
    <row r="473" spans="1:3">
      <c r="A473" s="48">
        <f t="shared" si="10"/>
        <v>471</v>
      </c>
      <c r="B473" t="s">
        <v>471</v>
      </c>
      <c r="C473" t="s">
        <v>20</v>
      </c>
    </row>
    <row r="474" spans="1:3">
      <c r="A474" s="48">
        <f t="shared" si="10"/>
        <v>472</v>
      </c>
      <c r="B474" t="s">
        <v>472</v>
      </c>
      <c r="C474" t="s">
        <v>20</v>
      </c>
    </row>
    <row r="475" spans="1:3">
      <c r="A475" s="48">
        <f t="shared" si="10"/>
        <v>473</v>
      </c>
      <c r="B475" t="s">
        <v>473</v>
      </c>
      <c r="C475" t="s">
        <v>20</v>
      </c>
    </row>
    <row r="476" spans="1:3">
      <c r="A476" s="48">
        <f t="shared" si="10"/>
        <v>474</v>
      </c>
      <c r="B476" t="s">
        <v>474</v>
      </c>
      <c r="C476" t="s">
        <v>20</v>
      </c>
    </row>
    <row r="477" spans="1:3">
      <c r="A477" s="48">
        <f t="shared" si="10"/>
        <v>475</v>
      </c>
      <c r="B477" t="s">
        <v>475</v>
      </c>
      <c r="C477" t="s">
        <v>20</v>
      </c>
    </row>
    <row r="478" spans="1:3">
      <c r="A478" s="48">
        <f t="shared" si="10"/>
        <v>476</v>
      </c>
      <c r="B478" t="s">
        <v>476</v>
      </c>
      <c r="C478" t="s">
        <v>20</v>
      </c>
    </row>
    <row r="479" spans="1:3">
      <c r="A479" s="48">
        <f t="shared" si="10"/>
        <v>477</v>
      </c>
      <c r="B479" t="s">
        <v>477</v>
      </c>
      <c r="C479" t="s">
        <v>20</v>
      </c>
    </row>
    <row r="480" spans="1:3">
      <c r="A480" s="48">
        <f t="shared" si="10"/>
        <v>478</v>
      </c>
      <c r="B480" t="s">
        <v>478</v>
      </c>
      <c r="C480" t="s">
        <v>20</v>
      </c>
    </row>
    <row r="481" spans="1:3">
      <c r="A481" s="48">
        <f t="shared" si="10"/>
        <v>479</v>
      </c>
      <c r="B481" t="s">
        <v>479</v>
      </c>
      <c r="C481" t="s">
        <v>20</v>
      </c>
    </row>
    <row r="482" spans="1:3">
      <c r="A482" s="48">
        <f t="shared" si="10"/>
        <v>480</v>
      </c>
      <c r="B482" t="s">
        <v>480</v>
      </c>
      <c r="C482" t="s">
        <v>20</v>
      </c>
    </row>
    <row r="483" spans="1:3">
      <c r="A483" s="48">
        <f t="shared" si="10"/>
        <v>481</v>
      </c>
      <c r="B483" t="s">
        <v>481</v>
      </c>
      <c r="C483" t="s">
        <v>20</v>
      </c>
    </row>
    <row r="484" spans="1:3">
      <c r="A484" s="48">
        <f t="shared" si="10"/>
        <v>482</v>
      </c>
      <c r="B484" t="s">
        <v>482</v>
      </c>
      <c r="C484" t="s">
        <v>20</v>
      </c>
    </row>
    <row r="485" spans="1:3">
      <c r="A485" s="48">
        <f t="shared" si="10"/>
        <v>483</v>
      </c>
      <c r="B485" t="s">
        <v>483</v>
      </c>
      <c r="C485" t="s">
        <v>20</v>
      </c>
    </row>
    <row r="486" spans="1:3">
      <c r="A486" s="48">
        <f t="shared" si="10"/>
        <v>484</v>
      </c>
      <c r="B486" t="s">
        <v>484</v>
      </c>
      <c r="C486" t="s">
        <v>20</v>
      </c>
    </row>
    <row r="487" spans="1:3">
      <c r="A487" s="48">
        <f t="shared" si="10"/>
        <v>485</v>
      </c>
      <c r="B487" t="s">
        <v>485</v>
      </c>
      <c r="C487" t="s">
        <v>20</v>
      </c>
    </row>
    <row r="488" spans="1:3">
      <c r="A488" s="48">
        <f t="shared" si="10"/>
        <v>486</v>
      </c>
      <c r="B488" t="s">
        <v>486</v>
      </c>
      <c r="C488" t="s">
        <v>20</v>
      </c>
    </row>
    <row r="489" spans="1:3">
      <c r="A489" s="48">
        <f t="shared" si="10"/>
        <v>487</v>
      </c>
      <c r="B489" t="s">
        <v>487</v>
      </c>
      <c r="C489" t="s">
        <v>20</v>
      </c>
    </row>
    <row r="490" spans="1:3">
      <c r="A490" s="48">
        <f t="shared" si="10"/>
        <v>488</v>
      </c>
      <c r="B490" t="s">
        <v>488</v>
      </c>
      <c r="C490" t="s">
        <v>20</v>
      </c>
    </row>
    <row r="491" spans="1:3">
      <c r="A491" s="48">
        <f t="shared" si="10"/>
        <v>489</v>
      </c>
      <c r="B491" t="s">
        <v>489</v>
      </c>
      <c r="C491" t="s">
        <v>20</v>
      </c>
    </row>
    <row r="492" spans="1:3">
      <c r="A492" s="48">
        <f t="shared" si="10"/>
        <v>490</v>
      </c>
      <c r="B492" t="s">
        <v>490</v>
      </c>
      <c r="C492" t="s">
        <v>20</v>
      </c>
    </row>
    <row r="493" spans="1:3">
      <c r="A493" s="48">
        <f t="shared" si="10"/>
        <v>491</v>
      </c>
      <c r="B493" t="s">
        <v>491</v>
      </c>
      <c r="C493" t="s">
        <v>492</v>
      </c>
    </row>
    <row r="494" spans="1:3">
      <c r="A494" s="48">
        <f t="shared" si="10"/>
        <v>492</v>
      </c>
      <c r="B494" t="s">
        <v>493</v>
      </c>
      <c r="C494" t="s">
        <v>4</v>
      </c>
    </row>
    <row r="495" spans="1:3">
      <c r="A495" s="48">
        <f t="shared" si="10"/>
        <v>493</v>
      </c>
      <c r="B495" t="s">
        <v>494</v>
      </c>
      <c r="C495" t="s">
        <v>4</v>
      </c>
    </row>
    <row r="496" spans="1:3">
      <c r="A496" s="48">
        <f t="shared" si="10"/>
        <v>494</v>
      </c>
      <c r="B496" t="s">
        <v>495</v>
      </c>
      <c r="C496" t="s">
        <v>20</v>
      </c>
    </row>
    <row r="497" spans="1:3">
      <c r="A497" s="48">
        <f t="shared" si="10"/>
        <v>495</v>
      </c>
      <c r="B497" t="s">
        <v>496</v>
      </c>
      <c r="C497" t="s">
        <v>20</v>
      </c>
    </row>
    <row r="498" spans="1:3">
      <c r="A498" s="48">
        <f t="shared" si="10"/>
        <v>496</v>
      </c>
      <c r="B498" t="s">
        <v>497</v>
      </c>
      <c r="C498" t="s">
        <v>20</v>
      </c>
    </row>
    <row r="499" spans="1:3">
      <c r="A499" s="48">
        <f t="shared" si="10"/>
        <v>497</v>
      </c>
      <c r="B499" t="s">
        <v>498</v>
      </c>
      <c r="C499" t="s">
        <v>20</v>
      </c>
    </row>
    <row r="500" spans="1:3">
      <c r="A500" s="48">
        <f t="shared" si="10"/>
        <v>498</v>
      </c>
      <c r="B500" t="s">
        <v>499</v>
      </c>
      <c r="C500" t="s">
        <v>20</v>
      </c>
    </row>
    <row r="501" spans="1:3">
      <c r="A501" s="48">
        <f t="shared" si="10"/>
        <v>499</v>
      </c>
      <c r="B501" t="s">
        <v>500</v>
      </c>
      <c r="C501" t="s">
        <v>20</v>
      </c>
    </row>
    <row r="502" spans="1:3">
      <c r="A502" s="48">
        <f t="shared" si="10"/>
        <v>500</v>
      </c>
      <c r="B502" t="s">
        <v>501</v>
      </c>
      <c r="C502" t="s">
        <v>20</v>
      </c>
    </row>
    <row r="503" spans="1:3">
      <c r="A503" s="48">
        <f t="shared" si="10"/>
        <v>501</v>
      </c>
      <c r="B503" t="s">
        <v>502</v>
      </c>
      <c r="C503" t="s">
        <v>20</v>
      </c>
    </row>
    <row r="504" spans="1:3">
      <c r="A504" s="48">
        <f t="shared" si="10"/>
        <v>502</v>
      </c>
      <c r="B504" t="s">
        <v>503</v>
      </c>
      <c r="C504" t="s">
        <v>20</v>
      </c>
    </row>
    <row r="505" spans="1:3">
      <c r="A505" s="48">
        <f t="shared" si="10"/>
        <v>503</v>
      </c>
      <c r="B505" t="s">
        <v>504</v>
      </c>
      <c r="C505" t="s">
        <v>505</v>
      </c>
    </row>
    <row r="506" spans="1:3">
      <c r="A506" s="48">
        <f t="shared" si="10"/>
        <v>504</v>
      </c>
      <c r="B506" t="s">
        <v>506</v>
      </c>
      <c r="C506" t="s">
        <v>20</v>
      </c>
    </row>
    <row r="507" spans="1:3">
      <c r="A507" s="48">
        <f t="shared" si="10"/>
        <v>505</v>
      </c>
      <c r="B507" t="s">
        <v>507</v>
      </c>
      <c r="C507" t="s">
        <v>20</v>
      </c>
    </row>
    <row r="508" spans="1:3">
      <c r="A508" s="48">
        <f t="shared" si="10"/>
        <v>506</v>
      </c>
      <c r="B508" t="s">
        <v>508</v>
      </c>
      <c r="C508" t="s">
        <v>4</v>
      </c>
    </row>
    <row r="509" spans="1:3">
      <c r="A509" s="48">
        <f t="shared" si="10"/>
        <v>507</v>
      </c>
      <c r="B509" t="s">
        <v>789</v>
      </c>
      <c r="C509" t="s">
        <v>14</v>
      </c>
    </row>
    <row r="510" spans="1:3">
      <c r="A510" s="48">
        <f t="shared" si="10"/>
        <v>508</v>
      </c>
      <c r="B510" s="50" t="s">
        <v>791</v>
      </c>
      <c r="C510" t="s">
        <v>14</v>
      </c>
    </row>
    <row r="511" spans="1:3">
      <c r="A511" s="48">
        <f t="shared" si="10"/>
        <v>509</v>
      </c>
      <c r="B511" t="s">
        <v>792</v>
      </c>
      <c r="C511" t="s">
        <v>14</v>
      </c>
    </row>
    <row r="512" spans="1:3">
      <c r="A512" s="48">
        <f t="shared" si="10"/>
        <v>510</v>
      </c>
      <c r="B512" t="s">
        <v>793</v>
      </c>
      <c r="C512" t="s">
        <v>14</v>
      </c>
    </row>
    <row r="513" spans="1:3">
      <c r="A513" s="48">
        <f t="shared" si="10"/>
        <v>511</v>
      </c>
      <c r="B513" s="51" t="s">
        <v>795</v>
      </c>
      <c r="C513" s="51" t="s">
        <v>131</v>
      </c>
    </row>
    <row r="514" spans="1:3">
      <c r="A514" s="48">
        <f t="shared" si="10"/>
        <v>512</v>
      </c>
      <c r="B514" s="51" t="s">
        <v>796</v>
      </c>
      <c r="C514" s="51" t="s">
        <v>131</v>
      </c>
    </row>
    <row r="515" spans="1:3">
      <c r="A515" s="48">
        <f t="shared" si="10"/>
        <v>513</v>
      </c>
      <c r="B515" s="52" t="s">
        <v>797</v>
      </c>
      <c r="C515" t="s">
        <v>20</v>
      </c>
    </row>
    <row r="516" spans="1:3">
      <c r="A516" s="48">
        <f t="shared" si="10"/>
        <v>514</v>
      </c>
      <c r="B516" s="54" t="s">
        <v>799</v>
      </c>
      <c r="C516" t="s">
        <v>20</v>
      </c>
    </row>
    <row r="517" spans="1:3">
      <c r="A517" s="48">
        <f t="shared" ref="A517:A580" si="11">IF(B517&lt;&gt;"",ROW()-2,"")</f>
        <v>515</v>
      </c>
      <c r="B517" s="63" t="s">
        <v>818</v>
      </c>
      <c r="C517" t="s">
        <v>11</v>
      </c>
    </row>
    <row r="518" spans="1:3">
      <c r="A518" s="48">
        <f t="shared" si="11"/>
        <v>516</v>
      </c>
      <c r="B518" s="55" t="s">
        <v>801</v>
      </c>
      <c r="C518" t="s">
        <v>11</v>
      </c>
    </row>
    <row r="519" spans="1:3">
      <c r="A519" s="48">
        <f t="shared" si="11"/>
        <v>517</v>
      </c>
      <c r="B519" s="56" t="s">
        <v>803</v>
      </c>
      <c r="C519" s="56" t="s">
        <v>4</v>
      </c>
    </row>
    <row r="520" spans="1:3">
      <c r="A520" s="48">
        <f t="shared" si="11"/>
        <v>518</v>
      </c>
      <c r="B520" s="56" t="s">
        <v>804</v>
      </c>
      <c r="C520" s="56" t="s">
        <v>4</v>
      </c>
    </row>
    <row r="521" spans="1:3">
      <c r="A521" s="48">
        <f t="shared" si="11"/>
        <v>519</v>
      </c>
      <c r="B521" s="57" t="s">
        <v>807</v>
      </c>
      <c r="C521" t="s">
        <v>20</v>
      </c>
    </row>
    <row r="522" spans="1:3">
      <c r="A522" s="48">
        <f t="shared" si="11"/>
        <v>520</v>
      </c>
      <c r="B522" s="76" t="s">
        <v>924</v>
      </c>
      <c r="C522" s="76" t="s">
        <v>11</v>
      </c>
    </row>
    <row r="523" spans="1:3">
      <c r="A523" s="48">
        <f t="shared" si="11"/>
        <v>521</v>
      </c>
      <c r="B523" s="58" t="s">
        <v>808</v>
      </c>
      <c r="C523" t="s">
        <v>505</v>
      </c>
    </row>
    <row r="524" spans="1:3">
      <c r="A524" s="48">
        <f t="shared" si="11"/>
        <v>522</v>
      </c>
      <c r="B524" s="59" t="s">
        <v>809</v>
      </c>
      <c r="C524" t="s">
        <v>14</v>
      </c>
    </row>
    <row r="525" spans="1:3">
      <c r="A525" s="48">
        <f t="shared" si="11"/>
        <v>523</v>
      </c>
      <c r="B525" s="59" t="s">
        <v>810</v>
      </c>
      <c r="C525" t="s">
        <v>14</v>
      </c>
    </row>
    <row r="526" spans="1:3">
      <c r="A526" s="48">
        <f t="shared" si="11"/>
        <v>524</v>
      </c>
      <c r="B526" s="62" t="s">
        <v>811</v>
      </c>
      <c r="C526" s="56" t="s">
        <v>4</v>
      </c>
    </row>
    <row r="527" spans="1:3">
      <c r="A527" s="48">
        <f t="shared" si="11"/>
        <v>525</v>
      </c>
      <c r="B527" t="s">
        <v>812</v>
      </c>
      <c r="C527" t="s">
        <v>11</v>
      </c>
    </row>
    <row r="528" spans="1:3">
      <c r="A528" s="48">
        <f t="shared" si="11"/>
        <v>526</v>
      </c>
      <c r="B528" t="s">
        <v>817</v>
      </c>
      <c r="C528" t="s">
        <v>131</v>
      </c>
    </row>
    <row r="529" spans="1:3">
      <c r="A529" s="48">
        <f t="shared" si="11"/>
        <v>527</v>
      </c>
      <c r="B529" t="s">
        <v>823</v>
      </c>
      <c r="C529" t="s">
        <v>14</v>
      </c>
    </row>
    <row r="530" spans="1:3">
      <c r="A530" s="48">
        <f t="shared" si="11"/>
        <v>528</v>
      </c>
      <c r="B530" t="s">
        <v>824</v>
      </c>
      <c r="C530" t="s">
        <v>14</v>
      </c>
    </row>
    <row r="531" spans="1:3">
      <c r="A531" s="48">
        <f t="shared" si="11"/>
        <v>529</v>
      </c>
      <c r="B531" t="s">
        <v>825</v>
      </c>
      <c r="C531" t="s">
        <v>14</v>
      </c>
    </row>
    <row r="532" spans="1:3">
      <c r="A532" s="48">
        <f t="shared" si="11"/>
        <v>530</v>
      </c>
      <c r="B532" t="s">
        <v>826</v>
      </c>
      <c r="C532" t="s">
        <v>11</v>
      </c>
    </row>
    <row r="533" spans="1:3">
      <c r="A533" s="48">
        <f t="shared" si="11"/>
        <v>531</v>
      </c>
      <c r="B533" t="s">
        <v>827</v>
      </c>
      <c r="C533" t="s">
        <v>11</v>
      </c>
    </row>
    <row r="534" spans="1:3">
      <c r="A534" s="48">
        <f t="shared" si="11"/>
        <v>532</v>
      </c>
      <c r="B534" t="s">
        <v>828</v>
      </c>
      <c r="C534" t="s">
        <v>11</v>
      </c>
    </row>
    <row r="535" spans="1:3">
      <c r="A535" s="48">
        <f t="shared" si="11"/>
        <v>533</v>
      </c>
      <c r="B535" t="s">
        <v>829</v>
      </c>
      <c r="C535" t="s">
        <v>11</v>
      </c>
    </row>
    <row r="536" spans="1:3">
      <c r="A536" s="48">
        <f t="shared" si="11"/>
        <v>534</v>
      </c>
      <c r="B536" t="s">
        <v>830</v>
      </c>
      <c r="C536" t="s">
        <v>14</v>
      </c>
    </row>
    <row r="537" spans="1:3">
      <c r="A537" s="48">
        <f t="shared" si="11"/>
        <v>535</v>
      </c>
      <c r="B537" t="s">
        <v>831</v>
      </c>
      <c r="C537" t="s">
        <v>14</v>
      </c>
    </row>
    <row r="538" spans="1:3">
      <c r="A538" s="48">
        <f t="shared" si="11"/>
        <v>536</v>
      </c>
      <c r="B538" t="s">
        <v>832</v>
      </c>
      <c r="C538" t="s">
        <v>131</v>
      </c>
    </row>
    <row r="539" spans="1:3">
      <c r="A539" s="48">
        <f t="shared" si="11"/>
        <v>537</v>
      </c>
      <c r="B539" t="s">
        <v>833</v>
      </c>
      <c r="C539" t="s">
        <v>11</v>
      </c>
    </row>
    <row r="540" spans="1:3">
      <c r="A540" s="48">
        <f t="shared" si="11"/>
        <v>538</v>
      </c>
      <c r="B540" t="s">
        <v>834</v>
      </c>
      <c r="C540" t="s">
        <v>11</v>
      </c>
    </row>
    <row r="541" spans="1:3">
      <c r="A541" s="48">
        <f t="shared" si="11"/>
        <v>539</v>
      </c>
      <c r="B541" t="s">
        <v>835</v>
      </c>
      <c r="C541" t="s">
        <v>14</v>
      </c>
    </row>
    <row r="542" spans="1:3">
      <c r="A542" s="48">
        <f t="shared" si="11"/>
        <v>540</v>
      </c>
      <c r="B542" t="s">
        <v>836</v>
      </c>
      <c r="C542" t="s">
        <v>14</v>
      </c>
    </row>
    <row r="543" spans="1:3">
      <c r="A543" s="48">
        <f t="shared" si="11"/>
        <v>541</v>
      </c>
      <c r="B543" t="s">
        <v>837</v>
      </c>
      <c r="C543" t="s">
        <v>14</v>
      </c>
    </row>
    <row r="544" spans="1:3">
      <c r="A544" s="48">
        <f t="shared" si="11"/>
        <v>542</v>
      </c>
      <c r="B544" t="s">
        <v>840</v>
      </c>
      <c r="C544" t="s">
        <v>142</v>
      </c>
    </row>
    <row r="545" spans="1:3">
      <c r="A545" s="48">
        <f t="shared" si="11"/>
        <v>543</v>
      </c>
      <c r="B545" t="s">
        <v>841</v>
      </c>
      <c r="C545" t="s">
        <v>142</v>
      </c>
    </row>
    <row r="546" spans="1:3">
      <c r="A546" s="48">
        <f t="shared" si="11"/>
        <v>544</v>
      </c>
      <c r="B546" t="s">
        <v>842</v>
      </c>
      <c r="C546" t="s">
        <v>14</v>
      </c>
    </row>
    <row r="547" spans="1:3">
      <c r="A547" s="48">
        <f t="shared" si="11"/>
        <v>545</v>
      </c>
      <c r="B547" t="s">
        <v>844</v>
      </c>
      <c r="C547" t="s">
        <v>14</v>
      </c>
    </row>
    <row r="548" spans="1:3">
      <c r="A548" s="48">
        <f t="shared" si="11"/>
        <v>546</v>
      </c>
      <c r="B548" t="s">
        <v>845</v>
      </c>
      <c r="C548" t="s">
        <v>14</v>
      </c>
    </row>
    <row r="549" spans="1:3">
      <c r="A549" s="48">
        <f t="shared" si="11"/>
        <v>547</v>
      </c>
      <c r="B549" t="s">
        <v>846</v>
      </c>
      <c r="C549" t="s">
        <v>14</v>
      </c>
    </row>
    <row r="550" spans="1:3">
      <c r="A550" s="48">
        <f t="shared" si="11"/>
        <v>548</v>
      </c>
      <c r="B550" t="s">
        <v>847</v>
      </c>
      <c r="C550" t="s">
        <v>14</v>
      </c>
    </row>
    <row r="551" spans="1:3">
      <c r="A551" s="48">
        <f t="shared" si="11"/>
        <v>549</v>
      </c>
      <c r="B551" t="s">
        <v>848</v>
      </c>
      <c r="C551" t="s">
        <v>14</v>
      </c>
    </row>
    <row r="552" spans="1:3">
      <c r="A552" s="48">
        <f t="shared" si="11"/>
        <v>550</v>
      </c>
      <c r="B552" t="s">
        <v>849</v>
      </c>
      <c r="C552" t="s">
        <v>14</v>
      </c>
    </row>
    <row r="553" spans="1:3">
      <c r="A553" s="48">
        <f t="shared" si="11"/>
        <v>551</v>
      </c>
      <c r="B553" t="s">
        <v>850</v>
      </c>
      <c r="C553" t="s">
        <v>14</v>
      </c>
    </row>
    <row r="554" spans="1:3">
      <c r="A554" s="48">
        <f t="shared" si="11"/>
        <v>552</v>
      </c>
      <c r="B554" t="s">
        <v>851</v>
      </c>
      <c r="C554" t="s">
        <v>14</v>
      </c>
    </row>
    <row r="555" spans="1:3">
      <c r="A555" s="48">
        <f t="shared" si="11"/>
        <v>553</v>
      </c>
      <c r="B555" t="s">
        <v>852</v>
      </c>
      <c r="C555" t="s">
        <v>33</v>
      </c>
    </row>
    <row r="556" spans="1:3">
      <c r="A556" s="48">
        <f t="shared" si="11"/>
        <v>554</v>
      </c>
      <c r="B556" t="s">
        <v>855</v>
      </c>
      <c r="C556" t="s">
        <v>131</v>
      </c>
    </row>
    <row r="557" spans="1:3">
      <c r="A557" s="48">
        <f t="shared" si="11"/>
        <v>555</v>
      </c>
      <c r="B557" t="s">
        <v>856</v>
      </c>
      <c r="C557" t="s">
        <v>14</v>
      </c>
    </row>
    <row r="558" spans="1:3">
      <c r="A558" s="48">
        <f t="shared" si="11"/>
        <v>556</v>
      </c>
      <c r="B558" t="s">
        <v>858</v>
      </c>
      <c r="C558" t="s">
        <v>11</v>
      </c>
    </row>
    <row r="559" spans="1:3">
      <c r="A559" s="48">
        <f t="shared" si="11"/>
        <v>557</v>
      </c>
      <c r="B559" t="s">
        <v>859</v>
      </c>
      <c r="C559" t="s">
        <v>11</v>
      </c>
    </row>
    <row r="560" spans="1:3">
      <c r="A560" s="48">
        <f t="shared" si="11"/>
        <v>558</v>
      </c>
      <c r="B560" t="s">
        <v>860</v>
      </c>
      <c r="C560" t="s">
        <v>131</v>
      </c>
    </row>
    <row r="561" spans="1:3">
      <c r="A561" s="48">
        <f t="shared" si="11"/>
        <v>559</v>
      </c>
      <c r="B561" t="s">
        <v>861</v>
      </c>
      <c r="C561" t="s">
        <v>14</v>
      </c>
    </row>
    <row r="562" spans="1:3">
      <c r="A562" s="48">
        <f t="shared" si="11"/>
        <v>560</v>
      </c>
      <c r="B562" t="s">
        <v>862</v>
      </c>
      <c r="C562" t="s">
        <v>11</v>
      </c>
    </row>
    <row r="563" spans="1:3">
      <c r="A563" s="48">
        <f t="shared" si="11"/>
        <v>561</v>
      </c>
      <c r="B563" t="s">
        <v>866</v>
      </c>
      <c r="C563" t="s">
        <v>11</v>
      </c>
    </row>
    <row r="564" spans="1:3">
      <c r="A564" s="48">
        <f t="shared" si="11"/>
        <v>562</v>
      </c>
      <c r="B564" t="s">
        <v>868</v>
      </c>
      <c r="C564" t="s">
        <v>11</v>
      </c>
    </row>
    <row r="565" spans="1:3">
      <c r="A565" s="48">
        <f t="shared" si="11"/>
        <v>563</v>
      </c>
      <c r="B565" t="s">
        <v>869</v>
      </c>
      <c r="C565" t="s">
        <v>131</v>
      </c>
    </row>
    <row r="566" spans="1:3">
      <c r="A566" s="48">
        <f t="shared" si="11"/>
        <v>564</v>
      </c>
      <c r="B566" t="s">
        <v>870</v>
      </c>
      <c r="C566" t="s">
        <v>14</v>
      </c>
    </row>
    <row r="567" spans="1:3">
      <c r="A567" s="48">
        <f t="shared" si="11"/>
        <v>565</v>
      </c>
      <c r="B567" t="s">
        <v>871</v>
      </c>
      <c r="C567" t="s">
        <v>11</v>
      </c>
    </row>
    <row r="568" spans="1:3">
      <c r="A568" s="48">
        <f t="shared" si="11"/>
        <v>566</v>
      </c>
      <c r="B568" t="s">
        <v>873</v>
      </c>
      <c r="C568" t="s">
        <v>14</v>
      </c>
    </row>
    <row r="569" spans="1:3">
      <c r="A569" s="48">
        <f t="shared" si="11"/>
        <v>567</v>
      </c>
      <c r="B569" t="s">
        <v>874</v>
      </c>
      <c r="C569" t="s">
        <v>14</v>
      </c>
    </row>
    <row r="570" spans="1:3">
      <c r="A570" s="48">
        <f t="shared" si="11"/>
        <v>568</v>
      </c>
      <c r="B570" t="s">
        <v>875</v>
      </c>
      <c r="C570" t="s">
        <v>14</v>
      </c>
    </row>
    <row r="571" spans="1:3">
      <c r="A571" s="48">
        <f t="shared" si="11"/>
        <v>569</v>
      </c>
      <c r="B571" t="s">
        <v>877</v>
      </c>
      <c r="C571" t="s">
        <v>14</v>
      </c>
    </row>
    <row r="572" spans="1:3">
      <c r="A572" s="48">
        <f t="shared" si="11"/>
        <v>570</v>
      </c>
      <c r="B572" t="s">
        <v>876</v>
      </c>
      <c r="C572" t="s">
        <v>14</v>
      </c>
    </row>
    <row r="573" spans="1:3">
      <c r="A573" s="48">
        <f t="shared" si="11"/>
        <v>571</v>
      </c>
      <c r="B573" t="s">
        <v>881</v>
      </c>
      <c r="C573" t="s">
        <v>131</v>
      </c>
    </row>
    <row r="574" spans="1:3">
      <c r="A574" s="48">
        <f t="shared" si="11"/>
        <v>572</v>
      </c>
      <c r="B574" t="s">
        <v>882</v>
      </c>
      <c r="C574" t="s">
        <v>11</v>
      </c>
    </row>
    <row r="575" spans="1:3">
      <c r="A575" s="48">
        <f t="shared" si="11"/>
        <v>573</v>
      </c>
      <c r="B575" t="s">
        <v>883</v>
      </c>
      <c r="C575" t="s">
        <v>20</v>
      </c>
    </row>
    <row r="576" spans="1:3">
      <c r="A576" s="48">
        <f t="shared" si="11"/>
        <v>574</v>
      </c>
      <c r="B576" t="s">
        <v>885</v>
      </c>
      <c r="C576" t="s">
        <v>14</v>
      </c>
    </row>
    <row r="577" spans="1:3">
      <c r="A577" s="48">
        <f t="shared" si="11"/>
        <v>575</v>
      </c>
      <c r="B577" t="s">
        <v>884</v>
      </c>
      <c r="C577" t="s">
        <v>14</v>
      </c>
    </row>
    <row r="578" spans="1:3">
      <c r="A578" s="48">
        <f t="shared" si="11"/>
        <v>576</v>
      </c>
      <c r="B578" t="s">
        <v>892</v>
      </c>
      <c r="C578" t="s">
        <v>131</v>
      </c>
    </row>
    <row r="579" spans="1:3">
      <c r="A579" s="48">
        <f t="shared" si="11"/>
        <v>577</v>
      </c>
      <c r="B579" t="s">
        <v>900</v>
      </c>
      <c r="C579" t="s">
        <v>11</v>
      </c>
    </row>
    <row r="580" spans="1:3">
      <c r="A580" s="48">
        <f t="shared" si="11"/>
        <v>578</v>
      </c>
      <c r="B580" t="s">
        <v>901</v>
      </c>
      <c r="C580" t="s">
        <v>11</v>
      </c>
    </row>
    <row r="581" spans="1:3">
      <c r="A581" s="48">
        <f t="shared" ref="A581:A644" si="12">IF(B581&lt;&gt;"",ROW()-2,"")</f>
        <v>579</v>
      </c>
      <c r="B581" t="s">
        <v>903</v>
      </c>
      <c r="C581" t="s">
        <v>14</v>
      </c>
    </row>
    <row r="582" spans="1:3">
      <c r="A582" s="48">
        <f t="shared" si="12"/>
        <v>580</v>
      </c>
      <c r="B582" t="s">
        <v>902</v>
      </c>
      <c r="C582" t="s">
        <v>14</v>
      </c>
    </row>
    <row r="583" spans="1:3">
      <c r="A583" s="48">
        <f t="shared" si="12"/>
        <v>581</v>
      </c>
      <c r="B583" t="s">
        <v>907</v>
      </c>
      <c r="C583" t="s">
        <v>11</v>
      </c>
    </row>
    <row r="584" spans="1:3">
      <c r="A584" s="48">
        <f t="shared" si="12"/>
        <v>582</v>
      </c>
      <c r="B584" t="s">
        <v>908</v>
      </c>
      <c r="C584" t="s">
        <v>11</v>
      </c>
    </row>
    <row r="585" spans="1:3">
      <c r="A585" s="48">
        <f t="shared" si="12"/>
        <v>583</v>
      </c>
      <c r="B585" t="s">
        <v>921</v>
      </c>
      <c r="C585" t="s">
        <v>131</v>
      </c>
    </row>
    <row r="586" spans="1:3">
      <c r="A586" s="48">
        <f t="shared" si="12"/>
        <v>584</v>
      </c>
      <c r="B586" t="s">
        <v>915</v>
      </c>
      <c r="C586" t="s">
        <v>142</v>
      </c>
    </row>
    <row r="587" spans="1:3">
      <c r="A587" s="48">
        <f t="shared" si="12"/>
        <v>585</v>
      </c>
      <c r="B587" t="s">
        <v>916</v>
      </c>
      <c r="C587" t="s">
        <v>14</v>
      </c>
    </row>
    <row r="588" spans="1:3">
      <c r="A588" s="48">
        <f t="shared" si="12"/>
        <v>586</v>
      </c>
      <c r="B588" t="s">
        <v>917</v>
      </c>
      <c r="C588" t="s">
        <v>14</v>
      </c>
    </row>
    <row r="589" spans="1:3">
      <c r="A589" s="48">
        <f t="shared" si="12"/>
        <v>587</v>
      </c>
      <c r="B589" s="75" t="s">
        <v>923</v>
      </c>
      <c r="C589" t="s">
        <v>14</v>
      </c>
    </row>
    <row r="590" spans="1:3">
      <c r="A590" s="48">
        <f t="shared" si="12"/>
        <v>588</v>
      </c>
      <c r="B590" s="76" t="s">
        <v>925</v>
      </c>
      <c r="C590" s="76" t="s">
        <v>11</v>
      </c>
    </row>
    <row r="591" spans="1:3">
      <c r="A591" s="48">
        <f t="shared" si="12"/>
        <v>589</v>
      </c>
      <c r="B591" s="76" t="s">
        <v>926</v>
      </c>
      <c r="C591" s="76" t="s">
        <v>14</v>
      </c>
    </row>
    <row r="592" spans="1:3">
      <c r="A592" s="48">
        <f t="shared" si="12"/>
        <v>590</v>
      </c>
      <c r="B592" s="79" t="s">
        <v>929</v>
      </c>
      <c r="C592" s="79" t="s">
        <v>11</v>
      </c>
    </row>
    <row r="593" spans="1:3">
      <c r="A593" s="48">
        <f t="shared" si="12"/>
        <v>591</v>
      </c>
      <c r="B593" s="79" t="s">
        <v>930</v>
      </c>
      <c r="C593" s="79" t="s">
        <v>11</v>
      </c>
    </row>
    <row r="594" spans="1:3">
      <c r="A594" s="48">
        <f t="shared" si="12"/>
        <v>592</v>
      </c>
      <c r="B594" s="79" t="s">
        <v>931</v>
      </c>
      <c r="C594" s="79" t="s">
        <v>11</v>
      </c>
    </row>
    <row r="595" spans="1:3">
      <c r="A595" s="48">
        <f t="shared" si="12"/>
        <v>593</v>
      </c>
      <c r="B595" s="83" t="s">
        <v>937</v>
      </c>
      <c r="C595" s="79" t="s">
        <v>14</v>
      </c>
    </row>
    <row r="596" spans="1:3">
      <c r="A596" s="48">
        <f t="shared" si="12"/>
        <v>594</v>
      </c>
      <c r="B596" s="83" t="s">
        <v>941</v>
      </c>
      <c r="C596" s="79" t="s">
        <v>14</v>
      </c>
    </row>
    <row r="597" spans="1:3">
      <c r="A597" s="48">
        <f t="shared" si="12"/>
        <v>595</v>
      </c>
      <c r="B597" s="80" t="s">
        <v>932</v>
      </c>
      <c r="C597" s="80" t="s">
        <v>131</v>
      </c>
    </row>
    <row r="598" spans="1:3">
      <c r="A598" s="48">
        <f t="shared" si="12"/>
        <v>596</v>
      </c>
      <c r="B598" s="81" t="s">
        <v>934</v>
      </c>
      <c r="C598" s="81" t="s">
        <v>11</v>
      </c>
    </row>
    <row r="599" spans="1:3">
      <c r="A599" s="48">
        <f t="shared" si="12"/>
        <v>597</v>
      </c>
      <c r="B599" s="81" t="s">
        <v>935</v>
      </c>
      <c r="C599" s="81" t="s">
        <v>11</v>
      </c>
    </row>
    <row r="600" spans="1:3">
      <c r="A600" s="48">
        <f t="shared" si="12"/>
        <v>598</v>
      </c>
      <c r="B600" s="82" t="s">
        <v>936</v>
      </c>
      <c r="C600" s="81" t="s">
        <v>11</v>
      </c>
    </row>
    <row r="601" spans="1:3">
      <c r="A601" s="48" t="str">
        <f t="shared" si="12"/>
        <v/>
      </c>
    </row>
    <row r="602" spans="1:3">
      <c r="A602" s="48" t="str">
        <f t="shared" si="12"/>
        <v/>
      </c>
    </row>
    <row r="603" spans="1:3">
      <c r="A603" s="48" t="str">
        <f t="shared" si="12"/>
        <v/>
      </c>
    </row>
    <row r="604" spans="1:3">
      <c r="A604" s="48" t="str">
        <f t="shared" si="12"/>
        <v/>
      </c>
    </row>
    <row r="605" spans="1:3">
      <c r="A605" s="48" t="str">
        <f t="shared" si="12"/>
        <v/>
      </c>
    </row>
    <row r="606" spans="1:3">
      <c r="A606" s="48" t="str">
        <f t="shared" si="12"/>
        <v/>
      </c>
    </row>
    <row r="607" spans="1:3">
      <c r="A607" s="48" t="str">
        <f t="shared" si="12"/>
        <v/>
      </c>
    </row>
    <row r="608" spans="1:3">
      <c r="A608" s="48" t="str">
        <f t="shared" si="12"/>
        <v/>
      </c>
    </row>
    <row r="609" spans="1:1">
      <c r="A609" s="48" t="str">
        <f t="shared" si="12"/>
        <v/>
      </c>
    </row>
    <row r="610" spans="1:1">
      <c r="A610" s="48" t="str">
        <f t="shared" si="12"/>
        <v/>
      </c>
    </row>
    <row r="611" spans="1:1">
      <c r="A611" s="48" t="str">
        <f t="shared" si="12"/>
        <v/>
      </c>
    </row>
    <row r="612" spans="1:1">
      <c r="A612" s="48" t="str">
        <f t="shared" si="12"/>
        <v/>
      </c>
    </row>
    <row r="613" spans="1:1">
      <c r="A613" s="48" t="str">
        <f t="shared" si="12"/>
        <v/>
      </c>
    </row>
    <row r="614" spans="1:1">
      <c r="A614" s="48" t="str">
        <f t="shared" si="12"/>
        <v/>
      </c>
    </row>
    <row r="615" spans="1:1">
      <c r="A615" t="str">
        <f t="shared" si="12"/>
        <v/>
      </c>
    </row>
    <row r="616" spans="1:1">
      <c r="A616" t="str">
        <f t="shared" si="12"/>
        <v/>
      </c>
    </row>
    <row r="617" spans="1:1">
      <c r="A617" t="str">
        <f t="shared" si="12"/>
        <v/>
      </c>
    </row>
    <row r="618" spans="1:1">
      <c r="A618" t="str">
        <f t="shared" si="12"/>
        <v/>
      </c>
    </row>
    <row r="619" spans="1:1">
      <c r="A619" t="str">
        <f t="shared" si="12"/>
        <v/>
      </c>
    </row>
    <row r="620" spans="1:1">
      <c r="A620" t="str">
        <f t="shared" si="12"/>
        <v/>
      </c>
    </row>
    <row r="621" spans="1:1">
      <c r="A621" t="str">
        <f t="shared" si="12"/>
        <v/>
      </c>
    </row>
    <row r="622" spans="1:1">
      <c r="A622" t="str">
        <f t="shared" si="12"/>
        <v/>
      </c>
    </row>
    <row r="623" spans="1:1">
      <c r="A623" t="str">
        <f t="shared" si="12"/>
        <v/>
      </c>
    </row>
    <row r="624" spans="1:1">
      <c r="A624" t="str">
        <f t="shared" si="12"/>
        <v/>
      </c>
    </row>
    <row r="625" spans="1:1">
      <c r="A625" t="str">
        <f t="shared" si="12"/>
        <v/>
      </c>
    </row>
    <row r="626" spans="1:1">
      <c r="A626" t="str">
        <f t="shared" si="12"/>
        <v/>
      </c>
    </row>
    <row r="627" spans="1:1">
      <c r="A627" t="str">
        <f t="shared" si="12"/>
        <v/>
      </c>
    </row>
    <row r="628" spans="1:1">
      <c r="A628" t="str">
        <f t="shared" si="12"/>
        <v/>
      </c>
    </row>
    <row r="629" spans="1:1">
      <c r="A629" t="str">
        <f t="shared" si="12"/>
        <v/>
      </c>
    </row>
    <row r="630" spans="1:1">
      <c r="A630" t="str">
        <f t="shared" si="12"/>
        <v/>
      </c>
    </row>
    <row r="631" spans="1:1">
      <c r="A631" t="str">
        <f t="shared" si="12"/>
        <v/>
      </c>
    </row>
    <row r="632" spans="1:1">
      <c r="A632" t="str">
        <f t="shared" si="12"/>
        <v/>
      </c>
    </row>
    <row r="633" spans="1:1">
      <c r="A633" t="str">
        <f t="shared" si="12"/>
        <v/>
      </c>
    </row>
    <row r="634" spans="1:1">
      <c r="A634" t="str">
        <f t="shared" si="12"/>
        <v/>
      </c>
    </row>
    <row r="635" spans="1:1">
      <c r="A635" t="str">
        <f t="shared" si="12"/>
        <v/>
      </c>
    </row>
    <row r="636" spans="1:1">
      <c r="A636" t="str">
        <f t="shared" si="12"/>
        <v/>
      </c>
    </row>
    <row r="637" spans="1:1">
      <c r="A637" t="str">
        <f t="shared" si="12"/>
        <v/>
      </c>
    </row>
    <row r="638" spans="1:1">
      <c r="A638" t="str">
        <f t="shared" si="12"/>
        <v/>
      </c>
    </row>
    <row r="639" spans="1:1">
      <c r="A639" t="str">
        <f t="shared" si="12"/>
        <v/>
      </c>
    </row>
    <row r="640" spans="1:1">
      <c r="A640" t="str">
        <f t="shared" si="12"/>
        <v/>
      </c>
    </row>
    <row r="641" spans="1:1">
      <c r="A641" t="str">
        <f t="shared" si="12"/>
        <v/>
      </c>
    </row>
    <row r="642" spans="1:1">
      <c r="A642" t="str">
        <f t="shared" si="12"/>
        <v/>
      </c>
    </row>
    <row r="643" spans="1:1">
      <c r="A643" t="str">
        <f t="shared" si="12"/>
        <v/>
      </c>
    </row>
    <row r="644" spans="1:1">
      <c r="A644" t="str">
        <f t="shared" si="12"/>
        <v/>
      </c>
    </row>
    <row r="645" spans="1:1">
      <c r="A645" t="str">
        <f t="shared" ref="A645:A657" si="13">IF(B645&lt;&gt;"",ROW()-2,"")</f>
        <v/>
      </c>
    </row>
    <row r="646" spans="1:1">
      <c r="A646" t="str">
        <f t="shared" si="13"/>
        <v/>
      </c>
    </row>
    <row r="647" spans="1:1">
      <c r="A647" t="str">
        <f t="shared" si="13"/>
        <v/>
      </c>
    </row>
    <row r="648" spans="1:1">
      <c r="A648" t="str">
        <f t="shared" si="13"/>
        <v/>
      </c>
    </row>
    <row r="649" spans="1:1">
      <c r="A649" t="str">
        <f t="shared" si="13"/>
        <v/>
      </c>
    </row>
    <row r="650" spans="1:1">
      <c r="A650" t="str">
        <f t="shared" si="13"/>
        <v/>
      </c>
    </row>
    <row r="651" spans="1:1">
      <c r="A651" t="str">
        <f t="shared" si="13"/>
        <v/>
      </c>
    </row>
    <row r="652" spans="1:1">
      <c r="A652" t="str">
        <f t="shared" si="13"/>
        <v/>
      </c>
    </row>
    <row r="653" spans="1:1">
      <c r="A653" t="str">
        <f t="shared" si="13"/>
        <v/>
      </c>
    </row>
    <row r="654" spans="1:1">
      <c r="A654" t="str">
        <f t="shared" si="13"/>
        <v/>
      </c>
    </row>
    <row r="655" spans="1:1">
      <c r="A655" t="str">
        <f t="shared" si="13"/>
        <v/>
      </c>
    </row>
    <row r="656" spans="1:1">
      <c r="A656" t="str">
        <f t="shared" si="13"/>
        <v/>
      </c>
    </row>
    <row r="657" spans="1:1">
      <c r="A657" t="str">
        <f t="shared" si="13"/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3142"/>
  <sheetViews>
    <sheetView rightToLeft="1" workbookViewId="0">
      <selection activeCell="D160" sqref="D160"/>
    </sheetView>
  </sheetViews>
  <sheetFormatPr defaultColWidth="9" defaultRowHeight="14.4"/>
  <cols>
    <col min="2" max="2" width="17.33203125" customWidth="1"/>
    <col min="3" max="3" width="12.6640625" customWidth="1"/>
    <col min="4" max="4" width="56.88671875" customWidth="1"/>
    <col min="7" max="7" width="11.33203125" customWidth="1"/>
  </cols>
  <sheetData>
    <row r="3" spans="1:7" ht="15.6">
      <c r="A3" s="10" t="s">
        <v>509</v>
      </c>
      <c r="B3" t="s">
        <v>510</v>
      </c>
      <c r="C3" t="s">
        <v>511</v>
      </c>
      <c r="D3" t="s">
        <v>512</v>
      </c>
      <c r="E3" t="s">
        <v>513</v>
      </c>
      <c r="F3" t="s">
        <v>514</v>
      </c>
      <c r="G3" t="s">
        <v>515</v>
      </c>
    </row>
    <row r="4" spans="1:7" ht="15.6">
      <c r="A4" s="44">
        <f>IF(B4&lt;&gt;"",ROW()-3,"")</f>
        <v>1</v>
      </c>
      <c r="B4" t="s">
        <v>516</v>
      </c>
      <c r="C4">
        <v>1271724536</v>
      </c>
      <c r="D4" t="s">
        <v>517</v>
      </c>
    </row>
    <row r="5" spans="1:7" ht="15.6">
      <c r="A5" s="44">
        <f t="shared" ref="A5:A68" si="0">IF(B5&lt;&gt;"",ROW()-3,"")</f>
        <v>2</v>
      </c>
      <c r="B5" t="s">
        <v>518</v>
      </c>
      <c r="C5">
        <v>1210604800</v>
      </c>
      <c r="D5" t="s">
        <v>519</v>
      </c>
    </row>
    <row r="6" spans="1:7" ht="15.6">
      <c r="A6" s="44">
        <f t="shared" si="0"/>
        <v>3</v>
      </c>
      <c r="B6" t="s">
        <v>520</v>
      </c>
      <c r="C6">
        <v>1202404095</v>
      </c>
      <c r="D6" t="s">
        <v>521</v>
      </c>
    </row>
    <row r="7" spans="1:7" ht="15.6">
      <c r="A7" s="44">
        <f t="shared" si="0"/>
        <v>4</v>
      </c>
      <c r="B7" t="s">
        <v>522</v>
      </c>
      <c r="C7">
        <v>1093011391</v>
      </c>
      <c r="D7" t="s">
        <v>523</v>
      </c>
    </row>
    <row r="8" spans="1:7" ht="15.6">
      <c r="A8" s="44">
        <f t="shared" si="0"/>
        <v>5</v>
      </c>
      <c r="B8" t="s">
        <v>524</v>
      </c>
      <c r="C8">
        <v>1152522949</v>
      </c>
      <c r="D8" t="s">
        <v>525</v>
      </c>
    </row>
    <row r="9" spans="1:7" ht="15.6">
      <c r="A9" s="44">
        <f t="shared" si="0"/>
        <v>6</v>
      </c>
      <c r="B9" t="s">
        <v>819</v>
      </c>
      <c r="C9">
        <v>1288323473</v>
      </c>
      <c r="D9" t="s">
        <v>820</v>
      </c>
    </row>
    <row r="10" spans="1:7" ht="15.6">
      <c r="A10" s="44">
        <f t="shared" si="0"/>
        <v>7</v>
      </c>
      <c r="B10" t="s">
        <v>527</v>
      </c>
      <c r="C10">
        <v>1225802667</v>
      </c>
      <c r="D10" t="s">
        <v>528</v>
      </c>
    </row>
    <row r="11" spans="1:7" ht="15.6">
      <c r="A11" s="44">
        <f t="shared" si="0"/>
        <v>8</v>
      </c>
      <c r="B11" t="s">
        <v>529</v>
      </c>
      <c r="C11">
        <v>1202775100</v>
      </c>
      <c r="D11" t="s">
        <v>530</v>
      </c>
    </row>
    <row r="12" spans="1:7" ht="15.6">
      <c r="A12" s="44">
        <f t="shared" si="0"/>
        <v>9</v>
      </c>
      <c r="B12" t="s">
        <v>821</v>
      </c>
      <c r="C12">
        <v>1279620525</v>
      </c>
      <c r="D12" t="s">
        <v>822</v>
      </c>
    </row>
    <row r="13" spans="1:7" ht="15.6">
      <c r="A13" s="44">
        <f t="shared" si="0"/>
        <v>10</v>
      </c>
      <c r="B13" t="s">
        <v>531</v>
      </c>
      <c r="C13">
        <v>1202070691</v>
      </c>
      <c r="D13" t="s">
        <v>532</v>
      </c>
    </row>
    <row r="14" spans="1:7" ht="15.6">
      <c r="A14" s="44">
        <f t="shared" si="0"/>
        <v>11</v>
      </c>
      <c r="B14" t="s">
        <v>533</v>
      </c>
      <c r="D14" t="s">
        <v>534</v>
      </c>
    </row>
    <row r="15" spans="1:7" ht="15.6">
      <c r="A15" s="44">
        <f t="shared" si="0"/>
        <v>12</v>
      </c>
      <c r="B15" t="s">
        <v>535</v>
      </c>
      <c r="C15">
        <v>1013900433</v>
      </c>
      <c r="D15" t="s">
        <v>536</v>
      </c>
    </row>
    <row r="16" spans="1:7" ht="15.6">
      <c r="A16" s="44">
        <f t="shared" si="0"/>
        <v>13</v>
      </c>
      <c r="B16" t="s">
        <v>537</v>
      </c>
      <c r="C16">
        <v>1158291548</v>
      </c>
      <c r="D16" t="s">
        <v>538</v>
      </c>
    </row>
    <row r="17" spans="1:4" ht="15.6">
      <c r="A17" s="44">
        <f t="shared" si="0"/>
        <v>14</v>
      </c>
      <c r="B17" t="s">
        <v>853</v>
      </c>
      <c r="C17">
        <v>1090530153</v>
      </c>
      <c r="D17" t="s">
        <v>854</v>
      </c>
    </row>
    <row r="18" spans="1:4" ht="15.6">
      <c r="A18" s="44">
        <f t="shared" si="0"/>
        <v>15</v>
      </c>
      <c r="B18" t="s">
        <v>540</v>
      </c>
      <c r="C18">
        <v>1270462298</v>
      </c>
      <c r="D18" t="s">
        <v>517</v>
      </c>
    </row>
    <row r="19" spans="1:4" ht="15.6">
      <c r="A19" s="44">
        <f t="shared" si="0"/>
        <v>16</v>
      </c>
      <c r="B19" t="s">
        <v>541</v>
      </c>
      <c r="C19">
        <v>1060243702</v>
      </c>
      <c r="D19" t="s">
        <v>542</v>
      </c>
    </row>
    <row r="20" spans="1:4" ht="15.6">
      <c r="A20" s="44">
        <f t="shared" si="0"/>
        <v>17</v>
      </c>
      <c r="B20" t="s">
        <v>543</v>
      </c>
      <c r="C20">
        <v>1099316564</v>
      </c>
      <c r="D20" t="s">
        <v>544</v>
      </c>
    </row>
    <row r="21" spans="1:4" ht="15.6">
      <c r="A21" s="44">
        <f t="shared" si="0"/>
        <v>18</v>
      </c>
      <c r="B21" t="s">
        <v>545</v>
      </c>
      <c r="C21">
        <v>1007578471</v>
      </c>
      <c r="D21" t="s">
        <v>546</v>
      </c>
    </row>
    <row r="22" spans="1:4" ht="15.6">
      <c r="A22" s="44">
        <f t="shared" si="0"/>
        <v>19</v>
      </c>
      <c r="B22" t="s">
        <v>547</v>
      </c>
      <c r="C22">
        <v>1272929351</v>
      </c>
      <c r="D22" t="s">
        <v>548</v>
      </c>
    </row>
    <row r="23" spans="1:4" ht="15.6">
      <c r="A23" s="44">
        <f t="shared" si="0"/>
        <v>20</v>
      </c>
      <c r="B23" t="s">
        <v>549</v>
      </c>
      <c r="C23">
        <v>1226839792</v>
      </c>
      <c r="D23" t="s">
        <v>550</v>
      </c>
    </row>
    <row r="24" spans="1:4" ht="15.6">
      <c r="A24" s="44">
        <f t="shared" si="0"/>
        <v>21</v>
      </c>
      <c r="B24" t="s">
        <v>551</v>
      </c>
      <c r="C24">
        <v>1212117881</v>
      </c>
      <c r="D24" t="s">
        <v>552</v>
      </c>
    </row>
    <row r="25" spans="1:4" ht="15.6">
      <c r="A25" s="44">
        <f t="shared" si="0"/>
        <v>22</v>
      </c>
      <c r="B25" t="s">
        <v>553</v>
      </c>
      <c r="C25">
        <v>1212117881</v>
      </c>
      <c r="D25" t="s">
        <v>554</v>
      </c>
    </row>
    <row r="26" spans="1:4" ht="15.6">
      <c r="A26" s="44">
        <v>23</v>
      </c>
      <c r="B26" t="s">
        <v>857</v>
      </c>
      <c r="C26">
        <v>1272773619</v>
      </c>
      <c r="D26" t="s">
        <v>701</v>
      </c>
    </row>
    <row r="27" spans="1:4" ht="15.6">
      <c r="A27" s="44">
        <v>24</v>
      </c>
      <c r="B27" t="s">
        <v>556</v>
      </c>
      <c r="C27">
        <v>1284200543</v>
      </c>
      <c r="D27" t="s">
        <v>557</v>
      </c>
    </row>
    <row r="28" spans="1:4" ht="15.6">
      <c r="A28" s="44">
        <v>25</v>
      </c>
      <c r="B28" t="s">
        <v>889</v>
      </c>
      <c r="C28">
        <v>1149454907</v>
      </c>
      <c r="D28" t="s">
        <v>890</v>
      </c>
    </row>
    <row r="29" spans="1:4" ht="15.6">
      <c r="A29" s="44">
        <v>26</v>
      </c>
      <c r="B29" t="s">
        <v>558</v>
      </c>
      <c r="C29">
        <v>1067032164</v>
      </c>
      <c r="D29" t="s">
        <v>559</v>
      </c>
    </row>
    <row r="30" spans="1:4" ht="15.6">
      <c r="A30" s="44">
        <v>27</v>
      </c>
      <c r="B30" t="s">
        <v>560</v>
      </c>
      <c r="C30">
        <v>1111207124</v>
      </c>
      <c r="D30" t="s">
        <v>561</v>
      </c>
    </row>
    <row r="31" spans="1:4" ht="15.6">
      <c r="A31" s="44">
        <f t="shared" si="0"/>
        <v>28</v>
      </c>
      <c r="B31" t="s">
        <v>562</v>
      </c>
      <c r="C31">
        <v>1097163212</v>
      </c>
      <c r="D31" t="s">
        <v>517</v>
      </c>
    </row>
    <row r="32" spans="1:4" ht="15.6">
      <c r="A32" s="44">
        <f t="shared" si="0"/>
        <v>29</v>
      </c>
      <c r="B32" t="s">
        <v>563</v>
      </c>
      <c r="C32">
        <v>1007986254</v>
      </c>
      <c r="D32" t="s">
        <v>564</v>
      </c>
    </row>
    <row r="33" spans="1:4" ht="15.6">
      <c r="A33" s="44">
        <f t="shared" si="0"/>
        <v>30</v>
      </c>
      <c r="B33" t="s">
        <v>905</v>
      </c>
      <c r="C33">
        <v>1211218563</v>
      </c>
      <c r="D33" t="s">
        <v>906</v>
      </c>
    </row>
    <row r="34" spans="1:4" ht="15.6">
      <c r="A34" s="44">
        <f t="shared" si="0"/>
        <v>31</v>
      </c>
      <c r="B34" t="s">
        <v>565</v>
      </c>
      <c r="C34">
        <v>1286214723</v>
      </c>
      <c r="D34" t="s">
        <v>566</v>
      </c>
    </row>
    <row r="35" spans="1:4" ht="15.6">
      <c r="A35" s="44">
        <f t="shared" si="0"/>
        <v>32</v>
      </c>
      <c r="B35" t="s">
        <v>567</v>
      </c>
      <c r="C35">
        <v>1288905699</v>
      </c>
      <c r="D35" t="s">
        <v>568</v>
      </c>
    </row>
    <row r="36" spans="1:4" ht="15.6">
      <c r="A36" s="44">
        <f t="shared" si="0"/>
        <v>33</v>
      </c>
      <c r="B36" t="s">
        <v>569</v>
      </c>
      <c r="C36">
        <v>1278063493</v>
      </c>
      <c r="D36" t="s">
        <v>534</v>
      </c>
    </row>
    <row r="37" spans="1:4" ht="15.6">
      <c r="A37" s="44">
        <f t="shared" si="0"/>
        <v>34</v>
      </c>
      <c r="B37" t="s">
        <v>570</v>
      </c>
      <c r="C37">
        <v>1209686682</v>
      </c>
      <c r="D37" t="s">
        <v>526</v>
      </c>
    </row>
    <row r="38" spans="1:4" ht="15.6">
      <c r="A38" s="44">
        <f t="shared" si="0"/>
        <v>35</v>
      </c>
      <c r="B38" t="s">
        <v>571</v>
      </c>
      <c r="C38">
        <v>1124535427</v>
      </c>
      <c r="D38" t="s">
        <v>572</v>
      </c>
    </row>
    <row r="39" spans="1:4" ht="15.6">
      <c r="A39" s="44">
        <f t="shared" si="0"/>
        <v>36</v>
      </c>
      <c r="B39" t="s">
        <v>539</v>
      </c>
      <c r="D39" t="s">
        <v>573</v>
      </c>
    </row>
    <row r="40" spans="1:4" ht="15.6">
      <c r="A40" s="44">
        <f t="shared" si="0"/>
        <v>37</v>
      </c>
      <c r="B40" t="s">
        <v>574</v>
      </c>
      <c r="C40">
        <v>1022955851</v>
      </c>
      <c r="D40" t="s">
        <v>575</v>
      </c>
    </row>
    <row r="41" spans="1:4" ht="15.6">
      <c r="A41" s="44">
        <f t="shared" si="0"/>
        <v>38</v>
      </c>
      <c r="B41" t="s">
        <v>576</v>
      </c>
      <c r="C41">
        <v>1273171174</v>
      </c>
      <c r="D41" t="s">
        <v>577</v>
      </c>
    </row>
    <row r="42" spans="1:4" ht="15.6">
      <c r="A42" s="44">
        <f t="shared" si="0"/>
        <v>39</v>
      </c>
      <c r="B42" t="s">
        <v>578</v>
      </c>
      <c r="C42">
        <v>1016245270</v>
      </c>
      <c r="D42" t="s">
        <v>579</v>
      </c>
    </row>
    <row r="43" spans="1:4" ht="15.6">
      <c r="A43" s="44">
        <f t="shared" si="0"/>
        <v>40</v>
      </c>
      <c r="B43" t="s">
        <v>909</v>
      </c>
      <c r="C43">
        <v>1211086889</v>
      </c>
      <c r="D43" t="s">
        <v>910</v>
      </c>
    </row>
    <row r="44" spans="1:4" ht="15.6">
      <c r="A44" s="44">
        <f t="shared" si="0"/>
        <v>41</v>
      </c>
      <c r="B44" t="s">
        <v>580</v>
      </c>
      <c r="C44">
        <v>1205955039</v>
      </c>
      <c r="D44" t="s">
        <v>554</v>
      </c>
    </row>
    <row r="45" spans="1:4" ht="15.6">
      <c r="A45" s="44">
        <v>42</v>
      </c>
      <c r="B45" t="s">
        <v>581</v>
      </c>
      <c r="C45">
        <v>1207191183</v>
      </c>
      <c r="D45" t="s">
        <v>582</v>
      </c>
    </row>
    <row r="46" spans="1:4" ht="15.6">
      <c r="A46" s="44">
        <f t="shared" si="0"/>
        <v>43</v>
      </c>
      <c r="B46" t="s">
        <v>583</v>
      </c>
      <c r="D46" t="s">
        <v>584</v>
      </c>
    </row>
    <row r="47" spans="1:4" ht="15.6">
      <c r="A47" s="44">
        <v>44</v>
      </c>
      <c r="B47" t="s">
        <v>585</v>
      </c>
      <c r="C47">
        <v>1280966582</v>
      </c>
      <c r="D47" t="s">
        <v>586</v>
      </c>
    </row>
    <row r="48" spans="1:4" ht="15.6">
      <c r="A48" s="44">
        <f t="shared" si="0"/>
        <v>45</v>
      </c>
      <c r="B48" t="s">
        <v>587</v>
      </c>
      <c r="C48">
        <v>1229363961</v>
      </c>
      <c r="D48" t="s">
        <v>588</v>
      </c>
    </row>
    <row r="49" spans="1:4" ht="15.6">
      <c r="A49" s="44">
        <f t="shared" si="0"/>
        <v>46</v>
      </c>
      <c r="B49" t="s">
        <v>589</v>
      </c>
      <c r="C49">
        <v>1148506956</v>
      </c>
      <c r="D49" t="s">
        <v>590</v>
      </c>
    </row>
    <row r="50" spans="1:4" ht="15.6">
      <c r="A50" s="44">
        <f t="shared" si="0"/>
        <v>47</v>
      </c>
      <c r="B50" t="s">
        <v>591</v>
      </c>
      <c r="D50" t="s">
        <v>592</v>
      </c>
    </row>
    <row r="51" spans="1:4" ht="15.6">
      <c r="A51" s="44">
        <f t="shared" si="0"/>
        <v>48</v>
      </c>
      <c r="B51" t="s">
        <v>593</v>
      </c>
      <c r="C51">
        <v>1229096821</v>
      </c>
      <c r="D51" t="s">
        <v>594</v>
      </c>
    </row>
    <row r="52" spans="1:4" ht="15.6">
      <c r="A52" s="44">
        <f t="shared" si="0"/>
        <v>49</v>
      </c>
      <c r="B52" t="s">
        <v>595</v>
      </c>
      <c r="C52">
        <v>1227817010</v>
      </c>
      <c r="D52" t="s">
        <v>596</v>
      </c>
    </row>
    <row r="53" spans="1:4" ht="15.6">
      <c r="A53" s="44">
        <f t="shared" si="0"/>
        <v>50</v>
      </c>
      <c r="B53" t="s">
        <v>597</v>
      </c>
      <c r="C53">
        <v>1112626557</v>
      </c>
      <c r="D53" t="s">
        <v>598</v>
      </c>
    </row>
    <row r="54" spans="1:4" ht="15.6">
      <c r="A54" s="44">
        <v>51</v>
      </c>
      <c r="B54" t="s">
        <v>599</v>
      </c>
      <c r="C54">
        <v>1204509018</v>
      </c>
      <c r="D54" t="s">
        <v>600</v>
      </c>
    </row>
    <row r="55" spans="1:4" ht="15.6">
      <c r="A55" s="44">
        <v>52</v>
      </c>
      <c r="B55" t="s">
        <v>601</v>
      </c>
      <c r="C55">
        <v>1226230404</v>
      </c>
      <c r="D55" t="s">
        <v>600</v>
      </c>
    </row>
    <row r="56" spans="1:4" ht="15.6">
      <c r="A56" s="44">
        <v>53</v>
      </c>
      <c r="B56" t="s">
        <v>602</v>
      </c>
      <c r="C56">
        <v>1228977503</v>
      </c>
      <c r="D56" t="s">
        <v>542</v>
      </c>
    </row>
    <row r="57" spans="1:4" ht="15.6">
      <c r="A57" s="44">
        <v>54</v>
      </c>
      <c r="B57" t="s">
        <v>603</v>
      </c>
      <c r="D57" t="s">
        <v>604</v>
      </c>
    </row>
    <row r="58" spans="1:4" ht="15.6">
      <c r="A58" s="44">
        <f t="shared" si="0"/>
        <v>55</v>
      </c>
      <c r="B58" t="s">
        <v>677</v>
      </c>
      <c r="C58">
        <v>1026092823</v>
      </c>
      <c r="D58" t="s">
        <v>920</v>
      </c>
    </row>
    <row r="59" spans="1:4" ht="15.6">
      <c r="A59" s="44">
        <v>56</v>
      </c>
      <c r="B59" t="s">
        <v>605</v>
      </c>
      <c r="C59">
        <v>1276890966</v>
      </c>
      <c r="D59" t="s">
        <v>606</v>
      </c>
    </row>
    <row r="60" spans="1:4" ht="15.6">
      <c r="A60" s="44">
        <v>57</v>
      </c>
      <c r="B60" t="s">
        <v>607</v>
      </c>
      <c r="C60">
        <v>1223514657</v>
      </c>
      <c r="D60" t="s">
        <v>608</v>
      </c>
    </row>
    <row r="61" spans="1:4" ht="15.6">
      <c r="A61" s="44">
        <f>IF(B61&lt;&gt;"",ROW()-3,"")</f>
        <v>58</v>
      </c>
      <c r="B61" t="s">
        <v>609</v>
      </c>
      <c r="C61">
        <v>1028858478</v>
      </c>
      <c r="D61" t="s">
        <v>610</v>
      </c>
    </row>
    <row r="62" spans="1:4" ht="15.6">
      <c r="A62" s="44">
        <f t="shared" si="0"/>
        <v>59</v>
      </c>
      <c r="B62" t="s">
        <v>611</v>
      </c>
      <c r="D62" t="s">
        <v>517</v>
      </c>
    </row>
    <row r="63" spans="1:4" ht="15.6">
      <c r="A63" s="44">
        <f t="shared" si="0"/>
        <v>60</v>
      </c>
      <c r="B63" t="s">
        <v>612</v>
      </c>
      <c r="D63" t="s">
        <v>517</v>
      </c>
    </row>
    <row r="64" spans="1:4" ht="15.6">
      <c r="A64" s="44">
        <f t="shared" si="0"/>
        <v>61</v>
      </c>
      <c r="B64" t="s">
        <v>613</v>
      </c>
      <c r="D64" t="s">
        <v>528</v>
      </c>
    </row>
    <row r="65" spans="1:4" ht="15.6">
      <c r="A65" s="44">
        <f t="shared" si="0"/>
        <v>62</v>
      </c>
      <c r="B65" t="s">
        <v>614</v>
      </c>
      <c r="C65">
        <v>1000490488</v>
      </c>
      <c r="D65" t="s">
        <v>615</v>
      </c>
    </row>
    <row r="66" spans="1:4" ht="15.6">
      <c r="A66" s="44">
        <f t="shared" si="0"/>
        <v>63</v>
      </c>
      <c r="B66" t="s">
        <v>616</v>
      </c>
      <c r="C66">
        <v>1220563630</v>
      </c>
      <c r="D66" t="s">
        <v>617</v>
      </c>
    </row>
    <row r="67" spans="1:4" ht="15.6">
      <c r="A67" s="44">
        <f t="shared" si="0"/>
        <v>64</v>
      </c>
      <c r="B67" t="s">
        <v>618</v>
      </c>
      <c r="C67">
        <v>1271701484</v>
      </c>
      <c r="D67" t="s">
        <v>790</v>
      </c>
    </row>
    <row r="68" spans="1:4" ht="15.6">
      <c r="A68" s="44">
        <f t="shared" si="0"/>
        <v>65</v>
      </c>
      <c r="B68" t="s">
        <v>619</v>
      </c>
      <c r="C68">
        <v>1272284490</v>
      </c>
      <c r="D68" t="s">
        <v>620</v>
      </c>
    </row>
    <row r="69" spans="1:4" ht="15.6">
      <c r="A69" s="44">
        <f t="shared" ref="A69:A132" si="1">IF(B69&lt;&gt;"",ROW()-3,"")</f>
        <v>66</v>
      </c>
      <c r="B69" t="s">
        <v>621</v>
      </c>
      <c r="C69">
        <v>1110930103</v>
      </c>
      <c r="D69" t="s">
        <v>594</v>
      </c>
    </row>
    <row r="70" spans="1:4" ht="15.6">
      <c r="A70" s="44">
        <f t="shared" si="1"/>
        <v>67</v>
      </c>
      <c r="B70" t="s">
        <v>622</v>
      </c>
      <c r="C70">
        <v>1283630224</v>
      </c>
      <c r="D70" t="s">
        <v>623</v>
      </c>
    </row>
    <row r="71" spans="1:4" ht="15.6">
      <c r="A71" s="44">
        <f t="shared" si="1"/>
        <v>68</v>
      </c>
      <c r="B71" t="s">
        <v>624</v>
      </c>
      <c r="C71">
        <v>1016107830</v>
      </c>
      <c r="D71" t="s">
        <v>625</v>
      </c>
    </row>
    <row r="72" spans="1:4" ht="15.6">
      <c r="A72" s="44">
        <f t="shared" si="1"/>
        <v>69</v>
      </c>
      <c r="B72" t="s">
        <v>626</v>
      </c>
      <c r="C72">
        <v>1143316683</v>
      </c>
      <c r="D72" t="s">
        <v>627</v>
      </c>
    </row>
    <row r="73" spans="1:4" ht="15.6">
      <c r="A73" s="44">
        <f t="shared" si="1"/>
        <v>70</v>
      </c>
      <c r="B73" t="s">
        <v>628</v>
      </c>
      <c r="C73">
        <v>1097113171</v>
      </c>
      <c r="D73" t="s">
        <v>627</v>
      </c>
    </row>
    <row r="74" spans="1:4" ht="15.6">
      <c r="A74" s="44">
        <f t="shared" si="1"/>
        <v>71</v>
      </c>
      <c r="B74" t="s">
        <v>629</v>
      </c>
      <c r="C74">
        <v>1128998384</v>
      </c>
      <c r="D74" t="s">
        <v>630</v>
      </c>
    </row>
    <row r="75" spans="1:4" ht="15.6">
      <c r="A75" s="44">
        <f t="shared" si="1"/>
        <v>72</v>
      </c>
      <c r="B75" t="s">
        <v>631</v>
      </c>
      <c r="D75" t="s">
        <v>632</v>
      </c>
    </row>
    <row r="76" spans="1:4" ht="15.6">
      <c r="A76" s="44">
        <f t="shared" si="1"/>
        <v>73</v>
      </c>
      <c r="B76" t="s">
        <v>633</v>
      </c>
      <c r="C76">
        <v>1204831212</v>
      </c>
      <c r="D76" t="s">
        <v>634</v>
      </c>
    </row>
    <row r="77" spans="1:4" ht="15.6">
      <c r="A77" s="44">
        <f t="shared" si="1"/>
        <v>74</v>
      </c>
      <c r="B77" t="s">
        <v>635</v>
      </c>
      <c r="C77">
        <v>1283901928</v>
      </c>
      <c r="D77" t="s">
        <v>517</v>
      </c>
    </row>
    <row r="78" spans="1:4" ht="15.6">
      <c r="A78" s="44">
        <f t="shared" si="1"/>
        <v>75</v>
      </c>
      <c r="B78" t="s">
        <v>636</v>
      </c>
      <c r="C78">
        <v>1210831310</v>
      </c>
      <c r="D78" t="s">
        <v>637</v>
      </c>
    </row>
    <row r="79" spans="1:4" ht="15.6">
      <c r="A79" s="44">
        <f t="shared" si="1"/>
        <v>76</v>
      </c>
      <c r="B79" t="s">
        <v>638</v>
      </c>
      <c r="D79" t="s">
        <v>639</v>
      </c>
    </row>
    <row r="80" spans="1:4" ht="15.6">
      <c r="A80" s="44">
        <f t="shared" si="1"/>
        <v>77</v>
      </c>
      <c r="B80" t="s">
        <v>640</v>
      </c>
      <c r="D80" t="s">
        <v>641</v>
      </c>
    </row>
    <row r="81" spans="1:4" ht="15.6">
      <c r="A81" s="44">
        <f t="shared" si="1"/>
        <v>78</v>
      </c>
      <c r="B81" t="s">
        <v>642</v>
      </c>
      <c r="C81">
        <v>1226208701</v>
      </c>
      <c r="D81" t="s">
        <v>643</v>
      </c>
    </row>
    <row r="82" spans="1:4" ht="15.6">
      <c r="A82" s="44">
        <f t="shared" si="1"/>
        <v>79</v>
      </c>
      <c r="B82" t="s">
        <v>644</v>
      </c>
      <c r="C82">
        <v>1281209159</v>
      </c>
      <c r="D82" t="s">
        <v>886</v>
      </c>
    </row>
    <row r="83" spans="1:4" ht="15.6">
      <c r="A83" s="44">
        <f t="shared" si="1"/>
        <v>80</v>
      </c>
      <c r="B83" t="s">
        <v>646</v>
      </c>
      <c r="C83">
        <v>1026361733</v>
      </c>
      <c r="D83" t="s">
        <v>647</v>
      </c>
    </row>
    <row r="84" spans="1:4" ht="15.6">
      <c r="A84" s="44">
        <f t="shared" si="1"/>
        <v>81</v>
      </c>
      <c r="B84" t="s">
        <v>648</v>
      </c>
      <c r="C84">
        <v>1212348921</v>
      </c>
      <c r="D84" t="s">
        <v>649</v>
      </c>
    </row>
    <row r="85" spans="1:4" ht="15.6">
      <c r="A85" s="44">
        <f t="shared" si="1"/>
        <v>82</v>
      </c>
      <c r="B85" t="s">
        <v>650</v>
      </c>
      <c r="C85">
        <v>1022246860</v>
      </c>
      <c r="D85" t="s">
        <v>641</v>
      </c>
    </row>
    <row r="86" spans="1:4" ht="15.6">
      <c r="A86" s="44">
        <f t="shared" si="1"/>
        <v>83</v>
      </c>
      <c r="B86" t="s">
        <v>651</v>
      </c>
      <c r="C86">
        <v>1144080666</v>
      </c>
      <c r="D86" t="s">
        <v>652</v>
      </c>
    </row>
    <row r="87" spans="1:4" ht="15.6">
      <c r="A87" s="44">
        <f t="shared" si="1"/>
        <v>84</v>
      </c>
      <c r="B87" t="s">
        <v>653</v>
      </c>
      <c r="C87">
        <v>1067546017</v>
      </c>
      <c r="D87" t="s">
        <v>654</v>
      </c>
    </row>
    <row r="88" spans="1:4" ht="15.6">
      <c r="A88" s="44">
        <f t="shared" si="1"/>
        <v>85</v>
      </c>
      <c r="B88" t="s">
        <v>655</v>
      </c>
      <c r="C88">
        <v>1012118090</v>
      </c>
      <c r="D88" t="s">
        <v>656</v>
      </c>
    </row>
    <row r="89" spans="1:4" ht="15.6">
      <c r="A89" s="44">
        <f t="shared" si="1"/>
        <v>86</v>
      </c>
      <c r="B89" t="s">
        <v>657</v>
      </c>
      <c r="C89">
        <v>1221552905</v>
      </c>
      <c r="D89" t="s">
        <v>658</v>
      </c>
    </row>
    <row r="90" spans="1:4" ht="15.6">
      <c r="A90" s="44">
        <f t="shared" si="1"/>
        <v>87</v>
      </c>
      <c r="B90" t="s">
        <v>659</v>
      </c>
      <c r="C90">
        <v>1065407871</v>
      </c>
      <c r="D90" t="s">
        <v>660</v>
      </c>
    </row>
    <row r="91" spans="1:4" ht="15.6">
      <c r="A91" s="44">
        <f t="shared" si="1"/>
        <v>88</v>
      </c>
      <c r="B91" t="s">
        <v>661</v>
      </c>
      <c r="C91">
        <v>1212111294</v>
      </c>
      <c r="D91" t="s">
        <v>662</v>
      </c>
    </row>
    <row r="92" spans="1:4" ht="15.6">
      <c r="A92" s="44">
        <f t="shared" si="1"/>
        <v>89</v>
      </c>
      <c r="B92" t="s">
        <v>663</v>
      </c>
      <c r="C92">
        <v>1277710989</v>
      </c>
      <c r="D92" t="s">
        <v>664</v>
      </c>
    </row>
    <row r="93" spans="1:4" ht="15.6">
      <c r="A93" s="44">
        <f t="shared" si="1"/>
        <v>90</v>
      </c>
      <c r="B93" t="s">
        <v>665</v>
      </c>
      <c r="C93">
        <v>1270161182</v>
      </c>
      <c r="D93" t="s">
        <v>666</v>
      </c>
    </row>
    <row r="94" spans="1:4" ht="15.6">
      <c r="A94" s="44">
        <f t="shared" si="1"/>
        <v>91</v>
      </c>
      <c r="B94" t="s">
        <v>667</v>
      </c>
      <c r="C94">
        <v>1211411254</v>
      </c>
      <c r="D94" t="s">
        <v>668</v>
      </c>
    </row>
    <row r="95" spans="1:4" ht="15.6">
      <c r="A95" s="44">
        <f t="shared" si="1"/>
        <v>92</v>
      </c>
      <c r="B95" t="s">
        <v>669</v>
      </c>
      <c r="C95">
        <v>1144137562</v>
      </c>
      <c r="D95" t="s">
        <v>670</v>
      </c>
    </row>
    <row r="96" spans="1:4" ht="15.6">
      <c r="A96" s="44">
        <f t="shared" si="1"/>
        <v>93</v>
      </c>
      <c r="B96" t="s">
        <v>671</v>
      </c>
      <c r="C96">
        <v>1272428276</v>
      </c>
      <c r="D96" t="s">
        <v>672</v>
      </c>
    </row>
    <row r="97" spans="1:4" ht="15.6">
      <c r="A97" s="44">
        <f t="shared" si="1"/>
        <v>94</v>
      </c>
      <c r="B97" t="s">
        <v>673</v>
      </c>
      <c r="C97">
        <v>1140718832</v>
      </c>
      <c r="D97" t="s">
        <v>555</v>
      </c>
    </row>
    <row r="98" spans="1:4" ht="15.6">
      <c r="A98" s="44">
        <f t="shared" si="1"/>
        <v>95</v>
      </c>
      <c r="B98" t="s">
        <v>674</v>
      </c>
      <c r="C98">
        <v>1159804033</v>
      </c>
      <c r="D98" t="s">
        <v>675</v>
      </c>
    </row>
    <row r="99" spans="1:4" ht="15.6">
      <c r="A99" s="44">
        <f t="shared" si="1"/>
        <v>96</v>
      </c>
      <c r="B99" t="s">
        <v>676</v>
      </c>
      <c r="C99">
        <v>1017939974</v>
      </c>
      <c r="D99" t="s">
        <v>625</v>
      </c>
    </row>
    <row r="100" spans="1:4" ht="15.6">
      <c r="A100" s="44">
        <f t="shared" si="1"/>
        <v>97</v>
      </c>
      <c r="B100" t="s">
        <v>677</v>
      </c>
      <c r="C100">
        <v>1276487533</v>
      </c>
      <c r="D100" t="s">
        <v>678</v>
      </c>
    </row>
    <row r="101" spans="1:4" ht="15.6">
      <c r="A101" s="44">
        <f t="shared" si="1"/>
        <v>98</v>
      </c>
      <c r="B101" t="s">
        <v>679</v>
      </c>
      <c r="C101">
        <v>1201160477</v>
      </c>
      <c r="D101" t="s">
        <v>680</v>
      </c>
    </row>
    <row r="102" spans="1:4" ht="15.6">
      <c r="A102" s="44">
        <f t="shared" si="1"/>
        <v>99</v>
      </c>
      <c r="B102" t="s">
        <v>681</v>
      </c>
      <c r="C102">
        <v>1066285648</v>
      </c>
      <c r="D102" t="s">
        <v>682</v>
      </c>
    </row>
    <row r="103" spans="1:4" ht="15.6">
      <c r="A103" s="44">
        <f t="shared" si="1"/>
        <v>100</v>
      </c>
      <c r="B103" t="s">
        <v>683</v>
      </c>
      <c r="C103">
        <v>1128156078</v>
      </c>
      <c r="D103" t="s">
        <v>684</v>
      </c>
    </row>
    <row r="104" spans="1:4" ht="15.6">
      <c r="A104" s="44">
        <f t="shared" si="1"/>
        <v>101</v>
      </c>
      <c r="B104" t="s">
        <v>685</v>
      </c>
      <c r="C104">
        <v>1060158326</v>
      </c>
      <c r="D104" t="s">
        <v>643</v>
      </c>
    </row>
    <row r="105" spans="1:4" ht="15.6">
      <c r="A105" s="44">
        <f t="shared" si="1"/>
        <v>102</v>
      </c>
      <c r="B105" t="s">
        <v>686</v>
      </c>
      <c r="C105">
        <v>1029743111</v>
      </c>
      <c r="D105" t="s">
        <v>687</v>
      </c>
    </row>
    <row r="106" spans="1:4" ht="15.6">
      <c r="A106" s="44">
        <f t="shared" si="1"/>
        <v>103</v>
      </c>
      <c r="B106" t="s">
        <v>688</v>
      </c>
      <c r="C106">
        <v>1227445301</v>
      </c>
      <c r="D106" t="s">
        <v>689</v>
      </c>
    </row>
    <row r="107" spans="1:4" ht="15.6">
      <c r="A107" s="44">
        <f t="shared" si="1"/>
        <v>104</v>
      </c>
      <c r="B107" t="s">
        <v>690</v>
      </c>
      <c r="C107">
        <v>1203021380</v>
      </c>
      <c r="D107" t="s">
        <v>691</v>
      </c>
    </row>
    <row r="108" spans="1:4" ht="15.6">
      <c r="A108" s="44">
        <f t="shared" si="1"/>
        <v>105</v>
      </c>
      <c r="B108" t="s">
        <v>692</v>
      </c>
      <c r="C108">
        <v>1282767734</v>
      </c>
      <c r="D108" t="s">
        <v>693</v>
      </c>
    </row>
    <row r="109" spans="1:4" ht="15.6">
      <c r="A109" s="44">
        <f t="shared" si="1"/>
        <v>106</v>
      </c>
      <c r="B109" t="s">
        <v>694</v>
      </c>
      <c r="C109">
        <v>1044788793</v>
      </c>
      <c r="D109" t="s">
        <v>652</v>
      </c>
    </row>
    <row r="110" spans="1:4" ht="15.6">
      <c r="A110" s="44">
        <f t="shared" si="1"/>
        <v>107</v>
      </c>
      <c r="B110" t="s">
        <v>904</v>
      </c>
      <c r="C110">
        <v>1159669811</v>
      </c>
      <c r="D110" t="s">
        <v>645</v>
      </c>
    </row>
    <row r="111" spans="1:4" ht="15.6">
      <c r="A111" s="44">
        <f t="shared" si="1"/>
        <v>108</v>
      </c>
      <c r="B111" t="s">
        <v>695</v>
      </c>
      <c r="C111">
        <v>1208267280</v>
      </c>
      <c r="D111" t="s">
        <v>645</v>
      </c>
    </row>
    <row r="112" spans="1:4" ht="15.6">
      <c r="A112" s="44">
        <f t="shared" si="1"/>
        <v>109</v>
      </c>
      <c r="B112" t="s">
        <v>696</v>
      </c>
      <c r="C112">
        <v>1557466936</v>
      </c>
      <c r="D112" t="s">
        <v>697</v>
      </c>
    </row>
    <row r="113" spans="1:4" ht="15.6">
      <c r="A113" s="44">
        <f t="shared" si="1"/>
        <v>110</v>
      </c>
      <c r="B113" t="s">
        <v>698</v>
      </c>
      <c r="C113">
        <v>1210007531</v>
      </c>
      <c r="D113" t="s">
        <v>699</v>
      </c>
    </row>
    <row r="114" spans="1:4" ht="15.6">
      <c r="A114" s="44">
        <f t="shared" si="1"/>
        <v>111</v>
      </c>
      <c r="B114" t="s">
        <v>700</v>
      </c>
      <c r="C114">
        <v>1274906395</v>
      </c>
      <c r="D114" t="s">
        <v>701</v>
      </c>
    </row>
    <row r="115" spans="1:4" ht="15.6">
      <c r="A115" s="44">
        <f t="shared" si="1"/>
        <v>112</v>
      </c>
      <c r="B115" t="s">
        <v>702</v>
      </c>
      <c r="C115">
        <v>1080414674</v>
      </c>
      <c r="D115" t="s">
        <v>703</v>
      </c>
    </row>
    <row r="116" spans="1:4" ht="15.6">
      <c r="A116" s="44">
        <f t="shared" si="1"/>
        <v>113</v>
      </c>
      <c r="B116" t="s">
        <v>694</v>
      </c>
      <c r="C116">
        <v>1023295211</v>
      </c>
      <c r="D116" t="s">
        <v>615</v>
      </c>
    </row>
    <row r="117" spans="1:4" ht="15.6">
      <c r="A117" s="44">
        <f t="shared" si="1"/>
        <v>114</v>
      </c>
      <c r="B117" t="s">
        <v>704</v>
      </c>
      <c r="C117">
        <v>1028896889</v>
      </c>
      <c r="D117" t="s">
        <v>615</v>
      </c>
    </row>
    <row r="118" spans="1:4" ht="15.6">
      <c r="A118" s="44">
        <f t="shared" si="1"/>
        <v>115</v>
      </c>
      <c r="B118" t="s">
        <v>705</v>
      </c>
      <c r="C118">
        <v>1206703480</v>
      </c>
      <c r="D118" t="s">
        <v>706</v>
      </c>
    </row>
    <row r="119" spans="1:4" ht="15.6">
      <c r="A119" s="44">
        <f t="shared" si="1"/>
        <v>116</v>
      </c>
      <c r="B119" t="s">
        <v>707</v>
      </c>
      <c r="C119">
        <v>1207911138</v>
      </c>
      <c r="D119" t="s">
        <v>708</v>
      </c>
    </row>
    <row r="120" spans="1:4" ht="15.6">
      <c r="A120" s="44">
        <f t="shared" si="1"/>
        <v>117</v>
      </c>
      <c r="B120" t="s">
        <v>709</v>
      </c>
      <c r="C120">
        <v>1221175385</v>
      </c>
      <c r="D120" t="s">
        <v>710</v>
      </c>
    </row>
    <row r="121" spans="1:4" ht="15.6">
      <c r="A121" s="44">
        <f t="shared" si="1"/>
        <v>118</v>
      </c>
      <c r="B121" t="s">
        <v>815</v>
      </c>
      <c r="C121">
        <v>1080883826</v>
      </c>
      <c r="D121" t="s">
        <v>816</v>
      </c>
    </row>
    <row r="122" spans="1:4" ht="15.6">
      <c r="A122" s="44">
        <f t="shared" si="1"/>
        <v>119</v>
      </c>
      <c r="B122" t="s">
        <v>711</v>
      </c>
      <c r="C122">
        <v>1010854596</v>
      </c>
      <c r="D122" t="s">
        <v>703</v>
      </c>
    </row>
    <row r="123" spans="1:4" ht="15.6">
      <c r="A123" s="44">
        <f t="shared" si="1"/>
        <v>120</v>
      </c>
      <c r="B123" t="s">
        <v>712</v>
      </c>
      <c r="C123">
        <v>1208431140</v>
      </c>
      <c r="D123" t="s">
        <v>713</v>
      </c>
    </row>
    <row r="124" spans="1:4" ht="15.6">
      <c r="A124" s="44">
        <f t="shared" si="1"/>
        <v>121</v>
      </c>
      <c r="B124" t="s">
        <v>714</v>
      </c>
      <c r="C124">
        <v>1020089173</v>
      </c>
      <c r="D124" t="s">
        <v>615</v>
      </c>
    </row>
    <row r="125" spans="1:4" ht="15.6">
      <c r="A125" s="44">
        <f t="shared" si="1"/>
        <v>122</v>
      </c>
      <c r="B125" t="s">
        <v>715</v>
      </c>
      <c r="C125">
        <v>1272478580</v>
      </c>
      <c r="D125" t="s">
        <v>716</v>
      </c>
    </row>
    <row r="126" spans="1:4" ht="15.6">
      <c r="A126" s="44">
        <f t="shared" si="1"/>
        <v>123</v>
      </c>
      <c r="B126" t="s">
        <v>717</v>
      </c>
      <c r="C126">
        <v>1229797463</v>
      </c>
      <c r="D126" t="s">
        <v>718</v>
      </c>
    </row>
    <row r="127" spans="1:4" ht="15.6">
      <c r="A127" s="44">
        <f t="shared" si="1"/>
        <v>124</v>
      </c>
      <c r="B127" t="s">
        <v>719</v>
      </c>
      <c r="C127">
        <v>1023484842</v>
      </c>
      <c r="D127" t="s">
        <v>720</v>
      </c>
    </row>
    <row r="128" spans="1:4" ht="15.6">
      <c r="A128" s="44">
        <f t="shared" si="1"/>
        <v>125</v>
      </c>
      <c r="B128" t="s">
        <v>721</v>
      </c>
      <c r="C128">
        <v>1206649770</v>
      </c>
      <c r="D128" t="s">
        <v>722</v>
      </c>
    </row>
    <row r="129" spans="1:4" ht="15.6">
      <c r="A129" s="44">
        <f t="shared" si="1"/>
        <v>126</v>
      </c>
      <c r="B129" t="s">
        <v>723</v>
      </c>
      <c r="C129">
        <v>1273326040</v>
      </c>
      <c r="D129" t="s">
        <v>724</v>
      </c>
    </row>
    <row r="130" spans="1:4" ht="15.6">
      <c r="A130" s="44">
        <f t="shared" si="1"/>
        <v>127</v>
      </c>
      <c r="B130" t="s">
        <v>725</v>
      </c>
      <c r="C130">
        <v>1143064175</v>
      </c>
      <c r="D130" t="s">
        <v>726</v>
      </c>
    </row>
    <row r="131" spans="1:4" ht="15.6">
      <c r="A131" s="44">
        <f t="shared" si="1"/>
        <v>128</v>
      </c>
      <c r="B131" t="s">
        <v>727</v>
      </c>
      <c r="C131">
        <v>1201454096</v>
      </c>
      <c r="D131" t="s">
        <v>728</v>
      </c>
    </row>
    <row r="132" spans="1:4" ht="15.6">
      <c r="A132" s="44">
        <f t="shared" si="1"/>
        <v>129</v>
      </c>
      <c r="B132" t="s">
        <v>729</v>
      </c>
      <c r="C132">
        <v>1225960557</v>
      </c>
      <c r="D132" t="s">
        <v>566</v>
      </c>
    </row>
    <row r="133" spans="1:4" ht="15.6">
      <c r="A133" s="44">
        <f t="shared" ref="A133:A196" si="2">IF(B133&lt;&gt;"",ROW()-3,"")</f>
        <v>130</v>
      </c>
      <c r="B133" t="s">
        <v>730</v>
      </c>
      <c r="C133">
        <v>1029282649</v>
      </c>
      <c r="D133" t="s">
        <v>615</v>
      </c>
    </row>
    <row r="134" spans="1:4" ht="15.6">
      <c r="A134" s="44">
        <f t="shared" si="2"/>
        <v>131</v>
      </c>
      <c r="B134" t="s">
        <v>731</v>
      </c>
      <c r="C134">
        <v>1093621302</v>
      </c>
      <c r="D134" t="s">
        <v>732</v>
      </c>
    </row>
    <row r="135" spans="1:4" ht="15.6">
      <c r="A135" s="44">
        <f t="shared" si="2"/>
        <v>132</v>
      </c>
      <c r="B135" t="s">
        <v>733</v>
      </c>
      <c r="C135">
        <v>1206714796</v>
      </c>
      <c r="D135" t="s">
        <v>734</v>
      </c>
    </row>
    <row r="136" spans="1:4" ht="15.6">
      <c r="A136" s="44">
        <f t="shared" si="2"/>
        <v>133</v>
      </c>
      <c r="B136" t="s">
        <v>735</v>
      </c>
      <c r="C136">
        <v>1022866266</v>
      </c>
      <c r="D136" t="s">
        <v>736</v>
      </c>
    </row>
    <row r="137" spans="1:4" ht="15.6">
      <c r="A137" s="44">
        <f t="shared" si="2"/>
        <v>134</v>
      </c>
      <c r="B137" t="s">
        <v>737</v>
      </c>
      <c r="C137">
        <v>1006032375</v>
      </c>
      <c r="D137" t="s">
        <v>738</v>
      </c>
    </row>
    <row r="138" spans="1:4" ht="15.6">
      <c r="A138" s="44">
        <f t="shared" si="2"/>
        <v>135</v>
      </c>
      <c r="B138" t="s">
        <v>739</v>
      </c>
      <c r="C138">
        <v>1146043043</v>
      </c>
      <c r="D138" t="s">
        <v>740</v>
      </c>
    </row>
    <row r="139" spans="1:4" ht="15.6">
      <c r="A139" s="44">
        <f t="shared" si="2"/>
        <v>136</v>
      </c>
      <c r="B139" t="s">
        <v>741</v>
      </c>
      <c r="C139">
        <v>1282425669</v>
      </c>
      <c r="D139" t="s">
        <v>615</v>
      </c>
    </row>
    <row r="140" spans="1:4" ht="15.6">
      <c r="A140" s="44">
        <f t="shared" si="2"/>
        <v>137</v>
      </c>
      <c r="B140" t="s">
        <v>742</v>
      </c>
      <c r="C140">
        <v>1127651472</v>
      </c>
      <c r="D140" t="s">
        <v>632</v>
      </c>
    </row>
    <row r="141" spans="1:4" ht="15.6">
      <c r="A141" s="44">
        <f t="shared" si="2"/>
        <v>138</v>
      </c>
      <c r="B141" t="s">
        <v>743</v>
      </c>
      <c r="C141">
        <v>1000927116</v>
      </c>
      <c r="D141" t="s">
        <v>744</v>
      </c>
    </row>
    <row r="142" spans="1:4" ht="15.6">
      <c r="A142" s="44">
        <f t="shared" si="2"/>
        <v>139</v>
      </c>
      <c r="B142" t="s">
        <v>745</v>
      </c>
      <c r="C142">
        <v>1111314658</v>
      </c>
      <c r="D142" t="s">
        <v>559</v>
      </c>
    </row>
    <row r="143" spans="1:4" ht="15.6">
      <c r="A143" s="44">
        <f t="shared" si="2"/>
        <v>140</v>
      </c>
      <c r="B143" t="s">
        <v>531</v>
      </c>
      <c r="C143">
        <v>1202070691</v>
      </c>
      <c r="D143" t="s">
        <v>532</v>
      </c>
    </row>
    <row r="144" spans="1:4" ht="15.6">
      <c r="A144" s="44">
        <f t="shared" si="2"/>
        <v>141</v>
      </c>
      <c r="B144" t="s">
        <v>805</v>
      </c>
      <c r="C144">
        <v>1098043213</v>
      </c>
      <c r="D144" t="s">
        <v>552</v>
      </c>
    </row>
    <row r="145" spans="1:4" ht="15.6">
      <c r="A145" s="44">
        <f t="shared" si="2"/>
        <v>142</v>
      </c>
      <c r="B145" t="s">
        <v>806</v>
      </c>
      <c r="C145">
        <v>1015021428</v>
      </c>
      <c r="D145" t="s">
        <v>552</v>
      </c>
    </row>
    <row r="146" spans="1:4" ht="15.6">
      <c r="A146" s="44">
        <f t="shared" si="2"/>
        <v>143</v>
      </c>
      <c r="B146" t="s">
        <v>813</v>
      </c>
      <c r="C146">
        <v>1228100814</v>
      </c>
      <c r="D146" t="s">
        <v>814</v>
      </c>
    </row>
    <row r="147" spans="1:4" ht="15.6">
      <c r="A147" s="44">
        <f t="shared" si="2"/>
        <v>144</v>
      </c>
      <c r="B147" t="s">
        <v>838</v>
      </c>
      <c r="C147">
        <v>1002824223</v>
      </c>
      <c r="D147" t="s">
        <v>839</v>
      </c>
    </row>
    <row r="148" spans="1:4" ht="15.6">
      <c r="A148" s="44">
        <f t="shared" si="2"/>
        <v>145</v>
      </c>
      <c r="B148" t="s">
        <v>872</v>
      </c>
      <c r="C148">
        <v>1121889611</v>
      </c>
      <c r="D148" t="s">
        <v>878</v>
      </c>
    </row>
    <row r="149" spans="1:4" ht="15.6">
      <c r="A149" s="44">
        <f t="shared" si="2"/>
        <v>146</v>
      </c>
      <c r="B149" t="s">
        <v>879</v>
      </c>
      <c r="D149" t="s">
        <v>880</v>
      </c>
    </row>
    <row r="150" spans="1:4" ht="15.6">
      <c r="A150" s="44">
        <f t="shared" si="2"/>
        <v>147</v>
      </c>
      <c r="B150" t="s">
        <v>912</v>
      </c>
      <c r="D150" t="s">
        <v>517</v>
      </c>
    </row>
    <row r="151" spans="1:4" ht="15.6">
      <c r="A151" s="44">
        <f t="shared" si="2"/>
        <v>148</v>
      </c>
      <c r="B151" t="s">
        <v>918</v>
      </c>
      <c r="C151">
        <v>1225257294</v>
      </c>
      <c r="D151" t="s">
        <v>919</v>
      </c>
    </row>
    <row r="152" spans="1:4" ht="15.6">
      <c r="A152" s="44">
        <f t="shared" si="2"/>
        <v>149</v>
      </c>
      <c r="B152" s="81" t="s">
        <v>933</v>
      </c>
      <c r="C152">
        <v>1156283953</v>
      </c>
      <c r="D152" t="s">
        <v>634</v>
      </c>
    </row>
    <row r="153" spans="1:4" ht="15.6">
      <c r="A153" s="44">
        <f t="shared" si="2"/>
        <v>150</v>
      </c>
      <c r="B153" t="s">
        <v>938</v>
      </c>
      <c r="D153" t="s">
        <v>939</v>
      </c>
    </row>
    <row r="154" spans="1:4" ht="15.6">
      <c r="A154" s="44" t="str">
        <f t="shared" si="2"/>
        <v/>
      </c>
    </row>
    <row r="155" spans="1:4" ht="15.6">
      <c r="A155" s="44" t="str">
        <f t="shared" si="2"/>
        <v/>
      </c>
    </row>
    <row r="156" spans="1:4" ht="15.6">
      <c r="A156" s="44" t="str">
        <f t="shared" si="2"/>
        <v/>
      </c>
    </row>
    <row r="157" spans="1:4" ht="15.6">
      <c r="A157" s="44" t="str">
        <f t="shared" si="2"/>
        <v/>
      </c>
    </row>
    <row r="158" spans="1:4" ht="15.6">
      <c r="A158" s="44" t="str">
        <f t="shared" si="2"/>
        <v/>
      </c>
    </row>
    <row r="159" spans="1:4" ht="15.6">
      <c r="A159" s="44" t="str">
        <f t="shared" si="2"/>
        <v/>
      </c>
    </row>
    <row r="160" spans="1:4" ht="15.6">
      <c r="A160" s="44" t="str">
        <f t="shared" si="2"/>
        <v/>
      </c>
    </row>
    <row r="161" spans="1:1" ht="15.6">
      <c r="A161" s="44" t="str">
        <f t="shared" si="2"/>
        <v/>
      </c>
    </row>
    <row r="162" spans="1:1" ht="15.6">
      <c r="A162" s="44" t="str">
        <f t="shared" si="2"/>
        <v/>
      </c>
    </row>
    <row r="163" spans="1:1" ht="15.6">
      <c r="A163" s="44" t="str">
        <f t="shared" si="2"/>
        <v/>
      </c>
    </row>
    <row r="164" spans="1:1" ht="15.6">
      <c r="A164" s="44" t="str">
        <f t="shared" si="2"/>
        <v/>
      </c>
    </row>
    <row r="165" spans="1:1" ht="15.6">
      <c r="A165" s="44" t="str">
        <f t="shared" si="2"/>
        <v/>
      </c>
    </row>
    <row r="166" spans="1:1" ht="15.6">
      <c r="A166" s="44" t="str">
        <f t="shared" si="2"/>
        <v/>
      </c>
    </row>
    <row r="167" spans="1:1" ht="15.6">
      <c r="A167" s="44" t="str">
        <f t="shared" si="2"/>
        <v/>
      </c>
    </row>
    <row r="168" spans="1:1" ht="15.6">
      <c r="A168" s="44" t="str">
        <f t="shared" si="2"/>
        <v/>
      </c>
    </row>
    <row r="169" spans="1:1" ht="15.6">
      <c r="A169" s="44" t="str">
        <f t="shared" si="2"/>
        <v/>
      </c>
    </row>
    <row r="170" spans="1:1" ht="15.6">
      <c r="A170" s="44" t="str">
        <f t="shared" si="2"/>
        <v/>
      </c>
    </row>
    <row r="171" spans="1:1" ht="15.6">
      <c r="A171" s="44" t="str">
        <f t="shared" si="2"/>
        <v/>
      </c>
    </row>
    <row r="172" spans="1:1" ht="15.6">
      <c r="A172" s="44" t="str">
        <f t="shared" si="2"/>
        <v/>
      </c>
    </row>
    <row r="173" spans="1:1" ht="15.6">
      <c r="A173" s="44" t="str">
        <f t="shared" si="2"/>
        <v/>
      </c>
    </row>
    <row r="174" spans="1:1" ht="15.6">
      <c r="A174" s="44" t="str">
        <f t="shared" si="2"/>
        <v/>
      </c>
    </row>
    <row r="175" spans="1:1" ht="15.6">
      <c r="A175" s="44" t="str">
        <f t="shared" si="2"/>
        <v/>
      </c>
    </row>
    <row r="176" spans="1:1" ht="15.6">
      <c r="A176" s="44" t="str">
        <f t="shared" si="2"/>
        <v/>
      </c>
    </row>
    <row r="177" spans="1:1" ht="15.6">
      <c r="A177" s="44" t="str">
        <f t="shared" si="2"/>
        <v/>
      </c>
    </row>
    <row r="178" spans="1:1" ht="15.6">
      <c r="A178" s="44" t="str">
        <f t="shared" si="2"/>
        <v/>
      </c>
    </row>
    <row r="179" spans="1:1" ht="15.6">
      <c r="A179" s="44" t="str">
        <f t="shared" si="2"/>
        <v/>
      </c>
    </row>
    <row r="180" spans="1:1" ht="15.6">
      <c r="A180" s="44" t="str">
        <f t="shared" si="2"/>
        <v/>
      </c>
    </row>
    <row r="181" spans="1:1" ht="15.6">
      <c r="A181" s="44" t="str">
        <f t="shared" si="2"/>
        <v/>
      </c>
    </row>
    <row r="182" spans="1:1" ht="15.6">
      <c r="A182" s="44" t="str">
        <f t="shared" si="2"/>
        <v/>
      </c>
    </row>
    <row r="183" spans="1:1" ht="15.6">
      <c r="A183" s="44" t="str">
        <f t="shared" si="2"/>
        <v/>
      </c>
    </row>
    <row r="184" spans="1:1" ht="15.6">
      <c r="A184" s="44" t="str">
        <f t="shared" si="2"/>
        <v/>
      </c>
    </row>
    <row r="185" spans="1:1" ht="15.6">
      <c r="A185" s="44" t="str">
        <f t="shared" si="2"/>
        <v/>
      </c>
    </row>
    <row r="186" spans="1:1" ht="15.6">
      <c r="A186" s="44" t="str">
        <f t="shared" si="2"/>
        <v/>
      </c>
    </row>
    <row r="187" spans="1:1" ht="15.6">
      <c r="A187" s="44" t="str">
        <f t="shared" si="2"/>
        <v/>
      </c>
    </row>
    <row r="188" spans="1:1" ht="15.6">
      <c r="A188" s="44" t="str">
        <f t="shared" si="2"/>
        <v/>
      </c>
    </row>
    <row r="189" spans="1:1" ht="15.6">
      <c r="A189" s="44" t="str">
        <f t="shared" si="2"/>
        <v/>
      </c>
    </row>
    <row r="190" spans="1:1" ht="15.6">
      <c r="A190" s="44" t="str">
        <f t="shared" si="2"/>
        <v/>
      </c>
    </row>
    <row r="191" spans="1:1" ht="15.6">
      <c r="A191" s="44" t="str">
        <f t="shared" si="2"/>
        <v/>
      </c>
    </row>
    <row r="192" spans="1:1" ht="15.6">
      <c r="A192" s="44" t="str">
        <f t="shared" si="2"/>
        <v/>
      </c>
    </row>
    <row r="193" spans="1:1" ht="15.6">
      <c r="A193" s="44" t="str">
        <f t="shared" si="2"/>
        <v/>
      </c>
    </row>
    <row r="194" spans="1:1" ht="15.6">
      <c r="A194" s="44" t="str">
        <f t="shared" si="2"/>
        <v/>
      </c>
    </row>
    <row r="195" spans="1:1" ht="15.6">
      <c r="A195" s="44" t="str">
        <f t="shared" si="2"/>
        <v/>
      </c>
    </row>
    <row r="196" spans="1:1" ht="15.6">
      <c r="A196" s="44" t="str">
        <f t="shared" si="2"/>
        <v/>
      </c>
    </row>
    <row r="197" spans="1:1" ht="15.6">
      <c r="A197" s="44" t="str">
        <f t="shared" ref="A197:A260" si="3">IF(B197&lt;&gt;"",ROW()-3,"")</f>
        <v/>
      </c>
    </row>
    <row r="198" spans="1:1" ht="15.6">
      <c r="A198" s="44" t="str">
        <f t="shared" si="3"/>
        <v/>
      </c>
    </row>
    <row r="199" spans="1:1" ht="15.6">
      <c r="A199" s="44" t="str">
        <f t="shared" si="3"/>
        <v/>
      </c>
    </row>
    <row r="200" spans="1:1" ht="15.6">
      <c r="A200" s="44" t="str">
        <f t="shared" si="3"/>
        <v/>
      </c>
    </row>
    <row r="201" spans="1:1" ht="15.6">
      <c r="A201" s="44" t="str">
        <f t="shared" si="3"/>
        <v/>
      </c>
    </row>
    <row r="202" spans="1:1" ht="15.6">
      <c r="A202" s="44" t="str">
        <f t="shared" si="3"/>
        <v/>
      </c>
    </row>
    <row r="203" spans="1:1" ht="15.6">
      <c r="A203" s="44" t="str">
        <f t="shared" si="3"/>
        <v/>
      </c>
    </row>
    <row r="204" spans="1:1" ht="15.6">
      <c r="A204" s="44" t="str">
        <f t="shared" si="3"/>
        <v/>
      </c>
    </row>
    <row r="205" spans="1:1" ht="15.6">
      <c r="A205" s="44" t="str">
        <f t="shared" si="3"/>
        <v/>
      </c>
    </row>
    <row r="206" spans="1:1" ht="15.6">
      <c r="A206" s="44" t="str">
        <f t="shared" si="3"/>
        <v/>
      </c>
    </row>
    <row r="207" spans="1:1" ht="15.6">
      <c r="A207" s="44" t="str">
        <f t="shared" si="3"/>
        <v/>
      </c>
    </row>
    <row r="208" spans="1:1" ht="15.6">
      <c r="A208" s="44" t="str">
        <f t="shared" si="3"/>
        <v/>
      </c>
    </row>
    <row r="209" spans="1:1" ht="15.6">
      <c r="A209" s="44" t="str">
        <f t="shared" si="3"/>
        <v/>
      </c>
    </row>
    <row r="210" spans="1:1" ht="15.6">
      <c r="A210" s="44" t="str">
        <f t="shared" si="3"/>
        <v/>
      </c>
    </row>
    <row r="211" spans="1:1" ht="15.6">
      <c r="A211" s="44" t="str">
        <f t="shared" si="3"/>
        <v/>
      </c>
    </row>
    <row r="212" spans="1:1" ht="15.6">
      <c r="A212" s="44" t="str">
        <f t="shared" si="3"/>
        <v/>
      </c>
    </row>
    <row r="213" spans="1:1" ht="15.6">
      <c r="A213" s="44" t="str">
        <f t="shared" si="3"/>
        <v/>
      </c>
    </row>
    <row r="214" spans="1:1" ht="15.6">
      <c r="A214" s="44" t="str">
        <f t="shared" si="3"/>
        <v/>
      </c>
    </row>
    <row r="215" spans="1:1" ht="15.6">
      <c r="A215" s="44" t="str">
        <f t="shared" si="3"/>
        <v/>
      </c>
    </row>
    <row r="216" spans="1:1" ht="15.6">
      <c r="A216" s="44" t="str">
        <f t="shared" si="3"/>
        <v/>
      </c>
    </row>
    <row r="217" spans="1:1" ht="15.6">
      <c r="A217" s="44" t="str">
        <f t="shared" si="3"/>
        <v/>
      </c>
    </row>
    <row r="218" spans="1:1" ht="15.6">
      <c r="A218" s="44" t="str">
        <f t="shared" si="3"/>
        <v/>
      </c>
    </row>
    <row r="219" spans="1:1" ht="15.6">
      <c r="A219" s="44" t="str">
        <f t="shared" si="3"/>
        <v/>
      </c>
    </row>
    <row r="220" spans="1:1" ht="15.6">
      <c r="A220" s="44" t="str">
        <f t="shared" si="3"/>
        <v/>
      </c>
    </row>
    <row r="221" spans="1:1" ht="15.6">
      <c r="A221" s="44" t="str">
        <f t="shared" si="3"/>
        <v/>
      </c>
    </row>
    <row r="222" spans="1:1" ht="15.6">
      <c r="A222" s="44" t="str">
        <f t="shared" si="3"/>
        <v/>
      </c>
    </row>
    <row r="223" spans="1:1" ht="15.6">
      <c r="A223" s="44" t="str">
        <f t="shared" si="3"/>
        <v/>
      </c>
    </row>
    <row r="224" spans="1:1" ht="15.6">
      <c r="A224" s="44" t="str">
        <f t="shared" si="3"/>
        <v/>
      </c>
    </row>
    <row r="225" spans="1:1" ht="15.6">
      <c r="A225" s="44" t="str">
        <f t="shared" si="3"/>
        <v/>
      </c>
    </row>
    <row r="226" spans="1:1" ht="15.6">
      <c r="A226" s="44" t="str">
        <f t="shared" si="3"/>
        <v/>
      </c>
    </row>
    <row r="227" spans="1:1" ht="15.6">
      <c r="A227" s="44" t="str">
        <f t="shared" si="3"/>
        <v/>
      </c>
    </row>
    <row r="228" spans="1:1" ht="15.6">
      <c r="A228" s="44" t="str">
        <f t="shared" si="3"/>
        <v/>
      </c>
    </row>
    <row r="229" spans="1:1" ht="15.6">
      <c r="A229" s="44" t="str">
        <f t="shared" si="3"/>
        <v/>
      </c>
    </row>
    <row r="230" spans="1:1" ht="15.6">
      <c r="A230" s="44" t="str">
        <f t="shared" si="3"/>
        <v/>
      </c>
    </row>
    <row r="231" spans="1:1" ht="15.6">
      <c r="A231" s="44" t="str">
        <f t="shared" si="3"/>
        <v/>
      </c>
    </row>
    <row r="232" spans="1:1" ht="15.6">
      <c r="A232" s="44" t="str">
        <f t="shared" si="3"/>
        <v/>
      </c>
    </row>
    <row r="233" spans="1:1" ht="15.6">
      <c r="A233" s="44" t="str">
        <f t="shared" si="3"/>
        <v/>
      </c>
    </row>
    <row r="234" spans="1:1" ht="15.6">
      <c r="A234" s="44" t="str">
        <f t="shared" si="3"/>
        <v/>
      </c>
    </row>
    <row r="235" spans="1:1" ht="15.6">
      <c r="A235" s="44" t="str">
        <f t="shared" si="3"/>
        <v/>
      </c>
    </row>
    <row r="236" spans="1:1" ht="15.6">
      <c r="A236" s="44" t="str">
        <f t="shared" si="3"/>
        <v/>
      </c>
    </row>
    <row r="237" spans="1:1" ht="15.6">
      <c r="A237" s="44" t="str">
        <f t="shared" si="3"/>
        <v/>
      </c>
    </row>
    <row r="238" spans="1:1" ht="15.6">
      <c r="A238" s="44" t="str">
        <f t="shared" si="3"/>
        <v/>
      </c>
    </row>
    <row r="239" spans="1:1" ht="15.6">
      <c r="A239" s="44" t="str">
        <f t="shared" si="3"/>
        <v/>
      </c>
    </row>
    <row r="240" spans="1:1" ht="15.6">
      <c r="A240" s="44" t="str">
        <f t="shared" si="3"/>
        <v/>
      </c>
    </row>
    <row r="241" spans="1:1" ht="15.6">
      <c r="A241" s="44" t="str">
        <f t="shared" si="3"/>
        <v/>
      </c>
    </row>
    <row r="242" spans="1:1" ht="15.6">
      <c r="A242" s="44" t="str">
        <f t="shared" si="3"/>
        <v/>
      </c>
    </row>
    <row r="243" spans="1:1" ht="15.6">
      <c r="A243" s="44" t="str">
        <f t="shared" si="3"/>
        <v/>
      </c>
    </row>
    <row r="244" spans="1:1" ht="15.6">
      <c r="A244" s="44" t="str">
        <f t="shared" si="3"/>
        <v/>
      </c>
    </row>
    <row r="245" spans="1:1" ht="15.6">
      <c r="A245" s="44" t="str">
        <f t="shared" si="3"/>
        <v/>
      </c>
    </row>
    <row r="246" spans="1:1" ht="15.6">
      <c r="A246" s="44" t="str">
        <f t="shared" si="3"/>
        <v/>
      </c>
    </row>
    <row r="247" spans="1:1" ht="15.6">
      <c r="A247" s="44" t="str">
        <f t="shared" si="3"/>
        <v/>
      </c>
    </row>
    <row r="248" spans="1:1" ht="15.6">
      <c r="A248" s="44" t="str">
        <f t="shared" si="3"/>
        <v/>
      </c>
    </row>
    <row r="249" spans="1:1" ht="15.6">
      <c r="A249" s="44" t="str">
        <f t="shared" si="3"/>
        <v/>
      </c>
    </row>
    <row r="250" spans="1:1" ht="15.6">
      <c r="A250" s="44" t="str">
        <f t="shared" si="3"/>
        <v/>
      </c>
    </row>
    <row r="251" spans="1:1" ht="15.6">
      <c r="A251" s="44" t="str">
        <f t="shared" si="3"/>
        <v/>
      </c>
    </row>
    <row r="252" spans="1:1" ht="15.6">
      <c r="A252" s="44" t="str">
        <f t="shared" si="3"/>
        <v/>
      </c>
    </row>
    <row r="253" spans="1:1" ht="15.6">
      <c r="A253" s="44" t="str">
        <f t="shared" si="3"/>
        <v/>
      </c>
    </row>
    <row r="254" spans="1:1" ht="15.6">
      <c r="A254" s="44" t="str">
        <f t="shared" si="3"/>
        <v/>
      </c>
    </row>
    <row r="255" spans="1:1" ht="15.6">
      <c r="A255" s="44" t="str">
        <f t="shared" si="3"/>
        <v/>
      </c>
    </row>
    <row r="256" spans="1:1" ht="15.6">
      <c r="A256" s="44" t="str">
        <f t="shared" si="3"/>
        <v/>
      </c>
    </row>
    <row r="257" spans="1:1" ht="15.6">
      <c r="A257" s="44" t="str">
        <f t="shared" si="3"/>
        <v/>
      </c>
    </row>
    <row r="258" spans="1:1" ht="15.6">
      <c r="A258" s="44" t="str">
        <f t="shared" si="3"/>
        <v/>
      </c>
    </row>
    <row r="259" spans="1:1" ht="15.6">
      <c r="A259" s="44" t="str">
        <f t="shared" si="3"/>
        <v/>
      </c>
    </row>
    <row r="260" spans="1:1" ht="15.6">
      <c r="A260" s="44" t="str">
        <f t="shared" si="3"/>
        <v/>
      </c>
    </row>
    <row r="261" spans="1:1" ht="15.6">
      <c r="A261" s="44" t="str">
        <f t="shared" ref="A261:A324" si="4">IF(B261&lt;&gt;"",ROW()-3,"")</f>
        <v/>
      </c>
    </row>
    <row r="262" spans="1:1" ht="15.6">
      <c r="A262" s="44" t="str">
        <f t="shared" si="4"/>
        <v/>
      </c>
    </row>
    <row r="263" spans="1:1" ht="15.6">
      <c r="A263" s="44" t="str">
        <f t="shared" si="4"/>
        <v/>
      </c>
    </row>
    <row r="264" spans="1:1" ht="15.6">
      <c r="A264" s="44" t="str">
        <f t="shared" si="4"/>
        <v/>
      </c>
    </row>
    <row r="265" spans="1:1" ht="15.6">
      <c r="A265" s="44" t="str">
        <f t="shared" si="4"/>
        <v/>
      </c>
    </row>
    <row r="266" spans="1:1" ht="15.6">
      <c r="A266" s="44" t="str">
        <f t="shared" si="4"/>
        <v/>
      </c>
    </row>
    <row r="267" spans="1:1" ht="15.6">
      <c r="A267" s="44" t="str">
        <f t="shared" si="4"/>
        <v/>
      </c>
    </row>
    <row r="268" spans="1:1" ht="15.6">
      <c r="A268" s="44" t="str">
        <f t="shared" si="4"/>
        <v/>
      </c>
    </row>
    <row r="269" spans="1:1" ht="15.6">
      <c r="A269" s="44" t="str">
        <f t="shared" si="4"/>
        <v/>
      </c>
    </row>
    <row r="270" spans="1:1" ht="15.6">
      <c r="A270" s="44" t="str">
        <f t="shared" si="4"/>
        <v/>
      </c>
    </row>
    <row r="271" spans="1:1" ht="15.6">
      <c r="A271" s="44" t="str">
        <f t="shared" si="4"/>
        <v/>
      </c>
    </row>
    <row r="272" spans="1:1" ht="15.6">
      <c r="A272" s="44" t="str">
        <f t="shared" si="4"/>
        <v/>
      </c>
    </row>
    <row r="273" spans="1:1" ht="15.6">
      <c r="A273" s="44" t="str">
        <f t="shared" si="4"/>
        <v/>
      </c>
    </row>
    <row r="274" spans="1:1" ht="15.6">
      <c r="A274" s="44" t="str">
        <f t="shared" si="4"/>
        <v/>
      </c>
    </row>
    <row r="275" spans="1:1" ht="15.6">
      <c r="A275" s="44" t="str">
        <f t="shared" si="4"/>
        <v/>
      </c>
    </row>
    <row r="276" spans="1:1" ht="15.6">
      <c r="A276" s="44" t="str">
        <f t="shared" si="4"/>
        <v/>
      </c>
    </row>
    <row r="277" spans="1:1" ht="15.6">
      <c r="A277" s="44" t="str">
        <f t="shared" si="4"/>
        <v/>
      </c>
    </row>
    <row r="278" spans="1:1" ht="15.6">
      <c r="A278" s="44" t="str">
        <f t="shared" si="4"/>
        <v/>
      </c>
    </row>
    <row r="279" spans="1:1" ht="15.6">
      <c r="A279" s="44" t="str">
        <f t="shared" si="4"/>
        <v/>
      </c>
    </row>
    <row r="280" spans="1:1" ht="15.6">
      <c r="A280" s="44" t="str">
        <f t="shared" si="4"/>
        <v/>
      </c>
    </row>
    <row r="281" spans="1:1" ht="15.6">
      <c r="A281" s="44" t="str">
        <f t="shared" si="4"/>
        <v/>
      </c>
    </row>
    <row r="282" spans="1:1" ht="15.6">
      <c r="A282" s="44" t="str">
        <f t="shared" si="4"/>
        <v/>
      </c>
    </row>
    <row r="283" spans="1:1" ht="15.6">
      <c r="A283" s="44" t="str">
        <f t="shared" si="4"/>
        <v/>
      </c>
    </row>
    <row r="284" spans="1:1" ht="15.6">
      <c r="A284" s="44" t="str">
        <f t="shared" si="4"/>
        <v/>
      </c>
    </row>
    <row r="285" spans="1:1" ht="15.6">
      <c r="A285" s="44" t="str">
        <f t="shared" si="4"/>
        <v/>
      </c>
    </row>
    <row r="286" spans="1:1" ht="15.6">
      <c r="A286" s="44" t="str">
        <f t="shared" si="4"/>
        <v/>
      </c>
    </row>
    <row r="287" spans="1:1" ht="15.6">
      <c r="A287" s="44" t="str">
        <f t="shared" si="4"/>
        <v/>
      </c>
    </row>
    <row r="288" spans="1:1" ht="15.6">
      <c r="A288" s="44" t="str">
        <f t="shared" si="4"/>
        <v/>
      </c>
    </row>
    <row r="289" spans="1:1" ht="15.6">
      <c r="A289" s="44" t="str">
        <f t="shared" si="4"/>
        <v/>
      </c>
    </row>
    <row r="290" spans="1:1" ht="15.6">
      <c r="A290" s="44" t="str">
        <f t="shared" si="4"/>
        <v/>
      </c>
    </row>
    <row r="291" spans="1:1" ht="15.6">
      <c r="A291" s="44" t="str">
        <f t="shared" si="4"/>
        <v/>
      </c>
    </row>
    <row r="292" spans="1:1" ht="15.6">
      <c r="A292" s="44" t="str">
        <f t="shared" si="4"/>
        <v/>
      </c>
    </row>
    <row r="293" spans="1:1" ht="15.6">
      <c r="A293" s="44" t="str">
        <f t="shared" si="4"/>
        <v/>
      </c>
    </row>
    <row r="294" spans="1:1" ht="15.6">
      <c r="A294" s="44" t="str">
        <f t="shared" si="4"/>
        <v/>
      </c>
    </row>
    <row r="295" spans="1:1" ht="15.6">
      <c r="A295" s="44" t="str">
        <f t="shared" si="4"/>
        <v/>
      </c>
    </row>
    <row r="296" spans="1:1" ht="15.6">
      <c r="A296" s="44" t="str">
        <f t="shared" si="4"/>
        <v/>
      </c>
    </row>
    <row r="297" spans="1:1" ht="15.6">
      <c r="A297" s="44" t="str">
        <f t="shared" si="4"/>
        <v/>
      </c>
    </row>
    <row r="298" spans="1:1" ht="15.6">
      <c r="A298" s="44" t="str">
        <f t="shared" si="4"/>
        <v/>
      </c>
    </row>
    <row r="299" spans="1:1" ht="15.6">
      <c r="A299" s="44" t="str">
        <f t="shared" si="4"/>
        <v/>
      </c>
    </row>
    <row r="300" spans="1:1" ht="15.6">
      <c r="A300" s="44" t="str">
        <f t="shared" si="4"/>
        <v/>
      </c>
    </row>
    <row r="301" spans="1:1" ht="15.6">
      <c r="A301" s="44" t="str">
        <f t="shared" si="4"/>
        <v/>
      </c>
    </row>
    <row r="302" spans="1:1" ht="15.6">
      <c r="A302" s="44" t="str">
        <f t="shared" si="4"/>
        <v/>
      </c>
    </row>
    <row r="303" spans="1:1" ht="15.6">
      <c r="A303" s="44" t="str">
        <f t="shared" si="4"/>
        <v/>
      </c>
    </row>
    <row r="304" spans="1:1" ht="15.6">
      <c r="A304" s="44" t="str">
        <f t="shared" si="4"/>
        <v/>
      </c>
    </row>
    <row r="305" spans="1:1" ht="15.6">
      <c r="A305" s="44" t="str">
        <f t="shared" si="4"/>
        <v/>
      </c>
    </row>
    <row r="306" spans="1:1" ht="15.6">
      <c r="A306" s="44" t="str">
        <f t="shared" si="4"/>
        <v/>
      </c>
    </row>
    <row r="307" spans="1:1" ht="15.6">
      <c r="A307" s="44" t="str">
        <f t="shared" si="4"/>
        <v/>
      </c>
    </row>
    <row r="308" spans="1:1" ht="15.6">
      <c r="A308" s="44" t="str">
        <f t="shared" si="4"/>
        <v/>
      </c>
    </row>
    <row r="309" spans="1:1" ht="15.6">
      <c r="A309" s="44" t="str">
        <f t="shared" si="4"/>
        <v/>
      </c>
    </row>
    <row r="310" spans="1:1" ht="15.6">
      <c r="A310" s="44" t="str">
        <f t="shared" si="4"/>
        <v/>
      </c>
    </row>
    <row r="311" spans="1:1" ht="15.6">
      <c r="A311" s="44" t="str">
        <f t="shared" si="4"/>
        <v/>
      </c>
    </row>
    <row r="312" spans="1:1" ht="15.6">
      <c r="A312" s="44" t="str">
        <f t="shared" si="4"/>
        <v/>
      </c>
    </row>
    <row r="313" spans="1:1" ht="15.6">
      <c r="A313" s="44" t="str">
        <f t="shared" si="4"/>
        <v/>
      </c>
    </row>
    <row r="314" spans="1:1" ht="15.6">
      <c r="A314" s="44" t="str">
        <f t="shared" si="4"/>
        <v/>
      </c>
    </row>
    <row r="315" spans="1:1" ht="15.6">
      <c r="A315" s="44" t="str">
        <f t="shared" si="4"/>
        <v/>
      </c>
    </row>
    <row r="316" spans="1:1" ht="15.6">
      <c r="A316" s="44" t="str">
        <f t="shared" si="4"/>
        <v/>
      </c>
    </row>
    <row r="317" spans="1:1" ht="15.6">
      <c r="A317" s="44" t="str">
        <f t="shared" si="4"/>
        <v/>
      </c>
    </row>
    <row r="318" spans="1:1" ht="15.6">
      <c r="A318" s="44" t="str">
        <f t="shared" si="4"/>
        <v/>
      </c>
    </row>
    <row r="319" spans="1:1" ht="15.6">
      <c r="A319" s="44" t="str">
        <f t="shared" si="4"/>
        <v/>
      </c>
    </row>
    <row r="320" spans="1:1" ht="15.6">
      <c r="A320" s="44" t="str">
        <f t="shared" si="4"/>
        <v/>
      </c>
    </row>
    <row r="321" spans="1:1" ht="15.6">
      <c r="A321" s="44" t="str">
        <f t="shared" si="4"/>
        <v/>
      </c>
    </row>
    <row r="322" spans="1:1" ht="15.6">
      <c r="A322" s="44" t="str">
        <f t="shared" si="4"/>
        <v/>
      </c>
    </row>
    <row r="323" spans="1:1" ht="15.6">
      <c r="A323" s="44" t="str">
        <f t="shared" si="4"/>
        <v/>
      </c>
    </row>
    <row r="324" spans="1:1" ht="15.6">
      <c r="A324" s="44" t="str">
        <f t="shared" si="4"/>
        <v/>
      </c>
    </row>
    <row r="325" spans="1:1" ht="15.6">
      <c r="A325" s="44" t="str">
        <f t="shared" ref="A325:A388" si="5">IF(B325&lt;&gt;"",ROW()-3,"")</f>
        <v/>
      </c>
    </row>
    <row r="326" spans="1:1" ht="15.6">
      <c r="A326" s="44" t="str">
        <f t="shared" si="5"/>
        <v/>
      </c>
    </row>
    <row r="327" spans="1:1" ht="15.6">
      <c r="A327" s="44" t="str">
        <f t="shared" si="5"/>
        <v/>
      </c>
    </row>
    <row r="328" spans="1:1" ht="15.6">
      <c r="A328" s="44" t="str">
        <f t="shared" si="5"/>
        <v/>
      </c>
    </row>
    <row r="329" spans="1:1" ht="15.6">
      <c r="A329" s="44" t="str">
        <f t="shared" si="5"/>
        <v/>
      </c>
    </row>
    <row r="330" spans="1:1" ht="15.6">
      <c r="A330" s="44" t="str">
        <f t="shared" si="5"/>
        <v/>
      </c>
    </row>
    <row r="331" spans="1:1" ht="15.6">
      <c r="A331" s="44" t="str">
        <f t="shared" si="5"/>
        <v/>
      </c>
    </row>
    <row r="332" spans="1:1" ht="15.6">
      <c r="A332" s="44" t="str">
        <f t="shared" si="5"/>
        <v/>
      </c>
    </row>
    <row r="333" spans="1:1" ht="15.6">
      <c r="A333" s="44" t="str">
        <f t="shared" si="5"/>
        <v/>
      </c>
    </row>
    <row r="334" spans="1:1" ht="15.6">
      <c r="A334" s="44" t="str">
        <f t="shared" si="5"/>
        <v/>
      </c>
    </row>
    <row r="335" spans="1:1" ht="15.6">
      <c r="A335" s="44" t="str">
        <f t="shared" si="5"/>
        <v/>
      </c>
    </row>
    <row r="336" spans="1:1" ht="15.6">
      <c r="A336" s="44" t="str">
        <f t="shared" si="5"/>
        <v/>
      </c>
    </row>
    <row r="337" spans="1:1" ht="15.6">
      <c r="A337" s="44" t="str">
        <f t="shared" si="5"/>
        <v/>
      </c>
    </row>
    <row r="338" spans="1:1" ht="15.6">
      <c r="A338" s="44" t="str">
        <f t="shared" si="5"/>
        <v/>
      </c>
    </row>
    <row r="339" spans="1:1" ht="15.6">
      <c r="A339" s="44" t="str">
        <f t="shared" si="5"/>
        <v/>
      </c>
    </row>
    <row r="340" spans="1:1" ht="15.6">
      <c r="A340" s="44" t="str">
        <f t="shared" si="5"/>
        <v/>
      </c>
    </row>
    <row r="341" spans="1:1" ht="15.6">
      <c r="A341" s="44" t="str">
        <f t="shared" si="5"/>
        <v/>
      </c>
    </row>
    <row r="342" spans="1:1" ht="15.6">
      <c r="A342" s="44" t="str">
        <f t="shared" si="5"/>
        <v/>
      </c>
    </row>
    <row r="343" spans="1:1" ht="15.6">
      <c r="A343" s="44" t="str">
        <f t="shared" si="5"/>
        <v/>
      </c>
    </row>
    <row r="344" spans="1:1" ht="15.6">
      <c r="A344" s="44" t="str">
        <f t="shared" si="5"/>
        <v/>
      </c>
    </row>
    <row r="345" spans="1:1" ht="15.6">
      <c r="A345" s="44" t="str">
        <f t="shared" si="5"/>
        <v/>
      </c>
    </row>
    <row r="346" spans="1:1" ht="15.6">
      <c r="A346" s="44" t="str">
        <f t="shared" si="5"/>
        <v/>
      </c>
    </row>
    <row r="347" spans="1:1" ht="15.6">
      <c r="A347" s="44" t="str">
        <f t="shared" si="5"/>
        <v/>
      </c>
    </row>
    <row r="348" spans="1:1" ht="15.6">
      <c r="A348" s="44" t="str">
        <f t="shared" si="5"/>
        <v/>
      </c>
    </row>
    <row r="349" spans="1:1" ht="15.6">
      <c r="A349" s="44" t="str">
        <f t="shared" si="5"/>
        <v/>
      </c>
    </row>
    <row r="350" spans="1:1" ht="15.6">
      <c r="A350" s="44" t="str">
        <f t="shared" si="5"/>
        <v/>
      </c>
    </row>
    <row r="351" spans="1:1" ht="15.6">
      <c r="A351" s="44" t="str">
        <f t="shared" si="5"/>
        <v/>
      </c>
    </row>
    <row r="352" spans="1:1" ht="15.6">
      <c r="A352" s="44" t="str">
        <f t="shared" si="5"/>
        <v/>
      </c>
    </row>
    <row r="353" spans="1:1" ht="15.6">
      <c r="A353" s="44" t="str">
        <f t="shared" si="5"/>
        <v/>
      </c>
    </row>
    <row r="354" spans="1:1" ht="15.6">
      <c r="A354" s="44" t="str">
        <f t="shared" si="5"/>
        <v/>
      </c>
    </row>
    <row r="355" spans="1:1" ht="15.6">
      <c r="A355" s="44" t="str">
        <f t="shared" si="5"/>
        <v/>
      </c>
    </row>
    <row r="356" spans="1:1" ht="15.6">
      <c r="A356" s="44" t="str">
        <f t="shared" si="5"/>
        <v/>
      </c>
    </row>
    <row r="357" spans="1:1" ht="15.6">
      <c r="A357" s="44" t="str">
        <f t="shared" si="5"/>
        <v/>
      </c>
    </row>
    <row r="358" spans="1:1" ht="15.6">
      <c r="A358" s="44" t="str">
        <f t="shared" si="5"/>
        <v/>
      </c>
    </row>
    <row r="359" spans="1:1" ht="15.6">
      <c r="A359" s="44" t="str">
        <f t="shared" si="5"/>
        <v/>
      </c>
    </row>
    <row r="360" spans="1:1" ht="15.6">
      <c r="A360" s="44" t="str">
        <f t="shared" si="5"/>
        <v/>
      </c>
    </row>
    <row r="361" spans="1:1" ht="15.6">
      <c r="A361" s="44" t="str">
        <f t="shared" si="5"/>
        <v/>
      </c>
    </row>
    <row r="362" spans="1:1" ht="15.6">
      <c r="A362" s="44" t="str">
        <f t="shared" si="5"/>
        <v/>
      </c>
    </row>
    <row r="363" spans="1:1" ht="15.6">
      <c r="A363" s="44" t="str">
        <f t="shared" si="5"/>
        <v/>
      </c>
    </row>
    <row r="364" spans="1:1" ht="15.6">
      <c r="A364" s="44" t="str">
        <f t="shared" si="5"/>
        <v/>
      </c>
    </row>
    <row r="365" spans="1:1" ht="15.6">
      <c r="A365" s="44" t="str">
        <f t="shared" si="5"/>
        <v/>
      </c>
    </row>
    <row r="366" spans="1:1" ht="15.6">
      <c r="A366" s="44" t="str">
        <f t="shared" si="5"/>
        <v/>
      </c>
    </row>
    <row r="367" spans="1:1" ht="15.6">
      <c r="A367" s="44" t="str">
        <f t="shared" si="5"/>
        <v/>
      </c>
    </row>
    <row r="368" spans="1:1" ht="15.6">
      <c r="A368" s="44" t="str">
        <f t="shared" si="5"/>
        <v/>
      </c>
    </row>
    <row r="369" spans="1:1" ht="15.6">
      <c r="A369" s="44" t="str">
        <f t="shared" si="5"/>
        <v/>
      </c>
    </row>
    <row r="370" spans="1:1" ht="15.6">
      <c r="A370" s="44" t="str">
        <f t="shared" si="5"/>
        <v/>
      </c>
    </row>
    <row r="371" spans="1:1" ht="15.6">
      <c r="A371" s="44" t="str">
        <f t="shared" si="5"/>
        <v/>
      </c>
    </row>
    <row r="372" spans="1:1" ht="15.6">
      <c r="A372" s="44" t="str">
        <f t="shared" si="5"/>
        <v/>
      </c>
    </row>
    <row r="373" spans="1:1" ht="15.6">
      <c r="A373" s="44" t="str">
        <f t="shared" si="5"/>
        <v/>
      </c>
    </row>
    <row r="374" spans="1:1" ht="15.6">
      <c r="A374" s="44" t="str">
        <f t="shared" si="5"/>
        <v/>
      </c>
    </row>
    <row r="375" spans="1:1" ht="15.6">
      <c r="A375" s="44" t="str">
        <f t="shared" si="5"/>
        <v/>
      </c>
    </row>
    <row r="376" spans="1:1" ht="15.6">
      <c r="A376" s="44" t="str">
        <f t="shared" si="5"/>
        <v/>
      </c>
    </row>
    <row r="377" spans="1:1" ht="15.6">
      <c r="A377" s="44" t="str">
        <f t="shared" si="5"/>
        <v/>
      </c>
    </row>
    <row r="378" spans="1:1" ht="15.6">
      <c r="A378" s="44" t="str">
        <f t="shared" si="5"/>
        <v/>
      </c>
    </row>
    <row r="379" spans="1:1" ht="15.6">
      <c r="A379" s="44" t="str">
        <f t="shared" si="5"/>
        <v/>
      </c>
    </row>
    <row r="380" spans="1:1" ht="15.6">
      <c r="A380" s="44" t="str">
        <f t="shared" si="5"/>
        <v/>
      </c>
    </row>
    <row r="381" spans="1:1" ht="15.6">
      <c r="A381" s="44" t="str">
        <f t="shared" si="5"/>
        <v/>
      </c>
    </row>
    <row r="382" spans="1:1" ht="15.6">
      <c r="A382" s="44" t="str">
        <f t="shared" si="5"/>
        <v/>
      </c>
    </row>
    <row r="383" spans="1:1" ht="15.6">
      <c r="A383" s="44" t="str">
        <f t="shared" si="5"/>
        <v/>
      </c>
    </row>
    <row r="384" spans="1:1" ht="15.6">
      <c r="A384" s="44" t="str">
        <f t="shared" si="5"/>
        <v/>
      </c>
    </row>
    <row r="385" spans="1:1" ht="15.6">
      <c r="A385" s="44" t="str">
        <f t="shared" si="5"/>
        <v/>
      </c>
    </row>
    <row r="386" spans="1:1" ht="15.6">
      <c r="A386" s="44" t="str">
        <f t="shared" si="5"/>
        <v/>
      </c>
    </row>
    <row r="387" spans="1:1" ht="15.6">
      <c r="A387" s="44" t="str">
        <f t="shared" si="5"/>
        <v/>
      </c>
    </row>
    <row r="388" spans="1:1" ht="15.6">
      <c r="A388" s="44" t="str">
        <f t="shared" si="5"/>
        <v/>
      </c>
    </row>
    <row r="389" spans="1:1" ht="15.6">
      <c r="A389" s="44" t="str">
        <f t="shared" ref="A389:A452" si="6">IF(B389&lt;&gt;"",ROW()-3,"")</f>
        <v/>
      </c>
    </row>
    <row r="390" spans="1:1" ht="15.6">
      <c r="A390" s="44" t="str">
        <f t="shared" si="6"/>
        <v/>
      </c>
    </row>
    <row r="391" spans="1:1" ht="15.6">
      <c r="A391" s="44" t="str">
        <f t="shared" si="6"/>
        <v/>
      </c>
    </row>
    <row r="392" spans="1:1" ht="15.6">
      <c r="A392" s="44" t="str">
        <f t="shared" si="6"/>
        <v/>
      </c>
    </row>
    <row r="393" spans="1:1" ht="15.6">
      <c r="A393" s="44" t="str">
        <f t="shared" si="6"/>
        <v/>
      </c>
    </row>
    <row r="394" spans="1:1" ht="15.6">
      <c r="A394" s="44" t="str">
        <f t="shared" si="6"/>
        <v/>
      </c>
    </row>
    <row r="395" spans="1:1" ht="15.6">
      <c r="A395" s="44" t="str">
        <f t="shared" si="6"/>
        <v/>
      </c>
    </row>
    <row r="396" spans="1:1" ht="15.6">
      <c r="A396" s="44" t="str">
        <f t="shared" si="6"/>
        <v/>
      </c>
    </row>
    <row r="397" spans="1:1" ht="15.6">
      <c r="A397" s="44" t="str">
        <f t="shared" si="6"/>
        <v/>
      </c>
    </row>
    <row r="398" spans="1:1" ht="15.6">
      <c r="A398" s="44" t="str">
        <f t="shared" si="6"/>
        <v/>
      </c>
    </row>
    <row r="399" spans="1:1" ht="15.6">
      <c r="A399" s="44" t="str">
        <f t="shared" si="6"/>
        <v/>
      </c>
    </row>
    <row r="400" spans="1:1" ht="15.6">
      <c r="A400" s="44" t="str">
        <f t="shared" si="6"/>
        <v/>
      </c>
    </row>
    <row r="401" spans="1:1" ht="15.6">
      <c r="A401" s="44" t="str">
        <f t="shared" si="6"/>
        <v/>
      </c>
    </row>
    <row r="402" spans="1:1" ht="15.6">
      <c r="A402" s="44" t="str">
        <f t="shared" si="6"/>
        <v/>
      </c>
    </row>
    <row r="403" spans="1:1" ht="15.6">
      <c r="A403" s="44" t="str">
        <f t="shared" si="6"/>
        <v/>
      </c>
    </row>
    <row r="404" spans="1:1" ht="15.6">
      <c r="A404" s="44" t="str">
        <f t="shared" si="6"/>
        <v/>
      </c>
    </row>
    <row r="405" spans="1:1" ht="15.6">
      <c r="A405" s="44" t="str">
        <f t="shared" si="6"/>
        <v/>
      </c>
    </row>
    <row r="406" spans="1:1" ht="15.6">
      <c r="A406" s="44" t="str">
        <f t="shared" si="6"/>
        <v/>
      </c>
    </row>
    <row r="407" spans="1:1" ht="15.6">
      <c r="A407" s="44" t="str">
        <f t="shared" si="6"/>
        <v/>
      </c>
    </row>
    <row r="408" spans="1:1" ht="15.6">
      <c r="A408" s="44" t="str">
        <f t="shared" si="6"/>
        <v/>
      </c>
    </row>
    <row r="409" spans="1:1" ht="15.6">
      <c r="A409" s="44" t="str">
        <f t="shared" si="6"/>
        <v/>
      </c>
    </row>
    <row r="410" spans="1:1" ht="15.6">
      <c r="A410" s="44" t="str">
        <f t="shared" si="6"/>
        <v/>
      </c>
    </row>
    <row r="411" spans="1:1" ht="15.6">
      <c r="A411" s="44" t="str">
        <f t="shared" si="6"/>
        <v/>
      </c>
    </row>
    <row r="412" spans="1:1" ht="15.6">
      <c r="A412" s="44" t="str">
        <f t="shared" si="6"/>
        <v/>
      </c>
    </row>
    <row r="413" spans="1:1" ht="15.6">
      <c r="A413" s="44" t="str">
        <f t="shared" si="6"/>
        <v/>
      </c>
    </row>
    <row r="414" spans="1:1" ht="15.6">
      <c r="A414" s="44" t="str">
        <f t="shared" si="6"/>
        <v/>
      </c>
    </row>
    <row r="415" spans="1:1" ht="15.6">
      <c r="A415" s="44" t="str">
        <f t="shared" si="6"/>
        <v/>
      </c>
    </row>
    <row r="416" spans="1:1" ht="15.6">
      <c r="A416" s="44" t="str">
        <f t="shared" si="6"/>
        <v/>
      </c>
    </row>
    <row r="417" spans="1:1" ht="15.6">
      <c r="A417" s="44" t="str">
        <f t="shared" si="6"/>
        <v/>
      </c>
    </row>
    <row r="418" spans="1:1" ht="15.6">
      <c r="A418" s="44" t="str">
        <f t="shared" si="6"/>
        <v/>
      </c>
    </row>
    <row r="419" spans="1:1" ht="15.6">
      <c r="A419" s="44" t="str">
        <f t="shared" si="6"/>
        <v/>
      </c>
    </row>
    <row r="420" spans="1:1" ht="15.6">
      <c r="A420" s="44" t="str">
        <f t="shared" si="6"/>
        <v/>
      </c>
    </row>
    <row r="421" spans="1:1" ht="15.6">
      <c r="A421" s="44" t="str">
        <f t="shared" si="6"/>
        <v/>
      </c>
    </row>
    <row r="422" spans="1:1" ht="15.6">
      <c r="A422" s="44" t="str">
        <f t="shared" si="6"/>
        <v/>
      </c>
    </row>
    <row r="423" spans="1:1" ht="15.6">
      <c r="A423" s="44" t="str">
        <f t="shared" si="6"/>
        <v/>
      </c>
    </row>
    <row r="424" spans="1:1" ht="15.6">
      <c r="A424" s="44" t="str">
        <f t="shared" si="6"/>
        <v/>
      </c>
    </row>
    <row r="425" spans="1:1" ht="15.6">
      <c r="A425" s="44" t="str">
        <f t="shared" si="6"/>
        <v/>
      </c>
    </row>
    <row r="426" spans="1:1" ht="15.6">
      <c r="A426" s="44" t="str">
        <f t="shared" si="6"/>
        <v/>
      </c>
    </row>
    <row r="427" spans="1:1" ht="15.6">
      <c r="A427" s="44" t="str">
        <f t="shared" si="6"/>
        <v/>
      </c>
    </row>
    <row r="428" spans="1:1" ht="15.6">
      <c r="A428" s="44" t="str">
        <f t="shared" si="6"/>
        <v/>
      </c>
    </row>
    <row r="429" spans="1:1" ht="15.6">
      <c r="A429" s="44" t="str">
        <f t="shared" si="6"/>
        <v/>
      </c>
    </row>
    <row r="430" spans="1:1" ht="15.6">
      <c r="A430" s="44" t="str">
        <f t="shared" si="6"/>
        <v/>
      </c>
    </row>
    <row r="431" spans="1:1" ht="15.6">
      <c r="A431" s="44" t="str">
        <f t="shared" si="6"/>
        <v/>
      </c>
    </row>
    <row r="432" spans="1:1" ht="15.6">
      <c r="A432" s="44" t="str">
        <f t="shared" si="6"/>
        <v/>
      </c>
    </row>
    <row r="433" spans="1:1" ht="15.6">
      <c r="A433" s="44" t="str">
        <f t="shared" si="6"/>
        <v/>
      </c>
    </row>
    <row r="434" spans="1:1" ht="15.6">
      <c r="A434" s="44" t="str">
        <f t="shared" si="6"/>
        <v/>
      </c>
    </row>
    <row r="435" spans="1:1" ht="15.6">
      <c r="A435" s="44" t="str">
        <f t="shared" si="6"/>
        <v/>
      </c>
    </row>
    <row r="436" spans="1:1" ht="15.6">
      <c r="A436" s="44" t="str">
        <f t="shared" si="6"/>
        <v/>
      </c>
    </row>
    <row r="437" spans="1:1" ht="15.6">
      <c r="A437" s="44" t="str">
        <f t="shared" si="6"/>
        <v/>
      </c>
    </row>
    <row r="438" spans="1:1" ht="15.6">
      <c r="A438" s="44" t="str">
        <f t="shared" si="6"/>
        <v/>
      </c>
    </row>
    <row r="439" spans="1:1" ht="15.6">
      <c r="A439" s="44" t="str">
        <f t="shared" si="6"/>
        <v/>
      </c>
    </row>
    <row r="440" spans="1:1" ht="15.6">
      <c r="A440" s="44" t="str">
        <f t="shared" si="6"/>
        <v/>
      </c>
    </row>
    <row r="441" spans="1:1" ht="15.6">
      <c r="A441" s="44" t="str">
        <f t="shared" si="6"/>
        <v/>
      </c>
    </row>
    <row r="442" spans="1:1" ht="15.6">
      <c r="A442" s="44" t="str">
        <f t="shared" si="6"/>
        <v/>
      </c>
    </row>
    <row r="443" spans="1:1" ht="15.6">
      <c r="A443" s="44" t="str">
        <f t="shared" si="6"/>
        <v/>
      </c>
    </row>
    <row r="444" spans="1:1" ht="15.6">
      <c r="A444" s="44" t="str">
        <f t="shared" si="6"/>
        <v/>
      </c>
    </row>
    <row r="445" spans="1:1" ht="15.6">
      <c r="A445" s="44" t="str">
        <f t="shared" si="6"/>
        <v/>
      </c>
    </row>
    <row r="446" spans="1:1" ht="15.6">
      <c r="A446" s="44" t="str">
        <f t="shared" si="6"/>
        <v/>
      </c>
    </row>
    <row r="447" spans="1:1" ht="15.6">
      <c r="A447" s="44" t="str">
        <f t="shared" si="6"/>
        <v/>
      </c>
    </row>
    <row r="448" spans="1:1" ht="15.6">
      <c r="A448" s="44" t="str">
        <f t="shared" si="6"/>
        <v/>
      </c>
    </row>
    <row r="449" spans="1:1" ht="15.6">
      <c r="A449" s="44" t="str">
        <f t="shared" si="6"/>
        <v/>
      </c>
    </row>
    <row r="450" spans="1:1" ht="15.6">
      <c r="A450" s="44" t="str">
        <f t="shared" si="6"/>
        <v/>
      </c>
    </row>
    <row r="451" spans="1:1" ht="15.6">
      <c r="A451" s="44" t="str">
        <f t="shared" si="6"/>
        <v/>
      </c>
    </row>
    <row r="452" spans="1:1" ht="15.6">
      <c r="A452" s="44" t="str">
        <f t="shared" si="6"/>
        <v/>
      </c>
    </row>
    <row r="453" spans="1:1" ht="15.6">
      <c r="A453" s="44" t="str">
        <f t="shared" ref="A453:A516" si="7">IF(B453&lt;&gt;"",ROW()-3,"")</f>
        <v/>
      </c>
    </row>
    <row r="454" spans="1:1" ht="15.6">
      <c r="A454" s="44" t="str">
        <f t="shared" si="7"/>
        <v/>
      </c>
    </row>
    <row r="455" spans="1:1" ht="15.6">
      <c r="A455" s="44" t="str">
        <f t="shared" si="7"/>
        <v/>
      </c>
    </row>
    <row r="456" spans="1:1" ht="15.6">
      <c r="A456" s="44" t="str">
        <f t="shared" si="7"/>
        <v/>
      </c>
    </row>
    <row r="457" spans="1:1" ht="15.6">
      <c r="A457" s="44" t="str">
        <f t="shared" si="7"/>
        <v/>
      </c>
    </row>
    <row r="458" spans="1:1" ht="15.6">
      <c r="A458" s="44" t="str">
        <f t="shared" si="7"/>
        <v/>
      </c>
    </row>
    <row r="459" spans="1:1" ht="15.6">
      <c r="A459" s="44" t="str">
        <f t="shared" si="7"/>
        <v/>
      </c>
    </row>
    <row r="460" spans="1:1" ht="15.6">
      <c r="A460" s="44" t="str">
        <f t="shared" si="7"/>
        <v/>
      </c>
    </row>
    <row r="461" spans="1:1" ht="15.6">
      <c r="A461" s="44" t="str">
        <f t="shared" si="7"/>
        <v/>
      </c>
    </row>
    <row r="462" spans="1:1" ht="15.6">
      <c r="A462" s="44" t="str">
        <f t="shared" si="7"/>
        <v/>
      </c>
    </row>
    <row r="463" spans="1:1" ht="15.6">
      <c r="A463" s="44" t="str">
        <f t="shared" si="7"/>
        <v/>
      </c>
    </row>
    <row r="464" spans="1:1" ht="15.6">
      <c r="A464" s="44" t="str">
        <f t="shared" si="7"/>
        <v/>
      </c>
    </row>
    <row r="465" spans="1:1" ht="15.6">
      <c r="A465" s="44" t="str">
        <f t="shared" si="7"/>
        <v/>
      </c>
    </row>
    <row r="466" spans="1:1" ht="15.6">
      <c r="A466" s="44" t="str">
        <f t="shared" si="7"/>
        <v/>
      </c>
    </row>
    <row r="467" spans="1:1" ht="15.6">
      <c r="A467" s="44" t="str">
        <f t="shared" si="7"/>
        <v/>
      </c>
    </row>
    <row r="468" spans="1:1" ht="15.6">
      <c r="A468" s="44" t="str">
        <f t="shared" si="7"/>
        <v/>
      </c>
    </row>
    <row r="469" spans="1:1" ht="15.6">
      <c r="A469" s="44" t="str">
        <f t="shared" si="7"/>
        <v/>
      </c>
    </row>
    <row r="470" spans="1:1" ht="15.6">
      <c r="A470" s="44" t="str">
        <f t="shared" si="7"/>
        <v/>
      </c>
    </row>
    <row r="471" spans="1:1" ht="15.6">
      <c r="A471" s="44" t="str">
        <f t="shared" si="7"/>
        <v/>
      </c>
    </row>
    <row r="472" spans="1:1" ht="15.6">
      <c r="A472" s="44" t="str">
        <f t="shared" si="7"/>
        <v/>
      </c>
    </row>
    <row r="473" spans="1:1" ht="15.6">
      <c r="A473" s="44" t="str">
        <f t="shared" si="7"/>
        <v/>
      </c>
    </row>
    <row r="474" spans="1:1" ht="15.6">
      <c r="A474" s="44" t="str">
        <f t="shared" si="7"/>
        <v/>
      </c>
    </row>
    <row r="475" spans="1:1" ht="15.6">
      <c r="A475" s="44" t="str">
        <f t="shared" si="7"/>
        <v/>
      </c>
    </row>
    <row r="476" spans="1:1" ht="15.6">
      <c r="A476" s="44" t="str">
        <f t="shared" si="7"/>
        <v/>
      </c>
    </row>
    <row r="477" spans="1:1" ht="15.6">
      <c r="A477" s="44" t="str">
        <f t="shared" si="7"/>
        <v/>
      </c>
    </row>
    <row r="478" spans="1:1" ht="15.6">
      <c r="A478" s="44" t="str">
        <f t="shared" si="7"/>
        <v/>
      </c>
    </row>
    <row r="479" spans="1:1" ht="15.6">
      <c r="A479" s="44" t="str">
        <f t="shared" si="7"/>
        <v/>
      </c>
    </row>
    <row r="480" spans="1:1" ht="15.6">
      <c r="A480" s="44" t="str">
        <f t="shared" si="7"/>
        <v/>
      </c>
    </row>
    <row r="481" spans="1:1" ht="15.6">
      <c r="A481" s="44" t="str">
        <f t="shared" si="7"/>
        <v/>
      </c>
    </row>
    <row r="482" spans="1:1" ht="15.6">
      <c r="A482" s="44" t="str">
        <f t="shared" si="7"/>
        <v/>
      </c>
    </row>
    <row r="483" spans="1:1" ht="15.6">
      <c r="A483" s="44" t="str">
        <f t="shared" si="7"/>
        <v/>
      </c>
    </row>
    <row r="484" spans="1:1" ht="15.6">
      <c r="A484" s="44" t="str">
        <f t="shared" si="7"/>
        <v/>
      </c>
    </row>
    <row r="485" spans="1:1" ht="15.6">
      <c r="A485" s="44" t="str">
        <f t="shared" si="7"/>
        <v/>
      </c>
    </row>
    <row r="486" spans="1:1" ht="15.6">
      <c r="A486" s="44" t="str">
        <f t="shared" si="7"/>
        <v/>
      </c>
    </row>
    <row r="487" spans="1:1" ht="15.6">
      <c r="A487" s="44" t="str">
        <f t="shared" si="7"/>
        <v/>
      </c>
    </row>
    <row r="488" spans="1:1" ht="15.6">
      <c r="A488" s="44" t="str">
        <f t="shared" si="7"/>
        <v/>
      </c>
    </row>
    <row r="489" spans="1:1" ht="15.6">
      <c r="A489" s="44" t="str">
        <f t="shared" si="7"/>
        <v/>
      </c>
    </row>
    <row r="490" spans="1:1" ht="15.6">
      <c r="A490" s="44" t="str">
        <f t="shared" si="7"/>
        <v/>
      </c>
    </row>
    <row r="491" spans="1:1" ht="15.6">
      <c r="A491" s="44" t="str">
        <f t="shared" si="7"/>
        <v/>
      </c>
    </row>
    <row r="492" spans="1:1" ht="15.6">
      <c r="A492" s="44" t="str">
        <f t="shared" si="7"/>
        <v/>
      </c>
    </row>
    <row r="493" spans="1:1" ht="15.6">
      <c r="A493" s="44" t="str">
        <f t="shared" si="7"/>
        <v/>
      </c>
    </row>
    <row r="494" spans="1:1" ht="15.6">
      <c r="A494" s="44" t="str">
        <f t="shared" si="7"/>
        <v/>
      </c>
    </row>
    <row r="495" spans="1:1" ht="15.6">
      <c r="A495" s="44" t="str">
        <f t="shared" si="7"/>
        <v/>
      </c>
    </row>
    <row r="496" spans="1:1" ht="15.6">
      <c r="A496" s="44" t="str">
        <f t="shared" si="7"/>
        <v/>
      </c>
    </row>
    <row r="497" spans="1:1" ht="15.6">
      <c r="A497" s="44" t="str">
        <f t="shared" si="7"/>
        <v/>
      </c>
    </row>
    <row r="498" spans="1:1" ht="15.6">
      <c r="A498" s="44" t="str">
        <f t="shared" si="7"/>
        <v/>
      </c>
    </row>
    <row r="499" spans="1:1" ht="15.6">
      <c r="A499" s="44" t="str">
        <f t="shared" si="7"/>
        <v/>
      </c>
    </row>
    <row r="500" spans="1:1" ht="15.6">
      <c r="A500" s="44" t="str">
        <f t="shared" si="7"/>
        <v/>
      </c>
    </row>
    <row r="501" spans="1:1" ht="15.6">
      <c r="A501" s="44" t="str">
        <f t="shared" si="7"/>
        <v/>
      </c>
    </row>
    <row r="502" spans="1:1" ht="15.6">
      <c r="A502" s="44" t="str">
        <f t="shared" si="7"/>
        <v/>
      </c>
    </row>
    <row r="503" spans="1:1" ht="15.6">
      <c r="A503" s="44" t="str">
        <f t="shared" si="7"/>
        <v/>
      </c>
    </row>
    <row r="504" spans="1:1" ht="15.6">
      <c r="A504" s="44" t="str">
        <f t="shared" si="7"/>
        <v/>
      </c>
    </row>
    <row r="505" spans="1:1" ht="15.6">
      <c r="A505" s="44" t="str">
        <f t="shared" si="7"/>
        <v/>
      </c>
    </row>
    <row r="506" spans="1:1" ht="15.6">
      <c r="A506" s="44" t="str">
        <f t="shared" si="7"/>
        <v/>
      </c>
    </row>
    <row r="507" spans="1:1" ht="15.6">
      <c r="A507" s="44" t="str">
        <f t="shared" si="7"/>
        <v/>
      </c>
    </row>
    <row r="508" spans="1:1" ht="15.6">
      <c r="A508" s="44" t="str">
        <f t="shared" si="7"/>
        <v/>
      </c>
    </row>
    <row r="509" spans="1:1" ht="15.6">
      <c r="A509" s="44" t="str">
        <f t="shared" si="7"/>
        <v/>
      </c>
    </row>
    <row r="510" spans="1:1" ht="15.6">
      <c r="A510" s="44" t="str">
        <f t="shared" si="7"/>
        <v/>
      </c>
    </row>
    <row r="511" spans="1:1" ht="15.6">
      <c r="A511" s="44" t="str">
        <f t="shared" si="7"/>
        <v/>
      </c>
    </row>
    <row r="512" spans="1:1" ht="15.6">
      <c r="A512" s="44" t="str">
        <f t="shared" si="7"/>
        <v/>
      </c>
    </row>
    <row r="513" spans="1:1" ht="15.6">
      <c r="A513" s="44" t="str">
        <f t="shared" si="7"/>
        <v/>
      </c>
    </row>
    <row r="514" spans="1:1" ht="15.6">
      <c r="A514" s="44" t="str">
        <f t="shared" si="7"/>
        <v/>
      </c>
    </row>
    <row r="515" spans="1:1" ht="15.6">
      <c r="A515" s="44" t="str">
        <f t="shared" si="7"/>
        <v/>
      </c>
    </row>
    <row r="516" spans="1:1" ht="15.6">
      <c r="A516" s="44" t="str">
        <f t="shared" si="7"/>
        <v/>
      </c>
    </row>
    <row r="517" spans="1:1" ht="15.6">
      <c r="A517" s="44" t="str">
        <f t="shared" ref="A517:A580" si="8">IF(B517&lt;&gt;"",ROW()-3,"")</f>
        <v/>
      </c>
    </row>
    <row r="518" spans="1:1" ht="15.6">
      <c r="A518" s="44" t="str">
        <f t="shared" si="8"/>
        <v/>
      </c>
    </row>
    <row r="519" spans="1:1" ht="15.6">
      <c r="A519" s="44" t="str">
        <f t="shared" si="8"/>
        <v/>
      </c>
    </row>
    <row r="520" spans="1:1" ht="15.6">
      <c r="A520" s="44" t="str">
        <f t="shared" si="8"/>
        <v/>
      </c>
    </row>
    <row r="521" spans="1:1" ht="15.6">
      <c r="A521" s="44" t="str">
        <f t="shared" si="8"/>
        <v/>
      </c>
    </row>
    <row r="522" spans="1:1" ht="15.6">
      <c r="A522" s="44" t="str">
        <f t="shared" si="8"/>
        <v/>
      </c>
    </row>
    <row r="523" spans="1:1" ht="15.6">
      <c r="A523" s="44" t="str">
        <f t="shared" si="8"/>
        <v/>
      </c>
    </row>
    <row r="524" spans="1:1" ht="15.6">
      <c r="A524" s="44" t="str">
        <f t="shared" si="8"/>
        <v/>
      </c>
    </row>
    <row r="525" spans="1:1" ht="15.6">
      <c r="A525" s="44" t="str">
        <f t="shared" si="8"/>
        <v/>
      </c>
    </row>
    <row r="526" spans="1:1" ht="15.6">
      <c r="A526" s="44" t="str">
        <f t="shared" si="8"/>
        <v/>
      </c>
    </row>
    <row r="527" spans="1:1" ht="15.6">
      <c r="A527" s="44" t="str">
        <f t="shared" si="8"/>
        <v/>
      </c>
    </row>
    <row r="528" spans="1:1" ht="15.6">
      <c r="A528" s="44" t="str">
        <f t="shared" si="8"/>
        <v/>
      </c>
    </row>
    <row r="529" spans="1:1" ht="15.6">
      <c r="A529" s="44" t="str">
        <f t="shared" si="8"/>
        <v/>
      </c>
    </row>
    <row r="530" spans="1:1" ht="15.6">
      <c r="A530" s="44" t="str">
        <f t="shared" si="8"/>
        <v/>
      </c>
    </row>
    <row r="531" spans="1:1" ht="15.6">
      <c r="A531" s="44" t="str">
        <f t="shared" si="8"/>
        <v/>
      </c>
    </row>
    <row r="532" spans="1:1" ht="15.6">
      <c r="A532" s="44" t="str">
        <f t="shared" si="8"/>
        <v/>
      </c>
    </row>
    <row r="533" spans="1:1" ht="15.6">
      <c r="A533" s="44" t="str">
        <f t="shared" si="8"/>
        <v/>
      </c>
    </row>
    <row r="534" spans="1:1" ht="15.6">
      <c r="A534" s="44" t="str">
        <f t="shared" si="8"/>
        <v/>
      </c>
    </row>
    <row r="535" spans="1:1" ht="15.6">
      <c r="A535" s="44" t="str">
        <f t="shared" si="8"/>
        <v/>
      </c>
    </row>
    <row r="536" spans="1:1" ht="15.6">
      <c r="A536" s="44" t="str">
        <f t="shared" si="8"/>
        <v/>
      </c>
    </row>
    <row r="537" spans="1:1" ht="15.6">
      <c r="A537" s="44" t="str">
        <f t="shared" si="8"/>
        <v/>
      </c>
    </row>
    <row r="538" spans="1:1" ht="15.6">
      <c r="A538" s="44" t="str">
        <f t="shared" si="8"/>
        <v/>
      </c>
    </row>
    <row r="539" spans="1:1" ht="15.6">
      <c r="A539" s="44" t="str">
        <f t="shared" si="8"/>
        <v/>
      </c>
    </row>
    <row r="540" spans="1:1" ht="15.6">
      <c r="A540" s="44" t="str">
        <f t="shared" si="8"/>
        <v/>
      </c>
    </row>
    <row r="541" spans="1:1" ht="15.6">
      <c r="A541" s="44" t="str">
        <f t="shared" si="8"/>
        <v/>
      </c>
    </row>
    <row r="542" spans="1:1" ht="15.6">
      <c r="A542" s="44" t="str">
        <f t="shared" si="8"/>
        <v/>
      </c>
    </row>
    <row r="543" spans="1:1" ht="15.6">
      <c r="A543" s="44" t="str">
        <f t="shared" si="8"/>
        <v/>
      </c>
    </row>
    <row r="544" spans="1:1" ht="15.6">
      <c r="A544" s="44" t="str">
        <f t="shared" si="8"/>
        <v/>
      </c>
    </row>
    <row r="545" spans="1:1" ht="15.6">
      <c r="A545" s="44" t="str">
        <f t="shared" si="8"/>
        <v/>
      </c>
    </row>
    <row r="546" spans="1:1" ht="15.6">
      <c r="A546" s="44" t="str">
        <f t="shared" si="8"/>
        <v/>
      </c>
    </row>
    <row r="547" spans="1:1" ht="15.6">
      <c r="A547" s="44" t="str">
        <f t="shared" si="8"/>
        <v/>
      </c>
    </row>
    <row r="548" spans="1:1" ht="15.6">
      <c r="A548" s="44" t="str">
        <f t="shared" si="8"/>
        <v/>
      </c>
    </row>
    <row r="549" spans="1:1" ht="15.6">
      <c r="A549" s="44" t="str">
        <f t="shared" si="8"/>
        <v/>
      </c>
    </row>
    <row r="550" spans="1:1" ht="15.6">
      <c r="A550" s="44" t="str">
        <f t="shared" si="8"/>
        <v/>
      </c>
    </row>
    <row r="551" spans="1:1" ht="15.6">
      <c r="A551" s="44" t="str">
        <f t="shared" si="8"/>
        <v/>
      </c>
    </row>
    <row r="552" spans="1:1" ht="15.6">
      <c r="A552" s="44" t="str">
        <f t="shared" si="8"/>
        <v/>
      </c>
    </row>
    <row r="553" spans="1:1" ht="15.6">
      <c r="A553" s="44" t="str">
        <f t="shared" si="8"/>
        <v/>
      </c>
    </row>
    <row r="554" spans="1:1" ht="15.6">
      <c r="A554" s="44" t="str">
        <f t="shared" si="8"/>
        <v/>
      </c>
    </row>
    <row r="555" spans="1:1" ht="15.6">
      <c r="A555" s="44" t="str">
        <f t="shared" si="8"/>
        <v/>
      </c>
    </row>
    <row r="556" spans="1:1" ht="15.6">
      <c r="A556" s="44" t="str">
        <f t="shared" si="8"/>
        <v/>
      </c>
    </row>
    <row r="557" spans="1:1" ht="15.6">
      <c r="A557" s="44" t="str">
        <f t="shared" si="8"/>
        <v/>
      </c>
    </row>
    <row r="558" spans="1:1" ht="15.6">
      <c r="A558" s="44" t="str">
        <f t="shared" si="8"/>
        <v/>
      </c>
    </row>
    <row r="559" spans="1:1" ht="15.6">
      <c r="A559" s="44" t="str">
        <f t="shared" si="8"/>
        <v/>
      </c>
    </row>
    <row r="560" spans="1:1" ht="15.6">
      <c r="A560" s="44" t="str">
        <f t="shared" si="8"/>
        <v/>
      </c>
    </row>
    <row r="561" spans="1:1" ht="15.6">
      <c r="A561" s="44" t="str">
        <f t="shared" si="8"/>
        <v/>
      </c>
    </row>
    <row r="562" spans="1:1" ht="15.6">
      <c r="A562" s="44" t="str">
        <f t="shared" si="8"/>
        <v/>
      </c>
    </row>
    <row r="563" spans="1:1" ht="15.6">
      <c r="A563" s="44" t="str">
        <f t="shared" si="8"/>
        <v/>
      </c>
    </row>
    <row r="564" spans="1:1" ht="15.6">
      <c r="A564" s="44" t="str">
        <f t="shared" si="8"/>
        <v/>
      </c>
    </row>
    <row r="565" spans="1:1" ht="15.6">
      <c r="A565" s="44" t="str">
        <f t="shared" si="8"/>
        <v/>
      </c>
    </row>
    <row r="566" spans="1:1" ht="15.6">
      <c r="A566" s="44" t="str">
        <f t="shared" si="8"/>
        <v/>
      </c>
    </row>
    <row r="567" spans="1:1" ht="15.6">
      <c r="A567" s="44" t="str">
        <f t="shared" si="8"/>
        <v/>
      </c>
    </row>
    <row r="568" spans="1:1" ht="15.6">
      <c r="A568" s="44" t="str">
        <f t="shared" si="8"/>
        <v/>
      </c>
    </row>
    <row r="569" spans="1:1" ht="15.6">
      <c r="A569" s="44" t="str">
        <f t="shared" si="8"/>
        <v/>
      </c>
    </row>
    <row r="570" spans="1:1" ht="15.6">
      <c r="A570" s="44" t="str">
        <f t="shared" si="8"/>
        <v/>
      </c>
    </row>
    <row r="571" spans="1:1" ht="15.6">
      <c r="A571" s="44" t="str">
        <f t="shared" si="8"/>
        <v/>
      </c>
    </row>
    <row r="572" spans="1:1" ht="15.6">
      <c r="A572" s="44" t="str">
        <f t="shared" si="8"/>
        <v/>
      </c>
    </row>
    <row r="573" spans="1:1" ht="15.6">
      <c r="A573" s="44" t="str">
        <f t="shared" si="8"/>
        <v/>
      </c>
    </row>
    <row r="574" spans="1:1" ht="15.6">
      <c r="A574" s="44" t="str">
        <f t="shared" si="8"/>
        <v/>
      </c>
    </row>
    <row r="575" spans="1:1" ht="15.6">
      <c r="A575" s="44" t="str">
        <f t="shared" si="8"/>
        <v/>
      </c>
    </row>
    <row r="576" spans="1:1" ht="15.6">
      <c r="A576" s="44" t="str">
        <f t="shared" si="8"/>
        <v/>
      </c>
    </row>
    <row r="577" spans="1:1" ht="15.6">
      <c r="A577" s="44" t="str">
        <f t="shared" si="8"/>
        <v/>
      </c>
    </row>
    <row r="578" spans="1:1" ht="15.6">
      <c r="A578" s="44" t="str">
        <f t="shared" si="8"/>
        <v/>
      </c>
    </row>
    <row r="579" spans="1:1" ht="15.6">
      <c r="A579" s="44" t="str">
        <f t="shared" si="8"/>
        <v/>
      </c>
    </row>
    <row r="580" spans="1:1" ht="15.6">
      <c r="A580" s="44" t="str">
        <f t="shared" si="8"/>
        <v/>
      </c>
    </row>
    <row r="581" spans="1:1" ht="15.6">
      <c r="A581" s="44" t="str">
        <f t="shared" ref="A581:A644" si="9">IF(B581&lt;&gt;"",ROW()-3,"")</f>
        <v/>
      </c>
    </row>
    <row r="582" spans="1:1" ht="15.6">
      <c r="A582" s="44" t="str">
        <f t="shared" si="9"/>
        <v/>
      </c>
    </row>
    <row r="583" spans="1:1" ht="15.6">
      <c r="A583" s="44" t="str">
        <f t="shared" si="9"/>
        <v/>
      </c>
    </row>
    <row r="584" spans="1:1" ht="15.6">
      <c r="A584" s="44" t="str">
        <f t="shared" si="9"/>
        <v/>
      </c>
    </row>
    <row r="585" spans="1:1" ht="15.6">
      <c r="A585" s="44" t="str">
        <f t="shared" si="9"/>
        <v/>
      </c>
    </row>
    <row r="586" spans="1:1" ht="15.6">
      <c r="A586" s="44" t="str">
        <f t="shared" si="9"/>
        <v/>
      </c>
    </row>
    <row r="587" spans="1:1" ht="15.6">
      <c r="A587" s="44" t="str">
        <f t="shared" si="9"/>
        <v/>
      </c>
    </row>
    <row r="588" spans="1:1" ht="15.6">
      <c r="A588" s="44" t="str">
        <f t="shared" si="9"/>
        <v/>
      </c>
    </row>
    <row r="589" spans="1:1" ht="15.6">
      <c r="A589" s="44" t="str">
        <f t="shared" si="9"/>
        <v/>
      </c>
    </row>
    <row r="590" spans="1:1" ht="15.6">
      <c r="A590" s="44" t="str">
        <f t="shared" si="9"/>
        <v/>
      </c>
    </row>
    <row r="591" spans="1:1" ht="15.6">
      <c r="A591" s="44" t="str">
        <f t="shared" si="9"/>
        <v/>
      </c>
    </row>
    <row r="592" spans="1:1" ht="15.6">
      <c r="A592" s="44" t="str">
        <f t="shared" si="9"/>
        <v/>
      </c>
    </row>
    <row r="593" spans="1:1" ht="15.6">
      <c r="A593" s="44" t="str">
        <f t="shared" si="9"/>
        <v/>
      </c>
    </row>
    <row r="594" spans="1:1" ht="15.6">
      <c r="A594" s="44" t="str">
        <f t="shared" si="9"/>
        <v/>
      </c>
    </row>
    <row r="595" spans="1:1" ht="15.6">
      <c r="A595" s="44" t="str">
        <f t="shared" si="9"/>
        <v/>
      </c>
    </row>
    <row r="596" spans="1:1" ht="15.6">
      <c r="A596" s="44" t="str">
        <f t="shared" si="9"/>
        <v/>
      </c>
    </row>
    <row r="597" spans="1:1" ht="15.6">
      <c r="A597" s="44" t="str">
        <f t="shared" si="9"/>
        <v/>
      </c>
    </row>
    <row r="598" spans="1:1" ht="15.6">
      <c r="A598" s="44" t="str">
        <f t="shared" si="9"/>
        <v/>
      </c>
    </row>
    <row r="599" spans="1:1" ht="15.6">
      <c r="A599" s="44" t="str">
        <f t="shared" si="9"/>
        <v/>
      </c>
    </row>
    <row r="600" spans="1:1" ht="15.6">
      <c r="A600" s="44" t="str">
        <f t="shared" si="9"/>
        <v/>
      </c>
    </row>
    <row r="601" spans="1:1" ht="15.6">
      <c r="A601" s="44" t="str">
        <f t="shared" si="9"/>
        <v/>
      </c>
    </row>
    <row r="602" spans="1:1" ht="15.6">
      <c r="A602" s="44" t="str">
        <f t="shared" si="9"/>
        <v/>
      </c>
    </row>
    <row r="603" spans="1:1" ht="15.6">
      <c r="A603" s="44" t="str">
        <f t="shared" si="9"/>
        <v/>
      </c>
    </row>
    <row r="604" spans="1:1" ht="15.6">
      <c r="A604" s="44" t="str">
        <f t="shared" si="9"/>
        <v/>
      </c>
    </row>
    <row r="605" spans="1:1" ht="15.6">
      <c r="A605" s="44" t="str">
        <f t="shared" si="9"/>
        <v/>
      </c>
    </row>
    <row r="606" spans="1:1" ht="15.6">
      <c r="A606" s="44" t="str">
        <f t="shared" si="9"/>
        <v/>
      </c>
    </row>
    <row r="607" spans="1:1" ht="15.6">
      <c r="A607" s="44" t="str">
        <f t="shared" si="9"/>
        <v/>
      </c>
    </row>
    <row r="608" spans="1:1" ht="15.6">
      <c r="A608" s="44" t="str">
        <f t="shared" si="9"/>
        <v/>
      </c>
    </row>
    <row r="609" spans="1:1" ht="15.6">
      <c r="A609" s="44" t="str">
        <f t="shared" si="9"/>
        <v/>
      </c>
    </row>
    <row r="610" spans="1:1" ht="15.6">
      <c r="A610" s="44" t="str">
        <f t="shared" si="9"/>
        <v/>
      </c>
    </row>
    <row r="611" spans="1:1" ht="15.6">
      <c r="A611" s="44" t="str">
        <f t="shared" si="9"/>
        <v/>
      </c>
    </row>
    <row r="612" spans="1:1" ht="15.6">
      <c r="A612" s="44" t="str">
        <f t="shared" si="9"/>
        <v/>
      </c>
    </row>
    <row r="613" spans="1:1" ht="15.6">
      <c r="A613" s="44" t="str">
        <f t="shared" si="9"/>
        <v/>
      </c>
    </row>
    <row r="614" spans="1:1" ht="15.6">
      <c r="A614" s="44" t="str">
        <f t="shared" si="9"/>
        <v/>
      </c>
    </row>
    <row r="615" spans="1:1" ht="15.6">
      <c r="A615" s="44" t="str">
        <f t="shared" si="9"/>
        <v/>
      </c>
    </row>
    <row r="616" spans="1:1" ht="15.6">
      <c r="A616" s="44" t="str">
        <f t="shared" si="9"/>
        <v/>
      </c>
    </row>
    <row r="617" spans="1:1" ht="15.6">
      <c r="A617" s="44" t="str">
        <f t="shared" si="9"/>
        <v/>
      </c>
    </row>
    <row r="618" spans="1:1" ht="15.6">
      <c r="A618" s="44" t="str">
        <f t="shared" si="9"/>
        <v/>
      </c>
    </row>
    <row r="619" spans="1:1" ht="15.6">
      <c r="A619" s="44" t="str">
        <f t="shared" si="9"/>
        <v/>
      </c>
    </row>
    <row r="620" spans="1:1" ht="15.6">
      <c r="A620" s="44" t="str">
        <f t="shared" si="9"/>
        <v/>
      </c>
    </row>
    <row r="621" spans="1:1" ht="15.6">
      <c r="A621" s="44" t="str">
        <f t="shared" si="9"/>
        <v/>
      </c>
    </row>
    <row r="622" spans="1:1" ht="15.6">
      <c r="A622" s="44" t="str">
        <f t="shared" si="9"/>
        <v/>
      </c>
    </row>
    <row r="623" spans="1:1" ht="15.6">
      <c r="A623" s="44" t="str">
        <f t="shared" si="9"/>
        <v/>
      </c>
    </row>
    <row r="624" spans="1:1" ht="15.6">
      <c r="A624" s="44" t="str">
        <f t="shared" si="9"/>
        <v/>
      </c>
    </row>
    <row r="625" spans="1:1" ht="15.6">
      <c r="A625" s="44" t="str">
        <f t="shared" si="9"/>
        <v/>
      </c>
    </row>
    <row r="626" spans="1:1" ht="15.6">
      <c r="A626" s="44" t="str">
        <f t="shared" si="9"/>
        <v/>
      </c>
    </row>
    <row r="627" spans="1:1" ht="15.6">
      <c r="A627" s="44" t="str">
        <f t="shared" si="9"/>
        <v/>
      </c>
    </row>
    <row r="628" spans="1:1" ht="15.6">
      <c r="A628" s="44" t="str">
        <f t="shared" si="9"/>
        <v/>
      </c>
    </row>
    <row r="629" spans="1:1" ht="15.6">
      <c r="A629" s="44" t="str">
        <f t="shared" si="9"/>
        <v/>
      </c>
    </row>
    <row r="630" spans="1:1" ht="15.6">
      <c r="A630" s="44" t="str">
        <f t="shared" si="9"/>
        <v/>
      </c>
    </row>
    <row r="631" spans="1:1" ht="15.6">
      <c r="A631" s="44" t="str">
        <f t="shared" si="9"/>
        <v/>
      </c>
    </row>
    <row r="632" spans="1:1" ht="15.6">
      <c r="A632" s="44" t="str">
        <f t="shared" si="9"/>
        <v/>
      </c>
    </row>
    <row r="633" spans="1:1" ht="15.6">
      <c r="A633" s="44" t="str">
        <f t="shared" si="9"/>
        <v/>
      </c>
    </row>
    <row r="634" spans="1:1" ht="15.6">
      <c r="A634" s="44" t="str">
        <f t="shared" si="9"/>
        <v/>
      </c>
    </row>
    <row r="635" spans="1:1" ht="15.6">
      <c r="A635" s="44" t="str">
        <f t="shared" si="9"/>
        <v/>
      </c>
    </row>
    <row r="636" spans="1:1" ht="15.6">
      <c r="A636" s="44" t="str">
        <f t="shared" si="9"/>
        <v/>
      </c>
    </row>
    <row r="637" spans="1:1" ht="15.6">
      <c r="A637" s="44" t="str">
        <f t="shared" si="9"/>
        <v/>
      </c>
    </row>
    <row r="638" spans="1:1" ht="15.6">
      <c r="A638" s="44" t="str">
        <f t="shared" si="9"/>
        <v/>
      </c>
    </row>
    <row r="639" spans="1:1" ht="15.6">
      <c r="A639" s="44" t="str">
        <f t="shared" si="9"/>
        <v/>
      </c>
    </row>
    <row r="640" spans="1:1" ht="15.6">
      <c r="A640" s="44" t="str">
        <f t="shared" si="9"/>
        <v/>
      </c>
    </row>
    <row r="641" spans="1:1" ht="15.6">
      <c r="A641" s="44" t="str">
        <f t="shared" si="9"/>
        <v/>
      </c>
    </row>
    <row r="642" spans="1:1" ht="15.6">
      <c r="A642" s="44" t="str">
        <f t="shared" si="9"/>
        <v/>
      </c>
    </row>
    <row r="643" spans="1:1" ht="15.6">
      <c r="A643" s="44" t="str">
        <f t="shared" si="9"/>
        <v/>
      </c>
    </row>
    <row r="644" spans="1:1" ht="15.6">
      <c r="A644" s="44" t="str">
        <f t="shared" si="9"/>
        <v/>
      </c>
    </row>
    <row r="645" spans="1:1" ht="15.6">
      <c r="A645" s="44" t="str">
        <f t="shared" ref="A645:A708" si="10">IF(B645&lt;&gt;"",ROW()-3,"")</f>
        <v/>
      </c>
    </row>
    <row r="646" spans="1:1" ht="15.6">
      <c r="A646" s="44" t="str">
        <f t="shared" si="10"/>
        <v/>
      </c>
    </row>
    <row r="647" spans="1:1" ht="15.6">
      <c r="A647" s="44" t="str">
        <f t="shared" si="10"/>
        <v/>
      </c>
    </row>
    <row r="648" spans="1:1" ht="15.6">
      <c r="A648" s="44" t="str">
        <f t="shared" si="10"/>
        <v/>
      </c>
    </row>
    <row r="649" spans="1:1" ht="15.6">
      <c r="A649" s="44" t="str">
        <f t="shared" si="10"/>
        <v/>
      </c>
    </row>
    <row r="650" spans="1:1" ht="15.6">
      <c r="A650" s="44" t="str">
        <f t="shared" si="10"/>
        <v/>
      </c>
    </row>
    <row r="651" spans="1:1" ht="15.6">
      <c r="A651" s="44" t="str">
        <f t="shared" si="10"/>
        <v/>
      </c>
    </row>
    <row r="652" spans="1:1" ht="15.6">
      <c r="A652" s="44" t="str">
        <f t="shared" si="10"/>
        <v/>
      </c>
    </row>
    <row r="653" spans="1:1" ht="15.6">
      <c r="A653" s="44" t="str">
        <f t="shared" si="10"/>
        <v/>
      </c>
    </row>
    <row r="654" spans="1:1" ht="15.6">
      <c r="A654" s="44" t="str">
        <f t="shared" si="10"/>
        <v/>
      </c>
    </row>
    <row r="655" spans="1:1" ht="15.6">
      <c r="A655" s="44" t="str">
        <f t="shared" si="10"/>
        <v/>
      </c>
    </row>
    <row r="656" spans="1:1" ht="15.6">
      <c r="A656" s="44" t="str">
        <f t="shared" si="10"/>
        <v/>
      </c>
    </row>
    <row r="657" spans="1:1" ht="15.6">
      <c r="A657" s="44" t="str">
        <f t="shared" si="10"/>
        <v/>
      </c>
    </row>
    <row r="658" spans="1:1" ht="15.6">
      <c r="A658" s="44" t="str">
        <f t="shared" si="10"/>
        <v/>
      </c>
    </row>
    <row r="659" spans="1:1" ht="15.6">
      <c r="A659" s="44" t="str">
        <f t="shared" si="10"/>
        <v/>
      </c>
    </row>
    <row r="660" spans="1:1" ht="15.6">
      <c r="A660" s="44" t="str">
        <f t="shared" si="10"/>
        <v/>
      </c>
    </row>
    <row r="661" spans="1:1" ht="15.6">
      <c r="A661" s="44" t="str">
        <f t="shared" si="10"/>
        <v/>
      </c>
    </row>
    <row r="662" spans="1:1" ht="15.6">
      <c r="A662" s="44" t="str">
        <f t="shared" si="10"/>
        <v/>
      </c>
    </row>
    <row r="663" spans="1:1" ht="15.6">
      <c r="A663" s="44" t="str">
        <f t="shared" si="10"/>
        <v/>
      </c>
    </row>
    <row r="664" spans="1:1" ht="15.6">
      <c r="A664" s="44" t="str">
        <f t="shared" si="10"/>
        <v/>
      </c>
    </row>
    <row r="665" spans="1:1" ht="15.6">
      <c r="A665" s="44" t="str">
        <f t="shared" si="10"/>
        <v/>
      </c>
    </row>
    <row r="666" spans="1:1" ht="15.6">
      <c r="A666" s="44" t="str">
        <f t="shared" si="10"/>
        <v/>
      </c>
    </row>
    <row r="667" spans="1:1" ht="15.6">
      <c r="A667" s="44" t="str">
        <f t="shared" si="10"/>
        <v/>
      </c>
    </row>
    <row r="668" spans="1:1" ht="15.6">
      <c r="A668" s="44" t="str">
        <f t="shared" si="10"/>
        <v/>
      </c>
    </row>
    <row r="669" spans="1:1" ht="15.6">
      <c r="A669" s="44" t="str">
        <f t="shared" si="10"/>
        <v/>
      </c>
    </row>
    <row r="670" spans="1:1" ht="15.6">
      <c r="A670" s="44" t="str">
        <f t="shared" si="10"/>
        <v/>
      </c>
    </row>
    <row r="671" spans="1:1" ht="15.6">
      <c r="A671" s="44" t="str">
        <f t="shared" si="10"/>
        <v/>
      </c>
    </row>
    <row r="672" spans="1:1" ht="15.6">
      <c r="A672" s="44" t="str">
        <f t="shared" si="10"/>
        <v/>
      </c>
    </row>
    <row r="673" spans="1:1" ht="15.6">
      <c r="A673" s="44" t="str">
        <f t="shared" si="10"/>
        <v/>
      </c>
    </row>
    <row r="674" spans="1:1" ht="15.6">
      <c r="A674" s="44" t="str">
        <f t="shared" si="10"/>
        <v/>
      </c>
    </row>
    <row r="675" spans="1:1" ht="15.6">
      <c r="A675" s="44" t="str">
        <f t="shared" si="10"/>
        <v/>
      </c>
    </row>
    <row r="676" spans="1:1" ht="15.6">
      <c r="A676" s="44" t="str">
        <f t="shared" si="10"/>
        <v/>
      </c>
    </row>
    <row r="677" spans="1:1" ht="15.6">
      <c r="A677" s="44" t="str">
        <f t="shared" si="10"/>
        <v/>
      </c>
    </row>
    <row r="678" spans="1:1" ht="15.6">
      <c r="A678" s="44" t="str">
        <f t="shared" si="10"/>
        <v/>
      </c>
    </row>
    <row r="679" spans="1:1" ht="15.6">
      <c r="A679" s="44" t="str">
        <f t="shared" si="10"/>
        <v/>
      </c>
    </row>
    <row r="680" spans="1:1" ht="15.6">
      <c r="A680" s="44" t="str">
        <f t="shared" si="10"/>
        <v/>
      </c>
    </row>
    <row r="681" spans="1:1" ht="15.6">
      <c r="A681" s="44" t="str">
        <f t="shared" si="10"/>
        <v/>
      </c>
    </row>
    <row r="682" spans="1:1" ht="15.6">
      <c r="A682" s="44" t="str">
        <f t="shared" si="10"/>
        <v/>
      </c>
    </row>
    <row r="683" spans="1:1" ht="15.6">
      <c r="A683" s="44" t="str">
        <f t="shared" si="10"/>
        <v/>
      </c>
    </row>
    <row r="684" spans="1:1" ht="15.6">
      <c r="A684" s="44" t="str">
        <f t="shared" si="10"/>
        <v/>
      </c>
    </row>
    <row r="685" spans="1:1" ht="15.6">
      <c r="A685" s="44" t="str">
        <f t="shared" si="10"/>
        <v/>
      </c>
    </row>
    <row r="686" spans="1:1" ht="15.6">
      <c r="A686" s="44" t="str">
        <f t="shared" si="10"/>
        <v/>
      </c>
    </row>
    <row r="687" spans="1:1" ht="15.6">
      <c r="A687" s="44" t="str">
        <f t="shared" si="10"/>
        <v/>
      </c>
    </row>
    <row r="688" spans="1:1" ht="15.6">
      <c r="A688" s="44" t="str">
        <f t="shared" si="10"/>
        <v/>
      </c>
    </row>
    <row r="689" spans="1:1" ht="15.6">
      <c r="A689" s="44" t="str">
        <f t="shared" si="10"/>
        <v/>
      </c>
    </row>
    <row r="690" spans="1:1" ht="15.6">
      <c r="A690" s="44" t="str">
        <f t="shared" si="10"/>
        <v/>
      </c>
    </row>
    <row r="691" spans="1:1" ht="15.6">
      <c r="A691" s="44" t="str">
        <f t="shared" si="10"/>
        <v/>
      </c>
    </row>
    <row r="692" spans="1:1" ht="15.6">
      <c r="A692" s="44" t="str">
        <f t="shared" si="10"/>
        <v/>
      </c>
    </row>
    <row r="693" spans="1:1" ht="15.6">
      <c r="A693" s="44" t="str">
        <f t="shared" si="10"/>
        <v/>
      </c>
    </row>
    <row r="694" spans="1:1" ht="15.6">
      <c r="A694" s="44" t="str">
        <f t="shared" si="10"/>
        <v/>
      </c>
    </row>
    <row r="695" spans="1:1" ht="15.6">
      <c r="A695" s="44" t="str">
        <f t="shared" si="10"/>
        <v/>
      </c>
    </row>
    <row r="696" spans="1:1" ht="15.6">
      <c r="A696" s="44" t="str">
        <f t="shared" si="10"/>
        <v/>
      </c>
    </row>
    <row r="697" spans="1:1" ht="15.6">
      <c r="A697" s="44" t="str">
        <f t="shared" si="10"/>
        <v/>
      </c>
    </row>
    <row r="698" spans="1:1" ht="15.6">
      <c r="A698" s="44" t="str">
        <f t="shared" si="10"/>
        <v/>
      </c>
    </row>
    <row r="699" spans="1:1" ht="15.6">
      <c r="A699" s="44" t="str">
        <f t="shared" si="10"/>
        <v/>
      </c>
    </row>
    <row r="700" spans="1:1" ht="15.6">
      <c r="A700" s="44" t="str">
        <f t="shared" si="10"/>
        <v/>
      </c>
    </row>
    <row r="701" spans="1:1" ht="15.6">
      <c r="A701" s="44" t="str">
        <f t="shared" si="10"/>
        <v/>
      </c>
    </row>
    <row r="702" spans="1:1" ht="15.6">
      <c r="A702" s="44" t="str">
        <f t="shared" si="10"/>
        <v/>
      </c>
    </row>
    <row r="703" spans="1:1" ht="15.6">
      <c r="A703" s="44" t="str">
        <f t="shared" si="10"/>
        <v/>
      </c>
    </row>
    <row r="704" spans="1:1" ht="15.6">
      <c r="A704" s="44" t="str">
        <f t="shared" si="10"/>
        <v/>
      </c>
    </row>
    <row r="705" spans="1:1" ht="15.6">
      <c r="A705" s="44" t="str">
        <f t="shared" si="10"/>
        <v/>
      </c>
    </row>
    <row r="706" spans="1:1" ht="15.6">
      <c r="A706" s="44" t="str">
        <f t="shared" si="10"/>
        <v/>
      </c>
    </row>
    <row r="707" spans="1:1" ht="15.6">
      <c r="A707" s="44" t="str">
        <f t="shared" si="10"/>
        <v/>
      </c>
    </row>
    <row r="708" spans="1:1" ht="15.6">
      <c r="A708" s="44" t="str">
        <f t="shared" si="10"/>
        <v/>
      </c>
    </row>
    <row r="709" spans="1:1" ht="15.6">
      <c r="A709" s="44" t="str">
        <f t="shared" ref="A709:A772" si="11">IF(B709&lt;&gt;"",ROW()-3,"")</f>
        <v/>
      </c>
    </row>
    <row r="710" spans="1:1" ht="15.6">
      <c r="A710" s="44" t="str">
        <f t="shared" si="11"/>
        <v/>
      </c>
    </row>
    <row r="711" spans="1:1" ht="15.6">
      <c r="A711" s="44" t="str">
        <f t="shared" si="11"/>
        <v/>
      </c>
    </row>
    <row r="712" spans="1:1" ht="15.6">
      <c r="A712" s="44" t="str">
        <f t="shared" si="11"/>
        <v/>
      </c>
    </row>
    <row r="713" spans="1:1" ht="15.6">
      <c r="A713" s="44" t="str">
        <f t="shared" si="11"/>
        <v/>
      </c>
    </row>
    <row r="714" spans="1:1" ht="15.6">
      <c r="A714" s="44" t="str">
        <f t="shared" si="11"/>
        <v/>
      </c>
    </row>
    <row r="715" spans="1:1" ht="15.6">
      <c r="A715" s="44" t="str">
        <f t="shared" si="11"/>
        <v/>
      </c>
    </row>
    <row r="716" spans="1:1" ht="15.6">
      <c r="A716" s="44" t="str">
        <f t="shared" si="11"/>
        <v/>
      </c>
    </row>
    <row r="717" spans="1:1" ht="15.6">
      <c r="A717" s="44" t="str">
        <f t="shared" si="11"/>
        <v/>
      </c>
    </row>
    <row r="718" spans="1:1" ht="15.6">
      <c r="A718" s="44" t="str">
        <f t="shared" si="11"/>
        <v/>
      </c>
    </row>
    <row r="719" spans="1:1" ht="15.6">
      <c r="A719" s="44" t="str">
        <f t="shared" si="11"/>
        <v/>
      </c>
    </row>
    <row r="720" spans="1:1" ht="15.6">
      <c r="A720" s="44" t="str">
        <f t="shared" si="11"/>
        <v/>
      </c>
    </row>
    <row r="721" spans="1:1" ht="15.6">
      <c r="A721" s="44" t="str">
        <f t="shared" si="11"/>
        <v/>
      </c>
    </row>
    <row r="722" spans="1:1" ht="15.6">
      <c r="A722" s="44" t="str">
        <f t="shared" si="11"/>
        <v/>
      </c>
    </row>
    <row r="723" spans="1:1" ht="15.6">
      <c r="A723" s="44" t="str">
        <f t="shared" si="11"/>
        <v/>
      </c>
    </row>
    <row r="724" spans="1:1" ht="15.6">
      <c r="A724" s="44" t="str">
        <f t="shared" si="11"/>
        <v/>
      </c>
    </row>
    <row r="725" spans="1:1" ht="15.6">
      <c r="A725" s="44" t="str">
        <f t="shared" si="11"/>
        <v/>
      </c>
    </row>
    <row r="726" spans="1:1" ht="15.6">
      <c r="A726" s="44" t="str">
        <f t="shared" si="11"/>
        <v/>
      </c>
    </row>
    <row r="727" spans="1:1" ht="15.6">
      <c r="A727" s="44" t="str">
        <f t="shared" si="11"/>
        <v/>
      </c>
    </row>
    <row r="728" spans="1:1" ht="15.6">
      <c r="A728" s="44" t="str">
        <f t="shared" si="11"/>
        <v/>
      </c>
    </row>
    <row r="729" spans="1:1" ht="15.6">
      <c r="A729" s="44" t="str">
        <f t="shared" si="11"/>
        <v/>
      </c>
    </row>
    <row r="730" spans="1:1" ht="15.6">
      <c r="A730" s="44" t="str">
        <f t="shared" si="11"/>
        <v/>
      </c>
    </row>
    <row r="731" spans="1:1" ht="15.6">
      <c r="A731" s="44" t="str">
        <f t="shared" si="11"/>
        <v/>
      </c>
    </row>
    <row r="732" spans="1:1" ht="15.6">
      <c r="A732" s="44" t="str">
        <f t="shared" si="11"/>
        <v/>
      </c>
    </row>
    <row r="733" spans="1:1" ht="15.6">
      <c r="A733" s="44" t="str">
        <f t="shared" si="11"/>
        <v/>
      </c>
    </row>
    <row r="734" spans="1:1" ht="15.6">
      <c r="A734" s="44" t="str">
        <f t="shared" si="11"/>
        <v/>
      </c>
    </row>
    <row r="735" spans="1:1" ht="15.6">
      <c r="A735" s="44" t="str">
        <f t="shared" si="11"/>
        <v/>
      </c>
    </row>
    <row r="736" spans="1:1" ht="15.6">
      <c r="A736" s="44" t="str">
        <f t="shared" si="11"/>
        <v/>
      </c>
    </row>
    <row r="737" spans="1:1" ht="15.6">
      <c r="A737" s="44" t="str">
        <f t="shared" si="11"/>
        <v/>
      </c>
    </row>
    <row r="738" spans="1:1" ht="15.6">
      <c r="A738" s="44" t="str">
        <f t="shared" si="11"/>
        <v/>
      </c>
    </row>
    <row r="739" spans="1:1" ht="15.6">
      <c r="A739" s="44" t="str">
        <f t="shared" si="11"/>
        <v/>
      </c>
    </row>
    <row r="740" spans="1:1" ht="15.6">
      <c r="A740" s="44" t="str">
        <f t="shared" si="11"/>
        <v/>
      </c>
    </row>
    <row r="741" spans="1:1" ht="15.6">
      <c r="A741" s="44" t="str">
        <f t="shared" si="11"/>
        <v/>
      </c>
    </row>
    <row r="742" spans="1:1" ht="15.6">
      <c r="A742" s="44" t="str">
        <f t="shared" si="11"/>
        <v/>
      </c>
    </row>
    <row r="743" spans="1:1" ht="15.6">
      <c r="A743" s="44" t="str">
        <f t="shared" si="11"/>
        <v/>
      </c>
    </row>
    <row r="744" spans="1:1" ht="15.6">
      <c r="A744" s="44" t="str">
        <f t="shared" si="11"/>
        <v/>
      </c>
    </row>
    <row r="745" spans="1:1" ht="15.6">
      <c r="A745" s="44" t="str">
        <f t="shared" si="11"/>
        <v/>
      </c>
    </row>
    <row r="746" spans="1:1" ht="15.6">
      <c r="A746" s="44" t="str">
        <f t="shared" si="11"/>
        <v/>
      </c>
    </row>
    <row r="747" spans="1:1" ht="15.6">
      <c r="A747" s="44" t="str">
        <f t="shared" si="11"/>
        <v/>
      </c>
    </row>
    <row r="748" spans="1:1" ht="15.6">
      <c r="A748" s="44" t="str">
        <f t="shared" si="11"/>
        <v/>
      </c>
    </row>
    <row r="749" spans="1:1" ht="15.6">
      <c r="A749" s="44" t="str">
        <f t="shared" si="11"/>
        <v/>
      </c>
    </row>
    <row r="750" spans="1:1" ht="15.6">
      <c r="A750" s="44" t="str">
        <f t="shared" si="11"/>
        <v/>
      </c>
    </row>
    <row r="751" spans="1:1" ht="15.6">
      <c r="A751" s="44" t="str">
        <f t="shared" si="11"/>
        <v/>
      </c>
    </row>
    <row r="752" spans="1:1" ht="15.6">
      <c r="A752" s="44" t="str">
        <f t="shared" si="11"/>
        <v/>
      </c>
    </row>
    <row r="753" spans="1:1" ht="15.6">
      <c r="A753" s="44" t="str">
        <f t="shared" si="11"/>
        <v/>
      </c>
    </row>
    <row r="754" spans="1:1" ht="15.6">
      <c r="A754" s="44" t="str">
        <f t="shared" si="11"/>
        <v/>
      </c>
    </row>
    <row r="755" spans="1:1" ht="15.6">
      <c r="A755" s="44" t="str">
        <f t="shared" si="11"/>
        <v/>
      </c>
    </row>
    <row r="756" spans="1:1" ht="15.6">
      <c r="A756" s="44" t="str">
        <f t="shared" si="11"/>
        <v/>
      </c>
    </row>
    <row r="757" spans="1:1" ht="15.6">
      <c r="A757" s="44" t="str">
        <f t="shared" si="11"/>
        <v/>
      </c>
    </row>
    <row r="758" spans="1:1" ht="15.6">
      <c r="A758" s="44" t="str">
        <f t="shared" si="11"/>
        <v/>
      </c>
    </row>
    <row r="759" spans="1:1" ht="15.6">
      <c r="A759" s="44" t="str">
        <f t="shared" si="11"/>
        <v/>
      </c>
    </row>
    <row r="760" spans="1:1" ht="15.6">
      <c r="A760" s="44" t="str">
        <f t="shared" si="11"/>
        <v/>
      </c>
    </row>
    <row r="761" spans="1:1" ht="15.6">
      <c r="A761" s="44" t="str">
        <f t="shared" si="11"/>
        <v/>
      </c>
    </row>
    <row r="762" spans="1:1" ht="15.6">
      <c r="A762" s="44" t="str">
        <f t="shared" si="11"/>
        <v/>
      </c>
    </row>
    <row r="763" spans="1:1" ht="15.6">
      <c r="A763" s="44" t="str">
        <f t="shared" si="11"/>
        <v/>
      </c>
    </row>
    <row r="764" spans="1:1" ht="15.6">
      <c r="A764" s="44" t="str">
        <f t="shared" si="11"/>
        <v/>
      </c>
    </row>
    <row r="765" spans="1:1" ht="15.6">
      <c r="A765" s="44" t="str">
        <f t="shared" si="11"/>
        <v/>
      </c>
    </row>
    <row r="766" spans="1:1" ht="15.6">
      <c r="A766" s="44" t="str">
        <f t="shared" si="11"/>
        <v/>
      </c>
    </row>
    <row r="767" spans="1:1" ht="15.6">
      <c r="A767" s="44" t="str">
        <f t="shared" si="11"/>
        <v/>
      </c>
    </row>
    <row r="768" spans="1:1" ht="15.6">
      <c r="A768" s="44" t="str">
        <f t="shared" si="11"/>
        <v/>
      </c>
    </row>
    <row r="769" spans="1:1" ht="15.6">
      <c r="A769" s="44" t="str">
        <f t="shared" si="11"/>
        <v/>
      </c>
    </row>
    <row r="770" spans="1:1" ht="15.6">
      <c r="A770" s="44" t="str">
        <f t="shared" si="11"/>
        <v/>
      </c>
    </row>
    <row r="771" spans="1:1" ht="15.6">
      <c r="A771" s="44" t="str">
        <f t="shared" si="11"/>
        <v/>
      </c>
    </row>
    <row r="772" spans="1:1" ht="15.6">
      <c r="A772" s="44" t="str">
        <f t="shared" si="11"/>
        <v/>
      </c>
    </row>
    <row r="773" spans="1:1" ht="15.6">
      <c r="A773" s="44" t="str">
        <f t="shared" ref="A773:A836" si="12">IF(B773&lt;&gt;"",ROW()-3,"")</f>
        <v/>
      </c>
    </row>
    <row r="774" spans="1:1" ht="15.6">
      <c r="A774" s="44" t="str">
        <f t="shared" si="12"/>
        <v/>
      </c>
    </row>
    <row r="775" spans="1:1" ht="15.6">
      <c r="A775" s="44" t="str">
        <f t="shared" si="12"/>
        <v/>
      </c>
    </row>
    <row r="776" spans="1:1" ht="15.6">
      <c r="A776" s="44" t="str">
        <f t="shared" si="12"/>
        <v/>
      </c>
    </row>
    <row r="777" spans="1:1" ht="15.6">
      <c r="A777" s="44" t="str">
        <f t="shared" si="12"/>
        <v/>
      </c>
    </row>
    <row r="778" spans="1:1" ht="15.6">
      <c r="A778" s="44" t="str">
        <f t="shared" si="12"/>
        <v/>
      </c>
    </row>
    <row r="779" spans="1:1" ht="15.6">
      <c r="A779" s="44" t="str">
        <f t="shared" si="12"/>
        <v/>
      </c>
    </row>
    <row r="780" spans="1:1" ht="15.6">
      <c r="A780" s="44" t="str">
        <f t="shared" si="12"/>
        <v/>
      </c>
    </row>
    <row r="781" spans="1:1" ht="15.6">
      <c r="A781" s="44" t="str">
        <f t="shared" si="12"/>
        <v/>
      </c>
    </row>
    <row r="782" spans="1:1" ht="15.6">
      <c r="A782" s="44" t="str">
        <f t="shared" si="12"/>
        <v/>
      </c>
    </row>
    <row r="783" spans="1:1" ht="15.6">
      <c r="A783" s="44" t="str">
        <f t="shared" si="12"/>
        <v/>
      </c>
    </row>
    <row r="784" spans="1:1" ht="15.6">
      <c r="A784" s="44" t="str">
        <f t="shared" si="12"/>
        <v/>
      </c>
    </row>
    <row r="785" spans="1:1" ht="15.6">
      <c r="A785" s="44" t="str">
        <f t="shared" si="12"/>
        <v/>
      </c>
    </row>
    <row r="786" spans="1:1" ht="15.6">
      <c r="A786" s="44" t="str">
        <f t="shared" si="12"/>
        <v/>
      </c>
    </row>
    <row r="787" spans="1:1" ht="15.6">
      <c r="A787" s="44" t="str">
        <f t="shared" si="12"/>
        <v/>
      </c>
    </row>
    <row r="788" spans="1:1" ht="15.6">
      <c r="A788" s="44" t="str">
        <f t="shared" si="12"/>
        <v/>
      </c>
    </row>
    <row r="789" spans="1:1" ht="15.6">
      <c r="A789" s="44" t="str">
        <f t="shared" si="12"/>
        <v/>
      </c>
    </row>
    <row r="790" spans="1:1" ht="15.6">
      <c r="A790" s="44" t="str">
        <f t="shared" si="12"/>
        <v/>
      </c>
    </row>
    <row r="791" spans="1:1" ht="15.6">
      <c r="A791" s="44" t="str">
        <f t="shared" si="12"/>
        <v/>
      </c>
    </row>
    <row r="792" spans="1:1" ht="15.6">
      <c r="A792" s="44" t="str">
        <f t="shared" si="12"/>
        <v/>
      </c>
    </row>
    <row r="793" spans="1:1" ht="15.6">
      <c r="A793" s="44" t="str">
        <f t="shared" si="12"/>
        <v/>
      </c>
    </row>
    <row r="794" spans="1:1" ht="15.6">
      <c r="A794" s="44" t="str">
        <f t="shared" si="12"/>
        <v/>
      </c>
    </row>
    <row r="795" spans="1:1" ht="15.6">
      <c r="A795" s="44" t="str">
        <f t="shared" si="12"/>
        <v/>
      </c>
    </row>
    <row r="796" spans="1:1" ht="15.6">
      <c r="A796" s="44" t="str">
        <f t="shared" si="12"/>
        <v/>
      </c>
    </row>
    <row r="797" spans="1:1" ht="15.6">
      <c r="A797" s="44" t="str">
        <f t="shared" si="12"/>
        <v/>
      </c>
    </row>
    <row r="798" spans="1:1" ht="15.6">
      <c r="A798" s="44" t="str">
        <f t="shared" si="12"/>
        <v/>
      </c>
    </row>
    <row r="799" spans="1:1" ht="15.6">
      <c r="A799" s="44" t="str">
        <f t="shared" si="12"/>
        <v/>
      </c>
    </row>
    <row r="800" spans="1:1" ht="15.6">
      <c r="A800" s="44" t="str">
        <f t="shared" si="12"/>
        <v/>
      </c>
    </row>
    <row r="801" spans="1:1" ht="15.6">
      <c r="A801" s="44" t="str">
        <f t="shared" si="12"/>
        <v/>
      </c>
    </row>
    <row r="802" spans="1:1" ht="15.6">
      <c r="A802" s="44" t="str">
        <f t="shared" si="12"/>
        <v/>
      </c>
    </row>
    <row r="803" spans="1:1" ht="15.6">
      <c r="A803" s="44" t="str">
        <f t="shared" si="12"/>
        <v/>
      </c>
    </row>
    <row r="804" spans="1:1" ht="15.6">
      <c r="A804" s="44" t="str">
        <f t="shared" si="12"/>
        <v/>
      </c>
    </row>
    <row r="805" spans="1:1" ht="15.6">
      <c r="A805" s="44" t="str">
        <f t="shared" si="12"/>
        <v/>
      </c>
    </row>
    <row r="806" spans="1:1" ht="15.6">
      <c r="A806" s="44" t="str">
        <f t="shared" si="12"/>
        <v/>
      </c>
    </row>
    <row r="807" spans="1:1" ht="15.6">
      <c r="A807" s="44" t="str">
        <f t="shared" si="12"/>
        <v/>
      </c>
    </row>
    <row r="808" spans="1:1" ht="15.6">
      <c r="A808" s="44" t="str">
        <f t="shared" si="12"/>
        <v/>
      </c>
    </row>
    <row r="809" spans="1:1" ht="15.6">
      <c r="A809" s="44" t="str">
        <f t="shared" si="12"/>
        <v/>
      </c>
    </row>
    <row r="810" spans="1:1" ht="15.6">
      <c r="A810" s="44" t="str">
        <f t="shared" si="12"/>
        <v/>
      </c>
    </row>
    <row r="811" spans="1:1" ht="15.6">
      <c r="A811" s="44" t="str">
        <f t="shared" si="12"/>
        <v/>
      </c>
    </row>
    <row r="812" spans="1:1" ht="15.6">
      <c r="A812" s="44" t="str">
        <f t="shared" si="12"/>
        <v/>
      </c>
    </row>
    <row r="813" spans="1:1" ht="15.6">
      <c r="A813" s="44" t="str">
        <f t="shared" si="12"/>
        <v/>
      </c>
    </row>
    <row r="814" spans="1:1" ht="15.6">
      <c r="A814" s="44" t="str">
        <f t="shared" si="12"/>
        <v/>
      </c>
    </row>
    <row r="815" spans="1:1" ht="15.6">
      <c r="A815" s="44" t="str">
        <f t="shared" si="12"/>
        <v/>
      </c>
    </row>
    <row r="816" spans="1:1" ht="15.6">
      <c r="A816" s="44" t="str">
        <f t="shared" si="12"/>
        <v/>
      </c>
    </row>
    <row r="817" spans="1:1" ht="15.6">
      <c r="A817" s="44" t="str">
        <f t="shared" si="12"/>
        <v/>
      </c>
    </row>
    <row r="818" spans="1:1" ht="15.6">
      <c r="A818" s="44" t="str">
        <f t="shared" si="12"/>
        <v/>
      </c>
    </row>
    <row r="819" spans="1:1" ht="15.6">
      <c r="A819" s="44" t="str">
        <f t="shared" si="12"/>
        <v/>
      </c>
    </row>
    <row r="820" spans="1:1" ht="15.6">
      <c r="A820" s="44" t="str">
        <f t="shared" si="12"/>
        <v/>
      </c>
    </row>
    <row r="821" spans="1:1" ht="15.6">
      <c r="A821" s="44" t="str">
        <f t="shared" si="12"/>
        <v/>
      </c>
    </row>
    <row r="822" spans="1:1" ht="15.6">
      <c r="A822" s="44" t="str">
        <f t="shared" si="12"/>
        <v/>
      </c>
    </row>
    <row r="823" spans="1:1" ht="15.6">
      <c r="A823" s="44" t="str">
        <f t="shared" si="12"/>
        <v/>
      </c>
    </row>
    <row r="824" spans="1:1" ht="15.6">
      <c r="A824" s="44" t="str">
        <f t="shared" si="12"/>
        <v/>
      </c>
    </row>
    <row r="825" spans="1:1" ht="15.6">
      <c r="A825" s="44" t="str">
        <f t="shared" si="12"/>
        <v/>
      </c>
    </row>
    <row r="826" spans="1:1" ht="15.6">
      <c r="A826" s="44" t="str">
        <f t="shared" si="12"/>
        <v/>
      </c>
    </row>
    <row r="827" spans="1:1" ht="15.6">
      <c r="A827" s="44" t="str">
        <f t="shared" si="12"/>
        <v/>
      </c>
    </row>
    <row r="828" spans="1:1" ht="15.6">
      <c r="A828" s="44" t="str">
        <f t="shared" si="12"/>
        <v/>
      </c>
    </row>
    <row r="829" spans="1:1" ht="15.6">
      <c r="A829" s="44" t="str">
        <f t="shared" si="12"/>
        <v/>
      </c>
    </row>
    <row r="830" spans="1:1" ht="15.6">
      <c r="A830" s="44" t="str">
        <f t="shared" si="12"/>
        <v/>
      </c>
    </row>
    <row r="831" spans="1:1" ht="15.6">
      <c r="A831" s="44" t="str">
        <f t="shared" si="12"/>
        <v/>
      </c>
    </row>
    <row r="832" spans="1:1" ht="15.6">
      <c r="A832" s="44" t="str">
        <f t="shared" si="12"/>
        <v/>
      </c>
    </row>
    <row r="833" spans="1:1" ht="15.6">
      <c r="A833" s="44" t="str">
        <f t="shared" si="12"/>
        <v/>
      </c>
    </row>
    <row r="834" spans="1:1" ht="15.6">
      <c r="A834" s="44" t="str">
        <f t="shared" si="12"/>
        <v/>
      </c>
    </row>
    <row r="835" spans="1:1" ht="15.6">
      <c r="A835" s="44" t="str">
        <f t="shared" si="12"/>
        <v/>
      </c>
    </row>
    <row r="836" spans="1:1" ht="15.6">
      <c r="A836" s="44" t="str">
        <f t="shared" si="12"/>
        <v/>
      </c>
    </row>
    <row r="837" spans="1:1" ht="15.6">
      <c r="A837" s="44" t="str">
        <f t="shared" ref="A837:A900" si="13">IF(B837&lt;&gt;"",ROW()-3,"")</f>
        <v/>
      </c>
    </row>
    <row r="838" spans="1:1" ht="15.6">
      <c r="A838" s="44" t="str">
        <f t="shared" si="13"/>
        <v/>
      </c>
    </row>
    <row r="839" spans="1:1" ht="15.6">
      <c r="A839" s="44" t="str">
        <f t="shared" si="13"/>
        <v/>
      </c>
    </row>
    <row r="840" spans="1:1" ht="15.6">
      <c r="A840" s="44" t="str">
        <f t="shared" si="13"/>
        <v/>
      </c>
    </row>
    <row r="841" spans="1:1" ht="15.6">
      <c r="A841" s="44" t="str">
        <f t="shared" si="13"/>
        <v/>
      </c>
    </row>
    <row r="842" spans="1:1" ht="15.6">
      <c r="A842" s="44" t="str">
        <f t="shared" si="13"/>
        <v/>
      </c>
    </row>
    <row r="843" spans="1:1" ht="15.6">
      <c r="A843" s="44" t="str">
        <f t="shared" si="13"/>
        <v/>
      </c>
    </row>
    <row r="844" spans="1:1" ht="15.6">
      <c r="A844" s="44" t="str">
        <f t="shared" si="13"/>
        <v/>
      </c>
    </row>
    <row r="845" spans="1:1" ht="15.6">
      <c r="A845" s="44" t="str">
        <f t="shared" si="13"/>
        <v/>
      </c>
    </row>
    <row r="846" spans="1:1" ht="15.6">
      <c r="A846" s="44" t="str">
        <f t="shared" si="13"/>
        <v/>
      </c>
    </row>
    <row r="847" spans="1:1" ht="15.6">
      <c r="A847" s="44" t="str">
        <f t="shared" si="13"/>
        <v/>
      </c>
    </row>
    <row r="848" spans="1:1" ht="15.6">
      <c r="A848" s="44" t="str">
        <f t="shared" si="13"/>
        <v/>
      </c>
    </row>
    <row r="849" spans="1:1" ht="15.6">
      <c r="A849" s="44" t="str">
        <f t="shared" si="13"/>
        <v/>
      </c>
    </row>
    <row r="850" spans="1:1" ht="15.6">
      <c r="A850" s="44" t="str">
        <f t="shared" si="13"/>
        <v/>
      </c>
    </row>
    <row r="851" spans="1:1" ht="15.6">
      <c r="A851" s="44" t="str">
        <f t="shared" si="13"/>
        <v/>
      </c>
    </row>
    <row r="852" spans="1:1" ht="15.6">
      <c r="A852" s="44" t="str">
        <f t="shared" si="13"/>
        <v/>
      </c>
    </row>
    <row r="853" spans="1:1" ht="15.6">
      <c r="A853" s="44" t="str">
        <f t="shared" si="13"/>
        <v/>
      </c>
    </row>
    <row r="854" spans="1:1" ht="15.6">
      <c r="A854" s="44" t="str">
        <f t="shared" si="13"/>
        <v/>
      </c>
    </row>
    <row r="855" spans="1:1" ht="15.6">
      <c r="A855" s="44" t="str">
        <f t="shared" si="13"/>
        <v/>
      </c>
    </row>
    <row r="856" spans="1:1" ht="15.6">
      <c r="A856" s="44" t="str">
        <f t="shared" si="13"/>
        <v/>
      </c>
    </row>
    <row r="857" spans="1:1" ht="15.6">
      <c r="A857" s="44" t="str">
        <f t="shared" si="13"/>
        <v/>
      </c>
    </row>
    <row r="858" spans="1:1" ht="15.6">
      <c r="A858" s="44" t="str">
        <f t="shared" si="13"/>
        <v/>
      </c>
    </row>
    <row r="859" spans="1:1" ht="15.6">
      <c r="A859" s="44" t="str">
        <f t="shared" si="13"/>
        <v/>
      </c>
    </row>
    <row r="860" spans="1:1" ht="15.6">
      <c r="A860" s="44" t="str">
        <f t="shared" si="13"/>
        <v/>
      </c>
    </row>
    <row r="861" spans="1:1" ht="15.6">
      <c r="A861" s="44" t="str">
        <f t="shared" si="13"/>
        <v/>
      </c>
    </row>
    <row r="862" spans="1:1" ht="15.6">
      <c r="A862" s="44" t="str">
        <f t="shared" si="13"/>
        <v/>
      </c>
    </row>
    <row r="863" spans="1:1" ht="15.6">
      <c r="A863" s="44" t="str">
        <f t="shared" si="13"/>
        <v/>
      </c>
    </row>
    <row r="864" spans="1:1" ht="15.6">
      <c r="A864" s="44" t="str">
        <f t="shared" si="13"/>
        <v/>
      </c>
    </row>
    <row r="865" spans="1:1" ht="15.6">
      <c r="A865" s="44" t="str">
        <f t="shared" si="13"/>
        <v/>
      </c>
    </row>
    <row r="866" spans="1:1" ht="15.6">
      <c r="A866" s="44" t="str">
        <f t="shared" si="13"/>
        <v/>
      </c>
    </row>
    <row r="867" spans="1:1" ht="15.6">
      <c r="A867" s="44" t="str">
        <f t="shared" si="13"/>
        <v/>
      </c>
    </row>
    <row r="868" spans="1:1" ht="15.6">
      <c r="A868" s="44" t="str">
        <f t="shared" si="13"/>
        <v/>
      </c>
    </row>
    <row r="869" spans="1:1" ht="15.6">
      <c r="A869" s="44" t="str">
        <f t="shared" si="13"/>
        <v/>
      </c>
    </row>
    <row r="870" spans="1:1" ht="15.6">
      <c r="A870" s="44" t="str">
        <f t="shared" si="13"/>
        <v/>
      </c>
    </row>
    <row r="871" spans="1:1" ht="15.6">
      <c r="A871" s="44" t="str">
        <f t="shared" si="13"/>
        <v/>
      </c>
    </row>
    <row r="872" spans="1:1" ht="15.6">
      <c r="A872" s="44" t="str">
        <f t="shared" si="13"/>
        <v/>
      </c>
    </row>
    <row r="873" spans="1:1" ht="15.6">
      <c r="A873" s="44" t="str">
        <f t="shared" si="13"/>
        <v/>
      </c>
    </row>
    <row r="874" spans="1:1" ht="15.6">
      <c r="A874" s="44" t="str">
        <f t="shared" si="13"/>
        <v/>
      </c>
    </row>
    <row r="875" spans="1:1" ht="15.6">
      <c r="A875" s="44" t="str">
        <f t="shared" si="13"/>
        <v/>
      </c>
    </row>
    <row r="876" spans="1:1" ht="15.6">
      <c r="A876" s="44" t="str">
        <f t="shared" si="13"/>
        <v/>
      </c>
    </row>
    <row r="877" spans="1:1" ht="15.6">
      <c r="A877" s="44" t="str">
        <f t="shared" si="13"/>
        <v/>
      </c>
    </row>
    <row r="878" spans="1:1" ht="15.6">
      <c r="A878" s="44" t="str">
        <f t="shared" si="13"/>
        <v/>
      </c>
    </row>
    <row r="879" spans="1:1" ht="15.6">
      <c r="A879" s="44" t="str">
        <f t="shared" si="13"/>
        <v/>
      </c>
    </row>
    <row r="880" spans="1:1" ht="15.6">
      <c r="A880" s="44" t="str">
        <f t="shared" si="13"/>
        <v/>
      </c>
    </row>
    <row r="881" spans="1:1" ht="15.6">
      <c r="A881" s="44" t="str">
        <f t="shared" si="13"/>
        <v/>
      </c>
    </row>
    <row r="882" spans="1:1" ht="15.6">
      <c r="A882" s="44" t="str">
        <f t="shared" si="13"/>
        <v/>
      </c>
    </row>
    <row r="883" spans="1:1" ht="15.6">
      <c r="A883" s="44" t="str">
        <f t="shared" si="13"/>
        <v/>
      </c>
    </row>
    <row r="884" spans="1:1" ht="15.6">
      <c r="A884" s="44" t="str">
        <f t="shared" si="13"/>
        <v/>
      </c>
    </row>
    <row r="885" spans="1:1" ht="15.6">
      <c r="A885" s="44" t="str">
        <f t="shared" si="13"/>
        <v/>
      </c>
    </row>
    <row r="886" spans="1:1" ht="15.6">
      <c r="A886" s="44" t="str">
        <f t="shared" si="13"/>
        <v/>
      </c>
    </row>
    <row r="887" spans="1:1" ht="15.6">
      <c r="A887" s="44" t="str">
        <f t="shared" si="13"/>
        <v/>
      </c>
    </row>
    <row r="888" spans="1:1" ht="15.6">
      <c r="A888" s="44" t="str">
        <f t="shared" si="13"/>
        <v/>
      </c>
    </row>
    <row r="889" spans="1:1" ht="15.6">
      <c r="A889" s="44" t="str">
        <f t="shared" si="13"/>
        <v/>
      </c>
    </row>
    <row r="890" spans="1:1" ht="15.6">
      <c r="A890" s="44" t="str">
        <f t="shared" si="13"/>
        <v/>
      </c>
    </row>
    <row r="891" spans="1:1" ht="15.6">
      <c r="A891" s="44" t="str">
        <f t="shared" si="13"/>
        <v/>
      </c>
    </row>
    <row r="892" spans="1:1" ht="15.6">
      <c r="A892" s="44" t="str">
        <f t="shared" si="13"/>
        <v/>
      </c>
    </row>
    <row r="893" spans="1:1" ht="15.6">
      <c r="A893" s="44" t="str">
        <f t="shared" si="13"/>
        <v/>
      </c>
    </row>
    <row r="894" spans="1:1" ht="15.6">
      <c r="A894" s="44" t="str">
        <f t="shared" si="13"/>
        <v/>
      </c>
    </row>
    <row r="895" spans="1:1" ht="15.6">
      <c r="A895" s="44" t="str">
        <f t="shared" si="13"/>
        <v/>
      </c>
    </row>
    <row r="896" spans="1:1" ht="15.6">
      <c r="A896" s="44" t="str">
        <f t="shared" si="13"/>
        <v/>
      </c>
    </row>
    <row r="897" spans="1:1" ht="15.6">
      <c r="A897" s="44" t="str">
        <f t="shared" si="13"/>
        <v/>
      </c>
    </row>
    <row r="898" spans="1:1" ht="15.6">
      <c r="A898" s="44" t="str">
        <f t="shared" si="13"/>
        <v/>
      </c>
    </row>
    <row r="899" spans="1:1" ht="15.6">
      <c r="A899" s="44" t="str">
        <f t="shared" si="13"/>
        <v/>
      </c>
    </row>
    <row r="900" spans="1:1" ht="15.6">
      <c r="A900" s="44" t="str">
        <f t="shared" si="13"/>
        <v/>
      </c>
    </row>
    <row r="901" spans="1:1" ht="15.6">
      <c r="A901" s="44" t="str">
        <f t="shared" ref="A901:A964" si="14">IF(B901&lt;&gt;"",ROW()-3,"")</f>
        <v/>
      </c>
    </row>
    <row r="902" spans="1:1" ht="15.6">
      <c r="A902" s="44" t="str">
        <f t="shared" si="14"/>
        <v/>
      </c>
    </row>
    <row r="903" spans="1:1" ht="15.6">
      <c r="A903" s="44" t="str">
        <f t="shared" si="14"/>
        <v/>
      </c>
    </row>
    <row r="904" spans="1:1" ht="15.6">
      <c r="A904" s="44" t="str">
        <f t="shared" si="14"/>
        <v/>
      </c>
    </row>
    <row r="905" spans="1:1" ht="15.6">
      <c r="A905" s="44" t="str">
        <f t="shared" si="14"/>
        <v/>
      </c>
    </row>
    <row r="906" spans="1:1" ht="15.6">
      <c r="A906" s="44" t="str">
        <f t="shared" si="14"/>
        <v/>
      </c>
    </row>
    <row r="907" spans="1:1" ht="15.6">
      <c r="A907" s="44" t="str">
        <f t="shared" si="14"/>
        <v/>
      </c>
    </row>
    <row r="908" spans="1:1" ht="15.6">
      <c r="A908" s="44" t="str">
        <f t="shared" si="14"/>
        <v/>
      </c>
    </row>
    <row r="909" spans="1:1" ht="15.6">
      <c r="A909" s="44" t="str">
        <f t="shared" si="14"/>
        <v/>
      </c>
    </row>
    <row r="910" spans="1:1" ht="15.6">
      <c r="A910" s="44" t="str">
        <f t="shared" si="14"/>
        <v/>
      </c>
    </row>
    <row r="911" spans="1:1" ht="15.6">
      <c r="A911" s="44" t="str">
        <f t="shared" si="14"/>
        <v/>
      </c>
    </row>
    <row r="912" spans="1:1" ht="15.6">
      <c r="A912" s="44" t="str">
        <f t="shared" si="14"/>
        <v/>
      </c>
    </row>
    <row r="913" spans="1:1" ht="15.6">
      <c r="A913" s="44" t="str">
        <f t="shared" si="14"/>
        <v/>
      </c>
    </row>
    <row r="914" spans="1:1" ht="15.6">
      <c r="A914" s="44" t="str">
        <f t="shared" si="14"/>
        <v/>
      </c>
    </row>
    <row r="915" spans="1:1" ht="15.6">
      <c r="A915" s="44" t="str">
        <f t="shared" si="14"/>
        <v/>
      </c>
    </row>
    <row r="916" spans="1:1" ht="15.6">
      <c r="A916" s="44" t="str">
        <f t="shared" si="14"/>
        <v/>
      </c>
    </row>
    <row r="917" spans="1:1" ht="15.6">
      <c r="A917" s="44" t="str">
        <f t="shared" si="14"/>
        <v/>
      </c>
    </row>
    <row r="918" spans="1:1" ht="15.6">
      <c r="A918" s="44" t="str">
        <f t="shared" si="14"/>
        <v/>
      </c>
    </row>
    <row r="919" spans="1:1" ht="15.6">
      <c r="A919" s="44" t="str">
        <f t="shared" si="14"/>
        <v/>
      </c>
    </row>
    <row r="920" spans="1:1" ht="15.6">
      <c r="A920" s="44" t="str">
        <f t="shared" si="14"/>
        <v/>
      </c>
    </row>
    <row r="921" spans="1:1" ht="15.6">
      <c r="A921" s="44" t="str">
        <f t="shared" si="14"/>
        <v/>
      </c>
    </row>
    <row r="922" spans="1:1" ht="15.6">
      <c r="A922" s="44" t="str">
        <f t="shared" si="14"/>
        <v/>
      </c>
    </row>
    <row r="923" spans="1:1" ht="15.6">
      <c r="A923" s="44" t="str">
        <f t="shared" si="14"/>
        <v/>
      </c>
    </row>
    <row r="924" spans="1:1" ht="15.6">
      <c r="A924" s="44" t="str">
        <f t="shared" si="14"/>
        <v/>
      </c>
    </row>
    <row r="925" spans="1:1" ht="15.6">
      <c r="A925" s="44" t="str">
        <f t="shared" si="14"/>
        <v/>
      </c>
    </row>
    <row r="926" spans="1:1" ht="15.6">
      <c r="A926" s="44" t="str">
        <f t="shared" si="14"/>
        <v/>
      </c>
    </row>
    <row r="927" spans="1:1" ht="15.6">
      <c r="A927" s="44" t="str">
        <f t="shared" si="14"/>
        <v/>
      </c>
    </row>
    <row r="928" spans="1:1" ht="15.6">
      <c r="A928" s="44" t="str">
        <f t="shared" si="14"/>
        <v/>
      </c>
    </row>
    <row r="929" spans="1:1" ht="15.6">
      <c r="A929" s="44" t="str">
        <f t="shared" si="14"/>
        <v/>
      </c>
    </row>
    <row r="930" spans="1:1" ht="15.6">
      <c r="A930" s="44" t="str">
        <f t="shared" si="14"/>
        <v/>
      </c>
    </row>
    <row r="931" spans="1:1" ht="15.6">
      <c r="A931" s="44" t="str">
        <f t="shared" si="14"/>
        <v/>
      </c>
    </row>
    <row r="932" spans="1:1" ht="15.6">
      <c r="A932" s="44" t="str">
        <f t="shared" si="14"/>
        <v/>
      </c>
    </row>
    <row r="933" spans="1:1" ht="15.6">
      <c r="A933" s="44" t="str">
        <f t="shared" si="14"/>
        <v/>
      </c>
    </row>
    <row r="934" spans="1:1" ht="15.6">
      <c r="A934" s="44" t="str">
        <f t="shared" si="14"/>
        <v/>
      </c>
    </row>
    <row r="935" spans="1:1" ht="15.6">
      <c r="A935" s="44" t="str">
        <f t="shared" si="14"/>
        <v/>
      </c>
    </row>
    <row r="936" spans="1:1" ht="15.6">
      <c r="A936" s="44" t="str">
        <f t="shared" si="14"/>
        <v/>
      </c>
    </row>
    <row r="937" spans="1:1" ht="15.6">
      <c r="A937" s="44" t="str">
        <f t="shared" si="14"/>
        <v/>
      </c>
    </row>
    <row r="938" spans="1:1" ht="15.6">
      <c r="A938" s="44" t="str">
        <f t="shared" si="14"/>
        <v/>
      </c>
    </row>
    <row r="939" spans="1:1" ht="15.6">
      <c r="A939" s="44" t="str">
        <f t="shared" si="14"/>
        <v/>
      </c>
    </row>
    <row r="940" spans="1:1" ht="15.6">
      <c r="A940" s="44" t="str">
        <f t="shared" si="14"/>
        <v/>
      </c>
    </row>
    <row r="941" spans="1:1" ht="15.6">
      <c r="A941" s="44" t="str">
        <f t="shared" si="14"/>
        <v/>
      </c>
    </row>
    <row r="942" spans="1:1" ht="15.6">
      <c r="A942" s="44" t="str">
        <f t="shared" si="14"/>
        <v/>
      </c>
    </row>
    <row r="943" spans="1:1" ht="15.6">
      <c r="A943" s="44" t="str">
        <f t="shared" si="14"/>
        <v/>
      </c>
    </row>
    <row r="944" spans="1:1" ht="15.6">
      <c r="A944" s="44" t="str">
        <f t="shared" si="14"/>
        <v/>
      </c>
    </row>
    <row r="945" spans="1:1" ht="15.6">
      <c r="A945" s="44" t="str">
        <f t="shared" si="14"/>
        <v/>
      </c>
    </row>
    <row r="946" spans="1:1" ht="15.6">
      <c r="A946" s="44" t="str">
        <f t="shared" si="14"/>
        <v/>
      </c>
    </row>
    <row r="947" spans="1:1" ht="15.6">
      <c r="A947" s="44" t="str">
        <f t="shared" si="14"/>
        <v/>
      </c>
    </row>
    <row r="948" spans="1:1" ht="15.6">
      <c r="A948" s="44" t="str">
        <f t="shared" si="14"/>
        <v/>
      </c>
    </row>
    <row r="949" spans="1:1" ht="15.6">
      <c r="A949" s="44" t="str">
        <f t="shared" si="14"/>
        <v/>
      </c>
    </row>
    <row r="950" spans="1:1" ht="15.6">
      <c r="A950" s="44" t="str">
        <f t="shared" si="14"/>
        <v/>
      </c>
    </row>
    <row r="951" spans="1:1" ht="15.6">
      <c r="A951" s="44" t="str">
        <f t="shared" si="14"/>
        <v/>
      </c>
    </row>
    <row r="952" spans="1:1" ht="15.6">
      <c r="A952" s="44" t="str">
        <f t="shared" si="14"/>
        <v/>
      </c>
    </row>
    <row r="953" spans="1:1" ht="15.6">
      <c r="A953" s="44" t="str">
        <f t="shared" si="14"/>
        <v/>
      </c>
    </row>
    <row r="954" spans="1:1" ht="15.6">
      <c r="A954" s="44" t="str">
        <f t="shared" si="14"/>
        <v/>
      </c>
    </row>
    <row r="955" spans="1:1" ht="15.6">
      <c r="A955" s="44" t="str">
        <f t="shared" si="14"/>
        <v/>
      </c>
    </row>
    <row r="956" spans="1:1" ht="15.6">
      <c r="A956" s="44" t="str">
        <f t="shared" si="14"/>
        <v/>
      </c>
    </row>
    <row r="957" spans="1:1" ht="15.6">
      <c r="A957" s="44" t="str">
        <f t="shared" si="14"/>
        <v/>
      </c>
    </row>
    <row r="958" spans="1:1" ht="15.6">
      <c r="A958" s="44" t="str">
        <f t="shared" si="14"/>
        <v/>
      </c>
    </row>
    <row r="959" spans="1:1" ht="15.6">
      <c r="A959" s="44" t="str">
        <f t="shared" si="14"/>
        <v/>
      </c>
    </row>
    <row r="960" spans="1:1" ht="15.6">
      <c r="A960" s="44" t="str">
        <f t="shared" si="14"/>
        <v/>
      </c>
    </row>
    <row r="961" spans="1:1" ht="15.6">
      <c r="A961" s="44" t="str">
        <f t="shared" si="14"/>
        <v/>
      </c>
    </row>
    <row r="962" spans="1:1" ht="15.6">
      <c r="A962" s="44" t="str">
        <f t="shared" si="14"/>
        <v/>
      </c>
    </row>
    <row r="963" spans="1:1" ht="15.6">
      <c r="A963" s="44" t="str">
        <f t="shared" si="14"/>
        <v/>
      </c>
    </row>
    <row r="964" spans="1:1" ht="15.6">
      <c r="A964" s="44" t="str">
        <f t="shared" si="14"/>
        <v/>
      </c>
    </row>
    <row r="965" spans="1:1" ht="15.6">
      <c r="A965" s="44" t="str">
        <f t="shared" ref="A965:A1028" si="15">IF(B965&lt;&gt;"",ROW()-3,"")</f>
        <v/>
      </c>
    </row>
    <row r="966" spans="1:1" ht="15.6">
      <c r="A966" s="44" t="str">
        <f t="shared" si="15"/>
        <v/>
      </c>
    </row>
    <row r="967" spans="1:1" ht="15.6">
      <c r="A967" s="44" t="str">
        <f t="shared" si="15"/>
        <v/>
      </c>
    </row>
    <row r="968" spans="1:1" ht="15.6">
      <c r="A968" s="44" t="str">
        <f t="shared" si="15"/>
        <v/>
      </c>
    </row>
    <row r="969" spans="1:1" ht="15.6">
      <c r="A969" s="44" t="str">
        <f t="shared" si="15"/>
        <v/>
      </c>
    </row>
    <row r="970" spans="1:1" ht="15.6">
      <c r="A970" s="44" t="str">
        <f t="shared" si="15"/>
        <v/>
      </c>
    </row>
    <row r="971" spans="1:1" ht="15.6">
      <c r="A971" s="44" t="str">
        <f t="shared" si="15"/>
        <v/>
      </c>
    </row>
    <row r="972" spans="1:1" ht="15.6">
      <c r="A972" s="44" t="str">
        <f t="shared" si="15"/>
        <v/>
      </c>
    </row>
    <row r="973" spans="1:1" ht="15.6">
      <c r="A973" s="44" t="str">
        <f t="shared" si="15"/>
        <v/>
      </c>
    </row>
    <row r="974" spans="1:1" ht="15.6">
      <c r="A974" s="44" t="str">
        <f t="shared" si="15"/>
        <v/>
      </c>
    </row>
    <row r="975" spans="1:1" ht="15.6">
      <c r="A975" s="44" t="str">
        <f t="shared" si="15"/>
        <v/>
      </c>
    </row>
    <row r="976" spans="1:1" ht="15.6">
      <c r="A976" s="44" t="str">
        <f t="shared" si="15"/>
        <v/>
      </c>
    </row>
    <row r="977" spans="1:1" ht="15.6">
      <c r="A977" s="44" t="str">
        <f t="shared" si="15"/>
        <v/>
      </c>
    </row>
    <row r="978" spans="1:1" ht="15.6">
      <c r="A978" s="44" t="str">
        <f t="shared" si="15"/>
        <v/>
      </c>
    </row>
    <row r="979" spans="1:1" ht="15.6">
      <c r="A979" s="44" t="str">
        <f t="shared" si="15"/>
        <v/>
      </c>
    </row>
    <row r="980" spans="1:1" ht="15.6">
      <c r="A980" s="44" t="str">
        <f t="shared" si="15"/>
        <v/>
      </c>
    </row>
    <row r="981" spans="1:1" ht="15.6">
      <c r="A981" s="44" t="str">
        <f t="shared" si="15"/>
        <v/>
      </c>
    </row>
    <row r="982" spans="1:1" ht="15.6">
      <c r="A982" s="44" t="str">
        <f t="shared" si="15"/>
        <v/>
      </c>
    </row>
    <row r="983" spans="1:1" ht="15.6">
      <c r="A983" s="44" t="str">
        <f t="shared" si="15"/>
        <v/>
      </c>
    </row>
    <row r="984" spans="1:1" ht="15.6">
      <c r="A984" s="44" t="str">
        <f t="shared" si="15"/>
        <v/>
      </c>
    </row>
    <row r="985" spans="1:1" ht="15.6">
      <c r="A985" s="44" t="str">
        <f t="shared" si="15"/>
        <v/>
      </c>
    </row>
    <row r="986" spans="1:1" ht="15.6">
      <c r="A986" s="44" t="str">
        <f t="shared" si="15"/>
        <v/>
      </c>
    </row>
    <row r="987" spans="1:1" ht="15.6">
      <c r="A987" s="44" t="str">
        <f t="shared" si="15"/>
        <v/>
      </c>
    </row>
    <row r="988" spans="1:1" ht="15.6">
      <c r="A988" s="44" t="str">
        <f t="shared" si="15"/>
        <v/>
      </c>
    </row>
    <row r="989" spans="1:1" ht="15.6">
      <c r="A989" s="44" t="str">
        <f t="shared" si="15"/>
        <v/>
      </c>
    </row>
    <row r="990" spans="1:1" ht="15.6">
      <c r="A990" s="44" t="str">
        <f t="shared" si="15"/>
        <v/>
      </c>
    </row>
    <row r="991" spans="1:1" ht="15.6">
      <c r="A991" s="44" t="str">
        <f t="shared" si="15"/>
        <v/>
      </c>
    </row>
    <row r="992" spans="1:1" ht="15.6">
      <c r="A992" s="44" t="str">
        <f t="shared" si="15"/>
        <v/>
      </c>
    </row>
    <row r="993" spans="1:1" ht="15.6">
      <c r="A993" s="44" t="str">
        <f t="shared" si="15"/>
        <v/>
      </c>
    </row>
    <row r="994" spans="1:1" ht="15.6">
      <c r="A994" s="44" t="str">
        <f t="shared" si="15"/>
        <v/>
      </c>
    </row>
    <row r="995" spans="1:1" ht="15.6">
      <c r="A995" s="44" t="str">
        <f t="shared" si="15"/>
        <v/>
      </c>
    </row>
    <row r="996" spans="1:1" ht="15.6">
      <c r="A996" s="44" t="str">
        <f t="shared" si="15"/>
        <v/>
      </c>
    </row>
    <row r="997" spans="1:1" ht="15.6">
      <c r="A997" s="44" t="str">
        <f t="shared" si="15"/>
        <v/>
      </c>
    </row>
    <row r="998" spans="1:1" ht="15.6">
      <c r="A998" s="44" t="str">
        <f t="shared" si="15"/>
        <v/>
      </c>
    </row>
    <row r="999" spans="1:1" ht="15.6">
      <c r="A999" s="44" t="str">
        <f t="shared" si="15"/>
        <v/>
      </c>
    </row>
    <row r="1000" spans="1:1" ht="15.6">
      <c r="A1000" s="44" t="str">
        <f t="shared" si="15"/>
        <v/>
      </c>
    </row>
    <row r="1001" spans="1:1" ht="15.6">
      <c r="A1001" s="44" t="str">
        <f t="shared" si="15"/>
        <v/>
      </c>
    </row>
    <row r="1002" spans="1:1" ht="15.6">
      <c r="A1002" s="44" t="str">
        <f t="shared" si="15"/>
        <v/>
      </c>
    </row>
    <row r="1003" spans="1:1" ht="15.6">
      <c r="A1003" s="44" t="str">
        <f t="shared" si="15"/>
        <v/>
      </c>
    </row>
    <row r="1004" spans="1:1" ht="15.6">
      <c r="A1004" s="44" t="str">
        <f t="shared" si="15"/>
        <v/>
      </c>
    </row>
    <row r="1005" spans="1:1" ht="15.6">
      <c r="A1005" s="44" t="str">
        <f t="shared" si="15"/>
        <v/>
      </c>
    </row>
    <row r="1006" spans="1:1" ht="15.6">
      <c r="A1006" s="44" t="str">
        <f t="shared" si="15"/>
        <v/>
      </c>
    </row>
    <row r="1007" spans="1:1" ht="15.6">
      <c r="A1007" s="44" t="str">
        <f t="shared" si="15"/>
        <v/>
      </c>
    </row>
    <row r="1008" spans="1:1" ht="15.6">
      <c r="A1008" s="44" t="str">
        <f t="shared" si="15"/>
        <v/>
      </c>
    </row>
    <row r="1009" spans="1:1" ht="15.6">
      <c r="A1009" s="44" t="str">
        <f t="shared" si="15"/>
        <v/>
      </c>
    </row>
    <row r="1010" spans="1:1" ht="15.6">
      <c r="A1010" s="44" t="str">
        <f t="shared" si="15"/>
        <v/>
      </c>
    </row>
    <row r="1011" spans="1:1" ht="15.6">
      <c r="A1011" s="44" t="str">
        <f t="shared" si="15"/>
        <v/>
      </c>
    </row>
    <row r="1012" spans="1:1" ht="15.6">
      <c r="A1012" s="44" t="str">
        <f t="shared" si="15"/>
        <v/>
      </c>
    </row>
    <row r="1013" spans="1:1" ht="15.6">
      <c r="A1013" s="44" t="str">
        <f t="shared" si="15"/>
        <v/>
      </c>
    </row>
    <row r="1014" spans="1:1" ht="15.6">
      <c r="A1014" s="44" t="str">
        <f t="shared" si="15"/>
        <v/>
      </c>
    </row>
    <row r="1015" spans="1:1" ht="15.6">
      <c r="A1015" s="44" t="str">
        <f t="shared" si="15"/>
        <v/>
      </c>
    </row>
    <row r="1016" spans="1:1" ht="15.6">
      <c r="A1016" s="44" t="str">
        <f t="shared" si="15"/>
        <v/>
      </c>
    </row>
    <row r="1017" spans="1:1" ht="15.6">
      <c r="A1017" s="44" t="str">
        <f t="shared" si="15"/>
        <v/>
      </c>
    </row>
    <row r="1018" spans="1:1" ht="15.6">
      <c r="A1018" s="44" t="str">
        <f t="shared" si="15"/>
        <v/>
      </c>
    </row>
    <row r="1019" spans="1:1" ht="15.6">
      <c r="A1019" s="44" t="str">
        <f t="shared" si="15"/>
        <v/>
      </c>
    </row>
    <row r="1020" spans="1:1" ht="15.6">
      <c r="A1020" s="44" t="str">
        <f t="shared" si="15"/>
        <v/>
      </c>
    </row>
    <row r="1021" spans="1:1" ht="15.6">
      <c r="A1021" s="44" t="str">
        <f t="shared" si="15"/>
        <v/>
      </c>
    </row>
    <row r="1022" spans="1:1" ht="15.6">
      <c r="A1022" s="44" t="str">
        <f t="shared" si="15"/>
        <v/>
      </c>
    </row>
    <row r="1023" spans="1:1" ht="15.6">
      <c r="A1023" s="44" t="str">
        <f t="shared" si="15"/>
        <v/>
      </c>
    </row>
    <row r="1024" spans="1:1" ht="15.6">
      <c r="A1024" s="44" t="str">
        <f t="shared" si="15"/>
        <v/>
      </c>
    </row>
    <row r="1025" spans="1:1" ht="15.6">
      <c r="A1025" s="44" t="str">
        <f t="shared" si="15"/>
        <v/>
      </c>
    </row>
    <row r="1026" spans="1:1" ht="15.6">
      <c r="A1026" s="44" t="str">
        <f t="shared" si="15"/>
        <v/>
      </c>
    </row>
    <row r="1027" spans="1:1" ht="15.6">
      <c r="A1027" s="44" t="str">
        <f t="shared" si="15"/>
        <v/>
      </c>
    </row>
    <row r="1028" spans="1:1" ht="15.6">
      <c r="A1028" s="44" t="str">
        <f t="shared" si="15"/>
        <v/>
      </c>
    </row>
    <row r="1029" spans="1:1" ht="15.6">
      <c r="A1029" s="44" t="str">
        <f t="shared" ref="A1029:A1092" si="16">IF(B1029&lt;&gt;"",ROW()-3,"")</f>
        <v/>
      </c>
    </row>
    <row r="1030" spans="1:1" ht="15.6">
      <c r="A1030" s="44" t="str">
        <f t="shared" si="16"/>
        <v/>
      </c>
    </row>
    <row r="1031" spans="1:1" ht="15.6">
      <c r="A1031" s="44" t="str">
        <f t="shared" si="16"/>
        <v/>
      </c>
    </row>
    <row r="1032" spans="1:1" ht="15.6">
      <c r="A1032" s="44" t="str">
        <f t="shared" si="16"/>
        <v/>
      </c>
    </row>
    <row r="1033" spans="1:1" ht="15.6">
      <c r="A1033" s="44" t="str">
        <f t="shared" si="16"/>
        <v/>
      </c>
    </row>
    <row r="1034" spans="1:1" ht="15.6">
      <c r="A1034" s="44" t="str">
        <f t="shared" si="16"/>
        <v/>
      </c>
    </row>
    <row r="1035" spans="1:1" ht="15.6">
      <c r="A1035" s="44" t="str">
        <f t="shared" si="16"/>
        <v/>
      </c>
    </row>
    <row r="1036" spans="1:1" ht="15.6">
      <c r="A1036" s="44" t="str">
        <f t="shared" si="16"/>
        <v/>
      </c>
    </row>
    <row r="1037" spans="1:1" ht="15.6">
      <c r="A1037" s="44" t="str">
        <f t="shared" si="16"/>
        <v/>
      </c>
    </row>
    <row r="1038" spans="1:1" ht="15.6">
      <c r="A1038" s="44" t="str">
        <f t="shared" si="16"/>
        <v/>
      </c>
    </row>
    <row r="1039" spans="1:1" ht="15.6">
      <c r="A1039" s="44" t="str">
        <f t="shared" si="16"/>
        <v/>
      </c>
    </row>
    <row r="1040" spans="1:1" ht="15.6">
      <c r="A1040" s="44" t="str">
        <f t="shared" si="16"/>
        <v/>
      </c>
    </row>
    <row r="1041" spans="1:1" ht="15.6">
      <c r="A1041" s="44" t="str">
        <f t="shared" si="16"/>
        <v/>
      </c>
    </row>
    <row r="1042" spans="1:1" ht="15.6">
      <c r="A1042" s="44" t="str">
        <f t="shared" si="16"/>
        <v/>
      </c>
    </row>
    <row r="1043" spans="1:1" ht="15.6">
      <c r="A1043" s="44" t="str">
        <f t="shared" si="16"/>
        <v/>
      </c>
    </row>
    <row r="1044" spans="1:1" ht="15.6">
      <c r="A1044" s="44" t="str">
        <f t="shared" si="16"/>
        <v/>
      </c>
    </row>
    <row r="1045" spans="1:1" ht="15.6">
      <c r="A1045" s="44" t="str">
        <f t="shared" si="16"/>
        <v/>
      </c>
    </row>
    <row r="1046" spans="1:1" ht="15.6">
      <c r="A1046" s="44" t="str">
        <f t="shared" si="16"/>
        <v/>
      </c>
    </row>
    <row r="1047" spans="1:1" ht="15.6">
      <c r="A1047" s="44" t="str">
        <f t="shared" si="16"/>
        <v/>
      </c>
    </row>
    <row r="1048" spans="1:1" ht="15.6">
      <c r="A1048" s="44" t="str">
        <f t="shared" si="16"/>
        <v/>
      </c>
    </row>
    <row r="1049" spans="1:1" ht="15.6">
      <c r="A1049" s="44" t="str">
        <f t="shared" si="16"/>
        <v/>
      </c>
    </row>
    <row r="1050" spans="1:1" ht="15.6">
      <c r="A1050" s="44" t="str">
        <f t="shared" si="16"/>
        <v/>
      </c>
    </row>
    <row r="1051" spans="1:1" ht="15.6">
      <c r="A1051" s="44" t="str">
        <f t="shared" si="16"/>
        <v/>
      </c>
    </row>
    <row r="1052" spans="1:1" ht="15.6">
      <c r="A1052" s="44" t="str">
        <f t="shared" si="16"/>
        <v/>
      </c>
    </row>
    <row r="1053" spans="1:1" ht="15.6">
      <c r="A1053" s="44" t="str">
        <f t="shared" si="16"/>
        <v/>
      </c>
    </row>
    <row r="1054" spans="1:1" ht="15.6">
      <c r="A1054" s="44" t="str">
        <f t="shared" si="16"/>
        <v/>
      </c>
    </row>
    <row r="1055" spans="1:1" ht="15.6">
      <c r="A1055" s="44" t="str">
        <f t="shared" si="16"/>
        <v/>
      </c>
    </row>
    <row r="1056" spans="1:1" ht="15.6">
      <c r="A1056" s="44" t="str">
        <f t="shared" si="16"/>
        <v/>
      </c>
    </row>
    <row r="1057" spans="1:1" ht="15.6">
      <c r="A1057" s="44" t="str">
        <f t="shared" si="16"/>
        <v/>
      </c>
    </row>
    <row r="1058" spans="1:1" ht="15.6">
      <c r="A1058" s="44" t="str">
        <f t="shared" si="16"/>
        <v/>
      </c>
    </row>
    <row r="1059" spans="1:1" ht="15.6">
      <c r="A1059" s="44" t="str">
        <f t="shared" si="16"/>
        <v/>
      </c>
    </row>
    <row r="1060" spans="1:1" ht="15.6">
      <c r="A1060" s="44" t="str">
        <f t="shared" si="16"/>
        <v/>
      </c>
    </row>
    <row r="1061" spans="1:1" ht="15.6">
      <c r="A1061" s="44" t="str">
        <f t="shared" si="16"/>
        <v/>
      </c>
    </row>
    <row r="1062" spans="1:1" ht="15.6">
      <c r="A1062" s="44" t="str">
        <f t="shared" si="16"/>
        <v/>
      </c>
    </row>
    <row r="1063" spans="1:1" ht="15.6">
      <c r="A1063" s="44" t="str">
        <f t="shared" si="16"/>
        <v/>
      </c>
    </row>
    <row r="1064" spans="1:1" ht="15.6">
      <c r="A1064" s="44" t="str">
        <f t="shared" si="16"/>
        <v/>
      </c>
    </row>
    <row r="1065" spans="1:1" ht="15.6">
      <c r="A1065" s="44" t="str">
        <f t="shared" si="16"/>
        <v/>
      </c>
    </row>
    <row r="1066" spans="1:1" ht="15.6">
      <c r="A1066" s="44" t="str">
        <f t="shared" si="16"/>
        <v/>
      </c>
    </row>
    <row r="1067" spans="1:1" ht="15.6">
      <c r="A1067" s="44" t="str">
        <f t="shared" si="16"/>
        <v/>
      </c>
    </row>
    <row r="1068" spans="1:1" ht="15.6">
      <c r="A1068" s="44" t="str">
        <f t="shared" si="16"/>
        <v/>
      </c>
    </row>
    <row r="1069" spans="1:1" ht="15.6">
      <c r="A1069" s="44" t="str">
        <f t="shared" si="16"/>
        <v/>
      </c>
    </row>
    <row r="1070" spans="1:1" ht="15.6">
      <c r="A1070" s="44" t="str">
        <f t="shared" si="16"/>
        <v/>
      </c>
    </row>
    <row r="1071" spans="1:1" ht="15.6">
      <c r="A1071" s="44" t="str">
        <f t="shared" si="16"/>
        <v/>
      </c>
    </row>
    <row r="1072" spans="1:1" ht="15.6">
      <c r="A1072" s="44" t="str">
        <f t="shared" si="16"/>
        <v/>
      </c>
    </row>
    <row r="1073" spans="1:1" ht="15.6">
      <c r="A1073" s="44" t="str">
        <f t="shared" si="16"/>
        <v/>
      </c>
    </row>
    <row r="1074" spans="1:1" ht="15.6">
      <c r="A1074" s="44" t="str">
        <f t="shared" si="16"/>
        <v/>
      </c>
    </row>
    <row r="1075" spans="1:1" ht="15.6">
      <c r="A1075" s="44" t="str">
        <f t="shared" si="16"/>
        <v/>
      </c>
    </row>
    <row r="1076" spans="1:1" ht="15.6">
      <c r="A1076" s="44" t="str">
        <f t="shared" si="16"/>
        <v/>
      </c>
    </row>
    <row r="1077" spans="1:1" ht="15.6">
      <c r="A1077" s="44" t="str">
        <f t="shared" si="16"/>
        <v/>
      </c>
    </row>
    <row r="1078" spans="1:1" ht="15.6">
      <c r="A1078" s="44" t="str">
        <f t="shared" si="16"/>
        <v/>
      </c>
    </row>
    <row r="1079" spans="1:1" ht="15.6">
      <c r="A1079" s="44" t="str">
        <f t="shared" si="16"/>
        <v/>
      </c>
    </row>
    <row r="1080" spans="1:1" ht="15.6">
      <c r="A1080" s="44" t="str">
        <f t="shared" si="16"/>
        <v/>
      </c>
    </row>
    <row r="1081" spans="1:1" ht="15.6">
      <c r="A1081" s="44" t="str">
        <f t="shared" si="16"/>
        <v/>
      </c>
    </row>
    <row r="1082" spans="1:1" ht="15.6">
      <c r="A1082" s="44" t="str">
        <f t="shared" si="16"/>
        <v/>
      </c>
    </row>
    <row r="1083" spans="1:1" ht="15.6">
      <c r="A1083" s="44" t="str">
        <f t="shared" si="16"/>
        <v/>
      </c>
    </row>
    <row r="1084" spans="1:1" ht="15.6">
      <c r="A1084" s="44" t="str">
        <f t="shared" si="16"/>
        <v/>
      </c>
    </row>
    <row r="1085" spans="1:1" ht="15.6">
      <c r="A1085" s="44" t="str">
        <f t="shared" si="16"/>
        <v/>
      </c>
    </row>
    <row r="1086" spans="1:1" ht="15.6">
      <c r="A1086" s="44" t="str">
        <f t="shared" si="16"/>
        <v/>
      </c>
    </row>
    <row r="1087" spans="1:1" ht="15.6">
      <c r="A1087" s="44" t="str">
        <f t="shared" si="16"/>
        <v/>
      </c>
    </row>
    <row r="1088" spans="1:1" ht="15.6">
      <c r="A1088" s="44" t="str">
        <f t="shared" si="16"/>
        <v/>
      </c>
    </row>
    <row r="1089" spans="1:1" ht="15.6">
      <c r="A1089" s="44" t="str">
        <f t="shared" si="16"/>
        <v/>
      </c>
    </row>
    <row r="1090" spans="1:1" ht="15.6">
      <c r="A1090" s="44" t="str">
        <f t="shared" si="16"/>
        <v/>
      </c>
    </row>
    <row r="1091" spans="1:1" ht="15.6">
      <c r="A1091" s="44" t="str">
        <f t="shared" si="16"/>
        <v/>
      </c>
    </row>
    <row r="1092" spans="1:1" ht="15.6">
      <c r="A1092" s="44" t="str">
        <f t="shared" si="16"/>
        <v/>
      </c>
    </row>
    <row r="1093" spans="1:1" ht="15.6">
      <c r="A1093" s="44" t="str">
        <f t="shared" ref="A1093:A1156" si="17">IF(B1093&lt;&gt;"",ROW()-3,"")</f>
        <v/>
      </c>
    </row>
    <row r="1094" spans="1:1" ht="15.6">
      <c r="A1094" s="44" t="str">
        <f t="shared" si="17"/>
        <v/>
      </c>
    </row>
    <row r="1095" spans="1:1" ht="15.6">
      <c r="A1095" s="44" t="str">
        <f t="shared" si="17"/>
        <v/>
      </c>
    </row>
    <row r="1096" spans="1:1" ht="15.6">
      <c r="A1096" s="44" t="str">
        <f t="shared" si="17"/>
        <v/>
      </c>
    </row>
    <row r="1097" spans="1:1" ht="15.6">
      <c r="A1097" s="44" t="str">
        <f t="shared" si="17"/>
        <v/>
      </c>
    </row>
    <row r="1098" spans="1:1" ht="15.6">
      <c r="A1098" s="44" t="str">
        <f t="shared" si="17"/>
        <v/>
      </c>
    </row>
    <row r="1099" spans="1:1" ht="15.6">
      <c r="A1099" s="44" t="str">
        <f t="shared" si="17"/>
        <v/>
      </c>
    </row>
    <row r="1100" spans="1:1" ht="15.6">
      <c r="A1100" s="44" t="str">
        <f t="shared" si="17"/>
        <v/>
      </c>
    </row>
    <row r="1101" spans="1:1" ht="15.6">
      <c r="A1101" s="44" t="str">
        <f t="shared" si="17"/>
        <v/>
      </c>
    </row>
    <row r="1102" spans="1:1" ht="15.6">
      <c r="A1102" s="44" t="str">
        <f t="shared" si="17"/>
        <v/>
      </c>
    </row>
    <row r="1103" spans="1:1" ht="15.6">
      <c r="A1103" s="44" t="str">
        <f t="shared" si="17"/>
        <v/>
      </c>
    </row>
    <row r="1104" spans="1:1" ht="15.6">
      <c r="A1104" s="44" t="str">
        <f t="shared" si="17"/>
        <v/>
      </c>
    </row>
    <row r="1105" spans="1:1" ht="15.6">
      <c r="A1105" s="44" t="str">
        <f t="shared" si="17"/>
        <v/>
      </c>
    </row>
    <row r="1106" spans="1:1" ht="15.6">
      <c r="A1106" s="44" t="str">
        <f t="shared" si="17"/>
        <v/>
      </c>
    </row>
    <row r="1107" spans="1:1" ht="15.6">
      <c r="A1107" s="44" t="str">
        <f t="shared" si="17"/>
        <v/>
      </c>
    </row>
    <row r="1108" spans="1:1" ht="15.6">
      <c r="A1108" s="44" t="str">
        <f t="shared" si="17"/>
        <v/>
      </c>
    </row>
    <row r="1109" spans="1:1" ht="15.6">
      <c r="A1109" s="44" t="str">
        <f t="shared" si="17"/>
        <v/>
      </c>
    </row>
    <row r="1110" spans="1:1" ht="15.6">
      <c r="A1110" s="44" t="str">
        <f t="shared" si="17"/>
        <v/>
      </c>
    </row>
    <row r="1111" spans="1:1" ht="15.6">
      <c r="A1111" s="44" t="str">
        <f t="shared" si="17"/>
        <v/>
      </c>
    </row>
    <row r="1112" spans="1:1" ht="15.6">
      <c r="A1112" s="44" t="str">
        <f t="shared" si="17"/>
        <v/>
      </c>
    </row>
    <row r="1113" spans="1:1" ht="15.6">
      <c r="A1113" s="44" t="str">
        <f t="shared" si="17"/>
        <v/>
      </c>
    </row>
    <row r="1114" spans="1:1" ht="15.6">
      <c r="A1114" s="44" t="str">
        <f t="shared" si="17"/>
        <v/>
      </c>
    </row>
    <row r="1115" spans="1:1" ht="15.6">
      <c r="A1115" s="44" t="str">
        <f t="shared" si="17"/>
        <v/>
      </c>
    </row>
    <row r="1116" spans="1:1" ht="15.6">
      <c r="A1116" s="44" t="str">
        <f t="shared" si="17"/>
        <v/>
      </c>
    </row>
    <row r="1117" spans="1:1" ht="15.6">
      <c r="A1117" s="44" t="str">
        <f t="shared" si="17"/>
        <v/>
      </c>
    </row>
    <row r="1118" spans="1:1" ht="15.6">
      <c r="A1118" s="44" t="str">
        <f t="shared" si="17"/>
        <v/>
      </c>
    </row>
    <row r="1119" spans="1:1" ht="15.6">
      <c r="A1119" s="44" t="str">
        <f t="shared" si="17"/>
        <v/>
      </c>
    </row>
    <row r="1120" spans="1:1" ht="15.6">
      <c r="A1120" s="44" t="str">
        <f t="shared" si="17"/>
        <v/>
      </c>
    </row>
    <row r="1121" spans="1:1" ht="15.6">
      <c r="A1121" s="44" t="str">
        <f t="shared" si="17"/>
        <v/>
      </c>
    </row>
    <row r="1122" spans="1:1" ht="15.6">
      <c r="A1122" s="44" t="str">
        <f t="shared" si="17"/>
        <v/>
      </c>
    </row>
    <row r="1123" spans="1:1" ht="15.6">
      <c r="A1123" s="44" t="str">
        <f t="shared" si="17"/>
        <v/>
      </c>
    </row>
    <row r="1124" spans="1:1" ht="15.6">
      <c r="A1124" s="44" t="str">
        <f t="shared" si="17"/>
        <v/>
      </c>
    </row>
    <row r="1125" spans="1:1" ht="15.6">
      <c r="A1125" s="44" t="str">
        <f t="shared" si="17"/>
        <v/>
      </c>
    </row>
    <row r="1126" spans="1:1" ht="15.6">
      <c r="A1126" s="44" t="str">
        <f t="shared" si="17"/>
        <v/>
      </c>
    </row>
    <row r="1127" spans="1:1" ht="15.6">
      <c r="A1127" s="44" t="str">
        <f t="shared" si="17"/>
        <v/>
      </c>
    </row>
    <row r="1128" spans="1:1" ht="15.6">
      <c r="A1128" s="44" t="str">
        <f t="shared" si="17"/>
        <v/>
      </c>
    </row>
    <row r="1129" spans="1:1" ht="15.6">
      <c r="A1129" s="44" t="str">
        <f t="shared" si="17"/>
        <v/>
      </c>
    </row>
    <row r="1130" spans="1:1" ht="15.6">
      <c r="A1130" s="44" t="str">
        <f t="shared" si="17"/>
        <v/>
      </c>
    </row>
    <row r="1131" spans="1:1" ht="15.6">
      <c r="A1131" s="44" t="str">
        <f t="shared" si="17"/>
        <v/>
      </c>
    </row>
    <row r="1132" spans="1:1" ht="15.6">
      <c r="A1132" s="44" t="str">
        <f t="shared" si="17"/>
        <v/>
      </c>
    </row>
    <row r="1133" spans="1:1" ht="15.6">
      <c r="A1133" s="44" t="str">
        <f t="shared" si="17"/>
        <v/>
      </c>
    </row>
    <row r="1134" spans="1:1" ht="15.6">
      <c r="A1134" s="44" t="str">
        <f t="shared" si="17"/>
        <v/>
      </c>
    </row>
    <row r="1135" spans="1:1" ht="15.6">
      <c r="A1135" s="44" t="str">
        <f t="shared" si="17"/>
        <v/>
      </c>
    </row>
    <row r="1136" spans="1:1" ht="15.6">
      <c r="A1136" s="44" t="str">
        <f t="shared" si="17"/>
        <v/>
      </c>
    </row>
    <row r="1137" spans="1:1" ht="15.6">
      <c r="A1137" s="44" t="str">
        <f t="shared" si="17"/>
        <v/>
      </c>
    </row>
    <row r="1138" spans="1:1" ht="15.6">
      <c r="A1138" s="44" t="str">
        <f t="shared" si="17"/>
        <v/>
      </c>
    </row>
    <row r="1139" spans="1:1" ht="15.6">
      <c r="A1139" s="44" t="str">
        <f t="shared" si="17"/>
        <v/>
      </c>
    </row>
    <row r="1140" spans="1:1" ht="15.6">
      <c r="A1140" s="44" t="str">
        <f t="shared" si="17"/>
        <v/>
      </c>
    </row>
    <row r="1141" spans="1:1" ht="15.6">
      <c r="A1141" s="44" t="str">
        <f t="shared" si="17"/>
        <v/>
      </c>
    </row>
    <row r="1142" spans="1:1" ht="15.6">
      <c r="A1142" s="44" t="str">
        <f t="shared" si="17"/>
        <v/>
      </c>
    </row>
    <row r="1143" spans="1:1" ht="15.6">
      <c r="A1143" s="44" t="str">
        <f t="shared" si="17"/>
        <v/>
      </c>
    </row>
    <row r="1144" spans="1:1" ht="15.6">
      <c r="A1144" s="44" t="str">
        <f t="shared" si="17"/>
        <v/>
      </c>
    </row>
    <row r="1145" spans="1:1" ht="15.6">
      <c r="A1145" s="44" t="str">
        <f t="shared" si="17"/>
        <v/>
      </c>
    </row>
    <row r="1146" spans="1:1" ht="15.6">
      <c r="A1146" s="44" t="str">
        <f t="shared" si="17"/>
        <v/>
      </c>
    </row>
    <row r="1147" spans="1:1" ht="15.6">
      <c r="A1147" s="44" t="str">
        <f t="shared" si="17"/>
        <v/>
      </c>
    </row>
    <row r="1148" spans="1:1" ht="15.6">
      <c r="A1148" s="44" t="str">
        <f t="shared" si="17"/>
        <v/>
      </c>
    </row>
    <row r="1149" spans="1:1" ht="15.6">
      <c r="A1149" s="44" t="str">
        <f t="shared" si="17"/>
        <v/>
      </c>
    </row>
    <row r="1150" spans="1:1" ht="15.6">
      <c r="A1150" s="44" t="str">
        <f t="shared" si="17"/>
        <v/>
      </c>
    </row>
    <row r="1151" spans="1:1" ht="15.6">
      <c r="A1151" s="44" t="str">
        <f t="shared" si="17"/>
        <v/>
      </c>
    </row>
    <row r="1152" spans="1:1" ht="15.6">
      <c r="A1152" s="44" t="str">
        <f t="shared" si="17"/>
        <v/>
      </c>
    </row>
    <row r="1153" spans="1:1" ht="15.6">
      <c r="A1153" s="44" t="str">
        <f t="shared" si="17"/>
        <v/>
      </c>
    </row>
    <row r="1154" spans="1:1" ht="15.6">
      <c r="A1154" s="44" t="str">
        <f t="shared" si="17"/>
        <v/>
      </c>
    </row>
    <row r="1155" spans="1:1" ht="15.6">
      <c r="A1155" s="44" t="str">
        <f t="shared" si="17"/>
        <v/>
      </c>
    </row>
    <row r="1156" spans="1:1" ht="15.6">
      <c r="A1156" s="44" t="str">
        <f t="shared" si="17"/>
        <v/>
      </c>
    </row>
    <row r="1157" spans="1:1" ht="15.6">
      <c r="A1157" s="44" t="str">
        <f t="shared" ref="A1157:A1220" si="18">IF(B1157&lt;&gt;"",ROW()-3,"")</f>
        <v/>
      </c>
    </row>
    <row r="1158" spans="1:1" ht="15.6">
      <c r="A1158" s="44" t="str">
        <f t="shared" si="18"/>
        <v/>
      </c>
    </row>
    <row r="1159" spans="1:1" ht="15.6">
      <c r="A1159" s="44" t="str">
        <f t="shared" si="18"/>
        <v/>
      </c>
    </row>
    <row r="1160" spans="1:1" ht="15.6">
      <c r="A1160" s="44" t="str">
        <f t="shared" si="18"/>
        <v/>
      </c>
    </row>
    <row r="1161" spans="1:1" ht="15.6">
      <c r="A1161" s="44" t="str">
        <f t="shared" si="18"/>
        <v/>
      </c>
    </row>
    <row r="1162" spans="1:1" ht="15.6">
      <c r="A1162" s="44" t="str">
        <f t="shared" si="18"/>
        <v/>
      </c>
    </row>
    <row r="1163" spans="1:1" ht="15.6">
      <c r="A1163" s="44" t="str">
        <f t="shared" si="18"/>
        <v/>
      </c>
    </row>
    <row r="1164" spans="1:1" ht="15.6">
      <c r="A1164" s="44" t="str">
        <f t="shared" si="18"/>
        <v/>
      </c>
    </row>
    <row r="1165" spans="1:1" ht="15.6">
      <c r="A1165" s="44" t="str">
        <f t="shared" si="18"/>
        <v/>
      </c>
    </row>
    <row r="1166" spans="1:1" ht="15.6">
      <c r="A1166" s="44" t="str">
        <f t="shared" si="18"/>
        <v/>
      </c>
    </row>
    <row r="1167" spans="1:1" ht="15.6">
      <c r="A1167" s="44" t="str">
        <f t="shared" si="18"/>
        <v/>
      </c>
    </row>
    <row r="1168" spans="1:1" ht="15.6">
      <c r="A1168" s="44" t="str">
        <f t="shared" si="18"/>
        <v/>
      </c>
    </row>
    <row r="1169" spans="1:1" ht="15.6">
      <c r="A1169" s="44" t="str">
        <f t="shared" si="18"/>
        <v/>
      </c>
    </row>
    <row r="1170" spans="1:1" ht="15.6">
      <c r="A1170" s="44" t="str">
        <f t="shared" si="18"/>
        <v/>
      </c>
    </row>
    <row r="1171" spans="1:1" ht="15.6">
      <c r="A1171" s="44" t="str">
        <f t="shared" si="18"/>
        <v/>
      </c>
    </row>
    <row r="1172" spans="1:1" ht="15.6">
      <c r="A1172" s="44" t="str">
        <f t="shared" si="18"/>
        <v/>
      </c>
    </row>
    <row r="1173" spans="1:1" ht="15.6">
      <c r="A1173" s="44" t="str">
        <f t="shared" si="18"/>
        <v/>
      </c>
    </row>
    <row r="1174" spans="1:1" ht="15.6">
      <c r="A1174" s="44" t="str">
        <f t="shared" si="18"/>
        <v/>
      </c>
    </row>
    <row r="1175" spans="1:1" ht="15.6">
      <c r="A1175" s="44" t="str">
        <f t="shared" si="18"/>
        <v/>
      </c>
    </row>
    <row r="1176" spans="1:1" ht="15.6">
      <c r="A1176" s="44" t="str">
        <f t="shared" si="18"/>
        <v/>
      </c>
    </row>
    <row r="1177" spans="1:1" ht="15.6">
      <c r="A1177" s="44" t="str">
        <f t="shared" si="18"/>
        <v/>
      </c>
    </row>
    <row r="1178" spans="1:1" ht="15.6">
      <c r="A1178" s="44" t="str">
        <f t="shared" si="18"/>
        <v/>
      </c>
    </row>
    <row r="1179" spans="1:1" ht="15.6">
      <c r="A1179" s="44" t="str">
        <f t="shared" si="18"/>
        <v/>
      </c>
    </row>
    <row r="1180" spans="1:1" ht="15.6">
      <c r="A1180" s="44" t="str">
        <f t="shared" si="18"/>
        <v/>
      </c>
    </row>
    <row r="1181" spans="1:1" ht="15.6">
      <c r="A1181" s="44" t="str">
        <f t="shared" si="18"/>
        <v/>
      </c>
    </row>
    <row r="1182" spans="1:1" ht="15.6">
      <c r="A1182" s="44" t="str">
        <f t="shared" si="18"/>
        <v/>
      </c>
    </row>
    <row r="1183" spans="1:1" ht="15.6">
      <c r="A1183" s="44" t="str">
        <f t="shared" si="18"/>
        <v/>
      </c>
    </row>
    <row r="1184" spans="1:1" ht="15.6">
      <c r="A1184" s="44" t="str">
        <f t="shared" si="18"/>
        <v/>
      </c>
    </row>
    <row r="1185" spans="1:1" ht="15.6">
      <c r="A1185" s="44" t="str">
        <f t="shared" si="18"/>
        <v/>
      </c>
    </row>
    <row r="1186" spans="1:1" ht="15.6">
      <c r="A1186" s="44" t="str">
        <f t="shared" si="18"/>
        <v/>
      </c>
    </row>
    <row r="1187" spans="1:1" ht="15.6">
      <c r="A1187" s="44" t="str">
        <f t="shared" si="18"/>
        <v/>
      </c>
    </row>
    <row r="1188" spans="1:1" ht="15.6">
      <c r="A1188" s="44" t="str">
        <f t="shared" si="18"/>
        <v/>
      </c>
    </row>
    <row r="1189" spans="1:1" ht="15.6">
      <c r="A1189" s="44" t="str">
        <f t="shared" si="18"/>
        <v/>
      </c>
    </row>
    <row r="1190" spans="1:1" ht="15.6">
      <c r="A1190" s="44" t="str">
        <f t="shared" si="18"/>
        <v/>
      </c>
    </row>
    <row r="1191" spans="1:1" ht="15.6">
      <c r="A1191" s="44" t="str">
        <f t="shared" si="18"/>
        <v/>
      </c>
    </row>
    <row r="1192" spans="1:1" ht="15.6">
      <c r="A1192" s="44" t="str">
        <f t="shared" si="18"/>
        <v/>
      </c>
    </row>
    <row r="1193" spans="1:1" ht="15.6">
      <c r="A1193" s="44" t="str">
        <f t="shared" si="18"/>
        <v/>
      </c>
    </row>
    <row r="1194" spans="1:1" ht="15.6">
      <c r="A1194" s="44" t="str">
        <f t="shared" si="18"/>
        <v/>
      </c>
    </row>
    <row r="1195" spans="1:1" ht="15.6">
      <c r="A1195" s="44" t="str">
        <f t="shared" si="18"/>
        <v/>
      </c>
    </row>
    <row r="1196" spans="1:1" ht="15.6">
      <c r="A1196" s="44" t="str">
        <f t="shared" si="18"/>
        <v/>
      </c>
    </row>
    <row r="1197" spans="1:1" ht="15.6">
      <c r="A1197" s="44" t="str">
        <f t="shared" si="18"/>
        <v/>
      </c>
    </row>
    <row r="1198" spans="1:1" ht="15.6">
      <c r="A1198" s="44" t="str">
        <f t="shared" si="18"/>
        <v/>
      </c>
    </row>
    <row r="1199" spans="1:1" ht="15.6">
      <c r="A1199" s="44" t="str">
        <f t="shared" si="18"/>
        <v/>
      </c>
    </row>
    <row r="1200" spans="1:1" ht="15.6">
      <c r="A1200" s="44" t="str">
        <f t="shared" si="18"/>
        <v/>
      </c>
    </row>
    <row r="1201" spans="1:1" ht="15.6">
      <c r="A1201" s="44" t="str">
        <f t="shared" si="18"/>
        <v/>
      </c>
    </row>
    <row r="1202" spans="1:1" ht="15.6">
      <c r="A1202" s="44" t="str">
        <f t="shared" si="18"/>
        <v/>
      </c>
    </row>
    <row r="1203" spans="1:1" ht="15.6">
      <c r="A1203" s="44" t="str">
        <f t="shared" si="18"/>
        <v/>
      </c>
    </row>
    <row r="1204" spans="1:1" ht="15.6">
      <c r="A1204" s="44" t="str">
        <f t="shared" si="18"/>
        <v/>
      </c>
    </row>
    <row r="1205" spans="1:1" ht="15.6">
      <c r="A1205" s="44" t="str">
        <f t="shared" si="18"/>
        <v/>
      </c>
    </row>
    <row r="1206" spans="1:1" ht="15.6">
      <c r="A1206" s="44" t="str">
        <f t="shared" si="18"/>
        <v/>
      </c>
    </row>
    <row r="1207" spans="1:1" ht="15.6">
      <c r="A1207" s="44" t="str">
        <f t="shared" si="18"/>
        <v/>
      </c>
    </row>
    <row r="1208" spans="1:1" ht="15.6">
      <c r="A1208" s="44" t="str">
        <f t="shared" si="18"/>
        <v/>
      </c>
    </row>
    <row r="1209" spans="1:1" ht="15.6">
      <c r="A1209" s="44" t="str">
        <f t="shared" si="18"/>
        <v/>
      </c>
    </row>
    <row r="1210" spans="1:1" ht="15.6">
      <c r="A1210" s="44" t="str">
        <f t="shared" si="18"/>
        <v/>
      </c>
    </row>
    <row r="1211" spans="1:1" ht="15.6">
      <c r="A1211" s="44" t="str">
        <f t="shared" si="18"/>
        <v/>
      </c>
    </row>
    <row r="1212" spans="1:1" ht="15.6">
      <c r="A1212" s="44" t="str">
        <f t="shared" si="18"/>
        <v/>
      </c>
    </row>
    <row r="1213" spans="1:1" ht="15.6">
      <c r="A1213" s="44" t="str">
        <f t="shared" si="18"/>
        <v/>
      </c>
    </row>
    <row r="1214" spans="1:1" ht="15.6">
      <c r="A1214" s="44" t="str">
        <f t="shared" si="18"/>
        <v/>
      </c>
    </row>
    <row r="1215" spans="1:1" ht="15.6">
      <c r="A1215" s="44" t="str">
        <f t="shared" si="18"/>
        <v/>
      </c>
    </row>
    <row r="1216" spans="1:1" ht="15.6">
      <c r="A1216" s="44" t="str">
        <f t="shared" si="18"/>
        <v/>
      </c>
    </row>
    <row r="1217" spans="1:1" ht="15.6">
      <c r="A1217" s="44" t="str">
        <f t="shared" si="18"/>
        <v/>
      </c>
    </row>
    <row r="1218" spans="1:1" ht="15.6">
      <c r="A1218" s="44" t="str">
        <f t="shared" si="18"/>
        <v/>
      </c>
    </row>
    <row r="1219" spans="1:1" ht="15.6">
      <c r="A1219" s="44" t="str">
        <f t="shared" si="18"/>
        <v/>
      </c>
    </row>
    <row r="1220" spans="1:1" ht="15.6">
      <c r="A1220" s="44" t="str">
        <f t="shared" si="18"/>
        <v/>
      </c>
    </row>
    <row r="1221" spans="1:1" ht="15.6">
      <c r="A1221" s="44" t="str">
        <f t="shared" ref="A1221:A1284" si="19">IF(B1221&lt;&gt;"",ROW()-3,"")</f>
        <v/>
      </c>
    </row>
    <row r="1222" spans="1:1" ht="15.6">
      <c r="A1222" s="44" t="str">
        <f t="shared" si="19"/>
        <v/>
      </c>
    </row>
    <row r="1223" spans="1:1" ht="15.6">
      <c r="A1223" s="44" t="str">
        <f t="shared" si="19"/>
        <v/>
      </c>
    </row>
    <row r="1224" spans="1:1" ht="15.6">
      <c r="A1224" s="44" t="str">
        <f t="shared" si="19"/>
        <v/>
      </c>
    </row>
    <row r="1225" spans="1:1" ht="15.6">
      <c r="A1225" s="44" t="str">
        <f t="shared" si="19"/>
        <v/>
      </c>
    </row>
    <row r="1226" spans="1:1" ht="15.6">
      <c r="A1226" s="44" t="str">
        <f t="shared" si="19"/>
        <v/>
      </c>
    </row>
    <row r="1227" spans="1:1" ht="15.6">
      <c r="A1227" s="44" t="str">
        <f t="shared" si="19"/>
        <v/>
      </c>
    </row>
    <row r="1228" spans="1:1" ht="15.6">
      <c r="A1228" s="44" t="str">
        <f t="shared" si="19"/>
        <v/>
      </c>
    </row>
    <row r="1229" spans="1:1" ht="15.6">
      <c r="A1229" s="44" t="str">
        <f t="shared" si="19"/>
        <v/>
      </c>
    </row>
    <row r="1230" spans="1:1" ht="15.6">
      <c r="A1230" s="44" t="str">
        <f t="shared" si="19"/>
        <v/>
      </c>
    </row>
    <row r="1231" spans="1:1" ht="15.6">
      <c r="A1231" s="44" t="str">
        <f t="shared" si="19"/>
        <v/>
      </c>
    </row>
    <row r="1232" spans="1:1" ht="15.6">
      <c r="A1232" s="44" t="str">
        <f t="shared" si="19"/>
        <v/>
      </c>
    </row>
    <row r="1233" spans="1:1" ht="15.6">
      <c r="A1233" s="44" t="str">
        <f t="shared" si="19"/>
        <v/>
      </c>
    </row>
    <row r="1234" spans="1:1" ht="15.6">
      <c r="A1234" s="44" t="str">
        <f t="shared" si="19"/>
        <v/>
      </c>
    </row>
    <row r="1235" spans="1:1" ht="15.6">
      <c r="A1235" s="44" t="str">
        <f t="shared" si="19"/>
        <v/>
      </c>
    </row>
    <row r="1236" spans="1:1" ht="15.6">
      <c r="A1236" s="44" t="str">
        <f t="shared" si="19"/>
        <v/>
      </c>
    </row>
    <row r="1237" spans="1:1" ht="15.6">
      <c r="A1237" s="44" t="str">
        <f t="shared" si="19"/>
        <v/>
      </c>
    </row>
    <row r="1238" spans="1:1" ht="15.6">
      <c r="A1238" s="44" t="str">
        <f t="shared" si="19"/>
        <v/>
      </c>
    </row>
    <row r="1239" spans="1:1" ht="15.6">
      <c r="A1239" s="44" t="str">
        <f t="shared" si="19"/>
        <v/>
      </c>
    </row>
    <row r="1240" spans="1:1" ht="15.6">
      <c r="A1240" s="44" t="str">
        <f t="shared" si="19"/>
        <v/>
      </c>
    </row>
    <row r="1241" spans="1:1" ht="15.6">
      <c r="A1241" s="44" t="str">
        <f t="shared" si="19"/>
        <v/>
      </c>
    </row>
    <row r="1242" spans="1:1" ht="15.6">
      <c r="A1242" s="44" t="str">
        <f t="shared" si="19"/>
        <v/>
      </c>
    </row>
    <row r="1243" spans="1:1" ht="15.6">
      <c r="A1243" s="44" t="str">
        <f t="shared" si="19"/>
        <v/>
      </c>
    </row>
    <row r="1244" spans="1:1" ht="15.6">
      <c r="A1244" s="44" t="str">
        <f t="shared" si="19"/>
        <v/>
      </c>
    </row>
    <row r="1245" spans="1:1" ht="15.6">
      <c r="A1245" s="44" t="str">
        <f t="shared" si="19"/>
        <v/>
      </c>
    </row>
    <row r="1246" spans="1:1" ht="15.6">
      <c r="A1246" s="44" t="str">
        <f t="shared" si="19"/>
        <v/>
      </c>
    </row>
    <row r="1247" spans="1:1" ht="15.6">
      <c r="A1247" s="44" t="str">
        <f t="shared" si="19"/>
        <v/>
      </c>
    </row>
    <row r="1248" spans="1:1" ht="15.6">
      <c r="A1248" s="44" t="str">
        <f t="shared" si="19"/>
        <v/>
      </c>
    </row>
    <row r="1249" spans="1:1" ht="15.6">
      <c r="A1249" s="44" t="str">
        <f t="shared" si="19"/>
        <v/>
      </c>
    </row>
    <row r="1250" spans="1:1" ht="15.6">
      <c r="A1250" s="44" t="str">
        <f t="shared" si="19"/>
        <v/>
      </c>
    </row>
    <row r="1251" spans="1:1" ht="15.6">
      <c r="A1251" s="44" t="str">
        <f t="shared" si="19"/>
        <v/>
      </c>
    </row>
    <row r="1252" spans="1:1" ht="15.6">
      <c r="A1252" s="44" t="str">
        <f t="shared" si="19"/>
        <v/>
      </c>
    </row>
    <row r="1253" spans="1:1" ht="15.6">
      <c r="A1253" s="44" t="str">
        <f t="shared" si="19"/>
        <v/>
      </c>
    </row>
    <row r="1254" spans="1:1" ht="15.6">
      <c r="A1254" s="44" t="str">
        <f t="shared" si="19"/>
        <v/>
      </c>
    </row>
    <row r="1255" spans="1:1" ht="15.6">
      <c r="A1255" s="44" t="str">
        <f t="shared" si="19"/>
        <v/>
      </c>
    </row>
    <row r="1256" spans="1:1" ht="15.6">
      <c r="A1256" s="44" t="str">
        <f t="shared" si="19"/>
        <v/>
      </c>
    </row>
    <row r="1257" spans="1:1" ht="15.6">
      <c r="A1257" s="44" t="str">
        <f t="shared" si="19"/>
        <v/>
      </c>
    </row>
    <row r="1258" spans="1:1" ht="15.6">
      <c r="A1258" s="44" t="str">
        <f t="shared" si="19"/>
        <v/>
      </c>
    </row>
    <row r="1259" spans="1:1" ht="15.6">
      <c r="A1259" s="44" t="str">
        <f t="shared" si="19"/>
        <v/>
      </c>
    </row>
    <row r="1260" spans="1:1" ht="15.6">
      <c r="A1260" s="44" t="str">
        <f t="shared" si="19"/>
        <v/>
      </c>
    </row>
    <row r="1261" spans="1:1" ht="15.6">
      <c r="A1261" s="44" t="str">
        <f t="shared" si="19"/>
        <v/>
      </c>
    </row>
    <row r="1262" spans="1:1" ht="15.6">
      <c r="A1262" s="44" t="str">
        <f t="shared" si="19"/>
        <v/>
      </c>
    </row>
    <row r="1263" spans="1:1" ht="15.6">
      <c r="A1263" s="44" t="str">
        <f t="shared" si="19"/>
        <v/>
      </c>
    </row>
    <row r="1264" spans="1:1" ht="15.6">
      <c r="A1264" s="44" t="str">
        <f t="shared" si="19"/>
        <v/>
      </c>
    </row>
    <row r="1265" spans="1:1" ht="15.6">
      <c r="A1265" s="44" t="str">
        <f t="shared" si="19"/>
        <v/>
      </c>
    </row>
    <row r="1266" spans="1:1" ht="15.6">
      <c r="A1266" s="44" t="str">
        <f t="shared" si="19"/>
        <v/>
      </c>
    </row>
    <row r="1267" spans="1:1" ht="15.6">
      <c r="A1267" s="44" t="str">
        <f t="shared" si="19"/>
        <v/>
      </c>
    </row>
    <row r="1268" spans="1:1" ht="15.6">
      <c r="A1268" s="44" t="str">
        <f t="shared" si="19"/>
        <v/>
      </c>
    </row>
    <row r="1269" spans="1:1" ht="15.6">
      <c r="A1269" s="44" t="str">
        <f t="shared" si="19"/>
        <v/>
      </c>
    </row>
    <row r="1270" spans="1:1" ht="15.6">
      <c r="A1270" s="44" t="str">
        <f t="shared" si="19"/>
        <v/>
      </c>
    </row>
    <row r="1271" spans="1:1" ht="15.6">
      <c r="A1271" s="44" t="str">
        <f t="shared" si="19"/>
        <v/>
      </c>
    </row>
    <row r="1272" spans="1:1" ht="15.6">
      <c r="A1272" s="44" t="str">
        <f t="shared" si="19"/>
        <v/>
      </c>
    </row>
    <row r="1273" spans="1:1" ht="15.6">
      <c r="A1273" s="44" t="str">
        <f t="shared" si="19"/>
        <v/>
      </c>
    </row>
    <row r="1274" spans="1:1" ht="15.6">
      <c r="A1274" s="44" t="str">
        <f t="shared" si="19"/>
        <v/>
      </c>
    </row>
    <row r="1275" spans="1:1" ht="15.6">
      <c r="A1275" s="44" t="str">
        <f t="shared" si="19"/>
        <v/>
      </c>
    </row>
    <row r="1276" spans="1:1" ht="15.6">
      <c r="A1276" s="44" t="str">
        <f t="shared" si="19"/>
        <v/>
      </c>
    </row>
    <row r="1277" spans="1:1" ht="15.6">
      <c r="A1277" s="44" t="str">
        <f t="shared" si="19"/>
        <v/>
      </c>
    </row>
    <row r="1278" spans="1:1" ht="15.6">
      <c r="A1278" s="44" t="str">
        <f t="shared" si="19"/>
        <v/>
      </c>
    </row>
    <row r="1279" spans="1:1" ht="15.6">
      <c r="A1279" s="44" t="str">
        <f t="shared" si="19"/>
        <v/>
      </c>
    </row>
    <row r="1280" spans="1:1" ht="15.6">
      <c r="A1280" s="44" t="str">
        <f t="shared" si="19"/>
        <v/>
      </c>
    </row>
    <row r="1281" spans="1:1" ht="15.6">
      <c r="A1281" s="44" t="str">
        <f t="shared" si="19"/>
        <v/>
      </c>
    </row>
    <row r="1282" spans="1:1" ht="15.6">
      <c r="A1282" s="44" t="str">
        <f t="shared" si="19"/>
        <v/>
      </c>
    </row>
    <row r="1283" spans="1:1" ht="15.6">
      <c r="A1283" s="44" t="str">
        <f t="shared" si="19"/>
        <v/>
      </c>
    </row>
    <row r="1284" spans="1:1" ht="15.6">
      <c r="A1284" s="44" t="str">
        <f t="shared" si="19"/>
        <v/>
      </c>
    </row>
    <row r="1285" spans="1:1" ht="15.6">
      <c r="A1285" s="44" t="str">
        <f t="shared" ref="A1285:A1348" si="20">IF(B1285&lt;&gt;"",ROW()-3,"")</f>
        <v/>
      </c>
    </row>
    <row r="1286" spans="1:1" ht="15.6">
      <c r="A1286" s="44" t="str">
        <f t="shared" si="20"/>
        <v/>
      </c>
    </row>
    <row r="1287" spans="1:1" ht="15.6">
      <c r="A1287" s="44" t="str">
        <f t="shared" si="20"/>
        <v/>
      </c>
    </row>
    <row r="1288" spans="1:1" ht="15.6">
      <c r="A1288" s="44" t="str">
        <f t="shared" si="20"/>
        <v/>
      </c>
    </row>
    <row r="1289" spans="1:1" ht="15.6">
      <c r="A1289" s="44" t="str">
        <f t="shared" si="20"/>
        <v/>
      </c>
    </row>
    <row r="1290" spans="1:1" ht="15.6">
      <c r="A1290" s="44" t="str">
        <f t="shared" si="20"/>
        <v/>
      </c>
    </row>
    <row r="1291" spans="1:1" ht="15.6">
      <c r="A1291" s="44" t="str">
        <f t="shared" si="20"/>
        <v/>
      </c>
    </row>
    <row r="1292" spans="1:1" ht="15.6">
      <c r="A1292" s="44" t="str">
        <f t="shared" si="20"/>
        <v/>
      </c>
    </row>
    <row r="1293" spans="1:1" ht="15.6">
      <c r="A1293" s="44" t="str">
        <f t="shared" si="20"/>
        <v/>
      </c>
    </row>
    <row r="1294" spans="1:1" ht="15.6">
      <c r="A1294" s="44" t="str">
        <f t="shared" si="20"/>
        <v/>
      </c>
    </row>
    <row r="1295" spans="1:1" ht="15.6">
      <c r="A1295" s="44" t="str">
        <f t="shared" si="20"/>
        <v/>
      </c>
    </row>
    <row r="1296" spans="1:1" ht="15.6">
      <c r="A1296" s="44" t="str">
        <f t="shared" si="20"/>
        <v/>
      </c>
    </row>
    <row r="1297" spans="1:1" ht="15.6">
      <c r="A1297" s="44" t="str">
        <f t="shared" si="20"/>
        <v/>
      </c>
    </row>
    <row r="1298" spans="1:1" ht="15.6">
      <c r="A1298" s="44" t="str">
        <f t="shared" si="20"/>
        <v/>
      </c>
    </row>
    <row r="1299" spans="1:1" ht="15.6">
      <c r="A1299" s="44" t="str">
        <f t="shared" si="20"/>
        <v/>
      </c>
    </row>
    <row r="1300" spans="1:1" ht="15.6">
      <c r="A1300" s="44" t="str">
        <f t="shared" si="20"/>
        <v/>
      </c>
    </row>
    <row r="1301" spans="1:1" ht="15.6">
      <c r="A1301" s="44" t="str">
        <f t="shared" si="20"/>
        <v/>
      </c>
    </row>
    <row r="1302" spans="1:1" ht="15.6">
      <c r="A1302" s="44" t="str">
        <f t="shared" si="20"/>
        <v/>
      </c>
    </row>
    <row r="1303" spans="1:1" ht="15.6">
      <c r="A1303" s="44" t="str">
        <f t="shared" si="20"/>
        <v/>
      </c>
    </row>
    <row r="1304" spans="1:1" ht="15.6">
      <c r="A1304" s="44" t="str">
        <f t="shared" si="20"/>
        <v/>
      </c>
    </row>
    <row r="1305" spans="1:1" ht="15.6">
      <c r="A1305" s="44" t="str">
        <f t="shared" si="20"/>
        <v/>
      </c>
    </row>
    <row r="1306" spans="1:1" ht="15.6">
      <c r="A1306" s="44" t="str">
        <f t="shared" si="20"/>
        <v/>
      </c>
    </row>
    <row r="1307" spans="1:1" ht="15.6">
      <c r="A1307" s="44" t="str">
        <f t="shared" si="20"/>
        <v/>
      </c>
    </row>
    <row r="1308" spans="1:1" ht="15.6">
      <c r="A1308" s="44" t="str">
        <f t="shared" si="20"/>
        <v/>
      </c>
    </row>
    <row r="1309" spans="1:1" ht="15.6">
      <c r="A1309" s="44" t="str">
        <f t="shared" si="20"/>
        <v/>
      </c>
    </row>
    <row r="1310" spans="1:1" ht="15.6">
      <c r="A1310" s="44" t="str">
        <f t="shared" si="20"/>
        <v/>
      </c>
    </row>
    <row r="1311" spans="1:1" ht="15.6">
      <c r="A1311" s="44" t="str">
        <f t="shared" si="20"/>
        <v/>
      </c>
    </row>
    <row r="1312" spans="1:1" ht="15.6">
      <c r="A1312" s="44" t="str">
        <f t="shared" si="20"/>
        <v/>
      </c>
    </row>
    <row r="1313" spans="1:1" ht="15.6">
      <c r="A1313" s="44" t="str">
        <f t="shared" si="20"/>
        <v/>
      </c>
    </row>
    <row r="1314" spans="1:1" ht="15.6">
      <c r="A1314" s="44" t="str">
        <f t="shared" si="20"/>
        <v/>
      </c>
    </row>
    <row r="1315" spans="1:1" ht="15.6">
      <c r="A1315" s="44" t="str">
        <f t="shared" si="20"/>
        <v/>
      </c>
    </row>
    <row r="1316" spans="1:1" ht="15.6">
      <c r="A1316" s="44" t="str">
        <f t="shared" si="20"/>
        <v/>
      </c>
    </row>
    <row r="1317" spans="1:1" ht="15.6">
      <c r="A1317" s="44" t="str">
        <f t="shared" si="20"/>
        <v/>
      </c>
    </row>
    <row r="1318" spans="1:1" ht="15.6">
      <c r="A1318" s="44" t="str">
        <f t="shared" si="20"/>
        <v/>
      </c>
    </row>
    <row r="1319" spans="1:1" ht="15.6">
      <c r="A1319" s="44" t="str">
        <f t="shared" si="20"/>
        <v/>
      </c>
    </row>
    <row r="1320" spans="1:1" ht="15.6">
      <c r="A1320" s="44" t="str">
        <f t="shared" si="20"/>
        <v/>
      </c>
    </row>
    <row r="1321" spans="1:1" ht="15.6">
      <c r="A1321" s="44" t="str">
        <f t="shared" si="20"/>
        <v/>
      </c>
    </row>
    <row r="1322" spans="1:1" ht="15.6">
      <c r="A1322" s="44" t="str">
        <f t="shared" si="20"/>
        <v/>
      </c>
    </row>
    <row r="1323" spans="1:1" ht="15.6">
      <c r="A1323" s="44" t="str">
        <f t="shared" si="20"/>
        <v/>
      </c>
    </row>
    <row r="1324" spans="1:1" ht="15.6">
      <c r="A1324" s="44" t="str">
        <f t="shared" si="20"/>
        <v/>
      </c>
    </row>
    <row r="1325" spans="1:1" ht="15.6">
      <c r="A1325" s="44" t="str">
        <f t="shared" si="20"/>
        <v/>
      </c>
    </row>
    <row r="1326" spans="1:1" ht="15.6">
      <c r="A1326" s="44" t="str">
        <f t="shared" si="20"/>
        <v/>
      </c>
    </row>
    <row r="1327" spans="1:1" ht="15.6">
      <c r="A1327" s="44" t="str">
        <f t="shared" si="20"/>
        <v/>
      </c>
    </row>
    <row r="1328" spans="1:1" ht="15.6">
      <c r="A1328" s="44" t="str">
        <f t="shared" si="20"/>
        <v/>
      </c>
    </row>
    <row r="1329" spans="1:1" ht="15.6">
      <c r="A1329" s="44" t="str">
        <f t="shared" si="20"/>
        <v/>
      </c>
    </row>
    <row r="1330" spans="1:1" ht="15.6">
      <c r="A1330" s="44" t="str">
        <f t="shared" si="20"/>
        <v/>
      </c>
    </row>
    <row r="1331" spans="1:1" ht="15.6">
      <c r="A1331" s="44" t="str">
        <f t="shared" si="20"/>
        <v/>
      </c>
    </row>
    <row r="1332" spans="1:1" ht="15.6">
      <c r="A1332" s="44" t="str">
        <f t="shared" si="20"/>
        <v/>
      </c>
    </row>
    <row r="1333" spans="1:1" ht="15.6">
      <c r="A1333" s="44" t="str">
        <f t="shared" si="20"/>
        <v/>
      </c>
    </row>
    <row r="1334" spans="1:1" ht="15.6">
      <c r="A1334" s="44" t="str">
        <f t="shared" si="20"/>
        <v/>
      </c>
    </row>
    <row r="1335" spans="1:1" ht="15.6">
      <c r="A1335" s="44" t="str">
        <f t="shared" si="20"/>
        <v/>
      </c>
    </row>
    <row r="1336" spans="1:1" ht="15.6">
      <c r="A1336" s="44" t="str">
        <f t="shared" si="20"/>
        <v/>
      </c>
    </row>
    <row r="1337" spans="1:1" ht="15.6">
      <c r="A1337" s="44" t="str">
        <f t="shared" si="20"/>
        <v/>
      </c>
    </row>
    <row r="1338" spans="1:1" ht="15.6">
      <c r="A1338" s="44" t="str">
        <f t="shared" si="20"/>
        <v/>
      </c>
    </row>
    <row r="1339" spans="1:1" ht="15.6">
      <c r="A1339" s="44" t="str">
        <f t="shared" si="20"/>
        <v/>
      </c>
    </row>
    <row r="1340" spans="1:1" ht="15.6">
      <c r="A1340" s="44" t="str">
        <f t="shared" si="20"/>
        <v/>
      </c>
    </row>
    <row r="1341" spans="1:1" ht="15.6">
      <c r="A1341" s="44" t="str">
        <f t="shared" si="20"/>
        <v/>
      </c>
    </row>
    <row r="1342" spans="1:1" ht="15.6">
      <c r="A1342" s="44" t="str">
        <f t="shared" si="20"/>
        <v/>
      </c>
    </row>
    <row r="1343" spans="1:1" ht="15.6">
      <c r="A1343" s="44" t="str">
        <f t="shared" si="20"/>
        <v/>
      </c>
    </row>
    <row r="1344" spans="1:1" ht="15.6">
      <c r="A1344" s="44" t="str">
        <f t="shared" si="20"/>
        <v/>
      </c>
    </row>
    <row r="1345" spans="1:1" ht="15.6">
      <c r="A1345" s="44" t="str">
        <f t="shared" si="20"/>
        <v/>
      </c>
    </row>
    <row r="1346" spans="1:1" ht="15.6">
      <c r="A1346" s="44" t="str">
        <f t="shared" si="20"/>
        <v/>
      </c>
    </row>
    <row r="1347" spans="1:1" ht="15.6">
      <c r="A1347" s="44" t="str">
        <f t="shared" si="20"/>
        <v/>
      </c>
    </row>
    <row r="1348" spans="1:1" ht="15.6">
      <c r="A1348" s="44" t="str">
        <f t="shared" si="20"/>
        <v/>
      </c>
    </row>
    <row r="1349" spans="1:1" ht="15.6">
      <c r="A1349" s="44" t="str">
        <f t="shared" ref="A1349:A1412" si="21">IF(B1349&lt;&gt;"",ROW()-3,"")</f>
        <v/>
      </c>
    </row>
    <row r="1350" spans="1:1" ht="15.6">
      <c r="A1350" s="44" t="str">
        <f t="shared" si="21"/>
        <v/>
      </c>
    </row>
    <row r="1351" spans="1:1" ht="15.6">
      <c r="A1351" s="44" t="str">
        <f t="shared" si="21"/>
        <v/>
      </c>
    </row>
    <row r="1352" spans="1:1" ht="15.6">
      <c r="A1352" s="44" t="str">
        <f t="shared" si="21"/>
        <v/>
      </c>
    </row>
    <row r="1353" spans="1:1" ht="15.6">
      <c r="A1353" s="44" t="str">
        <f t="shared" si="21"/>
        <v/>
      </c>
    </row>
    <row r="1354" spans="1:1" ht="15.6">
      <c r="A1354" s="44" t="str">
        <f t="shared" si="21"/>
        <v/>
      </c>
    </row>
    <row r="1355" spans="1:1" ht="15.6">
      <c r="A1355" s="44" t="str">
        <f t="shared" si="21"/>
        <v/>
      </c>
    </row>
    <row r="1356" spans="1:1" ht="15.6">
      <c r="A1356" s="44" t="str">
        <f t="shared" si="21"/>
        <v/>
      </c>
    </row>
    <row r="1357" spans="1:1" ht="15.6">
      <c r="A1357" s="44" t="str">
        <f t="shared" si="21"/>
        <v/>
      </c>
    </row>
    <row r="1358" spans="1:1" ht="15.6">
      <c r="A1358" s="44" t="str">
        <f t="shared" si="21"/>
        <v/>
      </c>
    </row>
    <row r="1359" spans="1:1" ht="15.6">
      <c r="A1359" s="44" t="str">
        <f t="shared" si="21"/>
        <v/>
      </c>
    </row>
    <row r="1360" spans="1:1" ht="15.6">
      <c r="A1360" s="44" t="str">
        <f t="shared" si="21"/>
        <v/>
      </c>
    </row>
    <row r="1361" spans="1:1" ht="15.6">
      <c r="A1361" s="44" t="str">
        <f t="shared" si="21"/>
        <v/>
      </c>
    </row>
    <row r="1362" spans="1:1" ht="15.6">
      <c r="A1362" s="44" t="str">
        <f t="shared" si="21"/>
        <v/>
      </c>
    </row>
    <row r="1363" spans="1:1" ht="15.6">
      <c r="A1363" s="44" t="str">
        <f t="shared" si="21"/>
        <v/>
      </c>
    </row>
    <row r="1364" spans="1:1" ht="15.6">
      <c r="A1364" s="44" t="str">
        <f t="shared" si="21"/>
        <v/>
      </c>
    </row>
    <row r="1365" spans="1:1" ht="15.6">
      <c r="A1365" s="44" t="str">
        <f t="shared" si="21"/>
        <v/>
      </c>
    </row>
    <row r="1366" spans="1:1" ht="15.6">
      <c r="A1366" s="44" t="str">
        <f t="shared" si="21"/>
        <v/>
      </c>
    </row>
    <row r="1367" spans="1:1" ht="15.6">
      <c r="A1367" s="44" t="str">
        <f t="shared" si="21"/>
        <v/>
      </c>
    </row>
    <row r="1368" spans="1:1" ht="15.6">
      <c r="A1368" s="44" t="str">
        <f t="shared" si="21"/>
        <v/>
      </c>
    </row>
    <row r="1369" spans="1:1" ht="15.6">
      <c r="A1369" s="44" t="str">
        <f t="shared" si="21"/>
        <v/>
      </c>
    </row>
    <row r="1370" spans="1:1" ht="15.6">
      <c r="A1370" s="44" t="str">
        <f t="shared" si="21"/>
        <v/>
      </c>
    </row>
    <row r="1371" spans="1:1" ht="15.6">
      <c r="A1371" s="44" t="str">
        <f t="shared" si="21"/>
        <v/>
      </c>
    </row>
    <row r="1372" spans="1:1" ht="15.6">
      <c r="A1372" s="44" t="str">
        <f t="shared" si="21"/>
        <v/>
      </c>
    </row>
    <row r="1373" spans="1:1" ht="15.6">
      <c r="A1373" s="44" t="str">
        <f t="shared" si="21"/>
        <v/>
      </c>
    </row>
    <row r="1374" spans="1:1" ht="15.6">
      <c r="A1374" s="44" t="str">
        <f t="shared" si="21"/>
        <v/>
      </c>
    </row>
    <row r="1375" spans="1:1" ht="15.6">
      <c r="A1375" s="44" t="str">
        <f t="shared" si="21"/>
        <v/>
      </c>
    </row>
    <row r="1376" spans="1:1" ht="15.6">
      <c r="A1376" s="44" t="str">
        <f t="shared" si="21"/>
        <v/>
      </c>
    </row>
    <row r="1377" spans="1:1" ht="15.6">
      <c r="A1377" s="44" t="str">
        <f t="shared" si="21"/>
        <v/>
      </c>
    </row>
    <row r="1378" spans="1:1" ht="15.6">
      <c r="A1378" s="44" t="str">
        <f t="shared" si="21"/>
        <v/>
      </c>
    </row>
    <row r="1379" spans="1:1" ht="15.6">
      <c r="A1379" s="44" t="str">
        <f t="shared" si="21"/>
        <v/>
      </c>
    </row>
    <row r="1380" spans="1:1" ht="15.6">
      <c r="A1380" s="44" t="str">
        <f t="shared" si="21"/>
        <v/>
      </c>
    </row>
    <row r="1381" spans="1:1" ht="15.6">
      <c r="A1381" s="44" t="str">
        <f t="shared" si="21"/>
        <v/>
      </c>
    </row>
    <row r="1382" spans="1:1" ht="15.6">
      <c r="A1382" s="44" t="str">
        <f t="shared" si="21"/>
        <v/>
      </c>
    </row>
    <row r="1383" spans="1:1" ht="15.6">
      <c r="A1383" s="44" t="str">
        <f t="shared" si="21"/>
        <v/>
      </c>
    </row>
    <row r="1384" spans="1:1" ht="15.6">
      <c r="A1384" s="44" t="str">
        <f t="shared" si="21"/>
        <v/>
      </c>
    </row>
    <row r="1385" spans="1:1" ht="15.6">
      <c r="A1385" s="44" t="str">
        <f t="shared" si="21"/>
        <v/>
      </c>
    </row>
    <row r="1386" spans="1:1" ht="15.6">
      <c r="A1386" s="44" t="str">
        <f t="shared" si="21"/>
        <v/>
      </c>
    </row>
    <row r="1387" spans="1:1" ht="15.6">
      <c r="A1387" s="44" t="str">
        <f t="shared" si="21"/>
        <v/>
      </c>
    </row>
    <row r="1388" spans="1:1" ht="15.6">
      <c r="A1388" s="44" t="str">
        <f t="shared" si="21"/>
        <v/>
      </c>
    </row>
    <row r="1389" spans="1:1" ht="15.6">
      <c r="A1389" s="44" t="str">
        <f t="shared" si="21"/>
        <v/>
      </c>
    </row>
    <row r="1390" spans="1:1" ht="15.6">
      <c r="A1390" s="44" t="str">
        <f t="shared" si="21"/>
        <v/>
      </c>
    </row>
    <row r="1391" spans="1:1" ht="15.6">
      <c r="A1391" s="44" t="str">
        <f t="shared" si="21"/>
        <v/>
      </c>
    </row>
    <row r="1392" spans="1:1" ht="15.6">
      <c r="A1392" s="44" t="str">
        <f t="shared" si="21"/>
        <v/>
      </c>
    </row>
    <row r="1393" spans="1:1" ht="15.6">
      <c r="A1393" s="44" t="str">
        <f t="shared" si="21"/>
        <v/>
      </c>
    </row>
    <row r="1394" spans="1:1" ht="15.6">
      <c r="A1394" s="44" t="str">
        <f t="shared" si="21"/>
        <v/>
      </c>
    </row>
    <row r="1395" spans="1:1" ht="15.6">
      <c r="A1395" s="44" t="str">
        <f t="shared" si="21"/>
        <v/>
      </c>
    </row>
    <row r="1396" spans="1:1" ht="15.6">
      <c r="A1396" s="44" t="str">
        <f t="shared" si="21"/>
        <v/>
      </c>
    </row>
    <row r="1397" spans="1:1" ht="15.6">
      <c r="A1397" s="44" t="str">
        <f t="shared" si="21"/>
        <v/>
      </c>
    </row>
    <row r="1398" spans="1:1" ht="15.6">
      <c r="A1398" s="44" t="str">
        <f t="shared" si="21"/>
        <v/>
      </c>
    </row>
    <row r="1399" spans="1:1" ht="15.6">
      <c r="A1399" s="44" t="str">
        <f t="shared" si="21"/>
        <v/>
      </c>
    </row>
    <row r="1400" spans="1:1" ht="15.6">
      <c r="A1400" s="44" t="str">
        <f t="shared" si="21"/>
        <v/>
      </c>
    </row>
    <row r="1401" spans="1:1" ht="15.6">
      <c r="A1401" s="44" t="str">
        <f t="shared" si="21"/>
        <v/>
      </c>
    </row>
    <row r="1402" spans="1:1" ht="15.6">
      <c r="A1402" s="44" t="str">
        <f t="shared" si="21"/>
        <v/>
      </c>
    </row>
    <row r="1403" spans="1:1" ht="15.6">
      <c r="A1403" s="44" t="str">
        <f t="shared" si="21"/>
        <v/>
      </c>
    </row>
    <row r="1404" spans="1:1" ht="15.6">
      <c r="A1404" s="44" t="str">
        <f t="shared" si="21"/>
        <v/>
      </c>
    </row>
    <row r="1405" spans="1:1" ht="15.6">
      <c r="A1405" s="44" t="str">
        <f t="shared" si="21"/>
        <v/>
      </c>
    </row>
    <row r="1406" spans="1:1" ht="15.6">
      <c r="A1406" s="44" t="str">
        <f t="shared" si="21"/>
        <v/>
      </c>
    </row>
    <row r="1407" spans="1:1" ht="15.6">
      <c r="A1407" s="44" t="str">
        <f t="shared" si="21"/>
        <v/>
      </c>
    </row>
    <row r="1408" spans="1:1" ht="15.6">
      <c r="A1408" s="44" t="str">
        <f t="shared" si="21"/>
        <v/>
      </c>
    </row>
    <row r="1409" spans="1:1" ht="15.6">
      <c r="A1409" s="44" t="str">
        <f t="shared" si="21"/>
        <v/>
      </c>
    </row>
    <row r="1410" spans="1:1" ht="15.6">
      <c r="A1410" s="44" t="str">
        <f t="shared" si="21"/>
        <v/>
      </c>
    </row>
    <row r="1411" spans="1:1" ht="15.6">
      <c r="A1411" s="44" t="str">
        <f t="shared" si="21"/>
        <v/>
      </c>
    </row>
    <row r="1412" spans="1:1" ht="15.6">
      <c r="A1412" s="44" t="str">
        <f t="shared" si="21"/>
        <v/>
      </c>
    </row>
    <row r="1413" spans="1:1" ht="15.6">
      <c r="A1413" s="44" t="str">
        <f t="shared" ref="A1413:A1476" si="22">IF(B1413&lt;&gt;"",ROW()-3,"")</f>
        <v/>
      </c>
    </row>
    <row r="1414" spans="1:1" ht="15.6">
      <c r="A1414" s="44" t="str">
        <f t="shared" si="22"/>
        <v/>
      </c>
    </row>
    <row r="1415" spans="1:1" ht="15.6">
      <c r="A1415" s="44" t="str">
        <f t="shared" si="22"/>
        <v/>
      </c>
    </row>
    <row r="1416" spans="1:1" ht="15.6">
      <c r="A1416" s="44" t="str">
        <f t="shared" si="22"/>
        <v/>
      </c>
    </row>
    <row r="1417" spans="1:1" ht="15.6">
      <c r="A1417" s="44" t="str">
        <f t="shared" si="22"/>
        <v/>
      </c>
    </row>
    <row r="1418" spans="1:1" ht="15.6">
      <c r="A1418" s="44" t="str">
        <f t="shared" si="22"/>
        <v/>
      </c>
    </row>
    <row r="1419" spans="1:1" ht="15.6">
      <c r="A1419" s="44" t="str">
        <f t="shared" si="22"/>
        <v/>
      </c>
    </row>
    <row r="1420" spans="1:1" ht="15.6">
      <c r="A1420" s="44" t="str">
        <f t="shared" si="22"/>
        <v/>
      </c>
    </row>
    <row r="1421" spans="1:1" ht="15.6">
      <c r="A1421" s="44" t="str">
        <f t="shared" si="22"/>
        <v/>
      </c>
    </row>
    <row r="1422" spans="1:1" ht="15.6">
      <c r="A1422" s="44" t="str">
        <f t="shared" si="22"/>
        <v/>
      </c>
    </row>
    <row r="1423" spans="1:1" ht="15.6">
      <c r="A1423" s="44" t="str">
        <f t="shared" si="22"/>
        <v/>
      </c>
    </row>
    <row r="1424" spans="1:1" ht="15.6">
      <c r="A1424" s="44" t="str">
        <f t="shared" si="22"/>
        <v/>
      </c>
    </row>
    <row r="1425" spans="1:1" ht="15.6">
      <c r="A1425" s="44" t="str">
        <f t="shared" si="22"/>
        <v/>
      </c>
    </row>
    <row r="1426" spans="1:1" ht="15.6">
      <c r="A1426" s="44" t="str">
        <f t="shared" si="22"/>
        <v/>
      </c>
    </row>
    <row r="1427" spans="1:1" ht="15.6">
      <c r="A1427" s="44" t="str">
        <f t="shared" si="22"/>
        <v/>
      </c>
    </row>
    <row r="1428" spans="1:1" ht="15.6">
      <c r="A1428" s="44" t="str">
        <f t="shared" si="22"/>
        <v/>
      </c>
    </row>
    <row r="1429" spans="1:1" ht="15.6">
      <c r="A1429" s="44" t="str">
        <f t="shared" si="22"/>
        <v/>
      </c>
    </row>
    <row r="1430" spans="1:1" ht="15.6">
      <c r="A1430" s="44" t="str">
        <f t="shared" si="22"/>
        <v/>
      </c>
    </row>
    <row r="1431" spans="1:1" ht="15.6">
      <c r="A1431" s="44" t="str">
        <f t="shared" si="22"/>
        <v/>
      </c>
    </row>
    <row r="1432" spans="1:1" ht="15.6">
      <c r="A1432" s="44" t="str">
        <f t="shared" si="22"/>
        <v/>
      </c>
    </row>
    <row r="1433" spans="1:1" ht="15.6">
      <c r="A1433" s="44" t="str">
        <f t="shared" si="22"/>
        <v/>
      </c>
    </row>
    <row r="1434" spans="1:1" ht="15.6">
      <c r="A1434" s="44" t="str">
        <f t="shared" si="22"/>
        <v/>
      </c>
    </row>
    <row r="1435" spans="1:1" ht="15.6">
      <c r="A1435" s="44" t="str">
        <f t="shared" si="22"/>
        <v/>
      </c>
    </row>
    <row r="1436" spans="1:1" ht="15.6">
      <c r="A1436" s="44" t="str">
        <f t="shared" si="22"/>
        <v/>
      </c>
    </row>
    <row r="1437" spans="1:1" ht="15.6">
      <c r="A1437" s="44" t="str">
        <f t="shared" si="22"/>
        <v/>
      </c>
    </row>
    <row r="1438" spans="1:1" ht="15.6">
      <c r="A1438" s="44" t="str">
        <f t="shared" si="22"/>
        <v/>
      </c>
    </row>
    <row r="1439" spans="1:1" ht="15.6">
      <c r="A1439" s="44" t="str">
        <f t="shared" si="22"/>
        <v/>
      </c>
    </row>
    <row r="1440" spans="1:1" ht="15.6">
      <c r="A1440" s="44" t="str">
        <f t="shared" si="22"/>
        <v/>
      </c>
    </row>
    <row r="1441" spans="1:1" ht="15.6">
      <c r="A1441" s="44" t="str">
        <f t="shared" si="22"/>
        <v/>
      </c>
    </row>
    <row r="1442" spans="1:1" ht="15.6">
      <c r="A1442" s="44" t="str">
        <f t="shared" si="22"/>
        <v/>
      </c>
    </row>
    <row r="1443" spans="1:1" ht="15.6">
      <c r="A1443" s="44" t="str">
        <f t="shared" si="22"/>
        <v/>
      </c>
    </row>
    <row r="1444" spans="1:1" ht="15.6">
      <c r="A1444" s="44" t="str">
        <f t="shared" si="22"/>
        <v/>
      </c>
    </row>
    <row r="1445" spans="1:1" ht="15.6">
      <c r="A1445" s="44" t="str">
        <f t="shared" si="22"/>
        <v/>
      </c>
    </row>
    <row r="1446" spans="1:1" ht="15.6">
      <c r="A1446" s="44" t="str">
        <f t="shared" si="22"/>
        <v/>
      </c>
    </row>
    <row r="1447" spans="1:1" ht="15.6">
      <c r="A1447" s="44" t="str">
        <f t="shared" si="22"/>
        <v/>
      </c>
    </row>
    <row r="1448" spans="1:1" ht="15.6">
      <c r="A1448" s="44" t="str">
        <f t="shared" si="22"/>
        <v/>
      </c>
    </row>
    <row r="1449" spans="1:1" ht="15.6">
      <c r="A1449" s="44" t="str">
        <f t="shared" si="22"/>
        <v/>
      </c>
    </row>
    <row r="1450" spans="1:1" ht="15.6">
      <c r="A1450" s="44" t="str">
        <f t="shared" si="22"/>
        <v/>
      </c>
    </row>
    <row r="1451" spans="1:1" ht="15.6">
      <c r="A1451" s="44" t="str">
        <f t="shared" si="22"/>
        <v/>
      </c>
    </row>
    <row r="1452" spans="1:1" ht="15.6">
      <c r="A1452" s="44" t="str">
        <f t="shared" si="22"/>
        <v/>
      </c>
    </row>
    <row r="1453" spans="1:1" ht="15.6">
      <c r="A1453" s="44" t="str">
        <f t="shared" si="22"/>
        <v/>
      </c>
    </row>
    <row r="1454" spans="1:1" ht="15.6">
      <c r="A1454" s="44" t="str">
        <f t="shared" si="22"/>
        <v/>
      </c>
    </row>
    <row r="1455" spans="1:1" ht="15.6">
      <c r="A1455" s="44" t="str">
        <f t="shared" si="22"/>
        <v/>
      </c>
    </row>
    <row r="1456" spans="1:1" ht="15.6">
      <c r="A1456" s="44" t="str">
        <f t="shared" si="22"/>
        <v/>
      </c>
    </row>
    <row r="1457" spans="1:1" ht="15.6">
      <c r="A1457" s="44" t="str">
        <f t="shared" si="22"/>
        <v/>
      </c>
    </row>
    <row r="1458" spans="1:1" ht="15.6">
      <c r="A1458" s="44" t="str">
        <f t="shared" si="22"/>
        <v/>
      </c>
    </row>
    <row r="1459" spans="1:1" ht="15.6">
      <c r="A1459" s="44" t="str">
        <f t="shared" si="22"/>
        <v/>
      </c>
    </row>
    <row r="1460" spans="1:1" ht="15.6">
      <c r="A1460" s="44" t="str">
        <f t="shared" si="22"/>
        <v/>
      </c>
    </row>
    <row r="1461" spans="1:1" ht="15.6">
      <c r="A1461" s="44" t="str">
        <f t="shared" si="22"/>
        <v/>
      </c>
    </row>
    <row r="1462" spans="1:1" ht="15.6">
      <c r="A1462" s="44" t="str">
        <f t="shared" si="22"/>
        <v/>
      </c>
    </row>
    <row r="1463" spans="1:1" ht="15.6">
      <c r="A1463" s="44" t="str">
        <f t="shared" si="22"/>
        <v/>
      </c>
    </row>
    <row r="1464" spans="1:1" ht="15.6">
      <c r="A1464" s="44" t="str">
        <f t="shared" si="22"/>
        <v/>
      </c>
    </row>
    <row r="1465" spans="1:1" ht="15.6">
      <c r="A1465" s="44" t="str">
        <f t="shared" si="22"/>
        <v/>
      </c>
    </row>
    <row r="1466" spans="1:1" ht="15.6">
      <c r="A1466" s="44" t="str">
        <f t="shared" si="22"/>
        <v/>
      </c>
    </row>
    <row r="1467" spans="1:1" ht="15.6">
      <c r="A1467" s="44" t="str">
        <f t="shared" si="22"/>
        <v/>
      </c>
    </row>
    <row r="1468" spans="1:1" ht="15.6">
      <c r="A1468" s="44" t="str">
        <f t="shared" si="22"/>
        <v/>
      </c>
    </row>
    <row r="1469" spans="1:1" ht="15.6">
      <c r="A1469" s="44" t="str">
        <f t="shared" si="22"/>
        <v/>
      </c>
    </row>
    <row r="1470" spans="1:1" ht="15.6">
      <c r="A1470" s="44" t="str">
        <f t="shared" si="22"/>
        <v/>
      </c>
    </row>
    <row r="1471" spans="1:1" ht="15.6">
      <c r="A1471" s="44" t="str">
        <f t="shared" si="22"/>
        <v/>
      </c>
    </row>
    <row r="1472" spans="1:1" ht="15.6">
      <c r="A1472" s="44" t="str">
        <f t="shared" si="22"/>
        <v/>
      </c>
    </row>
    <row r="1473" spans="1:1" ht="15.6">
      <c r="A1473" s="44" t="str">
        <f t="shared" si="22"/>
        <v/>
      </c>
    </row>
    <row r="1474" spans="1:1" ht="15.6">
      <c r="A1474" s="44" t="str">
        <f t="shared" si="22"/>
        <v/>
      </c>
    </row>
    <row r="1475" spans="1:1" ht="15.6">
      <c r="A1475" s="44" t="str">
        <f t="shared" si="22"/>
        <v/>
      </c>
    </row>
    <row r="1476" spans="1:1" ht="15.6">
      <c r="A1476" s="44" t="str">
        <f t="shared" si="22"/>
        <v/>
      </c>
    </row>
    <row r="1477" spans="1:1" ht="15.6">
      <c r="A1477" s="44" t="str">
        <f t="shared" ref="A1477:A1540" si="23">IF(B1477&lt;&gt;"",ROW()-3,"")</f>
        <v/>
      </c>
    </row>
    <row r="1478" spans="1:1" ht="15.6">
      <c r="A1478" s="44" t="str">
        <f t="shared" si="23"/>
        <v/>
      </c>
    </row>
    <row r="1479" spans="1:1" ht="15.6">
      <c r="A1479" s="44" t="str">
        <f t="shared" si="23"/>
        <v/>
      </c>
    </row>
    <row r="1480" spans="1:1" ht="15.6">
      <c r="A1480" s="44" t="str">
        <f t="shared" si="23"/>
        <v/>
      </c>
    </row>
    <row r="1481" spans="1:1" ht="15.6">
      <c r="A1481" s="44" t="str">
        <f t="shared" si="23"/>
        <v/>
      </c>
    </row>
    <row r="1482" spans="1:1" ht="15.6">
      <c r="A1482" s="44" t="str">
        <f t="shared" si="23"/>
        <v/>
      </c>
    </row>
    <row r="1483" spans="1:1" ht="15.6">
      <c r="A1483" s="44" t="str">
        <f t="shared" si="23"/>
        <v/>
      </c>
    </row>
    <row r="1484" spans="1:1" ht="15.6">
      <c r="A1484" s="44" t="str">
        <f t="shared" si="23"/>
        <v/>
      </c>
    </row>
    <row r="1485" spans="1:1" ht="15.6">
      <c r="A1485" s="44" t="str">
        <f t="shared" si="23"/>
        <v/>
      </c>
    </row>
    <row r="1486" spans="1:1" ht="15.6">
      <c r="A1486" s="44" t="str">
        <f t="shared" si="23"/>
        <v/>
      </c>
    </row>
    <row r="1487" spans="1:1" ht="15.6">
      <c r="A1487" s="44" t="str">
        <f t="shared" si="23"/>
        <v/>
      </c>
    </row>
    <row r="1488" spans="1:1" ht="15.6">
      <c r="A1488" s="44" t="str">
        <f t="shared" si="23"/>
        <v/>
      </c>
    </row>
    <row r="1489" spans="1:1" ht="15.6">
      <c r="A1489" s="44" t="str">
        <f t="shared" si="23"/>
        <v/>
      </c>
    </row>
    <row r="1490" spans="1:1" ht="15.6">
      <c r="A1490" s="44" t="str">
        <f t="shared" si="23"/>
        <v/>
      </c>
    </row>
    <row r="1491" spans="1:1" ht="15.6">
      <c r="A1491" s="44" t="str">
        <f t="shared" si="23"/>
        <v/>
      </c>
    </row>
    <row r="1492" spans="1:1" ht="15.6">
      <c r="A1492" s="44" t="str">
        <f t="shared" si="23"/>
        <v/>
      </c>
    </row>
    <row r="1493" spans="1:1" ht="15.6">
      <c r="A1493" s="44" t="str">
        <f t="shared" si="23"/>
        <v/>
      </c>
    </row>
    <row r="1494" spans="1:1" ht="15.6">
      <c r="A1494" s="44" t="str">
        <f t="shared" si="23"/>
        <v/>
      </c>
    </row>
    <row r="1495" spans="1:1" ht="15.6">
      <c r="A1495" s="44" t="str">
        <f t="shared" si="23"/>
        <v/>
      </c>
    </row>
    <row r="1496" spans="1:1" ht="15.6">
      <c r="A1496" s="44" t="str">
        <f t="shared" si="23"/>
        <v/>
      </c>
    </row>
    <row r="1497" spans="1:1" ht="15.6">
      <c r="A1497" s="44" t="str">
        <f t="shared" si="23"/>
        <v/>
      </c>
    </row>
    <row r="1498" spans="1:1" ht="15.6">
      <c r="A1498" s="44" t="str">
        <f t="shared" si="23"/>
        <v/>
      </c>
    </row>
    <row r="1499" spans="1:1" ht="15.6">
      <c r="A1499" s="44" t="str">
        <f t="shared" si="23"/>
        <v/>
      </c>
    </row>
    <row r="1500" spans="1:1" ht="15.6">
      <c r="A1500" s="44" t="str">
        <f t="shared" si="23"/>
        <v/>
      </c>
    </row>
    <row r="1501" spans="1:1" ht="15.6">
      <c r="A1501" s="44" t="str">
        <f t="shared" si="23"/>
        <v/>
      </c>
    </row>
    <row r="1502" spans="1:1" ht="15.6">
      <c r="A1502" s="44" t="str">
        <f t="shared" si="23"/>
        <v/>
      </c>
    </row>
    <row r="1503" spans="1:1" ht="15.6">
      <c r="A1503" s="44" t="str">
        <f t="shared" si="23"/>
        <v/>
      </c>
    </row>
    <row r="1504" spans="1:1" ht="15.6">
      <c r="A1504" s="44" t="str">
        <f t="shared" si="23"/>
        <v/>
      </c>
    </row>
    <row r="1505" spans="1:1" ht="15.6">
      <c r="A1505" s="44" t="str">
        <f t="shared" si="23"/>
        <v/>
      </c>
    </row>
    <row r="1506" spans="1:1" ht="15.6">
      <c r="A1506" s="44" t="str">
        <f t="shared" si="23"/>
        <v/>
      </c>
    </row>
    <row r="1507" spans="1:1" ht="15.6">
      <c r="A1507" s="44" t="str">
        <f t="shared" si="23"/>
        <v/>
      </c>
    </row>
    <row r="1508" spans="1:1" ht="15.6">
      <c r="A1508" s="44" t="str">
        <f t="shared" si="23"/>
        <v/>
      </c>
    </row>
    <row r="1509" spans="1:1" ht="15.6">
      <c r="A1509" s="44" t="str">
        <f t="shared" si="23"/>
        <v/>
      </c>
    </row>
    <row r="1510" spans="1:1" ht="15.6">
      <c r="A1510" s="44" t="str">
        <f t="shared" si="23"/>
        <v/>
      </c>
    </row>
    <row r="1511" spans="1:1" ht="15.6">
      <c r="A1511" s="44" t="str">
        <f t="shared" si="23"/>
        <v/>
      </c>
    </row>
    <row r="1512" spans="1:1" ht="15.6">
      <c r="A1512" s="44" t="str">
        <f t="shared" si="23"/>
        <v/>
      </c>
    </row>
    <row r="1513" spans="1:1" ht="15.6">
      <c r="A1513" s="44" t="str">
        <f t="shared" si="23"/>
        <v/>
      </c>
    </row>
    <row r="1514" spans="1:1" ht="15.6">
      <c r="A1514" s="44" t="str">
        <f t="shared" si="23"/>
        <v/>
      </c>
    </row>
    <row r="1515" spans="1:1" ht="15.6">
      <c r="A1515" s="44" t="str">
        <f t="shared" si="23"/>
        <v/>
      </c>
    </row>
    <row r="1516" spans="1:1" ht="15.6">
      <c r="A1516" s="44" t="str">
        <f t="shared" si="23"/>
        <v/>
      </c>
    </row>
    <row r="1517" spans="1:1" ht="15.6">
      <c r="A1517" s="44" t="str">
        <f t="shared" si="23"/>
        <v/>
      </c>
    </row>
    <row r="1518" spans="1:1" ht="15.6">
      <c r="A1518" s="44" t="str">
        <f t="shared" si="23"/>
        <v/>
      </c>
    </row>
    <row r="1519" spans="1:1" ht="15.6">
      <c r="A1519" s="44" t="str">
        <f t="shared" si="23"/>
        <v/>
      </c>
    </row>
    <row r="1520" spans="1:1" ht="15.6">
      <c r="A1520" s="44" t="str">
        <f t="shared" si="23"/>
        <v/>
      </c>
    </row>
    <row r="1521" spans="1:1" ht="15.6">
      <c r="A1521" s="44" t="str">
        <f t="shared" si="23"/>
        <v/>
      </c>
    </row>
    <row r="1522" spans="1:1" ht="15.6">
      <c r="A1522" s="44" t="str">
        <f t="shared" si="23"/>
        <v/>
      </c>
    </row>
    <row r="1523" spans="1:1" ht="15.6">
      <c r="A1523" s="44" t="str">
        <f t="shared" si="23"/>
        <v/>
      </c>
    </row>
    <row r="1524" spans="1:1" ht="15.6">
      <c r="A1524" s="44" t="str">
        <f t="shared" si="23"/>
        <v/>
      </c>
    </row>
    <row r="1525" spans="1:1" ht="15.6">
      <c r="A1525" s="44" t="str">
        <f t="shared" si="23"/>
        <v/>
      </c>
    </row>
    <row r="1526" spans="1:1" ht="15.6">
      <c r="A1526" s="44" t="str">
        <f t="shared" si="23"/>
        <v/>
      </c>
    </row>
    <row r="1527" spans="1:1" ht="15.6">
      <c r="A1527" s="44" t="str">
        <f t="shared" si="23"/>
        <v/>
      </c>
    </row>
    <row r="1528" spans="1:1" ht="15.6">
      <c r="A1528" s="44" t="str">
        <f t="shared" si="23"/>
        <v/>
      </c>
    </row>
    <row r="1529" spans="1:1" ht="15.6">
      <c r="A1529" s="44" t="str">
        <f t="shared" si="23"/>
        <v/>
      </c>
    </row>
    <row r="1530" spans="1:1" ht="15.6">
      <c r="A1530" s="44" t="str">
        <f t="shared" si="23"/>
        <v/>
      </c>
    </row>
    <row r="1531" spans="1:1" ht="15.6">
      <c r="A1531" s="44" t="str">
        <f t="shared" si="23"/>
        <v/>
      </c>
    </row>
    <row r="1532" spans="1:1" ht="15.6">
      <c r="A1532" s="44" t="str">
        <f t="shared" si="23"/>
        <v/>
      </c>
    </row>
    <row r="1533" spans="1:1" ht="15.6">
      <c r="A1533" s="44" t="str">
        <f t="shared" si="23"/>
        <v/>
      </c>
    </row>
    <row r="1534" spans="1:1" ht="15.6">
      <c r="A1534" s="44" t="str">
        <f t="shared" si="23"/>
        <v/>
      </c>
    </row>
    <row r="1535" spans="1:1" ht="15.6">
      <c r="A1535" s="44" t="str">
        <f t="shared" si="23"/>
        <v/>
      </c>
    </row>
    <row r="1536" spans="1:1" ht="15.6">
      <c r="A1536" s="44" t="str">
        <f t="shared" si="23"/>
        <v/>
      </c>
    </row>
    <row r="1537" spans="1:1" ht="15.6">
      <c r="A1537" s="44" t="str">
        <f t="shared" si="23"/>
        <v/>
      </c>
    </row>
    <row r="1538" spans="1:1" ht="15.6">
      <c r="A1538" s="44" t="str">
        <f t="shared" si="23"/>
        <v/>
      </c>
    </row>
    <row r="1539" spans="1:1" ht="15.6">
      <c r="A1539" s="44" t="str">
        <f t="shared" si="23"/>
        <v/>
      </c>
    </row>
    <row r="1540" spans="1:1" ht="15.6">
      <c r="A1540" s="44" t="str">
        <f t="shared" si="23"/>
        <v/>
      </c>
    </row>
    <row r="1541" spans="1:1" ht="15.6">
      <c r="A1541" s="44" t="str">
        <f t="shared" ref="A1541:A1546" si="24">IF(B1541&lt;&gt;"",ROW()-3,"")</f>
        <v/>
      </c>
    </row>
    <row r="1542" spans="1:1" ht="15.6">
      <c r="A1542" s="44" t="str">
        <f t="shared" si="24"/>
        <v/>
      </c>
    </row>
    <row r="1543" spans="1:1" ht="15.6">
      <c r="A1543" s="44" t="str">
        <f t="shared" si="24"/>
        <v/>
      </c>
    </row>
    <row r="1544" spans="1:1" ht="15.6">
      <c r="A1544" s="44" t="str">
        <f t="shared" si="24"/>
        <v/>
      </c>
    </row>
    <row r="1545" spans="1:1" ht="15.6">
      <c r="A1545" s="44" t="str">
        <f t="shared" si="24"/>
        <v/>
      </c>
    </row>
    <row r="1546" spans="1:1" ht="15.6">
      <c r="A1546" s="44" t="str">
        <f t="shared" si="24"/>
        <v/>
      </c>
    </row>
    <row r="1547" spans="1:1" ht="15.6">
      <c r="A1547" s="44" t="str">
        <f t="shared" ref="A1547:A1604" si="25">IF(B1547&lt;&gt;"",ROW()-3,"")</f>
        <v/>
      </c>
    </row>
    <row r="1548" spans="1:1" ht="15.6">
      <c r="A1548" s="44" t="str">
        <f t="shared" si="25"/>
        <v/>
      </c>
    </row>
    <row r="1549" spans="1:1" ht="15.6">
      <c r="A1549" s="44" t="str">
        <f t="shared" si="25"/>
        <v/>
      </c>
    </row>
    <row r="1550" spans="1:1" ht="15.6">
      <c r="A1550" s="44" t="str">
        <f t="shared" si="25"/>
        <v/>
      </c>
    </row>
    <row r="1551" spans="1:1" ht="15.6">
      <c r="A1551" s="44" t="str">
        <f t="shared" si="25"/>
        <v/>
      </c>
    </row>
    <row r="1552" spans="1:1" ht="15.6">
      <c r="A1552" s="44" t="str">
        <f t="shared" si="25"/>
        <v/>
      </c>
    </row>
    <row r="1553" spans="1:1" ht="15.6">
      <c r="A1553" s="44" t="str">
        <f t="shared" si="25"/>
        <v/>
      </c>
    </row>
    <row r="1554" spans="1:1" ht="15.6">
      <c r="A1554" s="44" t="str">
        <f t="shared" si="25"/>
        <v/>
      </c>
    </row>
    <row r="1555" spans="1:1" ht="15.6">
      <c r="A1555" s="44" t="str">
        <f t="shared" si="25"/>
        <v/>
      </c>
    </row>
    <row r="1556" spans="1:1" ht="15.6">
      <c r="A1556" s="44" t="str">
        <f t="shared" si="25"/>
        <v/>
      </c>
    </row>
    <row r="1557" spans="1:1" ht="15.6">
      <c r="A1557" s="44" t="str">
        <f t="shared" si="25"/>
        <v/>
      </c>
    </row>
    <row r="1558" spans="1:1" ht="15.6">
      <c r="A1558" s="44" t="str">
        <f t="shared" si="25"/>
        <v/>
      </c>
    </row>
    <row r="1559" spans="1:1" ht="15.6">
      <c r="A1559" s="44" t="str">
        <f t="shared" si="25"/>
        <v/>
      </c>
    </row>
    <row r="1560" spans="1:1" ht="15.6">
      <c r="A1560" s="44" t="str">
        <f t="shared" si="25"/>
        <v/>
      </c>
    </row>
    <row r="1561" spans="1:1" ht="15.6">
      <c r="A1561" s="44" t="str">
        <f t="shared" si="25"/>
        <v/>
      </c>
    </row>
    <row r="1562" spans="1:1" ht="15.6">
      <c r="A1562" s="44" t="str">
        <f t="shared" si="25"/>
        <v/>
      </c>
    </row>
    <row r="1563" spans="1:1" ht="15.6">
      <c r="A1563" s="44" t="str">
        <f t="shared" si="25"/>
        <v/>
      </c>
    </row>
    <row r="1564" spans="1:1" ht="15.6">
      <c r="A1564" s="44" t="str">
        <f t="shared" si="25"/>
        <v/>
      </c>
    </row>
    <row r="1565" spans="1:1" ht="15.6">
      <c r="A1565" s="44" t="str">
        <f t="shared" si="25"/>
        <v/>
      </c>
    </row>
    <row r="1566" spans="1:1" ht="15.6">
      <c r="A1566" s="44" t="str">
        <f t="shared" si="25"/>
        <v/>
      </c>
    </row>
    <row r="1567" spans="1:1" ht="15.6">
      <c r="A1567" s="44" t="str">
        <f t="shared" si="25"/>
        <v/>
      </c>
    </row>
    <row r="1568" spans="1:1" ht="15.6">
      <c r="A1568" s="44" t="str">
        <f t="shared" si="25"/>
        <v/>
      </c>
    </row>
    <row r="1569" spans="1:1" ht="15.6">
      <c r="A1569" s="44" t="str">
        <f t="shared" si="25"/>
        <v/>
      </c>
    </row>
    <row r="1570" spans="1:1" ht="15.6">
      <c r="A1570" s="44" t="str">
        <f t="shared" si="25"/>
        <v/>
      </c>
    </row>
    <row r="1571" spans="1:1" ht="15.6">
      <c r="A1571" s="44" t="str">
        <f t="shared" si="25"/>
        <v/>
      </c>
    </row>
    <row r="1572" spans="1:1" ht="15.6">
      <c r="A1572" s="44" t="str">
        <f t="shared" si="25"/>
        <v/>
      </c>
    </row>
    <row r="1573" spans="1:1" ht="15.6">
      <c r="A1573" s="44" t="str">
        <f t="shared" si="25"/>
        <v/>
      </c>
    </row>
    <row r="1574" spans="1:1" ht="15.6">
      <c r="A1574" s="44" t="str">
        <f t="shared" si="25"/>
        <v/>
      </c>
    </row>
    <row r="1575" spans="1:1" ht="15.6">
      <c r="A1575" s="44" t="str">
        <f t="shared" si="25"/>
        <v/>
      </c>
    </row>
    <row r="1576" spans="1:1" ht="15.6">
      <c r="A1576" s="44" t="str">
        <f t="shared" si="25"/>
        <v/>
      </c>
    </row>
    <row r="1577" spans="1:1" ht="15.6">
      <c r="A1577" s="44" t="str">
        <f t="shared" si="25"/>
        <v/>
      </c>
    </row>
    <row r="1578" spans="1:1" ht="15.6">
      <c r="A1578" s="44" t="str">
        <f t="shared" si="25"/>
        <v/>
      </c>
    </row>
    <row r="1579" spans="1:1" ht="15.6">
      <c r="A1579" s="44" t="str">
        <f t="shared" si="25"/>
        <v/>
      </c>
    </row>
    <row r="1580" spans="1:1" ht="15.6">
      <c r="A1580" s="44" t="str">
        <f t="shared" si="25"/>
        <v/>
      </c>
    </row>
    <row r="1581" spans="1:1" ht="15.6">
      <c r="A1581" s="44" t="str">
        <f t="shared" si="25"/>
        <v/>
      </c>
    </row>
    <row r="1582" spans="1:1" ht="15.6">
      <c r="A1582" s="44" t="str">
        <f t="shared" si="25"/>
        <v/>
      </c>
    </row>
    <row r="1583" spans="1:1" ht="15.6">
      <c r="A1583" s="44" t="str">
        <f t="shared" si="25"/>
        <v/>
      </c>
    </row>
    <row r="1584" spans="1:1" ht="15.6">
      <c r="A1584" s="44" t="str">
        <f t="shared" si="25"/>
        <v/>
      </c>
    </row>
    <row r="1585" spans="1:1" ht="15.6">
      <c r="A1585" s="44" t="str">
        <f t="shared" si="25"/>
        <v/>
      </c>
    </row>
    <row r="1586" spans="1:1" ht="15.6">
      <c r="A1586" s="44" t="str">
        <f t="shared" si="25"/>
        <v/>
      </c>
    </row>
    <row r="1587" spans="1:1" ht="15.6">
      <c r="A1587" s="44" t="str">
        <f t="shared" si="25"/>
        <v/>
      </c>
    </row>
    <row r="1588" spans="1:1" ht="15.6">
      <c r="A1588" s="44" t="str">
        <f t="shared" si="25"/>
        <v/>
      </c>
    </row>
    <row r="1589" spans="1:1" ht="15.6">
      <c r="A1589" s="44" t="str">
        <f t="shared" si="25"/>
        <v/>
      </c>
    </row>
    <row r="1590" spans="1:1" ht="15.6">
      <c r="A1590" s="44" t="str">
        <f t="shared" si="25"/>
        <v/>
      </c>
    </row>
    <row r="1591" spans="1:1" ht="15.6">
      <c r="A1591" s="44" t="str">
        <f t="shared" si="25"/>
        <v/>
      </c>
    </row>
    <row r="1592" spans="1:1" ht="15.6">
      <c r="A1592" s="44" t="str">
        <f t="shared" si="25"/>
        <v/>
      </c>
    </row>
    <row r="1593" spans="1:1" ht="15.6">
      <c r="A1593" s="44" t="str">
        <f t="shared" si="25"/>
        <v/>
      </c>
    </row>
    <row r="1594" spans="1:1" ht="15.6">
      <c r="A1594" s="44" t="str">
        <f t="shared" si="25"/>
        <v/>
      </c>
    </row>
    <row r="1595" spans="1:1" ht="15.6">
      <c r="A1595" s="44" t="str">
        <f t="shared" si="25"/>
        <v/>
      </c>
    </row>
    <row r="1596" spans="1:1" ht="15.6">
      <c r="A1596" s="44" t="str">
        <f t="shared" si="25"/>
        <v/>
      </c>
    </row>
    <row r="1597" spans="1:1" ht="15.6">
      <c r="A1597" s="44" t="str">
        <f t="shared" si="25"/>
        <v/>
      </c>
    </row>
    <row r="1598" spans="1:1" ht="15.6">
      <c r="A1598" s="44" t="str">
        <f t="shared" si="25"/>
        <v/>
      </c>
    </row>
    <row r="1599" spans="1:1" ht="15.6">
      <c r="A1599" s="44" t="str">
        <f t="shared" si="25"/>
        <v/>
      </c>
    </row>
    <row r="1600" spans="1:1" ht="15.6">
      <c r="A1600" s="44" t="str">
        <f t="shared" si="25"/>
        <v/>
      </c>
    </row>
    <row r="1601" spans="1:1" ht="15.6">
      <c r="A1601" s="44" t="str">
        <f t="shared" si="25"/>
        <v/>
      </c>
    </row>
    <row r="1602" spans="1:1" ht="15.6">
      <c r="A1602" s="44" t="str">
        <f t="shared" si="25"/>
        <v/>
      </c>
    </row>
    <row r="1603" spans="1:1" ht="15.6">
      <c r="A1603" s="44" t="str">
        <f t="shared" si="25"/>
        <v/>
      </c>
    </row>
    <row r="1604" spans="1:1" ht="15.6">
      <c r="A1604" s="44" t="str">
        <f t="shared" si="25"/>
        <v/>
      </c>
    </row>
    <row r="1605" spans="1:1" ht="15.6">
      <c r="A1605" s="44" t="str">
        <f t="shared" ref="A1605:A1668" si="26">IF(B1605&lt;&gt;"",ROW()-3,"")</f>
        <v/>
      </c>
    </row>
    <row r="1606" spans="1:1" ht="15.6">
      <c r="A1606" s="44" t="str">
        <f t="shared" si="26"/>
        <v/>
      </c>
    </row>
    <row r="1607" spans="1:1" ht="15.6">
      <c r="A1607" s="44" t="str">
        <f t="shared" si="26"/>
        <v/>
      </c>
    </row>
    <row r="1608" spans="1:1" ht="15.6">
      <c r="A1608" s="44" t="str">
        <f t="shared" si="26"/>
        <v/>
      </c>
    </row>
    <row r="1609" spans="1:1" ht="15.6">
      <c r="A1609" s="44" t="str">
        <f t="shared" si="26"/>
        <v/>
      </c>
    </row>
    <row r="1610" spans="1:1" ht="15.6">
      <c r="A1610" s="44" t="str">
        <f t="shared" si="26"/>
        <v/>
      </c>
    </row>
    <row r="1611" spans="1:1" ht="15.6">
      <c r="A1611" s="44" t="str">
        <f t="shared" si="26"/>
        <v/>
      </c>
    </row>
    <row r="1612" spans="1:1" ht="15.6">
      <c r="A1612" s="44" t="str">
        <f t="shared" si="26"/>
        <v/>
      </c>
    </row>
    <row r="1613" spans="1:1" ht="15.6">
      <c r="A1613" s="44" t="str">
        <f t="shared" si="26"/>
        <v/>
      </c>
    </row>
    <row r="1614" spans="1:1" ht="15.6">
      <c r="A1614" s="44" t="str">
        <f t="shared" si="26"/>
        <v/>
      </c>
    </row>
    <row r="1615" spans="1:1" ht="15.6">
      <c r="A1615" s="44" t="str">
        <f t="shared" si="26"/>
        <v/>
      </c>
    </row>
    <row r="1616" spans="1:1" ht="15.6">
      <c r="A1616" s="44" t="str">
        <f t="shared" si="26"/>
        <v/>
      </c>
    </row>
    <row r="1617" spans="1:1" ht="15.6">
      <c r="A1617" s="44" t="str">
        <f t="shared" si="26"/>
        <v/>
      </c>
    </row>
    <row r="1618" spans="1:1" ht="15.6">
      <c r="A1618" s="44" t="str">
        <f t="shared" si="26"/>
        <v/>
      </c>
    </row>
    <row r="1619" spans="1:1" ht="15.6">
      <c r="A1619" s="44" t="str">
        <f t="shared" si="26"/>
        <v/>
      </c>
    </row>
    <row r="1620" spans="1:1" ht="15.6">
      <c r="A1620" s="44" t="str">
        <f t="shared" si="26"/>
        <v/>
      </c>
    </row>
    <row r="1621" spans="1:1" ht="15.6">
      <c r="A1621" s="44" t="str">
        <f t="shared" si="26"/>
        <v/>
      </c>
    </row>
    <row r="1622" spans="1:1" ht="15.6">
      <c r="A1622" s="44" t="str">
        <f t="shared" si="26"/>
        <v/>
      </c>
    </row>
    <row r="1623" spans="1:1" ht="15.6">
      <c r="A1623" s="44" t="str">
        <f t="shared" si="26"/>
        <v/>
      </c>
    </row>
    <row r="1624" spans="1:1" ht="15.6">
      <c r="A1624" s="44" t="str">
        <f t="shared" si="26"/>
        <v/>
      </c>
    </row>
    <row r="1625" spans="1:1" ht="15.6">
      <c r="A1625" s="44" t="str">
        <f t="shared" si="26"/>
        <v/>
      </c>
    </row>
    <row r="1626" spans="1:1" ht="15.6">
      <c r="A1626" s="44" t="str">
        <f t="shared" si="26"/>
        <v/>
      </c>
    </row>
    <row r="1627" spans="1:1" ht="15.6">
      <c r="A1627" s="44" t="str">
        <f t="shared" si="26"/>
        <v/>
      </c>
    </row>
    <row r="1628" spans="1:1" ht="15.6">
      <c r="A1628" s="44" t="str">
        <f t="shared" si="26"/>
        <v/>
      </c>
    </row>
    <row r="1629" spans="1:1" ht="15.6">
      <c r="A1629" s="44" t="str">
        <f t="shared" si="26"/>
        <v/>
      </c>
    </row>
    <row r="1630" spans="1:1" ht="15.6">
      <c r="A1630" s="44" t="str">
        <f t="shared" si="26"/>
        <v/>
      </c>
    </row>
    <row r="1631" spans="1:1" ht="15.6">
      <c r="A1631" s="44" t="str">
        <f t="shared" si="26"/>
        <v/>
      </c>
    </row>
    <row r="1632" spans="1:1" ht="15.6">
      <c r="A1632" s="44" t="str">
        <f t="shared" si="26"/>
        <v/>
      </c>
    </row>
    <row r="1633" spans="1:1" ht="15.6">
      <c r="A1633" s="44" t="str">
        <f t="shared" si="26"/>
        <v/>
      </c>
    </row>
    <row r="1634" spans="1:1" ht="15.6">
      <c r="A1634" s="44" t="str">
        <f t="shared" si="26"/>
        <v/>
      </c>
    </row>
    <row r="1635" spans="1:1" ht="15.6">
      <c r="A1635" s="44" t="str">
        <f t="shared" si="26"/>
        <v/>
      </c>
    </row>
    <row r="1636" spans="1:1" ht="15.6">
      <c r="A1636" s="44" t="str">
        <f t="shared" si="26"/>
        <v/>
      </c>
    </row>
    <row r="1637" spans="1:1" ht="15.6">
      <c r="A1637" s="44" t="str">
        <f t="shared" si="26"/>
        <v/>
      </c>
    </row>
    <row r="1638" spans="1:1" ht="15.6">
      <c r="A1638" s="44" t="str">
        <f t="shared" si="26"/>
        <v/>
      </c>
    </row>
    <row r="1639" spans="1:1" ht="15.6">
      <c r="A1639" s="44" t="str">
        <f t="shared" si="26"/>
        <v/>
      </c>
    </row>
    <row r="1640" spans="1:1" ht="15.6">
      <c r="A1640" s="44" t="str">
        <f t="shared" si="26"/>
        <v/>
      </c>
    </row>
    <row r="1641" spans="1:1" ht="15.6">
      <c r="A1641" s="44" t="str">
        <f t="shared" si="26"/>
        <v/>
      </c>
    </row>
    <row r="1642" spans="1:1" ht="15.6">
      <c r="A1642" s="44" t="str">
        <f t="shared" si="26"/>
        <v/>
      </c>
    </row>
    <row r="1643" spans="1:1" ht="15.6">
      <c r="A1643" s="44" t="str">
        <f t="shared" si="26"/>
        <v/>
      </c>
    </row>
    <row r="1644" spans="1:1" ht="15.6">
      <c r="A1644" s="44" t="str">
        <f t="shared" si="26"/>
        <v/>
      </c>
    </row>
    <row r="1645" spans="1:1" ht="15.6">
      <c r="A1645" s="44" t="str">
        <f t="shared" si="26"/>
        <v/>
      </c>
    </row>
    <row r="1646" spans="1:1" ht="15.6">
      <c r="A1646" s="44" t="str">
        <f t="shared" si="26"/>
        <v/>
      </c>
    </row>
    <row r="1647" spans="1:1" ht="15.6">
      <c r="A1647" s="44" t="str">
        <f t="shared" si="26"/>
        <v/>
      </c>
    </row>
    <row r="1648" spans="1:1" ht="15.6">
      <c r="A1648" s="44" t="str">
        <f t="shared" si="26"/>
        <v/>
      </c>
    </row>
    <row r="1649" spans="1:1" ht="15.6">
      <c r="A1649" s="44" t="str">
        <f t="shared" si="26"/>
        <v/>
      </c>
    </row>
    <row r="1650" spans="1:1" ht="15.6">
      <c r="A1650" s="44" t="str">
        <f t="shared" si="26"/>
        <v/>
      </c>
    </row>
    <row r="1651" spans="1:1" ht="15.6">
      <c r="A1651" s="44" t="str">
        <f t="shared" si="26"/>
        <v/>
      </c>
    </row>
    <row r="1652" spans="1:1" ht="15.6">
      <c r="A1652" s="44" t="str">
        <f t="shared" si="26"/>
        <v/>
      </c>
    </row>
    <row r="1653" spans="1:1" ht="15.6">
      <c r="A1653" s="44" t="str">
        <f t="shared" si="26"/>
        <v/>
      </c>
    </row>
    <row r="1654" spans="1:1" ht="15.6">
      <c r="A1654" s="44" t="str">
        <f t="shared" si="26"/>
        <v/>
      </c>
    </row>
    <row r="1655" spans="1:1" ht="15.6">
      <c r="A1655" s="44" t="str">
        <f t="shared" si="26"/>
        <v/>
      </c>
    </row>
    <row r="1656" spans="1:1" ht="15.6">
      <c r="A1656" s="44" t="str">
        <f t="shared" si="26"/>
        <v/>
      </c>
    </row>
    <row r="1657" spans="1:1" ht="15.6">
      <c r="A1657" s="44" t="str">
        <f t="shared" si="26"/>
        <v/>
      </c>
    </row>
    <row r="1658" spans="1:1" ht="15.6">
      <c r="A1658" s="44" t="str">
        <f t="shared" si="26"/>
        <v/>
      </c>
    </row>
    <row r="1659" spans="1:1" ht="15.6">
      <c r="A1659" s="44" t="str">
        <f t="shared" si="26"/>
        <v/>
      </c>
    </row>
    <row r="1660" spans="1:1" ht="15.6">
      <c r="A1660" s="44" t="str">
        <f t="shared" si="26"/>
        <v/>
      </c>
    </row>
    <row r="1661" spans="1:1" ht="15.6">
      <c r="A1661" s="44" t="str">
        <f t="shared" si="26"/>
        <v/>
      </c>
    </row>
    <row r="1662" spans="1:1" ht="15.6">
      <c r="A1662" s="44" t="str">
        <f t="shared" si="26"/>
        <v/>
      </c>
    </row>
    <row r="1663" spans="1:1" ht="15.6">
      <c r="A1663" s="44" t="str">
        <f t="shared" si="26"/>
        <v/>
      </c>
    </row>
    <row r="1664" spans="1:1" ht="15.6">
      <c r="A1664" s="44" t="str">
        <f t="shared" si="26"/>
        <v/>
      </c>
    </row>
    <row r="1665" spans="1:1" ht="15.6">
      <c r="A1665" s="44" t="str">
        <f t="shared" si="26"/>
        <v/>
      </c>
    </row>
    <row r="1666" spans="1:1" ht="15.6">
      <c r="A1666" s="44" t="str">
        <f t="shared" si="26"/>
        <v/>
      </c>
    </row>
    <row r="1667" spans="1:1" ht="15.6">
      <c r="A1667" s="44" t="str">
        <f t="shared" si="26"/>
        <v/>
      </c>
    </row>
    <row r="1668" spans="1:1" ht="15.6">
      <c r="A1668" s="44" t="str">
        <f t="shared" si="26"/>
        <v/>
      </c>
    </row>
    <row r="1669" spans="1:1" ht="15.6">
      <c r="A1669" s="44" t="str">
        <f t="shared" ref="A1669:A1732" si="27">IF(B1669&lt;&gt;"",ROW()-3,"")</f>
        <v/>
      </c>
    </row>
    <row r="1670" spans="1:1" ht="15.6">
      <c r="A1670" s="44" t="str">
        <f t="shared" si="27"/>
        <v/>
      </c>
    </row>
    <row r="1671" spans="1:1" ht="15.6">
      <c r="A1671" s="44" t="str">
        <f t="shared" si="27"/>
        <v/>
      </c>
    </row>
    <row r="1672" spans="1:1" ht="15.6">
      <c r="A1672" s="44" t="str">
        <f t="shared" si="27"/>
        <v/>
      </c>
    </row>
    <row r="1673" spans="1:1" ht="15.6">
      <c r="A1673" s="44" t="str">
        <f t="shared" si="27"/>
        <v/>
      </c>
    </row>
    <row r="1674" spans="1:1" ht="15.6">
      <c r="A1674" s="44" t="str">
        <f t="shared" si="27"/>
        <v/>
      </c>
    </row>
    <row r="1675" spans="1:1" ht="15.6">
      <c r="A1675" s="44" t="str">
        <f t="shared" si="27"/>
        <v/>
      </c>
    </row>
    <row r="1676" spans="1:1" ht="15.6">
      <c r="A1676" s="44" t="str">
        <f t="shared" si="27"/>
        <v/>
      </c>
    </row>
    <row r="1677" spans="1:1" ht="15.6">
      <c r="A1677" s="44" t="str">
        <f t="shared" si="27"/>
        <v/>
      </c>
    </row>
    <row r="1678" spans="1:1" ht="15.6">
      <c r="A1678" s="44" t="str">
        <f t="shared" si="27"/>
        <v/>
      </c>
    </row>
    <row r="1679" spans="1:1" ht="15.6">
      <c r="A1679" s="44" t="str">
        <f t="shared" si="27"/>
        <v/>
      </c>
    </row>
    <row r="1680" spans="1:1" ht="15.6">
      <c r="A1680" s="44" t="str">
        <f t="shared" si="27"/>
        <v/>
      </c>
    </row>
    <row r="1681" spans="1:1" ht="15.6">
      <c r="A1681" s="44" t="str">
        <f t="shared" si="27"/>
        <v/>
      </c>
    </row>
    <row r="1682" spans="1:1" ht="15.6">
      <c r="A1682" s="44" t="str">
        <f t="shared" si="27"/>
        <v/>
      </c>
    </row>
    <row r="1683" spans="1:1" ht="15.6">
      <c r="A1683" s="44" t="str">
        <f t="shared" si="27"/>
        <v/>
      </c>
    </row>
    <row r="1684" spans="1:1" ht="15.6">
      <c r="A1684" s="44" t="str">
        <f t="shared" si="27"/>
        <v/>
      </c>
    </row>
    <row r="1685" spans="1:1" ht="15.6">
      <c r="A1685" s="44" t="str">
        <f t="shared" si="27"/>
        <v/>
      </c>
    </row>
    <row r="1686" spans="1:1" ht="15.6">
      <c r="A1686" s="44" t="str">
        <f t="shared" si="27"/>
        <v/>
      </c>
    </row>
    <row r="1687" spans="1:1" ht="15.6">
      <c r="A1687" s="44" t="str">
        <f t="shared" si="27"/>
        <v/>
      </c>
    </row>
    <row r="1688" spans="1:1" ht="15.6">
      <c r="A1688" s="44" t="str">
        <f t="shared" si="27"/>
        <v/>
      </c>
    </row>
    <row r="1689" spans="1:1" ht="15.6">
      <c r="A1689" s="44" t="str">
        <f t="shared" si="27"/>
        <v/>
      </c>
    </row>
    <row r="1690" spans="1:1" ht="15.6">
      <c r="A1690" s="44" t="str">
        <f t="shared" si="27"/>
        <v/>
      </c>
    </row>
    <row r="1691" spans="1:1" ht="15.6">
      <c r="A1691" s="44" t="str">
        <f t="shared" si="27"/>
        <v/>
      </c>
    </row>
    <row r="1692" spans="1:1" ht="15.6">
      <c r="A1692" s="44" t="str">
        <f t="shared" si="27"/>
        <v/>
      </c>
    </row>
    <row r="1693" spans="1:1" ht="15.6">
      <c r="A1693" s="44" t="str">
        <f t="shared" si="27"/>
        <v/>
      </c>
    </row>
    <row r="1694" spans="1:1" ht="15.6">
      <c r="A1694" s="44" t="str">
        <f t="shared" si="27"/>
        <v/>
      </c>
    </row>
    <row r="1695" spans="1:1" ht="15.6">
      <c r="A1695" s="44" t="str">
        <f t="shared" si="27"/>
        <v/>
      </c>
    </row>
    <row r="1696" spans="1:1" ht="15.6">
      <c r="A1696" s="44" t="str">
        <f t="shared" si="27"/>
        <v/>
      </c>
    </row>
    <row r="1697" spans="1:1" ht="15.6">
      <c r="A1697" s="44" t="str">
        <f t="shared" si="27"/>
        <v/>
      </c>
    </row>
    <row r="1698" spans="1:1" ht="15.6">
      <c r="A1698" s="44" t="str">
        <f t="shared" si="27"/>
        <v/>
      </c>
    </row>
    <row r="1699" spans="1:1" ht="15.6">
      <c r="A1699" s="44" t="str">
        <f t="shared" si="27"/>
        <v/>
      </c>
    </row>
    <row r="1700" spans="1:1" ht="15.6">
      <c r="A1700" s="44" t="str">
        <f t="shared" si="27"/>
        <v/>
      </c>
    </row>
    <row r="1701" spans="1:1" ht="15.6">
      <c r="A1701" s="44" t="str">
        <f t="shared" si="27"/>
        <v/>
      </c>
    </row>
    <row r="1702" spans="1:1" ht="15.6">
      <c r="A1702" s="44" t="str">
        <f t="shared" si="27"/>
        <v/>
      </c>
    </row>
    <row r="1703" spans="1:1" ht="15.6">
      <c r="A1703" s="44" t="str">
        <f t="shared" si="27"/>
        <v/>
      </c>
    </row>
    <row r="1704" spans="1:1" ht="15.6">
      <c r="A1704" s="44" t="str">
        <f t="shared" si="27"/>
        <v/>
      </c>
    </row>
    <row r="1705" spans="1:1" ht="15.6">
      <c r="A1705" s="44" t="str">
        <f t="shared" si="27"/>
        <v/>
      </c>
    </row>
    <row r="1706" spans="1:1" ht="15.6">
      <c r="A1706" s="44" t="str">
        <f t="shared" si="27"/>
        <v/>
      </c>
    </row>
    <row r="1707" spans="1:1" ht="15.6">
      <c r="A1707" s="44" t="str">
        <f t="shared" si="27"/>
        <v/>
      </c>
    </row>
    <row r="1708" spans="1:1" ht="15.6">
      <c r="A1708" s="44" t="str">
        <f t="shared" si="27"/>
        <v/>
      </c>
    </row>
    <row r="1709" spans="1:1" ht="15.6">
      <c r="A1709" s="44" t="str">
        <f t="shared" si="27"/>
        <v/>
      </c>
    </row>
    <row r="1710" spans="1:1" ht="15.6">
      <c r="A1710" s="44" t="str">
        <f t="shared" si="27"/>
        <v/>
      </c>
    </row>
    <row r="1711" spans="1:1" ht="15.6">
      <c r="A1711" s="44" t="str">
        <f t="shared" si="27"/>
        <v/>
      </c>
    </row>
    <row r="1712" spans="1:1" ht="15.6">
      <c r="A1712" s="44" t="str">
        <f t="shared" si="27"/>
        <v/>
      </c>
    </row>
    <row r="1713" spans="1:1" ht="15.6">
      <c r="A1713" s="44" t="str">
        <f t="shared" si="27"/>
        <v/>
      </c>
    </row>
    <row r="1714" spans="1:1" ht="15.6">
      <c r="A1714" s="44" t="str">
        <f t="shared" si="27"/>
        <v/>
      </c>
    </row>
    <row r="1715" spans="1:1" ht="15.6">
      <c r="A1715" s="44" t="str">
        <f t="shared" si="27"/>
        <v/>
      </c>
    </row>
    <row r="1716" spans="1:1" ht="15.6">
      <c r="A1716" s="44" t="str">
        <f t="shared" si="27"/>
        <v/>
      </c>
    </row>
    <row r="1717" spans="1:1" ht="15.6">
      <c r="A1717" s="44" t="str">
        <f t="shared" si="27"/>
        <v/>
      </c>
    </row>
    <row r="1718" spans="1:1" ht="15.6">
      <c r="A1718" s="44" t="str">
        <f t="shared" si="27"/>
        <v/>
      </c>
    </row>
    <row r="1719" spans="1:1" ht="15.6">
      <c r="A1719" s="44" t="str">
        <f t="shared" si="27"/>
        <v/>
      </c>
    </row>
    <row r="1720" spans="1:1" ht="15.6">
      <c r="A1720" s="44" t="str">
        <f t="shared" si="27"/>
        <v/>
      </c>
    </row>
    <row r="1721" spans="1:1" ht="15.6">
      <c r="A1721" s="44" t="str">
        <f t="shared" si="27"/>
        <v/>
      </c>
    </row>
    <row r="1722" spans="1:1" ht="15.6">
      <c r="A1722" s="44" t="str">
        <f t="shared" si="27"/>
        <v/>
      </c>
    </row>
    <row r="1723" spans="1:1" ht="15.6">
      <c r="A1723" s="44" t="str">
        <f t="shared" si="27"/>
        <v/>
      </c>
    </row>
    <row r="1724" spans="1:1" ht="15.6">
      <c r="A1724" s="44" t="str">
        <f t="shared" si="27"/>
        <v/>
      </c>
    </row>
    <row r="1725" spans="1:1" ht="15.6">
      <c r="A1725" s="44" t="str">
        <f t="shared" si="27"/>
        <v/>
      </c>
    </row>
    <row r="1726" spans="1:1" ht="15.6">
      <c r="A1726" s="44" t="str">
        <f t="shared" si="27"/>
        <v/>
      </c>
    </row>
    <row r="1727" spans="1:1" ht="15.6">
      <c r="A1727" s="44" t="str">
        <f t="shared" si="27"/>
        <v/>
      </c>
    </row>
    <row r="1728" spans="1:1" ht="15.6">
      <c r="A1728" s="44" t="str">
        <f t="shared" si="27"/>
        <v/>
      </c>
    </row>
    <row r="1729" spans="1:1" ht="15.6">
      <c r="A1729" s="44" t="str">
        <f t="shared" si="27"/>
        <v/>
      </c>
    </row>
    <row r="1730" spans="1:1" ht="15.6">
      <c r="A1730" s="44" t="str">
        <f t="shared" si="27"/>
        <v/>
      </c>
    </row>
    <row r="1731" spans="1:1" ht="15.6">
      <c r="A1731" s="44" t="str">
        <f t="shared" si="27"/>
        <v/>
      </c>
    </row>
    <row r="1732" spans="1:1" ht="15.6">
      <c r="A1732" s="44" t="str">
        <f t="shared" si="27"/>
        <v/>
      </c>
    </row>
    <row r="1733" spans="1:1" ht="15.6">
      <c r="A1733" s="44" t="str">
        <f t="shared" ref="A1733:A1796" si="28">IF(B1733&lt;&gt;"",ROW()-3,"")</f>
        <v/>
      </c>
    </row>
    <row r="1734" spans="1:1" ht="15.6">
      <c r="A1734" s="44" t="str">
        <f t="shared" si="28"/>
        <v/>
      </c>
    </row>
    <row r="1735" spans="1:1" ht="15.6">
      <c r="A1735" s="44" t="str">
        <f t="shared" si="28"/>
        <v/>
      </c>
    </row>
    <row r="1736" spans="1:1" ht="15.6">
      <c r="A1736" s="44" t="str">
        <f t="shared" si="28"/>
        <v/>
      </c>
    </row>
    <row r="1737" spans="1:1" ht="15.6">
      <c r="A1737" s="44" t="str">
        <f t="shared" si="28"/>
        <v/>
      </c>
    </row>
    <row r="1738" spans="1:1" ht="15.6">
      <c r="A1738" s="44" t="str">
        <f t="shared" si="28"/>
        <v/>
      </c>
    </row>
    <row r="1739" spans="1:1" ht="15.6">
      <c r="A1739" s="44" t="str">
        <f t="shared" si="28"/>
        <v/>
      </c>
    </row>
    <row r="1740" spans="1:1" ht="15.6">
      <c r="A1740" s="44" t="str">
        <f t="shared" si="28"/>
        <v/>
      </c>
    </row>
    <row r="1741" spans="1:1" ht="15.6">
      <c r="A1741" s="44" t="str">
        <f t="shared" si="28"/>
        <v/>
      </c>
    </row>
    <row r="1742" spans="1:1" ht="15.6">
      <c r="A1742" s="44" t="str">
        <f t="shared" si="28"/>
        <v/>
      </c>
    </row>
    <row r="1743" spans="1:1" ht="15.6">
      <c r="A1743" s="44" t="str">
        <f t="shared" si="28"/>
        <v/>
      </c>
    </row>
    <row r="1744" spans="1:1" ht="15.6">
      <c r="A1744" s="44" t="str">
        <f t="shared" si="28"/>
        <v/>
      </c>
    </row>
    <row r="1745" spans="1:1" ht="15.6">
      <c r="A1745" s="44" t="str">
        <f t="shared" si="28"/>
        <v/>
      </c>
    </row>
    <row r="1746" spans="1:1" ht="15.6">
      <c r="A1746" s="44" t="str">
        <f t="shared" si="28"/>
        <v/>
      </c>
    </row>
    <row r="1747" spans="1:1" ht="15.6">
      <c r="A1747" s="44" t="str">
        <f t="shared" si="28"/>
        <v/>
      </c>
    </row>
    <row r="1748" spans="1:1" ht="15.6">
      <c r="A1748" s="44" t="str">
        <f t="shared" si="28"/>
        <v/>
      </c>
    </row>
    <row r="1749" spans="1:1" ht="15.6">
      <c r="A1749" s="44" t="str">
        <f t="shared" si="28"/>
        <v/>
      </c>
    </row>
    <row r="1750" spans="1:1" ht="15.6">
      <c r="A1750" s="44" t="str">
        <f t="shared" si="28"/>
        <v/>
      </c>
    </row>
    <row r="1751" spans="1:1" ht="15.6">
      <c r="A1751" s="44" t="str">
        <f t="shared" si="28"/>
        <v/>
      </c>
    </row>
    <row r="1752" spans="1:1" ht="15.6">
      <c r="A1752" s="44" t="str">
        <f t="shared" si="28"/>
        <v/>
      </c>
    </row>
    <row r="1753" spans="1:1" ht="15.6">
      <c r="A1753" s="44" t="str">
        <f t="shared" si="28"/>
        <v/>
      </c>
    </row>
    <row r="1754" spans="1:1" ht="15.6">
      <c r="A1754" s="44" t="str">
        <f t="shared" si="28"/>
        <v/>
      </c>
    </row>
    <row r="1755" spans="1:1" ht="15.6">
      <c r="A1755" s="44" t="str">
        <f t="shared" si="28"/>
        <v/>
      </c>
    </row>
    <row r="1756" spans="1:1" ht="15.6">
      <c r="A1756" s="44" t="str">
        <f t="shared" si="28"/>
        <v/>
      </c>
    </row>
    <row r="1757" spans="1:1" ht="15.6">
      <c r="A1757" s="44" t="str">
        <f t="shared" si="28"/>
        <v/>
      </c>
    </row>
    <row r="1758" spans="1:1" ht="15.6">
      <c r="A1758" s="44" t="str">
        <f t="shared" si="28"/>
        <v/>
      </c>
    </row>
    <row r="1759" spans="1:1" ht="15.6">
      <c r="A1759" s="44" t="str">
        <f t="shared" si="28"/>
        <v/>
      </c>
    </row>
    <row r="1760" spans="1:1" ht="15.6">
      <c r="A1760" s="44" t="str">
        <f t="shared" si="28"/>
        <v/>
      </c>
    </row>
    <row r="1761" spans="1:1" ht="15.6">
      <c r="A1761" s="44" t="str">
        <f t="shared" si="28"/>
        <v/>
      </c>
    </row>
    <row r="1762" spans="1:1" ht="15.6">
      <c r="A1762" s="44" t="str">
        <f t="shared" si="28"/>
        <v/>
      </c>
    </row>
    <row r="1763" spans="1:1" ht="15.6">
      <c r="A1763" s="44" t="str">
        <f t="shared" si="28"/>
        <v/>
      </c>
    </row>
    <row r="1764" spans="1:1" ht="15.6">
      <c r="A1764" s="44" t="str">
        <f t="shared" si="28"/>
        <v/>
      </c>
    </row>
    <row r="1765" spans="1:1" ht="15.6">
      <c r="A1765" s="44" t="str">
        <f t="shared" si="28"/>
        <v/>
      </c>
    </row>
    <row r="1766" spans="1:1" ht="15.6">
      <c r="A1766" s="44" t="str">
        <f t="shared" si="28"/>
        <v/>
      </c>
    </row>
    <row r="1767" spans="1:1" ht="15.6">
      <c r="A1767" s="44" t="str">
        <f t="shared" si="28"/>
        <v/>
      </c>
    </row>
    <row r="1768" spans="1:1" ht="15.6">
      <c r="A1768" s="44" t="str">
        <f t="shared" si="28"/>
        <v/>
      </c>
    </row>
    <row r="1769" spans="1:1" ht="15.6">
      <c r="A1769" s="44" t="str">
        <f t="shared" si="28"/>
        <v/>
      </c>
    </row>
    <row r="1770" spans="1:1" ht="15.6">
      <c r="A1770" s="44" t="str">
        <f t="shared" si="28"/>
        <v/>
      </c>
    </row>
    <row r="1771" spans="1:1" ht="15.6">
      <c r="A1771" s="44" t="str">
        <f t="shared" si="28"/>
        <v/>
      </c>
    </row>
    <row r="1772" spans="1:1" ht="15.6">
      <c r="A1772" s="44" t="str">
        <f t="shared" si="28"/>
        <v/>
      </c>
    </row>
    <row r="1773" spans="1:1" ht="15.6">
      <c r="A1773" s="44" t="str">
        <f t="shared" si="28"/>
        <v/>
      </c>
    </row>
    <row r="1774" spans="1:1" ht="15.6">
      <c r="A1774" s="44" t="str">
        <f t="shared" si="28"/>
        <v/>
      </c>
    </row>
    <row r="1775" spans="1:1" ht="15.6">
      <c r="A1775" s="44" t="str">
        <f t="shared" si="28"/>
        <v/>
      </c>
    </row>
    <row r="1776" spans="1:1" ht="15.6">
      <c r="A1776" s="44" t="str">
        <f t="shared" si="28"/>
        <v/>
      </c>
    </row>
    <row r="1777" spans="1:1" ht="15.6">
      <c r="A1777" s="44" t="str">
        <f t="shared" si="28"/>
        <v/>
      </c>
    </row>
    <row r="1778" spans="1:1" ht="15.6">
      <c r="A1778" s="44" t="str">
        <f t="shared" si="28"/>
        <v/>
      </c>
    </row>
    <row r="1779" spans="1:1" ht="15.6">
      <c r="A1779" s="44" t="str">
        <f t="shared" si="28"/>
        <v/>
      </c>
    </row>
    <row r="1780" spans="1:1" ht="15.6">
      <c r="A1780" s="44" t="str">
        <f t="shared" si="28"/>
        <v/>
      </c>
    </row>
    <row r="1781" spans="1:1" ht="15.6">
      <c r="A1781" s="44" t="str">
        <f t="shared" si="28"/>
        <v/>
      </c>
    </row>
    <row r="1782" spans="1:1" ht="15.6">
      <c r="A1782" s="44" t="str">
        <f t="shared" si="28"/>
        <v/>
      </c>
    </row>
    <row r="1783" spans="1:1" ht="15.6">
      <c r="A1783" s="44" t="str">
        <f t="shared" si="28"/>
        <v/>
      </c>
    </row>
    <row r="1784" spans="1:1" ht="15.6">
      <c r="A1784" s="44" t="str">
        <f t="shared" si="28"/>
        <v/>
      </c>
    </row>
    <row r="1785" spans="1:1" ht="15.6">
      <c r="A1785" s="44" t="str">
        <f t="shared" si="28"/>
        <v/>
      </c>
    </row>
    <row r="1786" spans="1:1" ht="15.6">
      <c r="A1786" s="44" t="str">
        <f t="shared" si="28"/>
        <v/>
      </c>
    </row>
    <row r="1787" spans="1:1" ht="15.6">
      <c r="A1787" s="44" t="str">
        <f t="shared" si="28"/>
        <v/>
      </c>
    </row>
    <row r="1788" spans="1:1" ht="15.6">
      <c r="A1788" s="44" t="str">
        <f t="shared" si="28"/>
        <v/>
      </c>
    </row>
    <row r="1789" spans="1:1" ht="15.6">
      <c r="A1789" s="44" t="str">
        <f t="shared" si="28"/>
        <v/>
      </c>
    </row>
    <row r="1790" spans="1:1" ht="15.6">
      <c r="A1790" s="44" t="str">
        <f t="shared" si="28"/>
        <v/>
      </c>
    </row>
    <row r="1791" spans="1:1" ht="15.6">
      <c r="A1791" s="44" t="str">
        <f t="shared" si="28"/>
        <v/>
      </c>
    </row>
    <row r="1792" spans="1:1" ht="15.6">
      <c r="A1792" s="44" t="str">
        <f t="shared" si="28"/>
        <v/>
      </c>
    </row>
    <row r="1793" spans="1:1" ht="15.6">
      <c r="A1793" s="44" t="str">
        <f t="shared" si="28"/>
        <v/>
      </c>
    </row>
    <row r="1794" spans="1:1" ht="15.6">
      <c r="A1794" s="44" t="str">
        <f t="shared" si="28"/>
        <v/>
      </c>
    </row>
    <row r="1795" spans="1:1" ht="15.6">
      <c r="A1795" s="44" t="str">
        <f t="shared" si="28"/>
        <v/>
      </c>
    </row>
    <row r="1796" spans="1:1" ht="15.6">
      <c r="A1796" s="44" t="str">
        <f t="shared" si="28"/>
        <v/>
      </c>
    </row>
    <row r="1797" spans="1:1" ht="15.6">
      <c r="A1797" s="44" t="str">
        <f t="shared" ref="A1797:A1860" si="29">IF(B1797&lt;&gt;"",ROW()-3,"")</f>
        <v/>
      </c>
    </row>
    <row r="1798" spans="1:1" ht="15.6">
      <c r="A1798" s="44" t="str">
        <f t="shared" si="29"/>
        <v/>
      </c>
    </row>
    <row r="1799" spans="1:1" ht="15.6">
      <c r="A1799" s="44" t="str">
        <f t="shared" si="29"/>
        <v/>
      </c>
    </row>
    <row r="1800" spans="1:1" ht="15.6">
      <c r="A1800" s="44" t="str">
        <f t="shared" si="29"/>
        <v/>
      </c>
    </row>
    <row r="1801" spans="1:1" ht="15.6">
      <c r="A1801" s="44" t="str">
        <f t="shared" si="29"/>
        <v/>
      </c>
    </row>
    <row r="1802" spans="1:1" ht="15.6">
      <c r="A1802" s="44" t="str">
        <f t="shared" si="29"/>
        <v/>
      </c>
    </row>
    <row r="1803" spans="1:1" ht="15.6">
      <c r="A1803" s="44" t="str">
        <f t="shared" si="29"/>
        <v/>
      </c>
    </row>
    <row r="1804" spans="1:1" ht="15.6">
      <c r="A1804" s="44" t="str">
        <f t="shared" si="29"/>
        <v/>
      </c>
    </row>
    <row r="1805" spans="1:1" ht="15.6">
      <c r="A1805" s="44" t="str">
        <f t="shared" si="29"/>
        <v/>
      </c>
    </row>
    <row r="1806" spans="1:1" ht="15.6">
      <c r="A1806" s="44" t="str">
        <f t="shared" si="29"/>
        <v/>
      </c>
    </row>
    <row r="1807" spans="1:1" ht="15.6">
      <c r="A1807" s="44" t="str">
        <f t="shared" si="29"/>
        <v/>
      </c>
    </row>
    <row r="1808" spans="1:1" ht="15.6">
      <c r="A1808" s="44" t="str">
        <f t="shared" si="29"/>
        <v/>
      </c>
    </row>
    <row r="1809" spans="1:1" ht="15.6">
      <c r="A1809" s="44" t="str">
        <f t="shared" si="29"/>
        <v/>
      </c>
    </row>
    <row r="1810" spans="1:1" ht="15.6">
      <c r="A1810" s="44" t="str">
        <f t="shared" si="29"/>
        <v/>
      </c>
    </row>
    <row r="1811" spans="1:1" ht="15.6">
      <c r="A1811" s="44" t="str">
        <f t="shared" si="29"/>
        <v/>
      </c>
    </row>
    <row r="1812" spans="1:1" ht="15.6">
      <c r="A1812" s="44" t="str">
        <f t="shared" si="29"/>
        <v/>
      </c>
    </row>
    <row r="1813" spans="1:1" ht="15.6">
      <c r="A1813" s="44" t="str">
        <f t="shared" si="29"/>
        <v/>
      </c>
    </row>
    <row r="1814" spans="1:1" ht="15.6">
      <c r="A1814" s="44" t="str">
        <f t="shared" si="29"/>
        <v/>
      </c>
    </row>
    <row r="1815" spans="1:1" ht="15.6">
      <c r="A1815" s="44" t="str">
        <f t="shared" si="29"/>
        <v/>
      </c>
    </row>
    <row r="1816" spans="1:1" ht="15.6">
      <c r="A1816" s="44" t="str">
        <f t="shared" si="29"/>
        <v/>
      </c>
    </row>
    <row r="1817" spans="1:1" ht="15.6">
      <c r="A1817" s="44" t="str">
        <f t="shared" si="29"/>
        <v/>
      </c>
    </row>
    <row r="1818" spans="1:1" ht="15.6">
      <c r="A1818" s="44" t="str">
        <f t="shared" si="29"/>
        <v/>
      </c>
    </row>
    <row r="1819" spans="1:1" ht="15.6">
      <c r="A1819" s="44" t="str">
        <f t="shared" si="29"/>
        <v/>
      </c>
    </row>
    <row r="1820" spans="1:1" ht="15.6">
      <c r="A1820" s="44" t="str">
        <f t="shared" si="29"/>
        <v/>
      </c>
    </row>
    <row r="1821" spans="1:1" ht="15.6">
      <c r="A1821" s="44" t="str">
        <f t="shared" si="29"/>
        <v/>
      </c>
    </row>
    <row r="1822" spans="1:1" ht="15.6">
      <c r="A1822" s="44" t="str">
        <f t="shared" si="29"/>
        <v/>
      </c>
    </row>
    <row r="1823" spans="1:1" ht="15.6">
      <c r="A1823" s="44" t="str">
        <f t="shared" si="29"/>
        <v/>
      </c>
    </row>
    <row r="1824" spans="1:1" ht="15.6">
      <c r="A1824" s="44" t="str">
        <f t="shared" si="29"/>
        <v/>
      </c>
    </row>
    <row r="1825" spans="1:1" ht="15.6">
      <c r="A1825" s="44" t="str">
        <f t="shared" si="29"/>
        <v/>
      </c>
    </row>
    <row r="1826" spans="1:1" ht="15.6">
      <c r="A1826" s="44" t="str">
        <f t="shared" si="29"/>
        <v/>
      </c>
    </row>
    <row r="1827" spans="1:1" ht="15.6">
      <c r="A1827" s="44" t="str">
        <f t="shared" si="29"/>
        <v/>
      </c>
    </row>
    <row r="1828" spans="1:1" ht="15.6">
      <c r="A1828" s="44" t="str">
        <f t="shared" si="29"/>
        <v/>
      </c>
    </row>
    <row r="1829" spans="1:1" ht="15.6">
      <c r="A1829" s="44" t="str">
        <f t="shared" si="29"/>
        <v/>
      </c>
    </row>
    <row r="1830" spans="1:1" ht="15.6">
      <c r="A1830" s="44" t="str">
        <f t="shared" si="29"/>
        <v/>
      </c>
    </row>
    <row r="1831" spans="1:1" ht="15.6">
      <c r="A1831" s="44" t="str">
        <f t="shared" si="29"/>
        <v/>
      </c>
    </row>
    <row r="1832" spans="1:1" ht="15.6">
      <c r="A1832" s="44" t="str">
        <f t="shared" si="29"/>
        <v/>
      </c>
    </row>
    <row r="1833" spans="1:1" ht="15.6">
      <c r="A1833" s="44" t="str">
        <f t="shared" si="29"/>
        <v/>
      </c>
    </row>
    <row r="1834" spans="1:1" ht="15.6">
      <c r="A1834" s="44" t="str">
        <f t="shared" si="29"/>
        <v/>
      </c>
    </row>
    <row r="1835" spans="1:1" ht="15.6">
      <c r="A1835" s="44" t="str">
        <f t="shared" si="29"/>
        <v/>
      </c>
    </row>
    <row r="1836" spans="1:1" ht="15.6">
      <c r="A1836" s="44" t="str">
        <f t="shared" si="29"/>
        <v/>
      </c>
    </row>
    <row r="1837" spans="1:1" ht="15.6">
      <c r="A1837" s="44" t="str">
        <f t="shared" si="29"/>
        <v/>
      </c>
    </row>
    <row r="1838" spans="1:1" ht="15.6">
      <c r="A1838" s="44" t="str">
        <f t="shared" si="29"/>
        <v/>
      </c>
    </row>
    <row r="1839" spans="1:1" ht="15.6">
      <c r="A1839" s="44" t="str">
        <f t="shared" si="29"/>
        <v/>
      </c>
    </row>
    <row r="1840" spans="1:1" ht="15.6">
      <c r="A1840" s="44" t="str">
        <f t="shared" si="29"/>
        <v/>
      </c>
    </row>
    <row r="1841" spans="1:1" ht="15.6">
      <c r="A1841" s="44" t="str">
        <f t="shared" si="29"/>
        <v/>
      </c>
    </row>
    <row r="1842" spans="1:1" ht="15.6">
      <c r="A1842" s="44" t="str">
        <f t="shared" si="29"/>
        <v/>
      </c>
    </row>
    <row r="1843" spans="1:1" ht="15.6">
      <c r="A1843" s="44" t="str">
        <f t="shared" si="29"/>
        <v/>
      </c>
    </row>
    <row r="1844" spans="1:1" ht="15.6">
      <c r="A1844" s="44" t="str">
        <f t="shared" si="29"/>
        <v/>
      </c>
    </row>
    <row r="1845" spans="1:1" ht="15.6">
      <c r="A1845" s="44" t="str">
        <f t="shared" si="29"/>
        <v/>
      </c>
    </row>
    <row r="1846" spans="1:1" ht="15.6">
      <c r="A1846" s="44" t="str">
        <f t="shared" si="29"/>
        <v/>
      </c>
    </row>
    <row r="1847" spans="1:1" ht="15.6">
      <c r="A1847" s="44" t="str">
        <f t="shared" si="29"/>
        <v/>
      </c>
    </row>
    <row r="1848" spans="1:1" ht="15.6">
      <c r="A1848" s="44" t="str">
        <f t="shared" si="29"/>
        <v/>
      </c>
    </row>
    <row r="1849" spans="1:1" ht="15.6">
      <c r="A1849" s="44" t="str">
        <f t="shared" si="29"/>
        <v/>
      </c>
    </row>
    <row r="1850" spans="1:1" ht="15.6">
      <c r="A1850" s="44" t="str">
        <f t="shared" si="29"/>
        <v/>
      </c>
    </row>
    <row r="1851" spans="1:1" ht="15.6">
      <c r="A1851" s="44" t="str">
        <f t="shared" si="29"/>
        <v/>
      </c>
    </row>
    <row r="1852" spans="1:1" ht="15.6">
      <c r="A1852" s="44" t="str">
        <f t="shared" si="29"/>
        <v/>
      </c>
    </row>
    <row r="1853" spans="1:1" ht="15.6">
      <c r="A1853" s="44" t="str">
        <f t="shared" si="29"/>
        <v/>
      </c>
    </row>
    <row r="1854" spans="1:1" ht="15.6">
      <c r="A1854" s="44" t="str">
        <f t="shared" si="29"/>
        <v/>
      </c>
    </row>
    <row r="1855" spans="1:1" ht="15.6">
      <c r="A1855" s="44" t="str">
        <f t="shared" si="29"/>
        <v/>
      </c>
    </row>
    <row r="1856" spans="1:1" ht="15.6">
      <c r="A1856" s="44" t="str">
        <f t="shared" si="29"/>
        <v/>
      </c>
    </row>
    <row r="1857" spans="1:1" ht="15.6">
      <c r="A1857" s="44" t="str">
        <f t="shared" si="29"/>
        <v/>
      </c>
    </row>
    <row r="1858" spans="1:1" ht="15.6">
      <c r="A1858" s="44" t="str">
        <f t="shared" si="29"/>
        <v/>
      </c>
    </row>
    <row r="1859" spans="1:1" ht="15.6">
      <c r="A1859" s="44" t="str">
        <f t="shared" si="29"/>
        <v/>
      </c>
    </row>
    <row r="1860" spans="1:1" ht="15.6">
      <c r="A1860" s="44" t="str">
        <f t="shared" si="29"/>
        <v/>
      </c>
    </row>
    <row r="1861" spans="1:1" ht="15.6">
      <c r="A1861" s="44" t="str">
        <f t="shared" ref="A1861:A1924" si="30">IF(B1861&lt;&gt;"",ROW()-3,"")</f>
        <v/>
      </c>
    </row>
    <row r="1862" spans="1:1" ht="15.6">
      <c r="A1862" s="44" t="str">
        <f t="shared" si="30"/>
        <v/>
      </c>
    </row>
    <row r="1863" spans="1:1" ht="15.6">
      <c r="A1863" s="44" t="str">
        <f t="shared" si="30"/>
        <v/>
      </c>
    </row>
    <row r="1864" spans="1:1" ht="15.6">
      <c r="A1864" s="44" t="str">
        <f t="shared" si="30"/>
        <v/>
      </c>
    </row>
    <row r="1865" spans="1:1" ht="15.6">
      <c r="A1865" s="44" t="str">
        <f t="shared" si="30"/>
        <v/>
      </c>
    </row>
    <row r="1866" spans="1:1" ht="15.6">
      <c r="A1866" s="44" t="str">
        <f t="shared" si="30"/>
        <v/>
      </c>
    </row>
    <row r="1867" spans="1:1" ht="15.6">
      <c r="A1867" s="44" t="str">
        <f t="shared" si="30"/>
        <v/>
      </c>
    </row>
    <row r="1868" spans="1:1" ht="15.6">
      <c r="A1868" s="44" t="str">
        <f t="shared" si="30"/>
        <v/>
      </c>
    </row>
    <row r="1869" spans="1:1" ht="15.6">
      <c r="A1869" s="44" t="str">
        <f t="shared" si="30"/>
        <v/>
      </c>
    </row>
    <row r="1870" spans="1:1" ht="15.6">
      <c r="A1870" s="44" t="str">
        <f t="shared" si="30"/>
        <v/>
      </c>
    </row>
    <row r="1871" spans="1:1" ht="15.6">
      <c r="A1871" s="44" t="str">
        <f t="shared" si="30"/>
        <v/>
      </c>
    </row>
    <row r="1872" spans="1:1" ht="15.6">
      <c r="A1872" s="44" t="str">
        <f t="shared" si="30"/>
        <v/>
      </c>
    </row>
    <row r="1873" spans="1:1" ht="15.6">
      <c r="A1873" s="44" t="str">
        <f t="shared" si="30"/>
        <v/>
      </c>
    </row>
    <row r="1874" spans="1:1" ht="15.6">
      <c r="A1874" s="44" t="str">
        <f t="shared" si="30"/>
        <v/>
      </c>
    </row>
    <row r="1875" spans="1:1" ht="15.6">
      <c r="A1875" s="44" t="str">
        <f t="shared" si="30"/>
        <v/>
      </c>
    </row>
    <row r="1876" spans="1:1" ht="15.6">
      <c r="A1876" s="44" t="str">
        <f t="shared" si="30"/>
        <v/>
      </c>
    </row>
    <row r="1877" spans="1:1" ht="15.6">
      <c r="A1877" s="44" t="str">
        <f t="shared" si="30"/>
        <v/>
      </c>
    </row>
    <row r="1878" spans="1:1" ht="15.6">
      <c r="A1878" s="44" t="str">
        <f t="shared" si="30"/>
        <v/>
      </c>
    </row>
    <row r="1879" spans="1:1" ht="15.6">
      <c r="A1879" s="44" t="str">
        <f t="shared" si="30"/>
        <v/>
      </c>
    </row>
    <row r="1880" spans="1:1" ht="15.6">
      <c r="A1880" s="44" t="str">
        <f t="shared" si="30"/>
        <v/>
      </c>
    </row>
    <row r="1881" spans="1:1" ht="15.6">
      <c r="A1881" s="44" t="str">
        <f t="shared" si="30"/>
        <v/>
      </c>
    </row>
    <row r="1882" spans="1:1" ht="15.6">
      <c r="A1882" s="44" t="str">
        <f t="shared" si="30"/>
        <v/>
      </c>
    </row>
    <row r="1883" spans="1:1" ht="15.6">
      <c r="A1883" s="44" t="str">
        <f t="shared" si="30"/>
        <v/>
      </c>
    </row>
    <row r="1884" spans="1:1" ht="15.6">
      <c r="A1884" s="44" t="str">
        <f t="shared" si="30"/>
        <v/>
      </c>
    </row>
    <row r="1885" spans="1:1" ht="15.6">
      <c r="A1885" s="44" t="str">
        <f t="shared" si="30"/>
        <v/>
      </c>
    </row>
    <row r="1886" spans="1:1" ht="15.6">
      <c r="A1886" s="44" t="str">
        <f t="shared" si="30"/>
        <v/>
      </c>
    </row>
    <row r="1887" spans="1:1" ht="15.6">
      <c r="A1887" s="44" t="str">
        <f t="shared" si="30"/>
        <v/>
      </c>
    </row>
    <row r="1888" spans="1:1" ht="15.6">
      <c r="A1888" s="44" t="str">
        <f t="shared" si="30"/>
        <v/>
      </c>
    </row>
    <row r="1889" spans="1:1" ht="15.6">
      <c r="A1889" s="44" t="str">
        <f t="shared" si="30"/>
        <v/>
      </c>
    </row>
    <row r="1890" spans="1:1" ht="15.6">
      <c r="A1890" s="44" t="str">
        <f t="shared" si="30"/>
        <v/>
      </c>
    </row>
    <row r="1891" spans="1:1" ht="15.6">
      <c r="A1891" s="44" t="str">
        <f t="shared" si="30"/>
        <v/>
      </c>
    </row>
    <row r="1892" spans="1:1" ht="15.6">
      <c r="A1892" s="44" t="str">
        <f t="shared" si="30"/>
        <v/>
      </c>
    </row>
    <row r="1893" spans="1:1" ht="15.6">
      <c r="A1893" s="44" t="str">
        <f t="shared" si="30"/>
        <v/>
      </c>
    </row>
    <row r="1894" spans="1:1" ht="15.6">
      <c r="A1894" s="44" t="str">
        <f t="shared" si="30"/>
        <v/>
      </c>
    </row>
    <row r="1895" spans="1:1" ht="15.6">
      <c r="A1895" s="44" t="str">
        <f t="shared" si="30"/>
        <v/>
      </c>
    </row>
    <row r="1896" spans="1:1" ht="15.6">
      <c r="A1896" s="44" t="str">
        <f t="shared" si="30"/>
        <v/>
      </c>
    </row>
    <row r="1897" spans="1:1" ht="15.6">
      <c r="A1897" s="44" t="str">
        <f t="shared" si="30"/>
        <v/>
      </c>
    </row>
    <row r="1898" spans="1:1" ht="15.6">
      <c r="A1898" s="44" t="str">
        <f t="shared" si="30"/>
        <v/>
      </c>
    </row>
    <row r="1899" spans="1:1" ht="15.6">
      <c r="A1899" s="44" t="str">
        <f t="shared" si="30"/>
        <v/>
      </c>
    </row>
    <row r="1900" spans="1:1" ht="15.6">
      <c r="A1900" s="44" t="str">
        <f t="shared" si="30"/>
        <v/>
      </c>
    </row>
    <row r="1901" spans="1:1" ht="15.6">
      <c r="A1901" s="44" t="str">
        <f t="shared" si="30"/>
        <v/>
      </c>
    </row>
    <row r="1902" spans="1:1" ht="15.6">
      <c r="A1902" s="44" t="str">
        <f t="shared" si="30"/>
        <v/>
      </c>
    </row>
    <row r="1903" spans="1:1" ht="15.6">
      <c r="A1903" s="44" t="str">
        <f t="shared" si="30"/>
        <v/>
      </c>
    </row>
    <row r="1904" spans="1:1" ht="15.6">
      <c r="A1904" s="44" t="str">
        <f t="shared" si="30"/>
        <v/>
      </c>
    </row>
    <row r="1905" spans="1:1" ht="15.6">
      <c r="A1905" s="44" t="str">
        <f t="shared" si="30"/>
        <v/>
      </c>
    </row>
    <row r="1906" spans="1:1" ht="15.6">
      <c r="A1906" s="44" t="str">
        <f t="shared" si="30"/>
        <v/>
      </c>
    </row>
    <row r="1907" spans="1:1" ht="15.6">
      <c r="A1907" s="44" t="str">
        <f t="shared" si="30"/>
        <v/>
      </c>
    </row>
    <row r="1908" spans="1:1" ht="15.6">
      <c r="A1908" s="44" t="str">
        <f t="shared" si="30"/>
        <v/>
      </c>
    </row>
    <row r="1909" spans="1:1" ht="15.6">
      <c r="A1909" s="44" t="str">
        <f t="shared" si="30"/>
        <v/>
      </c>
    </row>
    <row r="1910" spans="1:1" ht="15.6">
      <c r="A1910" s="44" t="str">
        <f t="shared" si="30"/>
        <v/>
      </c>
    </row>
    <row r="1911" spans="1:1" ht="15.6">
      <c r="A1911" s="44" t="str">
        <f t="shared" si="30"/>
        <v/>
      </c>
    </row>
    <row r="1912" spans="1:1" ht="15.6">
      <c r="A1912" s="44" t="str">
        <f t="shared" si="30"/>
        <v/>
      </c>
    </row>
    <row r="1913" spans="1:1" ht="15.6">
      <c r="A1913" s="44" t="str">
        <f t="shared" si="30"/>
        <v/>
      </c>
    </row>
    <row r="1914" spans="1:1" ht="15.6">
      <c r="A1914" s="44" t="str">
        <f t="shared" si="30"/>
        <v/>
      </c>
    </row>
    <row r="1915" spans="1:1" ht="15.6">
      <c r="A1915" s="44" t="str">
        <f t="shared" si="30"/>
        <v/>
      </c>
    </row>
    <row r="1916" spans="1:1" ht="15.6">
      <c r="A1916" s="44" t="str">
        <f t="shared" si="30"/>
        <v/>
      </c>
    </row>
    <row r="1917" spans="1:1" ht="15.6">
      <c r="A1917" s="44" t="str">
        <f t="shared" si="30"/>
        <v/>
      </c>
    </row>
    <row r="1918" spans="1:1" ht="15.6">
      <c r="A1918" s="44" t="str">
        <f t="shared" si="30"/>
        <v/>
      </c>
    </row>
    <row r="1919" spans="1:1" ht="15.6">
      <c r="A1919" s="44" t="str">
        <f t="shared" si="30"/>
        <v/>
      </c>
    </row>
    <row r="1920" spans="1:1" ht="15.6">
      <c r="A1920" s="44" t="str">
        <f t="shared" si="30"/>
        <v/>
      </c>
    </row>
    <row r="1921" spans="1:1" ht="15.6">
      <c r="A1921" s="44" t="str">
        <f t="shared" si="30"/>
        <v/>
      </c>
    </row>
    <row r="1922" spans="1:1" ht="15.6">
      <c r="A1922" s="44" t="str">
        <f t="shared" si="30"/>
        <v/>
      </c>
    </row>
    <row r="1923" spans="1:1" ht="15.6">
      <c r="A1923" s="44" t="str">
        <f t="shared" si="30"/>
        <v/>
      </c>
    </row>
    <row r="1924" spans="1:1" ht="15.6">
      <c r="A1924" s="44" t="str">
        <f t="shared" si="30"/>
        <v/>
      </c>
    </row>
    <row r="1925" spans="1:1" ht="15.6">
      <c r="A1925" s="44" t="str">
        <f t="shared" ref="A1925:A1988" si="31">IF(B1925&lt;&gt;"",ROW()-3,"")</f>
        <v/>
      </c>
    </row>
    <row r="1926" spans="1:1" ht="15.6">
      <c r="A1926" s="44" t="str">
        <f t="shared" si="31"/>
        <v/>
      </c>
    </row>
    <row r="1927" spans="1:1" ht="15.6">
      <c r="A1927" s="44" t="str">
        <f t="shared" si="31"/>
        <v/>
      </c>
    </row>
    <row r="1928" spans="1:1" ht="15.6">
      <c r="A1928" s="44" t="str">
        <f t="shared" si="31"/>
        <v/>
      </c>
    </row>
    <row r="1929" spans="1:1" ht="15.6">
      <c r="A1929" s="44" t="str">
        <f t="shared" si="31"/>
        <v/>
      </c>
    </row>
    <row r="1930" spans="1:1" ht="15.6">
      <c r="A1930" s="44" t="str">
        <f t="shared" si="31"/>
        <v/>
      </c>
    </row>
    <row r="1931" spans="1:1" ht="15.6">
      <c r="A1931" s="44" t="str">
        <f t="shared" si="31"/>
        <v/>
      </c>
    </row>
    <row r="1932" spans="1:1" ht="15.6">
      <c r="A1932" s="44" t="str">
        <f t="shared" si="31"/>
        <v/>
      </c>
    </row>
    <row r="1933" spans="1:1" ht="15.6">
      <c r="A1933" s="44" t="str">
        <f t="shared" si="31"/>
        <v/>
      </c>
    </row>
    <row r="1934" spans="1:1" ht="15.6">
      <c r="A1934" s="44" t="str">
        <f t="shared" si="31"/>
        <v/>
      </c>
    </row>
    <row r="1935" spans="1:1" ht="15.6">
      <c r="A1935" s="44" t="str">
        <f t="shared" si="31"/>
        <v/>
      </c>
    </row>
    <row r="1936" spans="1:1" ht="15.6">
      <c r="A1936" s="44" t="str">
        <f t="shared" si="31"/>
        <v/>
      </c>
    </row>
    <row r="1937" spans="1:1" ht="15.6">
      <c r="A1937" s="44" t="str">
        <f t="shared" si="31"/>
        <v/>
      </c>
    </row>
    <row r="1938" spans="1:1" ht="15.6">
      <c r="A1938" s="44" t="str">
        <f t="shared" si="31"/>
        <v/>
      </c>
    </row>
    <row r="1939" spans="1:1" ht="15.6">
      <c r="A1939" s="44" t="str">
        <f t="shared" si="31"/>
        <v/>
      </c>
    </row>
    <row r="1940" spans="1:1" ht="15.6">
      <c r="A1940" s="44" t="str">
        <f t="shared" si="31"/>
        <v/>
      </c>
    </row>
    <row r="1941" spans="1:1" ht="15.6">
      <c r="A1941" s="44" t="str">
        <f t="shared" si="31"/>
        <v/>
      </c>
    </row>
    <row r="1942" spans="1:1" ht="15.6">
      <c r="A1942" s="44" t="str">
        <f t="shared" si="31"/>
        <v/>
      </c>
    </row>
    <row r="1943" spans="1:1" ht="15.6">
      <c r="A1943" s="44" t="str">
        <f t="shared" si="31"/>
        <v/>
      </c>
    </row>
    <row r="1944" spans="1:1" ht="15.6">
      <c r="A1944" s="44" t="str">
        <f t="shared" si="31"/>
        <v/>
      </c>
    </row>
    <row r="1945" spans="1:1" ht="15.6">
      <c r="A1945" s="44" t="str">
        <f t="shared" si="31"/>
        <v/>
      </c>
    </row>
    <row r="1946" spans="1:1" ht="15.6">
      <c r="A1946" s="44" t="str">
        <f t="shared" si="31"/>
        <v/>
      </c>
    </row>
    <row r="1947" spans="1:1" ht="15.6">
      <c r="A1947" s="44" t="str">
        <f t="shared" si="31"/>
        <v/>
      </c>
    </row>
    <row r="1948" spans="1:1" ht="15.6">
      <c r="A1948" s="44" t="str">
        <f t="shared" si="31"/>
        <v/>
      </c>
    </row>
    <row r="1949" spans="1:1" ht="15.6">
      <c r="A1949" s="44" t="str">
        <f t="shared" si="31"/>
        <v/>
      </c>
    </row>
    <row r="1950" spans="1:1" ht="15.6">
      <c r="A1950" s="44" t="str">
        <f t="shared" si="31"/>
        <v/>
      </c>
    </row>
    <row r="1951" spans="1:1" ht="15.6">
      <c r="A1951" s="44" t="str">
        <f t="shared" si="31"/>
        <v/>
      </c>
    </row>
    <row r="1952" spans="1:1" ht="15.6">
      <c r="A1952" s="44" t="str">
        <f t="shared" si="31"/>
        <v/>
      </c>
    </row>
    <row r="1953" spans="1:1" ht="15.6">
      <c r="A1953" s="44" t="str">
        <f t="shared" si="31"/>
        <v/>
      </c>
    </row>
    <row r="1954" spans="1:1" ht="15.6">
      <c r="A1954" s="44" t="str">
        <f t="shared" si="31"/>
        <v/>
      </c>
    </row>
    <row r="1955" spans="1:1" ht="15.6">
      <c r="A1955" s="44" t="str">
        <f t="shared" si="31"/>
        <v/>
      </c>
    </row>
    <row r="1956" spans="1:1" ht="15.6">
      <c r="A1956" s="44" t="str">
        <f t="shared" si="31"/>
        <v/>
      </c>
    </row>
    <row r="1957" spans="1:1" ht="15.6">
      <c r="A1957" s="44" t="str">
        <f t="shared" si="31"/>
        <v/>
      </c>
    </row>
    <row r="1958" spans="1:1" ht="15.6">
      <c r="A1958" s="44" t="str">
        <f t="shared" si="31"/>
        <v/>
      </c>
    </row>
    <row r="1959" spans="1:1" ht="15.6">
      <c r="A1959" s="44" t="str">
        <f t="shared" si="31"/>
        <v/>
      </c>
    </row>
    <row r="1960" spans="1:1" ht="15.6">
      <c r="A1960" s="44" t="str">
        <f t="shared" si="31"/>
        <v/>
      </c>
    </row>
    <row r="1961" spans="1:1" ht="15.6">
      <c r="A1961" s="44" t="str">
        <f t="shared" si="31"/>
        <v/>
      </c>
    </row>
    <row r="1962" spans="1:1" ht="15.6">
      <c r="A1962" s="44" t="str">
        <f t="shared" si="31"/>
        <v/>
      </c>
    </row>
    <row r="1963" spans="1:1" ht="15.6">
      <c r="A1963" s="44" t="str">
        <f t="shared" si="31"/>
        <v/>
      </c>
    </row>
    <row r="1964" spans="1:1" ht="15.6">
      <c r="A1964" s="44" t="str">
        <f t="shared" si="31"/>
        <v/>
      </c>
    </row>
    <row r="1965" spans="1:1" ht="15.6">
      <c r="A1965" s="44" t="str">
        <f t="shared" si="31"/>
        <v/>
      </c>
    </row>
    <row r="1966" spans="1:1" ht="15.6">
      <c r="A1966" s="44" t="str">
        <f t="shared" si="31"/>
        <v/>
      </c>
    </row>
    <row r="1967" spans="1:1" ht="15.6">
      <c r="A1967" s="44" t="str">
        <f t="shared" si="31"/>
        <v/>
      </c>
    </row>
    <row r="1968" spans="1:1" ht="15.6">
      <c r="A1968" s="44" t="str">
        <f t="shared" si="31"/>
        <v/>
      </c>
    </row>
    <row r="1969" spans="1:1" ht="15.6">
      <c r="A1969" s="44" t="str">
        <f t="shared" si="31"/>
        <v/>
      </c>
    </row>
    <row r="1970" spans="1:1" ht="15.6">
      <c r="A1970" s="44" t="str">
        <f t="shared" si="31"/>
        <v/>
      </c>
    </row>
    <row r="1971" spans="1:1" ht="15.6">
      <c r="A1971" s="44" t="str">
        <f t="shared" si="31"/>
        <v/>
      </c>
    </row>
    <row r="1972" spans="1:1" ht="15.6">
      <c r="A1972" s="44" t="str">
        <f t="shared" si="31"/>
        <v/>
      </c>
    </row>
    <row r="1973" spans="1:1" ht="15.6">
      <c r="A1973" s="44" t="str">
        <f t="shared" si="31"/>
        <v/>
      </c>
    </row>
    <row r="1974" spans="1:1" ht="15.6">
      <c r="A1974" s="44" t="str">
        <f t="shared" si="31"/>
        <v/>
      </c>
    </row>
    <row r="1975" spans="1:1" ht="15.6">
      <c r="A1975" s="44" t="str">
        <f t="shared" si="31"/>
        <v/>
      </c>
    </row>
    <row r="1976" spans="1:1" ht="15.6">
      <c r="A1976" s="44" t="str">
        <f t="shared" si="31"/>
        <v/>
      </c>
    </row>
    <row r="1977" spans="1:1" ht="15.6">
      <c r="A1977" s="44" t="str">
        <f t="shared" si="31"/>
        <v/>
      </c>
    </row>
    <row r="1978" spans="1:1" ht="15.6">
      <c r="A1978" s="44" t="str">
        <f t="shared" si="31"/>
        <v/>
      </c>
    </row>
    <row r="1979" spans="1:1" ht="15.6">
      <c r="A1979" s="44" t="str">
        <f t="shared" si="31"/>
        <v/>
      </c>
    </row>
    <row r="1980" spans="1:1" ht="15.6">
      <c r="A1980" s="44" t="str">
        <f t="shared" si="31"/>
        <v/>
      </c>
    </row>
    <row r="1981" spans="1:1" ht="15.6">
      <c r="A1981" s="44" t="str">
        <f t="shared" si="31"/>
        <v/>
      </c>
    </row>
    <row r="1982" spans="1:1" ht="15.6">
      <c r="A1982" s="44" t="str">
        <f t="shared" si="31"/>
        <v/>
      </c>
    </row>
    <row r="1983" spans="1:1" ht="15.6">
      <c r="A1983" s="44" t="str">
        <f t="shared" si="31"/>
        <v/>
      </c>
    </row>
    <row r="1984" spans="1:1" ht="15.6">
      <c r="A1984" s="44" t="str">
        <f t="shared" si="31"/>
        <v/>
      </c>
    </row>
    <row r="1985" spans="1:1" ht="15.6">
      <c r="A1985" s="44" t="str">
        <f t="shared" si="31"/>
        <v/>
      </c>
    </row>
    <row r="1986" spans="1:1" ht="15.6">
      <c r="A1986" s="44" t="str">
        <f t="shared" si="31"/>
        <v/>
      </c>
    </row>
    <row r="1987" spans="1:1" ht="15.6">
      <c r="A1987" s="44" t="str">
        <f t="shared" si="31"/>
        <v/>
      </c>
    </row>
    <row r="1988" spans="1:1" ht="15.6">
      <c r="A1988" s="44" t="str">
        <f t="shared" si="31"/>
        <v/>
      </c>
    </row>
    <row r="1989" spans="1:1" ht="15.6">
      <c r="A1989" s="44" t="str">
        <f t="shared" ref="A1989:A2052" si="32">IF(B1989&lt;&gt;"",ROW()-3,"")</f>
        <v/>
      </c>
    </row>
    <row r="1990" spans="1:1" ht="15.6">
      <c r="A1990" s="44" t="str">
        <f t="shared" si="32"/>
        <v/>
      </c>
    </row>
    <row r="1991" spans="1:1" ht="15.6">
      <c r="A1991" s="44" t="str">
        <f t="shared" si="32"/>
        <v/>
      </c>
    </row>
    <row r="1992" spans="1:1" ht="15.6">
      <c r="A1992" s="44" t="str">
        <f t="shared" si="32"/>
        <v/>
      </c>
    </row>
    <row r="1993" spans="1:1" ht="15.6">
      <c r="A1993" s="44" t="str">
        <f t="shared" si="32"/>
        <v/>
      </c>
    </row>
    <row r="1994" spans="1:1" ht="15.6">
      <c r="A1994" s="44" t="str">
        <f t="shared" si="32"/>
        <v/>
      </c>
    </row>
    <row r="1995" spans="1:1" ht="15.6">
      <c r="A1995" s="44" t="str">
        <f t="shared" si="32"/>
        <v/>
      </c>
    </row>
    <row r="1996" spans="1:1" ht="15.6">
      <c r="A1996" s="44" t="str">
        <f t="shared" si="32"/>
        <v/>
      </c>
    </row>
    <row r="1997" spans="1:1" ht="15.6">
      <c r="A1997" s="44" t="str">
        <f t="shared" si="32"/>
        <v/>
      </c>
    </row>
    <row r="1998" spans="1:1" ht="15.6">
      <c r="A1998" s="44" t="str">
        <f t="shared" si="32"/>
        <v/>
      </c>
    </row>
    <row r="1999" spans="1:1" ht="15.6">
      <c r="A1999" s="44" t="str">
        <f t="shared" si="32"/>
        <v/>
      </c>
    </row>
    <row r="2000" spans="1:1" ht="15.6">
      <c r="A2000" s="44" t="str">
        <f t="shared" si="32"/>
        <v/>
      </c>
    </row>
    <row r="2001" spans="1:1" ht="15.6">
      <c r="A2001" s="44" t="str">
        <f t="shared" si="32"/>
        <v/>
      </c>
    </row>
    <row r="2002" spans="1:1" ht="15.6">
      <c r="A2002" s="44" t="str">
        <f t="shared" si="32"/>
        <v/>
      </c>
    </row>
    <row r="2003" spans="1:1" ht="15.6">
      <c r="A2003" s="44" t="str">
        <f t="shared" si="32"/>
        <v/>
      </c>
    </row>
    <row r="2004" spans="1:1" ht="15.6">
      <c r="A2004" s="44" t="str">
        <f t="shared" si="32"/>
        <v/>
      </c>
    </row>
    <row r="2005" spans="1:1" ht="15.6">
      <c r="A2005" s="44" t="str">
        <f t="shared" si="32"/>
        <v/>
      </c>
    </row>
    <row r="2006" spans="1:1" ht="15.6">
      <c r="A2006" s="44" t="str">
        <f t="shared" si="32"/>
        <v/>
      </c>
    </row>
    <row r="2007" spans="1:1" ht="15.6">
      <c r="A2007" s="44" t="str">
        <f t="shared" si="32"/>
        <v/>
      </c>
    </row>
    <row r="2008" spans="1:1" ht="15.6">
      <c r="A2008" s="44" t="str">
        <f t="shared" si="32"/>
        <v/>
      </c>
    </row>
    <row r="2009" spans="1:1" ht="15.6">
      <c r="A2009" s="44" t="str">
        <f t="shared" si="32"/>
        <v/>
      </c>
    </row>
    <row r="2010" spans="1:1" ht="15.6">
      <c r="A2010" s="44" t="str">
        <f t="shared" si="32"/>
        <v/>
      </c>
    </row>
    <row r="2011" spans="1:1" ht="15.6">
      <c r="A2011" s="44" t="str">
        <f t="shared" si="32"/>
        <v/>
      </c>
    </row>
    <row r="2012" spans="1:1" ht="15.6">
      <c r="A2012" s="44" t="str">
        <f t="shared" si="32"/>
        <v/>
      </c>
    </row>
    <row r="2013" spans="1:1" ht="15.6">
      <c r="A2013" s="44" t="str">
        <f t="shared" si="32"/>
        <v/>
      </c>
    </row>
    <row r="2014" spans="1:1" ht="15.6">
      <c r="A2014" s="44" t="str">
        <f t="shared" si="32"/>
        <v/>
      </c>
    </row>
    <row r="2015" spans="1:1" ht="15.6">
      <c r="A2015" s="44" t="str">
        <f t="shared" si="32"/>
        <v/>
      </c>
    </row>
    <row r="2016" spans="1:1" ht="15.6">
      <c r="A2016" s="44" t="str">
        <f t="shared" si="32"/>
        <v/>
      </c>
    </row>
    <row r="2017" spans="1:1" ht="15.6">
      <c r="A2017" s="44" t="str">
        <f t="shared" si="32"/>
        <v/>
      </c>
    </row>
    <row r="2018" spans="1:1" ht="15.6">
      <c r="A2018" s="44" t="str">
        <f t="shared" si="32"/>
        <v/>
      </c>
    </row>
    <row r="2019" spans="1:1" ht="15.6">
      <c r="A2019" s="44" t="str">
        <f t="shared" si="32"/>
        <v/>
      </c>
    </row>
    <row r="2020" spans="1:1" ht="15.6">
      <c r="A2020" s="44" t="str">
        <f t="shared" si="32"/>
        <v/>
      </c>
    </row>
    <row r="2021" spans="1:1" ht="15.6">
      <c r="A2021" s="44" t="str">
        <f t="shared" si="32"/>
        <v/>
      </c>
    </row>
    <row r="2022" spans="1:1" ht="15.6">
      <c r="A2022" s="44" t="str">
        <f t="shared" si="32"/>
        <v/>
      </c>
    </row>
    <row r="2023" spans="1:1" ht="15.6">
      <c r="A2023" s="44" t="str">
        <f t="shared" si="32"/>
        <v/>
      </c>
    </row>
    <row r="2024" spans="1:1" ht="15.6">
      <c r="A2024" s="44" t="str">
        <f t="shared" si="32"/>
        <v/>
      </c>
    </row>
    <row r="2025" spans="1:1" ht="15.6">
      <c r="A2025" s="44" t="str">
        <f t="shared" si="32"/>
        <v/>
      </c>
    </row>
    <row r="2026" spans="1:1" ht="15.6">
      <c r="A2026" s="44" t="str">
        <f t="shared" si="32"/>
        <v/>
      </c>
    </row>
    <row r="2027" spans="1:1" ht="15.6">
      <c r="A2027" s="44" t="str">
        <f t="shared" si="32"/>
        <v/>
      </c>
    </row>
    <row r="2028" spans="1:1" ht="15.6">
      <c r="A2028" s="44" t="str">
        <f t="shared" si="32"/>
        <v/>
      </c>
    </row>
    <row r="2029" spans="1:1" ht="15.6">
      <c r="A2029" s="44" t="str">
        <f t="shared" si="32"/>
        <v/>
      </c>
    </row>
    <row r="2030" spans="1:1" ht="15.6">
      <c r="A2030" s="44" t="str">
        <f t="shared" si="32"/>
        <v/>
      </c>
    </row>
    <row r="2031" spans="1:1" ht="15.6">
      <c r="A2031" s="44" t="str">
        <f t="shared" si="32"/>
        <v/>
      </c>
    </row>
    <row r="2032" spans="1:1" ht="15.6">
      <c r="A2032" s="44" t="str">
        <f t="shared" si="32"/>
        <v/>
      </c>
    </row>
    <row r="2033" spans="1:1" ht="15.6">
      <c r="A2033" s="44" t="str">
        <f t="shared" si="32"/>
        <v/>
      </c>
    </row>
    <row r="2034" spans="1:1" ht="15.6">
      <c r="A2034" s="44" t="str">
        <f t="shared" si="32"/>
        <v/>
      </c>
    </row>
    <row r="2035" spans="1:1" ht="15.6">
      <c r="A2035" s="44" t="str">
        <f t="shared" si="32"/>
        <v/>
      </c>
    </row>
    <row r="2036" spans="1:1" ht="15.6">
      <c r="A2036" s="44" t="str">
        <f t="shared" si="32"/>
        <v/>
      </c>
    </row>
    <row r="2037" spans="1:1" ht="15.6">
      <c r="A2037" s="44" t="str">
        <f t="shared" si="32"/>
        <v/>
      </c>
    </row>
    <row r="2038" spans="1:1" ht="15.6">
      <c r="A2038" s="44" t="str">
        <f t="shared" si="32"/>
        <v/>
      </c>
    </row>
    <row r="2039" spans="1:1" ht="15.6">
      <c r="A2039" s="44" t="str">
        <f t="shared" si="32"/>
        <v/>
      </c>
    </row>
    <row r="2040" spans="1:1" ht="15.6">
      <c r="A2040" s="44" t="str">
        <f t="shared" si="32"/>
        <v/>
      </c>
    </row>
    <row r="2041" spans="1:1" ht="15.6">
      <c r="A2041" s="44" t="str">
        <f t="shared" si="32"/>
        <v/>
      </c>
    </row>
    <row r="2042" spans="1:1" ht="15.6">
      <c r="A2042" s="44" t="str">
        <f t="shared" si="32"/>
        <v/>
      </c>
    </row>
    <row r="2043" spans="1:1" ht="15.6">
      <c r="A2043" s="44" t="str">
        <f t="shared" si="32"/>
        <v/>
      </c>
    </row>
    <row r="2044" spans="1:1" ht="15.6">
      <c r="A2044" s="44" t="str">
        <f t="shared" si="32"/>
        <v/>
      </c>
    </row>
    <row r="2045" spans="1:1" ht="15.6">
      <c r="A2045" s="44" t="str">
        <f t="shared" si="32"/>
        <v/>
      </c>
    </row>
    <row r="2046" spans="1:1" ht="15.6">
      <c r="A2046" s="44" t="str">
        <f t="shared" si="32"/>
        <v/>
      </c>
    </row>
    <row r="2047" spans="1:1" ht="15.6">
      <c r="A2047" s="44" t="str">
        <f t="shared" si="32"/>
        <v/>
      </c>
    </row>
    <row r="2048" spans="1:1" ht="15.6">
      <c r="A2048" s="44" t="str">
        <f t="shared" si="32"/>
        <v/>
      </c>
    </row>
    <row r="2049" spans="1:1" ht="15.6">
      <c r="A2049" s="44" t="str">
        <f t="shared" si="32"/>
        <v/>
      </c>
    </row>
    <row r="2050" spans="1:1" ht="15.6">
      <c r="A2050" s="44" t="str">
        <f t="shared" si="32"/>
        <v/>
      </c>
    </row>
    <row r="2051" spans="1:1" ht="15.6">
      <c r="A2051" s="44" t="str">
        <f t="shared" si="32"/>
        <v/>
      </c>
    </row>
    <row r="2052" spans="1:1" ht="15.6">
      <c r="A2052" s="44" t="str">
        <f t="shared" si="32"/>
        <v/>
      </c>
    </row>
    <row r="2053" spans="1:1" ht="15.6">
      <c r="A2053" s="44" t="str">
        <f t="shared" ref="A2053:A2116" si="33">IF(B2053&lt;&gt;"",ROW()-3,"")</f>
        <v/>
      </c>
    </row>
    <row r="2054" spans="1:1" ht="15.6">
      <c r="A2054" s="44" t="str">
        <f t="shared" si="33"/>
        <v/>
      </c>
    </row>
    <row r="2055" spans="1:1" ht="15.6">
      <c r="A2055" s="44" t="str">
        <f t="shared" si="33"/>
        <v/>
      </c>
    </row>
    <row r="2056" spans="1:1" ht="15.6">
      <c r="A2056" s="44" t="str">
        <f t="shared" si="33"/>
        <v/>
      </c>
    </row>
    <row r="2057" spans="1:1" ht="15.6">
      <c r="A2057" s="44" t="str">
        <f t="shared" si="33"/>
        <v/>
      </c>
    </row>
    <row r="2058" spans="1:1" ht="15.6">
      <c r="A2058" s="44" t="str">
        <f t="shared" si="33"/>
        <v/>
      </c>
    </row>
    <row r="2059" spans="1:1" ht="15.6">
      <c r="A2059" s="44" t="str">
        <f t="shared" si="33"/>
        <v/>
      </c>
    </row>
    <row r="2060" spans="1:1" ht="15.6">
      <c r="A2060" s="44" t="str">
        <f t="shared" si="33"/>
        <v/>
      </c>
    </row>
    <row r="2061" spans="1:1" ht="15.6">
      <c r="A2061" s="44" t="str">
        <f t="shared" si="33"/>
        <v/>
      </c>
    </row>
    <row r="2062" spans="1:1" ht="15.6">
      <c r="A2062" s="44" t="str">
        <f t="shared" si="33"/>
        <v/>
      </c>
    </row>
    <row r="2063" spans="1:1" ht="15.6">
      <c r="A2063" s="44" t="str">
        <f t="shared" si="33"/>
        <v/>
      </c>
    </row>
    <row r="2064" spans="1:1" ht="15.6">
      <c r="A2064" s="44" t="str">
        <f t="shared" si="33"/>
        <v/>
      </c>
    </row>
    <row r="2065" spans="1:1" ht="15.6">
      <c r="A2065" s="44" t="str">
        <f t="shared" si="33"/>
        <v/>
      </c>
    </row>
    <row r="2066" spans="1:1" ht="15.6">
      <c r="A2066" s="44" t="str">
        <f t="shared" si="33"/>
        <v/>
      </c>
    </row>
    <row r="2067" spans="1:1" ht="15.6">
      <c r="A2067" s="44" t="str">
        <f t="shared" si="33"/>
        <v/>
      </c>
    </row>
    <row r="2068" spans="1:1" ht="15.6">
      <c r="A2068" s="44" t="str">
        <f t="shared" si="33"/>
        <v/>
      </c>
    </row>
    <row r="2069" spans="1:1" ht="15.6">
      <c r="A2069" s="44" t="str">
        <f t="shared" si="33"/>
        <v/>
      </c>
    </row>
    <row r="2070" spans="1:1" ht="15.6">
      <c r="A2070" s="44" t="str">
        <f t="shared" si="33"/>
        <v/>
      </c>
    </row>
    <row r="2071" spans="1:1" ht="15.6">
      <c r="A2071" s="44" t="str">
        <f t="shared" si="33"/>
        <v/>
      </c>
    </row>
    <row r="2072" spans="1:1" ht="15.6">
      <c r="A2072" s="44" t="str">
        <f t="shared" si="33"/>
        <v/>
      </c>
    </row>
    <row r="2073" spans="1:1" ht="15.6">
      <c r="A2073" s="44" t="str">
        <f t="shared" si="33"/>
        <v/>
      </c>
    </row>
    <row r="2074" spans="1:1" ht="15.6">
      <c r="A2074" s="44" t="str">
        <f t="shared" si="33"/>
        <v/>
      </c>
    </row>
    <row r="2075" spans="1:1" ht="15.6">
      <c r="A2075" s="44" t="str">
        <f t="shared" si="33"/>
        <v/>
      </c>
    </row>
    <row r="2076" spans="1:1" ht="15.6">
      <c r="A2076" s="44" t="str">
        <f t="shared" si="33"/>
        <v/>
      </c>
    </row>
    <row r="2077" spans="1:1" ht="15.6">
      <c r="A2077" s="44" t="str">
        <f t="shared" si="33"/>
        <v/>
      </c>
    </row>
    <row r="2078" spans="1:1" ht="15.6">
      <c r="A2078" s="44" t="str">
        <f t="shared" si="33"/>
        <v/>
      </c>
    </row>
    <row r="2079" spans="1:1" ht="15.6">
      <c r="A2079" s="44" t="str">
        <f t="shared" si="33"/>
        <v/>
      </c>
    </row>
    <row r="2080" spans="1:1" ht="15.6">
      <c r="A2080" s="44" t="str">
        <f t="shared" si="33"/>
        <v/>
      </c>
    </row>
    <row r="2081" spans="1:1" ht="15.6">
      <c r="A2081" s="44" t="str">
        <f t="shared" si="33"/>
        <v/>
      </c>
    </row>
    <row r="2082" spans="1:1" ht="15.6">
      <c r="A2082" s="44" t="str">
        <f t="shared" si="33"/>
        <v/>
      </c>
    </row>
    <row r="2083" spans="1:1" ht="15.6">
      <c r="A2083" s="44" t="str">
        <f t="shared" si="33"/>
        <v/>
      </c>
    </row>
    <row r="2084" spans="1:1" ht="15.6">
      <c r="A2084" s="44" t="str">
        <f t="shared" si="33"/>
        <v/>
      </c>
    </row>
    <row r="2085" spans="1:1" ht="15.6">
      <c r="A2085" s="44" t="str">
        <f t="shared" si="33"/>
        <v/>
      </c>
    </row>
    <row r="2086" spans="1:1" ht="15.6">
      <c r="A2086" s="44" t="str">
        <f t="shared" si="33"/>
        <v/>
      </c>
    </row>
    <row r="2087" spans="1:1" ht="15.6">
      <c r="A2087" s="44" t="str">
        <f t="shared" si="33"/>
        <v/>
      </c>
    </row>
    <row r="2088" spans="1:1" ht="15.6">
      <c r="A2088" s="44" t="str">
        <f t="shared" si="33"/>
        <v/>
      </c>
    </row>
    <row r="2089" spans="1:1" ht="15.6">
      <c r="A2089" s="44" t="str">
        <f t="shared" si="33"/>
        <v/>
      </c>
    </row>
    <row r="2090" spans="1:1" ht="15.6">
      <c r="A2090" s="44" t="str">
        <f t="shared" si="33"/>
        <v/>
      </c>
    </row>
    <row r="2091" spans="1:1" ht="15.6">
      <c r="A2091" s="44" t="str">
        <f t="shared" si="33"/>
        <v/>
      </c>
    </row>
    <row r="2092" spans="1:1" ht="15.6">
      <c r="A2092" s="44" t="str">
        <f t="shared" si="33"/>
        <v/>
      </c>
    </row>
    <row r="2093" spans="1:1" ht="15.6">
      <c r="A2093" s="44" t="str">
        <f t="shared" si="33"/>
        <v/>
      </c>
    </row>
    <row r="2094" spans="1:1" ht="15.6">
      <c r="A2094" s="44" t="str">
        <f t="shared" si="33"/>
        <v/>
      </c>
    </row>
    <row r="2095" spans="1:1" ht="15.6">
      <c r="A2095" s="44" t="str">
        <f t="shared" si="33"/>
        <v/>
      </c>
    </row>
    <row r="2096" spans="1:1" ht="15.6">
      <c r="A2096" s="44" t="str">
        <f t="shared" si="33"/>
        <v/>
      </c>
    </row>
    <row r="2097" spans="1:1" ht="15.6">
      <c r="A2097" s="44" t="str">
        <f t="shared" si="33"/>
        <v/>
      </c>
    </row>
    <row r="2098" spans="1:1" ht="15.6">
      <c r="A2098" s="44" t="str">
        <f t="shared" si="33"/>
        <v/>
      </c>
    </row>
    <row r="2099" spans="1:1" ht="15.6">
      <c r="A2099" s="44" t="str">
        <f t="shared" si="33"/>
        <v/>
      </c>
    </row>
    <row r="2100" spans="1:1" ht="15.6">
      <c r="A2100" s="44" t="str">
        <f t="shared" si="33"/>
        <v/>
      </c>
    </row>
    <row r="2101" spans="1:1" ht="15.6">
      <c r="A2101" s="44" t="str">
        <f t="shared" si="33"/>
        <v/>
      </c>
    </row>
    <row r="2102" spans="1:1" ht="15.6">
      <c r="A2102" s="44" t="str">
        <f t="shared" si="33"/>
        <v/>
      </c>
    </row>
    <row r="2103" spans="1:1" ht="15.6">
      <c r="A2103" s="44" t="str">
        <f t="shared" si="33"/>
        <v/>
      </c>
    </row>
    <row r="2104" spans="1:1" ht="15.6">
      <c r="A2104" s="44" t="str">
        <f t="shared" si="33"/>
        <v/>
      </c>
    </row>
    <row r="2105" spans="1:1" ht="15.6">
      <c r="A2105" s="44" t="str">
        <f t="shared" si="33"/>
        <v/>
      </c>
    </row>
    <row r="2106" spans="1:1" ht="15.6">
      <c r="A2106" s="44" t="str">
        <f t="shared" si="33"/>
        <v/>
      </c>
    </row>
    <row r="2107" spans="1:1" ht="15.6">
      <c r="A2107" s="44" t="str">
        <f t="shared" si="33"/>
        <v/>
      </c>
    </row>
    <row r="2108" spans="1:1" ht="15.6">
      <c r="A2108" s="44" t="str">
        <f t="shared" si="33"/>
        <v/>
      </c>
    </row>
    <row r="2109" spans="1:1" ht="15.6">
      <c r="A2109" s="44" t="str">
        <f t="shared" si="33"/>
        <v/>
      </c>
    </row>
    <row r="2110" spans="1:1" ht="15.6">
      <c r="A2110" s="44" t="str">
        <f t="shared" si="33"/>
        <v/>
      </c>
    </row>
    <row r="2111" spans="1:1" ht="15.6">
      <c r="A2111" s="44" t="str">
        <f t="shared" si="33"/>
        <v/>
      </c>
    </row>
    <row r="2112" spans="1:1" ht="15.6">
      <c r="A2112" s="44" t="str">
        <f t="shared" si="33"/>
        <v/>
      </c>
    </row>
    <row r="2113" spans="1:1" ht="15.6">
      <c r="A2113" s="44" t="str">
        <f t="shared" si="33"/>
        <v/>
      </c>
    </row>
    <row r="2114" spans="1:1" ht="15.6">
      <c r="A2114" s="44" t="str">
        <f t="shared" si="33"/>
        <v/>
      </c>
    </row>
    <row r="2115" spans="1:1" ht="15.6">
      <c r="A2115" s="44" t="str">
        <f t="shared" si="33"/>
        <v/>
      </c>
    </row>
    <row r="2116" spans="1:1" ht="15.6">
      <c r="A2116" s="44" t="str">
        <f t="shared" si="33"/>
        <v/>
      </c>
    </row>
    <row r="2117" spans="1:1" ht="15.6">
      <c r="A2117" s="44" t="str">
        <f t="shared" ref="A2117:A2180" si="34">IF(B2117&lt;&gt;"",ROW()-3,"")</f>
        <v/>
      </c>
    </row>
    <row r="2118" spans="1:1" ht="15.6">
      <c r="A2118" s="44" t="str">
        <f t="shared" si="34"/>
        <v/>
      </c>
    </row>
    <row r="2119" spans="1:1" ht="15.6">
      <c r="A2119" s="44" t="str">
        <f t="shared" si="34"/>
        <v/>
      </c>
    </row>
    <row r="2120" spans="1:1" ht="15.6">
      <c r="A2120" s="44" t="str">
        <f t="shared" si="34"/>
        <v/>
      </c>
    </row>
    <row r="2121" spans="1:1" ht="15.6">
      <c r="A2121" s="44" t="str">
        <f t="shared" si="34"/>
        <v/>
      </c>
    </row>
    <row r="2122" spans="1:1" ht="15.6">
      <c r="A2122" s="44" t="str">
        <f t="shared" si="34"/>
        <v/>
      </c>
    </row>
    <row r="2123" spans="1:1" ht="15.6">
      <c r="A2123" s="44" t="str">
        <f t="shared" si="34"/>
        <v/>
      </c>
    </row>
    <row r="2124" spans="1:1" ht="15.6">
      <c r="A2124" s="44" t="str">
        <f t="shared" si="34"/>
        <v/>
      </c>
    </row>
    <row r="2125" spans="1:1" ht="15.6">
      <c r="A2125" s="44" t="str">
        <f t="shared" si="34"/>
        <v/>
      </c>
    </row>
    <row r="2126" spans="1:1" ht="15.6">
      <c r="A2126" s="44" t="str">
        <f t="shared" si="34"/>
        <v/>
      </c>
    </row>
    <row r="2127" spans="1:1" ht="15.6">
      <c r="A2127" s="44" t="str">
        <f t="shared" si="34"/>
        <v/>
      </c>
    </row>
    <row r="2128" spans="1:1" ht="15.6">
      <c r="A2128" s="44" t="str">
        <f t="shared" si="34"/>
        <v/>
      </c>
    </row>
    <row r="2129" spans="1:1" ht="15.6">
      <c r="A2129" s="44" t="str">
        <f t="shared" si="34"/>
        <v/>
      </c>
    </row>
    <row r="2130" spans="1:1" ht="15.6">
      <c r="A2130" s="44" t="str">
        <f t="shared" si="34"/>
        <v/>
      </c>
    </row>
    <row r="2131" spans="1:1" ht="15.6">
      <c r="A2131" s="44" t="str">
        <f t="shared" si="34"/>
        <v/>
      </c>
    </row>
    <row r="2132" spans="1:1" ht="15.6">
      <c r="A2132" s="44" t="str">
        <f t="shared" si="34"/>
        <v/>
      </c>
    </row>
    <row r="2133" spans="1:1" ht="15.6">
      <c r="A2133" s="44" t="str">
        <f t="shared" si="34"/>
        <v/>
      </c>
    </row>
    <row r="2134" spans="1:1" ht="15.6">
      <c r="A2134" s="44" t="str">
        <f t="shared" si="34"/>
        <v/>
      </c>
    </row>
    <row r="2135" spans="1:1" ht="15.6">
      <c r="A2135" s="44" t="str">
        <f t="shared" si="34"/>
        <v/>
      </c>
    </row>
    <row r="2136" spans="1:1" ht="15.6">
      <c r="A2136" s="44" t="str">
        <f t="shared" si="34"/>
        <v/>
      </c>
    </row>
    <row r="2137" spans="1:1" ht="15.6">
      <c r="A2137" s="44" t="str">
        <f t="shared" si="34"/>
        <v/>
      </c>
    </row>
    <row r="2138" spans="1:1" ht="15.6">
      <c r="A2138" s="44" t="str">
        <f t="shared" si="34"/>
        <v/>
      </c>
    </row>
    <row r="2139" spans="1:1" ht="15.6">
      <c r="A2139" s="44" t="str">
        <f t="shared" si="34"/>
        <v/>
      </c>
    </row>
    <row r="2140" spans="1:1" ht="15.6">
      <c r="A2140" s="44" t="str">
        <f t="shared" si="34"/>
        <v/>
      </c>
    </row>
    <row r="2141" spans="1:1" ht="15.6">
      <c r="A2141" s="44" t="str">
        <f t="shared" si="34"/>
        <v/>
      </c>
    </row>
    <row r="2142" spans="1:1" ht="15.6">
      <c r="A2142" s="44" t="str">
        <f t="shared" si="34"/>
        <v/>
      </c>
    </row>
    <row r="2143" spans="1:1" ht="15.6">
      <c r="A2143" s="44" t="str">
        <f t="shared" si="34"/>
        <v/>
      </c>
    </row>
    <row r="2144" spans="1:1" ht="15.6">
      <c r="A2144" s="44" t="str">
        <f t="shared" si="34"/>
        <v/>
      </c>
    </row>
    <row r="2145" spans="1:1" ht="15.6">
      <c r="A2145" s="44" t="str">
        <f t="shared" si="34"/>
        <v/>
      </c>
    </row>
    <row r="2146" spans="1:1" ht="15.6">
      <c r="A2146" s="44" t="str">
        <f t="shared" si="34"/>
        <v/>
      </c>
    </row>
    <row r="2147" spans="1:1" ht="15.6">
      <c r="A2147" s="44" t="str">
        <f t="shared" si="34"/>
        <v/>
      </c>
    </row>
    <row r="2148" spans="1:1" ht="15.6">
      <c r="A2148" s="44" t="str">
        <f t="shared" si="34"/>
        <v/>
      </c>
    </row>
    <row r="2149" spans="1:1" ht="15.6">
      <c r="A2149" s="44" t="str">
        <f t="shared" si="34"/>
        <v/>
      </c>
    </row>
    <row r="2150" spans="1:1" ht="15.6">
      <c r="A2150" s="44" t="str">
        <f t="shared" si="34"/>
        <v/>
      </c>
    </row>
    <row r="2151" spans="1:1" ht="15.6">
      <c r="A2151" s="44" t="str">
        <f t="shared" si="34"/>
        <v/>
      </c>
    </row>
    <row r="2152" spans="1:1" ht="15.6">
      <c r="A2152" s="44" t="str">
        <f t="shared" si="34"/>
        <v/>
      </c>
    </row>
    <row r="2153" spans="1:1" ht="15.6">
      <c r="A2153" s="44" t="str">
        <f t="shared" si="34"/>
        <v/>
      </c>
    </row>
    <row r="2154" spans="1:1" ht="15.6">
      <c r="A2154" s="44" t="str">
        <f t="shared" si="34"/>
        <v/>
      </c>
    </row>
    <row r="2155" spans="1:1" ht="15.6">
      <c r="A2155" s="44" t="str">
        <f t="shared" si="34"/>
        <v/>
      </c>
    </row>
    <row r="2156" spans="1:1" ht="15.6">
      <c r="A2156" s="44" t="str">
        <f t="shared" si="34"/>
        <v/>
      </c>
    </row>
    <row r="2157" spans="1:1" ht="15.6">
      <c r="A2157" s="44" t="str">
        <f t="shared" si="34"/>
        <v/>
      </c>
    </row>
    <row r="2158" spans="1:1" ht="15.6">
      <c r="A2158" s="44" t="str">
        <f t="shared" si="34"/>
        <v/>
      </c>
    </row>
    <row r="2159" spans="1:1" ht="15.6">
      <c r="A2159" s="44" t="str">
        <f t="shared" si="34"/>
        <v/>
      </c>
    </row>
    <row r="2160" spans="1:1" ht="15.6">
      <c r="A2160" s="44" t="str">
        <f t="shared" si="34"/>
        <v/>
      </c>
    </row>
    <row r="2161" spans="1:1" ht="15.6">
      <c r="A2161" s="44" t="str">
        <f t="shared" si="34"/>
        <v/>
      </c>
    </row>
    <row r="2162" spans="1:1" ht="15.6">
      <c r="A2162" s="44" t="str">
        <f t="shared" si="34"/>
        <v/>
      </c>
    </row>
    <row r="2163" spans="1:1" ht="15.6">
      <c r="A2163" s="44" t="str">
        <f t="shared" si="34"/>
        <v/>
      </c>
    </row>
    <row r="2164" spans="1:1" ht="15.6">
      <c r="A2164" s="44" t="str">
        <f t="shared" si="34"/>
        <v/>
      </c>
    </row>
    <row r="2165" spans="1:1" ht="15.6">
      <c r="A2165" s="44" t="str">
        <f t="shared" si="34"/>
        <v/>
      </c>
    </row>
    <row r="2166" spans="1:1" ht="15.6">
      <c r="A2166" s="44" t="str">
        <f t="shared" si="34"/>
        <v/>
      </c>
    </row>
    <row r="2167" spans="1:1" ht="15.6">
      <c r="A2167" s="44" t="str">
        <f t="shared" si="34"/>
        <v/>
      </c>
    </row>
    <row r="2168" spans="1:1" ht="15.6">
      <c r="A2168" s="44" t="str">
        <f t="shared" si="34"/>
        <v/>
      </c>
    </row>
    <row r="2169" spans="1:1" ht="15.6">
      <c r="A2169" s="44" t="str">
        <f t="shared" si="34"/>
        <v/>
      </c>
    </row>
    <row r="2170" spans="1:1" ht="15.6">
      <c r="A2170" s="44" t="str">
        <f t="shared" si="34"/>
        <v/>
      </c>
    </row>
    <row r="2171" spans="1:1" ht="15.6">
      <c r="A2171" s="44" t="str">
        <f t="shared" si="34"/>
        <v/>
      </c>
    </row>
    <row r="2172" spans="1:1" ht="15.6">
      <c r="A2172" s="44" t="str">
        <f t="shared" si="34"/>
        <v/>
      </c>
    </row>
    <row r="2173" spans="1:1" ht="15.6">
      <c r="A2173" s="44" t="str">
        <f t="shared" si="34"/>
        <v/>
      </c>
    </row>
    <row r="2174" spans="1:1" ht="15.6">
      <c r="A2174" s="44" t="str">
        <f t="shared" si="34"/>
        <v/>
      </c>
    </row>
    <row r="2175" spans="1:1" ht="15.6">
      <c r="A2175" s="44" t="str">
        <f t="shared" si="34"/>
        <v/>
      </c>
    </row>
    <row r="2176" spans="1:1" ht="15.6">
      <c r="A2176" s="44" t="str">
        <f t="shared" si="34"/>
        <v/>
      </c>
    </row>
    <row r="2177" spans="1:1" ht="15.6">
      <c r="A2177" s="44" t="str">
        <f t="shared" si="34"/>
        <v/>
      </c>
    </row>
    <row r="2178" spans="1:1" ht="15.6">
      <c r="A2178" s="44" t="str">
        <f t="shared" si="34"/>
        <v/>
      </c>
    </row>
    <row r="2179" spans="1:1" ht="15.6">
      <c r="A2179" s="44" t="str">
        <f t="shared" si="34"/>
        <v/>
      </c>
    </row>
    <row r="2180" spans="1:1" ht="15.6">
      <c r="A2180" s="44" t="str">
        <f t="shared" si="34"/>
        <v/>
      </c>
    </row>
    <row r="2181" spans="1:1" ht="15.6">
      <c r="A2181" s="44" t="str">
        <f t="shared" ref="A2181:A2244" si="35">IF(B2181&lt;&gt;"",ROW()-3,"")</f>
        <v/>
      </c>
    </row>
    <row r="2182" spans="1:1" ht="15.6">
      <c r="A2182" s="44" t="str">
        <f t="shared" si="35"/>
        <v/>
      </c>
    </row>
    <row r="2183" spans="1:1" ht="15.6">
      <c r="A2183" s="44" t="str">
        <f t="shared" si="35"/>
        <v/>
      </c>
    </row>
    <row r="2184" spans="1:1" ht="15.6">
      <c r="A2184" s="44" t="str">
        <f t="shared" si="35"/>
        <v/>
      </c>
    </row>
    <row r="2185" spans="1:1" ht="15.6">
      <c r="A2185" s="44" t="str">
        <f t="shared" si="35"/>
        <v/>
      </c>
    </row>
    <row r="2186" spans="1:1" ht="15.6">
      <c r="A2186" s="44" t="str">
        <f t="shared" si="35"/>
        <v/>
      </c>
    </row>
    <row r="2187" spans="1:1" ht="15.6">
      <c r="A2187" s="44" t="str">
        <f t="shared" si="35"/>
        <v/>
      </c>
    </row>
    <row r="2188" spans="1:1" ht="15.6">
      <c r="A2188" s="44" t="str">
        <f t="shared" si="35"/>
        <v/>
      </c>
    </row>
    <row r="2189" spans="1:1" ht="15.6">
      <c r="A2189" s="44" t="str">
        <f t="shared" si="35"/>
        <v/>
      </c>
    </row>
    <row r="2190" spans="1:1" ht="15.6">
      <c r="A2190" s="44" t="str">
        <f t="shared" si="35"/>
        <v/>
      </c>
    </row>
    <row r="2191" spans="1:1" ht="15.6">
      <c r="A2191" s="44" t="str">
        <f t="shared" si="35"/>
        <v/>
      </c>
    </row>
    <row r="2192" spans="1:1" ht="15.6">
      <c r="A2192" s="44" t="str">
        <f t="shared" si="35"/>
        <v/>
      </c>
    </row>
    <row r="2193" spans="1:1" ht="15.6">
      <c r="A2193" s="44" t="str">
        <f t="shared" si="35"/>
        <v/>
      </c>
    </row>
    <row r="2194" spans="1:1" ht="15.6">
      <c r="A2194" s="44" t="str">
        <f t="shared" si="35"/>
        <v/>
      </c>
    </row>
    <row r="2195" spans="1:1" ht="15.6">
      <c r="A2195" s="44" t="str">
        <f t="shared" si="35"/>
        <v/>
      </c>
    </row>
    <row r="2196" spans="1:1" ht="15.6">
      <c r="A2196" s="44" t="str">
        <f t="shared" si="35"/>
        <v/>
      </c>
    </row>
    <row r="2197" spans="1:1" ht="15.6">
      <c r="A2197" s="44" t="str">
        <f t="shared" si="35"/>
        <v/>
      </c>
    </row>
    <row r="2198" spans="1:1" ht="15.6">
      <c r="A2198" s="44" t="str">
        <f t="shared" si="35"/>
        <v/>
      </c>
    </row>
    <row r="2199" spans="1:1" ht="15.6">
      <c r="A2199" s="44" t="str">
        <f t="shared" si="35"/>
        <v/>
      </c>
    </row>
    <row r="2200" spans="1:1" ht="15.6">
      <c r="A2200" s="44" t="str">
        <f t="shared" si="35"/>
        <v/>
      </c>
    </row>
    <row r="2201" spans="1:1" ht="15.6">
      <c r="A2201" s="44" t="str">
        <f t="shared" si="35"/>
        <v/>
      </c>
    </row>
    <row r="2202" spans="1:1" ht="15.6">
      <c r="A2202" s="44" t="str">
        <f t="shared" si="35"/>
        <v/>
      </c>
    </row>
    <row r="2203" spans="1:1" ht="15.6">
      <c r="A2203" s="44" t="str">
        <f t="shared" si="35"/>
        <v/>
      </c>
    </row>
    <row r="2204" spans="1:1" ht="15.6">
      <c r="A2204" s="44" t="str">
        <f t="shared" si="35"/>
        <v/>
      </c>
    </row>
    <row r="2205" spans="1:1" ht="15.6">
      <c r="A2205" s="44" t="str">
        <f t="shared" si="35"/>
        <v/>
      </c>
    </row>
    <row r="2206" spans="1:1" ht="15.6">
      <c r="A2206" s="44" t="str">
        <f t="shared" si="35"/>
        <v/>
      </c>
    </row>
    <row r="2207" spans="1:1" ht="15.6">
      <c r="A2207" s="44" t="str">
        <f t="shared" si="35"/>
        <v/>
      </c>
    </row>
    <row r="2208" spans="1:1" ht="15.6">
      <c r="A2208" s="44" t="str">
        <f t="shared" si="35"/>
        <v/>
      </c>
    </row>
    <row r="2209" spans="1:1" ht="15.6">
      <c r="A2209" s="44" t="str">
        <f t="shared" si="35"/>
        <v/>
      </c>
    </row>
    <row r="2210" spans="1:1" ht="15.6">
      <c r="A2210" s="44" t="str">
        <f t="shared" si="35"/>
        <v/>
      </c>
    </row>
    <row r="2211" spans="1:1" ht="15.6">
      <c r="A2211" s="44" t="str">
        <f t="shared" si="35"/>
        <v/>
      </c>
    </row>
    <row r="2212" spans="1:1" ht="15.6">
      <c r="A2212" s="44" t="str">
        <f t="shared" si="35"/>
        <v/>
      </c>
    </row>
    <row r="2213" spans="1:1" ht="15.6">
      <c r="A2213" s="44" t="str">
        <f t="shared" si="35"/>
        <v/>
      </c>
    </row>
    <row r="2214" spans="1:1" ht="15.6">
      <c r="A2214" s="44" t="str">
        <f t="shared" si="35"/>
        <v/>
      </c>
    </row>
    <row r="2215" spans="1:1" ht="15.6">
      <c r="A2215" s="44" t="str">
        <f t="shared" si="35"/>
        <v/>
      </c>
    </row>
    <row r="2216" spans="1:1" ht="15.6">
      <c r="A2216" s="44" t="str">
        <f t="shared" si="35"/>
        <v/>
      </c>
    </row>
    <row r="2217" spans="1:1" ht="15.6">
      <c r="A2217" s="44" t="str">
        <f t="shared" si="35"/>
        <v/>
      </c>
    </row>
    <row r="2218" spans="1:1" ht="15.6">
      <c r="A2218" s="44" t="str">
        <f t="shared" si="35"/>
        <v/>
      </c>
    </row>
    <row r="2219" spans="1:1" ht="15.6">
      <c r="A2219" s="44" t="str">
        <f t="shared" si="35"/>
        <v/>
      </c>
    </row>
    <row r="2220" spans="1:1" ht="15.6">
      <c r="A2220" s="44" t="str">
        <f t="shared" si="35"/>
        <v/>
      </c>
    </row>
    <row r="2221" spans="1:1" ht="15.6">
      <c r="A2221" s="44" t="str">
        <f t="shared" si="35"/>
        <v/>
      </c>
    </row>
    <row r="2222" spans="1:1" ht="15.6">
      <c r="A2222" s="44" t="str">
        <f t="shared" si="35"/>
        <v/>
      </c>
    </row>
    <row r="2223" spans="1:1" ht="15.6">
      <c r="A2223" s="44" t="str">
        <f t="shared" si="35"/>
        <v/>
      </c>
    </row>
    <row r="2224" spans="1:1" ht="15.6">
      <c r="A2224" s="44" t="str">
        <f t="shared" si="35"/>
        <v/>
      </c>
    </row>
    <row r="2225" spans="1:1" ht="15.6">
      <c r="A2225" s="44" t="str">
        <f t="shared" si="35"/>
        <v/>
      </c>
    </row>
    <row r="2226" spans="1:1" ht="15.6">
      <c r="A2226" s="44" t="str">
        <f t="shared" si="35"/>
        <v/>
      </c>
    </row>
    <row r="2227" spans="1:1" ht="15.6">
      <c r="A2227" s="44" t="str">
        <f t="shared" si="35"/>
        <v/>
      </c>
    </row>
    <row r="2228" spans="1:1" ht="15.6">
      <c r="A2228" s="44" t="str">
        <f t="shared" si="35"/>
        <v/>
      </c>
    </row>
    <row r="2229" spans="1:1" ht="15.6">
      <c r="A2229" s="44" t="str">
        <f t="shared" si="35"/>
        <v/>
      </c>
    </row>
    <row r="2230" spans="1:1" ht="15.6">
      <c r="A2230" s="44" t="str">
        <f t="shared" si="35"/>
        <v/>
      </c>
    </row>
    <row r="2231" spans="1:1" ht="15.6">
      <c r="A2231" s="44" t="str">
        <f t="shared" si="35"/>
        <v/>
      </c>
    </row>
    <row r="2232" spans="1:1" ht="15.6">
      <c r="A2232" s="44" t="str">
        <f t="shared" si="35"/>
        <v/>
      </c>
    </row>
    <row r="2233" spans="1:1" ht="15.6">
      <c r="A2233" s="44" t="str">
        <f t="shared" si="35"/>
        <v/>
      </c>
    </row>
    <row r="2234" spans="1:1" ht="15.6">
      <c r="A2234" s="44" t="str">
        <f t="shared" si="35"/>
        <v/>
      </c>
    </row>
    <row r="2235" spans="1:1" ht="15.6">
      <c r="A2235" s="44" t="str">
        <f t="shared" si="35"/>
        <v/>
      </c>
    </row>
    <row r="2236" spans="1:1" ht="15.6">
      <c r="A2236" s="44" t="str">
        <f t="shared" si="35"/>
        <v/>
      </c>
    </row>
    <row r="2237" spans="1:1" ht="15.6">
      <c r="A2237" s="44" t="str">
        <f t="shared" si="35"/>
        <v/>
      </c>
    </row>
    <row r="2238" spans="1:1" ht="15.6">
      <c r="A2238" s="44" t="str">
        <f t="shared" si="35"/>
        <v/>
      </c>
    </row>
    <row r="2239" spans="1:1" ht="15.6">
      <c r="A2239" s="44" t="str">
        <f t="shared" si="35"/>
        <v/>
      </c>
    </row>
    <row r="2240" spans="1:1" ht="15.6">
      <c r="A2240" s="44" t="str">
        <f t="shared" si="35"/>
        <v/>
      </c>
    </row>
    <row r="2241" spans="1:1" ht="15.6">
      <c r="A2241" s="44" t="str">
        <f t="shared" si="35"/>
        <v/>
      </c>
    </row>
    <row r="2242" spans="1:1" ht="15.6">
      <c r="A2242" s="44" t="str">
        <f t="shared" si="35"/>
        <v/>
      </c>
    </row>
    <row r="2243" spans="1:1" ht="15.6">
      <c r="A2243" s="44" t="str">
        <f t="shared" si="35"/>
        <v/>
      </c>
    </row>
    <row r="2244" spans="1:1" ht="15.6">
      <c r="A2244" s="44" t="str">
        <f t="shared" si="35"/>
        <v/>
      </c>
    </row>
    <row r="2245" spans="1:1" ht="15.6">
      <c r="A2245" s="44" t="str">
        <f t="shared" ref="A2245:A2308" si="36">IF(B2245&lt;&gt;"",ROW()-3,"")</f>
        <v/>
      </c>
    </row>
    <row r="2246" spans="1:1" ht="15.6">
      <c r="A2246" s="44" t="str">
        <f t="shared" si="36"/>
        <v/>
      </c>
    </row>
    <row r="2247" spans="1:1" ht="15.6">
      <c r="A2247" s="44" t="str">
        <f t="shared" si="36"/>
        <v/>
      </c>
    </row>
    <row r="2248" spans="1:1" ht="15.6">
      <c r="A2248" s="44" t="str">
        <f t="shared" si="36"/>
        <v/>
      </c>
    </row>
    <row r="2249" spans="1:1" ht="15.6">
      <c r="A2249" s="44" t="str">
        <f t="shared" si="36"/>
        <v/>
      </c>
    </row>
    <row r="2250" spans="1:1" ht="15.6">
      <c r="A2250" s="44" t="str">
        <f t="shared" si="36"/>
        <v/>
      </c>
    </row>
    <row r="2251" spans="1:1" ht="15.6">
      <c r="A2251" s="44" t="str">
        <f t="shared" si="36"/>
        <v/>
      </c>
    </row>
    <row r="2252" spans="1:1" ht="15.6">
      <c r="A2252" s="44" t="str">
        <f t="shared" si="36"/>
        <v/>
      </c>
    </row>
    <row r="2253" spans="1:1" ht="15.6">
      <c r="A2253" s="44" t="str">
        <f t="shared" si="36"/>
        <v/>
      </c>
    </row>
    <row r="2254" spans="1:1" ht="15.6">
      <c r="A2254" s="44" t="str">
        <f t="shared" si="36"/>
        <v/>
      </c>
    </row>
    <row r="2255" spans="1:1" ht="15.6">
      <c r="A2255" s="44" t="str">
        <f t="shared" si="36"/>
        <v/>
      </c>
    </row>
    <row r="2256" spans="1:1" ht="15.6">
      <c r="A2256" s="44" t="str">
        <f t="shared" si="36"/>
        <v/>
      </c>
    </row>
    <row r="2257" spans="1:1" ht="15.6">
      <c r="A2257" s="44" t="str">
        <f t="shared" si="36"/>
        <v/>
      </c>
    </row>
    <row r="2258" spans="1:1" ht="15.6">
      <c r="A2258" s="44" t="str">
        <f t="shared" si="36"/>
        <v/>
      </c>
    </row>
    <row r="2259" spans="1:1" ht="15.6">
      <c r="A2259" s="44" t="str">
        <f t="shared" si="36"/>
        <v/>
      </c>
    </row>
    <row r="2260" spans="1:1" ht="15.6">
      <c r="A2260" s="44" t="str">
        <f t="shared" si="36"/>
        <v/>
      </c>
    </row>
    <row r="2261" spans="1:1" ht="15.6">
      <c r="A2261" s="44" t="str">
        <f t="shared" si="36"/>
        <v/>
      </c>
    </row>
    <row r="2262" spans="1:1" ht="15.6">
      <c r="A2262" s="44" t="str">
        <f t="shared" si="36"/>
        <v/>
      </c>
    </row>
    <row r="2263" spans="1:1" ht="15.6">
      <c r="A2263" s="44" t="str">
        <f t="shared" si="36"/>
        <v/>
      </c>
    </row>
    <row r="2264" spans="1:1" ht="15.6">
      <c r="A2264" s="44" t="str">
        <f t="shared" si="36"/>
        <v/>
      </c>
    </row>
    <row r="2265" spans="1:1" ht="15.6">
      <c r="A2265" s="44" t="str">
        <f t="shared" si="36"/>
        <v/>
      </c>
    </row>
    <row r="2266" spans="1:1" ht="15.6">
      <c r="A2266" s="44" t="str">
        <f t="shared" si="36"/>
        <v/>
      </c>
    </row>
    <row r="2267" spans="1:1" ht="15.6">
      <c r="A2267" s="44" t="str">
        <f t="shared" si="36"/>
        <v/>
      </c>
    </row>
    <row r="2268" spans="1:1" ht="15.6">
      <c r="A2268" s="44" t="str">
        <f t="shared" si="36"/>
        <v/>
      </c>
    </row>
    <row r="2269" spans="1:1" ht="15.6">
      <c r="A2269" s="44" t="str">
        <f t="shared" si="36"/>
        <v/>
      </c>
    </row>
    <row r="2270" spans="1:1" ht="15.6">
      <c r="A2270" s="44" t="str">
        <f t="shared" si="36"/>
        <v/>
      </c>
    </row>
    <row r="2271" spans="1:1" ht="15.6">
      <c r="A2271" s="44" t="str">
        <f t="shared" si="36"/>
        <v/>
      </c>
    </row>
    <row r="2272" spans="1:1" ht="15.6">
      <c r="A2272" s="44" t="str">
        <f t="shared" si="36"/>
        <v/>
      </c>
    </row>
    <row r="2273" spans="1:1" ht="15.6">
      <c r="A2273" s="44" t="str">
        <f t="shared" si="36"/>
        <v/>
      </c>
    </row>
    <row r="2274" spans="1:1" ht="15.6">
      <c r="A2274" s="44" t="str">
        <f t="shared" si="36"/>
        <v/>
      </c>
    </row>
    <row r="2275" spans="1:1" ht="15.6">
      <c r="A2275" s="44" t="str">
        <f t="shared" si="36"/>
        <v/>
      </c>
    </row>
    <row r="2276" spans="1:1" ht="15.6">
      <c r="A2276" s="44" t="str">
        <f t="shared" si="36"/>
        <v/>
      </c>
    </row>
    <row r="2277" spans="1:1" ht="15.6">
      <c r="A2277" s="44" t="str">
        <f t="shared" si="36"/>
        <v/>
      </c>
    </row>
    <row r="2278" spans="1:1" ht="15.6">
      <c r="A2278" s="44" t="str">
        <f t="shared" si="36"/>
        <v/>
      </c>
    </row>
    <row r="2279" spans="1:1" ht="15.6">
      <c r="A2279" s="44" t="str">
        <f t="shared" si="36"/>
        <v/>
      </c>
    </row>
    <row r="2280" spans="1:1" ht="15.6">
      <c r="A2280" s="44" t="str">
        <f t="shared" si="36"/>
        <v/>
      </c>
    </row>
    <row r="2281" spans="1:1" ht="15.6">
      <c r="A2281" s="44" t="str">
        <f t="shared" si="36"/>
        <v/>
      </c>
    </row>
    <row r="2282" spans="1:1" ht="15.6">
      <c r="A2282" s="44" t="str">
        <f t="shared" si="36"/>
        <v/>
      </c>
    </row>
    <row r="2283" spans="1:1" ht="15.6">
      <c r="A2283" s="44" t="str">
        <f t="shared" si="36"/>
        <v/>
      </c>
    </row>
    <row r="2284" spans="1:1" ht="15.6">
      <c r="A2284" s="44" t="str">
        <f t="shared" si="36"/>
        <v/>
      </c>
    </row>
    <row r="2285" spans="1:1" ht="15.6">
      <c r="A2285" s="44" t="str">
        <f t="shared" si="36"/>
        <v/>
      </c>
    </row>
    <row r="2286" spans="1:1" ht="15.6">
      <c r="A2286" s="44" t="str">
        <f t="shared" si="36"/>
        <v/>
      </c>
    </row>
    <row r="2287" spans="1:1" ht="15.6">
      <c r="A2287" s="44" t="str">
        <f t="shared" si="36"/>
        <v/>
      </c>
    </row>
    <row r="2288" spans="1:1" ht="15.6">
      <c r="A2288" s="44" t="str">
        <f t="shared" si="36"/>
        <v/>
      </c>
    </row>
    <row r="2289" spans="1:1" ht="15.6">
      <c r="A2289" s="44" t="str">
        <f t="shared" si="36"/>
        <v/>
      </c>
    </row>
    <row r="2290" spans="1:1" ht="15.6">
      <c r="A2290" s="44" t="str">
        <f t="shared" si="36"/>
        <v/>
      </c>
    </row>
    <row r="2291" spans="1:1" ht="15.6">
      <c r="A2291" s="44" t="str">
        <f t="shared" si="36"/>
        <v/>
      </c>
    </row>
    <row r="2292" spans="1:1" ht="15.6">
      <c r="A2292" s="44" t="str">
        <f t="shared" si="36"/>
        <v/>
      </c>
    </row>
    <row r="2293" spans="1:1" ht="15.6">
      <c r="A2293" s="44" t="str">
        <f t="shared" si="36"/>
        <v/>
      </c>
    </row>
    <row r="2294" spans="1:1" ht="15.6">
      <c r="A2294" s="44" t="str">
        <f t="shared" si="36"/>
        <v/>
      </c>
    </row>
    <row r="2295" spans="1:1" ht="15.6">
      <c r="A2295" s="44" t="str">
        <f t="shared" si="36"/>
        <v/>
      </c>
    </row>
    <row r="2296" spans="1:1" ht="15.6">
      <c r="A2296" s="44" t="str">
        <f t="shared" si="36"/>
        <v/>
      </c>
    </row>
    <row r="2297" spans="1:1" ht="15.6">
      <c r="A2297" s="44" t="str">
        <f t="shared" si="36"/>
        <v/>
      </c>
    </row>
    <row r="2298" spans="1:1" ht="15.6">
      <c r="A2298" s="44" t="str">
        <f t="shared" si="36"/>
        <v/>
      </c>
    </row>
    <row r="2299" spans="1:1" ht="15.6">
      <c r="A2299" s="44" t="str">
        <f t="shared" si="36"/>
        <v/>
      </c>
    </row>
    <row r="2300" spans="1:1" ht="15.6">
      <c r="A2300" s="44" t="str">
        <f t="shared" si="36"/>
        <v/>
      </c>
    </row>
    <row r="2301" spans="1:1" ht="15.6">
      <c r="A2301" s="44" t="str">
        <f t="shared" si="36"/>
        <v/>
      </c>
    </row>
    <row r="2302" spans="1:1" ht="15.6">
      <c r="A2302" s="44" t="str">
        <f t="shared" si="36"/>
        <v/>
      </c>
    </row>
    <row r="2303" spans="1:1" ht="15.6">
      <c r="A2303" s="44" t="str">
        <f t="shared" si="36"/>
        <v/>
      </c>
    </row>
    <row r="2304" spans="1:1" ht="15.6">
      <c r="A2304" s="44" t="str">
        <f t="shared" si="36"/>
        <v/>
      </c>
    </row>
    <row r="2305" spans="1:1" ht="15.6">
      <c r="A2305" s="44" t="str">
        <f t="shared" si="36"/>
        <v/>
      </c>
    </row>
    <row r="2306" spans="1:1" ht="15.6">
      <c r="A2306" s="44" t="str">
        <f t="shared" si="36"/>
        <v/>
      </c>
    </row>
    <row r="2307" spans="1:1" ht="15.6">
      <c r="A2307" s="44" t="str">
        <f t="shared" si="36"/>
        <v/>
      </c>
    </row>
    <row r="2308" spans="1:1" ht="15.6">
      <c r="A2308" s="44" t="str">
        <f t="shared" si="36"/>
        <v/>
      </c>
    </row>
    <row r="2309" spans="1:1" ht="15.6">
      <c r="A2309" s="44" t="str">
        <f t="shared" ref="A2309:A2372" si="37">IF(B2309&lt;&gt;"",ROW()-3,"")</f>
        <v/>
      </c>
    </row>
    <row r="2310" spans="1:1" ht="15.6">
      <c r="A2310" s="44" t="str">
        <f t="shared" si="37"/>
        <v/>
      </c>
    </row>
    <row r="2311" spans="1:1" ht="15.6">
      <c r="A2311" s="44" t="str">
        <f t="shared" si="37"/>
        <v/>
      </c>
    </row>
    <row r="2312" spans="1:1" ht="15.6">
      <c r="A2312" s="44" t="str">
        <f t="shared" si="37"/>
        <v/>
      </c>
    </row>
    <row r="2313" spans="1:1" ht="15.6">
      <c r="A2313" s="44" t="str">
        <f t="shared" si="37"/>
        <v/>
      </c>
    </row>
    <row r="2314" spans="1:1" ht="15.6">
      <c r="A2314" s="44" t="str">
        <f t="shared" si="37"/>
        <v/>
      </c>
    </row>
    <row r="2315" spans="1:1" ht="15.6">
      <c r="A2315" s="44" t="str">
        <f t="shared" si="37"/>
        <v/>
      </c>
    </row>
    <row r="2316" spans="1:1" ht="15.6">
      <c r="A2316" s="44" t="str">
        <f t="shared" si="37"/>
        <v/>
      </c>
    </row>
    <row r="2317" spans="1:1" ht="15.6">
      <c r="A2317" s="44" t="str">
        <f t="shared" si="37"/>
        <v/>
      </c>
    </row>
    <row r="2318" spans="1:1" ht="15.6">
      <c r="A2318" s="44" t="str">
        <f t="shared" si="37"/>
        <v/>
      </c>
    </row>
    <row r="2319" spans="1:1" ht="15.6">
      <c r="A2319" s="44" t="str">
        <f t="shared" si="37"/>
        <v/>
      </c>
    </row>
    <row r="2320" spans="1:1" ht="15.6">
      <c r="A2320" s="44" t="str">
        <f t="shared" si="37"/>
        <v/>
      </c>
    </row>
    <row r="2321" spans="1:1" ht="15.6">
      <c r="A2321" s="44" t="str">
        <f t="shared" si="37"/>
        <v/>
      </c>
    </row>
    <row r="2322" spans="1:1" ht="15.6">
      <c r="A2322" s="44" t="str">
        <f t="shared" si="37"/>
        <v/>
      </c>
    </row>
    <row r="2323" spans="1:1" ht="15.6">
      <c r="A2323" s="44" t="str">
        <f t="shared" si="37"/>
        <v/>
      </c>
    </row>
    <row r="2324" spans="1:1" ht="15.6">
      <c r="A2324" s="44" t="str">
        <f t="shared" si="37"/>
        <v/>
      </c>
    </row>
    <row r="2325" spans="1:1" ht="15.6">
      <c r="A2325" s="44" t="str">
        <f t="shared" si="37"/>
        <v/>
      </c>
    </row>
    <row r="2326" spans="1:1" ht="15.6">
      <c r="A2326" s="44" t="str">
        <f t="shared" si="37"/>
        <v/>
      </c>
    </row>
    <row r="2327" spans="1:1" ht="15.6">
      <c r="A2327" s="44" t="str">
        <f t="shared" si="37"/>
        <v/>
      </c>
    </row>
    <row r="2328" spans="1:1" ht="15.6">
      <c r="A2328" s="44" t="str">
        <f t="shared" si="37"/>
        <v/>
      </c>
    </row>
    <row r="2329" spans="1:1" ht="15.6">
      <c r="A2329" s="44" t="str">
        <f t="shared" si="37"/>
        <v/>
      </c>
    </row>
    <row r="2330" spans="1:1" ht="15.6">
      <c r="A2330" s="44" t="str">
        <f t="shared" si="37"/>
        <v/>
      </c>
    </row>
    <row r="2331" spans="1:1" ht="15.6">
      <c r="A2331" s="44" t="str">
        <f t="shared" si="37"/>
        <v/>
      </c>
    </row>
    <row r="2332" spans="1:1" ht="15.6">
      <c r="A2332" s="44" t="str">
        <f t="shared" si="37"/>
        <v/>
      </c>
    </row>
    <row r="2333" spans="1:1" ht="15.6">
      <c r="A2333" s="44" t="str">
        <f t="shared" si="37"/>
        <v/>
      </c>
    </row>
    <row r="2334" spans="1:1" ht="15.6">
      <c r="A2334" s="44" t="str">
        <f t="shared" si="37"/>
        <v/>
      </c>
    </row>
    <row r="2335" spans="1:1" ht="15.6">
      <c r="A2335" s="44" t="str">
        <f t="shared" si="37"/>
        <v/>
      </c>
    </row>
    <row r="2336" spans="1:1" ht="15.6">
      <c r="A2336" s="44" t="str">
        <f t="shared" si="37"/>
        <v/>
      </c>
    </row>
    <row r="2337" spans="1:1" ht="15.6">
      <c r="A2337" s="44" t="str">
        <f t="shared" si="37"/>
        <v/>
      </c>
    </row>
    <row r="2338" spans="1:1" ht="15.6">
      <c r="A2338" s="44" t="str">
        <f t="shared" si="37"/>
        <v/>
      </c>
    </row>
    <row r="2339" spans="1:1" ht="15.6">
      <c r="A2339" s="44" t="str">
        <f t="shared" si="37"/>
        <v/>
      </c>
    </row>
    <row r="2340" spans="1:1" ht="15.6">
      <c r="A2340" s="44" t="str">
        <f t="shared" si="37"/>
        <v/>
      </c>
    </row>
    <row r="2341" spans="1:1" ht="15.6">
      <c r="A2341" s="44" t="str">
        <f t="shared" si="37"/>
        <v/>
      </c>
    </row>
    <row r="2342" spans="1:1" ht="15.6">
      <c r="A2342" s="44" t="str">
        <f t="shared" si="37"/>
        <v/>
      </c>
    </row>
    <row r="2343" spans="1:1" ht="15.6">
      <c r="A2343" s="44" t="str">
        <f t="shared" si="37"/>
        <v/>
      </c>
    </row>
    <row r="2344" spans="1:1" ht="15.6">
      <c r="A2344" s="44" t="str">
        <f t="shared" si="37"/>
        <v/>
      </c>
    </row>
    <row r="2345" spans="1:1" ht="15.6">
      <c r="A2345" s="44" t="str">
        <f t="shared" si="37"/>
        <v/>
      </c>
    </row>
    <row r="2346" spans="1:1" ht="15.6">
      <c r="A2346" s="44" t="str">
        <f t="shared" si="37"/>
        <v/>
      </c>
    </row>
    <row r="2347" spans="1:1" ht="15.6">
      <c r="A2347" s="44" t="str">
        <f t="shared" si="37"/>
        <v/>
      </c>
    </row>
    <row r="2348" spans="1:1" ht="15.6">
      <c r="A2348" s="44" t="str">
        <f t="shared" si="37"/>
        <v/>
      </c>
    </row>
    <row r="2349" spans="1:1" ht="15.6">
      <c r="A2349" s="44" t="str">
        <f t="shared" si="37"/>
        <v/>
      </c>
    </row>
    <row r="2350" spans="1:1" ht="15.6">
      <c r="A2350" s="44" t="str">
        <f t="shared" si="37"/>
        <v/>
      </c>
    </row>
    <row r="2351" spans="1:1" ht="15.6">
      <c r="A2351" s="44" t="str">
        <f t="shared" si="37"/>
        <v/>
      </c>
    </row>
    <row r="2352" spans="1:1" ht="15.6">
      <c r="A2352" s="44" t="str">
        <f t="shared" si="37"/>
        <v/>
      </c>
    </row>
    <row r="2353" spans="1:1" ht="15.6">
      <c r="A2353" s="44" t="str">
        <f t="shared" si="37"/>
        <v/>
      </c>
    </row>
    <row r="2354" spans="1:1" ht="15.6">
      <c r="A2354" s="44" t="str">
        <f t="shared" si="37"/>
        <v/>
      </c>
    </row>
    <row r="2355" spans="1:1" ht="15.6">
      <c r="A2355" s="44" t="str">
        <f t="shared" si="37"/>
        <v/>
      </c>
    </row>
    <row r="2356" spans="1:1" ht="15.6">
      <c r="A2356" s="44" t="str">
        <f t="shared" si="37"/>
        <v/>
      </c>
    </row>
    <row r="2357" spans="1:1" ht="15.6">
      <c r="A2357" s="44" t="str">
        <f t="shared" si="37"/>
        <v/>
      </c>
    </row>
    <row r="2358" spans="1:1" ht="15.6">
      <c r="A2358" s="44" t="str">
        <f t="shared" si="37"/>
        <v/>
      </c>
    </row>
    <row r="2359" spans="1:1" ht="15.6">
      <c r="A2359" s="44" t="str">
        <f t="shared" si="37"/>
        <v/>
      </c>
    </row>
    <row r="2360" spans="1:1" ht="15.6">
      <c r="A2360" s="44" t="str">
        <f t="shared" si="37"/>
        <v/>
      </c>
    </row>
    <row r="2361" spans="1:1" ht="15.6">
      <c r="A2361" s="44" t="str">
        <f t="shared" si="37"/>
        <v/>
      </c>
    </row>
    <row r="2362" spans="1:1" ht="15.6">
      <c r="A2362" s="44" t="str">
        <f t="shared" si="37"/>
        <v/>
      </c>
    </row>
    <row r="2363" spans="1:1" ht="15.6">
      <c r="A2363" s="44" t="str">
        <f t="shared" si="37"/>
        <v/>
      </c>
    </row>
    <row r="2364" spans="1:1" ht="15.6">
      <c r="A2364" s="44" t="str">
        <f t="shared" si="37"/>
        <v/>
      </c>
    </row>
    <row r="2365" spans="1:1" ht="15.6">
      <c r="A2365" s="44" t="str">
        <f t="shared" si="37"/>
        <v/>
      </c>
    </row>
    <row r="2366" spans="1:1" ht="15.6">
      <c r="A2366" s="44" t="str">
        <f t="shared" si="37"/>
        <v/>
      </c>
    </row>
    <row r="2367" spans="1:1" ht="15.6">
      <c r="A2367" s="44" t="str">
        <f t="shared" si="37"/>
        <v/>
      </c>
    </row>
    <row r="2368" spans="1:1" ht="15.6">
      <c r="A2368" s="44" t="str">
        <f t="shared" si="37"/>
        <v/>
      </c>
    </row>
    <row r="2369" spans="1:1" ht="15.6">
      <c r="A2369" s="44" t="str">
        <f t="shared" si="37"/>
        <v/>
      </c>
    </row>
    <row r="2370" spans="1:1" ht="15.6">
      <c r="A2370" s="44" t="str">
        <f t="shared" si="37"/>
        <v/>
      </c>
    </row>
    <row r="2371" spans="1:1" ht="15.6">
      <c r="A2371" s="44" t="str">
        <f t="shared" si="37"/>
        <v/>
      </c>
    </row>
    <row r="2372" spans="1:1" ht="15.6">
      <c r="A2372" s="44" t="str">
        <f t="shared" si="37"/>
        <v/>
      </c>
    </row>
    <row r="2373" spans="1:1" ht="15.6">
      <c r="A2373" s="44" t="str">
        <f t="shared" ref="A2373:A2436" si="38">IF(B2373&lt;&gt;"",ROW()-3,"")</f>
        <v/>
      </c>
    </row>
    <row r="2374" spans="1:1" ht="15.6">
      <c r="A2374" s="44" t="str">
        <f t="shared" si="38"/>
        <v/>
      </c>
    </row>
    <row r="2375" spans="1:1" ht="15.6">
      <c r="A2375" s="44" t="str">
        <f t="shared" si="38"/>
        <v/>
      </c>
    </row>
    <row r="2376" spans="1:1" ht="15.6">
      <c r="A2376" s="44" t="str">
        <f t="shared" si="38"/>
        <v/>
      </c>
    </row>
    <row r="2377" spans="1:1" ht="15.6">
      <c r="A2377" s="44" t="str">
        <f t="shared" si="38"/>
        <v/>
      </c>
    </row>
    <row r="2378" spans="1:1" ht="15.6">
      <c r="A2378" s="44" t="str">
        <f t="shared" si="38"/>
        <v/>
      </c>
    </row>
    <row r="2379" spans="1:1" ht="15.6">
      <c r="A2379" s="44" t="str">
        <f t="shared" si="38"/>
        <v/>
      </c>
    </row>
    <row r="2380" spans="1:1" ht="15.6">
      <c r="A2380" s="44" t="str">
        <f t="shared" si="38"/>
        <v/>
      </c>
    </row>
    <row r="2381" spans="1:1" ht="15.6">
      <c r="A2381" s="44" t="str">
        <f t="shared" si="38"/>
        <v/>
      </c>
    </row>
    <row r="2382" spans="1:1" ht="15.6">
      <c r="A2382" s="44" t="str">
        <f t="shared" si="38"/>
        <v/>
      </c>
    </row>
    <row r="2383" spans="1:1" ht="15.6">
      <c r="A2383" s="44" t="str">
        <f t="shared" si="38"/>
        <v/>
      </c>
    </row>
    <row r="2384" spans="1:1" ht="15.6">
      <c r="A2384" s="44" t="str">
        <f t="shared" si="38"/>
        <v/>
      </c>
    </row>
    <row r="2385" spans="1:1" ht="15.6">
      <c r="A2385" s="44" t="str">
        <f t="shared" si="38"/>
        <v/>
      </c>
    </row>
    <row r="2386" spans="1:1" ht="15.6">
      <c r="A2386" s="44" t="str">
        <f t="shared" si="38"/>
        <v/>
      </c>
    </row>
    <row r="2387" spans="1:1" ht="15.6">
      <c r="A2387" s="44" t="str">
        <f t="shared" si="38"/>
        <v/>
      </c>
    </row>
    <row r="2388" spans="1:1" ht="15.6">
      <c r="A2388" s="44" t="str">
        <f t="shared" si="38"/>
        <v/>
      </c>
    </row>
    <row r="2389" spans="1:1" ht="15.6">
      <c r="A2389" s="44" t="str">
        <f t="shared" si="38"/>
        <v/>
      </c>
    </row>
    <row r="2390" spans="1:1" ht="15.6">
      <c r="A2390" s="44" t="str">
        <f t="shared" si="38"/>
        <v/>
      </c>
    </row>
    <row r="2391" spans="1:1" ht="15.6">
      <c r="A2391" s="44" t="str">
        <f t="shared" si="38"/>
        <v/>
      </c>
    </row>
    <row r="2392" spans="1:1" ht="15.6">
      <c r="A2392" s="44" t="str">
        <f t="shared" si="38"/>
        <v/>
      </c>
    </row>
    <row r="2393" spans="1:1" ht="15.6">
      <c r="A2393" s="44" t="str">
        <f t="shared" si="38"/>
        <v/>
      </c>
    </row>
    <row r="2394" spans="1:1" ht="15.6">
      <c r="A2394" s="44" t="str">
        <f t="shared" si="38"/>
        <v/>
      </c>
    </row>
    <row r="2395" spans="1:1" ht="15.6">
      <c r="A2395" s="44" t="str">
        <f t="shared" si="38"/>
        <v/>
      </c>
    </row>
    <row r="2396" spans="1:1" ht="15.6">
      <c r="A2396" s="44" t="str">
        <f t="shared" si="38"/>
        <v/>
      </c>
    </row>
    <row r="2397" spans="1:1" ht="15.6">
      <c r="A2397" s="44" t="str">
        <f t="shared" si="38"/>
        <v/>
      </c>
    </row>
    <row r="2398" spans="1:1" ht="15.6">
      <c r="A2398" s="44" t="str">
        <f t="shared" si="38"/>
        <v/>
      </c>
    </row>
    <row r="2399" spans="1:1" ht="15.6">
      <c r="A2399" s="44" t="str">
        <f t="shared" si="38"/>
        <v/>
      </c>
    </row>
    <row r="2400" spans="1:1" ht="15.6">
      <c r="A2400" s="44" t="str">
        <f t="shared" si="38"/>
        <v/>
      </c>
    </row>
    <row r="2401" spans="1:1" ht="15.6">
      <c r="A2401" s="44" t="str">
        <f t="shared" si="38"/>
        <v/>
      </c>
    </row>
    <row r="2402" spans="1:1" ht="15.6">
      <c r="A2402" s="44" t="str">
        <f t="shared" si="38"/>
        <v/>
      </c>
    </row>
    <row r="2403" spans="1:1" ht="15.6">
      <c r="A2403" s="44" t="str">
        <f t="shared" si="38"/>
        <v/>
      </c>
    </row>
    <row r="2404" spans="1:1" ht="15.6">
      <c r="A2404" s="44" t="str">
        <f t="shared" si="38"/>
        <v/>
      </c>
    </row>
    <row r="2405" spans="1:1" ht="15.6">
      <c r="A2405" s="44" t="str">
        <f t="shared" si="38"/>
        <v/>
      </c>
    </row>
    <row r="2406" spans="1:1" ht="15.6">
      <c r="A2406" s="44" t="str">
        <f t="shared" si="38"/>
        <v/>
      </c>
    </row>
    <row r="2407" spans="1:1" ht="15.6">
      <c r="A2407" s="44" t="str">
        <f t="shared" si="38"/>
        <v/>
      </c>
    </row>
    <row r="2408" spans="1:1" ht="15.6">
      <c r="A2408" s="44" t="str">
        <f t="shared" si="38"/>
        <v/>
      </c>
    </row>
    <row r="2409" spans="1:1" ht="15.6">
      <c r="A2409" s="44" t="str">
        <f t="shared" si="38"/>
        <v/>
      </c>
    </row>
    <row r="2410" spans="1:1" ht="15.6">
      <c r="A2410" s="44" t="str">
        <f t="shared" si="38"/>
        <v/>
      </c>
    </row>
    <row r="2411" spans="1:1" ht="15.6">
      <c r="A2411" s="44" t="str">
        <f t="shared" si="38"/>
        <v/>
      </c>
    </row>
    <row r="2412" spans="1:1" ht="15.6">
      <c r="A2412" s="44" t="str">
        <f t="shared" si="38"/>
        <v/>
      </c>
    </row>
    <row r="2413" spans="1:1" ht="15.6">
      <c r="A2413" s="44" t="str">
        <f t="shared" si="38"/>
        <v/>
      </c>
    </row>
    <row r="2414" spans="1:1" ht="15.6">
      <c r="A2414" s="44" t="str">
        <f t="shared" si="38"/>
        <v/>
      </c>
    </row>
    <row r="2415" spans="1:1" ht="15.6">
      <c r="A2415" s="44" t="str">
        <f t="shared" si="38"/>
        <v/>
      </c>
    </row>
    <row r="2416" spans="1:1" ht="15.6">
      <c r="A2416" s="44" t="str">
        <f t="shared" si="38"/>
        <v/>
      </c>
    </row>
    <row r="2417" spans="1:1" ht="15.6">
      <c r="A2417" s="44" t="str">
        <f t="shared" si="38"/>
        <v/>
      </c>
    </row>
    <row r="2418" spans="1:1" ht="15.6">
      <c r="A2418" s="44" t="str">
        <f t="shared" si="38"/>
        <v/>
      </c>
    </row>
    <row r="2419" spans="1:1" ht="15.6">
      <c r="A2419" s="44" t="str">
        <f t="shared" si="38"/>
        <v/>
      </c>
    </row>
    <row r="2420" spans="1:1" ht="15.6">
      <c r="A2420" s="44" t="str">
        <f t="shared" si="38"/>
        <v/>
      </c>
    </row>
    <row r="2421" spans="1:1" ht="15.6">
      <c r="A2421" s="44" t="str">
        <f t="shared" si="38"/>
        <v/>
      </c>
    </row>
    <row r="2422" spans="1:1" ht="15.6">
      <c r="A2422" s="44" t="str">
        <f t="shared" si="38"/>
        <v/>
      </c>
    </row>
    <row r="2423" spans="1:1" ht="15.6">
      <c r="A2423" s="44" t="str">
        <f t="shared" si="38"/>
        <v/>
      </c>
    </row>
    <row r="2424" spans="1:1" ht="15.6">
      <c r="A2424" s="44" t="str">
        <f t="shared" si="38"/>
        <v/>
      </c>
    </row>
    <row r="2425" spans="1:1" ht="15.6">
      <c r="A2425" s="44" t="str">
        <f t="shared" si="38"/>
        <v/>
      </c>
    </row>
    <row r="2426" spans="1:1" ht="15.6">
      <c r="A2426" s="44" t="str">
        <f t="shared" si="38"/>
        <v/>
      </c>
    </row>
    <row r="2427" spans="1:1" ht="15.6">
      <c r="A2427" s="44" t="str">
        <f t="shared" si="38"/>
        <v/>
      </c>
    </row>
    <row r="2428" spans="1:1" ht="15.6">
      <c r="A2428" s="44" t="str">
        <f t="shared" si="38"/>
        <v/>
      </c>
    </row>
    <row r="2429" spans="1:1" ht="15.6">
      <c r="A2429" s="44" t="str">
        <f t="shared" si="38"/>
        <v/>
      </c>
    </row>
    <row r="2430" spans="1:1" ht="15.6">
      <c r="A2430" s="44" t="str">
        <f t="shared" si="38"/>
        <v/>
      </c>
    </row>
    <row r="2431" spans="1:1" ht="15.6">
      <c r="A2431" s="44" t="str">
        <f t="shared" si="38"/>
        <v/>
      </c>
    </row>
    <row r="2432" spans="1:1" ht="15.6">
      <c r="A2432" s="44" t="str">
        <f t="shared" si="38"/>
        <v/>
      </c>
    </row>
    <row r="2433" spans="1:1" ht="15.6">
      <c r="A2433" s="44" t="str">
        <f t="shared" si="38"/>
        <v/>
      </c>
    </row>
    <row r="2434" spans="1:1" ht="15.6">
      <c r="A2434" s="44" t="str">
        <f t="shared" si="38"/>
        <v/>
      </c>
    </row>
    <row r="2435" spans="1:1" ht="15.6">
      <c r="A2435" s="44" t="str">
        <f t="shared" si="38"/>
        <v/>
      </c>
    </row>
    <row r="2436" spans="1:1" ht="15.6">
      <c r="A2436" s="44" t="str">
        <f t="shared" si="38"/>
        <v/>
      </c>
    </row>
    <row r="2437" spans="1:1" ht="15.6">
      <c r="A2437" s="44" t="str">
        <f t="shared" ref="A2437:A2500" si="39">IF(B2437&lt;&gt;"",ROW()-3,"")</f>
        <v/>
      </c>
    </row>
    <row r="2438" spans="1:1" ht="15.6">
      <c r="A2438" s="44" t="str">
        <f t="shared" si="39"/>
        <v/>
      </c>
    </row>
    <row r="2439" spans="1:1" ht="15.6">
      <c r="A2439" s="44" t="str">
        <f t="shared" si="39"/>
        <v/>
      </c>
    </row>
    <row r="2440" spans="1:1" ht="15.6">
      <c r="A2440" s="44" t="str">
        <f t="shared" si="39"/>
        <v/>
      </c>
    </row>
    <row r="2441" spans="1:1" ht="15.6">
      <c r="A2441" s="44" t="str">
        <f t="shared" si="39"/>
        <v/>
      </c>
    </row>
    <row r="2442" spans="1:1" ht="15.6">
      <c r="A2442" s="44" t="str">
        <f t="shared" si="39"/>
        <v/>
      </c>
    </row>
    <row r="2443" spans="1:1" ht="15.6">
      <c r="A2443" s="44" t="str">
        <f t="shared" si="39"/>
        <v/>
      </c>
    </row>
    <row r="2444" spans="1:1" ht="15.6">
      <c r="A2444" s="44" t="str">
        <f t="shared" si="39"/>
        <v/>
      </c>
    </row>
    <row r="2445" spans="1:1" ht="15.6">
      <c r="A2445" s="44" t="str">
        <f t="shared" si="39"/>
        <v/>
      </c>
    </row>
    <row r="2446" spans="1:1" ht="15.6">
      <c r="A2446" s="44" t="str">
        <f t="shared" si="39"/>
        <v/>
      </c>
    </row>
    <row r="2447" spans="1:1" ht="15.6">
      <c r="A2447" s="44" t="str">
        <f t="shared" si="39"/>
        <v/>
      </c>
    </row>
    <row r="2448" spans="1:1" ht="15.6">
      <c r="A2448" s="44" t="str">
        <f t="shared" si="39"/>
        <v/>
      </c>
    </row>
    <row r="2449" spans="1:1" ht="15.6">
      <c r="A2449" s="44" t="str">
        <f t="shared" si="39"/>
        <v/>
      </c>
    </row>
    <row r="2450" spans="1:1" ht="15.6">
      <c r="A2450" s="44" t="str">
        <f t="shared" si="39"/>
        <v/>
      </c>
    </row>
    <row r="2451" spans="1:1" ht="15.6">
      <c r="A2451" s="44" t="str">
        <f t="shared" si="39"/>
        <v/>
      </c>
    </row>
    <row r="2452" spans="1:1" ht="15.6">
      <c r="A2452" s="44" t="str">
        <f t="shared" si="39"/>
        <v/>
      </c>
    </row>
    <row r="2453" spans="1:1" ht="15.6">
      <c r="A2453" s="44" t="str">
        <f t="shared" si="39"/>
        <v/>
      </c>
    </row>
    <row r="2454" spans="1:1" ht="15.6">
      <c r="A2454" s="44" t="str">
        <f t="shared" si="39"/>
        <v/>
      </c>
    </row>
    <row r="2455" spans="1:1" ht="15.6">
      <c r="A2455" s="44" t="str">
        <f t="shared" si="39"/>
        <v/>
      </c>
    </row>
    <row r="2456" spans="1:1" ht="15.6">
      <c r="A2456" s="44" t="str">
        <f t="shared" si="39"/>
        <v/>
      </c>
    </row>
    <row r="2457" spans="1:1" ht="15.6">
      <c r="A2457" s="44" t="str">
        <f t="shared" si="39"/>
        <v/>
      </c>
    </row>
    <row r="2458" spans="1:1" ht="15.6">
      <c r="A2458" s="44" t="str">
        <f t="shared" si="39"/>
        <v/>
      </c>
    </row>
    <row r="2459" spans="1:1" ht="15.6">
      <c r="A2459" s="44" t="str">
        <f t="shared" si="39"/>
        <v/>
      </c>
    </row>
    <row r="2460" spans="1:1" ht="15.6">
      <c r="A2460" s="44" t="str">
        <f t="shared" si="39"/>
        <v/>
      </c>
    </row>
    <row r="2461" spans="1:1" ht="15.6">
      <c r="A2461" s="44" t="str">
        <f t="shared" si="39"/>
        <v/>
      </c>
    </row>
    <row r="2462" spans="1:1" ht="15.6">
      <c r="A2462" s="44" t="str">
        <f t="shared" si="39"/>
        <v/>
      </c>
    </row>
    <row r="2463" spans="1:1" ht="15.6">
      <c r="A2463" s="44" t="str">
        <f t="shared" si="39"/>
        <v/>
      </c>
    </row>
    <row r="2464" spans="1:1" ht="15.6">
      <c r="A2464" s="44" t="str">
        <f t="shared" si="39"/>
        <v/>
      </c>
    </row>
    <row r="2465" spans="1:1" ht="15.6">
      <c r="A2465" s="44" t="str">
        <f t="shared" si="39"/>
        <v/>
      </c>
    </row>
    <row r="2466" spans="1:1" ht="15.6">
      <c r="A2466" s="44" t="str">
        <f t="shared" si="39"/>
        <v/>
      </c>
    </row>
    <row r="2467" spans="1:1" ht="15.6">
      <c r="A2467" s="44" t="str">
        <f t="shared" si="39"/>
        <v/>
      </c>
    </row>
    <row r="2468" spans="1:1" ht="15.6">
      <c r="A2468" s="44" t="str">
        <f t="shared" si="39"/>
        <v/>
      </c>
    </row>
    <row r="2469" spans="1:1" ht="15.6">
      <c r="A2469" s="44" t="str">
        <f t="shared" si="39"/>
        <v/>
      </c>
    </row>
    <row r="2470" spans="1:1" ht="15.6">
      <c r="A2470" s="44" t="str">
        <f t="shared" si="39"/>
        <v/>
      </c>
    </row>
    <row r="2471" spans="1:1" ht="15.6">
      <c r="A2471" s="44" t="str">
        <f t="shared" si="39"/>
        <v/>
      </c>
    </row>
    <row r="2472" spans="1:1" ht="15.6">
      <c r="A2472" s="44" t="str">
        <f t="shared" si="39"/>
        <v/>
      </c>
    </row>
    <row r="2473" spans="1:1" ht="15.6">
      <c r="A2473" s="44" t="str">
        <f t="shared" si="39"/>
        <v/>
      </c>
    </row>
    <row r="2474" spans="1:1" ht="15.6">
      <c r="A2474" s="44" t="str">
        <f t="shared" si="39"/>
        <v/>
      </c>
    </row>
    <row r="2475" spans="1:1" ht="15.6">
      <c r="A2475" s="44" t="str">
        <f t="shared" si="39"/>
        <v/>
      </c>
    </row>
    <row r="2476" spans="1:1" ht="15.6">
      <c r="A2476" s="44" t="str">
        <f t="shared" si="39"/>
        <v/>
      </c>
    </row>
    <row r="2477" spans="1:1" ht="15.6">
      <c r="A2477" s="44" t="str">
        <f t="shared" si="39"/>
        <v/>
      </c>
    </row>
    <row r="2478" spans="1:1" ht="15.6">
      <c r="A2478" s="44" t="str">
        <f t="shared" si="39"/>
        <v/>
      </c>
    </row>
    <row r="2479" spans="1:1" ht="15.6">
      <c r="A2479" s="44" t="str">
        <f t="shared" si="39"/>
        <v/>
      </c>
    </row>
    <row r="2480" spans="1:1" ht="15.6">
      <c r="A2480" s="44" t="str">
        <f t="shared" si="39"/>
        <v/>
      </c>
    </row>
    <row r="2481" spans="1:1" ht="15.6">
      <c r="A2481" s="44" t="str">
        <f t="shared" si="39"/>
        <v/>
      </c>
    </row>
    <row r="2482" spans="1:1" ht="15.6">
      <c r="A2482" s="44" t="str">
        <f t="shared" si="39"/>
        <v/>
      </c>
    </row>
    <row r="2483" spans="1:1" ht="15.6">
      <c r="A2483" s="44" t="str">
        <f t="shared" si="39"/>
        <v/>
      </c>
    </row>
    <row r="2484" spans="1:1" ht="15.6">
      <c r="A2484" s="44" t="str">
        <f t="shared" si="39"/>
        <v/>
      </c>
    </row>
    <row r="2485" spans="1:1" ht="15.6">
      <c r="A2485" s="44" t="str">
        <f t="shared" si="39"/>
        <v/>
      </c>
    </row>
    <row r="2486" spans="1:1" ht="15.6">
      <c r="A2486" s="44" t="str">
        <f t="shared" si="39"/>
        <v/>
      </c>
    </row>
    <row r="2487" spans="1:1" ht="15.6">
      <c r="A2487" s="44" t="str">
        <f t="shared" si="39"/>
        <v/>
      </c>
    </row>
    <row r="2488" spans="1:1" ht="15.6">
      <c r="A2488" s="44" t="str">
        <f t="shared" si="39"/>
        <v/>
      </c>
    </row>
    <row r="2489" spans="1:1" ht="15.6">
      <c r="A2489" s="44" t="str">
        <f t="shared" si="39"/>
        <v/>
      </c>
    </row>
    <row r="2490" spans="1:1" ht="15.6">
      <c r="A2490" s="44" t="str">
        <f t="shared" si="39"/>
        <v/>
      </c>
    </row>
    <row r="2491" spans="1:1" ht="15.6">
      <c r="A2491" s="44" t="str">
        <f t="shared" si="39"/>
        <v/>
      </c>
    </row>
    <row r="2492" spans="1:1" ht="15.6">
      <c r="A2492" s="44" t="str">
        <f t="shared" si="39"/>
        <v/>
      </c>
    </row>
    <row r="2493" spans="1:1" ht="15.6">
      <c r="A2493" s="44" t="str">
        <f t="shared" si="39"/>
        <v/>
      </c>
    </row>
    <row r="2494" spans="1:1" ht="15.6">
      <c r="A2494" s="44" t="str">
        <f t="shared" si="39"/>
        <v/>
      </c>
    </row>
    <row r="2495" spans="1:1" ht="15.6">
      <c r="A2495" s="44" t="str">
        <f t="shared" si="39"/>
        <v/>
      </c>
    </row>
    <row r="2496" spans="1:1" ht="15.6">
      <c r="A2496" s="44" t="str">
        <f t="shared" si="39"/>
        <v/>
      </c>
    </row>
    <row r="2497" spans="1:1" ht="15.6">
      <c r="A2497" s="44" t="str">
        <f t="shared" si="39"/>
        <v/>
      </c>
    </row>
    <row r="2498" spans="1:1" ht="15.6">
      <c r="A2498" s="44" t="str">
        <f t="shared" si="39"/>
        <v/>
      </c>
    </row>
    <row r="2499" spans="1:1" ht="15.6">
      <c r="A2499" s="44" t="str">
        <f t="shared" si="39"/>
        <v/>
      </c>
    </row>
    <row r="2500" spans="1:1" ht="15.6">
      <c r="A2500" s="44" t="str">
        <f t="shared" si="39"/>
        <v/>
      </c>
    </row>
    <row r="2501" spans="1:1" ht="15.6">
      <c r="A2501" s="44" t="str">
        <f t="shared" ref="A2501:A2564" si="40">IF(B2501&lt;&gt;"",ROW()-3,"")</f>
        <v/>
      </c>
    </row>
    <row r="2502" spans="1:1" ht="15.6">
      <c r="A2502" s="44" t="str">
        <f t="shared" si="40"/>
        <v/>
      </c>
    </row>
    <row r="2503" spans="1:1" ht="15.6">
      <c r="A2503" s="44" t="str">
        <f t="shared" si="40"/>
        <v/>
      </c>
    </row>
    <row r="2504" spans="1:1" ht="15.6">
      <c r="A2504" s="44" t="str">
        <f t="shared" si="40"/>
        <v/>
      </c>
    </row>
    <row r="2505" spans="1:1" ht="15.6">
      <c r="A2505" s="44" t="str">
        <f t="shared" si="40"/>
        <v/>
      </c>
    </row>
    <row r="2506" spans="1:1" ht="15.6">
      <c r="A2506" s="44" t="str">
        <f t="shared" si="40"/>
        <v/>
      </c>
    </row>
    <row r="2507" spans="1:1" ht="15.6">
      <c r="A2507" s="44" t="str">
        <f t="shared" si="40"/>
        <v/>
      </c>
    </row>
    <row r="2508" spans="1:1" ht="15.6">
      <c r="A2508" s="44" t="str">
        <f t="shared" si="40"/>
        <v/>
      </c>
    </row>
    <row r="2509" spans="1:1" ht="15.6">
      <c r="A2509" s="44" t="str">
        <f t="shared" si="40"/>
        <v/>
      </c>
    </row>
    <row r="2510" spans="1:1" ht="15.6">
      <c r="A2510" s="44" t="str">
        <f t="shared" si="40"/>
        <v/>
      </c>
    </row>
    <row r="2511" spans="1:1" ht="15.6">
      <c r="A2511" s="44" t="str">
        <f t="shared" si="40"/>
        <v/>
      </c>
    </row>
    <row r="2512" spans="1:1" ht="15.6">
      <c r="A2512" s="44" t="str">
        <f t="shared" si="40"/>
        <v/>
      </c>
    </row>
    <row r="2513" spans="1:1" ht="15.6">
      <c r="A2513" s="44" t="str">
        <f t="shared" si="40"/>
        <v/>
      </c>
    </row>
    <row r="2514" spans="1:1" ht="15.6">
      <c r="A2514" s="44" t="str">
        <f t="shared" si="40"/>
        <v/>
      </c>
    </row>
    <row r="2515" spans="1:1" ht="15.6">
      <c r="A2515" s="44" t="str">
        <f t="shared" si="40"/>
        <v/>
      </c>
    </row>
    <row r="2516" spans="1:1" ht="15.6">
      <c r="A2516" s="44" t="str">
        <f t="shared" si="40"/>
        <v/>
      </c>
    </row>
    <row r="2517" spans="1:1" ht="15.6">
      <c r="A2517" s="44" t="str">
        <f t="shared" si="40"/>
        <v/>
      </c>
    </row>
    <row r="2518" spans="1:1" ht="15.6">
      <c r="A2518" s="44" t="str">
        <f t="shared" si="40"/>
        <v/>
      </c>
    </row>
    <row r="2519" spans="1:1" ht="15.6">
      <c r="A2519" s="44" t="str">
        <f t="shared" si="40"/>
        <v/>
      </c>
    </row>
    <row r="2520" spans="1:1" ht="15.6">
      <c r="A2520" s="44" t="str">
        <f t="shared" si="40"/>
        <v/>
      </c>
    </row>
    <row r="2521" spans="1:1" ht="15.6">
      <c r="A2521" s="44" t="str">
        <f t="shared" si="40"/>
        <v/>
      </c>
    </row>
    <row r="2522" spans="1:1" ht="15.6">
      <c r="A2522" s="44" t="str">
        <f t="shared" si="40"/>
        <v/>
      </c>
    </row>
    <row r="2523" spans="1:1" ht="15.6">
      <c r="A2523" s="44" t="str">
        <f t="shared" si="40"/>
        <v/>
      </c>
    </row>
    <row r="2524" spans="1:1" ht="15.6">
      <c r="A2524" s="44" t="str">
        <f t="shared" si="40"/>
        <v/>
      </c>
    </row>
    <row r="2525" spans="1:1" ht="15.6">
      <c r="A2525" s="44" t="str">
        <f t="shared" si="40"/>
        <v/>
      </c>
    </row>
    <row r="2526" spans="1:1" ht="15.6">
      <c r="A2526" s="44" t="str">
        <f t="shared" si="40"/>
        <v/>
      </c>
    </row>
    <row r="2527" spans="1:1" ht="15.6">
      <c r="A2527" s="44" t="str">
        <f t="shared" si="40"/>
        <v/>
      </c>
    </row>
    <row r="2528" spans="1:1" ht="15.6">
      <c r="A2528" s="44" t="str">
        <f t="shared" si="40"/>
        <v/>
      </c>
    </row>
    <row r="2529" spans="1:1" ht="15.6">
      <c r="A2529" s="44" t="str">
        <f t="shared" si="40"/>
        <v/>
      </c>
    </row>
    <row r="2530" spans="1:1" ht="15.6">
      <c r="A2530" s="44" t="str">
        <f t="shared" si="40"/>
        <v/>
      </c>
    </row>
    <row r="2531" spans="1:1" ht="15.6">
      <c r="A2531" s="44" t="str">
        <f t="shared" si="40"/>
        <v/>
      </c>
    </row>
    <row r="2532" spans="1:1" ht="15.6">
      <c r="A2532" s="44" t="str">
        <f t="shared" si="40"/>
        <v/>
      </c>
    </row>
    <row r="2533" spans="1:1" ht="15.6">
      <c r="A2533" s="44" t="str">
        <f t="shared" si="40"/>
        <v/>
      </c>
    </row>
    <row r="2534" spans="1:1" ht="15.6">
      <c r="A2534" s="44" t="str">
        <f t="shared" si="40"/>
        <v/>
      </c>
    </row>
    <row r="2535" spans="1:1" ht="15.6">
      <c r="A2535" s="44" t="str">
        <f t="shared" si="40"/>
        <v/>
      </c>
    </row>
    <row r="2536" spans="1:1" ht="15.6">
      <c r="A2536" s="44" t="str">
        <f t="shared" si="40"/>
        <v/>
      </c>
    </row>
    <row r="2537" spans="1:1" ht="15.6">
      <c r="A2537" s="44" t="str">
        <f t="shared" si="40"/>
        <v/>
      </c>
    </row>
    <row r="2538" spans="1:1" ht="15.6">
      <c r="A2538" s="44" t="str">
        <f t="shared" si="40"/>
        <v/>
      </c>
    </row>
    <row r="2539" spans="1:1" ht="15.6">
      <c r="A2539" s="44" t="str">
        <f t="shared" si="40"/>
        <v/>
      </c>
    </row>
    <row r="2540" spans="1:1" ht="15.6">
      <c r="A2540" s="44" t="str">
        <f t="shared" si="40"/>
        <v/>
      </c>
    </row>
    <row r="2541" spans="1:1" ht="15.6">
      <c r="A2541" s="44" t="str">
        <f t="shared" si="40"/>
        <v/>
      </c>
    </row>
    <row r="2542" spans="1:1" ht="15.6">
      <c r="A2542" s="44" t="str">
        <f t="shared" si="40"/>
        <v/>
      </c>
    </row>
    <row r="2543" spans="1:1" ht="15.6">
      <c r="A2543" s="44" t="str">
        <f t="shared" si="40"/>
        <v/>
      </c>
    </row>
    <row r="2544" spans="1:1" ht="15.6">
      <c r="A2544" s="44" t="str">
        <f t="shared" si="40"/>
        <v/>
      </c>
    </row>
    <row r="2545" spans="1:1" ht="15.6">
      <c r="A2545" s="44" t="str">
        <f t="shared" si="40"/>
        <v/>
      </c>
    </row>
    <row r="2546" spans="1:1" ht="15.6">
      <c r="A2546" s="44" t="str">
        <f t="shared" si="40"/>
        <v/>
      </c>
    </row>
    <row r="2547" spans="1:1" ht="15.6">
      <c r="A2547" s="44" t="str">
        <f t="shared" si="40"/>
        <v/>
      </c>
    </row>
    <row r="2548" spans="1:1" ht="15.6">
      <c r="A2548" s="44" t="str">
        <f t="shared" si="40"/>
        <v/>
      </c>
    </row>
    <row r="2549" spans="1:1" ht="15.6">
      <c r="A2549" s="44" t="str">
        <f t="shared" si="40"/>
        <v/>
      </c>
    </row>
    <row r="2550" spans="1:1" ht="15.6">
      <c r="A2550" s="44" t="str">
        <f t="shared" si="40"/>
        <v/>
      </c>
    </row>
    <row r="2551" spans="1:1" ht="15.6">
      <c r="A2551" s="44" t="str">
        <f t="shared" si="40"/>
        <v/>
      </c>
    </row>
    <row r="2552" spans="1:1" ht="15.6">
      <c r="A2552" s="44" t="str">
        <f t="shared" si="40"/>
        <v/>
      </c>
    </row>
    <row r="2553" spans="1:1" ht="15.6">
      <c r="A2553" s="44" t="str">
        <f t="shared" si="40"/>
        <v/>
      </c>
    </row>
    <row r="2554" spans="1:1" ht="15.6">
      <c r="A2554" s="44" t="str">
        <f t="shared" si="40"/>
        <v/>
      </c>
    </row>
    <row r="2555" spans="1:1" ht="15.6">
      <c r="A2555" s="44" t="str">
        <f t="shared" si="40"/>
        <v/>
      </c>
    </row>
    <row r="2556" spans="1:1" ht="15.6">
      <c r="A2556" s="44" t="str">
        <f t="shared" si="40"/>
        <v/>
      </c>
    </row>
    <row r="2557" spans="1:1" ht="15.6">
      <c r="A2557" s="44" t="str">
        <f t="shared" si="40"/>
        <v/>
      </c>
    </row>
    <row r="2558" spans="1:1" ht="15.6">
      <c r="A2558" s="44" t="str">
        <f t="shared" si="40"/>
        <v/>
      </c>
    </row>
    <row r="2559" spans="1:1" ht="15.6">
      <c r="A2559" s="44" t="str">
        <f t="shared" si="40"/>
        <v/>
      </c>
    </row>
    <row r="2560" spans="1:1" ht="15.6">
      <c r="A2560" s="44" t="str">
        <f t="shared" si="40"/>
        <v/>
      </c>
    </row>
    <row r="2561" spans="1:1" ht="15.6">
      <c r="A2561" s="44" t="str">
        <f t="shared" si="40"/>
        <v/>
      </c>
    </row>
    <row r="2562" spans="1:1" ht="15.6">
      <c r="A2562" s="44" t="str">
        <f t="shared" si="40"/>
        <v/>
      </c>
    </row>
    <row r="2563" spans="1:1" ht="15.6">
      <c r="A2563" s="44" t="str">
        <f t="shared" si="40"/>
        <v/>
      </c>
    </row>
    <row r="2564" spans="1:1" ht="15.6">
      <c r="A2564" s="44" t="str">
        <f t="shared" si="40"/>
        <v/>
      </c>
    </row>
    <row r="2565" spans="1:1" ht="15.6">
      <c r="A2565" s="44" t="str">
        <f t="shared" ref="A2565:A2628" si="41">IF(B2565&lt;&gt;"",ROW()-3,"")</f>
        <v/>
      </c>
    </row>
    <row r="2566" spans="1:1" ht="15.6">
      <c r="A2566" s="44" t="str">
        <f t="shared" si="41"/>
        <v/>
      </c>
    </row>
    <row r="2567" spans="1:1" ht="15.6">
      <c r="A2567" s="44" t="str">
        <f t="shared" si="41"/>
        <v/>
      </c>
    </row>
    <row r="2568" spans="1:1" ht="15.6">
      <c r="A2568" s="44" t="str">
        <f t="shared" si="41"/>
        <v/>
      </c>
    </row>
    <row r="2569" spans="1:1" ht="15.6">
      <c r="A2569" s="44" t="str">
        <f t="shared" si="41"/>
        <v/>
      </c>
    </row>
    <row r="2570" spans="1:1" ht="15.6">
      <c r="A2570" s="44" t="str">
        <f t="shared" si="41"/>
        <v/>
      </c>
    </row>
    <row r="2571" spans="1:1" ht="15.6">
      <c r="A2571" s="44" t="str">
        <f t="shared" si="41"/>
        <v/>
      </c>
    </row>
    <row r="2572" spans="1:1" ht="15.6">
      <c r="A2572" s="44" t="str">
        <f t="shared" si="41"/>
        <v/>
      </c>
    </row>
    <row r="2573" spans="1:1" ht="15.6">
      <c r="A2573" s="44" t="str">
        <f t="shared" si="41"/>
        <v/>
      </c>
    </row>
    <row r="2574" spans="1:1" ht="15.6">
      <c r="A2574" s="44" t="str">
        <f t="shared" si="41"/>
        <v/>
      </c>
    </row>
    <row r="2575" spans="1:1" ht="15.6">
      <c r="A2575" s="44" t="str">
        <f t="shared" si="41"/>
        <v/>
      </c>
    </row>
    <row r="2576" spans="1:1" ht="15.6">
      <c r="A2576" s="44" t="str">
        <f t="shared" si="41"/>
        <v/>
      </c>
    </row>
    <row r="2577" spans="1:1" ht="15.6">
      <c r="A2577" s="44" t="str">
        <f t="shared" si="41"/>
        <v/>
      </c>
    </row>
    <row r="2578" spans="1:1" ht="15.6">
      <c r="A2578" s="44" t="str">
        <f t="shared" si="41"/>
        <v/>
      </c>
    </row>
    <row r="2579" spans="1:1" ht="15.6">
      <c r="A2579" s="44" t="str">
        <f t="shared" si="41"/>
        <v/>
      </c>
    </row>
    <row r="2580" spans="1:1" ht="15.6">
      <c r="A2580" s="44" t="str">
        <f t="shared" si="41"/>
        <v/>
      </c>
    </row>
    <row r="2581" spans="1:1" ht="15.6">
      <c r="A2581" s="44" t="str">
        <f t="shared" si="41"/>
        <v/>
      </c>
    </row>
    <row r="2582" spans="1:1" ht="15.6">
      <c r="A2582" s="44" t="str">
        <f t="shared" si="41"/>
        <v/>
      </c>
    </row>
    <row r="2583" spans="1:1" ht="15.6">
      <c r="A2583" s="44" t="str">
        <f t="shared" si="41"/>
        <v/>
      </c>
    </row>
    <row r="2584" spans="1:1" ht="15.6">
      <c r="A2584" s="44" t="str">
        <f t="shared" si="41"/>
        <v/>
      </c>
    </row>
    <row r="2585" spans="1:1" ht="15.6">
      <c r="A2585" s="44" t="str">
        <f t="shared" si="41"/>
        <v/>
      </c>
    </row>
    <row r="2586" spans="1:1" ht="15.6">
      <c r="A2586" s="44" t="str">
        <f t="shared" si="41"/>
        <v/>
      </c>
    </row>
    <row r="2587" spans="1:1" ht="15.6">
      <c r="A2587" s="44" t="str">
        <f t="shared" si="41"/>
        <v/>
      </c>
    </row>
    <row r="2588" spans="1:1" ht="15.6">
      <c r="A2588" s="44" t="str">
        <f t="shared" si="41"/>
        <v/>
      </c>
    </row>
    <row r="2589" spans="1:1" ht="15.6">
      <c r="A2589" s="44" t="str">
        <f t="shared" si="41"/>
        <v/>
      </c>
    </row>
    <row r="2590" spans="1:1" ht="15.6">
      <c r="A2590" s="44" t="str">
        <f t="shared" si="41"/>
        <v/>
      </c>
    </row>
    <row r="2591" spans="1:1" ht="15.6">
      <c r="A2591" s="44" t="str">
        <f t="shared" si="41"/>
        <v/>
      </c>
    </row>
    <row r="2592" spans="1:1" ht="15.6">
      <c r="A2592" s="44" t="str">
        <f t="shared" si="41"/>
        <v/>
      </c>
    </row>
    <row r="2593" spans="1:1" ht="15.6">
      <c r="A2593" s="44" t="str">
        <f t="shared" si="41"/>
        <v/>
      </c>
    </row>
    <row r="2594" spans="1:1" ht="15.6">
      <c r="A2594" s="44" t="str">
        <f t="shared" si="41"/>
        <v/>
      </c>
    </row>
    <row r="2595" spans="1:1" ht="15.6">
      <c r="A2595" s="44" t="str">
        <f t="shared" si="41"/>
        <v/>
      </c>
    </row>
    <row r="2596" spans="1:1" ht="15.6">
      <c r="A2596" s="44" t="str">
        <f t="shared" si="41"/>
        <v/>
      </c>
    </row>
    <row r="2597" spans="1:1" ht="15.6">
      <c r="A2597" s="44" t="str">
        <f t="shared" si="41"/>
        <v/>
      </c>
    </row>
    <row r="2598" spans="1:1" ht="15.6">
      <c r="A2598" s="44" t="str">
        <f t="shared" si="41"/>
        <v/>
      </c>
    </row>
    <row r="2599" spans="1:1" ht="15.6">
      <c r="A2599" s="44" t="str">
        <f t="shared" si="41"/>
        <v/>
      </c>
    </row>
    <row r="2600" spans="1:1" ht="15.6">
      <c r="A2600" s="44" t="str">
        <f t="shared" si="41"/>
        <v/>
      </c>
    </row>
    <row r="2601" spans="1:1" ht="15.6">
      <c r="A2601" s="44" t="str">
        <f t="shared" si="41"/>
        <v/>
      </c>
    </row>
    <row r="2602" spans="1:1" ht="15.6">
      <c r="A2602" s="44" t="str">
        <f t="shared" si="41"/>
        <v/>
      </c>
    </row>
    <row r="2603" spans="1:1" ht="15.6">
      <c r="A2603" s="44" t="str">
        <f t="shared" si="41"/>
        <v/>
      </c>
    </row>
    <row r="2604" spans="1:1" ht="15.6">
      <c r="A2604" s="44" t="str">
        <f t="shared" si="41"/>
        <v/>
      </c>
    </row>
    <row r="2605" spans="1:1" ht="15.6">
      <c r="A2605" s="44" t="str">
        <f t="shared" si="41"/>
        <v/>
      </c>
    </row>
    <row r="2606" spans="1:1" ht="15.6">
      <c r="A2606" s="44" t="str">
        <f t="shared" si="41"/>
        <v/>
      </c>
    </row>
    <row r="2607" spans="1:1" ht="15.6">
      <c r="A2607" s="44" t="str">
        <f t="shared" si="41"/>
        <v/>
      </c>
    </row>
    <row r="2608" spans="1:1" ht="15.6">
      <c r="A2608" s="44" t="str">
        <f t="shared" si="41"/>
        <v/>
      </c>
    </row>
    <row r="2609" spans="1:1" ht="15.6">
      <c r="A2609" s="44" t="str">
        <f t="shared" si="41"/>
        <v/>
      </c>
    </row>
    <row r="2610" spans="1:1" ht="15.6">
      <c r="A2610" s="44" t="str">
        <f t="shared" si="41"/>
        <v/>
      </c>
    </row>
    <row r="2611" spans="1:1" ht="15.6">
      <c r="A2611" s="44" t="str">
        <f t="shared" si="41"/>
        <v/>
      </c>
    </row>
    <row r="2612" spans="1:1" ht="15.6">
      <c r="A2612" s="44" t="str">
        <f t="shared" si="41"/>
        <v/>
      </c>
    </row>
    <row r="2613" spans="1:1" ht="15.6">
      <c r="A2613" s="44" t="str">
        <f t="shared" si="41"/>
        <v/>
      </c>
    </row>
    <row r="2614" spans="1:1" ht="15.6">
      <c r="A2614" s="44" t="str">
        <f t="shared" si="41"/>
        <v/>
      </c>
    </row>
    <row r="2615" spans="1:1" ht="15.6">
      <c r="A2615" s="44" t="str">
        <f t="shared" si="41"/>
        <v/>
      </c>
    </row>
    <row r="2616" spans="1:1" ht="15.6">
      <c r="A2616" s="44" t="str">
        <f t="shared" si="41"/>
        <v/>
      </c>
    </row>
    <row r="2617" spans="1:1" ht="15.6">
      <c r="A2617" s="44" t="str">
        <f t="shared" si="41"/>
        <v/>
      </c>
    </row>
    <row r="2618" spans="1:1" ht="15.6">
      <c r="A2618" s="44" t="str">
        <f t="shared" si="41"/>
        <v/>
      </c>
    </row>
    <row r="2619" spans="1:1" ht="15.6">
      <c r="A2619" s="44" t="str">
        <f t="shared" si="41"/>
        <v/>
      </c>
    </row>
    <row r="2620" spans="1:1" ht="15.6">
      <c r="A2620" s="44" t="str">
        <f t="shared" si="41"/>
        <v/>
      </c>
    </row>
    <row r="2621" spans="1:1" ht="15.6">
      <c r="A2621" s="44" t="str">
        <f t="shared" si="41"/>
        <v/>
      </c>
    </row>
    <row r="2622" spans="1:1" ht="15.6">
      <c r="A2622" s="44" t="str">
        <f t="shared" si="41"/>
        <v/>
      </c>
    </row>
    <row r="2623" spans="1:1" ht="15.6">
      <c r="A2623" s="44" t="str">
        <f t="shared" si="41"/>
        <v/>
      </c>
    </row>
    <row r="2624" spans="1:1" ht="15.6">
      <c r="A2624" s="44" t="str">
        <f t="shared" si="41"/>
        <v/>
      </c>
    </row>
    <row r="2625" spans="1:1" ht="15.6">
      <c r="A2625" s="44" t="str">
        <f t="shared" si="41"/>
        <v/>
      </c>
    </row>
    <row r="2626" spans="1:1" ht="15.6">
      <c r="A2626" s="44" t="str">
        <f t="shared" si="41"/>
        <v/>
      </c>
    </row>
    <row r="2627" spans="1:1" ht="15.6">
      <c r="A2627" s="44" t="str">
        <f t="shared" si="41"/>
        <v/>
      </c>
    </row>
    <row r="2628" spans="1:1" ht="15.6">
      <c r="A2628" s="44" t="str">
        <f t="shared" si="41"/>
        <v/>
      </c>
    </row>
    <row r="2629" spans="1:1" ht="15.6">
      <c r="A2629" s="44" t="str">
        <f t="shared" ref="A2629:A2692" si="42">IF(B2629&lt;&gt;"",ROW()-3,"")</f>
        <v/>
      </c>
    </row>
    <row r="2630" spans="1:1" ht="15.6">
      <c r="A2630" s="44" t="str">
        <f t="shared" si="42"/>
        <v/>
      </c>
    </row>
    <row r="2631" spans="1:1" ht="15.6">
      <c r="A2631" s="44" t="str">
        <f t="shared" si="42"/>
        <v/>
      </c>
    </row>
    <row r="2632" spans="1:1" ht="15.6">
      <c r="A2632" s="44" t="str">
        <f t="shared" si="42"/>
        <v/>
      </c>
    </row>
    <row r="2633" spans="1:1" ht="15.6">
      <c r="A2633" s="44" t="str">
        <f t="shared" si="42"/>
        <v/>
      </c>
    </row>
    <row r="2634" spans="1:1" ht="15.6">
      <c r="A2634" s="44" t="str">
        <f t="shared" si="42"/>
        <v/>
      </c>
    </row>
    <row r="2635" spans="1:1" ht="15.6">
      <c r="A2635" s="44" t="str">
        <f t="shared" si="42"/>
        <v/>
      </c>
    </row>
    <row r="2636" spans="1:1" ht="15.6">
      <c r="A2636" s="44" t="str">
        <f t="shared" si="42"/>
        <v/>
      </c>
    </row>
    <row r="2637" spans="1:1" ht="15.6">
      <c r="A2637" s="44" t="str">
        <f t="shared" si="42"/>
        <v/>
      </c>
    </row>
    <row r="2638" spans="1:1" ht="15.6">
      <c r="A2638" s="44" t="str">
        <f t="shared" si="42"/>
        <v/>
      </c>
    </row>
    <row r="2639" spans="1:1" ht="15.6">
      <c r="A2639" s="44" t="str">
        <f t="shared" si="42"/>
        <v/>
      </c>
    </row>
    <row r="2640" spans="1:1" ht="15.6">
      <c r="A2640" s="44" t="str">
        <f t="shared" si="42"/>
        <v/>
      </c>
    </row>
    <row r="2641" spans="1:1" ht="15.6">
      <c r="A2641" s="44" t="str">
        <f t="shared" si="42"/>
        <v/>
      </c>
    </row>
    <row r="2642" spans="1:1" ht="15.6">
      <c r="A2642" s="44" t="str">
        <f t="shared" si="42"/>
        <v/>
      </c>
    </row>
    <row r="2643" spans="1:1" ht="15.6">
      <c r="A2643" s="44" t="str">
        <f t="shared" si="42"/>
        <v/>
      </c>
    </row>
    <row r="2644" spans="1:1" ht="15.6">
      <c r="A2644" s="44" t="str">
        <f t="shared" si="42"/>
        <v/>
      </c>
    </row>
    <row r="2645" spans="1:1" ht="15.6">
      <c r="A2645" s="44" t="str">
        <f t="shared" si="42"/>
        <v/>
      </c>
    </row>
    <row r="2646" spans="1:1" ht="15.6">
      <c r="A2646" s="44" t="str">
        <f t="shared" si="42"/>
        <v/>
      </c>
    </row>
    <row r="2647" spans="1:1" ht="15.6">
      <c r="A2647" s="44" t="str">
        <f t="shared" si="42"/>
        <v/>
      </c>
    </row>
    <row r="2648" spans="1:1" ht="15.6">
      <c r="A2648" s="44" t="str">
        <f t="shared" si="42"/>
        <v/>
      </c>
    </row>
    <row r="2649" spans="1:1" ht="15.6">
      <c r="A2649" s="44" t="str">
        <f t="shared" si="42"/>
        <v/>
      </c>
    </row>
    <row r="2650" spans="1:1" ht="15.6">
      <c r="A2650" s="44" t="str">
        <f t="shared" si="42"/>
        <v/>
      </c>
    </row>
    <row r="2651" spans="1:1" ht="15.6">
      <c r="A2651" s="44" t="str">
        <f t="shared" si="42"/>
        <v/>
      </c>
    </row>
    <row r="2652" spans="1:1" ht="15.6">
      <c r="A2652" s="44" t="str">
        <f t="shared" si="42"/>
        <v/>
      </c>
    </row>
    <row r="2653" spans="1:1" ht="15.6">
      <c r="A2653" s="44" t="str">
        <f t="shared" si="42"/>
        <v/>
      </c>
    </row>
    <row r="2654" spans="1:1" ht="15.6">
      <c r="A2654" s="44" t="str">
        <f t="shared" si="42"/>
        <v/>
      </c>
    </row>
    <row r="2655" spans="1:1" ht="15.6">
      <c r="A2655" s="44" t="str">
        <f t="shared" si="42"/>
        <v/>
      </c>
    </row>
    <row r="2656" spans="1:1" ht="15.6">
      <c r="A2656" s="44" t="str">
        <f t="shared" si="42"/>
        <v/>
      </c>
    </row>
    <row r="2657" spans="1:1" ht="15.6">
      <c r="A2657" s="44" t="str">
        <f t="shared" si="42"/>
        <v/>
      </c>
    </row>
    <row r="2658" spans="1:1" ht="15.6">
      <c r="A2658" s="44" t="str">
        <f t="shared" si="42"/>
        <v/>
      </c>
    </row>
    <row r="2659" spans="1:1" ht="15.6">
      <c r="A2659" s="44" t="str">
        <f t="shared" si="42"/>
        <v/>
      </c>
    </row>
    <row r="2660" spans="1:1" ht="15.6">
      <c r="A2660" s="44" t="str">
        <f t="shared" si="42"/>
        <v/>
      </c>
    </row>
    <row r="2661" spans="1:1" ht="15.6">
      <c r="A2661" s="44" t="str">
        <f t="shared" si="42"/>
        <v/>
      </c>
    </row>
    <row r="2662" spans="1:1" ht="15.6">
      <c r="A2662" s="44" t="str">
        <f t="shared" si="42"/>
        <v/>
      </c>
    </row>
    <row r="2663" spans="1:1" ht="15.6">
      <c r="A2663" s="44" t="str">
        <f t="shared" si="42"/>
        <v/>
      </c>
    </row>
    <row r="2664" spans="1:1" ht="15.6">
      <c r="A2664" s="44" t="str">
        <f t="shared" si="42"/>
        <v/>
      </c>
    </row>
    <row r="2665" spans="1:1" ht="15.6">
      <c r="A2665" s="44" t="str">
        <f t="shared" si="42"/>
        <v/>
      </c>
    </row>
    <row r="2666" spans="1:1" ht="15.6">
      <c r="A2666" s="44" t="str">
        <f t="shared" si="42"/>
        <v/>
      </c>
    </row>
    <row r="2667" spans="1:1" ht="15.6">
      <c r="A2667" s="44" t="str">
        <f t="shared" si="42"/>
        <v/>
      </c>
    </row>
    <row r="2668" spans="1:1" ht="15.6">
      <c r="A2668" s="44" t="str">
        <f t="shared" si="42"/>
        <v/>
      </c>
    </row>
    <row r="2669" spans="1:1" ht="15.6">
      <c r="A2669" s="44" t="str">
        <f t="shared" si="42"/>
        <v/>
      </c>
    </row>
    <row r="2670" spans="1:1" ht="15.6">
      <c r="A2670" s="44" t="str">
        <f t="shared" si="42"/>
        <v/>
      </c>
    </row>
    <row r="2671" spans="1:1" ht="15.6">
      <c r="A2671" s="44" t="str">
        <f t="shared" si="42"/>
        <v/>
      </c>
    </row>
    <row r="2672" spans="1:1" ht="15.6">
      <c r="A2672" s="44" t="str">
        <f t="shared" si="42"/>
        <v/>
      </c>
    </row>
    <row r="2673" spans="1:1" ht="15.6">
      <c r="A2673" s="44" t="str">
        <f t="shared" si="42"/>
        <v/>
      </c>
    </row>
    <row r="2674" spans="1:1" ht="15.6">
      <c r="A2674" s="44" t="str">
        <f t="shared" si="42"/>
        <v/>
      </c>
    </row>
    <row r="2675" spans="1:1" ht="15.6">
      <c r="A2675" s="44" t="str">
        <f t="shared" si="42"/>
        <v/>
      </c>
    </row>
    <row r="2676" spans="1:1" ht="15.6">
      <c r="A2676" s="44" t="str">
        <f t="shared" si="42"/>
        <v/>
      </c>
    </row>
    <row r="2677" spans="1:1" ht="15.6">
      <c r="A2677" s="44" t="str">
        <f t="shared" si="42"/>
        <v/>
      </c>
    </row>
    <row r="2678" spans="1:1" ht="15.6">
      <c r="A2678" s="44" t="str">
        <f t="shared" si="42"/>
        <v/>
      </c>
    </row>
    <row r="2679" spans="1:1" ht="15.6">
      <c r="A2679" s="44" t="str">
        <f t="shared" si="42"/>
        <v/>
      </c>
    </row>
    <row r="2680" spans="1:1" ht="15.6">
      <c r="A2680" s="44" t="str">
        <f t="shared" si="42"/>
        <v/>
      </c>
    </row>
    <row r="2681" spans="1:1" ht="15.6">
      <c r="A2681" s="44" t="str">
        <f t="shared" si="42"/>
        <v/>
      </c>
    </row>
    <row r="2682" spans="1:1" ht="15.6">
      <c r="A2682" s="44" t="str">
        <f t="shared" si="42"/>
        <v/>
      </c>
    </row>
    <row r="2683" spans="1:1" ht="15.6">
      <c r="A2683" s="44" t="str">
        <f t="shared" si="42"/>
        <v/>
      </c>
    </row>
    <row r="2684" spans="1:1" ht="15.6">
      <c r="A2684" s="44" t="str">
        <f t="shared" si="42"/>
        <v/>
      </c>
    </row>
    <row r="2685" spans="1:1" ht="15.6">
      <c r="A2685" s="44" t="str">
        <f t="shared" si="42"/>
        <v/>
      </c>
    </row>
    <row r="2686" spans="1:1" ht="15.6">
      <c r="A2686" s="44" t="str">
        <f t="shared" si="42"/>
        <v/>
      </c>
    </row>
    <row r="2687" spans="1:1" ht="15.6">
      <c r="A2687" s="44" t="str">
        <f t="shared" si="42"/>
        <v/>
      </c>
    </row>
    <row r="2688" spans="1:1" ht="15.6">
      <c r="A2688" s="44" t="str">
        <f t="shared" si="42"/>
        <v/>
      </c>
    </row>
    <row r="2689" spans="1:1" ht="15.6">
      <c r="A2689" s="44" t="str">
        <f t="shared" si="42"/>
        <v/>
      </c>
    </row>
    <row r="2690" spans="1:1" ht="15.6">
      <c r="A2690" s="44" t="str">
        <f t="shared" si="42"/>
        <v/>
      </c>
    </row>
    <row r="2691" spans="1:1" ht="15.6">
      <c r="A2691" s="44" t="str">
        <f t="shared" si="42"/>
        <v/>
      </c>
    </row>
    <row r="2692" spans="1:1" ht="15.6">
      <c r="A2692" s="44" t="str">
        <f t="shared" si="42"/>
        <v/>
      </c>
    </row>
    <row r="2693" spans="1:1" ht="15.6">
      <c r="A2693" s="44" t="str">
        <f t="shared" ref="A2693:A2756" si="43">IF(B2693&lt;&gt;"",ROW()-3,"")</f>
        <v/>
      </c>
    </row>
    <row r="2694" spans="1:1" ht="15.6">
      <c r="A2694" s="44" t="str">
        <f t="shared" si="43"/>
        <v/>
      </c>
    </row>
    <row r="2695" spans="1:1" ht="15.6">
      <c r="A2695" s="44" t="str">
        <f t="shared" si="43"/>
        <v/>
      </c>
    </row>
    <row r="2696" spans="1:1" ht="15.6">
      <c r="A2696" s="44" t="str">
        <f t="shared" si="43"/>
        <v/>
      </c>
    </row>
    <row r="2697" spans="1:1" ht="15.6">
      <c r="A2697" s="44" t="str">
        <f t="shared" si="43"/>
        <v/>
      </c>
    </row>
    <row r="2698" spans="1:1" ht="15.6">
      <c r="A2698" s="44" t="str">
        <f t="shared" si="43"/>
        <v/>
      </c>
    </row>
    <row r="2699" spans="1:1" ht="15.6">
      <c r="A2699" s="44" t="str">
        <f t="shared" si="43"/>
        <v/>
      </c>
    </row>
    <row r="2700" spans="1:1" ht="15.6">
      <c r="A2700" s="44" t="str">
        <f t="shared" si="43"/>
        <v/>
      </c>
    </row>
    <row r="2701" spans="1:1" ht="15.6">
      <c r="A2701" s="44" t="str">
        <f t="shared" si="43"/>
        <v/>
      </c>
    </row>
    <row r="2702" spans="1:1" ht="15.6">
      <c r="A2702" s="44" t="str">
        <f t="shared" si="43"/>
        <v/>
      </c>
    </row>
    <row r="2703" spans="1:1" ht="15.6">
      <c r="A2703" s="44" t="str">
        <f t="shared" si="43"/>
        <v/>
      </c>
    </row>
    <row r="2704" spans="1:1" ht="15.6">
      <c r="A2704" s="44" t="str">
        <f t="shared" si="43"/>
        <v/>
      </c>
    </row>
    <row r="2705" spans="1:1" ht="15.6">
      <c r="A2705" s="44" t="str">
        <f t="shared" si="43"/>
        <v/>
      </c>
    </row>
    <row r="2706" spans="1:1" ht="15.6">
      <c r="A2706" s="44" t="str">
        <f t="shared" si="43"/>
        <v/>
      </c>
    </row>
    <row r="2707" spans="1:1" ht="15.6">
      <c r="A2707" s="44" t="str">
        <f t="shared" si="43"/>
        <v/>
      </c>
    </row>
    <row r="2708" spans="1:1" ht="15.6">
      <c r="A2708" s="44" t="str">
        <f t="shared" si="43"/>
        <v/>
      </c>
    </row>
    <row r="2709" spans="1:1" ht="15.6">
      <c r="A2709" s="44" t="str">
        <f t="shared" si="43"/>
        <v/>
      </c>
    </row>
    <row r="2710" spans="1:1" ht="15.6">
      <c r="A2710" s="44" t="str">
        <f t="shared" si="43"/>
        <v/>
      </c>
    </row>
    <row r="2711" spans="1:1" ht="15.6">
      <c r="A2711" s="44" t="str">
        <f t="shared" si="43"/>
        <v/>
      </c>
    </row>
    <row r="2712" spans="1:1" ht="15.6">
      <c r="A2712" s="44" t="str">
        <f t="shared" si="43"/>
        <v/>
      </c>
    </row>
    <row r="2713" spans="1:1" ht="15.6">
      <c r="A2713" s="44" t="str">
        <f t="shared" si="43"/>
        <v/>
      </c>
    </row>
    <row r="2714" spans="1:1" ht="15.6">
      <c r="A2714" s="44" t="str">
        <f t="shared" si="43"/>
        <v/>
      </c>
    </row>
    <row r="2715" spans="1:1" ht="15.6">
      <c r="A2715" s="44" t="str">
        <f t="shared" si="43"/>
        <v/>
      </c>
    </row>
    <row r="2716" spans="1:1" ht="15.6">
      <c r="A2716" s="44" t="str">
        <f t="shared" si="43"/>
        <v/>
      </c>
    </row>
    <row r="2717" spans="1:1" ht="15.6">
      <c r="A2717" s="44" t="str">
        <f t="shared" si="43"/>
        <v/>
      </c>
    </row>
    <row r="2718" spans="1:1" ht="15.6">
      <c r="A2718" s="44" t="str">
        <f t="shared" si="43"/>
        <v/>
      </c>
    </row>
    <row r="2719" spans="1:1" ht="15.6">
      <c r="A2719" s="44" t="str">
        <f t="shared" si="43"/>
        <v/>
      </c>
    </row>
    <row r="2720" spans="1:1" ht="15.6">
      <c r="A2720" s="44" t="str">
        <f t="shared" si="43"/>
        <v/>
      </c>
    </row>
    <row r="2721" spans="1:1" ht="15.6">
      <c r="A2721" s="44" t="str">
        <f t="shared" si="43"/>
        <v/>
      </c>
    </row>
    <row r="2722" spans="1:1" ht="15.6">
      <c r="A2722" s="44" t="str">
        <f t="shared" si="43"/>
        <v/>
      </c>
    </row>
    <row r="2723" spans="1:1" ht="15.6">
      <c r="A2723" s="44" t="str">
        <f t="shared" si="43"/>
        <v/>
      </c>
    </row>
    <row r="2724" spans="1:1" ht="15.6">
      <c r="A2724" s="44" t="str">
        <f t="shared" si="43"/>
        <v/>
      </c>
    </row>
    <row r="2725" spans="1:1" ht="15.6">
      <c r="A2725" s="44" t="str">
        <f t="shared" si="43"/>
        <v/>
      </c>
    </row>
    <row r="2726" spans="1:1" ht="15.6">
      <c r="A2726" s="44" t="str">
        <f t="shared" si="43"/>
        <v/>
      </c>
    </row>
    <row r="2727" spans="1:1" ht="15.6">
      <c r="A2727" s="44" t="str">
        <f t="shared" si="43"/>
        <v/>
      </c>
    </row>
    <row r="2728" spans="1:1" ht="15.6">
      <c r="A2728" s="44" t="str">
        <f t="shared" si="43"/>
        <v/>
      </c>
    </row>
    <row r="2729" spans="1:1" ht="15.6">
      <c r="A2729" s="44" t="str">
        <f t="shared" si="43"/>
        <v/>
      </c>
    </row>
    <row r="2730" spans="1:1" ht="15.6">
      <c r="A2730" s="44" t="str">
        <f t="shared" si="43"/>
        <v/>
      </c>
    </row>
    <row r="2731" spans="1:1" ht="15.6">
      <c r="A2731" s="44" t="str">
        <f t="shared" si="43"/>
        <v/>
      </c>
    </row>
    <row r="2732" spans="1:1" ht="15.6">
      <c r="A2732" s="44" t="str">
        <f t="shared" si="43"/>
        <v/>
      </c>
    </row>
    <row r="2733" spans="1:1" ht="15.6">
      <c r="A2733" s="44" t="str">
        <f t="shared" si="43"/>
        <v/>
      </c>
    </row>
    <row r="2734" spans="1:1" ht="15.6">
      <c r="A2734" s="44" t="str">
        <f t="shared" si="43"/>
        <v/>
      </c>
    </row>
    <row r="2735" spans="1:1" ht="15.6">
      <c r="A2735" s="44" t="str">
        <f t="shared" si="43"/>
        <v/>
      </c>
    </row>
    <row r="2736" spans="1:1" ht="15.6">
      <c r="A2736" s="44" t="str">
        <f t="shared" si="43"/>
        <v/>
      </c>
    </row>
    <row r="2737" spans="1:1" ht="15.6">
      <c r="A2737" s="44" t="str">
        <f t="shared" si="43"/>
        <v/>
      </c>
    </row>
    <row r="2738" spans="1:1" ht="15.6">
      <c r="A2738" s="44" t="str">
        <f t="shared" si="43"/>
        <v/>
      </c>
    </row>
    <row r="2739" spans="1:1" ht="15.6">
      <c r="A2739" s="44" t="str">
        <f t="shared" si="43"/>
        <v/>
      </c>
    </row>
    <row r="2740" spans="1:1" ht="15.6">
      <c r="A2740" s="44" t="str">
        <f t="shared" si="43"/>
        <v/>
      </c>
    </row>
    <row r="2741" spans="1:1" ht="15.6">
      <c r="A2741" s="44" t="str">
        <f t="shared" si="43"/>
        <v/>
      </c>
    </row>
    <row r="2742" spans="1:1" ht="15.6">
      <c r="A2742" s="44" t="str">
        <f t="shared" si="43"/>
        <v/>
      </c>
    </row>
    <row r="2743" spans="1:1" ht="15.6">
      <c r="A2743" s="44" t="str">
        <f t="shared" si="43"/>
        <v/>
      </c>
    </row>
    <row r="2744" spans="1:1" ht="15.6">
      <c r="A2744" s="44" t="str">
        <f t="shared" si="43"/>
        <v/>
      </c>
    </row>
    <row r="2745" spans="1:1" ht="15.6">
      <c r="A2745" s="44" t="str">
        <f t="shared" si="43"/>
        <v/>
      </c>
    </row>
    <row r="2746" spans="1:1" ht="15.6">
      <c r="A2746" s="44" t="str">
        <f t="shared" si="43"/>
        <v/>
      </c>
    </row>
    <row r="2747" spans="1:1" ht="15.6">
      <c r="A2747" s="44" t="str">
        <f t="shared" si="43"/>
        <v/>
      </c>
    </row>
    <row r="2748" spans="1:1" ht="15.6">
      <c r="A2748" s="44" t="str">
        <f t="shared" si="43"/>
        <v/>
      </c>
    </row>
    <row r="2749" spans="1:1" ht="15.6">
      <c r="A2749" s="44" t="str">
        <f t="shared" si="43"/>
        <v/>
      </c>
    </row>
    <row r="2750" spans="1:1" ht="15.6">
      <c r="A2750" s="44" t="str">
        <f t="shared" si="43"/>
        <v/>
      </c>
    </row>
    <row r="2751" spans="1:1" ht="15.6">
      <c r="A2751" s="44" t="str">
        <f t="shared" si="43"/>
        <v/>
      </c>
    </row>
    <row r="2752" spans="1:1" ht="15.6">
      <c r="A2752" s="44" t="str">
        <f t="shared" si="43"/>
        <v/>
      </c>
    </row>
    <row r="2753" spans="1:1" ht="15.6">
      <c r="A2753" s="44" t="str">
        <f t="shared" si="43"/>
        <v/>
      </c>
    </row>
    <row r="2754" spans="1:1" ht="15.6">
      <c r="A2754" s="44" t="str">
        <f t="shared" si="43"/>
        <v/>
      </c>
    </row>
    <row r="2755" spans="1:1" ht="15.6">
      <c r="A2755" s="44" t="str">
        <f t="shared" si="43"/>
        <v/>
      </c>
    </row>
    <row r="2756" spans="1:1" ht="15.6">
      <c r="A2756" s="44" t="str">
        <f t="shared" si="43"/>
        <v/>
      </c>
    </row>
    <row r="2757" spans="1:1" ht="15.6">
      <c r="A2757" s="44" t="str">
        <f t="shared" ref="A2757:A2820" si="44">IF(B2757&lt;&gt;"",ROW()-3,"")</f>
        <v/>
      </c>
    </row>
    <row r="2758" spans="1:1" ht="15.6">
      <c r="A2758" s="44" t="str">
        <f t="shared" si="44"/>
        <v/>
      </c>
    </row>
    <row r="2759" spans="1:1" ht="15.6">
      <c r="A2759" s="44" t="str">
        <f t="shared" si="44"/>
        <v/>
      </c>
    </row>
    <row r="2760" spans="1:1" ht="15.6">
      <c r="A2760" s="44" t="str">
        <f t="shared" si="44"/>
        <v/>
      </c>
    </row>
    <row r="2761" spans="1:1" ht="15.6">
      <c r="A2761" s="44" t="str">
        <f t="shared" si="44"/>
        <v/>
      </c>
    </row>
    <row r="2762" spans="1:1" ht="15.6">
      <c r="A2762" s="44" t="str">
        <f t="shared" si="44"/>
        <v/>
      </c>
    </row>
    <row r="2763" spans="1:1" ht="15.6">
      <c r="A2763" s="44" t="str">
        <f t="shared" si="44"/>
        <v/>
      </c>
    </row>
    <row r="2764" spans="1:1" ht="15.6">
      <c r="A2764" s="44" t="str">
        <f t="shared" si="44"/>
        <v/>
      </c>
    </row>
    <row r="2765" spans="1:1" ht="15.6">
      <c r="A2765" s="44" t="str">
        <f t="shared" si="44"/>
        <v/>
      </c>
    </row>
    <row r="2766" spans="1:1" ht="15.6">
      <c r="A2766" s="44" t="str">
        <f t="shared" si="44"/>
        <v/>
      </c>
    </row>
    <row r="2767" spans="1:1" ht="15.6">
      <c r="A2767" s="44" t="str">
        <f t="shared" si="44"/>
        <v/>
      </c>
    </row>
    <row r="2768" spans="1:1" ht="15.6">
      <c r="A2768" s="44" t="str">
        <f t="shared" si="44"/>
        <v/>
      </c>
    </row>
    <row r="2769" spans="1:1" ht="15.6">
      <c r="A2769" s="44" t="str">
        <f t="shared" si="44"/>
        <v/>
      </c>
    </row>
    <row r="2770" spans="1:1" ht="15.6">
      <c r="A2770" s="44" t="str">
        <f t="shared" si="44"/>
        <v/>
      </c>
    </row>
    <row r="2771" spans="1:1" ht="15.6">
      <c r="A2771" s="44" t="str">
        <f t="shared" si="44"/>
        <v/>
      </c>
    </row>
    <row r="2772" spans="1:1" ht="15.6">
      <c r="A2772" s="44" t="str">
        <f t="shared" si="44"/>
        <v/>
      </c>
    </row>
    <row r="2773" spans="1:1" ht="15.6">
      <c r="A2773" s="44" t="str">
        <f t="shared" si="44"/>
        <v/>
      </c>
    </row>
    <row r="2774" spans="1:1" ht="15.6">
      <c r="A2774" s="44" t="str">
        <f t="shared" si="44"/>
        <v/>
      </c>
    </row>
    <row r="2775" spans="1:1" ht="15.6">
      <c r="A2775" s="44" t="str">
        <f t="shared" si="44"/>
        <v/>
      </c>
    </row>
    <row r="2776" spans="1:1" ht="15.6">
      <c r="A2776" s="44" t="str">
        <f t="shared" si="44"/>
        <v/>
      </c>
    </row>
    <row r="2777" spans="1:1" ht="15.6">
      <c r="A2777" s="44" t="str">
        <f t="shared" si="44"/>
        <v/>
      </c>
    </row>
    <row r="2778" spans="1:1" ht="15.6">
      <c r="A2778" s="44" t="str">
        <f t="shared" si="44"/>
        <v/>
      </c>
    </row>
    <row r="2779" spans="1:1" ht="15.6">
      <c r="A2779" s="44" t="str">
        <f t="shared" si="44"/>
        <v/>
      </c>
    </row>
    <row r="2780" spans="1:1" ht="15.6">
      <c r="A2780" s="44" t="str">
        <f t="shared" si="44"/>
        <v/>
      </c>
    </row>
    <row r="2781" spans="1:1" ht="15.6">
      <c r="A2781" s="44" t="str">
        <f t="shared" si="44"/>
        <v/>
      </c>
    </row>
    <row r="2782" spans="1:1" ht="15.6">
      <c r="A2782" s="44" t="str">
        <f t="shared" si="44"/>
        <v/>
      </c>
    </row>
    <row r="2783" spans="1:1" ht="15.6">
      <c r="A2783" s="44" t="str">
        <f t="shared" si="44"/>
        <v/>
      </c>
    </row>
    <row r="2784" spans="1:1" ht="15.6">
      <c r="A2784" s="44" t="str">
        <f t="shared" si="44"/>
        <v/>
      </c>
    </row>
    <row r="2785" spans="1:1" ht="15.6">
      <c r="A2785" s="44" t="str">
        <f t="shared" si="44"/>
        <v/>
      </c>
    </row>
    <row r="2786" spans="1:1" ht="15.6">
      <c r="A2786" s="44" t="str">
        <f t="shared" si="44"/>
        <v/>
      </c>
    </row>
    <row r="2787" spans="1:1" ht="15.6">
      <c r="A2787" s="44" t="str">
        <f t="shared" si="44"/>
        <v/>
      </c>
    </row>
    <row r="2788" spans="1:1" ht="15.6">
      <c r="A2788" s="44" t="str">
        <f t="shared" si="44"/>
        <v/>
      </c>
    </row>
    <row r="2789" spans="1:1" ht="15.6">
      <c r="A2789" s="44" t="str">
        <f t="shared" si="44"/>
        <v/>
      </c>
    </row>
    <row r="2790" spans="1:1" ht="15.6">
      <c r="A2790" s="44" t="str">
        <f t="shared" si="44"/>
        <v/>
      </c>
    </row>
    <row r="2791" spans="1:1" ht="15.6">
      <c r="A2791" s="44" t="str">
        <f t="shared" si="44"/>
        <v/>
      </c>
    </row>
    <row r="2792" spans="1:1" ht="15.6">
      <c r="A2792" s="44" t="str">
        <f t="shared" si="44"/>
        <v/>
      </c>
    </row>
    <row r="2793" spans="1:1" ht="15.6">
      <c r="A2793" s="44" t="str">
        <f t="shared" si="44"/>
        <v/>
      </c>
    </row>
    <row r="2794" spans="1:1" ht="15.6">
      <c r="A2794" s="44" t="str">
        <f t="shared" si="44"/>
        <v/>
      </c>
    </row>
    <row r="2795" spans="1:1" ht="15.6">
      <c r="A2795" s="44" t="str">
        <f t="shared" si="44"/>
        <v/>
      </c>
    </row>
    <row r="2796" spans="1:1" ht="15.6">
      <c r="A2796" s="44" t="str">
        <f t="shared" si="44"/>
        <v/>
      </c>
    </row>
    <row r="2797" spans="1:1" ht="15.6">
      <c r="A2797" s="44" t="str">
        <f t="shared" si="44"/>
        <v/>
      </c>
    </row>
    <row r="2798" spans="1:1" ht="15.6">
      <c r="A2798" s="44" t="str">
        <f t="shared" si="44"/>
        <v/>
      </c>
    </row>
    <row r="2799" spans="1:1" ht="15.6">
      <c r="A2799" s="44" t="str">
        <f t="shared" si="44"/>
        <v/>
      </c>
    </row>
    <row r="2800" spans="1:1" ht="15.6">
      <c r="A2800" s="44" t="str">
        <f t="shared" si="44"/>
        <v/>
      </c>
    </row>
    <row r="2801" spans="1:1" ht="15.6">
      <c r="A2801" s="44" t="str">
        <f t="shared" si="44"/>
        <v/>
      </c>
    </row>
    <row r="2802" spans="1:1" ht="15.6">
      <c r="A2802" s="44" t="str">
        <f t="shared" si="44"/>
        <v/>
      </c>
    </row>
    <row r="2803" spans="1:1" ht="15.6">
      <c r="A2803" s="44" t="str">
        <f t="shared" si="44"/>
        <v/>
      </c>
    </row>
    <row r="2804" spans="1:1" ht="15.6">
      <c r="A2804" s="44" t="str">
        <f t="shared" si="44"/>
        <v/>
      </c>
    </row>
    <row r="2805" spans="1:1" ht="15.6">
      <c r="A2805" s="44" t="str">
        <f t="shared" si="44"/>
        <v/>
      </c>
    </row>
    <row r="2806" spans="1:1" ht="15.6">
      <c r="A2806" s="44" t="str">
        <f t="shared" si="44"/>
        <v/>
      </c>
    </row>
    <row r="2807" spans="1:1" ht="15.6">
      <c r="A2807" s="44" t="str">
        <f t="shared" si="44"/>
        <v/>
      </c>
    </row>
    <row r="2808" spans="1:1" ht="15.6">
      <c r="A2808" s="44" t="str">
        <f t="shared" si="44"/>
        <v/>
      </c>
    </row>
    <row r="2809" spans="1:1" ht="15.6">
      <c r="A2809" s="44" t="str">
        <f t="shared" si="44"/>
        <v/>
      </c>
    </row>
    <row r="2810" spans="1:1" ht="15.6">
      <c r="A2810" s="44" t="str">
        <f t="shared" si="44"/>
        <v/>
      </c>
    </row>
    <row r="2811" spans="1:1" ht="15.6">
      <c r="A2811" s="44" t="str">
        <f t="shared" si="44"/>
        <v/>
      </c>
    </row>
    <row r="2812" spans="1:1" ht="15.6">
      <c r="A2812" s="44" t="str">
        <f t="shared" si="44"/>
        <v/>
      </c>
    </row>
    <row r="2813" spans="1:1" ht="15.6">
      <c r="A2813" s="44" t="str">
        <f t="shared" si="44"/>
        <v/>
      </c>
    </row>
    <row r="2814" spans="1:1" ht="15.6">
      <c r="A2814" s="44" t="str">
        <f t="shared" si="44"/>
        <v/>
      </c>
    </row>
    <row r="2815" spans="1:1" ht="15.6">
      <c r="A2815" s="44" t="str">
        <f t="shared" si="44"/>
        <v/>
      </c>
    </row>
    <row r="2816" spans="1:1" ht="15.6">
      <c r="A2816" s="44" t="str">
        <f t="shared" si="44"/>
        <v/>
      </c>
    </row>
    <row r="2817" spans="1:1" ht="15.6">
      <c r="A2817" s="44" t="str">
        <f t="shared" si="44"/>
        <v/>
      </c>
    </row>
    <row r="2818" spans="1:1" ht="15.6">
      <c r="A2818" s="44" t="str">
        <f t="shared" si="44"/>
        <v/>
      </c>
    </row>
    <row r="2819" spans="1:1" ht="15.6">
      <c r="A2819" s="44" t="str">
        <f t="shared" si="44"/>
        <v/>
      </c>
    </row>
    <row r="2820" spans="1:1" ht="15.6">
      <c r="A2820" s="44" t="str">
        <f t="shared" si="44"/>
        <v/>
      </c>
    </row>
    <row r="2821" spans="1:1" ht="15.6">
      <c r="A2821" s="44" t="str">
        <f t="shared" ref="A2821:A2884" si="45">IF(B2821&lt;&gt;"",ROW()-3,"")</f>
        <v/>
      </c>
    </row>
    <row r="2822" spans="1:1" ht="15.6">
      <c r="A2822" s="44" t="str">
        <f t="shared" si="45"/>
        <v/>
      </c>
    </row>
    <row r="2823" spans="1:1" ht="15.6">
      <c r="A2823" s="44" t="str">
        <f t="shared" si="45"/>
        <v/>
      </c>
    </row>
    <row r="2824" spans="1:1" ht="15.6">
      <c r="A2824" s="44" t="str">
        <f t="shared" si="45"/>
        <v/>
      </c>
    </row>
    <row r="2825" spans="1:1" ht="15.6">
      <c r="A2825" s="44" t="str">
        <f t="shared" si="45"/>
        <v/>
      </c>
    </row>
    <row r="2826" spans="1:1" ht="15.6">
      <c r="A2826" s="44" t="str">
        <f t="shared" si="45"/>
        <v/>
      </c>
    </row>
    <row r="2827" spans="1:1" ht="15.6">
      <c r="A2827" s="44" t="str">
        <f t="shared" si="45"/>
        <v/>
      </c>
    </row>
    <row r="2828" spans="1:1" ht="15.6">
      <c r="A2828" s="44" t="str">
        <f t="shared" si="45"/>
        <v/>
      </c>
    </row>
    <row r="2829" spans="1:1" ht="15.6">
      <c r="A2829" s="44" t="str">
        <f t="shared" si="45"/>
        <v/>
      </c>
    </row>
    <row r="2830" spans="1:1" ht="15.6">
      <c r="A2830" s="44" t="str">
        <f t="shared" si="45"/>
        <v/>
      </c>
    </row>
    <row r="2831" spans="1:1" ht="15.6">
      <c r="A2831" s="44" t="str">
        <f t="shared" si="45"/>
        <v/>
      </c>
    </row>
    <row r="2832" spans="1:1" ht="15.6">
      <c r="A2832" s="44" t="str">
        <f t="shared" si="45"/>
        <v/>
      </c>
    </row>
    <row r="2833" spans="1:1" ht="15.6">
      <c r="A2833" s="44" t="str">
        <f t="shared" si="45"/>
        <v/>
      </c>
    </row>
    <row r="2834" spans="1:1" ht="15.6">
      <c r="A2834" s="44" t="str">
        <f t="shared" si="45"/>
        <v/>
      </c>
    </row>
    <row r="2835" spans="1:1" ht="15.6">
      <c r="A2835" s="44" t="str">
        <f t="shared" si="45"/>
        <v/>
      </c>
    </row>
    <row r="2836" spans="1:1" ht="15.6">
      <c r="A2836" s="44" t="str">
        <f t="shared" si="45"/>
        <v/>
      </c>
    </row>
    <row r="2837" spans="1:1" ht="15.6">
      <c r="A2837" s="44" t="str">
        <f t="shared" si="45"/>
        <v/>
      </c>
    </row>
    <row r="2838" spans="1:1" ht="15.6">
      <c r="A2838" s="44" t="str">
        <f t="shared" si="45"/>
        <v/>
      </c>
    </row>
    <row r="2839" spans="1:1" ht="15.6">
      <c r="A2839" s="44" t="str">
        <f t="shared" si="45"/>
        <v/>
      </c>
    </row>
    <row r="2840" spans="1:1" ht="15.6">
      <c r="A2840" s="44" t="str">
        <f t="shared" si="45"/>
        <v/>
      </c>
    </row>
    <row r="2841" spans="1:1" ht="15.6">
      <c r="A2841" s="44" t="str">
        <f t="shared" si="45"/>
        <v/>
      </c>
    </row>
    <row r="2842" spans="1:1" ht="15.6">
      <c r="A2842" s="44" t="str">
        <f t="shared" si="45"/>
        <v/>
      </c>
    </row>
    <row r="2843" spans="1:1" ht="15.6">
      <c r="A2843" s="44" t="str">
        <f t="shared" si="45"/>
        <v/>
      </c>
    </row>
    <row r="2844" spans="1:1" ht="15.6">
      <c r="A2844" s="44" t="str">
        <f t="shared" si="45"/>
        <v/>
      </c>
    </row>
    <row r="2845" spans="1:1" ht="15.6">
      <c r="A2845" s="44" t="str">
        <f t="shared" si="45"/>
        <v/>
      </c>
    </row>
    <row r="2846" spans="1:1" ht="15.6">
      <c r="A2846" s="44" t="str">
        <f t="shared" si="45"/>
        <v/>
      </c>
    </row>
    <row r="2847" spans="1:1" ht="15.6">
      <c r="A2847" s="44" t="str">
        <f t="shared" si="45"/>
        <v/>
      </c>
    </row>
    <row r="2848" spans="1:1" ht="15.6">
      <c r="A2848" s="44" t="str">
        <f t="shared" si="45"/>
        <v/>
      </c>
    </row>
    <row r="2849" spans="1:1" ht="15.6">
      <c r="A2849" s="44" t="str">
        <f t="shared" si="45"/>
        <v/>
      </c>
    </row>
    <row r="2850" spans="1:1" ht="15.6">
      <c r="A2850" s="44" t="str">
        <f t="shared" si="45"/>
        <v/>
      </c>
    </row>
    <row r="2851" spans="1:1" ht="15.6">
      <c r="A2851" s="44" t="str">
        <f t="shared" si="45"/>
        <v/>
      </c>
    </row>
    <row r="2852" spans="1:1" ht="15.6">
      <c r="A2852" s="44" t="str">
        <f t="shared" si="45"/>
        <v/>
      </c>
    </row>
    <row r="2853" spans="1:1" ht="15.6">
      <c r="A2853" s="44" t="str">
        <f t="shared" si="45"/>
        <v/>
      </c>
    </row>
    <row r="2854" spans="1:1" ht="15.6">
      <c r="A2854" s="44" t="str">
        <f t="shared" si="45"/>
        <v/>
      </c>
    </row>
    <row r="2855" spans="1:1" ht="15.6">
      <c r="A2855" s="44" t="str">
        <f t="shared" si="45"/>
        <v/>
      </c>
    </row>
    <row r="2856" spans="1:1" ht="15.6">
      <c r="A2856" s="44" t="str">
        <f t="shared" si="45"/>
        <v/>
      </c>
    </row>
    <row r="2857" spans="1:1" ht="15.6">
      <c r="A2857" s="44" t="str">
        <f t="shared" si="45"/>
        <v/>
      </c>
    </row>
    <row r="2858" spans="1:1" ht="15.6">
      <c r="A2858" s="44" t="str">
        <f t="shared" si="45"/>
        <v/>
      </c>
    </row>
    <row r="2859" spans="1:1" ht="15.6">
      <c r="A2859" s="44" t="str">
        <f t="shared" si="45"/>
        <v/>
      </c>
    </row>
    <row r="2860" spans="1:1" ht="15.6">
      <c r="A2860" s="44" t="str">
        <f t="shared" si="45"/>
        <v/>
      </c>
    </row>
    <row r="2861" spans="1:1" ht="15.6">
      <c r="A2861" s="44" t="str">
        <f t="shared" si="45"/>
        <v/>
      </c>
    </row>
    <row r="2862" spans="1:1" ht="15.6">
      <c r="A2862" s="44" t="str">
        <f t="shared" si="45"/>
        <v/>
      </c>
    </row>
    <row r="2863" spans="1:1" ht="15.6">
      <c r="A2863" s="44" t="str">
        <f t="shared" si="45"/>
        <v/>
      </c>
    </row>
    <row r="2864" spans="1:1" ht="15.6">
      <c r="A2864" s="44" t="str">
        <f t="shared" si="45"/>
        <v/>
      </c>
    </row>
    <row r="2865" spans="1:1" ht="15.6">
      <c r="A2865" s="44" t="str">
        <f t="shared" si="45"/>
        <v/>
      </c>
    </row>
    <row r="2866" spans="1:1" ht="15.6">
      <c r="A2866" s="44" t="str">
        <f t="shared" si="45"/>
        <v/>
      </c>
    </row>
    <row r="2867" spans="1:1" ht="15.6">
      <c r="A2867" s="44" t="str">
        <f t="shared" si="45"/>
        <v/>
      </c>
    </row>
    <row r="2868" spans="1:1" ht="15.6">
      <c r="A2868" s="44" t="str">
        <f t="shared" si="45"/>
        <v/>
      </c>
    </row>
    <row r="2869" spans="1:1" ht="15.6">
      <c r="A2869" s="44" t="str">
        <f t="shared" si="45"/>
        <v/>
      </c>
    </row>
    <row r="2870" spans="1:1" ht="15.6">
      <c r="A2870" s="44" t="str">
        <f t="shared" si="45"/>
        <v/>
      </c>
    </row>
    <row r="2871" spans="1:1" ht="15.6">
      <c r="A2871" s="44" t="str">
        <f t="shared" si="45"/>
        <v/>
      </c>
    </row>
    <row r="2872" spans="1:1" ht="15.6">
      <c r="A2872" s="44" t="str">
        <f t="shared" si="45"/>
        <v/>
      </c>
    </row>
    <row r="2873" spans="1:1" ht="15.6">
      <c r="A2873" s="44" t="str">
        <f t="shared" si="45"/>
        <v/>
      </c>
    </row>
    <row r="2874" spans="1:1" ht="15.6">
      <c r="A2874" s="44" t="str">
        <f t="shared" si="45"/>
        <v/>
      </c>
    </row>
    <row r="2875" spans="1:1" ht="15.6">
      <c r="A2875" s="44" t="str">
        <f t="shared" si="45"/>
        <v/>
      </c>
    </row>
    <row r="2876" spans="1:1" ht="15.6">
      <c r="A2876" s="44" t="str">
        <f t="shared" si="45"/>
        <v/>
      </c>
    </row>
    <row r="2877" spans="1:1" ht="15.6">
      <c r="A2877" s="44" t="str">
        <f t="shared" si="45"/>
        <v/>
      </c>
    </row>
    <row r="2878" spans="1:1" ht="15.6">
      <c r="A2878" s="44" t="str">
        <f t="shared" si="45"/>
        <v/>
      </c>
    </row>
    <row r="2879" spans="1:1" ht="15.6">
      <c r="A2879" s="44" t="str">
        <f t="shared" si="45"/>
        <v/>
      </c>
    </row>
    <row r="2880" spans="1:1" ht="15.6">
      <c r="A2880" s="44" t="str">
        <f t="shared" si="45"/>
        <v/>
      </c>
    </row>
    <row r="2881" spans="1:1" ht="15.6">
      <c r="A2881" s="44" t="str">
        <f t="shared" si="45"/>
        <v/>
      </c>
    </row>
    <row r="2882" spans="1:1" ht="15.6">
      <c r="A2882" s="44" t="str">
        <f t="shared" si="45"/>
        <v/>
      </c>
    </row>
    <row r="2883" spans="1:1" ht="15.6">
      <c r="A2883" s="44" t="str">
        <f t="shared" si="45"/>
        <v/>
      </c>
    </row>
    <row r="2884" spans="1:1" ht="15.6">
      <c r="A2884" s="44" t="str">
        <f t="shared" si="45"/>
        <v/>
      </c>
    </row>
    <row r="2885" spans="1:1" ht="15.6">
      <c r="A2885" s="44" t="str">
        <f t="shared" ref="A2885:A2948" si="46">IF(B2885&lt;&gt;"",ROW()-3,"")</f>
        <v/>
      </c>
    </row>
    <row r="2886" spans="1:1" ht="15.6">
      <c r="A2886" s="44" t="str">
        <f t="shared" si="46"/>
        <v/>
      </c>
    </row>
    <row r="2887" spans="1:1" ht="15.6">
      <c r="A2887" s="44" t="str">
        <f t="shared" si="46"/>
        <v/>
      </c>
    </row>
    <row r="2888" spans="1:1" ht="15.6">
      <c r="A2888" s="44" t="str">
        <f t="shared" si="46"/>
        <v/>
      </c>
    </row>
    <row r="2889" spans="1:1" ht="15.6">
      <c r="A2889" s="44" t="str">
        <f t="shared" si="46"/>
        <v/>
      </c>
    </row>
    <row r="2890" spans="1:1" ht="15.6">
      <c r="A2890" s="44" t="str">
        <f t="shared" si="46"/>
        <v/>
      </c>
    </row>
    <row r="2891" spans="1:1" ht="15.6">
      <c r="A2891" s="44" t="str">
        <f t="shared" si="46"/>
        <v/>
      </c>
    </row>
    <row r="2892" spans="1:1" ht="15.6">
      <c r="A2892" s="44" t="str">
        <f t="shared" si="46"/>
        <v/>
      </c>
    </row>
    <row r="2893" spans="1:1" ht="15.6">
      <c r="A2893" s="44" t="str">
        <f t="shared" si="46"/>
        <v/>
      </c>
    </row>
    <row r="2894" spans="1:1" ht="15.6">
      <c r="A2894" s="44" t="str">
        <f t="shared" si="46"/>
        <v/>
      </c>
    </row>
    <row r="2895" spans="1:1" ht="15.6">
      <c r="A2895" s="44" t="str">
        <f t="shared" si="46"/>
        <v/>
      </c>
    </row>
    <row r="2896" spans="1:1" ht="15.6">
      <c r="A2896" s="44" t="str">
        <f t="shared" si="46"/>
        <v/>
      </c>
    </row>
    <row r="2897" spans="1:1" ht="15.6">
      <c r="A2897" s="44" t="str">
        <f t="shared" si="46"/>
        <v/>
      </c>
    </row>
    <row r="2898" spans="1:1" ht="15.6">
      <c r="A2898" s="44" t="str">
        <f t="shared" si="46"/>
        <v/>
      </c>
    </row>
    <row r="2899" spans="1:1" ht="15.6">
      <c r="A2899" s="44" t="str">
        <f t="shared" si="46"/>
        <v/>
      </c>
    </row>
    <row r="2900" spans="1:1" ht="15.6">
      <c r="A2900" s="44" t="str">
        <f t="shared" si="46"/>
        <v/>
      </c>
    </row>
    <row r="2901" spans="1:1" ht="15.6">
      <c r="A2901" s="44" t="str">
        <f t="shared" si="46"/>
        <v/>
      </c>
    </row>
    <row r="2902" spans="1:1" ht="15.6">
      <c r="A2902" s="44" t="str">
        <f t="shared" si="46"/>
        <v/>
      </c>
    </row>
    <row r="2903" spans="1:1" ht="15.6">
      <c r="A2903" s="44" t="str">
        <f t="shared" si="46"/>
        <v/>
      </c>
    </row>
    <row r="2904" spans="1:1" ht="15.6">
      <c r="A2904" s="44" t="str">
        <f t="shared" si="46"/>
        <v/>
      </c>
    </row>
    <row r="2905" spans="1:1" ht="15.6">
      <c r="A2905" s="44" t="str">
        <f t="shared" si="46"/>
        <v/>
      </c>
    </row>
    <row r="2906" spans="1:1" ht="15.6">
      <c r="A2906" s="44" t="str">
        <f t="shared" si="46"/>
        <v/>
      </c>
    </row>
    <row r="2907" spans="1:1" ht="15.6">
      <c r="A2907" s="44" t="str">
        <f t="shared" si="46"/>
        <v/>
      </c>
    </row>
    <row r="2908" spans="1:1" ht="15.6">
      <c r="A2908" s="44" t="str">
        <f t="shared" si="46"/>
        <v/>
      </c>
    </row>
    <row r="2909" spans="1:1" ht="15.6">
      <c r="A2909" s="44" t="str">
        <f t="shared" si="46"/>
        <v/>
      </c>
    </row>
    <row r="2910" spans="1:1" ht="15.6">
      <c r="A2910" s="44" t="str">
        <f t="shared" si="46"/>
        <v/>
      </c>
    </row>
    <row r="2911" spans="1:1" ht="15.6">
      <c r="A2911" s="44" t="str">
        <f t="shared" si="46"/>
        <v/>
      </c>
    </row>
    <row r="2912" spans="1:1" ht="15.6">
      <c r="A2912" s="44" t="str">
        <f t="shared" si="46"/>
        <v/>
      </c>
    </row>
    <row r="2913" spans="1:1" ht="15.6">
      <c r="A2913" s="44" t="str">
        <f t="shared" si="46"/>
        <v/>
      </c>
    </row>
    <row r="2914" spans="1:1" ht="15.6">
      <c r="A2914" s="44" t="str">
        <f t="shared" si="46"/>
        <v/>
      </c>
    </row>
    <row r="2915" spans="1:1" ht="15.6">
      <c r="A2915" s="44" t="str">
        <f t="shared" si="46"/>
        <v/>
      </c>
    </row>
    <row r="2916" spans="1:1" ht="15.6">
      <c r="A2916" s="44" t="str">
        <f t="shared" si="46"/>
        <v/>
      </c>
    </row>
    <row r="2917" spans="1:1" ht="15.6">
      <c r="A2917" s="44" t="str">
        <f t="shared" si="46"/>
        <v/>
      </c>
    </row>
    <row r="2918" spans="1:1" ht="15.6">
      <c r="A2918" s="44" t="str">
        <f t="shared" si="46"/>
        <v/>
      </c>
    </row>
    <row r="2919" spans="1:1" ht="15.6">
      <c r="A2919" s="44" t="str">
        <f t="shared" si="46"/>
        <v/>
      </c>
    </row>
    <row r="2920" spans="1:1" ht="15.6">
      <c r="A2920" s="44" t="str">
        <f t="shared" si="46"/>
        <v/>
      </c>
    </row>
    <row r="2921" spans="1:1" ht="15.6">
      <c r="A2921" s="44" t="str">
        <f t="shared" si="46"/>
        <v/>
      </c>
    </row>
    <row r="2922" spans="1:1" ht="15.6">
      <c r="A2922" s="44" t="str">
        <f t="shared" si="46"/>
        <v/>
      </c>
    </row>
    <row r="2923" spans="1:1" ht="15.6">
      <c r="A2923" s="44" t="str">
        <f t="shared" si="46"/>
        <v/>
      </c>
    </row>
    <row r="2924" spans="1:1" ht="15.6">
      <c r="A2924" s="44" t="str">
        <f t="shared" si="46"/>
        <v/>
      </c>
    </row>
    <row r="2925" spans="1:1" ht="15.6">
      <c r="A2925" s="44" t="str">
        <f t="shared" si="46"/>
        <v/>
      </c>
    </row>
    <row r="2926" spans="1:1" ht="15.6">
      <c r="A2926" s="44" t="str">
        <f t="shared" si="46"/>
        <v/>
      </c>
    </row>
    <row r="2927" spans="1:1" ht="15.6">
      <c r="A2927" s="44" t="str">
        <f t="shared" si="46"/>
        <v/>
      </c>
    </row>
    <row r="2928" spans="1:1" ht="15.6">
      <c r="A2928" s="44" t="str">
        <f t="shared" si="46"/>
        <v/>
      </c>
    </row>
    <row r="2929" spans="1:1" ht="15.6">
      <c r="A2929" s="44" t="str">
        <f t="shared" si="46"/>
        <v/>
      </c>
    </row>
    <row r="2930" spans="1:1" ht="15.6">
      <c r="A2930" s="44" t="str">
        <f t="shared" si="46"/>
        <v/>
      </c>
    </row>
    <row r="2931" spans="1:1" ht="15.6">
      <c r="A2931" s="44" t="str">
        <f t="shared" si="46"/>
        <v/>
      </c>
    </row>
    <row r="2932" spans="1:1" ht="15.6">
      <c r="A2932" s="44" t="str">
        <f t="shared" si="46"/>
        <v/>
      </c>
    </row>
    <row r="2933" spans="1:1" ht="15.6">
      <c r="A2933" s="44" t="str">
        <f t="shared" si="46"/>
        <v/>
      </c>
    </row>
    <row r="2934" spans="1:1" ht="15.6">
      <c r="A2934" s="44" t="str">
        <f t="shared" si="46"/>
        <v/>
      </c>
    </row>
    <row r="2935" spans="1:1" ht="15.6">
      <c r="A2935" s="44" t="str">
        <f t="shared" si="46"/>
        <v/>
      </c>
    </row>
    <row r="2936" spans="1:1" ht="15.6">
      <c r="A2936" s="44" t="str">
        <f t="shared" si="46"/>
        <v/>
      </c>
    </row>
    <row r="2937" spans="1:1" ht="15.6">
      <c r="A2937" s="44" t="str">
        <f t="shared" si="46"/>
        <v/>
      </c>
    </row>
    <row r="2938" spans="1:1" ht="15.6">
      <c r="A2938" s="44" t="str">
        <f t="shared" si="46"/>
        <v/>
      </c>
    </row>
    <row r="2939" spans="1:1" ht="15.6">
      <c r="A2939" s="44" t="str">
        <f t="shared" si="46"/>
        <v/>
      </c>
    </row>
    <row r="2940" spans="1:1" ht="15.6">
      <c r="A2940" s="44" t="str">
        <f t="shared" si="46"/>
        <v/>
      </c>
    </row>
    <row r="2941" spans="1:1" ht="15.6">
      <c r="A2941" s="44" t="str">
        <f t="shared" si="46"/>
        <v/>
      </c>
    </row>
    <row r="2942" spans="1:1" ht="15.6">
      <c r="A2942" s="44" t="str">
        <f t="shared" si="46"/>
        <v/>
      </c>
    </row>
    <row r="2943" spans="1:1" ht="15.6">
      <c r="A2943" s="44" t="str">
        <f t="shared" si="46"/>
        <v/>
      </c>
    </row>
    <row r="2944" spans="1:1" ht="15.6">
      <c r="A2944" s="44" t="str">
        <f t="shared" si="46"/>
        <v/>
      </c>
    </row>
    <row r="2945" spans="1:1" ht="15.6">
      <c r="A2945" s="44" t="str">
        <f t="shared" si="46"/>
        <v/>
      </c>
    </row>
    <row r="2946" spans="1:1" ht="15.6">
      <c r="A2946" s="44" t="str">
        <f t="shared" si="46"/>
        <v/>
      </c>
    </row>
    <row r="2947" spans="1:1" ht="15.6">
      <c r="A2947" s="44" t="str">
        <f t="shared" si="46"/>
        <v/>
      </c>
    </row>
    <row r="2948" spans="1:1" ht="15.6">
      <c r="A2948" s="44" t="str">
        <f t="shared" si="46"/>
        <v/>
      </c>
    </row>
    <row r="2949" spans="1:1" ht="15.6">
      <c r="A2949" s="44" t="str">
        <f t="shared" ref="A2949:A3012" si="47">IF(B2949&lt;&gt;"",ROW()-3,"")</f>
        <v/>
      </c>
    </row>
    <row r="2950" spans="1:1" ht="15.6">
      <c r="A2950" s="44" t="str">
        <f t="shared" si="47"/>
        <v/>
      </c>
    </row>
    <row r="2951" spans="1:1" ht="15.6">
      <c r="A2951" s="44" t="str">
        <f t="shared" si="47"/>
        <v/>
      </c>
    </row>
    <row r="2952" spans="1:1" ht="15.6">
      <c r="A2952" s="44" t="str">
        <f t="shared" si="47"/>
        <v/>
      </c>
    </row>
    <row r="2953" spans="1:1" ht="15.6">
      <c r="A2953" s="44" t="str">
        <f t="shared" si="47"/>
        <v/>
      </c>
    </row>
    <row r="2954" spans="1:1" ht="15.6">
      <c r="A2954" s="44" t="str">
        <f t="shared" si="47"/>
        <v/>
      </c>
    </row>
    <row r="2955" spans="1:1" ht="15.6">
      <c r="A2955" s="44" t="str">
        <f t="shared" si="47"/>
        <v/>
      </c>
    </row>
    <row r="2956" spans="1:1" ht="15.6">
      <c r="A2956" s="44" t="str">
        <f t="shared" si="47"/>
        <v/>
      </c>
    </row>
    <row r="2957" spans="1:1" ht="15.6">
      <c r="A2957" s="44" t="str">
        <f t="shared" si="47"/>
        <v/>
      </c>
    </row>
    <row r="2958" spans="1:1" ht="15.6">
      <c r="A2958" s="44" t="str">
        <f t="shared" si="47"/>
        <v/>
      </c>
    </row>
    <row r="2959" spans="1:1" ht="15.6">
      <c r="A2959" s="44" t="str">
        <f t="shared" si="47"/>
        <v/>
      </c>
    </row>
    <row r="2960" spans="1:1" ht="15.6">
      <c r="A2960" s="44" t="str">
        <f t="shared" si="47"/>
        <v/>
      </c>
    </row>
    <row r="2961" spans="1:1" ht="15.6">
      <c r="A2961" s="44" t="str">
        <f t="shared" si="47"/>
        <v/>
      </c>
    </row>
    <row r="2962" spans="1:1" ht="15.6">
      <c r="A2962" s="44" t="str">
        <f t="shared" si="47"/>
        <v/>
      </c>
    </row>
    <row r="2963" spans="1:1" ht="15.6">
      <c r="A2963" s="44" t="str">
        <f t="shared" si="47"/>
        <v/>
      </c>
    </row>
    <row r="2964" spans="1:1" ht="15.6">
      <c r="A2964" s="44" t="str">
        <f t="shared" si="47"/>
        <v/>
      </c>
    </row>
    <row r="2965" spans="1:1" ht="15.6">
      <c r="A2965" s="44" t="str">
        <f t="shared" si="47"/>
        <v/>
      </c>
    </row>
    <row r="2966" spans="1:1" ht="15.6">
      <c r="A2966" s="44" t="str">
        <f t="shared" si="47"/>
        <v/>
      </c>
    </row>
    <row r="2967" spans="1:1" ht="15.6">
      <c r="A2967" s="44" t="str">
        <f t="shared" si="47"/>
        <v/>
      </c>
    </row>
    <row r="2968" spans="1:1" ht="15.6">
      <c r="A2968" s="44" t="str">
        <f t="shared" si="47"/>
        <v/>
      </c>
    </row>
    <row r="2969" spans="1:1" ht="15.6">
      <c r="A2969" s="44" t="str">
        <f t="shared" si="47"/>
        <v/>
      </c>
    </row>
    <row r="2970" spans="1:1" ht="15.6">
      <c r="A2970" s="44" t="str">
        <f t="shared" si="47"/>
        <v/>
      </c>
    </row>
    <row r="2971" spans="1:1" ht="15.6">
      <c r="A2971" s="44" t="str">
        <f t="shared" si="47"/>
        <v/>
      </c>
    </row>
    <row r="2972" spans="1:1" ht="15.6">
      <c r="A2972" s="44" t="str">
        <f t="shared" si="47"/>
        <v/>
      </c>
    </row>
    <row r="2973" spans="1:1" ht="15.6">
      <c r="A2973" s="44" t="str">
        <f t="shared" si="47"/>
        <v/>
      </c>
    </row>
    <row r="2974" spans="1:1" ht="15.6">
      <c r="A2974" s="44" t="str">
        <f t="shared" si="47"/>
        <v/>
      </c>
    </row>
    <row r="2975" spans="1:1" ht="15.6">
      <c r="A2975" s="44" t="str">
        <f t="shared" si="47"/>
        <v/>
      </c>
    </row>
    <row r="2976" spans="1:1" ht="15.6">
      <c r="A2976" s="44" t="str">
        <f t="shared" si="47"/>
        <v/>
      </c>
    </row>
    <row r="2977" spans="1:1" ht="15.6">
      <c r="A2977" s="44" t="str">
        <f t="shared" si="47"/>
        <v/>
      </c>
    </row>
    <row r="2978" spans="1:1" ht="15.6">
      <c r="A2978" s="44" t="str">
        <f t="shared" si="47"/>
        <v/>
      </c>
    </row>
    <row r="2979" spans="1:1" ht="15.6">
      <c r="A2979" s="44" t="str">
        <f t="shared" si="47"/>
        <v/>
      </c>
    </row>
    <row r="2980" spans="1:1" ht="15.6">
      <c r="A2980" s="44" t="str">
        <f t="shared" si="47"/>
        <v/>
      </c>
    </row>
    <row r="2981" spans="1:1" ht="15.6">
      <c r="A2981" s="44" t="str">
        <f t="shared" si="47"/>
        <v/>
      </c>
    </row>
    <row r="2982" spans="1:1" ht="15.6">
      <c r="A2982" s="44" t="str">
        <f t="shared" si="47"/>
        <v/>
      </c>
    </row>
    <row r="2983" spans="1:1" ht="15.6">
      <c r="A2983" s="44" t="str">
        <f t="shared" si="47"/>
        <v/>
      </c>
    </row>
    <row r="2984" spans="1:1" ht="15.6">
      <c r="A2984" s="44" t="str">
        <f t="shared" si="47"/>
        <v/>
      </c>
    </row>
    <row r="2985" spans="1:1" ht="15.6">
      <c r="A2985" s="44" t="str">
        <f t="shared" si="47"/>
        <v/>
      </c>
    </row>
    <row r="2986" spans="1:1" ht="15.6">
      <c r="A2986" s="44" t="str">
        <f t="shared" si="47"/>
        <v/>
      </c>
    </row>
    <row r="2987" spans="1:1" ht="15.6">
      <c r="A2987" s="44" t="str">
        <f t="shared" si="47"/>
        <v/>
      </c>
    </row>
    <row r="2988" spans="1:1" ht="15.6">
      <c r="A2988" s="44" t="str">
        <f t="shared" si="47"/>
        <v/>
      </c>
    </row>
    <row r="2989" spans="1:1" ht="15.6">
      <c r="A2989" s="44" t="str">
        <f t="shared" si="47"/>
        <v/>
      </c>
    </row>
    <row r="2990" spans="1:1" ht="15.6">
      <c r="A2990" s="44" t="str">
        <f t="shared" si="47"/>
        <v/>
      </c>
    </row>
    <row r="2991" spans="1:1" ht="15.6">
      <c r="A2991" s="44" t="str">
        <f t="shared" si="47"/>
        <v/>
      </c>
    </row>
    <row r="2992" spans="1:1" ht="15.6">
      <c r="A2992" s="44" t="str">
        <f t="shared" si="47"/>
        <v/>
      </c>
    </row>
    <row r="2993" spans="1:1" ht="15.6">
      <c r="A2993" s="44" t="str">
        <f t="shared" si="47"/>
        <v/>
      </c>
    </row>
    <row r="2994" spans="1:1" ht="15.6">
      <c r="A2994" s="44" t="str">
        <f t="shared" si="47"/>
        <v/>
      </c>
    </row>
    <row r="2995" spans="1:1" ht="15.6">
      <c r="A2995" s="44" t="str">
        <f t="shared" si="47"/>
        <v/>
      </c>
    </row>
    <row r="2996" spans="1:1" ht="15.6">
      <c r="A2996" s="44" t="str">
        <f t="shared" si="47"/>
        <v/>
      </c>
    </row>
    <row r="2997" spans="1:1" ht="15.6">
      <c r="A2997" s="44" t="str">
        <f t="shared" si="47"/>
        <v/>
      </c>
    </row>
    <row r="2998" spans="1:1" ht="15.6">
      <c r="A2998" s="44" t="str">
        <f t="shared" si="47"/>
        <v/>
      </c>
    </row>
    <row r="2999" spans="1:1" ht="15.6">
      <c r="A2999" s="44" t="str">
        <f t="shared" si="47"/>
        <v/>
      </c>
    </row>
    <row r="3000" spans="1:1" ht="15.6">
      <c r="A3000" s="44" t="str">
        <f t="shared" si="47"/>
        <v/>
      </c>
    </row>
    <row r="3001" spans="1:1" ht="15.6">
      <c r="A3001" s="44" t="str">
        <f t="shared" si="47"/>
        <v/>
      </c>
    </row>
    <row r="3002" spans="1:1" ht="15.6">
      <c r="A3002" s="44" t="str">
        <f t="shared" si="47"/>
        <v/>
      </c>
    </row>
    <row r="3003" spans="1:1" ht="15.6">
      <c r="A3003" s="44" t="str">
        <f t="shared" si="47"/>
        <v/>
      </c>
    </row>
    <row r="3004" spans="1:1" ht="15.6">
      <c r="A3004" s="44" t="str">
        <f t="shared" si="47"/>
        <v/>
      </c>
    </row>
    <row r="3005" spans="1:1" ht="15.6">
      <c r="A3005" s="44" t="str">
        <f t="shared" si="47"/>
        <v/>
      </c>
    </row>
    <row r="3006" spans="1:1" ht="15.6">
      <c r="A3006" s="44" t="str">
        <f t="shared" si="47"/>
        <v/>
      </c>
    </row>
    <row r="3007" spans="1:1" ht="15.6">
      <c r="A3007" s="44" t="str">
        <f t="shared" si="47"/>
        <v/>
      </c>
    </row>
    <row r="3008" spans="1:1" ht="15.6">
      <c r="A3008" s="44" t="str">
        <f t="shared" si="47"/>
        <v/>
      </c>
    </row>
    <row r="3009" spans="1:1" ht="15.6">
      <c r="A3009" s="44" t="str">
        <f t="shared" si="47"/>
        <v/>
      </c>
    </row>
    <row r="3010" spans="1:1" ht="15.6">
      <c r="A3010" s="44" t="str">
        <f t="shared" si="47"/>
        <v/>
      </c>
    </row>
    <row r="3011" spans="1:1" ht="15.6">
      <c r="A3011" s="44" t="str">
        <f t="shared" si="47"/>
        <v/>
      </c>
    </row>
    <row r="3012" spans="1:1" ht="15.6">
      <c r="A3012" s="44" t="str">
        <f t="shared" si="47"/>
        <v/>
      </c>
    </row>
    <row r="3013" spans="1:1" ht="15.6">
      <c r="A3013" s="44" t="str">
        <f t="shared" ref="A3013:A3076" si="48">IF(B3013&lt;&gt;"",ROW()-3,"")</f>
        <v/>
      </c>
    </row>
    <row r="3014" spans="1:1" ht="15.6">
      <c r="A3014" s="44" t="str">
        <f t="shared" si="48"/>
        <v/>
      </c>
    </row>
    <row r="3015" spans="1:1" ht="15.6">
      <c r="A3015" s="44" t="str">
        <f t="shared" si="48"/>
        <v/>
      </c>
    </row>
    <row r="3016" spans="1:1" ht="15.6">
      <c r="A3016" s="44" t="str">
        <f t="shared" si="48"/>
        <v/>
      </c>
    </row>
    <row r="3017" spans="1:1" ht="15.6">
      <c r="A3017" s="44" t="str">
        <f t="shared" si="48"/>
        <v/>
      </c>
    </row>
    <row r="3018" spans="1:1" ht="15.6">
      <c r="A3018" s="44" t="str">
        <f t="shared" si="48"/>
        <v/>
      </c>
    </row>
    <row r="3019" spans="1:1" ht="15.6">
      <c r="A3019" s="44" t="str">
        <f t="shared" si="48"/>
        <v/>
      </c>
    </row>
    <row r="3020" spans="1:1" ht="15.6">
      <c r="A3020" s="44" t="str">
        <f t="shared" si="48"/>
        <v/>
      </c>
    </row>
    <row r="3021" spans="1:1" ht="15.6">
      <c r="A3021" s="44" t="str">
        <f t="shared" si="48"/>
        <v/>
      </c>
    </row>
    <row r="3022" spans="1:1" ht="15.6">
      <c r="A3022" s="44" t="str">
        <f t="shared" si="48"/>
        <v/>
      </c>
    </row>
    <row r="3023" spans="1:1" ht="15.6">
      <c r="A3023" s="44" t="str">
        <f t="shared" si="48"/>
        <v/>
      </c>
    </row>
    <row r="3024" spans="1:1" ht="15.6">
      <c r="A3024" s="44" t="str">
        <f t="shared" si="48"/>
        <v/>
      </c>
    </row>
    <row r="3025" spans="1:1" ht="15.6">
      <c r="A3025" s="44" t="str">
        <f t="shared" si="48"/>
        <v/>
      </c>
    </row>
    <row r="3026" spans="1:1" ht="15.6">
      <c r="A3026" s="44" t="str">
        <f t="shared" si="48"/>
        <v/>
      </c>
    </row>
    <row r="3027" spans="1:1" ht="15.6">
      <c r="A3027" s="44" t="str">
        <f t="shared" si="48"/>
        <v/>
      </c>
    </row>
    <row r="3028" spans="1:1" ht="15.6">
      <c r="A3028" s="44" t="str">
        <f t="shared" si="48"/>
        <v/>
      </c>
    </row>
    <row r="3029" spans="1:1" ht="15.6">
      <c r="A3029" s="44" t="str">
        <f t="shared" si="48"/>
        <v/>
      </c>
    </row>
    <row r="3030" spans="1:1" ht="15.6">
      <c r="A3030" s="44" t="str">
        <f t="shared" si="48"/>
        <v/>
      </c>
    </row>
    <row r="3031" spans="1:1" ht="15.6">
      <c r="A3031" s="44" t="str">
        <f t="shared" si="48"/>
        <v/>
      </c>
    </row>
    <row r="3032" spans="1:1" ht="15.6">
      <c r="A3032" s="44" t="str">
        <f t="shared" si="48"/>
        <v/>
      </c>
    </row>
    <row r="3033" spans="1:1" ht="15.6">
      <c r="A3033" s="44" t="str">
        <f t="shared" si="48"/>
        <v/>
      </c>
    </row>
    <row r="3034" spans="1:1" ht="15.6">
      <c r="A3034" s="44" t="str">
        <f t="shared" si="48"/>
        <v/>
      </c>
    </row>
    <row r="3035" spans="1:1" ht="15.6">
      <c r="A3035" s="44" t="str">
        <f t="shared" si="48"/>
        <v/>
      </c>
    </row>
    <row r="3036" spans="1:1" ht="15.6">
      <c r="A3036" s="44" t="str">
        <f t="shared" si="48"/>
        <v/>
      </c>
    </row>
    <row r="3037" spans="1:1" ht="15.6">
      <c r="A3037" s="44" t="str">
        <f t="shared" si="48"/>
        <v/>
      </c>
    </row>
    <row r="3038" spans="1:1" ht="15.6">
      <c r="A3038" s="44" t="str">
        <f t="shared" si="48"/>
        <v/>
      </c>
    </row>
    <row r="3039" spans="1:1" ht="15.6">
      <c r="A3039" s="44" t="str">
        <f t="shared" si="48"/>
        <v/>
      </c>
    </row>
    <row r="3040" spans="1:1" ht="15.6">
      <c r="A3040" s="44" t="str">
        <f t="shared" si="48"/>
        <v/>
      </c>
    </row>
    <row r="3041" spans="1:1" ht="15.6">
      <c r="A3041" s="44" t="str">
        <f t="shared" si="48"/>
        <v/>
      </c>
    </row>
    <row r="3042" spans="1:1" ht="15.6">
      <c r="A3042" s="44" t="str">
        <f t="shared" si="48"/>
        <v/>
      </c>
    </row>
    <row r="3043" spans="1:1" ht="15.6">
      <c r="A3043" s="44" t="str">
        <f t="shared" si="48"/>
        <v/>
      </c>
    </row>
    <row r="3044" spans="1:1" ht="15.6">
      <c r="A3044" s="44" t="str">
        <f t="shared" si="48"/>
        <v/>
      </c>
    </row>
    <row r="3045" spans="1:1" ht="15.6">
      <c r="A3045" s="44" t="str">
        <f t="shared" si="48"/>
        <v/>
      </c>
    </row>
    <row r="3046" spans="1:1" ht="15.6">
      <c r="A3046" s="44" t="str">
        <f t="shared" si="48"/>
        <v/>
      </c>
    </row>
    <row r="3047" spans="1:1" ht="15.6">
      <c r="A3047" s="44" t="str">
        <f t="shared" si="48"/>
        <v/>
      </c>
    </row>
    <row r="3048" spans="1:1" ht="15.6">
      <c r="A3048" s="44" t="str">
        <f t="shared" si="48"/>
        <v/>
      </c>
    </row>
    <row r="3049" spans="1:1" ht="15.6">
      <c r="A3049" s="44" t="str">
        <f t="shared" si="48"/>
        <v/>
      </c>
    </row>
    <row r="3050" spans="1:1" ht="15.6">
      <c r="A3050" s="44" t="str">
        <f t="shared" si="48"/>
        <v/>
      </c>
    </row>
    <row r="3051" spans="1:1" ht="15.6">
      <c r="A3051" s="44" t="str">
        <f t="shared" si="48"/>
        <v/>
      </c>
    </row>
    <row r="3052" spans="1:1" ht="15.6">
      <c r="A3052" s="44" t="str">
        <f t="shared" si="48"/>
        <v/>
      </c>
    </row>
    <row r="3053" spans="1:1" ht="15.6">
      <c r="A3053" s="44" t="str">
        <f t="shared" si="48"/>
        <v/>
      </c>
    </row>
    <row r="3054" spans="1:1" ht="15.6">
      <c r="A3054" s="44" t="str">
        <f t="shared" si="48"/>
        <v/>
      </c>
    </row>
    <row r="3055" spans="1:1" ht="15.6">
      <c r="A3055" s="44" t="str">
        <f t="shared" si="48"/>
        <v/>
      </c>
    </row>
    <row r="3056" spans="1:1" ht="15.6">
      <c r="A3056" s="44" t="str">
        <f t="shared" si="48"/>
        <v/>
      </c>
    </row>
    <row r="3057" spans="1:1" ht="15.6">
      <c r="A3057" s="44" t="str">
        <f t="shared" si="48"/>
        <v/>
      </c>
    </row>
    <row r="3058" spans="1:1" ht="15.6">
      <c r="A3058" s="44" t="str">
        <f t="shared" si="48"/>
        <v/>
      </c>
    </row>
    <row r="3059" spans="1:1" ht="15.6">
      <c r="A3059" s="44" t="str">
        <f t="shared" si="48"/>
        <v/>
      </c>
    </row>
    <row r="3060" spans="1:1" ht="15.6">
      <c r="A3060" s="44" t="str">
        <f t="shared" si="48"/>
        <v/>
      </c>
    </row>
    <row r="3061" spans="1:1" ht="15.6">
      <c r="A3061" s="44" t="str">
        <f t="shared" si="48"/>
        <v/>
      </c>
    </row>
    <row r="3062" spans="1:1" ht="15.6">
      <c r="A3062" s="44" t="str">
        <f t="shared" si="48"/>
        <v/>
      </c>
    </row>
    <row r="3063" spans="1:1" ht="15.6">
      <c r="A3063" s="44" t="str">
        <f t="shared" si="48"/>
        <v/>
      </c>
    </row>
    <row r="3064" spans="1:1" ht="15.6">
      <c r="A3064" s="44" t="str">
        <f t="shared" si="48"/>
        <v/>
      </c>
    </row>
    <row r="3065" spans="1:1" ht="15.6">
      <c r="A3065" s="44" t="str">
        <f t="shared" si="48"/>
        <v/>
      </c>
    </row>
    <row r="3066" spans="1:1" ht="15.6">
      <c r="A3066" s="44" t="str">
        <f t="shared" si="48"/>
        <v/>
      </c>
    </row>
    <row r="3067" spans="1:1" ht="15.6">
      <c r="A3067" s="44" t="str">
        <f t="shared" si="48"/>
        <v/>
      </c>
    </row>
    <row r="3068" spans="1:1" ht="15.6">
      <c r="A3068" s="44" t="str">
        <f t="shared" si="48"/>
        <v/>
      </c>
    </row>
    <row r="3069" spans="1:1" ht="15.6">
      <c r="A3069" s="44" t="str">
        <f t="shared" si="48"/>
        <v/>
      </c>
    </row>
    <row r="3070" spans="1:1" ht="15.6">
      <c r="A3070" s="44" t="str">
        <f t="shared" si="48"/>
        <v/>
      </c>
    </row>
    <row r="3071" spans="1:1" ht="15.6">
      <c r="A3071" s="44" t="str">
        <f t="shared" si="48"/>
        <v/>
      </c>
    </row>
    <row r="3072" spans="1:1" ht="15.6">
      <c r="A3072" s="44" t="str">
        <f t="shared" si="48"/>
        <v/>
      </c>
    </row>
    <row r="3073" spans="1:1" ht="15.6">
      <c r="A3073" s="44" t="str">
        <f t="shared" si="48"/>
        <v/>
      </c>
    </row>
    <row r="3074" spans="1:1" ht="15.6">
      <c r="A3074" s="44" t="str">
        <f t="shared" si="48"/>
        <v/>
      </c>
    </row>
    <row r="3075" spans="1:1" ht="15.6">
      <c r="A3075" s="44" t="str">
        <f t="shared" si="48"/>
        <v/>
      </c>
    </row>
    <row r="3076" spans="1:1" ht="15.6">
      <c r="A3076" s="44" t="str">
        <f t="shared" si="48"/>
        <v/>
      </c>
    </row>
    <row r="3077" spans="1:1" ht="15.6">
      <c r="A3077" s="44" t="str">
        <f t="shared" ref="A3077:A3140" si="49">IF(B3077&lt;&gt;"",ROW()-3,"")</f>
        <v/>
      </c>
    </row>
    <row r="3078" spans="1:1" ht="15.6">
      <c r="A3078" s="44" t="str">
        <f t="shared" si="49"/>
        <v/>
      </c>
    </row>
    <row r="3079" spans="1:1" ht="15.6">
      <c r="A3079" s="44" t="str">
        <f t="shared" si="49"/>
        <v/>
      </c>
    </row>
    <row r="3080" spans="1:1" ht="15.6">
      <c r="A3080" s="44" t="str">
        <f t="shared" si="49"/>
        <v/>
      </c>
    </row>
    <row r="3081" spans="1:1" ht="15.6">
      <c r="A3081" s="44" t="str">
        <f t="shared" si="49"/>
        <v/>
      </c>
    </row>
    <row r="3082" spans="1:1" ht="15.6">
      <c r="A3082" s="44" t="str">
        <f t="shared" si="49"/>
        <v/>
      </c>
    </row>
    <row r="3083" spans="1:1" ht="15.6">
      <c r="A3083" s="44" t="str">
        <f t="shared" si="49"/>
        <v/>
      </c>
    </row>
    <row r="3084" spans="1:1" ht="15.6">
      <c r="A3084" s="44" t="str">
        <f t="shared" si="49"/>
        <v/>
      </c>
    </row>
    <row r="3085" spans="1:1" ht="15.6">
      <c r="A3085" s="44" t="str">
        <f t="shared" si="49"/>
        <v/>
      </c>
    </row>
    <row r="3086" spans="1:1" ht="15.6">
      <c r="A3086" s="44" t="str">
        <f t="shared" si="49"/>
        <v/>
      </c>
    </row>
    <row r="3087" spans="1:1" ht="15.6">
      <c r="A3087" s="44" t="str">
        <f t="shared" si="49"/>
        <v/>
      </c>
    </row>
    <row r="3088" spans="1:1" ht="15.6">
      <c r="A3088" s="44" t="str">
        <f t="shared" si="49"/>
        <v/>
      </c>
    </row>
    <row r="3089" spans="1:1" ht="15.6">
      <c r="A3089" s="44" t="str">
        <f t="shared" si="49"/>
        <v/>
      </c>
    </row>
    <row r="3090" spans="1:1" ht="15.6">
      <c r="A3090" s="44" t="str">
        <f t="shared" si="49"/>
        <v/>
      </c>
    </row>
    <row r="3091" spans="1:1" ht="15.6">
      <c r="A3091" s="44" t="str">
        <f t="shared" si="49"/>
        <v/>
      </c>
    </row>
    <row r="3092" spans="1:1" ht="15.6">
      <c r="A3092" s="44" t="str">
        <f t="shared" si="49"/>
        <v/>
      </c>
    </row>
    <row r="3093" spans="1:1" ht="15.6">
      <c r="A3093" s="44" t="str">
        <f t="shared" si="49"/>
        <v/>
      </c>
    </row>
    <row r="3094" spans="1:1" ht="15.6">
      <c r="A3094" s="44" t="str">
        <f t="shared" si="49"/>
        <v/>
      </c>
    </row>
    <row r="3095" spans="1:1" ht="15.6">
      <c r="A3095" s="44" t="str">
        <f t="shared" si="49"/>
        <v/>
      </c>
    </row>
    <row r="3096" spans="1:1" ht="15.6">
      <c r="A3096" s="44" t="str">
        <f t="shared" si="49"/>
        <v/>
      </c>
    </row>
    <row r="3097" spans="1:1" ht="15.6">
      <c r="A3097" s="44" t="str">
        <f t="shared" si="49"/>
        <v/>
      </c>
    </row>
    <row r="3098" spans="1:1" ht="15.6">
      <c r="A3098" s="44" t="str">
        <f t="shared" si="49"/>
        <v/>
      </c>
    </row>
    <row r="3099" spans="1:1" ht="15.6">
      <c r="A3099" s="44" t="str">
        <f t="shared" si="49"/>
        <v/>
      </c>
    </row>
    <row r="3100" spans="1:1" ht="15.6">
      <c r="A3100" s="44" t="str">
        <f t="shared" si="49"/>
        <v/>
      </c>
    </row>
    <row r="3101" spans="1:1" ht="15.6">
      <c r="A3101" s="44" t="str">
        <f t="shared" si="49"/>
        <v/>
      </c>
    </row>
    <row r="3102" spans="1:1" ht="15.6">
      <c r="A3102" s="44" t="str">
        <f t="shared" si="49"/>
        <v/>
      </c>
    </row>
    <row r="3103" spans="1:1" ht="15.6">
      <c r="A3103" s="44" t="str">
        <f t="shared" si="49"/>
        <v/>
      </c>
    </row>
    <row r="3104" spans="1:1" ht="15.6">
      <c r="A3104" s="44" t="str">
        <f t="shared" si="49"/>
        <v/>
      </c>
    </row>
    <row r="3105" spans="1:1" ht="15.6">
      <c r="A3105" s="44" t="str">
        <f t="shared" si="49"/>
        <v/>
      </c>
    </row>
    <row r="3106" spans="1:1" ht="15.6">
      <c r="A3106" s="44" t="str">
        <f t="shared" si="49"/>
        <v/>
      </c>
    </row>
    <row r="3107" spans="1:1" ht="15.6">
      <c r="A3107" s="44" t="str">
        <f t="shared" si="49"/>
        <v/>
      </c>
    </row>
    <row r="3108" spans="1:1" ht="15.6">
      <c r="A3108" s="44" t="str">
        <f t="shared" si="49"/>
        <v/>
      </c>
    </row>
    <row r="3109" spans="1:1" ht="15.6">
      <c r="A3109" s="44" t="str">
        <f t="shared" si="49"/>
        <v/>
      </c>
    </row>
    <row r="3110" spans="1:1" ht="15.6">
      <c r="A3110" s="44" t="str">
        <f t="shared" si="49"/>
        <v/>
      </c>
    </row>
    <row r="3111" spans="1:1" ht="15.6">
      <c r="A3111" s="44" t="str">
        <f t="shared" si="49"/>
        <v/>
      </c>
    </row>
    <row r="3112" spans="1:1" ht="15.6">
      <c r="A3112" s="44" t="str">
        <f t="shared" si="49"/>
        <v/>
      </c>
    </row>
    <row r="3113" spans="1:1" ht="15.6">
      <c r="A3113" s="44" t="str">
        <f t="shared" si="49"/>
        <v/>
      </c>
    </row>
    <row r="3114" spans="1:1" ht="15.6">
      <c r="A3114" s="44" t="str">
        <f t="shared" si="49"/>
        <v/>
      </c>
    </row>
    <row r="3115" spans="1:1" ht="15.6">
      <c r="A3115" s="44" t="str">
        <f t="shared" si="49"/>
        <v/>
      </c>
    </row>
    <row r="3116" spans="1:1" ht="15.6">
      <c r="A3116" s="44" t="str">
        <f t="shared" si="49"/>
        <v/>
      </c>
    </row>
    <row r="3117" spans="1:1" ht="15.6">
      <c r="A3117" s="44" t="str">
        <f t="shared" si="49"/>
        <v/>
      </c>
    </row>
    <row r="3118" spans="1:1" ht="15.6">
      <c r="A3118" s="44" t="str">
        <f t="shared" si="49"/>
        <v/>
      </c>
    </row>
    <row r="3119" spans="1:1" ht="15.6">
      <c r="A3119" s="44" t="str">
        <f t="shared" si="49"/>
        <v/>
      </c>
    </row>
    <row r="3120" spans="1:1" ht="15.6">
      <c r="A3120" s="44" t="str">
        <f t="shared" si="49"/>
        <v/>
      </c>
    </row>
    <row r="3121" spans="1:1" ht="15.6">
      <c r="A3121" s="44" t="str">
        <f t="shared" si="49"/>
        <v/>
      </c>
    </row>
    <row r="3122" spans="1:1" ht="15.6">
      <c r="A3122" s="44" t="str">
        <f t="shared" si="49"/>
        <v/>
      </c>
    </row>
    <row r="3123" spans="1:1" ht="15.6">
      <c r="A3123" s="44" t="str">
        <f t="shared" si="49"/>
        <v/>
      </c>
    </row>
    <row r="3124" spans="1:1" ht="15.6">
      <c r="A3124" s="44" t="str">
        <f t="shared" si="49"/>
        <v/>
      </c>
    </row>
    <row r="3125" spans="1:1" ht="15.6">
      <c r="A3125" s="44" t="str">
        <f t="shared" si="49"/>
        <v/>
      </c>
    </row>
    <row r="3126" spans="1:1" ht="15.6">
      <c r="A3126" s="44" t="str">
        <f t="shared" si="49"/>
        <v/>
      </c>
    </row>
    <row r="3127" spans="1:1" ht="15.6">
      <c r="A3127" s="44" t="str">
        <f t="shared" si="49"/>
        <v/>
      </c>
    </row>
    <row r="3128" spans="1:1" ht="15.6">
      <c r="A3128" s="44" t="str">
        <f t="shared" si="49"/>
        <v/>
      </c>
    </row>
    <row r="3129" spans="1:1" ht="15.6">
      <c r="A3129" s="44" t="str">
        <f t="shared" si="49"/>
        <v/>
      </c>
    </row>
    <row r="3130" spans="1:1" ht="15.6">
      <c r="A3130" s="44" t="str">
        <f t="shared" si="49"/>
        <v/>
      </c>
    </row>
    <row r="3131" spans="1:1" ht="15.6">
      <c r="A3131" s="44" t="str">
        <f t="shared" si="49"/>
        <v/>
      </c>
    </row>
    <row r="3132" spans="1:1" ht="15.6">
      <c r="A3132" s="44" t="str">
        <f t="shared" si="49"/>
        <v/>
      </c>
    </row>
    <row r="3133" spans="1:1" ht="15.6">
      <c r="A3133" s="44" t="str">
        <f t="shared" si="49"/>
        <v/>
      </c>
    </row>
    <row r="3134" spans="1:1" ht="15.6">
      <c r="A3134" s="44" t="str">
        <f t="shared" si="49"/>
        <v/>
      </c>
    </row>
    <row r="3135" spans="1:1" ht="15.6">
      <c r="A3135" s="44" t="str">
        <f t="shared" si="49"/>
        <v/>
      </c>
    </row>
    <row r="3136" spans="1:1" ht="15.6">
      <c r="A3136" s="44" t="str">
        <f t="shared" si="49"/>
        <v/>
      </c>
    </row>
    <row r="3137" spans="1:1" ht="15.6">
      <c r="A3137" s="44" t="str">
        <f t="shared" si="49"/>
        <v/>
      </c>
    </row>
    <row r="3138" spans="1:1" ht="15.6">
      <c r="A3138" s="44" t="str">
        <f t="shared" si="49"/>
        <v/>
      </c>
    </row>
    <row r="3139" spans="1:1" ht="15.6">
      <c r="A3139" s="44" t="str">
        <f t="shared" si="49"/>
        <v/>
      </c>
    </row>
    <row r="3140" spans="1:1" ht="15.6">
      <c r="A3140" s="44" t="str">
        <f t="shared" si="49"/>
        <v/>
      </c>
    </row>
    <row r="3141" spans="1:1" ht="15.6">
      <c r="A3141" s="44" t="str">
        <f t="shared" ref="A3141:A3142" si="50">IF(B3141&lt;&gt;"",ROW()-3,"")</f>
        <v/>
      </c>
    </row>
    <row r="3142" spans="1:1" ht="15.6">
      <c r="A3142" s="44" t="str">
        <f t="shared" si="50"/>
        <v/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003"/>
  <sheetViews>
    <sheetView rightToLeft="1" workbookViewId="0">
      <selection activeCell="C28" sqref="C28"/>
    </sheetView>
  </sheetViews>
  <sheetFormatPr defaultColWidth="9" defaultRowHeight="14.4"/>
  <cols>
    <col min="1" max="1" width="13.33203125" customWidth="1"/>
    <col min="2" max="2" width="13.77734375" customWidth="1"/>
    <col min="3" max="3" width="15" customWidth="1"/>
    <col min="7" max="7" width="11.33203125" customWidth="1"/>
  </cols>
  <sheetData>
    <row r="3" spans="1:7" ht="15.6">
      <c r="A3" s="10" t="s">
        <v>746</v>
      </c>
      <c r="B3" t="s">
        <v>747</v>
      </c>
      <c r="C3" t="s">
        <v>511</v>
      </c>
      <c r="D3" t="s">
        <v>512</v>
      </c>
      <c r="E3" t="s">
        <v>513</v>
      </c>
      <c r="F3" t="s">
        <v>514</v>
      </c>
      <c r="G3" t="s">
        <v>515</v>
      </c>
    </row>
    <row r="4" spans="1:7" ht="15.6">
      <c r="A4" s="44">
        <f>IF(B4&lt;&gt;"",ROW()-3,"")</f>
        <v>1</v>
      </c>
      <c r="B4" t="s">
        <v>748</v>
      </c>
      <c r="C4">
        <v>1206706540</v>
      </c>
    </row>
    <row r="5" spans="1:7" ht="15.6">
      <c r="A5" s="44">
        <f t="shared" ref="A5:A68" si="0">IF(B5&lt;&gt;"",ROW()-3,"")</f>
        <v>2</v>
      </c>
      <c r="B5" t="s">
        <v>749</v>
      </c>
      <c r="C5">
        <v>1226949663</v>
      </c>
    </row>
    <row r="6" spans="1:7" ht="15.6">
      <c r="A6" s="44">
        <f t="shared" si="0"/>
        <v>3</v>
      </c>
      <c r="B6" t="s">
        <v>750</v>
      </c>
      <c r="C6">
        <v>1223844448</v>
      </c>
    </row>
    <row r="7" spans="1:7" ht="15.6">
      <c r="A7" s="44">
        <f t="shared" si="0"/>
        <v>4</v>
      </c>
      <c r="B7" t="s">
        <v>751</v>
      </c>
      <c r="C7">
        <v>1152074440</v>
      </c>
    </row>
    <row r="8" spans="1:7" ht="15.6">
      <c r="A8" s="44">
        <f t="shared" si="0"/>
        <v>5</v>
      </c>
      <c r="B8" t="s">
        <v>752</v>
      </c>
    </row>
    <row r="9" spans="1:7" ht="15.6">
      <c r="A9" s="44">
        <f t="shared" si="0"/>
        <v>6</v>
      </c>
      <c r="B9" t="s">
        <v>753</v>
      </c>
    </row>
    <row r="10" spans="1:7" ht="15.6">
      <c r="A10" s="44">
        <f t="shared" si="0"/>
        <v>7</v>
      </c>
      <c r="B10" t="s">
        <v>754</v>
      </c>
    </row>
    <row r="11" spans="1:7" ht="15.6">
      <c r="A11" s="44">
        <f t="shared" si="0"/>
        <v>8</v>
      </c>
      <c r="B11" t="s">
        <v>755</v>
      </c>
    </row>
    <row r="12" spans="1:7" ht="15.6">
      <c r="A12" s="44">
        <f t="shared" si="0"/>
        <v>9</v>
      </c>
      <c r="B12" t="s">
        <v>756</v>
      </c>
    </row>
    <row r="13" spans="1:7" ht="15.6">
      <c r="A13" s="44">
        <f t="shared" si="0"/>
        <v>10</v>
      </c>
      <c r="B13" t="s">
        <v>757</v>
      </c>
    </row>
    <row r="14" spans="1:7" ht="15.6">
      <c r="A14" s="44">
        <f t="shared" si="0"/>
        <v>11</v>
      </c>
      <c r="B14" t="s">
        <v>758</v>
      </c>
    </row>
    <row r="15" spans="1:7" ht="15.6">
      <c r="A15" s="44">
        <f t="shared" si="0"/>
        <v>12</v>
      </c>
      <c r="B15" t="s">
        <v>759</v>
      </c>
    </row>
    <row r="16" spans="1:7" ht="15.6">
      <c r="A16" s="44">
        <f t="shared" si="0"/>
        <v>13</v>
      </c>
      <c r="B16" t="s">
        <v>760</v>
      </c>
    </row>
    <row r="17" spans="1:2" ht="15.6">
      <c r="A17" s="44">
        <f t="shared" si="0"/>
        <v>14</v>
      </c>
      <c r="B17" t="s">
        <v>761</v>
      </c>
    </row>
    <row r="18" spans="1:2" ht="15.6">
      <c r="A18" s="44">
        <f t="shared" si="0"/>
        <v>15</v>
      </c>
      <c r="B18" t="s">
        <v>762</v>
      </c>
    </row>
    <row r="19" spans="1:2" ht="15.6">
      <c r="A19" s="44">
        <f t="shared" si="0"/>
        <v>16</v>
      </c>
      <c r="B19" t="s">
        <v>763</v>
      </c>
    </row>
    <row r="20" spans="1:2" ht="15.6">
      <c r="A20" s="44">
        <f t="shared" si="0"/>
        <v>17</v>
      </c>
      <c r="B20" t="s">
        <v>843</v>
      </c>
    </row>
    <row r="21" spans="1:2" ht="15.6">
      <c r="A21" s="44">
        <f t="shared" si="0"/>
        <v>18</v>
      </c>
      <c r="B21" t="s">
        <v>898</v>
      </c>
    </row>
    <row r="22" spans="1:2" ht="15.6">
      <c r="A22" s="44">
        <f t="shared" si="0"/>
        <v>19</v>
      </c>
      <c r="B22" s="74" t="s">
        <v>914</v>
      </c>
    </row>
    <row r="23" spans="1:2" ht="15.6">
      <c r="A23" s="44" t="str">
        <f t="shared" si="0"/>
        <v/>
      </c>
    </row>
    <row r="24" spans="1:2" ht="15.6">
      <c r="A24" s="44" t="str">
        <f t="shared" si="0"/>
        <v/>
      </c>
    </row>
    <row r="25" spans="1:2" ht="15.6">
      <c r="A25" s="44" t="str">
        <f t="shared" si="0"/>
        <v/>
      </c>
    </row>
    <row r="26" spans="1:2" ht="15.6">
      <c r="A26" s="44" t="str">
        <f t="shared" si="0"/>
        <v/>
      </c>
    </row>
    <row r="27" spans="1:2" ht="15.6">
      <c r="A27" s="44" t="str">
        <f t="shared" si="0"/>
        <v/>
      </c>
    </row>
    <row r="28" spans="1:2" ht="15.6">
      <c r="A28" s="44" t="str">
        <f t="shared" si="0"/>
        <v/>
      </c>
    </row>
    <row r="29" spans="1:2" ht="15.6">
      <c r="A29" s="44" t="str">
        <f t="shared" si="0"/>
        <v/>
      </c>
    </row>
    <row r="30" spans="1:2" ht="15.6">
      <c r="A30" s="44" t="str">
        <f t="shared" si="0"/>
        <v/>
      </c>
    </row>
    <row r="31" spans="1:2" ht="15.6">
      <c r="A31" s="44" t="str">
        <f t="shared" si="0"/>
        <v/>
      </c>
    </row>
    <row r="32" spans="1:2" ht="15.6">
      <c r="A32" s="44" t="str">
        <f t="shared" si="0"/>
        <v/>
      </c>
    </row>
    <row r="33" spans="1:1" ht="15.6">
      <c r="A33" s="44" t="str">
        <f t="shared" si="0"/>
        <v/>
      </c>
    </row>
    <row r="34" spans="1:1" ht="15.6">
      <c r="A34" s="44" t="str">
        <f t="shared" si="0"/>
        <v/>
      </c>
    </row>
    <row r="35" spans="1:1" ht="15.6">
      <c r="A35" s="44" t="str">
        <f t="shared" si="0"/>
        <v/>
      </c>
    </row>
    <row r="36" spans="1:1" ht="15.6">
      <c r="A36" s="44" t="str">
        <f t="shared" si="0"/>
        <v/>
      </c>
    </row>
    <row r="37" spans="1:1" ht="15.6">
      <c r="A37" s="44" t="str">
        <f t="shared" si="0"/>
        <v/>
      </c>
    </row>
    <row r="38" spans="1:1" ht="15.6">
      <c r="A38" s="44" t="str">
        <f t="shared" si="0"/>
        <v/>
      </c>
    </row>
    <row r="39" spans="1:1" ht="15.6">
      <c r="A39" s="44" t="str">
        <f t="shared" si="0"/>
        <v/>
      </c>
    </row>
    <row r="40" spans="1:1" ht="15.6">
      <c r="A40" s="44" t="str">
        <f t="shared" si="0"/>
        <v/>
      </c>
    </row>
    <row r="41" spans="1:1" ht="15.6">
      <c r="A41" s="44" t="str">
        <f t="shared" si="0"/>
        <v/>
      </c>
    </row>
    <row r="42" spans="1:1" ht="15.6">
      <c r="A42" s="44" t="str">
        <f t="shared" si="0"/>
        <v/>
      </c>
    </row>
    <row r="43" spans="1:1" ht="15.6">
      <c r="A43" s="44" t="str">
        <f t="shared" si="0"/>
        <v/>
      </c>
    </row>
    <row r="44" spans="1:1" ht="15.6">
      <c r="A44" s="44" t="str">
        <f t="shared" si="0"/>
        <v/>
      </c>
    </row>
    <row r="45" spans="1:1" ht="15.6">
      <c r="A45" s="44" t="str">
        <f t="shared" si="0"/>
        <v/>
      </c>
    </row>
    <row r="46" spans="1:1" ht="15.6">
      <c r="A46" s="44" t="str">
        <f t="shared" si="0"/>
        <v/>
      </c>
    </row>
    <row r="47" spans="1:1" ht="15.6">
      <c r="A47" s="44" t="str">
        <f t="shared" si="0"/>
        <v/>
      </c>
    </row>
    <row r="48" spans="1:1" ht="15.6">
      <c r="A48" s="44" t="str">
        <f t="shared" si="0"/>
        <v/>
      </c>
    </row>
    <row r="49" spans="1:1" ht="15.6">
      <c r="A49" s="44" t="str">
        <f t="shared" si="0"/>
        <v/>
      </c>
    </row>
    <row r="50" spans="1:1" ht="15.6">
      <c r="A50" s="44" t="str">
        <f t="shared" si="0"/>
        <v/>
      </c>
    </row>
    <row r="51" spans="1:1" ht="15.6">
      <c r="A51" s="44" t="str">
        <f t="shared" si="0"/>
        <v/>
      </c>
    </row>
    <row r="52" spans="1:1" ht="15.6">
      <c r="A52" s="44" t="str">
        <f t="shared" si="0"/>
        <v/>
      </c>
    </row>
    <row r="53" spans="1:1" ht="15.6">
      <c r="A53" s="44" t="str">
        <f t="shared" si="0"/>
        <v/>
      </c>
    </row>
    <row r="54" spans="1:1" ht="15.6">
      <c r="A54" s="44" t="str">
        <f t="shared" si="0"/>
        <v/>
      </c>
    </row>
    <row r="55" spans="1:1" ht="15.6">
      <c r="A55" s="44" t="str">
        <f t="shared" si="0"/>
        <v/>
      </c>
    </row>
    <row r="56" spans="1:1" ht="15.6">
      <c r="A56" s="44" t="str">
        <f t="shared" si="0"/>
        <v/>
      </c>
    </row>
    <row r="57" spans="1:1" ht="15.6">
      <c r="A57" s="44" t="str">
        <f t="shared" si="0"/>
        <v/>
      </c>
    </row>
    <row r="58" spans="1:1" ht="15.6">
      <c r="A58" s="44" t="str">
        <f t="shared" si="0"/>
        <v/>
      </c>
    </row>
    <row r="59" spans="1:1" ht="15.6">
      <c r="A59" s="44" t="str">
        <f t="shared" si="0"/>
        <v/>
      </c>
    </row>
    <row r="60" spans="1:1" ht="15.6">
      <c r="A60" s="44" t="str">
        <f t="shared" si="0"/>
        <v/>
      </c>
    </row>
    <row r="61" spans="1:1" ht="15.6">
      <c r="A61" s="44" t="str">
        <f t="shared" si="0"/>
        <v/>
      </c>
    </row>
    <row r="62" spans="1:1" ht="15.6">
      <c r="A62" s="44" t="str">
        <f t="shared" si="0"/>
        <v/>
      </c>
    </row>
    <row r="63" spans="1:1" ht="15.6">
      <c r="A63" s="44" t="str">
        <f t="shared" si="0"/>
        <v/>
      </c>
    </row>
    <row r="64" spans="1:1" ht="15.6">
      <c r="A64" s="44" t="str">
        <f t="shared" si="0"/>
        <v/>
      </c>
    </row>
    <row r="65" spans="1:1" ht="15.6">
      <c r="A65" s="44" t="str">
        <f t="shared" si="0"/>
        <v/>
      </c>
    </row>
    <row r="66" spans="1:1" ht="15.6">
      <c r="A66" s="44" t="str">
        <f t="shared" si="0"/>
        <v/>
      </c>
    </row>
    <row r="67" spans="1:1" ht="15.6">
      <c r="A67" s="44" t="str">
        <f t="shared" si="0"/>
        <v/>
      </c>
    </row>
    <row r="68" spans="1:1" ht="15.6">
      <c r="A68" s="44" t="str">
        <f t="shared" si="0"/>
        <v/>
      </c>
    </row>
    <row r="69" spans="1:1" ht="15.6">
      <c r="A69" s="44" t="str">
        <f t="shared" ref="A69:A132" si="1">IF(B69&lt;&gt;"",ROW()-3,"")</f>
        <v/>
      </c>
    </row>
    <row r="70" spans="1:1" ht="15.6">
      <c r="A70" s="44" t="str">
        <f t="shared" si="1"/>
        <v/>
      </c>
    </row>
    <row r="71" spans="1:1" ht="15.6">
      <c r="A71" s="44" t="str">
        <f t="shared" si="1"/>
        <v/>
      </c>
    </row>
    <row r="72" spans="1:1" ht="15.6">
      <c r="A72" s="44" t="str">
        <f t="shared" si="1"/>
        <v/>
      </c>
    </row>
    <row r="73" spans="1:1" ht="15.6">
      <c r="A73" s="44" t="str">
        <f t="shared" si="1"/>
        <v/>
      </c>
    </row>
    <row r="74" spans="1:1" ht="15.6">
      <c r="A74" s="44" t="str">
        <f t="shared" si="1"/>
        <v/>
      </c>
    </row>
    <row r="75" spans="1:1" ht="15.6">
      <c r="A75" s="44" t="str">
        <f t="shared" si="1"/>
        <v/>
      </c>
    </row>
    <row r="76" spans="1:1" ht="15.6">
      <c r="A76" s="44" t="str">
        <f t="shared" si="1"/>
        <v/>
      </c>
    </row>
    <row r="77" spans="1:1" ht="15.6">
      <c r="A77" s="44" t="str">
        <f t="shared" si="1"/>
        <v/>
      </c>
    </row>
    <row r="78" spans="1:1" ht="15.6">
      <c r="A78" s="44" t="str">
        <f t="shared" si="1"/>
        <v/>
      </c>
    </row>
    <row r="79" spans="1:1" ht="15.6">
      <c r="A79" s="44" t="str">
        <f t="shared" si="1"/>
        <v/>
      </c>
    </row>
    <row r="80" spans="1:1" ht="15.6">
      <c r="A80" s="44" t="str">
        <f t="shared" si="1"/>
        <v/>
      </c>
    </row>
    <row r="81" spans="1:1" ht="15.6">
      <c r="A81" s="44" t="str">
        <f t="shared" si="1"/>
        <v/>
      </c>
    </row>
    <row r="82" spans="1:1" ht="15.6">
      <c r="A82" s="44" t="str">
        <f t="shared" si="1"/>
        <v/>
      </c>
    </row>
    <row r="83" spans="1:1" ht="15.6">
      <c r="A83" s="44" t="str">
        <f t="shared" si="1"/>
        <v/>
      </c>
    </row>
    <row r="84" spans="1:1" ht="15.6">
      <c r="A84" s="44" t="str">
        <f t="shared" si="1"/>
        <v/>
      </c>
    </row>
    <row r="85" spans="1:1" ht="15.6">
      <c r="A85" s="44" t="str">
        <f t="shared" si="1"/>
        <v/>
      </c>
    </row>
    <row r="86" spans="1:1" ht="15.6">
      <c r="A86" s="44" t="str">
        <f t="shared" si="1"/>
        <v/>
      </c>
    </row>
    <row r="87" spans="1:1" ht="15.6">
      <c r="A87" s="44" t="str">
        <f t="shared" si="1"/>
        <v/>
      </c>
    </row>
    <row r="88" spans="1:1" ht="15.6">
      <c r="A88" s="44" t="str">
        <f t="shared" si="1"/>
        <v/>
      </c>
    </row>
    <row r="89" spans="1:1" ht="15.6">
      <c r="A89" s="44" t="str">
        <f t="shared" si="1"/>
        <v/>
      </c>
    </row>
    <row r="90" spans="1:1" ht="15.6">
      <c r="A90" s="44" t="str">
        <f t="shared" si="1"/>
        <v/>
      </c>
    </row>
    <row r="91" spans="1:1" ht="15.6">
      <c r="A91" s="44" t="str">
        <f t="shared" si="1"/>
        <v/>
      </c>
    </row>
    <row r="92" spans="1:1" ht="15.6">
      <c r="A92" s="44" t="str">
        <f t="shared" si="1"/>
        <v/>
      </c>
    </row>
    <row r="93" spans="1:1" ht="15.6">
      <c r="A93" s="44" t="str">
        <f t="shared" si="1"/>
        <v/>
      </c>
    </row>
    <row r="94" spans="1:1" ht="15.6">
      <c r="A94" s="44" t="str">
        <f t="shared" si="1"/>
        <v/>
      </c>
    </row>
    <row r="95" spans="1:1" ht="15.6">
      <c r="A95" s="44" t="str">
        <f t="shared" si="1"/>
        <v/>
      </c>
    </row>
    <row r="96" spans="1:1" ht="15.6">
      <c r="A96" s="44" t="str">
        <f t="shared" si="1"/>
        <v/>
      </c>
    </row>
    <row r="97" spans="1:1" ht="15.6">
      <c r="A97" s="44" t="str">
        <f t="shared" si="1"/>
        <v/>
      </c>
    </row>
    <row r="98" spans="1:1" ht="15.6">
      <c r="A98" s="44" t="str">
        <f t="shared" si="1"/>
        <v/>
      </c>
    </row>
    <row r="99" spans="1:1" ht="15.6">
      <c r="A99" s="44" t="str">
        <f t="shared" si="1"/>
        <v/>
      </c>
    </row>
    <row r="100" spans="1:1" ht="15.6">
      <c r="A100" s="44" t="str">
        <f t="shared" si="1"/>
        <v/>
      </c>
    </row>
    <row r="101" spans="1:1" ht="15.6">
      <c r="A101" s="44" t="str">
        <f t="shared" si="1"/>
        <v/>
      </c>
    </row>
    <row r="102" spans="1:1" ht="15.6">
      <c r="A102" s="44" t="str">
        <f t="shared" si="1"/>
        <v/>
      </c>
    </row>
    <row r="103" spans="1:1" ht="15.6">
      <c r="A103" s="44" t="str">
        <f t="shared" si="1"/>
        <v/>
      </c>
    </row>
    <row r="104" spans="1:1" ht="15.6">
      <c r="A104" s="44" t="str">
        <f t="shared" si="1"/>
        <v/>
      </c>
    </row>
    <row r="105" spans="1:1" ht="15.6">
      <c r="A105" s="44" t="str">
        <f t="shared" si="1"/>
        <v/>
      </c>
    </row>
    <row r="106" spans="1:1" ht="15.6">
      <c r="A106" s="44" t="str">
        <f t="shared" si="1"/>
        <v/>
      </c>
    </row>
    <row r="107" spans="1:1" ht="15.6">
      <c r="A107" s="44" t="str">
        <f t="shared" si="1"/>
        <v/>
      </c>
    </row>
    <row r="108" spans="1:1" ht="15.6">
      <c r="A108" s="44" t="str">
        <f t="shared" si="1"/>
        <v/>
      </c>
    </row>
    <row r="109" spans="1:1" ht="15.6">
      <c r="A109" s="44" t="str">
        <f t="shared" si="1"/>
        <v/>
      </c>
    </row>
    <row r="110" spans="1:1" ht="15.6">
      <c r="A110" s="44" t="str">
        <f t="shared" si="1"/>
        <v/>
      </c>
    </row>
    <row r="111" spans="1:1" ht="15.6">
      <c r="A111" s="44" t="str">
        <f t="shared" si="1"/>
        <v/>
      </c>
    </row>
    <row r="112" spans="1:1" ht="15.6">
      <c r="A112" s="44" t="str">
        <f t="shared" si="1"/>
        <v/>
      </c>
    </row>
    <row r="113" spans="1:1" ht="15.6">
      <c r="A113" s="44" t="str">
        <f t="shared" si="1"/>
        <v/>
      </c>
    </row>
    <row r="114" spans="1:1" ht="15.6">
      <c r="A114" s="44" t="str">
        <f t="shared" si="1"/>
        <v/>
      </c>
    </row>
    <row r="115" spans="1:1" ht="15.6">
      <c r="A115" s="44" t="str">
        <f t="shared" si="1"/>
        <v/>
      </c>
    </row>
    <row r="116" spans="1:1" ht="15.6">
      <c r="A116" s="44" t="str">
        <f t="shared" si="1"/>
        <v/>
      </c>
    </row>
    <row r="117" spans="1:1" ht="15.6">
      <c r="A117" s="44" t="str">
        <f t="shared" si="1"/>
        <v/>
      </c>
    </row>
    <row r="118" spans="1:1" ht="15.6">
      <c r="A118" s="44" t="str">
        <f t="shared" si="1"/>
        <v/>
      </c>
    </row>
    <row r="119" spans="1:1" ht="15.6">
      <c r="A119" s="44" t="str">
        <f t="shared" si="1"/>
        <v/>
      </c>
    </row>
    <row r="120" spans="1:1" ht="15.6">
      <c r="A120" s="44" t="str">
        <f t="shared" si="1"/>
        <v/>
      </c>
    </row>
    <row r="121" spans="1:1" ht="15.6">
      <c r="A121" s="44" t="str">
        <f t="shared" si="1"/>
        <v/>
      </c>
    </row>
    <row r="122" spans="1:1" ht="15.6">
      <c r="A122" s="44" t="str">
        <f t="shared" si="1"/>
        <v/>
      </c>
    </row>
    <row r="123" spans="1:1" ht="15.6">
      <c r="A123" s="44" t="str">
        <f t="shared" si="1"/>
        <v/>
      </c>
    </row>
    <row r="124" spans="1:1" ht="15.6">
      <c r="A124" s="44" t="str">
        <f t="shared" si="1"/>
        <v/>
      </c>
    </row>
    <row r="125" spans="1:1" ht="15.6">
      <c r="A125" s="44" t="str">
        <f t="shared" si="1"/>
        <v/>
      </c>
    </row>
    <row r="126" spans="1:1" ht="15.6">
      <c r="A126" s="44" t="str">
        <f t="shared" si="1"/>
        <v/>
      </c>
    </row>
    <row r="127" spans="1:1" ht="15.6">
      <c r="A127" s="44" t="str">
        <f t="shared" si="1"/>
        <v/>
      </c>
    </row>
    <row r="128" spans="1:1" ht="15.6">
      <c r="A128" s="44" t="str">
        <f t="shared" si="1"/>
        <v/>
      </c>
    </row>
    <row r="129" spans="1:1" ht="15.6">
      <c r="A129" s="44" t="str">
        <f t="shared" si="1"/>
        <v/>
      </c>
    </row>
    <row r="130" spans="1:1" ht="15.6">
      <c r="A130" s="44" t="str">
        <f t="shared" si="1"/>
        <v/>
      </c>
    </row>
    <row r="131" spans="1:1" ht="15.6">
      <c r="A131" s="44" t="str">
        <f t="shared" si="1"/>
        <v/>
      </c>
    </row>
    <row r="132" spans="1:1" ht="15.6">
      <c r="A132" s="44" t="str">
        <f t="shared" si="1"/>
        <v/>
      </c>
    </row>
    <row r="133" spans="1:1" ht="15.6">
      <c r="A133" s="44" t="str">
        <f t="shared" ref="A133:A196" si="2">IF(B133&lt;&gt;"",ROW()-3,"")</f>
        <v/>
      </c>
    </row>
    <row r="134" spans="1:1" ht="15.6">
      <c r="A134" s="44" t="str">
        <f t="shared" si="2"/>
        <v/>
      </c>
    </row>
    <row r="135" spans="1:1" ht="15.6">
      <c r="A135" s="44" t="str">
        <f t="shared" si="2"/>
        <v/>
      </c>
    </row>
    <row r="136" spans="1:1" ht="15.6">
      <c r="A136" s="44" t="str">
        <f t="shared" si="2"/>
        <v/>
      </c>
    </row>
    <row r="137" spans="1:1" ht="15.6">
      <c r="A137" s="44" t="str">
        <f t="shared" si="2"/>
        <v/>
      </c>
    </row>
    <row r="138" spans="1:1" ht="15.6">
      <c r="A138" s="44" t="str">
        <f t="shared" si="2"/>
        <v/>
      </c>
    </row>
    <row r="139" spans="1:1" ht="15.6">
      <c r="A139" s="44" t="str">
        <f t="shared" si="2"/>
        <v/>
      </c>
    </row>
    <row r="140" spans="1:1" ht="15.6">
      <c r="A140" s="44" t="str">
        <f t="shared" si="2"/>
        <v/>
      </c>
    </row>
    <row r="141" spans="1:1" ht="15.6">
      <c r="A141" s="44" t="str">
        <f t="shared" si="2"/>
        <v/>
      </c>
    </row>
    <row r="142" spans="1:1" ht="15.6">
      <c r="A142" s="44" t="str">
        <f t="shared" si="2"/>
        <v/>
      </c>
    </row>
    <row r="143" spans="1:1" ht="15.6">
      <c r="A143" s="44" t="str">
        <f t="shared" si="2"/>
        <v/>
      </c>
    </row>
    <row r="144" spans="1:1" ht="15.6">
      <c r="A144" s="44" t="str">
        <f t="shared" si="2"/>
        <v/>
      </c>
    </row>
    <row r="145" spans="1:1" ht="15.6">
      <c r="A145" s="44" t="str">
        <f t="shared" si="2"/>
        <v/>
      </c>
    </row>
    <row r="146" spans="1:1" ht="15.6">
      <c r="A146" s="44" t="str">
        <f t="shared" si="2"/>
        <v/>
      </c>
    </row>
    <row r="147" spans="1:1" ht="15.6">
      <c r="A147" s="44" t="str">
        <f t="shared" si="2"/>
        <v/>
      </c>
    </row>
    <row r="148" spans="1:1" ht="15.6">
      <c r="A148" s="44" t="str">
        <f t="shared" si="2"/>
        <v/>
      </c>
    </row>
    <row r="149" spans="1:1" ht="15.6">
      <c r="A149" s="44" t="str">
        <f t="shared" si="2"/>
        <v/>
      </c>
    </row>
    <row r="150" spans="1:1" ht="15.6">
      <c r="A150" s="44" t="str">
        <f t="shared" si="2"/>
        <v/>
      </c>
    </row>
    <row r="151" spans="1:1" ht="15.6">
      <c r="A151" s="44" t="str">
        <f t="shared" si="2"/>
        <v/>
      </c>
    </row>
    <row r="152" spans="1:1" ht="15.6">
      <c r="A152" s="44" t="str">
        <f t="shared" si="2"/>
        <v/>
      </c>
    </row>
    <row r="153" spans="1:1" ht="15.6">
      <c r="A153" s="44" t="str">
        <f t="shared" si="2"/>
        <v/>
      </c>
    </row>
    <row r="154" spans="1:1" ht="15.6">
      <c r="A154" s="44" t="str">
        <f t="shared" si="2"/>
        <v/>
      </c>
    </row>
    <row r="155" spans="1:1" ht="15.6">
      <c r="A155" s="44" t="str">
        <f t="shared" si="2"/>
        <v/>
      </c>
    </row>
    <row r="156" spans="1:1" ht="15.6">
      <c r="A156" s="44" t="str">
        <f t="shared" si="2"/>
        <v/>
      </c>
    </row>
    <row r="157" spans="1:1" ht="15.6">
      <c r="A157" s="44" t="str">
        <f t="shared" si="2"/>
        <v/>
      </c>
    </row>
    <row r="158" spans="1:1" ht="15.6">
      <c r="A158" s="44" t="str">
        <f t="shared" si="2"/>
        <v/>
      </c>
    </row>
    <row r="159" spans="1:1" ht="15.6">
      <c r="A159" s="44" t="str">
        <f t="shared" si="2"/>
        <v/>
      </c>
    </row>
    <row r="160" spans="1:1" ht="15.6">
      <c r="A160" s="44" t="str">
        <f t="shared" si="2"/>
        <v/>
      </c>
    </row>
    <row r="161" spans="1:1" ht="15.6">
      <c r="A161" s="44" t="str">
        <f t="shared" si="2"/>
        <v/>
      </c>
    </row>
    <row r="162" spans="1:1" ht="15.6">
      <c r="A162" s="44" t="str">
        <f t="shared" si="2"/>
        <v/>
      </c>
    </row>
    <row r="163" spans="1:1" ht="15.6">
      <c r="A163" s="44" t="str">
        <f t="shared" si="2"/>
        <v/>
      </c>
    </row>
    <row r="164" spans="1:1" ht="15.6">
      <c r="A164" s="44" t="str">
        <f t="shared" si="2"/>
        <v/>
      </c>
    </row>
    <row r="165" spans="1:1" ht="15.6">
      <c r="A165" s="44" t="str">
        <f t="shared" si="2"/>
        <v/>
      </c>
    </row>
    <row r="166" spans="1:1" ht="15.6">
      <c r="A166" s="44" t="str">
        <f t="shared" si="2"/>
        <v/>
      </c>
    </row>
    <row r="167" spans="1:1" ht="15.6">
      <c r="A167" s="44" t="str">
        <f t="shared" si="2"/>
        <v/>
      </c>
    </row>
    <row r="168" spans="1:1" ht="15.6">
      <c r="A168" s="44" t="str">
        <f t="shared" si="2"/>
        <v/>
      </c>
    </row>
    <row r="169" spans="1:1" ht="15.6">
      <c r="A169" s="44" t="str">
        <f t="shared" si="2"/>
        <v/>
      </c>
    </row>
    <row r="170" spans="1:1" ht="15.6">
      <c r="A170" s="44" t="str">
        <f t="shared" si="2"/>
        <v/>
      </c>
    </row>
    <row r="171" spans="1:1" ht="15.6">
      <c r="A171" s="44" t="str">
        <f t="shared" si="2"/>
        <v/>
      </c>
    </row>
    <row r="172" spans="1:1" ht="15.6">
      <c r="A172" s="44" t="str">
        <f t="shared" si="2"/>
        <v/>
      </c>
    </row>
    <row r="173" spans="1:1" ht="15.6">
      <c r="A173" s="44" t="str">
        <f t="shared" si="2"/>
        <v/>
      </c>
    </row>
    <row r="174" spans="1:1" ht="15.6">
      <c r="A174" s="44" t="str">
        <f t="shared" si="2"/>
        <v/>
      </c>
    </row>
    <row r="175" spans="1:1" ht="15.6">
      <c r="A175" s="44" t="str">
        <f t="shared" si="2"/>
        <v/>
      </c>
    </row>
    <row r="176" spans="1:1" ht="15.6">
      <c r="A176" s="44" t="str">
        <f t="shared" si="2"/>
        <v/>
      </c>
    </row>
    <row r="177" spans="1:1" ht="15.6">
      <c r="A177" s="44" t="str">
        <f t="shared" si="2"/>
        <v/>
      </c>
    </row>
    <row r="178" spans="1:1" ht="15.6">
      <c r="A178" s="44" t="str">
        <f t="shared" si="2"/>
        <v/>
      </c>
    </row>
    <row r="179" spans="1:1" ht="15.6">
      <c r="A179" s="44" t="str">
        <f t="shared" si="2"/>
        <v/>
      </c>
    </row>
    <row r="180" spans="1:1" ht="15.6">
      <c r="A180" s="44" t="str">
        <f t="shared" si="2"/>
        <v/>
      </c>
    </row>
    <row r="181" spans="1:1" ht="15.6">
      <c r="A181" s="44" t="str">
        <f t="shared" si="2"/>
        <v/>
      </c>
    </row>
    <row r="182" spans="1:1" ht="15.6">
      <c r="A182" s="44" t="str">
        <f t="shared" si="2"/>
        <v/>
      </c>
    </row>
    <row r="183" spans="1:1" ht="15.6">
      <c r="A183" s="44" t="str">
        <f t="shared" si="2"/>
        <v/>
      </c>
    </row>
    <row r="184" spans="1:1" ht="15.6">
      <c r="A184" s="44" t="str">
        <f t="shared" si="2"/>
        <v/>
      </c>
    </row>
    <row r="185" spans="1:1" ht="15.6">
      <c r="A185" s="44" t="str">
        <f t="shared" si="2"/>
        <v/>
      </c>
    </row>
    <row r="186" spans="1:1" ht="15.6">
      <c r="A186" s="44" t="str">
        <f t="shared" si="2"/>
        <v/>
      </c>
    </row>
    <row r="187" spans="1:1" ht="15.6">
      <c r="A187" s="44" t="str">
        <f t="shared" si="2"/>
        <v/>
      </c>
    </row>
    <row r="188" spans="1:1" ht="15.6">
      <c r="A188" s="44" t="str">
        <f t="shared" si="2"/>
        <v/>
      </c>
    </row>
    <row r="189" spans="1:1" ht="15.6">
      <c r="A189" s="44" t="str">
        <f t="shared" si="2"/>
        <v/>
      </c>
    </row>
    <row r="190" spans="1:1" ht="15.6">
      <c r="A190" s="44" t="str">
        <f t="shared" si="2"/>
        <v/>
      </c>
    </row>
    <row r="191" spans="1:1" ht="15.6">
      <c r="A191" s="44" t="str">
        <f t="shared" si="2"/>
        <v/>
      </c>
    </row>
    <row r="192" spans="1:1" ht="15.6">
      <c r="A192" s="44" t="str">
        <f t="shared" si="2"/>
        <v/>
      </c>
    </row>
    <row r="193" spans="1:1" ht="15.6">
      <c r="A193" s="44" t="str">
        <f t="shared" si="2"/>
        <v/>
      </c>
    </row>
    <row r="194" spans="1:1" ht="15.6">
      <c r="A194" s="44" t="str">
        <f t="shared" si="2"/>
        <v/>
      </c>
    </row>
    <row r="195" spans="1:1" ht="15.6">
      <c r="A195" s="44" t="str">
        <f t="shared" si="2"/>
        <v/>
      </c>
    </row>
    <row r="196" spans="1:1" ht="15.6">
      <c r="A196" s="44" t="str">
        <f t="shared" si="2"/>
        <v/>
      </c>
    </row>
    <row r="197" spans="1:1" ht="15.6">
      <c r="A197" s="44" t="str">
        <f t="shared" ref="A197:A260" si="3">IF(B197&lt;&gt;"",ROW()-3,"")</f>
        <v/>
      </c>
    </row>
    <row r="198" spans="1:1" ht="15.6">
      <c r="A198" s="44" t="str">
        <f t="shared" si="3"/>
        <v/>
      </c>
    </row>
    <row r="199" spans="1:1" ht="15.6">
      <c r="A199" s="44" t="str">
        <f t="shared" si="3"/>
        <v/>
      </c>
    </row>
    <row r="200" spans="1:1" ht="15.6">
      <c r="A200" s="44" t="str">
        <f t="shared" si="3"/>
        <v/>
      </c>
    </row>
    <row r="201" spans="1:1" ht="15.6">
      <c r="A201" s="44" t="str">
        <f t="shared" si="3"/>
        <v/>
      </c>
    </row>
    <row r="202" spans="1:1" ht="15.6">
      <c r="A202" s="44" t="str">
        <f t="shared" si="3"/>
        <v/>
      </c>
    </row>
    <row r="203" spans="1:1" ht="15.6">
      <c r="A203" s="44" t="str">
        <f t="shared" si="3"/>
        <v/>
      </c>
    </row>
    <row r="204" spans="1:1" ht="15.6">
      <c r="A204" s="44" t="str">
        <f t="shared" si="3"/>
        <v/>
      </c>
    </row>
    <row r="205" spans="1:1" ht="15.6">
      <c r="A205" s="44" t="str">
        <f t="shared" si="3"/>
        <v/>
      </c>
    </row>
    <row r="206" spans="1:1" ht="15.6">
      <c r="A206" s="44" t="str">
        <f t="shared" si="3"/>
        <v/>
      </c>
    </row>
    <row r="207" spans="1:1" ht="15.6">
      <c r="A207" s="44" t="str">
        <f t="shared" si="3"/>
        <v/>
      </c>
    </row>
    <row r="208" spans="1:1" ht="15.6">
      <c r="A208" s="44" t="str">
        <f t="shared" si="3"/>
        <v/>
      </c>
    </row>
    <row r="209" spans="1:1" ht="15.6">
      <c r="A209" s="44" t="str">
        <f t="shared" si="3"/>
        <v/>
      </c>
    </row>
    <row r="210" spans="1:1" ht="15.6">
      <c r="A210" s="44" t="str">
        <f t="shared" si="3"/>
        <v/>
      </c>
    </row>
    <row r="211" spans="1:1" ht="15.6">
      <c r="A211" s="44" t="str">
        <f t="shared" si="3"/>
        <v/>
      </c>
    </row>
    <row r="212" spans="1:1" ht="15.6">
      <c r="A212" s="44" t="str">
        <f t="shared" si="3"/>
        <v/>
      </c>
    </row>
    <row r="213" spans="1:1" ht="15.6">
      <c r="A213" s="44" t="str">
        <f t="shared" si="3"/>
        <v/>
      </c>
    </row>
    <row r="214" spans="1:1" ht="15.6">
      <c r="A214" s="44" t="str">
        <f t="shared" si="3"/>
        <v/>
      </c>
    </row>
    <row r="215" spans="1:1" ht="15.6">
      <c r="A215" s="44" t="str">
        <f t="shared" si="3"/>
        <v/>
      </c>
    </row>
    <row r="216" spans="1:1" ht="15.6">
      <c r="A216" s="44" t="str">
        <f t="shared" si="3"/>
        <v/>
      </c>
    </row>
    <row r="217" spans="1:1" ht="15.6">
      <c r="A217" s="44" t="str">
        <f t="shared" si="3"/>
        <v/>
      </c>
    </row>
    <row r="218" spans="1:1" ht="15.6">
      <c r="A218" s="44" t="str">
        <f t="shared" si="3"/>
        <v/>
      </c>
    </row>
    <row r="219" spans="1:1" ht="15.6">
      <c r="A219" s="44" t="str">
        <f t="shared" si="3"/>
        <v/>
      </c>
    </row>
    <row r="220" spans="1:1" ht="15.6">
      <c r="A220" s="44" t="str">
        <f t="shared" si="3"/>
        <v/>
      </c>
    </row>
    <row r="221" spans="1:1" ht="15.6">
      <c r="A221" s="44" t="str">
        <f t="shared" si="3"/>
        <v/>
      </c>
    </row>
    <row r="222" spans="1:1" ht="15.6">
      <c r="A222" s="44" t="str">
        <f t="shared" si="3"/>
        <v/>
      </c>
    </row>
    <row r="223" spans="1:1" ht="15.6">
      <c r="A223" s="44" t="str">
        <f t="shared" si="3"/>
        <v/>
      </c>
    </row>
    <row r="224" spans="1:1" ht="15.6">
      <c r="A224" s="44" t="str">
        <f t="shared" si="3"/>
        <v/>
      </c>
    </row>
    <row r="225" spans="1:1" ht="15.6">
      <c r="A225" s="44" t="str">
        <f t="shared" si="3"/>
        <v/>
      </c>
    </row>
    <row r="226" spans="1:1" ht="15.6">
      <c r="A226" s="44" t="str">
        <f t="shared" si="3"/>
        <v/>
      </c>
    </row>
    <row r="227" spans="1:1" ht="15.6">
      <c r="A227" s="44" t="str">
        <f t="shared" si="3"/>
        <v/>
      </c>
    </row>
    <row r="228" spans="1:1" ht="15.6">
      <c r="A228" s="44" t="str">
        <f t="shared" si="3"/>
        <v/>
      </c>
    </row>
    <row r="229" spans="1:1" ht="15.6">
      <c r="A229" s="44" t="str">
        <f t="shared" si="3"/>
        <v/>
      </c>
    </row>
    <row r="230" spans="1:1" ht="15.6">
      <c r="A230" s="44" t="str">
        <f t="shared" si="3"/>
        <v/>
      </c>
    </row>
    <row r="231" spans="1:1" ht="15.6">
      <c r="A231" s="44" t="str">
        <f t="shared" si="3"/>
        <v/>
      </c>
    </row>
    <row r="232" spans="1:1" ht="15.6">
      <c r="A232" s="44" t="str">
        <f t="shared" si="3"/>
        <v/>
      </c>
    </row>
    <row r="233" spans="1:1" ht="15.6">
      <c r="A233" s="44" t="str">
        <f t="shared" si="3"/>
        <v/>
      </c>
    </row>
    <row r="234" spans="1:1" ht="15.6">
      <c r="A234" s="44" t="str">
        <f t="shared" si="3"/>
        <v/>
      </c>
    </row>
    <row r="235" spans="1:1" ht="15.6">
      <c r="A235" s="44" t="str">
        <f t="shared" si="3"/>
        <v/>
      </c>
    </row>
    <row r="236" spans="1:1" ht="15.6">
      <c r="A236" s="44" t="str">
        <f t="shared" si="3"/>
        <v/>
      </c>
    </row>
    <row r="237" spans="1:1" ht="15.6">
      <c r="A237" s="44" t="str">
        <f t="shared" si="3"/>
        <v/>
      </c>
    </row>
    <row r="238" spans="1:1" ht="15.6">
      <c r="A238" s="44" t="str">
        <f t="shared" si="3"/>
        <v/>
      </c>
    </row>
    <row r="239" spans="1:1" ht="15.6">
      <c r="A239" s="44" t="str">
        <f t="shared" si="3"/>
        <v/>
      </c>
    </row>
    <row r="240" spans="1:1" ht="15.6">
      <c r="A240" s="44" t="str">
        <f t="shared" si="3"/>
        <v/>
      </c>
    </row>
    <row r="241" spans="1:1" ht="15.6">
      <c r="A241" s="44" t="str">
        <f t="shared" si="3"/>
        <v/>
      </c>
    </row>
    <row r="242" spans="1:1" ht="15.6">
      <c r="A242" s="44" t="str">
        <f t="shared" si="3"/>
        <v/>
      </c>
    </row>
    <row r="243" spans="1:1" ht="15.6">
      <c r="A243" s="44" t="str">
        <f t="shared" si="3"/>
        <v/>
      </c>
    </row>
    <row r="244" spans="1:1" ht="15.6">
      <c r="A244" s="44" t="str">
        <f t="shared" si="3"/>
        <v/>
      </c>
    </row>
    <row r="245" spans="1:1" ht="15.6">
      <c r="A245" s="44" t="str">
        <f t="shared" si="3"/>
        <v/>
      </c>
    </row>
    <row r="246" spans="1:1" ht="15.6">
      <c r="A246" s="44" t="str">
        <f t="shared" si="3"/>
        <v/>
      </c>
    </row>
    <row r="247" spans="1:1" ht="15.6">
      <c r="A247" s="44" t="str">
        <f t="shared" si="3"/>
        <v/>
      </c>
    </row>
    <row r="248" spans="1:1" ht="15.6">
      <c r="A248" s="44" t="str">
        <f t="shared" si="3"/>
        <v/>
      </c>
    </row>
    <row r="249" spans="1:1" ht="15.6">
      <c r="A249" s="44" t="str">
        <f t="shared" si="3"/>
        <v/>
      </c>
    </row>
    <row r="250" spans="1:1" ht="15.6">
      <c r="A250" s="44" t="str">
        <f t="shared" si="3"/>
        <v/>
      </c>
    </row>
    <row r="251" spans="1:1" ht="15.6">
      <c r="A251" s="44" t="str">
        <f t="shared" si="3"/>
        <v/>
      </c>
    </row>
    <row r="252" spans="1:1" ht="15.6">
      <c r="A252" s="44" t="str">
        <f t="shared" si="3"/>
        <v/>
      </c>
    </row>
    <row r="253" spans="1:1" ht="15.6">
      <c r="A253" s="44" t="str">
        <f t="shared" si="3"/>
        <v/>
      </c>
    </row>
    <row r="254" spans="1:1" ht="15.6">
      <c r="A254" s="44" t="str">
        <f t="shared" si="3"/>
        <v/>
      </c>
    </row>
    <row r="255" spans="1:1" ht="15.6">
      <c r="A255" s="44" t="str">
        <f t="shared" si="3"/>
        <v/>
      </c>
    </row>
    <row r="256" spans="1:1" ht="15.6">
      <c r="A256" s="44" t="str">
        <f t="shared" si="3"/>
        <v/>
      </c>
    </row>
    <row r="257" spans="1:1" ht="15.6">
      <c r="A257" s="44" t="str">
        <f t="shared" si="3"/>
        <v/>
      </c>
    </row>
    <row r="258" spans="1:1" ht="15.6">
      <c r="A258" s="44" t="str">
        <f t="shared" si="3"/>
        <v/>
      </c>
    </row>
    <row r="259" spans="1:1" ht="15.6">
      <c r="A259" s="44" t="str">
        <f t="shared" si="3"/>
        <v/>
      </c>
    </row>
    <row r="260" spans="1:1" ht="15.6">
      <c r="A260" s="44" t="str">
        <f t="shared" si="3"/>
        <v/>
      </c>
    </row>
    <row r="261" spans="1:1" ht="15.6">
      <c r="A261" s="44" t="str">
        <f t="shared" ref="A261:A324" si="4">IF(B261&lt;&gt;"",ROW()-3,"")</f>
        <v/>
      </c>
    </row>
    <row r="262" spans="1:1" ht="15.6">
      <c r="A262" s="44" t="str">
        <f t="shared" si="4"/>
        <v/>
      </c>
    </row>
    <row r="263" spans="1:1" ht="15.6">
      <c r="A263" s="44" t="str">
        <f t="shared" si="4"/>
        <v/>
      </c>
    </row>
    <row r="264" spans="1:1" ht="15.6">
      <c r="A264" s="44" t="str">
        <f t="shared" si="4"/>
        <v/>
      </c>
    </row>
    <row r="265" spans="1:1" ht="15.6">
      <c r="A265" s="44" t="str">
        <f t="shared" si="4"/>
        <v/>
      </c>
    </row>
    <row r="266" spans="1:1" ht="15.6">
      <c r="A266" s="44" t="str">
        <f t="shared" si="4"/>
        <v/>
      </c>
    </row>
    <row r="267" spans="1:1" ht="15.6">
      <c r="A267" s="44" t="str">
        <f t="shared" si="4"/>
        <v/>
      </c>
    </row>
    <row r="268" spans="1:1" ht="15.6">
      <c r="A268" s="44" t="str">
        <f t="shared" si="4"/>
        <v/>
      </c>
    </row>
    <row r="269" spans="1:1" ht="15.6">
      <c r="A269" s="44" t="str">
        <f t="shared" si="4"/>
        <v/>
      </c>
    </row>
    <row r="270" spans="1:1" ht="15.6">
      <c r="A270" s="44" t="str">
        <f t="shared" si="4"/>
        <v/>
      </c>
    </row>
    <row r="271" spans="1:1" ht="15.6">
      <c r="A271" s="44" t="str">
        <f t="shared" si="4"/>
        <v/>
      </c>
    </row>
    <row r="272" spans="1:1" ht="15.6">
      <c r="A272" s="44" t="str">
        <f t="shared" si="4"/>
        <v/>
      </c>
    </row>
    <row r="273" spans="1:1" ht="15.6">
      <c r="A273" s="44" t="str">
        <f t="shared" si="4"/>
        <v/>
      </c>
    </row>
    <row r="274" spans="1:1" ht="15.6">
      <c r="A274" s="44" t="str">
        <f t="shared" si="4"/>
        <v/>
      </c>
    </row>
    <row r="275" spans="1:1" ht="15.6">
      <c r="A275" s="44" t="str">
        <f t="shared" si="4"/>
        <v/>
      </c>
    </row>
    <row r="276" spans="1:1" ht="15.6">
      <c r="A276" s="44" t="str">
        <f t="shared" si="4"/>
        <v/>
      </c>
    </row>
    <row r="277" spans="1:1" ht="15.6">
      <c r="A277" s="44" t="str">
        <f t="shared" si="4"/>
        <v/>
      </c>
    </row>
    <row r="278" spans="1:1" ht="15.6">
      <c r="A278" s="44" t="str">
        <f t="shared" si="4"/>
        <v/>
      </c>
    </row>
    <row r="279" spans="1:1" ht="15.6">
      <c r="A279" s="44" t="str">
        <f t="shared" si="4"/>
        <v/>
      </c>
    </row>
    <row r="280" spans="1:1" ht="15.6">
      <c r="A280" s="44" t="str">
        <f t="shared" si="4"/>
        <v/>
      </c>
    </row>
    <row r="281" spans="1:1" ht="15.6">
      <c r="A281" s="44" t="str">
        <f t="shared" si="4"/>
        <v/>
      </c>
    </row>
    <row r="282" spans="1:1" ht="15.6">
      <c r="A282" s="44" t="str">
        <f t="shared" si="4"/>
        <v/>
      </c>
    </row>
    <row r="283" spans="1:1" ht="15.6">
      <c r="A283" s="44" t="str">
        <f t="shared" si="4"/>
        <v/>
      </c>
    </row>
    <row r="284" spans="1:1" ht="15.6">
      <c r="A284" s="44" t="str">
        <f t="shared" si="4"/>
        <v/>
      </c>
    </row>
    <row r="285" spans="1:1" ht="15.6">
      <c r="A285" s="44" t="str">
        <f t="shared" si="4"/>
        <v/>
      </c>
    </row>
    <row r="286" spans="1:1" ht="15.6">
      <c r="A286" s="44" t="str">
        <f t="shared" si="4"/>
        <v/>
      </c>
    </row>
    <row r="287" spans="1:1" ht="15.6">
      <c r="A287" s="44" t="str">
        <f t="shared" si="4"/>
        <v/>
      </c>
    </row>
    <row r="288" spans="1:1" ht="15.6">
      <c r="A288" s="44" t="str">
        <f t="shared" si="4"/>
        <v/>
      </c>
    </row>
    <row r="289" spans="1:1" ht="15.6">
      <c r="A289" s="44" t="str">
        <f t="shared" si="4"/>
        <v/>
      </c>
    </row>
    <row r="290" spans="1:1" ht="15.6">
      <c r="A290" s="44" t="str">
        <f t="shared" si="4"/>
        <v/>
      </c>
    </row>
    <row r="291" spans="1:1" ht="15.6">
      <c r="A291" s="44" t="str">
        <f t="shared" si="4"/>
        <v/>
      </c>
    </row>
    <row r="292" spans="1:1" ht="15.6">
      <c r="A292" s="44" t="str">
        <f t="shared" si="4"/>
        <v/>
      </c>
    </row>
    <row r="293" spans="1:1" ht="15.6">
      <c r="A293" s="44" t="str">
        <f t="shared" si="4"/>
        <v/>
      </c>
    </row>
    <row r="294" spans="1:1" ht="15.6">
      <c r="A294" s="44" t="str">
        <f t="shared" si="4"/>
        <v/>
      </c>
    </row>
    <row r="295" spans="1:1" ht="15.6">
      <c r="A295" s="44" t="str">
        <f t="shared" si="4"/>
        <v/>
      </c>
    </row>
    <row r="296" spans="1:1" ht="15.6">
      <c r="A296" s="44" t="str">
        <f t="shared" si="4"/>
        <v/>
      </c>
    </row>
    <row r="297" spans="1:1" ht="15.6">
      <c r="A297" s="44" t="str">
        <f t="shared" si="4"/>
        <v/>
      </c>
    </row>
    <row r="298" spans="1:1" ht="15.6">
      <c r="A298" s="44" t="str">
        <f t="shared" si="4"/>
        <v/>
      </c>
    </row>
    <row r="299" spans="1:1" ht="15.6">
      <c r="A299" s="44" t="str">
        <f t="shared" si="4"/>
        <v/>
      </c>
    </row>
    <row r="300" spans="1:1" ht="15.6">
      <c r="A300" s="44" t="str">
        <f t="shared" si="4"/>
        <v/>
      </c>
    </row>
    <row r="301" spans="1:1" ht="15.6">
      <c r="A301" s="44" t="str">
        <f t="shared" si="4"/>
        <v/>
      </c>
    </row>
    <row r="302" spans="1:1" ht="15.6">
      <c r="A302" s="44" t="str">
        <f t="shared" si="4"/>
        <v/>
      </c>
    </row>
    <row r="303" spans="1:1" ht="15.6">
      <c r="A303" s="44" t="str">
        <f t="shared" si="4"/>
        <v/>
      </c>
    </row>
    <row r="304" spans="1:1" ht="15.6">
      <c r="A304" s="44" t="str">
        <f t="shared" si="4"/>
        <v/>
      </c>
    </row>
    <row r="305" spans="1:1" ht="15.6">
      <c r="A305" s="44" t="str">
        <f t="shared" si="4"/>
        <v/>
      </c>
    </row>
    <row r="306" spans="1:1" ht="15.6">
      <c r="A306" s="44" t="str">
        <f t="shared" si="4"/>
        <v/>
      </c>
    </row>
    <row r="307" spans="1:1" ht="15.6">
      <c r="A307" s="44" t="str">
        <f t="shared" si="4"/>
        <v/>
      </c>
    </row>
    <row r="308" spans="1:1" ht="15.6">
      <c r="A308" s="44" t="str">
        <f t="shared" si="4"/>
        <v/>
      </c>
    </row>
    <row r="309" spans="1:1" ht="15.6">
      <c r="A309" s="44" t="str">
        <f t="shared" si="4"/>
        <v/>
      </c>
    </row>
    <row r="310" spans="1:1" ht="15.6">
      <c r="A310" s="44" t="str">
        <f t="shared" si="4"/>
        <v/>
      </c>
    </row>
    <row r="311" spans="1:1" ht="15.6">
      <c r="A311" s="44" t="str">
        <f t="shared" si="4"/>
        <v/>
      </c>
    </row>
    <row r="312" spans="1:1" ht="15.6">
      <c r="A312" s="44" t="str">
        <f t="shared" si="4"/>
        <v/>
      </c>
    </row>
    <row r="313" spans="1:1" ht="15.6">
      <c r="A313" s="44" t="str">
        <f t="shared" si="4"/>
        <v/>
      </c>
    </row>
    <row r="314" spans="1:1" ht="15.6">
      <c r="A314" s="44" t="str">
        <f t="shared" si="4"/>
        <v/>
      </c>
    </row>
    <row r="315" spans="1:1" ht="15.6">
      <c r="A315" s="44" t="str">
        <f t="shared" si="4"/>
        <v/>
      </c>
    </row>
    <row r="316" spans="1:1" ht="15.6">
      <c r="A316" s="44" t="str">
        <f t="shared" si="4"/>
        <v/>
      </c>
    </row>
    <row r="317" spans="1:1" ht="15.6">
      <c r="A317" s="44" t="str">
        <f t="shared" si="4"/>
        <v/>
      </c>
    </row>
    <row r="318" spans="1:1" ht="15.6">
      <c r="A318" s="44" t="str">
        <f t="shared" si="4"/>
        <v/>
      </c>
    </row>
    <row r="319" spans="1:1" ht="15.6">
      <c r="A319" s="44" t="str">
        <f t="shared" si="4"/>
        <v/>
      </c>
    </row>
    <row r="320" spans="1:1" ht="15.6">
      <c r="A320" s="44" t="str">
        <f t="shared" si="4"/>
        <v/>
      </c>
    </row>
    <row r="321" spans="1:1" ht="15.6">
      <c r="A321" s="44" t="str">
        <f t="shared" si="4"/>
        <v/>
      </c>
    </row>
    <row r="322" spans="1:1" ht="15.6">
      <c r="A322" s="44" t="str">
        <f t="shared" si="4"/>
        <v/>
      </c>
    </row>
    <row r="323" spans="1:1" ht="15.6">
      <c r="A323" s="44" t="str">
        <f t="shared" si="4"/>
        <v/>
      </c>
    </row>
    <row r="324" spans="1:1" ht="15.6">
      <c r="A324" s="44" t="str">
        <f t="shared" si="4"/>
        <v/>
      </c>
    </row>
    <row r="325" spans="1:1" ht="15.6">
      <c r="A325" s="44" t="str">
        <f t="shared" ref="A325:A388" si="5">IF(B325&lt;&gt;"",ROW()-3,"")</f>
        <v/>
      </c>
    </row>
    <row r="326" spans="1:1" ht="15.6">
      <c r="A326" s="44" t="str">
        <f t="shared" si="5"/>
        <v/>
      </c>
    </row>
    <row r="327" spans="1:1" ht="15.6">
      <c r="A327" s="44" t="str">
        <f t="shared" si="5"/>
        <v/>
      </c>
    </row>
    <row r="328" spans="1:1" ht="15.6">
      <c r="A328" s="44" t="str">
        <f t="shared" si="5"/>
        <v/>
      </c>
    </row>
    <row r="329" spans="1:1" ht="15.6">
      <c r="A329" s="44" t="str">
        <f t="shared" si="5"/>
        <v/>
      </c>
    </row>
    <row r="330" spans="1:1" ht="15.6">
      <c r="A330" s="44" t="str">
        <f t="shared" si="5"/>
        <v/>
      </c>
    </row>
    <row r="331" spans="1:1" ht="15.6">
      <c r="A331" s="44" t="str">
        <f t="shared" si="5"/>
        <v/>
      </c>
    </row>
    <row r="332" spans="1:1" ht="15.6">
      <c r="A332" s="44" t="str">
        <f t="shared" si="5"/>
        <v/>
      </c>
    </row>
    <row r="333" spans="1:1" ht="15.6">
      <c r="A333" s="44" t="str">
        <f t="shared" si="5"/>
        <v/>
      </c>
    </row>
    <row r="334" spans="1:1" ht="15.6">
      <c r="A334" s="44" t="str">
        <f t="shared" si="5"/>
        <v/>
      </c>
    </row>
    <row r="335" spans="1:1" ht="15.6">
      <c r="A335" s="44" t="str">
        <f t="shared" si="5"/>
        <v/>
      </c>
    </row>
    <row r="336" spans="1:1" ht="15.6">
      <c r="A336" s="44" t="str">
        <f t="shared" si="5"/>
        <v/>
      </c>
    </row>
    <row r="337" spans="1:1" ht="15.6">
      <c r="A337" s="44" t="str">
        <f t="shared" si="5"/>
        <v/>
      </c>
    </row>
    <row r="338" spans="1:1" ht="15.6">
      <c r="A338" s="44" t="str">
        <f t="shared" si="5"/>
        <v/>
      </c>
    </row>
    <row r="339" spans="1:1" ht="15.6">
      <c r="A339" s="44" t="str">
        <f t="shared" si="5"/>
        <v/>
      </c>
    </row>
    <row r="340" spans="1:1" ht="15.6">
      <c r="A340" s="44" t="str">
        <f t="shared" si="5"/>
        <v/>
      </c>
    </row>
    <row r="341" spans="1:1" ht="15.6">
      <c r="A341" s="44" t="str">
        <f t="shared" si="5"/>
        <v/>
      </c>
    </row>
    <row r="342" spans="1:1" ht="15.6">
      <c r="A342" s="44" t="str">
        <f t="shared" si="5"/>
        <v/>
      </c>
    </row>
    <row r="343" spans="1:1" ht="15.6">
      <c r="A343" s="44" t="str">
        <f t="shared" si="5"/>
        <v/>
      </c>
    </row>
    <row r="344" spans="1:1" ht="15.6">
      <c r="A344" s="44" t="str">
        <f t="shared" si="5"/>
        <v/>
      </c>
    </row>
    <row r="345" spans="1:1" ht="15.6">
      <c r="A345" s="44" t="str">
        <f t="shared" si="5"/>
        <v/>
      </c>
    </row>
    <row r="346" spans="1:1" ht="15.6">
      <c r="A346" s="44" t="str">
        <f t="shared" si="5"/>
        <v/>
      </c>
    </row>
    <row r="347" spans="1:1" ht="15.6">
      <c r="A347" s="44" t="str">
        <f t="shared" si="5"/>
        <v/>
      </c>
    </row>
    <row r="348" spans="1:1" ht="15.6">
      <c r="A348" s="44" t="str">
        <f t="shared" si="5"/>
        <v/>
      </c>
    </row>
    <row r="349" spans="1:1" ht="15.6">
      <c r="A349" s="44" t="str">
        <f t="shared" si="5"/>
        <v/>
      </c>
    </row>
    <row r="350" spans="1:1" ht="15.6">
      <c r="A350" s="44" t="str">
        <f t="shared" si="5"/>
        <v/>
      </c>
    </row>
    <row r="351" spans="1:1" ht="15.6">
      <c r="A351" s="44" t="str">
        <f t="shared" si="5"/>
        <v/>
      </c>
    </row>
    <row r="352" spans="1:1" ht="15.6">
      <c r="A352" s="44" t="str">
        <f t="shared" si="5"/>
        <v/>
      </c>
    </row>
    <row r="353" spans="1:1" ht="15.6">
      <c r="A353" s="44" t="str">
        <f t="shared" si="5"/>
        <v/>
      </c>
    </row>
    <row r="354" spans="1:1" ht="15.6">
      <c r="A354" s="44" t="str">
        <f t="shared" si="5"/>
        <v/>
      </c>
    </row>
    <row r="355" spans="1:1" ht="15.6">
      <c r="A355" s="44" t="str">
        <f t="shared" si="5"/>
        <v/>
      </c>
    </row>
    <row r="356" spans="1:1" ht="15.6">
      <c r="A356" s="44" t="str">
        <f t="shared" si="5"/>
        <v/>
      </c>
    </row>
    <row r="357" spans="1:1" ht="15.6">
      <c r="A357" s="44" t="str">
        <f t="shared" si="5"/>
        <v/>
      </c>
    </row>
    <row r="358" spans="1:1" ht="15.6">
      <c r="A358" s="44" t="str">
        <f t="shared" si="5"/>
        <v/>
      </c>
    </row>
    <row r="359" spans="1:1" ht="15.6">
      <c r="A359" s="44" t="str">
        <f t="shared" si="5"/>
        <v/>
      </c>
    </row>
    <row r="360" spans="1:1" ht="15.6">
      <c r="A360" s="44" t="str">
        <f t="shared" si="5"/>
        <v/>
      </c>
    </row>
    <row r="361" spans="1:1" ht="15.6">
      <c r="A361" s="44" t="str">
        <f t="shared" si="5"/>
        <v/>
      </c>
    </row>
    <row r="362" spans="1:1" ht="15.6">
      <c r="A362" s="44" t="str">
        <f t="shared" si="5"/>
        <v/>
      </c>
    </row>
    <row r="363" spans="1:1" ht="15.6">
      <c r="A363" s="44" t="str">
        <f t="shared" si="5"/>
        <v/>
      </c>
    </row>
    <row r="364" spans="1:1" ht="15.6">
      <c r="A364" s="44" t="str">
        <f t="shared" si="5"/>
        <v/>
      </c>
    </row>
    <row r="365" spans="1:1" ht="15.6">
      <c r="A365" s="44" t="str">
        <f t="shared" si="5"/>
        <v/>
      </c>
    </row>
    <row r="366" spans="1:1" ht="15.6">
      <c r="A366" s="44" t="str">
        <f t="shared" si="5"/>
        <v/>
      </c>
    </row>
    <row r="367" spans="1:1" ht="15.6">
      <c r="A367" s="44" t="str">
        <f t="shared" si="5"/>
        <v/>
      </c>
    </row>
    <row r="368" spans="1:1" ht="15.6">
      <c r="A368" s="44" t="str">
        <f t="shared" si="5"/>
        <v/>
      </c>
    </row>
    <row r="369" spans="1:1" ht="15.6">
      <c r="A369" s="44" t="str">
        <f t="shared" si="5"/>
        <v/>
      </c>
    </row>
    <row r="370" spans="1:1" ht="15.6">
      <c r="A370" s="44" t="str">
        <f t="shared" si="5"/>
        <v/>
      </c>
    </row>
    <row r="371" spans="1:1" ht="15.6">
      <c r="A371" s="44" t="str">
        <f t="shared" si="5"/>
        <v/>
      </c>
    </row>
    <row r="372" spans="1:1" ht="15.6">
      <c r="A372" s="44" t="str">
        <f t="shared" si="5"/>
        <v/>
      </c>
    </row>
    <row r="373" spans="1:1" ht="15.6">
      <c r="A373" s="44" t="str">
        <f t="shared" si="5"/>
        <v/>
      </c>
    </row>
    <row r="374" spans="1:1" ht="15.6">
      <c r="A374" s="44" t="str">
        <f t="shared" si="5"/>
        <v/>
      </c>
    </row>
    <row r="375" spans="1:1" ht="15.6">
      <c r="A375" s="44" t="str">
        <f t="shared" si="5"/>
        <v/>
      </c>
    </row>
    <row r="376" spans="1:1" ht="15.6">
      <c r="A376" s="44" t="str">
        <f t="shared" si="5"/>
        <v/>
      </c>
    </row>
    <row r="377" spans="1:1" ht="15.6">
      <c r="A377" s="44" t="str">
        <f t="shared" si="5"/>
        <v/>
      </c>
    </row>
    <row r="378" spans="1:1" ht="15.6">
      <c r="A378" s="44" t="str">
        <f t="shared" si="5"/>
        <v/>
      </c>
    </row>
    <row r="379" spans="1:1" ht="15.6">
      <c r="A379" s="44" t="str">
        <f t="shared" si="5"/>
        <v/>
      </c>
    </row>
    <row r="380" spans="1:1" ht="15.6">
      <c r="A380" s="44" t="str">
        <f t="shared" si="5"/>
        <v/>
      </c>
    </row>
    <row r="381" spans="1:1" ht="15.6">
      <c r="A381" s="44" t="str">
        <f t="shared" si="5"/>
        <v/>
      </c>
    </row>
    <row r="382" spans="1:1" ht="15.6">
      <c r="A382" s="44" t="str">
        <f t="shared" si="5"/>
        <v/>
      </c>
    </row>
    <row r="383" spans="1:1" ht="15.6">
      <c r="A383" s="44" t="str">
        <f t="shared" si="5"/>
        <v/>
      </c>
    </row>
    <row r="384" spans="1:1" ht="15.6">
      <c r="A384" s="44" t="str">
        <f t="shared" si="5"/>
        <v/>
      </c>
    </row>
    <row r="385" spans="1:1" ht="15.6">
      <c r="A385" s="44" t="str">
        <f t="shared" si="5"/>
        <v/>
      </c>
    </row>
    <row r="386" spans="1:1" ht="15.6">
      <c r="A386" s="44" t="str">
        <f t="shared" si="5"/>
        <v/>
      </c>
    </row>
    <row r="387" spans="1:1" ht="15.6">
      <c r="A387" s="44" t="str">
        <f t="shared" si="5"/>
        <v/>
      </c>
    </row>
    <row r="388" spans="1:1" ht="15.6">
      <c r="A388" s="44" t="str">
        <f t="shared" si="5"/>
        <v/>
      </c>
    </row>
    <row r="389" spans="1:1" ht="15.6">
      <c r="A389" s="44" t="str">
        <f t="shared" ref="A389:A452" si="6">IF(B389&lt;&gt;"",ROW()-3,"")</f>
        <v/>
      </c>
    </row>
    <row r="390" spans="1:1" ht="15.6">
      <c r="A390" s="44" t="str">
        <f t="shared" si="6"/>
        <v/>
      </c>
    </row>
    <row r="391" spans="1:1" ht="15.6">
      <c r="A391" s="44" t="str">
        <f t="shared" si="6"/>
        <v/>
      </c>
    </row>
    <row r="392" spans="1:1" ht="15.6">
      <c r="A392" s="44" t="str">
        <f t="shared" si="6"/>
        <v/>
      </c>
    </row>
    <row r="393" spans="1:1" ht="15.6">
      <c r="A393" s="44" t="str">
        <f t="shared" si="6"/>
        <v/>
      </c>
    </row>
    <row r="394" spans="1:1" ht="15.6">
      <c r="A394" s="44" t="str">
        <f t="shared" si="6"/>
        <v/>
      </c>
    </row>
    <row r="395" spans="1:1" ht="15.6">
      <c r="A395" s="44" t="str">
        <f t="shared" si="6"/>
        <v/>
      </c>
    </row>
    <row r="396" spans="1:1" ht="15.6">
      <c r="A396" s="44" t="str">
        <f t="shared" si="6"/>
        <v/>
      </c>
    </row>
    <row r="397" spans="1:1" ht="15.6">
      <c r="A397" s="44" t="str">
        <f t="shared" si="6"/>
        <v/>
      </c>
    </row>
    <row r="398" spans="1:1" ht="15.6">
      <c r="A398" s="44" t="str">
        <f t="shared" si="6"/>
        <v/>
      </c>
    </row>
    <row r="399" spans="1:1" ht="15.6">
      <c r="A399" s="44" t="str">
        <f t="shared" si="6"/>
        <v/>
      </c>
    </row>
    <row r="400" spans="1:1" ht="15.6">
      <c r="A400" s="44" t="str">
        <f t="shared" si="6"/>
        <v/>
      </c>
    </row>
    <row r="401" spans="1:1" ht="15.6">
      <c r="A401" s="44" t="str">
        <f t="shared" si="6"/>
        <v/>
      </c>
    </row>
    <row r="402" spans="1:1" ht="15.6">
      <c r="A402" s="44" t="str">
        <f t="shared" si="6"/>
        <v/>
      </c>
    </row>
    <row r="403" spans="1:1" ht="15.6">
      <c r="A403" s="44" t="str">
        <f t="shared" si="6"/>
        <v/>
      </c>
    </row>
    <row r="404" spans="1:1" ht="15.6">
      <c r="A404" s="44" t="str">
        <f t="shared" si="6"/>
        <v/>
      </c>
    </row>
    <row r="405" spans="1:1" ht="15.6">
      <c r="A405" s="44" t="str">
        <f t="shared" si="6"/>
        <v/>
      </c>
    </row>
    <row r="406" spans="1:1" ht="15.6">
      <c r="A406" s="44" t="str">
        <f t="shared" si="6"/>
        <v/>
      </c>
    </row>
    <row r="407" spans="1:1" ht="15.6">
      <c r="A407" s="44" t="str">
        <f t="shared" si="6"/>
        <v/>
      </c>
    </row>
    <row r="408" spans="1:1" ht="15.6">
      <c r="A408" s="44" t="str">
        <f t="shared" si="6"/>
        <v/>
      </c>
    </row>
    <row r="409" spans="1:1" ht="15.6">
      <c r="A409" s="44" t="str">
        <f t="shared" si="6"/>
        <v/>
      </c>
    </row>
    <row r="410" spans="1:1" ht="15.6">
      <c r="A410" s="44" t="str">
        <f t="shared" si="6"/>
        <v/>
      </c>
    </row>
    <row r="411" spans="1:1" ht="15.6">
      <c r="A411" s="44" t="str">
        <f t="shared" si="6"/>
        <v/>
      </c>
    </row>
    <row r="412" spans="1:1" ht="15.6">
      <c r="A412" s="44" t="str">
        <f t="shared" si="6"/>
        <v/>
      </c>
    </row>
    <row r="413" spans="1:1" ht="15.6">
      <c r="A413" s="44" t="str">
        <f t="shared" si="6"/>
        <v/>
      </c>
    </row>
    <row r="414" spans="1:1" ht="15.6">
      <c r="A414" s="44" t="str">
        <f t="shared" si="6"/>
        <v/>
      </c>
    </row>
    <row r="415" spans="1:1" ht="15.6">
      <c r="A415" s="44" t="str">
        <f t="shared" si="6"/>
        <v/>
      </c>
    </row>
    <row r="416" spans="1:1" ht="15.6">
      <c r="A416" s="44" t="str">
        <f t="shared" si="6"/>
        <v/>
      </c>
    </row>
    <row r="417" spans="1:1" ht="15.6">
      <c r="A417" s="44" t="str">
        <f t="shared" si="6"/>
        <v/>
      </c>
    </row>
    <row r="418" spans="1:1" ht="15.6">
      <c r="A418" s="44" t="str">
        <f t="shared" si="6"/>
        <v/>
      </c>
    </row>
    <row r="419" spans="1:1" ht="15.6">
      <c r="A419" s="44" t="str">
        <f t="shared" si="6"/>
        <v/>
      </c>
    </row>
    <row r="420" spans="1:1" ht="15.6">
      <c r="A420" s="44" t="str">
        <f t="shared" si="6"/>
        <v/>
      </c>
    </row>
    <row r="421" spans="1:1" ht="15.6">
      <c r="A421" s="44" t="str">
        <f t="shared" si="6"/>
        <v/>
      </c>
    </row>
    <row r="422" spans="1:1" ht="15.6">
      <c r="A422" s="44" t="str">
        <f t="shared" si="6"/>
        <v/>
      </c>
    </row>
    <row r="423" spans="1:1" ht="15.6">
      <c r="A423" s="44" t="str">
        <f t="shared" si="6"/>
        <v/>
      </c>
    </row>
    <row r="424" spans="1:1" ht="15.6">
      <c r="A424" s="44" t="str">
        <f t="shared" si="6"/>
        <v/>
      </c>
    </row>
    <row r="425" spans="1:1" ht="15.6">
      <c r="A425" s="44" t="str">
        <f t="shared" si="6"/>
        <v/>
      </c>
    </row>
    <row r="426" spans="1:1" ht="15.6">
      <c r="A426" s="44" t="str">
        <f t="shared" si="6"/>
        <v/>
      </c>
    </row>
    <row r="427" spans="1:1" ht="15.6">
      <c r="A427" s="44" t="str">
        <f t="shared" si="6"/>
        <v/>
      </c>
    </row>
    <row r="428" spans="1:1" ht="15.6">
      <c r="A428" s="44" t="str">
        <f t="shared" si="6"/>
        <v/>
      </c>
    </row>
    <row r="429" spans="1:1" ht="15.6">
      <c r="A429" s="44" t="str">
        <f t="shared" si="6"/>
        <v/>
      </c>
    </row>
    <row r="430" spans="1:1" ht="15.6">
      <c r="A430" s="44" t="str">
        <f t="shared" si="6"/>
        <v/>
      </c>
    </row>
    <row r="431" spans="1:1" ht="15.6">
      <c r="A431" s="44" t="str">
        <f t="shared" si="6"/>
        <v/>
      </c>
    </row>
    <row r="432" spans="1:1" ht="15.6">
      <c r="A432" s="44" t="str">
        <f t="shared" si="6"/>
        <v/>
      </c>
    </row>
    <row r="433" spans="1:1" ht="15.6">
      <c r="A433" s="44" t="str">
        <f t="shared" si="6"/>
        <v/>
      </c>
    </row>
    <row r="434" spans="1:1" ht="15.6">
      <c r="A434" s="44" t="str">
        <f t="shared" si="6"/>
        <v/>
      </c>
    </row>
    <row r="435" spans="1:1" ht="15.6">
      <c r="A435" s="44" t="str">
        <f t="shared" si="6"/>
        <v/>
      </c>
    </row>
    <row r="436" spans="1:1" ht="15.6">
      <c r="A436" s="44" t="str">
        <f t="shared" si="6"/>
        <v/>
      </c>
    </row>
    <row r="437" spans="1:1" ht="15.6">
      <c r="A437" s="44" t="str">
        <f t="shared" si="6"/>
        <v/>
      </c>
    </row>
    <row r="438" spans="1:1" ht="15.6">
      <c r="A438" s="44" t="str">
        <f t="shared" si="6"/>
        <v/>
      </c>
    </row>
    <row r="439" spans="1:1" ht="15.6">
      <c r="A439" s="44" t="str">
        <f t="shared" si="6"/>
        <v/>
      </c>
    </row>
    <row r="440" spans="1:1" ht="15.6">
      <c r="A440" s="44" t="str">
        <f t="shared" si="6"/>
        <v/>
      </c>
    </row>
    <row r="441" spans="1:1" ht="15.6">
      <c r="A441" s="44" t="str">
        <f t="shared" si="6"/>
        <v/>
      </c>
    </row>
    <row r="442" spans="1:1" ht="15.6">
      <c r="A442" s="44" t="str">
        <f t="shared" si="6"/>
        <v/>
      </c>
    </row>
    <row r="443" spans="1:1" ht="15.6">
      <c r="A443" s="44" t="str">
        <f t="shared" si="6"/>
        <v/>
      </c>
    </row>
    <row r="444" spans="1:1" ht="15.6">
      <c r="A444" s="44" t="str">
        <f t="shared" si="6"/>
        <v/>
      </c>
    </row>
    <row r="445" spans="1:1" ht="15.6">
      <c r="A445" s="44" t="str">
        <f t="shared" si="6"/>
        <v/>
      </c>
    </row>
    <row r="446" spans="1:1" ht="15.6">
      <c r="A446" s="44" t="str">
        <f t="shared" si="6"/>
        <v/>
      </c>
    </row>
    <row r="447" spans="1:1" ht="15.6">
      <c r="A447" s="44" t="str">
        <f t="shared" si="6"/>
        <v/>
      </c>
    </row>
    <row r="448" spans="1:1" ht="15.6">
      <c r="A448" s="44" t="str">
        <f t="shared" si="6"/>
        <v/>
      </c>
    </row>
    <row r="449" spans="1:1" ht="15.6">
      <c r="A449" s="44" t="str">
        <f t="shared" si="6"/>
        <v/>
      </c>
    </row>
    <row r="450" spans="1:1" ht="15.6">
      <c r="A450" s="44" t="str">
        <f t="shared" si="6"/>
        <v/>
      </c>
    </row>
    <row r="451" spans="1:1" ht="15.6">
      <c r="A451" s="44" t="str">
        <f t="shared" si="6"/>
        <v/>
      </c>
    </row>
    <row r="452" spans="1:1" ht="15.6">
      <c r="A452" s="44" t="str">
        <f t="shared" si="6"/>
        <v/>
      </c>
    </row>
    <row r="453" spans="1:1" ht="15.6">
      <c r="A453" s="44" t="str">
        <f t="shared" ref="A453:A516" si="7">IF(B453&lt;&gt;"",ROW()-3,"")</f>
        <v/>
      </c>
    </row>
    <row r="454" spans="1:1" ht="15.6">
      <c r="A454" s="44" t="str">
        <f t="shared" si="7"/>
        <v/>
      </c>
    </row>
    <row r="455" spans="1:1" ht="15.6">
      <c r="A455" s="44" t="str">
        <f t="shared" si="7"/>
        <v/>
      </c>
    </row>
    <row r="456" spans="1:1" ht="15.6">
      <c r="A456" s="44" t="str">
        <f t="shared" si="7"/>
        <v/>
      </c>
    </row>
    <row r="457" spans="1:1" ht="15.6">
      <c r="A457" s="44" t="str">
        <f t="shared" si="7"/>
        <v/>
      </c>
    </row>
    <row r="458" spans="1:1" ht="15.6">
      <c r="A458" s="44" t="str">
        <f t="shared" si="7"/>
        <v/>
      </c>
    </row>
    <row r="459" spans="1:1" ht="15.6">
      <c r="A459" s="44" t="str">
        <f t="shared" si="7"/>
        <v/>
      </c>
    </row>
    <row r="460" spans="1:1" ht="15.6">
      <c r="A460" s="44" t="str">
        <f t="shared" si="7"/>
        <v/>
      </c>
    </row>
    <row r="461" spans="1:1" ht="15.6">
      <c r="A461" s="44" t="str">
        <f t="shared" si="7"/>
        <v/>
      </c>
    </row>
    <row r="462" spans="1:1" ht="15.6">
      <c r="A462" s="44" t="str">
        <f t="shared" si="7"/>
        <v/>
      </c>
    </row>
    <row r="463" spans="1:1" ht="15.6">
      <c r="A463" s="44" t="str">
        <f t="shared" si="7"/>
        <v/>
      </c>
    </row>
    <row r="464" spans="1:1" ht="15.6">
      <c r="A464" s="44" t="str">
        <f t="shared" si="7"/>
        <v/>
      </c>
    </row>
    <row r="465" spans="1:1" ht="15.6">
      <c r="A465" s="44" t="str">
        <f t="shared" si="7"/>
        <v/>
      </c>
    </row>
    <row r="466" spans="1:1" ht="15.6">
      <c r="A466" s="44" t="str">
        <f t="shared" si="7"/>
        <v/>
      </c>
    </row>
    <row r="467" spans="1:1" ht="15.6">
      <c r="A467" s="44" t="str">
        <f t="shared" si="7"/>
        <v/>
      </c>
    </row>
    <row r="468" spans="1:1" ht="15.6">
      <c r="A468" s="44" t="str">
        <f t="shared" si="7"/>
        <v/>
      </c>
    </row>
    <row r="469" spans="1:1" ht="15.6">
      <c r="A469" s="44" t="str">
        <f t="shared" si="7"/>
        <v/>
      </c>
    </row>
    <row r="470" spans="1:1" ht="15.6">
      <c r="A470" s="44" t="str">
        <f t="shared" si="7"/>
        <v/>
      </c>
    </row>
    <row r="471" spans="1:1" ht="15.6">
      <c r="A471" s="44" t="str">
        <f t="shared" si="7"/>
        <v/>
      </c>
    </row>
    <row r="472" spans="1:1" ht="15.6">
      <c r="A472" s="44" t="str">
        <f t="shared" si="7"/>
        <v/>
      </c>
    </row>
    <row r="473" spans="1:1" ht="15.6">
      <c r="A473" s="44" t="str">
        <f t="shared" si="7"/>
        <v/>
      </c>
    </row>
    <row r="474" spans="1:1" ht="15.6">
      <c r="A474" s="44" t="str">
        <f t="shared" si="7"/>
        <v/>
      </c>
    </row>
    <row r="475" spans="1:1" ht="15.6">
      <c r="A475" s="44" t="str">
        <f t="shared" si="7"/>
        <v/>
      </c>
    </row>
    <row r="476" spans="1:1" ht="15.6">
      <c r="A476" s="44" t="str">
        <f t="shared" si="7"/>
        <v/>
      </c>
    </row>
    <row r="477" spans="1:1" ht="15.6">
      <c r="A477" s="44" t="str">
        <f t="shared" si="7"/>
        <v/>
      </c>
    </row>
    <row r="478" spans="1:1" ht="15.6">
      <c r="A478" s="44" t="str">
        <f t="shared" si="7"/>
        <v/>
      </c>
    </row>
    <row r="479" spans="1:1" ht="15.6">
      <c r="A479" s="44" t="str">
        <f t="shared" si="7"/>
        <v/>
      </c>
    </row>
    <row r="480" spans="1:1" ht="15.6">
      <c r="A480" s="44" t="str">
        <f t="shared" si="7"/>
        <v/>
      </c>
    </row>
    <row r="481" spans="1:1" ht="15.6">
      <c r="A481" s="44" t="str">
        <f t="shared" si="7"/>
        <v/>
      </c>
    </row>
    <row r="482" spans="1:1" ht="15.6">
      <c r="A482" s="44" t="str">
        <f t="shared" si="7"/>
        <v/>
      </c>
    </row>
    <row r="483" spans="1:1" ht="15.6">
      <c r="A483" s="44" t="str">
        <f t="shared" si="7"/>
        <v/>
      </c>
    </row>
    <row r="484" spans="1:1" ht="15.6">
      <c r="A484" s="44" t="str">
        <f t="shared" si="7"/>
        <v/>
      </c>
    </row>
    <row r="485" spans="1:1" ht="15.6">
      <c r="A485" s="44" t="str">
        <f t="shared" si="7"/>
        <v/>
      </c>
    </row>
    <row r="486" spans="1:1" ht="15.6">
      <c r="A486" s="44" t="str">
        <f t="shared" si="7"/>
        <v/>
      </c>
    </row>
    <row r="487" spans="1:1" ht="15.6">
      <c r="A487" s="44" t="str">
        <f t="shared" si="7"/>
        <v/>
      </c>
    </row>
    <row r="488" spans="1:1" ht="15.6">
      <c r="A488" s="44" t="str">
        <f t="shared" si="7"/>
        <v/>
      </c>
    </row>
    <row r="489" spans="1:1" ht="15.6">
      <c r="A489" s="44" t="str">
        <f t="shared" si="7"/>
        <v/>
      </c>
    </row>
    <row r="490" spans="1:1" ht="15.6">
      <c r="A490" s="44" t="str">
        <f t="shared" si="7"/>
        <v/>
      </c>
    </row>
    <row r="491" spans="1:1" ht="15.6">
      <c r="A491" s="44" t="str">
        <f t="shared" si="7"/>
        <v/>
      </c>
    </row>
    <row r="492" spans="1:1" ht="15.6">
      <c r="A492" s="44" t="str">
        <f t="shared" si="7"/>
        <v/>
      </c>
    </row>
    <row r="493" spans="1:1" ht="15.6">
      <c r="A493" s="44" t="str">
        <f t="shared" si="7"/>
        <v/>
      </c>
    </row>
    <row r="494" spans="1:1" ht="15.6">
      <c r="A494" s="44" t="str">
        <f t="shared" si="7"/>
        <v/>
      </c>
    </row>
    <row r="495" spans="1:1" ht="15.6">
      <c r="A495" s="44" t="str">
        <f t="shared" si="7"/>
        <v/>
      </c>
    </row>
    <row r="496" spans="1:1" ht="15.6">
      <c r="A496" s="44" t="str">
        <f t="shared" si="7"/>
        <v/>
      </c>
    </row>
    <row r="497" spans="1:1" ht="15.6">
      <c r="A497" s="44" t="str">
        <f t="shared" si="7"/>
        <v/>
      </c>
    </row>
    <row r="498" spans="1:1" ht="15.6">
      <c r="A498" s="44" t="str">
        <f t="shared" si="7"/>
        <v/>
      </c>
    </row>
    <row r="499" spans="1:1" ht="15.6">
      <c r="A499" s="44" t="str">
        <f t="shared" si="7"/>
        <v/>
      </c>
    </row>
    <row r="500" spans="1:1" ht="15.6">
      <c r="A500" s="44" t="str">
        <f t="shared" si="7"/>
        <v/>
      </c>
    </row>
    <row r="501" spans="1:1" ht="15.6">
      <c r="A501" s="44" t="str">
        <f t="shared" si="7"/>
        <v/>
      </c>
    </row>
    <row r="502" spans="1:1" ht="15.6">
      <c r="A502" s="44" t="str">
        <f t="shared" si="7"/>
        <v/>
      </c>
    </row>
    <row r="503" spans="1:1" ht="15.6">
      <c r="A503" s="44" t="str">
        <f t="shared" si="7"/>
        <v/>
      </c>
    </row>
    <row r="504" spans="1:1" ht="15.6">
      <c r="A504" s="44" t="str">
        <f t="shared" si="7"/>
        <v/>
      </c>
    </row>
    <row r="505" spans="1:1" ht="15.6">
      <c r="A505" s="44" t="str">
        <f t="shared" si="7"/>
        <v/>
      </c>
    </row>
    <row r="506" spans="1:1" ht="15.6">
      <c r="A506" s="44" t="str">
        <f t="shared" si="7"/>
        <v/>
      </c>
    </row>
    <row r="507" spans="1:1" ht="15.6">
      <c r="A507" s="44" t="str">
        <f t="shared" si="7"/>
        <v/>
      </c>
    </row>
    <row r="508" spans="1:1" ht="15.6">
      <c r="A508" s="44" t="str">
        <f t="shared" si="7"/>
        <v/>
      </c>
    </row>
    <row r="509" spans="1:1" ht="15.6">
      <c r="A509" s="44" t="str">
        <f t="shared" si="7"/>
        <v/>
      </c>
    </row>
    <row r="510" spans="1:1" ht="15.6">
      <c r="A510" s="44" t="str">
        <f t="shared" si="7"/>
        <v/>
      </c>
    </row>
    <row r="511" spans="1:1" ht="15.6">
      <c r="A511" s="44" t="str">
        <f t="shared" si="7"/>
        <v/>
      </c>
    </row>
    <row r="512" spans="1:1" ht="15.6">
      <c r="A512" s="44" t="str">
        <f t="shared" si="7"/>
        <v/>
      </c>
    </row>
    <row r="513" spans="1:1" ht="15.6">
      <c r="A513" s="44" t="str">
        <f t="shared" si="7"/>
        <v/>
      </c>
    </row>
    <row r="514" spans="1:1" ht="15.6">
      <c r="A514" s="44" t="str">
        <f t="shared" si="7"/>
        <v/>
      </c>
    </row>
    <row r="515" spans="1:1" ht="15.6">
      <c r="A515" s="44" t="str">
        <f t="shared" si="7"/>
        <v/>
      </c>
    </row>
    <row r="516" spans="1:1" ht="15.6">
      <c r="A516" s="44" t="str">
        <f t="shared" si="7"/>
        <v/>
      </c>
    </row>
    <row r="517" spans="1:1" ht="15.6">
      <c r="A517" s="44" t="str">
        <f t="shared" ref="A517:A580" si="8">IF(B517&lt;&gt;"",ROW()-3,"")</f>
        <v/>
      </c>
    </row>
    <row r="518" spans="1:1" ht="15.6">
      <c r="A518" s="44" t="str">
        <f t="shared" si="8"/>
        <v/>
      </c>
    </row>
    <row r="519" spans="1:1" ht="15.6">
      <c r="A519" s="44" t="str">
        <f t="shared" si="8"/>
        <v/>
      </c>
    </row>
    <row r="520" spans="1:1" ht="15.6">
      <c r="A520" s="44" t="str">
        <f t="shared" si="8"/>
        <v/>
      </c>
    </row>
    <row r="521" spans="1:1" ht="15.6">
      <c r="A521" s="44" t="str">
        <f t="shared" si="8"/>
        <v/>
      </c>
    </row>
    <row r="522" spans="1:1" ht="15.6">
      <c r="A522" s="44" t="str">
        <f t="shared" si="8"/>
        <v/>
      </c>
    </row>
    <row r="523" spans="1:1" ht="15.6">
      <c r="A523" s="44" t="str">
        <f t="shared" si="8"/>
        <v/>
      </c>
    </row>
    <row r="524" spans="1:1" ht="15.6">
      <c r="A524" s="44" t="str">
        <f t="shared" si="8"/>
        <v/>
      </c>
    </row>
    <row r="525" spans="1:1" ht="15.6">
      <c r="A525" s="44" t="str">
        <f t="shared" si="8"/>
        <v/>
      </c>
    </row>
    <row r="526" spans="1:1" ht="15.6">
      <c r="A526" s="44" t="str">
        <f t="shared" si="8"/>
        <v/>
      </c>
    </row>
    <row r="527" spans="1:1" ht="15.6">
      <c r="A527" s="44" t="str">
        <f t="shared" si="8"/>
        <v/>
      </c>
    </row>
    <row r="528" spans="1:1" ht="15.6">
      <c r="A528" s="44" t="str">
        <f t="shared" si="8"/>
        <v/>
      </c>
    </row>
    <row r="529" spans="1:1" ht="15.6">
      <c r="A529" s="44" t="str">
        <f t="shared" si="8"/>
        <v/>
      </c>
    </row>
    <row r="530" spans="1:1" ht="15.6">
      <c r="A530" s="44" t="str">
        <f t="shared" si="8"/>
        <v/>
      </c>
    </row>
    <row r="531" spans="1:1" ht="15.6">
      <c r="A531" s="44" t="str">
        <f t="shared" si="8"/>
        <v/>
      </c>
    </row>
    <row r="532" spans="1:1" ht="15.6">
      <c r="A532" s="44" t="str">
        <f t="shared" si="8"/>
        <v/>
      </c>
    </row>
    <row r="533" spans="1:1" ht="15.6">
      <c r="A533" s="44" t="str">
        <f t="shared" si="8"/>
        <v/>
      </c>
    </row>
    <row r="534" spans="1:1" ht="15.6">
      <c r="A534" s="44" t="str">
        <f t="shared" si="8"/>
        <v/>
      </c>
    </row>
    <row r="535" spans="1:1" ht="15.6">
      <c r="A535" s="44" t="str">
        <f t="shared" si="8"/>
        <v/>
      </c>
    </row>
    <row r="536" spans="1:1" ht="15.6">
      <c r="A536" s="44" t="str">
        <f t="shared" si="8"/>
        <v/>
      </c>
    </row>
    <row r="537" spans="1:1" ht="15.6">
      <c r="A537" s="44" t="str">
        <f t="shared" si="8"/>
        <v/>
      </c>
    </row>
    <row r="538" spans="1:1" ht="15.6">
      <c r="A538" s="44" t="str">
        <f t="shared" si="8"/>
        <v/>
      </c>
    </row>
    <row r="539" spans="1:1" ht="15.6">
      <c r="A539" s="44" t="str">
        <f t="shared" si="8"/>
        <v/>
      </c>
    </row>
    <row r="540" spans="1:1" ht="15.6">
      <c r="A540" s="44" t="str">
        <f t="shared" si="8"/>
        <v/>
      </c>
    </row>
    <row r="541" spans="1:1" ht="15.6">
      <c r="A541" s="44" t="str">
        <f t="shared" si="8"/>
        <v/>
      </c>
    </row>
    <row r="542" spans="1:1" ht="15.6">
      <c r="A542" s="44" t="str">
        <f t="shared" si="8"/>
        <v/>
      </c>
    </row>
    <row r="543" spans="1:1" ht="15.6">
      <c r="A543" s="44" t="str">
        <f t="shared" si="8"/>
        <v/>
      </c>
    </row>
    <row r="544" spans="1:1" ht="15.6">
      <c r="A544" s="44" t="str">
        <f t="shared" si="8"/>
        <v/>
      </c>
    </row>
    <row r="545" spans="1:1" ht="15.6">
      <c r="A545" s="44" t="str">
        <f t="shared" si="8"/>
        <v/>
      </c>
    </row>
    <row r="546" spans="1:1" ht="15.6">
      <c r="A546" s="44" t="str">
        <f t="shared" si="8"/>
        <v/>
      </c>
    </row>
    <row r="547" spans="1:1" ht="15.6">
      <c r="A547" s="44" t="str">
        <f t="shared" si="8"/>
        <v/>
      </c>
    </row>
    <row r="548" spans="1:1" ht="15.6">
      <c r="A548" s="44" t="str">
        <f t="shared" si="8"/>
        <v/>
      </c>
    </row>
    <row r="549" spans="1:1" ht="15.6">
      <c r="A549" s="44" t="str">
        <f t="shared" si="8"/>
        <v/>
      </c>
    </row>
    <row r="550" spans="1:1" ht="15.6">
      <c r="A550" s="44" t="str">
        <f t="shared" si="8"/>
        <v/>
      </c>
    </row>
    <row r="551" spans="1:1" ht="15.6">
      <c r="A551" s="44" t="str">
        <f t="shared" si="8"/>
        <v/>
      </c>
    </row>
    <row r="552" spans="1:1" ht="15.6">
      <c r="A552" s="44" t="str">
        <f t="shared" si="8"/>
        <v/>
      </c>
    </row>
    <row r="553" spans="1:1" ht="15.6">
      <c r="A553" s="44" t="str">
        <f t="shared" si="8"/>
        <v/>
      </c>
    </row>
    <row r="554" spans="1:1" ht="15.6">
      <c r="A554" s="44" t="str">
        <f t="shared" si="8"/>
        <v/>
      </c>
    </row>
    <row r="555" spans="1:1" ht="15.6">
      <c r="A555" s="44" t="str">
        <f t="shared" si="8"/>
        <v/>
      </c>
    </row>
    <row r="556" spans="1:1" ht="15.6">
      <c r="A556" s="44" t="str">
        <f t="shared" si="8"/>
        <v/>
      </c>
    </row>
    <row r="557" spans="1:1" ht="15.6">
      <c r="A557" s="44" t="str">
        <f t="shared" si="8"/>
        <v/>
      </c>
    </row>
    <row r="558" spans="1:1" ht="15.6">
      <c r="A558" s="44" t="str">
        <f t="shared" si="8"/>
        <v/>
      </c>
    </row>
    <row r="559" spans="1:1" ht="15.6">
      <c r="A559" s="44" t="str">
        <f t="shared" si="8"/>
        <v/>
      </c>
    </row>
    <row r="560" spans="1:1" ht="15.6">
      <c r="A560" s="44" t="str">
        <f t="shared" si="8"/>
        <v/>
      </c>
    </row>
    <row r="561" spans="1:1" ht="15.6">
      <c r="A561" s="44" t="str">
        <f t="shared" si="8"/>
        <v/>
      </c>
    </row>
    <row r="562" spans="1:1" ht="15.6">
      <c r="A562" s="44" t="str">
        <f t="shared" si="8"/>
        <v/>
      </c>
    </row>
    <row r="563" spans="1:1" ht="15.6">
      <c r="A563" s="44" t="str">
        <f t="shared" si="8"/>
        <v/>
      </c>
    </row>
    <row r="564" spans="1:1" ht="15.6">
      <c r="A564" s="44" t="str">
        <f t="shared" si="8"/>
        <v/>
      </c>
    </row>
    <row r="565" spans="1:1" ht="15.6">
      <c r="A565" s="44" t="str">
        <f t="shared" si="8"/>
        <v/>
      </c>
    </row>
    <row r="566" spans="1:1" ht="15.6">
      <c r="A566" s="44" t="str">
        <f t="shared" si="8"/>
        <v/>
      </c>
    </row>
    <row r="567" spans="1:1" ht="15.6">
      <c r="A567" s="44" t="str">
        <f t="shared" si="8"/>
        <v/>
      </c>
    </row>
    <row r="568" spans="1:1" ht="15.6">
      <c r="A568" s="44" t="str">
        <f t="shared" si="8"/>
        <v/>
      </c>
    </row>
    <row r="569" spans="1:1" ht="15.6">
      <c r="A569" s="44" t="str">
        <f t="shared" si="8"/>
        <v/>
      </c>
    </row>
    <row r="570" spans="1:1" ht="15.6">
      <c r="A570" s="44" t="str">
        <f t="shared" si="8"/>
        <v/>
      </c>
    </row>
    <row r="571" spans="1:1" ht="15.6">
      <c r="A571" s="44" t="str">
        <f t="shared" si="8"/>
        <v/>
      </c>
    </row>
    <row r="572" spans="1:1" ht="15.6">
      <c r="A572" s="44" t="str">
        <f t="shared" si="8"/>
        <v/>
      </c>
    </row>
    <row r="573" spans="1:1" ht="15.6">
      <c r="A573" s="44" t="str">
        <f t="shared" si="8"/>
        <v/>
      </c>
    </row>
    <row r="574" spans="1:1" ht="15.6">
      <c r="A574" s="44" t="str">
        <f t="shared" si="8"/>
        <v/>
      </c>
    </row>
    <row r="575" spans="1:1" ht="15.6">
      <c r="A575" s="44" t="str">
        <f t="shared" si="8"/>
        <v/>
      </c>
    </row>
    <row r="576" spans="1:1" ht="15.6">
      <c r="A576" s="44" t="str">
        <f t="shared" si="8"/>
        <v/>
      </c>
    </row>
    <row r="577" spans="1:1" ht="15.6">
      <c r="A577" s="44" t="str">
        <f t="shared" si="8"/>
        <v/>
      </c>
    </row>
    <row r="578" spans="1:1" ht="15.6">
      <c r="A578" s="44" t="str">
        <f t="shared" si="8"/>
        <v/>
      </c>
    </row>
    <row r="579" spans="1:1" ht="15.6">
      <c r="A579" s="44" t="str">
        <f t="shared" si="8"/>
        <v/>
      </c>
    </row>
    <row r="580" spans="1:1" ht="15.6">
      <c r="A580" s="44" t="str">
        <f t="shared" si="8"/>
        <v/>
      </c>
    </row>
    <row r="581" spans="1:1" ht="15.6">
      <c r="A581" s="44" t="str">
        <f t="shared" ref="A581:A644" si="9">IF(B581&lt;&gt;"",ROW()-3,"")</f>
        <v/>
      </c>
    </row>
    <row r="582" spans="1:1" ht="15.6">
      <c r="A582" s="44" t="str">
        <f t="shared" si="9"/>
        <v/>
      </c>
    </row>
    <row r="583" spans="1:1" ht="15.6">
      <c r="A583" s="44" t="str">
        <f t="shared" si="9"/>
        <v/>
      </c>
    </row>
    <row r="584" spans="1:1" ht="15.6">
      <c r="A584" s="44" t="str">
        <f t="shared" si="9"/>
        <v/>
      </c>
    </row>
    <row r="585" spans="1:1" ht="15.6">
      <c r="A585" s="44" t="str">
        <f t="shared" si="9"/>
        <v/>
      </c>
    </row>
    <row r="586" spans="1:1" ht="15.6">
      <c r="A586" s="44" t="str">
        <f t="shared" si="9"/>
        <v/>
      </c>
    </row>
    <row r="587" spans="1:1" ht="15.6">
      <c r="A587" s="44" t="str">
        <f t="shared" si="9"/>
        <v/>
      </c>
    </row>
    <row r="588" spans="1:1" ht="15.6">
      <c r="A588" s="44" t="str">
        <f t="shared" si="9"/>
        <v/>
      </c>
    </row>
    <row r="589" spans="1:1" ht="15.6">
      <c r="A589" s="44" t="str">
        <f t="shared" si="9"/>
        <v/>
      </c>
    </row>
    <row r="590" spans="1:1" ht="15.6">
      <c r="A590" s="44" t="str">
        <f t="shared" si="9"/>
        <v/>
      </c>
    </row>
    <row r="591" spans="1:1" ht="15.6">
      <c r="A591" s="44" t="str">
        <f t="shared" si="9"/>
        <v/>
      </c>
    </row>
    <row r="592" spans="1:1" ht="15.6">
      <c r="A592" s="44" t="str">
        <f t="shared" si="9"/>
        <v/>
      </c>
    </row>
    <row r="593" spans="1:1" ht="15.6">
      <c r="A593" s="44" t="str">
        <f t="shared" si="9"/>
        <v/>
      </c>
    </row>
    <row r="594" spans="1:1" ht="15.6">
      <c r="A594" s="44" t="str">
        <f t="shared" si="9"/>
        <v/>
      </c>
    </row>
    <row r="595" spans="1:1" ht="15.6">
      <c r="A595" s="44" t="str">
        <f t="shared" si="9"/>
        <v/>
      </c>
    </row>
    <row r="596" spans="1:1" ht="15.6">
      <c r="A596" s="44" t="str">
        <f t="shared" si="9"/>
        <v/>
      </c>
    </row>
    <row r="597" spans="1:1" ht="15.6">
      <c r="A597" s="44" t="str">
        <f t="shared" si="9"/>
        <v/>
      </c>
    </row>
    <row r="598" spans="1:1" ht="15.6">
      <c r="A598" s="44" t="str">
        <f t="shared" si="9"/>
        <v/>
      </c>
    </row>
    <row r="599" spans="1:1" ht="15.6">
      <c r="A599" s="44" t="str">
        <f t="shared" si="9"/>
        <v/>
      </c>
    </row>
    <row r="600" spans="1:1" ht="15.6">
      <c r="A600" s="44" t="str">
        <f t="shared" si="9"/>
        <v/>
      </c>
    </row>
    <row r="601" spans="1:1" ht="15.6">
      <c r="A601" s="44" t="str">
        <f t="shared" si="9"/>
        <v/>
      </c>
    </row>
    <row r="602" spans="1:1" ht="15.6">
      <c r="A602" s="44" t="str">
        <f t="shared" si="9"/>
        <v/>
      </c>
    </row>
    <row r="603" spans="1:1" ht="15.6">
      <c r="A603" s="44" t="str">
        <f t="shared" si="9"/>
        <v/>
      </c>
    </row>
    <row r="604" spans="1:1" ht="15.6">
      <c r="A604" s="44" t="str">
        <f t="shared" si="9"/>
        <v/>
      </c>
    </row>
    <row r="605" spans="1:1" ht="15.6">
      <c r="A605" s="44" t="str">
        <f t="shared" si="9"/>
        <v/>
      </c>
    </row>
    <row r="606" spans="1:1" ht="15.6">
      <c r="A606" s="44" t="str">
        <f t="shared" si="9"/>
        <v/>
      </c>
    </row>
    <row r="607" spans="1:1" ht="15.6">
      <c r="A607" s="44" t="str">
        <f t="shared" si="9"/>
        <v/>
      </c>
    </row>
    <row r="608" spans="1:1" ht="15.6">
      <c r="A608" s="44" t="str">
        <f t="shared" si="9"/>
        <v/>
      </c>
    </row>
    <row r="609" spans="1:1" ht="15.6">
      <c r="A609" s="44" t="str">
        <f t="shared" si="9"/>
        <v/>
      </c>
    </row>
    <row r="610" spans="1:1" ht="15.6">
      <c r="A610" s="44" t="str">
        <f t="shared" si="9"/>
        <v/>
      </c>
    </row>
    <row r="611" spans="1:1" ht="15.6">
      <c r="A611" s="44" t="str">
        <f t="shared" si="9"/>
        <v/>
      </c>
    </row>
    <row r="612" spans="1:1" ht="15.6">
      <c r="A612" s="44" t="str">
        <f t="shared" si="9"/>
        <v/>
      </c>
    </row>
    <row r="613" spans="1:1" ht="15.6">
      <c r="A613" s="44" t="str">
        <f t="shared" si="9"/>
        <v/>
      </c>
    </row>
    <row r="614" spans="1:1" ht="15.6">
      <c r="A614" s="44" t="str">
        <f t="shared" si="9"/>
        <v/>
      </c>
    </row>
    <row r="615" spans="1:1" ht="15.6">
      <c r="A615" s="44" t="str">
        <f t="shared" si="9"/>
        <v/>
      </c>
    </row>
    <row r="616" spans="1:1" ht="15.6">
      <c r="A616" s="44" t="str">
        <f t="shared" si="9"/>
        <v/>
      </c>
    </row>
    <row r="617" spans="1:1" ht="15.6">
      <c r="A617" s="44" t="str">
        <f t="shared" si="9"/>
        <v/>
      </c>
    </row>
    <row r="618" spans="1:1" ht="15.6">
      <c r="A618" s="44" t="str">
        <f t="shared" si="9"/>
        <v/>
      </c>
    </row>
    <row r="619" spans="1:1" ht="15.6">
      <c r="A619" s="44" t="str">
        <f t="shared" si="9"/>
        <v/>
      </c>
    </row>
    <row r="620" spans="1:1" ht="15.6">
      <c r="A620" s="44" t="str">
        <f t="shared" si="9"/>
        <v/>
      </c>
    </row>
    <row r="621" spans="1:1" ht="15.6">
      <c r="A621" s="44" t="str">
        <f t="shared" si="9"/>
        <v/>
      </c>
    </row>
    <row r="622" spans="1:1" ht="15.6">
      <c r="A622" s="44" t="str">
        <f t="shared" si="9"/>
        <v/>
      </c>
    </row>
    <row r="623" spans="1:1" ht="15.6">
      <c r="A623" s="44" t="str">
        <f t="shared" si="9"/>
        <v/>
      </c>
    </row>
    <row r="624" spans="1:1" ht="15.6">
      <c r="A624" s="44" t="str">
        <f t="shared" si="9"/>
        <v/>
      </c>
    </row>
    <row r="625" spans="1:1" ht="15.6">
      <c r="A625" s="44" t="str">
        <f t="shared" si="9"/>
        <v/>
      </c>
    </row>
    <row r="626" spans="1:1" ht="15.6">
      <c r="A626" s="44" t="str">
        <f t="shared" si="9"/>
        <v/>
      </c>
    </row>
    <row r="627" spans="1:1" ht="15.6">
      <c r="A627" s="44" t="str">
        <f t="shared" si="9"/>
        <v/>
      </c>
    </row>
    <row r="628" spans="1:1" ht="15.6">
      <c r="A628" s="44" t="str">
        <f t="shared" si="9"/>
        <v/>
      </c>
    </row>
    <row r="629" spans="1:1" ht="15.6">
      <c r="A629" s="44" t="str">
        <f t="shared" si="9"/>
        <v/>
      </c>
    </row>
    <row r="630" spans="1:1" ht="15.6">
      <c r="A630" s="44" t="str">
        <f t="shared" si="9"/>
        <v/>
      </c>
    </row>
    <row r="631" spans="1:1" ht="15.6">
      <c r="A631" s="44" t="str">
        <f t="shared" si="9"/>
        <v/>
      </c>
    </row>
    <row r="632" spans="1:1" ht="15.6">
      <c r="A632" s="44" t="str">
        <f t="shared" si="9"/>
        <v/>
      </c>
    </row>
    <row r="633" spans="1:1" ht="15.6">
      <c r="A633" s="44" t="str">
        <f t="shared" si="9"/>
        <v/>
      </c>
    </row>
    <row r="634" spans="1:1" ht="15.6">
      <c r="A634" s="44" t="str">
        <f t="shared" si="9"/>
        <v/>
      </c>
    </row>
    <row r="635" spans="1:1" ht="15.6">
      <c r="A635" s="44" t="str">
        <f t="shared" si="9"/>
        <v/>
      </c>
    </row>
    <row r="636" spans="1:1" ht="15.6">
      <c r="A636" s="44" t="str">
        <f t="shared" si="9"/>
        <v/>
      </c>
    </row>
    <row r="637" spans="1:1" ht="15.6">
      <c r="A637" s="44" t="str">
        <f t="shared" si="9"/>
        <v/>
      </c>
    </row>
    <row r="638" spans="1:1" ht="15.6">
      <c r="A638" s="44" t="str">
        <f t="shared" si="9"/>
        <v/>
      </c>
    </row>
    <row r="639" spans="1:1" ht="15.6">
      <c r="A639" s="44" t="str">
        <f t="shared" si="9"/>
        <v/>
      </c>
    </row>
    <row r="640" spans="1:1" ht="15.6">
      <c r="A640" s="44" t="str">
        <f t="shared" si="9"/>
        <v/>
      </c>
    </row>
    <row r="641" spans="1:1" ht="15.6">
      <c r="A641" s="44" t="str">
        <f t="shared" si="9"/>
        <v/>
      </c>
    </row>
    <row r="642" spans="1:1" ht="15.6">
      <c r="A642" s="44" t="str">
        <f t="shared" si="9"/>
        <v/>
      </c>
    </row>
    <row r="643" spans="1:1" ht="15.6">
      <c r="A643" s="44" t="str">
        <f t="shared" si="9"/>
        <v/>
      </c>
    </row>
    <row r="644" spans="1:1" ht="15.6">
      <c r="A644" s="44" t="str">
        <f t="shared" si="9"/>
        <v/>
      </c>
    </row>
    <row r="645" spans="1:1" ht="15.6">
      <c r="A645" s="44" t="str">
        <f t="shared" ref="A645:A708" si="10">IF(B645&lt;&gt;"",ROW()-3,"")</f>
        <v/>
      </c>
    </row>
    <row r="646" spans="1:1" ht="15.6">
      <c r="A646" s="44" t="str">
        <f t="shared" si="10"/>
        <v/>
      </c>
    </row>
    <row r="647" spans="1:1" ht="15.6">
      <c r="A647" s="44" t="str">
        <f t="shared" si="10"/>
        <v/>
      </c>
    </row>
    <row r="648" spans="1:1" ht="15.6">
      <c r="A648" s="44" t="str">
        <f t="shared" si="10"/>
        <v/>
      </c>
    </row>
    <row r="649" spans="1:1" ht="15.6">
      <c r="A649" s="44" t="str">
        <f t="shared" si="10"/>
        <v/>
      </c>
    </row>
    <row r="650" spans="1:1" ht="15.6">
      <c r="A650" s="44" t="str">
        <f t="shared" si="10"/>
        <v/>
      </c>
    </row>
    <row r="651" spans="1:1" ht="15.6">
      <c r="A651" s="44" t="str">
        <f t="shared" si="10"/>
        <v/>
      </c>
    </row>
    <row r="652" spans="1:1" ht="15.6">
      <c r="A652" s="44" t="str">
        <f t="shared" si="10"/>
        <v/>
      </c>
    </row>
    <row r="653" spans="1:1" ht="15.6">
      <c r="A653" s="44" t="str">
        <f t="shared" si="10"/>
        <v/>
      </c>
    </row>
    <row r="654" spans="1:1" ht="15.6">
      <c r="A654" s="44" t="str">
        <f t="shared" si="10"/>
        <v/>
      </c>
    </row>
    <row r="655" spans="1:1" ht="15.6">
      <c r="A655" s="44" t="str">
        <f t="shared" si="10"/>
        <v/>
      </c>
    </row>
    <row r="656" spans="1:1" ht="15.6">
      <c r="A656" s="44" t="str">
        <f t="shared" si="10"/>
        <v/>
      </c>
    </row>
    <row r="657" spans="1:1" ht="15.6">
      <c r="A657" s="44" t="str">
        <f t="shared" si="10"/>
        <v/>
      </c>
    </row>
    <row r="658" spans="1:1" ht="15.6">
      <c r="A658" s="44" t="str">
        <f t="shared" si="10"/>
        <v/>
      </c>
    </row>
    <row r="659" spans="1:1" ht="15.6">
      <c r="A659" s="44" t="str">
        <f t="shared" si="10"/>
        <v/>
      </c>
    </row>
    <row r="660" spans="1:1" ht="15.6">
      <c r="A660" s="44" t="str">
        <f t="shared" si="10"/>
        <v/>
      </c>
    </row>
    <row r="661" spans="1:1" ht="15.6">
      <c r="A661" s="44" t="str">
        <f t="shared" si="10"/>
        <v/>
      </c>
    </row>
    <row r="662" spans="1:1" ht="15.6">
      <c r="A662" s="44" t="str">
        <f t="shared" si="10"/>
        <v/>
      </c>
    </row>
    <row r="663" spans="1:1" ht="15.6">
      <c r="A663" s="44" t="str">
        <f t="shared" si="10"/>
        <v/>
      </c>
    </row>
    <row r="664" spans="1:1" ht="15.6">
      <c r="A664" s="44" t="str">
        <f t="shared" si="10"/>
        <v/>
      </c>
    </row>
    <row r="665" spans="1:1" ht="15.6">
      <c r="A665" s="44" t="str">
        <f t="shared" si="10"/>
        <v/>
      </c>
    </row>
    <row r="666" spans="1:1" ht="15.6">
      <c r="A666" s="44" t="str">
        <f t="shared" si="10"/>
        <v/>
      </c>
    </row>
    <row r="667" spans="1:1" ht="15.6">
      <c r="A667" s="44" t="str">
        <f t="shared" si="10"/>
        <v/>
      </c>
    </row>
    <row r="668" spans="1:1" ht="15.6">
      <c r="A668" s="44" t="str">
        <f t="shared" si="10"/>
        <v/>
      </c>
    </row>
    <row r="669" spans="1:1" ht="15.6">
      <c r="A669" s="44" t="str">
        <f t="shared" si="10"/>
        <v/>
      </c>
    </row>
    <row r="670" spans="1:1" ht="15.6">
      <c r="A670" s="44" t="str">
        <f t="shared" si="10"/>
        <v/>
      </c>
    </row>
    <row r="671" spans="1:1" ht="15.6">
      <c r="A671" s="44" t="str">
        <f t="shared" si="10"/>
        <v/>
      </c>
    </row>
    <row r="672" spans="1:1" ht="15.6">
      <c r="A672" s="44" t="str">
        <f t="shared" si="10"/>
        <v/>
      </c>
    </row>
    <row r="673" spans="1:1" ht="15.6">
      <c r="A673" s="44" t="str">
        <f t="shared" si="10"/>
        <v/>
      </c>
    </row>
    <row r="674" spans="1:1" ht="15.6">
      <c r="A674" s="44" t="str">
        <f t="shared" si="10"/>
        <v/>
      </c>
    </row>
    <row r="675" spans="1:1" ht="15.6">
      <c r="A675" s="44" t="str">
        <f t="shared" si="10"/>
        <v/>
      </c>
    </row>
    <row r="676" spans="1:1" ht="15.6">
      <c r="A676" s="44" t="str">
        <f t="shared" si="10"/>
        <v/>
      </c>
    </row>
    <row r="677" spans="1:1" ht="15.6">
      <c r="A677" s="44" t="str">
        <f t="shared" si="10"/>
        <v/>
      </c>
    </row>
    <row r="678" spans="1:1" ht="15.6">
      <c r="A678" s="44" t="str">
        <f t="shared" si="10"/>
        <v/>
      </c>
    </row>
    <row r="679" spans="1:1" ht="15.6">
      <c r="A679" s="44" t="str">
        <f t="shared" si="10"/>
        <v/>
      </c>
    </row>
    <row r="680" spans="1:1" ht="15.6">
      <c r="A680" s="44" t="str">
        <f t="shared" si="10"/>
        <v/>
      </c>
    </row>
    <row r="681" spans="1:1" ht="15.6">
      <c r="A681" s="44" t="str">
        <f t="shared" si="10"/>
        <v/>
      </c>
    </row>
    <row r="682" spans="1:1" ht="15.6">
      <c r="A682" s="44" t="str">
        <f t="shared" si="10"/>
        <v/>
      </c>
    </row>
    <row r="683" spans="1:1" ht="15.6">
      <c r="A683" s="44" t="str">
        <f t="shared" si="10"/>
        <v/>
      </c>
    </row>
    <row r="684" spans="1:1" ht="15.6">
      <c r="A684" s="44" t="str">
        <f t="shared" si="10"/>
        <v/>
      </c>
    </row>
    <row r="685" spans="1:1" ht="15.6">
      <c r="A685" s="44" t="str">
        <f t="shared" si="10"/>
        <v/>
      </c>
    </row>
    <row r="686" spans="1:1" ht="15.6">
      <c r="A686" s="44" t="str">
        <f t="shared" si="10"/>
        <v/>
      </c>
    </row>
    <row r="687" spans="1:1" ht="15.6">
      <c r="A687" s="44" t="str">
        <f t="shared" si="10"/>
        <v/>
      </c>
    </row>
    <row r="688" spans="1:1" ht="15.6">
      <c r="A688" s="44" t="str">
        <f t="shared" si="10"/>
        <v/>
      </c>
    </row>
    <row r="689" spans="1:1" ht="15.6">
      <c r="A689" s="44" t="str">
        <f t="shared" si="10"/>
        <v/>
      </c>
    </row>
    <row r="690" spans="1:1" ht="15.6">
      <c r="A690" s="44" t="str">
        <f t="shared" si="10"/>
        <v/>
      </c>
    </row>
    <row r="691" spans="1:1" ht="15.6">
      <c r="A691" s="44" t="str">
        <f t="shared" si="10"/>
        <v/>
      </c>
    </row>
    <row r="692" spans="1:1" ht="15.6">
      <c r="A692" s="44" t="str">
        <f t="shared" si="10"/>
        <v/>
      </c>
    </row>
    <row r="693" spans="1:1" ht="15.6">
      <c r="A693" s="44" t="str">
        <f t="shared" si="10"/>
        <v/>
      </c>
    </row>
    <row r="694" spans="1:1" ht="15.6">
      <c r="A694" s="44" t="str">
        <f t="shared" si="10"/>
        <v/>
      </c>
    </row>
    <row r="695" spans="1:1" ht="15.6">
      <c r="A695" s="44" t="str">
        <f t="shared" si="10"/>
        <v/>
      </c>
    </row>
    <row r="696" spans="1:1" ht="15.6">
      <c r="A696" s="44" t="str">
        <f t="shared" si="10"/>
        <v/>
      </c>
    </row>
    <row r="697" spans="1:1" ht="15.6">
      <c r="A697" s="44" t="str">
        <f t="shared" si="10"/>
        <v/>
      </c>
    </row>
    <row r="698" spans="1:1" ht="15.6">
      <c r="A698" s="44" t="str">
        <f t="shared" si="10"/>
        <v/>
      </c>
    </row>
    <row r="699" spans="1:1" ht="15.6">
      <c r="A699" s="44" t="str">
        <f t="shared" si="10"/>
        <v/>
      </c>
    </row>
    <row r="700" spans="1:1" ht="15.6">
      <c r="A700" s="44" t="str">
        <f t="shared" si="10"/>
        <v/>
      </c>
    </row>
    <row r="701" spans="1:1" ht="15.6">
      <c r="A701" s="44" t="str">
        <f t="shared" si="10"/>
        <v/>
      </c>
    </row>
    <row r="702" spans="1:1" ht="15.6">
      <c r="A702" s="44" t="str">
        <f t="shared" si="10"/>
        <v/>
      </c>
    </row>
    <row r="703" spans="1:1" ht="15.6">
      <c r="A703" s="44" t="str">
        <f t="shared" si="10"/>
        <v/>
      </c>
    </row>
    <row r="704" spans="1:1" ht="15.6">
      <c r="A704" s="44" t="str">
        <f t="shared" si="10"/>
        <v/>
      </c>
    </row>
    <row r="705" spans="1:1" ht="15.6">
      <c r="A705" s="44" t="str">
        <f t="shared" si="10"/>
        <v/>
      </c>
    </row>
    <row r="706" spans="1:1" ht="15.6">
      <c r="A706" s="44" t="str">
        <f t="shared" si="10"/>
        <v/>
      </c>
    </row>
    <row r="707" spans="1:1" ht="15.6">
      <c r="A707" s="44" t="str">
        <f t="shared" si="10"/>
        <v/>
      </c>
    </row>
    <row r="708" spans="1:1" ht="15.6">
      <c r="A708" s="44" t="str">
        <f t="shared" si="10"/>
        <v/>
      </c>
    </row>
    <row r="709" spans="1:1" ht="15.6">
      <c r="A709" s="44" t="str">
        <f t="shared" ref="A709:A772" si="11">IF(B709&lt;&gt;"",ROW()-3,"")</f>
        <v/>
      </c>
    </row>
    <row r="710" spans="1:1" ht="15.6">
      <c r="A710" s="44" t="str">
        <f t="shared" si="11"/>
        <v/>
      </c>
    </row>
    <row r="711" spans="1:1" ht="15.6">
      <c r="A711" s="44" t="str">
        <f t="shared" si="11"/>
        <v/>
      </c>
    </row>
    <row r="712" spans="1:1" ht="15.6">
      <c r="A712" s="44" t="str">
        <f t="shared" si="11"/>
        <v/>
      </c>
    </row>
    <row r="713" spans="1:1" ht="15.6">
      <c r="A713" s="44" t="str">
        <f t="shared" si="11"/>
        <v/>
      </c>
    </row>
    <row r="714" spans="1:1" ht="15.6">
      <c r="A714" s="44" t="str">
        <f t="shared" si="11"/>
        <v/>
      </c>
    </row>
    <row r="715" spans="1:1" ht="15.6">
      <c r="A715" s="44" t="str">
        <f t="shared" si="11"/>
        <v/>
      </c>
    </row>
    <row r="716" spans="1:1" ht="15.6">
      <c r="A716" s="44" t="str">
        <f t="shared" si="11"/>
        <v/>
      </c>
    </row>
    <row r="717" spans="1:1" ht="15.6">
      <c r="A717" s="44" t="str">
        <f t="shared" si="11"/>
        <v/>
      </c>
    </row>
    <row r="718" spans="1:1" ht="15.6">
      <c r="A718" s="44" t="str">
        <f t="shared" si="11"/>
        <v/>
      </c>
    </row>
    <row r="719" spans="1:1" ht="15.6">
      <c r="A719" s="44" t="str">
        <f t="shared" si="11"/>
        <v/>
      </c>
    </row>
    <row r="720" spans="1:1" ht="15.6">
      <c r="A720" s="44" t="str">
        <f t="shared" si="11"/>
        <v/>
      </c>
    </row>
    <row r="721" spans="1:1" ht="15.6">
      <c r="A721" s="44" t="str">
        <f t="shared" si="11"/>
        <v/>
      </c>
    </row>
    <row r="722" spans="1:1" ht="15.6">
      <c r="A722" s="44" t="str">
        <f t="shared" si="11"/>
        <v/>
      </c>
    </row>
    <row r="723" spans="1:1" ht="15.6">
      <c r="A723" s="44" t="str">
        <f t="shared" si="11"/>
        <v/>
      </c>
    </row>
    <row r="724" spans="1:1" ht="15.6">
      <c r="A724" s="44" t="str">
        <f t="shared" si="11"/>
        <v/>
      </c>
    </row>
    <row r="725" spans="1:1" ht="15.6">
      <c r="A725" s="44" t="str">
        <f t="shared" si="11"/>
        <v/>
      </c>
    </row>
    <row r="726" spans="1:1" ht="15.6">
      <c r="A726" s="44" t="str">
        <f t="shared" si="11"/>
        <v/>
      </c>
    </row>
    <row r="727" spans="1:1" ht="15.6">
      <c r="A727" s="44" t="str">
        <f t="shared" si="11"/>
        <v/>
      </c>
    </row>
    <row r="728" spans="1:1" ht="15.6">
      <c r="A728" s="44" t="str">
        <f t="shared" si="11"/>
        <v/>
      </c>
    </row>
    <row r="729" spans="1:1" ht="15.6">
      <c r="A729" s="44" t="str">
        <f t="shared" si="11"/>
        <v/>
      </c>
    </row>
    <row r="730" spans="1:1" ht="15.6">
      <c r="A730" s="44" t="str">
        <f t="shared" si="11"/>
        <v/>
      </c>
    </row>
    <row r="731" spans="1:1" ht="15.6">
      <c r="A731" s="44" t="str">
        <f t="shared" si="11"/>
        <v/>
      </c>
    </row>
    <row r="732" spans="1:1" ht="15.6">
      <c r="A732" s="44" t="str">
        <f t="shared" si="11"/>
        <v/>
      </c>
    </row>
    <row r="733" spans="1:1" ht="15.6">
      <c r="A733" s="44" t="str">
        <f t="shared" si="11"/>
        <v/>
      </c>
    </row>
    <row r="734" spans="1:1" ht="15.6">
      <c r="A734" s="44" t="str">
        <f t="shared" si="11"/>
        <v/>
      </c>
    </row>
    <row r="735" spans="1:1" ht="15.6">
      <c r="A735" s="44" t="str">
        <f t="shared" si="11"/>
        <v/>
      </c>
    </row>
    <row r="736" spans="1:1" ht="15.6">
      <c r="A736" s="44" t="str">
        <f t="shared" si="11"/>
        <v/>
      </c>
    </row>
    <row r="737" spans="1:1" ht="15.6">
      <c r="A737" s="44" t="str">
        <f t="shared" si="11"/>
        <v/>
      </c>
    </row>
    <row r="738" spans="1:1" ht="15.6">
      <c r="A738" s="44" t="str">
        <f t="shared" si="11"/>
        <v/>
      </c>
    </row>
    <row r="739" spans="1:1" ht="15.6">
      <c r="A739" s="44" t="str">
        <f t="shared" si="11"/>
        <v/>
      </c>
    </row>
    <row r="740" spans="1:1" ht="15.6">
      <c r="A740" s="44" t="str">
        <f t="shared" si="11"/>
        <v/>
      </c>
    </row>
    <row r="741" spans="1:1" ht="15.6">
      <c r="A741" s="44" t="str">
        <f t="shared" si="11"/>
        <v/>
      </c>
    </row>
    <row r="742" spans="1:1" ht="15.6">
      <c r="A742" s="44" t="str">
        <f t="shared" si="11"/>
        <v/>
      </c>
    </row>
    <row r="743" spans="1:1" ht="15.6">
      <c r="A743" s="44" t="str">
        <f t="shared" si="11"/>
        <v/>
      </c>
    </row>
    <row r="744" spans="1:1" ht="15.6">
      <c r="A744" s="44" t="str">
        <f t="shared" si="11"/>
        <v/>
      </c>
    </row>
    <row r="745" spans="1:1" ht="15.6">
      <c r="A745" s="44" t="str">
        <f t="shared" si="11"/>
        <v/>
      </c>
    </row>
    <row r="746" spans="1:1" ht="15.6">
      <c r="A746" s="44" t="str">
        <f t="shared" si="11"/>
        <v/>
      </c>
    </row>
    <row r="747" spans="1:1" ht="15.6">
      <c r="A747" s="44" t="str">
        <f t="shared" si="11"/>
        <v/>
      </c>
    </row>
    <row r="748" spans="1:1" ht="15.6">
      <c r="A748" s="44" t="str">
        <f t="shared" si="11"/>
        <v/>
      </c>
    </row>
    <row r="749" spans="1:1" ht="15.6">
      <c r="A749" s="44" t="str">
        <f t="shared" si="11"/>
        <v/>
      </c>
    </row>
    <row r="750" spans="1:1" ht="15.6">
      <c r="A750" s="44" t="str">
        <f t="shared" si="11"/>
        <v/>
      </c>
    </row>
    <row r="751" spans="1:1" ht="15.6">
      <c r="A751" s="44" t="str">
        <f t="shared" si="11"/>
        <v/>
      </c>
    </row>
    <row r="752" spans="1:1" ht="15.6">
      <c r="A752" s="44" t="str">
        <f t="shared" si="11"/>
        <v/>
      </c>
    </row>
    <row r="753" spans="1:1" ht="15.6">
      <c r="A753" s="44" t="str">
        <f t="shared" si="11"/>
        <v/>
      </c>
    </row>
    <row r="754" spans="1:1" ht="15.6">
      <c r="A754" s="44" t="str">
        <f t="shared" si="11"/>
        <v/>
      </c>
    </row>
    <row r="755" spans="1:1" ht="15.6">
      <c r="A755" s="44" t="str">
        <f t="shared" si="11"/>
        <v/>
      </c>
    </row>
    <row r="756" spans="1:1" ht="15.6">
      <c r="A756" s="44" t="str">
        <f t="shared" si="11"/>
        <v/>
      </c>
    </row>
    <row r="757" spans="1:1" ht="15.6">
      <c r="A757" s="44" t="str">
        <f t="shared" si="11"/>
        <v/>
      </c>
    </row>
    <row r="758" spans="1:1" ht="15.6">
      <c r="A758" s="44" t="str">
        <f t="shared" si="11"/>
        <v/>
      </c>
    </row>
    <row r="759" spans="1:1" ht="15.6">
      <c r="A759" s="44" t="str">
        <f t="shared" si="11"/>
        <v/>
      </c>
    </row>
    <row r="760" spans="1:1" ht="15.6">
      <c r="A760" s="44" t="str">
        <f t="shared" si="11"/>
        <v/>
      </c>
    </row>
    <row r="761" spans="1:1" ht="15.6">
      <c r="A761" s="44" t="str">
        <f t="shared" si="11"/>
        <v/>
      </c>
    </row>
    <row r="762" spans="1:1" ht="15.6">
      <c r="A762" s="44" t="str">
        <f t="shared" si="11"/>
        <v/>
      </c>
    </row>
    <row r="763" spans="1:1" ht="15.6">
      <c r="A763" s="44" t="str">
        <f t="shared" si="11"/>
        <v/>
      </c>
    </row>
    <row r="764" spans="1:1" ht="15.6">
      <c r="A764" s="44" t="str">
        <f t="shared" si="11"/>
        <v/>
      </c>
    </row>
    <row r="765" spans="1:1" ht="15.6">
      <c r="A765" s="44" t="str">
        <f t="shared" si="11"/>
        <v/>
      </c>
    </row>
    <row r="766" spans="1:1" ht="15.6">
      <c r="A766" s="44" t="str">
        <f t="shared" si="11"/>
        <v/>
      </c>
    </row>
    <row r="767" spans="1:1" ht="15.6">
      <c r="A767" s="44" t="str">
        <f t="shared" si="11"/>
        <v/>
      </c>
    </row>
    <row r="768" spans="1:1" ht="15.6">
      <c r="A768" s="44" t="str">
        <f t="shared" si="11"/>
        <v/>
      </c>
    </row>
    <row r="769" spans="1:1" ht="15.6">
      <c r="A769" s="44" t="str">
        <f t="shared" si="11"/>
        <v/>
      </c>
    </row>
    <row r="770" spans="1:1" ht="15.6">
      <c r="A770" s="44" t="str">
        <f t="shared" si="11"/>
        <v/>
      </c>
    </row>
    <row r="771" spans="1:1" ht="15.6">
      <c r="A771" s="44" t="str">
        <f t="shared" si="11"/>
        <v/>
      </c>
    </row>
    <row r="772" spans="1:1" ht="15.6">
      <c r="A772" s="44" t="str">
        <f t="shared" si="11"/>
        <v/>
      </c>
    </row>
    <row r="773" spans="1:1" ht="15.6">
      <c r="A773" s="44" t="str">
        <f t="shared" ref="A773:A836" si="12">IF(B773&lt;&gt;"",ROW()-3,"")</f>
        <v/>
      </c>
    </row>
    <row r="774" spans="1:1" ht="15.6">
      <c r="A774" s="44" t="str">
        <f t="shared" si="12"/>
        <v/>
      </c>
    </row>
    <row r="775" spans="1:1" ht="15.6">
      <c r="A775" s="44" t="str">
        <f t="shared" si="12"/>
        <v/>
      </c>
    </row>
    <row r="776" spans="1:1" ht="15.6">
      <c r="A776" s="44" t="str">
        <f t="shared" si="12"/>
        <v/>
      </c>
    </row>
    <row r="777" spans="1:1" ht="15.6">
      <c r="A777" s="44" t="str">
        <f t="shared" si="12"/>
        <v/>
      </c>
    </row>
    <row r="778" spans="1:1" ht="15.6">
      <c r="A778" s="44" t="str">
        <f t="shared" si="12"/>
        <v/>
      </c>
    </row>
    <row r="779" spans="1:1" ht="15.6">
      <c r="A779" s="44" t="str">
        <f t="shared" si="12"/>
        <v/>
      </c>
    </row>
    <row r="780" spans="1:1" ht="15.6">
      <c r="A780" s="44" t="str">
        <f t="shared" si="12"/>
        <v/>
      </c>
    </row>
    <row r="781" spans="1:1" ht="15.6">
      <c r="A781" s="44" t="str">
        <f t="shared" si="12"/>
        <v/>
      </c>
    </row>
    <row r="782" spans="1:1" ht="15.6">
      <c r="A782" s="44" t="str">
        <f t="shared" si="12"/>
        <v/>
      </c>
    </row>
    <row r="783" spans="1:1" ht="15.6">
      <c r="A783" s="44" t="str">
        <f t="shared" si="12"/>
        <v/>
      </c>
    </row>
    <row r="784" spans="1:1" ht="15.6">
      <c r="A784" s="44" t="str">
        <f t="shared" si="12"/>
        <v/>
      </c>
    </row>
    <row r="785" spans="1:1" ht="15.6">
      <c r="A785" s="44" t="str">
        <f t="shared" si="12"/>
        <v/>
      </c>
    </row>
    <row r="786" spans="1:1" ht="15.6">
      <c r="A786" s="44" t="str">
        <f t="shared" si="12"/>
        <v/>
      </c>
    </row>
    <row r="787" spans="1:1" ht="15.6">
      <c r="A787" s="44" t="str">
        <f t="shared" si="12"/>
        <v/>
      </c>
    </row>
    <row r="788" spans="1:1" ht="15.6">
      <c r="A788" s="44" t="str">
        <f t="shared" si="12"/>
        <v/>
      </c>
    </row>
    <row r="789" spans="1:1" ht="15.6">
      <c r="A789" s="44" t="str">
        <f t="shared" si="12"/>
        <v/>
      </c>
    </row>
    <row r="790" spans="1:1" ht="15.6">
      <c r="A790" s="44" t="str">
        <f t="shared" si="12"/>
        <v/>
      </c>
    </row>
    <row r="791" spans="1:1" ht="15.6">
      <c r="A791" s="44" t="str">
        <f t="shared" si="12"/>
        <v/>
      </c>
    </row>
    <row r="792" spans="1:1" ht="15.6">
      <c r="A792" s="44" t="str">
        <f t="shared" si="12"/>
        <v/>
      </c>
    </row>
    <row r="793" spans="1:1" ht="15.6">
      <c r="A793" s="44" t="str">
        <f t="shared" si="12"/>
        <v/>
      </c>
    </row>
    <row r="794" spans="1:1" ht="15.6">
      <c r="A794" s="44" t="str">
        <f t="shared" si="12"/>
        <v/>
      </c>
    </row>
    <row r="795" spans="1:1" ht="15.6">
      <c r="A795" s="44" t="str">
        <f t="shared" si="12"/>
        <v/>
      </c>
    </row>
    <row r="796" spans="1:1" ht="15.6">
      <c r="A796" s="44" t="str">
        <f t="shared" si="12"/>
        <v/>
      </c>
    </row>
    <row r="797" spans="1:1" ht="15.6">
      <c r="A797" s="44" t="str">
        <f t="shared" si="12"/>
        <v/>
      </c>
    </row>
    <row r="798" spans="1:1" ht="15.6">
      <c r="A798" s="44" t="str">
        <f t="shared" si="12"/>
        <v/>
      </c>
    </row>
    <row r="799" spans="1:1" ht="15.6">
      <c r="A799" s="44" t="str">
        <f t="shared" si="12"/>
        <v/>
      </c>
    </row>
    <row r="800" spans="1:1" ht="15.6">
      <c r="A800" s="44" t="str">
        <f t="shared" si="12"/>
        <v/>
      </c>
    </row>
    <row r="801" spans="1:1" ht="15.6">
      <c r="A801" s="44" t="str">
        <f t="shared" si="12"/>
        <v/>
      </c>
    </row>
    <row r="802" spans="1:1" ht="15.6">
      <c r="A802" s="44" t="str">
        <f t="shared" si="12"/>
        <v/>
      </c>
    </row>
    <row r="803" spans="1:1" ht="15.6">
      <c r="A803" s="44" t="str">
        <f t="shared" si="12"/>
        <v/>
      </c>
    </row>
    <row r="804" spans="1:1" ht="15.6">
      <c r="A804" s="44" t="str">
        <f t="shared" si="12"/>
        <v/>
      </c>
    </row>
    <row r="805" spans="1:1" ht="15.6">
      <c r="A805" s="44" t="str">
        <f t="shared" si="12"/>
        <v/>
      </c>
    </row>
    <row r="806" spans="1:1" ht="15.6">
      <c r="A806" s="44" t="str">
        <f t="shared" si="12"/>
        <v/>
      </c>
    </row>
    <row r="807" spans="1:1" ht="15.6">
      <c r="A807" s="44" t="str">
        <f t="shared" si="12"/>
        <v/>
      </c>
    </row>
    <row r="808" spans="1:1" ht="15.6">
      <c r="A808" s="44" t="str">
        <f t="shared" si="12"/>
        <v/>
      </c>
    </row>
    <row r="809" spans="1:1" ht="15.6">
      <c r="A809" s="44" t="str">
        <f t="shared" si="12"/>
        <v/>
      </c>
    </row>
    <row r="810" spans="1:1" ht="15.6">
      <c r="A810" s="44" t="str">
        <f t="shared" si="12"/>
        <v/>
      </c>
    </row>
    <row r="811" spans="1:1" ht="15.6">
      <c r="A811" s="44" t="str">
        <f t="shared" si="12"/>
        <v/>
      </c>
    </row>
    <row r="812" spans="1:1" ht="15.6">
      <c r="A812" s="44" t="str">
        <f t="shared" si="12"/>
        <v/>
      </c>
    </row>
    <row r="813" spans="1:1" ht="15.6">
      <c r="A813" s="44" t="str">
        <f t="shared" si="12"/>
        <v/>
      </c>
    </row>
    <row r="814" spans="1:1" ht="15.6">
      <c r="A814" s="44" t="str">
        <f t="shared" si="12"/>
        <v/>
      </c>
    </row>
    <row r="815" spans="1:1" ht="15.6">
      <c r="A815" s="44" t="str">
        <f t="shared" si="12"/>
        <v/>
      </c>
    </row>
    <row r="816" spans="1:1" ht="15.6">
      <c r="A816" s="44" t="str">
        <f t="shared" si="12"/>
        <v/>
      </c>
    </row>
    <row r="817" spans="1:1" ht="15.6">
      <c r="A817" s="44" t="str">
        <f t="shared" si="12"/>
        <v/>
      </c>
    </row>
    <row r="818" spans="1:1" ht="15.6">
      <c r="A818" s="44" t="str">
        <f t="shared" si="12"/>
        <v/>
      </c>
    </row>
    <row r="819" spans="1:1" ht="15.6">
      <c r="A819" s="44" t="str">
        <f t="shared" si="12"/>
        <v/>
      </c>
    </row>
    <row r="820" spans="1:1" ht="15.6">
      <c r="A820" s="44" t="str">
        <f t="shared" si="12"/>
        <v/>
      </c>
    </row>
    <row r="821" spans="1:1" ht="15.6">
      <c r="A821" s="44" t="str">
        <f t="shared" si="12"/>
        <v/>
      </c>
    </row>
    <row r="822" spans="1:1" ht="15.6">
      <c r="A822" s="44" t="str">
        <f t="shared" si="12"/>
        <v/>
      </c>
    </row>
    <row r="823" spans="1:1" ht="15.6">
      <c r="A823" s="44" t="str">
        <f t="shared" si="12"/>
        <v/>
      </c>
    </row>
    <row r="824" spans="1:1" ht="15.6">
      <c r="A824" s="44" t="str">
        <f t="shared" si="12"/>
        <v/>
      </c>
    </row>
    <row r="825" spans="1:1" ht="15.6">
      <c r="A825" s="44" t="str">
        <f t="shared" si="12"/>
        <v/>
      </c>
    </row>
    <row r="826" spans="1:1" ht="15.6">
      <c r="A826" s="44" t="str">
        <f t="shared" si="12"/>
        <v/>
      </c>
    </row>
    <row r="827" spans="1:1" ht="15.6">
      <c r="A827" s="44" t="str">
        <f t="shared" si="12"/>
        <v/>
      </c>
    </row>
    <row r="828" spans="1:1" ht="15.6">
      <c r="A828" s="44" t="str">
        <f t="shared" si="12"/>
        <v/>
      </c>
    </row>
    <row r="829" spans="1:1" ht="15.6">
      <c r="A829" s="44" t="str">
        <f t="shared" si="12"/>
        <v/>
      </c>
    </row>
    <row r="830" spans="1:1" ht="15.6">
      <c r="A830" s="44" t="str">
        <f t="shared" si="12"/>
        <v/>
      </c>
    </row>
    <row r="831" spans="1:1" ht="15.6">
      <c r="A831" s="44" t="str">
        <f t="shared" si="12"/>
        <v/>
      </c>
    </row>
    <row r="832" spans="1:1" ht="15.6">
      <c r="A832" s="44" t="str">
        <f t="shared" si="12"/>
        <v/>
      </c>
    </row>
    <row r="833" spans="1:1" ht="15.6">
      <c r="A833" s="44" t="str">
        <f t="shared" si="12"/>
        <v/>
      </c>
    </row>
    <row r="834" spans="1:1" ht="15.6">
      <c r="A834" s="44" t="str">
        <f t="shared" si="12"/>
        <v/>
      </c>
    </row>
    <row r="835" spans="1:1" ht="15.6">
      <c r="A835" s="44" t="str">
        <f t="shared" si="12"/>
        <v/>
      </c>
    </row>
    <row r="836" spans="1:1" ht="15.6">
      <c r="A836" s="44" t="str">
        <f t="shared" si="12"/>
        <v/>
      </c>
    </row>
    <row r="837" spans="1:1" ht="15.6">
      <c r="A837" s="44" t="str">
        <f t="shared" ref="A837:A900" si="13">IF(B837&lt;&gt;"",ROW()-3,"")</f>
        <v/>
      </c>
    </row>
    <row r="838" spans="1:1" ht="15.6">
      <c r="A838" s="44" t="str">
        <f t="shared" si="13"/>
        <v/>
      </c>
    </row>
    <row r="839" spans="1:1" ht="15.6">
      <c r="A839" s="44" t="str">
        <f t="shared" si="13"/>
        <v/>
      </c>
    </row>
    <row r="840" spans="1:1" ht="15.6">
      <c r="A840" s="44" t="str">
        <f t="shared" si="13"/>
        <v/>
      </c>
    </row>
    <row r="841" spans="1:1" ht="15.6">
      <c r="A841" s="44" t="str">
        <f t="shared" si="13"/>
        <v/>
      </c>
    </row>
    <row r="842" spans="1:1" ht="15.6">
      <c r="A842" s="44" t="str">
        <f t="shared" si="13"/>
        <v/>
      </c>
    </row>
    <row r="843" spans="1:1" ht="15.6">
      <c r="A843" s="44" t="str">
        <f t="shared" si="13"/>
        <v/>
      </c>
    </row>
    <row r="844" spans="1:1" ht="15.6">
      <c r="A844" s="44" t="str">
        <f t="shared" si="13"/>
        <v/>
      </c>
    </row>
    <row r="845" spans="1:1" ht="15.6">
      <c r="A845" s="44" t="str">
        <f t="shared" si="13"/>
        <v/>
      </c>
    </row>
    <row r="846" spans="1:1" ht="15.6">
      <c r="A846" s="44" t="str">
        <f t="shared" si="13"/>
        <v/>
      </c>
    </row>
    <row r="847" spans="1:1" ht="15.6">
      <c r="A847" s="44" t="str">
        <f t="shared" si="13"/>
        <v/>
      </c>
    </row>
    <row r="848" spans="1:1" ht="15.6">
      <c r="A848" s="44" t="str">
        <f t="shared" si="13"/>
        <v/>
      </c>
    </row>
    <row r="849" spans="1:1" ht="15.6">
      <c r="A849" s="44" t="str">
        <f t="shared" si="13"/>
        <v/>
      </c>
    </row>
    <row r="850" spans="1:1" ht="15.6">
      <c r="A850" s="44" t="str">
        <f t="shared" si="13"/>
        <v/>
      </c>
    </row>
    <row r="851" spans="1:1" ht="15.6">
      <c r="A851" s="44" t="str">
        <f t="shared" si="13"/>
        <v/>
      </c>
    </row>
    <row r="852" spans="1:1" ht="15.6">
      <c r="A852" s="44" t="str">
        <f t="shared" si="13"/>
        <v/>
      </c>
    </row>
    <row r="853" spans="1:1" ht="15.6">
      <c r="A853" s="44" t="str">
        <f t="shared" si="13"/>
        <v/>
      </c>
    </row>
    <row r="854" spans="1:1" ht="15.6">
      <c r="A854" s="44" t="str">
        <f t="shared" si="13"/>
        <v/>
      </c>
    </row>
    <row r="855" spans="1:1" ht="15.6">
      <c r="A855" s="44" t="str">
        <f t="shared" si="13"/>
        <v/>
      </c>
    </row>
    <row r="856" spans="1:1" ht="15.6">
      <c r="A856" s="44" t="str">
        <f t="shared" si="13"/>
        <v/>
      </c>
    </row>
    <row r="857" spans="1:1" ht="15.6">
      <c r="A857" s="44" t="str">
        <f t="shared" si="13"/>
        <v/>
      </c>
    </row>
    <row r="858" spans="1:1" ht="15.6">
      <c r="A858" s="44" t="str">
        <f t="shared" si="13"/>
        <v/>
      </c>
    </row>
    <row r="859" spans="1:1" ht="15.6">
      <c r="A859" s="44" t="str">
        <f t="shared" si="13"/>
        <v/>
      </c>
    </row>
    <row r="860" spans="1:1" ht="15.6">
      <c r="A860" s="44" t="str">
        <f t="shared" si="13"/>
        <v/>
      </c>
    </row>
    <row r="861" spans="1:1" ht="15.6">
      <c r="A861" s="44" t="str">
        <f t="shared" si="13"/>
        <v/>
      </c>
    </row>
    <row r="862" spans="1:1" ht="15.6">
      <c r="A862" s="44" t="str">
        <f t="shared" si="13"/>
        <v/>
      </c>
    </row>
    <row r="863" spans="1:1" ht="15.6">
      <c r="A863" s="44" t="str">
        <f t="shared" si="13"/>
        <v/>
      </c>
    </row>
    <row r="864" spans="1:1" ht="15.6">
      <c r="A864" s="44" t="str">
        <f t="shared" si="13"/>
        <v/>
      </c>
    </row>
    <row r="865" spans="1:1" ht="15.6">
      <c r="A865" s="44" t="str">
        <f t="shared" si="13"/>
        <v/>
      </c>
    </row>
    <row r="866" spans="1:1" ht="15.6">
      <c r="A866" s="44" t="str">
        <f t="shared" si="13"/>
        <v/>
      </c>
    </row>
    <row r="867" spans="1:1" ht="15.6">
      <c r="A867" s="44" t="str">
        <f t="shared" si="13"/>
        <v/>
      </c>
    </row>
    <row r="868" spans="1:1" ht="15.6">
      <c r="A868" s="44" t="str">
        <f t="shared" si="13"/>
        <v/>
      </c>
    </row>
    <row r="869" spans="1:1" ht="15.6">
      <c r="A869" s="44" t="str">
        <f t="shared" si="13"/>
        <v/>
      </c>
    </row>
    <row r="870" spans="1:1" ht="15.6">
      <c r="A870" s="44" t="str">
        <f t="shared" si="13"/>
        <v/>
      </c>
    </row>
    <row r="871" spans="1:1" ht="15.6">
      <c r="A871" s="44" t="str">
        <f t="shared" si="13"/>
        <v/>
      </c>
    </row>
    <row r="872" spans="1:1" ht="15.6">
      <c r="A872" s="44" t="str">
        <f t="shared" si="13"/>
        <v/>
      </c>
    </row>
    <row r="873" spans="1:1" ht="15.6">
      <c r="A873" s="44" t="str">
        <f t="shared" si="13"/>
        <v/>
      </c>
    </row>
    <row r="874" spans="1:1" ht="15.6">
      <c r="A874" s="44" t="str">
        <f t="shared" si="13"/>
        <v/>
      </c>
    </row>
    <row r="875" spans="1:1" ht="15.6">
      <c r="A875" s="44" t="str">
        <f t="shared" si="13"/>
        <v/>
      </c>
    </row>
    <row r="876" spans="1:1" ht="15.6">
      <c r="A876" s="44" t="str">
        <f t="shared" si="13"/>
        <v/>
      </c>
    </row>
    <row r="877" spans="1:1" ht="15.6">
      <c r="A877" s="44" t="str">
        <f t="shared" si="13"/>
        <v/>
      </c>
    </row>
    <row r="878" spans="1:1" ht="15.6">
      <c r="A878" s="44" t="str">
        <f t="shared" si="13"/>
        <v/>
      </c>
    </row>
    <row r="879" spans="1:1" ht="15.6">
      <c r="A879" s="44" t="str">
        <f t="shared" si="13"/>
        <v/>
      </c>
    </row>
    <row r="880" spans="1:1" ht="15.6">
      <c r="A880" s="44" t="str">
        <f t="shared" si="13"/>
        <v/>
      </c>
    </row>
    <row r="881" spans="1:1" ht="15.6">
      <c r="A881" s="44" t="str">
        <f t="shared" si="13"/>
        <v/>
      </c>
    </row>
    <row r="882" spans="1:1" ht="15.6">
      <c r="A882" s="44" t="str">
        <f t="shared" si="13"/>
        <v/>
      </c>
    </row>
    <row r="883" spans="1:1" ht="15.6">
      <c r="A883" s="44" t="str">
        <f t="shared" si="13"/>
        <v/>
      </c>
    </row>
    <row r="884" spans="1:1" ht="15.6">
      <c r="A884" s="44" t="str">
        <f t="shared" si="13"/>
        <v/>
      </c>
    </row>
    <row r="885" spans="1:1" ht="15.6">
      <c r="A885" s="44" t="str">
        <f t="shared" si="13"/>
        <v/>
      </c>
    </row>
    <row r="886" spans="1:1" ht="15.6">
      <c r="A886" s="44" t="str">
        <f t="shared" si="13"/>
        <v/>
      </c>
    </row>
    <row r="887" spans="1:1" ht="15.6">
      <c r="A887" s="44" t="str">
        <f t="shared" si="13"/>
        <v/>
      </c>
    </row>
    <row r="888" spans="1:1" ht="15.6">
      <c r="A888" s="44" t="str">
        <f t="shared" si="13"/>
        <v/>
      </c>
    </row>
    <row r="889" spans="1:1" ht="15.6">
      <c r="A889" s="44" t="str">
        <f t="shared" si="13"/>
        <v/>
      </c>
    </row>
    <row r="890" spans="1:1" ht="15.6">
      <c r="A890" s="44" t="str">
        <f t="shared" si="13"/>
        <v/>
      </c>
    </row>
    <row r="891" spans="1:1" ht="15.6">
      <c r="A891" s="44" t="str">
        <f t="shared" si="13"/>
        <v/>
      </c>
    </row>
    <row r="892" spans="1:1" ht="15.6">
      <c r="A892" s="44" t="str">
        <f t="shared" si="13"/>
        <v/>
      </c>
    </row>
    <row r="893" spans="1:1" ht="15.6">
      <c r="A893" s="44" t="str">
        <f t="shared" si="13"/>
        <v/>
      </c>
    </row>
    <row r="894" spans="1:1" ht="15.6">
      <c r="A894" s="44" t="str">
        <f t="shared" si="13"/>
        <v/>
      </c>
    </row>
    <row r="895" spans="1:1" ht="15.6">
      <c r="A895" s="44" t="str">
        <f t="shared" si="13"/>
        <v/>
      </c>
    </row>
    <row r="896" spans="1:1" ht="15.6">
      <c r="A896" s="44" t="str">
        <f t="shared" si="13"/>
        <v/>
      </c>
    </row>
    <row r="897" spans="1:1" ht="15.6">
      <c r="A897" s="44" t="str">
        <f t="shared" si="13"/>
        <v/>
      </c>
    </row>
    <row r="898" spans="1:1" ht="15.6">
      <c r="A898" s="44" t="str">
        <f t="shared" si="13"/>
        <v/>
      </c>
    </row>
    <row r="899" spans="1:1" ht="15.6">
      <c r="A899" s="44" t="str">
        <f t="shared" si="13"/>
        <v/>
      </c>
    </row>
    <row r="900" spans="1:1" ht="15.6">
      <c r="A900" s="44" t="str">
        <f t="shared" si="13"/>
        <v/>
      </c>
    </row>
    <row r="901" spans="1:1" ht="15.6">
      <c r="A901" s="44" t="str">
        <f t="shared" ref="A901:A964" si="14">IF(B901&lt;&gt;"",ROW()-3,"")</f>
        <v/>
      </c>
    </row>
    <row r="902" spans="1:1" ht="15.6">
      <c r="A902" s="44" t="str">
        <f t="shared" si="14"/>
        <v/>
      </c>
    </row>
    <row r="903" spans="1:1" ht="15.6">
      <c r="A903" s="44" t="str">
        <f t="shared" si="14"/>
        <v/>
      </c>
    </row>
    <row r="904" spans="1:1" ht="15.6">
      <c r="A904" s="44" t="str">
        <f t="shared" si="14"/>
        <v/>
      </c>
    </row>
    <row r="905" spans="1:1" ht="15.6">
      <c r="A905" s="44" t="str">
        <f t="shared" si="14"/>
        <v/>
      </c>
    </row>
    <row r="906" spans="1:1" ht="15.6">
      <c r="A906" s="44" t="str">
        <f t="shared" si="14"/>
        <v/>
      </c>
    </row>
    <row r="907" spans="1:1" ht="15.6">
      <c r="A907" s="44" t="str">
        <f t="shared" si="14"/>
        <v/>
      </c>
    </row>
    <row r="908" spans="1:1" ht="15.6">
      <c r="A908" s="44" t="str">
        <f t="shared" si="14"/>
        <v/>
      </c>
    </row>
    <row r="909" spans="1:1" ht="15.6">
      <c r="A909" s="44" t="str">
        <f t="shared" si="14"/>
        <v/>
      </c>
    </row>
    <row r="910" spans="1:1" ht="15.6">
      <c r="A910" s="44" t="str">
        <f t="shared" si="14"/>
        <v/>
      </c>
    </row>
    <row r="911" spans="1:1" ht="15.6">
      <c r="A911" s="44" t="str">
        <f t="shared" si="14"/>
        <v/>
      </c>
    </row>
    <row r="912" spans="1:1" ht="15.6">
      <c r="A912" s="44" t="str">
        <f t="shared" si="14"/>
        <v/>
      </c>
    </row>
    <row r="913" spans="1:1" ht="15.6">
      <c r="A913" s="44" t="str">
        <f t="shared" si="14"/>
        <v/>
      </c>
    </row>
    <row r="914" spans="1:1" ht="15.6">
      <c r="A914" s="44" t="str">
        <f t="shared" si="14"/>
        <v/>
      </c>
    </row>
    <row r="915" spans="1:1" ht="15.6">
      <c r="A915" s="44" t="str">
        <f t="shared" si="14"/>
        <v/>
      </c>
    </row>
    <row r="916" spans="1:1" ht="15.6">
      <c r="A916" s="44" t="str">
        <f t="shared" si="14"/>
        <v/>
      </c>
    </row>
    <row r="917" spans="1:1" ht="15.6">
      <c r="A917" s="44" t="str">
        <f t="shared" si="14"/>
        <v/>
      </c>
    </row>
    <row r="918" spans="1:1" ht="15.6">
      <c r="A918" s="44" t="str">
        <f t="shared" si="14"/>
        <v/>
      </c>
    </row>
    <row r="919" spans="1:1" ht="15.6">
      <c r="A919" s="44" t="str">
        <f t="shared" si="14"/>
        <v/>
      </c>
    </row>
    <row r="920" spans="1:1" ht="15.6">
      <c r="A920" s="44" t="str">
        <f t="shared" si="14"/>
        <v/>
      </c>
    </row>
    <row r="921" spans="1:1" ht="15.6">
      <c r="A921" s="44" t="str">
        <f t="shared" si="14"/>
        <v/>
      </c>
    </row>
    <row r="922" spans="1:1" ht="15.6">
      <c r="A922" s="44" t="str">
        <f t="shared" si="14"/>
        <v/>
      </c>
    </row>
    <row r="923" spans="1:1" ht="15.6">
      <c r="A923" s="44" t="str">
        <f t="shared" si="14"/>
        <v/>
      </c>
    </row>
    <row r="924" spans="1:1" ht="15.6">
      <c r="A924" s="44" t="str">
        <f t="shared" si="14"/>
        <v/>
      </c>
    </row>
    <row r="925" spans="1:1" ht="15.6">
      <c r="A925" s="44" t="str">
        <f t="shared" si="14"/>
        <v/>
      </c>
    </row>
    <row r="926" spans="1:1" ht="15.6">
      <c r="A926" s="44" t="str">
        <f t="shared" si="14"/>
        <v/>
      </c>
    </row>
    <row r="927" spans="1:1" ht="15.6">
      <c r="A927" s="44" t="str">
        <f t="shared" si="14"/>
        <v/>
      </c>
    </row>
    <row r="928" spans="1:1" ht="15.6">
      <c r="A928" s="44" t="str">
        <f t="shared" si="14"/>
        <v/>
      </c>
    </row>
    <row r="929" spans="1:1" ht="15.6">
      <c r="A929" s="44" t="str">
        <f t="shared" si="14"/>
        <v/>
      </c>
    </row>
    <row r="930" spans="1:1" ht="15.6">
      <c r="A930" s="44" t="str">
        <f t="shared" si="14"/>
        <v/>
      </c>
    </row>
    <row r="931" spans="1:1" ht="15.6">
      <c r="A931" s="44" t="str">
        <f t="shared" si="14"/>
        <v/>
      </c>
    </row>
    <row r="932" spans="1:1" ht="15.6">
      <c r="A932" s="44" t="str">
        <f t="shared" si="14"/>
        <v/>
      </c>
    </row>
    <row r="933" spans="1:1" ht="15.6">
      <c r="A933" s="44" t="str">
        <f t="shared" si="14"/>
        <v/>
      </c>
    </row>
    <row r="934" spans="1:1" ht="15.6">
      <c r="A934" s="44" t="str">
        <f t="shared" si="14"/>
        <v/>
      </c>
    </row>
    <row r="935" spans="1:1" ht="15.6">
      <c r="A935" s="44" t="str">
        <f t="shared" si="14"/>
        <v/>
      </c>
    </row>
    <row r="936" spans="1:1" ht="15.6">
      <c r="A936" s="44" t="str">
        <f t="shared" si="14"/>
        <v/>
      </c>
    </row>
    <row r="937" spans="1:1" ht="15.6">
      <c r="A937" s="44" t="str">
        <f t="shared" si="14"/>
        <v/>
      </c>
    </row>
    <row r="938" spans="1:1" ht="15.6">
      <c r="A938" s="44" t="str">
        <f t="shared" si="14"/>
        <v/>
      </c>
    </row>
    <row r="939" spans="1:1" ht="15.6">
      <c r="A939" s="44" t="str">
        <f t="shared" si="14"/>
        <v/>
      </c>
    </row>
    <row r="940" spans="1:1" ht="15.6">
      <c r="A940" s="44" t="str">
        <f t="shared" si="14"/>
        <v/>
      </c>
    </row>
    <row r="941" spans="1:1" ht="15.6">
      <c r="A941" s="44" t="str">
        <f t="shared" si="14"/>
        <v/>
      </c>
    </row>
    <row r="942" spans="1:1" ht="15.6">
      <c r="A942" s="44" t="str">
        <f t="shared" si="14"/>
        <v/>
      </c>
    </row>
    <row r="943" spans="1:1" ht="15.6">
      <c r="A943" s="44" t="str">
        <f t="shared" si="14"/>
        <v/>
      </c>
    </row>
    <row r="944" spans="1:1" ht="15.6">
      <c r="A944" s="44" t="str">
        <f t="shared" si="14"/>
        <v/>
      </c>
    </row>
    <row r="945" spans="1:1" ht="15.6">
      <c r="A945" s="44" t="str">
        <f t="shared" si="14"/>
        <v/>
      </c>
    </row>
    <row r="946" spans="1:1" ht="15.6">
      <c r="A946" s="44" t="str">
        <f t="shared" si="14"/>
        <v/>
      </c>
    </row>
    <row r="947" spans="1:1" ht="15.6">
      <c r="A947" s="44" t="str">
        <f t="shared" si="14"/>
        <v/>
      </c>
    </row>
    <row r="948" spans="1:1" ht="15.6">
      <c r="A948" s="44" t="str">
        <f t="shared" si="14"/>
        <v/>
      </c>
    </row>
    <row r="949" spans="1:1" ht="15.6">
      <c r="A949" s="44" t="str">
        <f t="shared" si="14"/>
        <v/>
      </c>
    </row>
    <row r="950" spans="1:1" ht="15.6">
      <c r="A950" s="44" t="str">
        <f t="shared" si="14"/>
        <v/>
      </c>
    </row>
    <row r="951" spans="1:1" ht="15.6">
      <c r="A951" s="44" t="str">
        <f t="shared" si="14"/>
        <v/>
      </c>
    </row>
    <row r="952" spans="1:1" ht="15.6">
      <c r="A952" s="44" t="str">
        <f t="shared" si="14"/>
        <v/>
      </c>
    </row>
    <row r="953" spans="1:1" ht="15.6">
      <c r="A953" s="44" t="str">
        <f t="shared" si="14"/>
        <v/>
      </c>
    </row>
    <row r="954" spans="1:1" ht="15.6">
      <c r="A954" s="44" t="str">
        <f t="shared" si="14"/>
        <v/>
      </c>
    </row>
    <row r="955" spans="1:1" ht="15.6">
      <c r="A955" s="44" t="str">
        <f t="shared" si="14"/>
        <v/>
      </c>
    </row>
    <row r="956" spans="1:1" ht="15.6">
      <c r="A956" s="44" t="str">
        <f t="shared" si="14"/>
        <v/>
      </c>
    </row>
    <row r="957" spans="1:1" ht="15.6">
      <c r="A957" s="44" t="str">
        <f t="shared" si="14"/>
        <v/>
      </c>
    </row>
    <row r="958" spans="1:1" ht="15.6">
      <c r="A958" s="44" t="str">
        <f t="shared" si="14"/>
        <v/>
      </c>
    </row>
    <row r="959" spans="1:1" ht="15.6">
      <c r="A959" s="44" t="str">
        <f t="shared" si="14"/>
        <v/>
      </c>
    </row>
    <row r="960" spans="1:1" ht="15.6">
      <c r="A960" s="44" t="str">
        <f t="shared" si="14"/>
        <v/>
      </c>
    </row>
    <row r="961" spans="1:1" ht="15.6">
      <c r="A961" s="44" t="str">
        <f t="shared" si="14"/>
        <v/>
      </c>
    </row>
    <row r="962" spans="1:1" ht="15.6">
      <c r="A962" s="44" t="str">
        <f t="shared" si="14"/>
        <v/>
      </c>
    </row>
    <row r="963" spans="1:1" ht="15.6">
      <c r="A963" s="44" t="str">
        <f t="shared" si="14"/>
        <v/>
      </c>
    </row>
    <row r="964" spans="1:1" ht="15.6">
      <c r="A964" s="44" t="str">
        <f t="shared" si="14"/>
        <v/>
      </c>
    </row>
    <row r="965" spans="1:1" ht="15.6">
      <c r="A965" s="44" t="str">
        <f t="shared" ref="A965:A1003" si="15">IF(B965&lt;&gt;"",ROW()-3,"")</f>
        <v/>
      </c>
    </row>
    <row r="966" spans="1:1" ht="15.6">
      <c r="A966" s="44" t="str">
        <f t="shared" si="15"/>
        <v/>
      </c>
    </row>
    <row r="967" spans="1:1" ht="15.6">
      <c r="A967" s="44" t="str">
        <f t="shared" si="15"/>
        <v/>
      </c>
    </row>
    <row r="968" spans="1:1" ht="15.6">
      <c r="A968" s="44" t="str">
        <f t="shared" si="15"/>
        <v/>
      </c>
    </row>
    <row r="969" spans="1:1" ht="15.6">
      <c r="A969" s="44" t="str">
        <f t="shared" si="15"/>
        <v/>
      </c>
    </row>
    <row r="970" spans="1:1" ht="15.6">
      <c r="A970" s="44" t="str">
        <f t="shared" si="15"/>
        <v/>
      </c>
    </row>
    <row r="971" spans="1:1" ht="15.6">
      <c r="A971" s="44" t="str">
        <f t="shared" si="15"/>
        <v/>
      </c>
    </row>
    <row r="972" spans="1:1" ht="15.6">
      <c r="A972" s="44" t="str">
        <f t="shared" si="15"/>
        <v/>
      </c>
    </row>
    <row r="973" spans="1:1" ht="15.6">
      <c r="A973" s="44" t="str">
        <f t="shared" si="15"/>
        <v/>
      </c>
    </row>
    <row r="974" spans="1:1" ht="15.6">
      <c r="A974" s="44" t="str">
        <f t="shared" si="15"/>
        <v/>
      </c>
    </row>
    <row r="975" spans="1:1" ht="15.6">
      <c r="A975" s="44" t="str">
        <f t="shared" si="15"/>
        <v/>
      </c>
    </row>
    <row r="976" spans="1:1" ht="15.6">
      <c r="A976" s="44" t="str">
        <f t="shared" si="15"/>
        <v/>
      </c>
    </row>
    <row r="977" spans="1:1" ht="15.6">
      <c r="A977" s="44" t="str">
        <f t="shared" si="15"/>
        <v/>
      </c>
    </row>
    <row r="978" spans="1:1" ht="15.6">
      <c r="A978" s="44" t="str">
        <f t="shared" si="15"/>
        <v/>
      </c>
    </row>
    <row r="979" spans="1:1" ht="15.6">
      <c r="A979" s="44" t="str">
        <f t="shared" si="15"/>
        <v/>
      </c>
    </row>
    <row r="980" spans="1:1" ht="15.6">
      <c r="A980" s="44" t="str">
        <f t="shared" si="15"/>
        <v/>
      </c>
    </row>
    <row r="981" spans="1:1" ht="15.6">
      <c r="A981" s="44" t="str">
        <f t="shared" si="15"/>
        <v/>
      </c>
    </row>
    <row r="982" spans="1:1" ht="15.6">
      <c r="A982" s="44" t="str">
        <f t="shared" si="15"/>
        <v/>
      </c>
    </row>
    <row r="983" spans="1:1" ht="15.6">
      <c r="A983" s="44" t="str">
        <f t="shared" si="15"/>
        <v/>
      </c>
    </row>
    <row r="984" spans="1:1" ht="15.6">
      <c r="A984" s="44" t="str">
        <f t="shared" si="15"/>
        <v/>
      </c>
    </row>
    <row r="985" spans="1:1" ht="15.6">
      <c r="A985" s="44" t="str">
        <f t="shared" si="15"/>
        <v/>
      </c>
    </row>
    <row r="986" spans="1:1" ht="15.6">
      <c r="A986" s="44" t="str">
        <f t="shared" si="15"/>
        <v/>
      </c>
    </row>
    <row r="987" spans="1:1" ht="15.6">
      <c r="A987" s="44" t="str">
        <f t="shared" si="15"/>
        <v/>
      </c>
    </row>
    <row r="988" spans="1:1" ht="15.6">
      <c r="A988" s="44" t="str">
        <f t="shared" si="15"/>
        <v/>
      </c>
    </row>
    <row r="989" spans="1:1" ht="15.6">
      <c r="A989" s="44" t="str">
        <f t="shared" si="15"/>
        <v/>
      </c>
    </row>
    <row r="990" spans="1:1" ht="15.6">
      <c r="A990" s="44" t="str">
        <f t="shared" si="15"/>
        <v/>
      </c>
    </row>
    <row r="991" spans="1:1" ht="15.6">
      <c r="A991" s="44" t="str">
        <f t="shared" si="15"/>
        <v/>
      </c>
    </row>
    <row r="992" spans="1:1" ht="15.6">
      <c r="A992" s="44" t="str">
        <f t="shared" si="15"/>
        <v/>
      </c>
    </row>
    <row r="993" spans="1:1" ht="15.6">
      <c r="A993" s="44" t="str">
        <f t="shared" si="15"/>
        <v/>
      </c>
    </row>
    <row r="994" spans="1:1" ht="15.6">
      <c r="A994" s="44" t="str">
        <f t="shared" si="15"/>
        <v/>
      </c>
    </row>
    <row r="995" spans="1:1" ht="15.6">
      <c r="A995" s="44" t="str">
        <f t="shared" si="15"/>
        <v/>
      </c>
    </row>
    <row r="996" spans="1:1" ht="15.6">
      <c r="A996" s="44" t="str">
        <f t="shared" si="15"/>
        <v/>
      </c>
    </row>
    <row r="997" spans="1:1" ht="15.6">
      <c r="A997" s="44" t="str">
        <f t="shared" si="15"/>
        <v/>
      </c>
    </row>
    <row r="998" spans="1:1" ht="15.6">
      <c r="A998" s="44" t="str">
        <f t="shared" si="15"/>
        <v/>
      </c>
    </row>
    <row r="999" spans="1:1" ht="15.6">
      <c r="A999" s="44" t="str">
        <f t="shared" si="15"/>
        <v/>
      </c>
    </row>
    <row r="1000" spans="1:1" ht="15.6">
      <c r="A1000" s="44" t="str">
        <f t="shared" si="15"/>
        <v/>
      </c>
    </row>
    <row r="1001" spans="1:1" ht="15.6">
      <c r="A1001" s="44" t="str">
        <f t="shared" si="15"/>
        <v/>
      </c>
    </row>
    <row r="1002" spans="1:1" ht="15.6">
      <c r="A1002" s="44" t="str">
        <f t="shared" si="15"/>
        <v/>
      </c>
    </row>
    <row r="1003" spans="1:1" ht="15.6">
      <c r="A1003" s="44" t="str">
        <f t="shared" si="15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78"/>
  <sheetViews>
    <sheetView rightToLeft="1" workbookViewId="0">
      <pane ySplit="1" topLeftCell="A2" activePane="bottomLeft" state="frozen"/>
      <selection pane="bottomLeft" activeCell="F3" sqref="F3"/>
    </sheetView>
  </sheetViews>
  <sheetFormatPr defaultColWidth="9" defaultRowHeight="14.4"/>
  <cols>
    <col min="3" max="3" width="26.6640625" customWidth="1"/>
    <col min="9" max="9" width="13" customWidth="1"/>
  </cols>
  <sheetData>
    <row r="1" spans="1:10">
      <c r="A1" t="s">
        <v>764</v>
      </c>
      <c r="B1" t="s">
        <v>0</v>
      </c>
      <c r="C1" t="s">
        <v>1</v>
      </c>
      <c r="D1" t="s">
        <v>2</v>
      </c>
      <c r="E1" t="s">
        <v>765</v>
      </c>
      <c r="F1" t="s">
        <v>766</v>
      </c>
      <c r="G1" t="s">
        <v>767</v>
      </c>
      <c r="H1" t="s">
        <v>746</v>
      </c>
      <c r="I1" t="s">
        <v>747</v>
      </c>
      <c r="J1" t="s">
        <v>768</v>
      </c>
    </row>
    <row r="2" spans="1:10">
      <c r="A2">
        <v>1</v>
      </c>
      <c r="B2">
        <v>1</v>
      </c>
      <c r="C2" t="str">
        <f>IFERROR(VLOOKUP(B2,'اكواد الاصناف'!A:B,2,0),"")</f>
        <v xml:space="preserve"> ارز نور المصطفى طبيعى 25 ك</v>
      </c>
      <c r="D2" t="str">
        <f>IFERROR(VLOOKUP(B2,'اكواد الاصناف'!A:C,3,0),"")</f>
        <v>شيكارة</v>
      </c>
      <c r="E2">
        <v>0</v>
      </c>
      <c r="G2">
        <f>E2*F2</f>
        <v>0</v>
      </c>
      <c r="I2" t="str">
        <f>IFERROR(VLOOKUP(H2,'سجل الموردين'!A:B,2,0),"")</f>
        <v/>
      </c>
    </row>
    <row r="3" spans="1:10">
      <c r="A3">
        <v>2</v>
      </c>
      <c r="B3">
        <v>2</v>
      </c>
      <c r="C3" t="str">
        <f>IFERROR(VLOOKUP(B3,'اكواد الاصناف'!A:B,2,0),"")</f>
        <v>ارز نور المصطفى زيت 25 ك</v>
      </c>
      <c r="D3" t="str">
        <f>IFERROR(VLOOKUP(B3,'اكواد الاصناف'!A:C,3,0),"")</f>
        <v>شيكارة</v>
      </c>
      <c r="E3">
        <v>0</v>
      </c>
      <c r="G3">
        <f t="shared" ref="G3:G66" si="0">E3*F3</f>
        <v>0</v>
      </c>
      <c r="I3" t="str">
        <f>IFERROR(VLOOKUP(H3,'سجل الموردين'!A:B,2,0),"")</f>
        <v/>
      </c>
    </row>
    <row r="4" spans="1:10">
      <c r="A4">
        <v>3</v>
      </c>
      <c r="B4">
        <v>3</v>
      </c>
      <c r="C4" t="str">
        <f>IFERROR(VLOOKUP(B4,'اكواد الاصناف'!A:B,2,0),"")</f>
        <v xml:space="preserve">ارز نور المصطفى طبيعى 10 ك </v>
      </c>
      <c r="D4" t="str">
        <f>IFERROR(VLOOKUP(B4,'اكواد الاصناف'!A:C,3,0),"")</f>
        <v>شيكارة</v>
      </c>
      <c r="E4">
        <v>0</v>
      </c>
      <c r="G4">
        <f t="shared" si="0"/>
        <v>0</v>
      </c>
      <c r="I4" t="str">
        <f>IFERROR(VLOOKUP(H4,'سجل الموردين'!A:B,2,0),"")</f>
        <v/>
      </c>
    </row>
    <row r="5" spans="1:10">
      <c r="A5">
        <v>4</v>
      </c>
      <c r="B5">
        <v>4</v>
      </c>
      <c r="C5" t="str">
        <f>IFERROR(VLOOKUP(B5,'اكواد الاصناف'!A:B,2,0),"")</f>
        <v xml:space="preserve">ارز نور المصطفى زيت 10 ك </v>
      </c>
      <c r="D5" t="str">
        <f>IFERROR(VLOOKUP(B5,'اكواد الاصناف'!A:C,3,0),"")</f>
        <v>شيكارة</v>
      </c>
      <c r="E5">
        <v>0</v>
      </c>
      <c r="G5">
        <f t="shared" si="0"/>
        <v>0</v>
      </c>
      <c r="I5" t="str">
        <f>IFERROR(VLOOKUP(H5,'سجل الموردين'!A:B,2,0),"")</f>
        <v/>
      </c>
    </row>
    <row r="6" spans="1:10">
      <c r="A6">
        <v>5</v>
      </c>
      <c r="B6">
        <v>5</v>
      </c>
      <c r="C6" t="str">
        <f>IFERROR(VLOOKUP(B6,'اكواد الاصناف'!A:B,2,0),"")</f>
        <v>ارز بسمتي سيلا 10 ك</v>
      </c>
      <c r="D6" t="str">
        <f>IFERROR(VLOOKUP(B6,'اكواد الاصناف'!A:C,3,0),"")</f>
        <v>شيكارة</v>
      </c>
      <c r="E6">
        <v>46</v>
      </c>
      <c r="G6">
        <f t="shared" si="0"/>
        <v>0</v>
      </c>
      <c r="I6" t="str">
        <f>IFERROR(VLOOKUP(H6,'سجل الموردين'!A:B,2,0),"")</f>
        <v/>
      </c>
    </row>
    <row r="7" spans="1:10">
      <c r="A7">
        <v>6</v>
      </c>
      <c r="B7">
        <v>6</v>
      </c>
      <c r="C7" t="str">
        <f>IFERROR(VLOOKUP(B7,'اكواد الاصناف'!A:B,2,0),"")</f>
        <v>ارز بسمتي عروسة 10 ك</v>
      </c>
      <c r="D7" t="str">
        <f>IFERROR(VLOOKUP(B7,'اكواد الاصناف'!A:C,3,0),"")</f>
        <v>شيكارة</v>
      </c>
      <c r="E7">
        <v>54</v>
      </c>
      <c r="G7">
        <f t="shared" si="0"/>
        <v>0</v>
      </c>
      <c r="I7" t="str">
        <f>IFERROR(VLOOKUP(H7,'سجل الموردين'!A:B,2,0),"")</f>
        <v/>
      </c>
    </row>
    <row r="8" spans="1:10">
      <c r="A8">
        <v>7</v>
      </c>
      <c r="B8">
        <v>7</v>
      </c>
      <c r="C8" t="str">
        <f>IFERROR(VLOOKUP(B8,'اكواد الاصناف'!A:B,2,0),"")</f>
        <v>ارز الساعة 1 ك ( كرتونة 10 كيس)</v>
      </c>
      <c r="D8" t="str">
        <f>IFERROR(VLOOKUP(B8,'اكواد الاصناف'!A:C,3,0),"")</f>
        <v>كرتونة</v>
      </c>
      <c r="E8">
        <v>4</v>
      </c>
      <c r="G8">
        <f t="shared" si="0"/>
        <v>0</v>
      </c>
      <c r="I8" t="str">
        <f>IFERROR(VLOOKUP(H8,'سجل الموردين'!A:B,2,0),"")</f>
        <v/>
      </c>
    </row>
    <row r="9" spans="1:10">
      <c r="A9">
        <v>8</v>
      </c>
      <c r="B9">
        <v>8</v>
      </c>
      <c r="C9" t="str">
        <f>IFERROR(VLOOKUP(B9,'اكواد الاصناف'!A:B,2,0),"")</f>
        <v>ارز الساعة 5 ك ( كرتونة 2 كيس )</v>
      </c>
      <c r="D9" t="str">
        <f>IFERROR(VLOOKUP(B9,'اكواد الاصناف'!A:C,3,0),"")</f>
        <v>كرتونة</v>
      </c>
      <c r="E9">
        <v>2</v>
      </c>
      <c r="G9">
        <f t="shared" si="0"/>
        <v>0</v>
      </c>
      <c r="I9" t="str">
        <f>IFERROR(VLOOKUP(H9,'سجل الموردين'!A:B,2,0),"")</f>
        <v/>
      </c>
    </row>
    <row r="10" spans="1:10">
      <c r="A10">
        <v>9</v>
      </c>
      <c r="B10">
        <v>9</v>
      </c>
      <c r="C10" t="str">
        <f>IFERROR(VLOOKUP(B10,'اكواد الاصناف'!A:B,2,0),"")</f>
        <v>ارز الضحي 1 ك</v>
      </c>
      <c r="D10" t="str">
        <f>IFERROR(VLOOKUP(B10,'اكواد الاصناف'!A:C,3,0),"")</f>
        <v>بالتة</v>
      </c>
      <c r="E10">
        <v>4</v>
      </c>
      <c r="G10">
        <f t="shared" si="0"/>
        <v>0</v>
      </c>
      <c r="I10" t="str">
        <f>IFERROR(VLOOKUP(H10,'سجل الموردين'!A:B,2,0),"")</f>
        <v/>
      </c>
    </row>
    <row r="11" spans="1:10">
      <c r="A11">
        <v>10</v>
      </c>
      <c r="B11">
        <v>10</v>
      </c>
      <c r="C11" t="str">
        <f>IFERROR(VLOOKUP(B11,'اكواد الاصناف'!A:B,2,0),"")</f>
        <v>ارز مليكة 1 ك</v>
      </c>
      <c r="D11" t="str">
        <f>IFERROR(VLOOKUP(B11,'اكواد الاصناف'!A:C,3,0),"")</f>
        <v>بالتة</v>
      </c>
      <c r="E11">
        <v>8</v>
      </c>
      <c r="G11">
        <f t="shared" si="0"/>
        <v>0</v>
      </c>
      <c r="I11" t="str">
        <f>IFERROR(VLOOKUP(H11,'سجل الموردين'!A:B,2,0),"")</f>
        <v/>
      </c>
    </row>
    <row r="12" spans="1:10">
      <c r="A12">
        <v>11</v>
      </c>
      <c r="B12">
        <v>11</v>
      </c>
      <c r="C12" t="str">
        <f>IFERROR(VLOOKUP(B12,'اكواد الاصناف'!A:B,2,0),"")</f>
        <v xml:space="preserve">سكر معبأ 20 كيس </v>
      </c>
      <c r="D12" t="str">
        <f>IFERROR(VLOOKUP(B12,'اكواد الاصناف'!A:C,3,0),"")</f>
        <v>بالتة</v>
      </c>
      <c r="E12">
        <v>62</v>
      </c>
      <c r="G12">
        <f t="shared" si="0"/>
        <v>0</v>
      </c>
      <c r="I12" t="str">
        <f>IFERROR(VLOOKUP(H12,'سجل الموردين'!A:B,2,0),"")</f>
        <v/>
      </c>
    </row>
    <row r="13" spans="1:10">
      <c r="A13">
        <v>12</v>
      </c>
      <c r="B13">
        <v>12</v>
      </c>
      <c r="C13" t="str">
        <f>IFERROR(VLOOKUP(B13,'اكواد الاصناف'!A:B,2,0),"")</f>
        <v>عدس اصفر معبأ حبة حبة 1 ك</v>
      </c>
      <c r="D13" t="str">
        <f>IFERROR(VLOOKUP(B13,'اكواد الاصناف'!A:C,3,0),"")</f>
        <v>بالتة</v>
      </c>
      <c r="E13">
        <v>0</v>
      </c>
      <c r="G13">
        <f t="shared" si="0"/>
        <v>0</v>
      </c>
      <c r="I13" t="str">
        <f>IFERROR(VLOOKUP(H13,'سجل الموردين'!A:B,2,0),"")</f>
        <v/>
      </c>
    </row>
    <row r="14" spans="1:10">
      <c r="A14">
        <v>13</v>
      </c>
      <c r="B14">
        <v>13</v>
      </c>
      <c r="C14" t="str">
        <f>IFERROR(VLOOKUP(B14,'اكواد الاصناف'!A:B,2,0),"")</f>
        <v>عدس اصفر حبة حبة 10 ك</v>
      </c>
      <c r="D14" t="str">
        <f>IFERROR(VLOOKUP(B14,'اكواد الاصناف'!A:C,3,0),"")</f>
        <v>شيكارة</v>
      </c>
      <c r="E14">
        <v>3</v>
      </c>
      <c r="G14">
        <f t="shared" si="0"/>
        <v>0</v>
      </c>
      <c r="I14" t="str">
        <f>IFERROR(VLOOKUP(H14,'سجل الموردين'!A:B,2,0),"")</f>
        <v/>
      </c>
    </row>
    <row r="15" spans="1:10">
      <c r="A15">
        <v>14</v>
      </c>
      <c r="B15">
        <v>14</v>
      </c>
      <c r="C15" t="str">
        <f>IFERROR(VLOOKUP(B15,'اكواد الاصناف'!A:B,2,0),"")</f>
        <v xml:space="preserve">عدس بجبة حبة حبة 25ك </v>
      </c>
      <c r="D15" t="str">
        <f>IFERROR(VLOOKUP(B15,'اكواد الاصناف'!A:C,3,0),"")</f>
        <v>كيلو</v>
      </c>
      <c r="E15">
        <v>100</v>
      </c>
      <c r="G15">
        <f t="shared" si="0"/>
        <v>0</v>
      </c>
      <c r="I15" t="str">
        <f>IFERROR(VLOOKUP(H15,'سجل الموردين'!A:B,2,0),"")</f>
        <v/>
      </c>
    </row>
    <row r="16" spans="1:10">
      <c r="A16">
        <v>15</v>
      </c>
      <c r="B16">
        <v>15</v>
      </c>
      <c r="C16" t="str">
        <f>IFERROR(VLOOKUP(B16,'اكواد الاصناف'!A:B,2,0),"")</f>
        <v>ترمس حلو 25ك</v>
      </c>
      <c r="D16" t="str">
        <f>IFERROR(VLOOKUP(B16,'اكواد الاصناف'!A:C,3,0),"")</f>
        <v>شيكارة</v>
      </c>
      <c r="E16">
        <v>4</v>
      </c>
      <c r="G16">
        <f t="shared" si="0"/>
        <v>0</v>
      </c>
      <c r="I16" t="str">
        <f>IFERROR(VLOOKUP(H16,'سجل الموردين'!A:B,2,0),"")</f>
        <v/>
      </c>
    </row>
    <row r="17" spans="1:10">
      <c r="A17">
        <v>16</v>
      </c>
      <c r="B17">
        <v>16</v>
      </c>
      <c r="C17" t="str">
        <f>IFERROR(VLOOKUP(B17,'اكواد الاصناف'!A:B,2,0),"")</f>
        <v>ترمس مر 25ك</v>
      </c>
      <c r="D17" t="str">
        <f>IFERROR(VLOOKUP(B17,'اكواد الاصناف'!A:C,3,0),"")</f>
        <v>شيكارة</v>
      </c>
      <c r="E17">
        <v>4</v>
      </c>
      <c r="G17">
        <f t="shared" si="0"/>
        <v>0</v>
      </c>
      <c r="I17" t="str">
        <f>IFERROR(VLOOKUP(H17,'سجل الموردين'!A:B,2,0),"")</f>
        <v/>
      </c>
    </row>
    <row r="18" spans="1:10">
      <c r="A18">
        <v>17</v>
      </c>
      <c r="B18">
        <v>17</v>
      </c>
      <c r="C18" t="str">
        <f>IFERROR(VLOOKUP(B18,'اكواد الاصناف'!A:B,2,0),"")</f>
        <v xml:space="preserve">فول بلدي </v>
      </c>
      <c r="D18" t="str">
        <f>IFERROR(VLOOKUP(B18,'اكواد الاصناف'!A:C,3,0),"")</f>
        <v>كيلو</v>
      </c>
      <c r="E18">
        <v>0</v>
      </c>
      <c r="G18">
        <f t="shared" si="0"/>
        <v>0</v>
      </c>
      <c r="I18" t="str">
        <f>IFERROR(VLOOKUP(H18,'سجل الموردين'!A:B,2,0),"")</f>
        <v/>
      </c>
    </row>
    <row r="19" spans="1:10">
      <c r="A19">
        <v>18</v>
      </c>
      <c r="B19">
        <v>18</v>
      </c>
      <c r="C19" t="str">
        <f>IFERROR(VLOOKUP(B19,'اكواد الاصناف'!A:B,2,0),"")</f>
        <v>فول مدشوش سوبر 25ك</v>
      </c>
      <c r="D19" t="str">
        <f>IFERROR(VLOOKUP(B19,'اكواد الاصناف'!A:C,3,0),"")</f>
        <v>كيلو</v>
      </c>
      <c r="E19">
        <v>110</v>
      </c>
      <c r="G19">
        <f t="shared" si="0"/>
        <v>0</v>
      </c>
      <c r="I19" t="str">
        <f>IFERROR(VLOOKUP(H19,'سجل الموردين'!A:B,2,0),"")</f>
        <v/>
      </c>
    </row>
    <row r="20" spans="1:10">
      <c r="A20">
        <v>19</v>
      </c>
      <c r="B20">
        <v>19</v>
      </c>
      <c r="C20" t="str">
        <f>IFERROR(VLOOKUP(B20,'اكواد الاصناف'!A:B,2,0),"")</f>
        <v>فلارس 25ك</v>
      </c>
      <c r="D20" t="str">
        <f>IFERROR(VLOOKUP(B20,'اكواد الاصناف'!A:C,3,0),"")</f>
        <v>كيلو</v>
      </c>
      <c r="E20">
        <v>25</v>
      </c>
      <c r="G20">
        <f t="shared" si="0"/>
        <v>0</v>
      </c>
      <c r="I20" t="str">
        <f>IFERROR(VLOOKUP(H20,'سجل الموردين'!A:B,2,0),"")</f>
        <v/>
      </c>
    </row>
    <row r="21" spans="1:10">
      <c r="A21">
        <v>20</v>
      </c>
      <c r="B21">
        <v>20</v>
      </c>
      <c r="C21" t="str">
        <f>IFERROR(VLOOKUP(B21,'اكواد الاصناف'!A:B,2,0),"")</f>
        <v xml:space="preserve">دقيق النصر فاخر 50ك </v>
      </c>
      <c r="D21" t="str">
        <f>IFERROR(VLOOKUP(B21,'اكواد الاصناف'!A:C,3,0),"")</f>
        <v>شيكارة</v>
      </c>
      <c r="E21">
        <v>0</v>
      </c>
      <c r="G21">
        <f t="shared" si="0"/>
        <v>0</v>
      </c>
      <c r="I21" t="str">
        <f>IFERROR(VLOOKUP(H21,'سجل الموردين'!A:B,2,0),"")</f>
        <v/>
      </c>
    </row>
    <row r="22" spans="1:10">
      <c r="A22">
        <v>21</v>
      </c>
      <c r="B22">
        <v>21</v>
      </c>
      <c r="C22" t="str">
        <f>IFERROR(VLOOKUP(B22,'اكواد الاصناف'!A:B,2,0),"")</f>
        <v>دقيق النصر مخبوزات 25 ك</v>
      </c>
      <c r="D22" t="str">
        <f>IFERROR(VLOOKUP(B22,'اكواد الاصناف'!A:C,3,0),"")</f>
        <v>شيكارة</v>
      </c>
      <c r="E22">
        <v>0</v>
      </c>
      <c r="G22">
        <f t="shared" si="0"/>
        <v>0</v>
      </c>
      <c r="I22" t="str">
        <f>IFERROR(VLOOKUP(H22,'سجل الموردين'!A:B,2,0),"")</f>
        <v/>
      </c>
      <c r="J22" s="15"/>
    </row>
    <row r="23" spans="1:10">
      <c r="A23">
        <v>22</v>
      </c>
      <c r="B23">
        <v>22</v>
      </c>
      <c r="C23" t="str">
        <f>IFERROR(VLOOKUP(B23,'اكواد الاصناف'!A:B,2,0),"")</f>
        <v xml:space="preserve">دقيق الاصيل 1ك </v>
      </c>
      <c r="D23" t="str">
        <f>IFERROR(VLOOKUP(B23,'اكواد الاصناف'!A:C,3,0),"")</f>
        <v>بالتة</v>
      </c>
      <c r="E23">
        <v>24</v>
      </c>
      <c r="G23">
        <f t="shared" si="0"/>
        <v>0</v>
      </c>
      <c r="I23" t="str">
        <f>IFERROR(VLOOKUP(H23,'سجل الموردين'!A:B,2,0),"")</f>
        <v/>
      </c>
    </row>
    <row r="24" spans="1:10">
      <c r="A24">
        <v>23</v>
      </c>
      <c r="B24">
        <v>23</v>
      </c>
      <c r="C24" t="str">
        <f>IFERROR(VLOOKUP(B24,'اكواد الاصناف'!A:B,2,0),"")</f>
        <v>دقيق الزعيم1ك</v>
      </c>
      <c r="D24" t="str">
        <f>IFERROR(VLOOKUP(B24,'اكواد الاصناف'!A:C,3,0),"")</f>
        <v>بالتة</v>
      </c>
      <c r="E24">
        <v>0</v>
      </c>
      <c r="G24">
        <f t="shared" si="0"/>
        <v>0</v>
      </c>
      <c r="I24" t="str">
        <f>IFERROR(VLOOKUP(H24,'سجل الموردين'!A:B,2,0),"")</f>
        <v/>
      </c>
    </row>
    <row r="25" spans="1:10">
      <c r="A25">
        <v>24</v>
      </c>
      <c r="B25">
        <v>24</v>
      </c>
      <c r="C25" t="str">
        <f>IFERROR(VLOOKUP(B25,'اكواد الاصناف'!A:B,2,0),"")</f>
        <v>دقيق الصقر 1ك</v>
      </c>
      <c r="D25" t="str">
        <f>IFERROR(VLOOKUP(B25,'اكواد الاصناف'!A:C,3,0),"")</f>
        <v>بالتة</v>
      </c>
      <c r="E25">
        <v>0</v>
      </c>
      <c r="G25">
        <f t="shared" si="0"/>
        <v>0</v>
      </c>
      <c r="I25" t="str">
        <f>IFERROR(VLOOKUP(H25,'سجل الموردين'!A:B,2,0),"")</f>
        <v/>
      </c>
    </row>
    <row r="26" spans="1:10">
      <c r="A26">
        <v>25</v>
      </c>
      <c r="B26">
        <v>25</v>
      </c>
      <c r="C26" t="str">
        <f>IFERROR(VLOOKUP(B26,'اكواد الاصناف'!A:B,2,0),"")</f>
        <v>دقيق الضحي 1 ك</v>
      </c>
      <c r="D26" t="str">
        <f>IFERROR(VLOOKUP(B26,'اكواد الاصناف'!A:C,3,0),"")</f>
        <v>بالتة</v>
      </c>
      <c r="E26">
        <v>11</v>
      </c>
      <c r="G26">
        <f t="shared" si="0"/>
        <v>0</v>
      </c>
      <c r="I26" t="str">
        <f>IFERROR(VLOOKUP(H26,'سجل الموردين'!A:B,2,0),"")</f>
        <v/>
      </c>
    </row>
    <row r="27" spans="1:10">
      <c r="A27">
        <v>26</v>
      </c>
      <c r="B27">
        <v>26</v>
      </c>
      <c r="C27" t="str">
        <f>IFERROR(VLOOKUP(B27,'اكواد الاصناف'!A:B,2,0),"")</f>
        <v>فريك الضحي 500 جم</v>
      </c>
      <c r="D27" t="str">
        <f>IFERROR(VLOOKUP(B27,'اكواد الاصناف'!A:C,3,0),"")</f>
        <v>كيس</v>
      </c>
      <c r="E27">
        <v>10</v>
      </c>
      <c r="G27">
        <f t="shared" si="0"/>
        <v>0</v>
      </c>
      <c r="I27" t="str">
        <f>IFERROR(VLOOKUP(H27,'سجل الموردين'!A:B,2,0),"")</f>
        <v/>
      </c>
    </row>
    <row r="28" spans="1:10">
      <c r="A28">
        <v>27</v>
      </c>
      <c r="B28">
        <v>27</v>
      </c>
      <c r="C28" t="str">
        <f>IFERROR(VLOOKUP(B28,'اكواد الاصناف'!A:B,2,0),"")</f>
        <v>ملح الخير 225 جم * 20 كيس</v>
      </c>
      <c r="D28" t="str">
        <f>IFERROR(VLOOKUP(B28,'اكواد الاصناف'!A:C,3,0),"")</f>
        <v>بالتة</v>
      </c>
      <c r="E28">
        <v>31</v>
      </c>
      <c r="G28">
        <f t="shared" si="0"/>
        <v>0</v>
      </c>
      <c r="I28" t="str">
        <f>IFERROR(VLOOKUP(H28,'سجل الموردين'!A:B,2,0),"")</f>
        <v/>
      </c>
    </row>
    <row r="29" spans="1:10">
      <c r="A29">
        <v>28</v>
      </c>
      <c r="B29">
        <v>28</v>
      </c>
      <c r="C29" t="str">
        <f>IFERROR(VLOOKUP(B29,'اكواد الاصناف'!A:B,2,0),"")</f>
        <v xml:space="preserve">ملح </v>
      </c>
      <c r="D29" t="str">
        <f>IFERROR(VLOOKUP(B29,'اكواد الاصناف'!A:C,3,0),"")</f>
        <v>بالتة</v>
      </c>
      <c r="E29">
        <v>0</v>
      </c>
      <c r="G29">
        <f t="shared" si="0"/>
        <v>0</v>
      </c>
      <c r="I29" t="str">
        <f>IFERROR(VLOOKUP(H29,'سجل الموردين'!A:B,2,0),"")</f>
        <v/>
      </c>
    </row>
    <row r="30" spans="1:10">
      <c r="A30">
        <v>29</v>
      </c>
      <c r="B30">
        <v>29</v>
      </c>
      <c r="C30" t="str">
        <f>IFERROR(VLOOKUP(B30,'اكواد الاصناف'!A:B,2,0),"")</f>
        <v xml:space="preserve">مكرونة جواهر 10ك قواقع </v>
      </c>
      <c r="D30" t="str">
        <f>IFERROR(VLOOKUP(B30,'اكواد الاصناف'!A:C,3,0),"")</f>
        <v>شيكارة</v>
      </c>
      <c r="E30">
        <v>3</v>
      </c>
      <c r="G30">
        <f t="shared" si="0"/>
        <v>0</v>
      </c>
      <c r="I30" t="str">
        <f>IFERROR(VLOOKUP(H30,'سجل الموردين'!A:B,2,0),"")</f>
        <v/>
      </c>
    </row>
    <row r="31" spans="1:10">
      <c r="A31">
        <v>30</v>
      </c>
      <c r="B31">
        <v>30</v>
      </c>
      <c r="C31" t="str">
        <f>IFERROR(VLOOKUP(B31,'اكواد الاصناف'!A:B,2,0),"")</f>
        <v xml:space="preserve">مكرونة جواهر 10ك سوسته </v>
      </c>
      <c r="D31" t="str">
        <f>IFERROR(VLOOKUP(B31,'اكواد الاصناف'!A:C,3,0),"")</f>
        <v>شيكارة</v>
      </c>
      <c r="E31">
        <v>25</v>
      </c>
      <c r="G31">
        <f t="shared" si="0"/>
        <v>0</v>
      </c>
      <c r="I31" t="str">
        <f>IFERROR(VLOOKUP(H31,'سجل الموردين'!A:B,2,0),"")</f>
        <v/>
      </c>
    </row>
    <row r="32" spans="1:10">
      <c r="A32">
        <v>31</v>
      </c>
      <c r="B32">
        <v>31</v>
      </c>
      <c r="C32" t="str">
        <f>IFERROR(VLOOKUP(B32,'اكواد الاصناف'!A:B,2,0),"")</f>
        <v xml:space="preserve">مكرونة جواهر 10ك هلالية </v>
      </c>
      <c r="D32" t="str">
        <f>IFERROR(VLOOKUP(B32,'اكواد الاصناف'!A:C,3,0),"")</f>
        <v>شيكارة</v>
      </c>
      <c r="E32">
        <v>77</v>
      </c>
      <c r="G32">
        <f t="shared" si="0"/>
        <v>0</v>
      </c>
      <c r="I32" t="str">
        <f>IFERROR(VLOOKUP(H32,'سجل الموردين'!A:B,2,0),"")</f>
        <v/>
      </c>
    </row>
    <row r="33" spans="1:9">
      <c r="A33">
        <v>32</v>
      </c>
      <c r="B33">
        <v>32</v>
      </c>
      <c r="C33" t="str">
        <f>IFERROR(VLOOKUP(B33,'اكواد الاصناف'!A:B,2,0),"")</f>
        <v>مكرونة جواهر 10ك مرمرية</v>
      </c>
      <c r="D33" t="str">
        <f>IFERROR(VLOOKUP(B33,'اكواد الاصناف'!A:C,3,0),"")</f>
        <v>شيكارة</v>
      </c>
      <c r="E33">
        <v>58</v>
      </c>
      <c r="G33">
        <f t="shared" si="0"/>
        <v>0</v>
      </c>
      <c r="I33" t="str">
        <f>IFERROR(VLOOKUP(H33,'سجل الموردين'!A:B,2,0),"")</f>
        <v/>
      </c>
    </row>
    <row r="34" spans="1:9">
      <c r="A34">
        <v>33</v>
      </c>
      <c r="B34">
        <v>33</v>
      </c>
      <c r="C34" t="str">
        <f>IFERROR(VLOOKUP(B34,'اكواد الاصناف'!A:B,2,0),"")</f>
        <v>مكرونة جواهر 10ك فرن</v>
      </c>
      <c r="D34" t="str">
        <f>IFERROR(VLOOKUP(B34,'اكواد الاصناف'!A:C,3,0),"")</f>
        <v>شيكارة</v>
      </c>
      <c r="E34">
        <v>65</v>
      </c>
      <c r="G34">
        <f t="shared" si="0"/>
        <v>0</v>
      </c>
      <c r="I34" t="str">
        <f>IFERROR(VLOOKUP(H34,'سجل الموردين'!A:B,2,0),"")</f>
        <v/>
      </c>
    </row>
    <row r="35" spans="1:9">
      <c r="A35">
        <v>34</v>
      </c>
      <c r="B35">
        <v>34</v>
      </c>
      <c r="C35" t="str">
        <f>IFERROR(VLOOKUP(B35,'اكواد الاصناف'!A:B,2,0),"")</f>
        <v>مكرونة جواهر 10ك خواتم</v>
      </c>
      <c r="D35" t="str">
        <f>IFERROR(VLOOKUP(B35,'اكواد الاصناف'!A:C,3,0),"")</f>
        <v>شيكارة</v>
      </c>
      <c r="E35">
        <v>61</v>
      </c>
      <c r="G35">
        <f t="shared" si="0"/>
        <v>0</v>
      </c>
      <c r="I35" t="str">
        <f>IFERROR(VLOOKUP(H35,'سجل الموردين'!A:B,2,0),"")</f>
        <v/>
      </c>
    </row>
    <row r="36" spans="1:9">
      <c r="A36">
        <v>35</v>
      </c>
      <c r="B36">
        <v>35</v>
      </c>
      <c r="C36" t="str">
        <f>IFERROR(VLOOKUP(B36,'اكواد الاصناف'!A:B,2,0),"")</f>
        <v>مكرونة جواهر 10ك اسباجتى</v>
      </c>
      <c r="D36" t="str">
        <f>IFERROR(VLOOKUP(B36,'اكواد الاصناف'!A:C,3,0),"")</f>
        <v>شيكارة</v>
      </c>
      <c r="E36">
        <v>66</v>
      </c>
      <c r="G36">
        <f t="shared" si="0"/>
        <v>0</v>
      </c>
      <c r="I36" t="str">
        <f>IFERROR(VLOOKUP(H36,'سجل الموردين'!A:B,2,0),"")</f>
        <v/>
      </c>
    </row>
    <row r="37" spans="1:9">
      <c r="A37">
        <v>36</v>
      </c>
      <c r="B37">
        <v>36</v>
      </c>
      <c r="C37" t="str">
        <f>IFERROR(VLOOKUP(B37,'اكواد الاصناف'!A:B,2,0),"")</f>
        <v>مكرونة جواهر 10ك شعرية</v>
      </c>
      <c r="D37" t="str">
        <f>IFERROR(VLOOKUP(B37,'اكواد الاصناف'!A:C,3,0),"")</f>
        <v>شيكارة</v>
      </c>
      <c r="E37">
        <v>2</v>
      </c>
      <c r="G37">
        <f t="shared" si="0"/>
        <v>0</v>
      </c>
      <c r="I37" t="str">
        <f>IFERROR(VLOOKUP(H37,'سجل الموردين'!A:B,2,0),"")</f>
        <v/>
      </c>
    </row>
    <row r="38" spans="1:9">
      <c r="A38">
        <v>37</v>
      </c>
      <c r="B38">
        <v>37</v>
      </c>
      <c r="C38" t="str">
        <f>IFERROR(VLOOKUP(B38,'اكواد الاصناف'!A:B,2,0),"")</f>
        <v>مكرونة جواهر 10ك لسان</v>
      </c>
      <c r="D38" t="str">
        <f>IFERROR(VLOOKUP(B38,'اكواد الاصناف'!A:C,3,0),"")</f>
        <v>شيكارة</v>
      </c>
      <c r="E38">
        <v>7</v>
      </c>
      <c r="G38">
        <f t="shared" si="0"/>
        <v>0</v>
      </c>
      <c r="I38" t="str">
        <f>IFERROR(VLOOKUP(H38,'سجل الموردين'!A:B,2,0),"")</f>
        <v/>
      </c>
    </row>
    <row r="39" spans="1:9">
      <c r="A39">
        <v>38</v>
      </c>
      <c r="B39">
        <v>38</v>
      </c>
      <c r="C39" t="str">
        <f>IFERROR(VLOOKUP(B39,'اكواد الاصناف'!A:B,2,0),"")</f>
        <v>مكرونة الملكة 400 جم هلالية</v>
      </c>
      <c r="D39" t="str">
        <f>IFERROR(VLOOKUP(B39,'اكواد الاصناف'!A:C,3,0),"")</f>
        <v>كرتونة</v>
      </c>
      <c r="E39">
        <v>13</v>
      </c>
      <c r="G39">
        <f t="shared" si="0"/>
        <v>0</v>
      </c>
      <c r="I39" t="str">
        <f>IFERROR(VLOOKUP(H39,'سجل الموردين'!A:B,2,0),"")</f>
        <v/>
      </c>
    </row>
    <row r="40" spans="1:9">
      <c r="A40">
        <v>39</v>
      </c>
      <c r="B40">
        <v>39</v>
      </c>
      <c r="C40" t="str">
        <f>IFERROR(VLOOKUP(B40,'اكواد الاصناف'!A:B,2,0),"")</f>
        <v>مكرونة الملكة 400 جم مرمرية</v>
      </c>
      <c r="D40" t="str">
        <f>IFERROR(VLOOKUP(B40,'اكواد الاصناف'!A:C,3,0),"")</f>
        <v>كرتونة</v>
      </c>
      <c r="E40">
        <v>9</v>
      </c>
      <c r="G40">
        <f t="shared" si="0"/>
        <v>0</v>
      </c>
      <c r="I40" t="str">
        <f>IFERROR(VLOOKUP(H40,'سجل الموردين'!A:B,2,0),"")</f>
        <v/>
      </c>
    </row>
    <row r="41" spans="1:9">
      <c r="A41">
        <v>40</v>
      </c>
      <c r="B41">
        <v>40</v>
      </c>
      <c r="C41" t="str">
        <f>IFERROR(VLOOKUP(B41,'اكواد الاصناف'!A:B,2,0),"")</f>
        <v>مكرونة الملكة 400 جم خواتم</v>
      </c>
      <c r="D41" t="str">
        <f>IFERROR(VLOOKUP(B41,'اكواد الاصناف'!A:C,3,0),"")</f>
        <v>كرتونة</v>
      </c>
      <c r="E41">
        <v>0</v>
      </c>
      <c r="G41">
        <f t="shared" si="0"/>
        <v>0</v>
      </c>
      <c r="I41" t="str">
        <f>IFERROR(VLOOKUP(H41,'سجل الموردين'!A:B,2,0),"")</f>
        <v/>
      </c>
    </row>
    <row r="42" spans="1:9">
      <c r="A42">
        <v>41</v>
      </c>
      <c r="B42">
        <v>41</v>
      </c>
      <c r="C42" t="str">
        <f>IFERROR(VLOOKUP(B42,'اكواد الاصناف'!A:B,2,0),"")</f>
        <v>مكرونة الملكة 400 جم فرن</v>
      </c>
      <c r="D42" t="str">
        <f>IFERROR(VLOOKUP(B42,'اكواد الاصناف'!A:C,3,0),"")</f>
        <v>كرتونة</v>
      </c>
      <c r="E42">
        <v>9</v>
      </c>
      <c r="G42">
        <f t="shared" si="0"/>
        <v>0</v>
      </c>
      <c r="I42" t="str">
        <f>IFERROR(VLOOKUP(H42,'سجل الموردين'!A:B,2,0),"")</f>
        <v/>
      </c>
    </row>
    <row r="43" spans="1:9">
      <c r="A43">
        <v>42</v>
      </c>
      <c r="B43">
        <v>42</v>
      </c>
      <c r="C43" t="str">
        <f>IFERROR(VLOOKUP(B43,'اكواد الاصناف'!A:B,2,0),"")</f>
        <v>مكرونة الملكة 400 جم اسباجتى</v>
      </c>
      <c r="D43" t="str">
        <f>IFERROR(VLOOKUP(B43,'اكواد الاصناف'!A:C,3,0),"")</f>
        <v>كرتونة</v>
      </c>
      <c r="E43">
        <v>7</v>
      </c>
      <c r="G43">
        <f t="shared" si="0"/>
        <v>0</v>
      </c>
      <c r="I43" t="str">
        <f>IFERROR(VLOOKUP(H43,'سجل الموردين'!A:B,2,0),"")</f>
        <v/>
      </c>
    </row>
    <row r="44" spans="1:9">
      <c r="A44">
        <v>43</v>
      </c>
      <c r="B44">
        <v>43</v>
      </c>
      <c r="C44" t="str">
        <f>IFERROR(VLOOKUP(B44,'اكواد الاصناف'!A:B,2,0),"")</f>
        <v>مكرونة الملكة 400 جم شعرية</v>
      </c>
      <c r="D44" t="str">
        <f>IFERROR(VLOOKUP(B44,'اكواد الاصناف'!A:C,3,0),"")</f>
        <v>كرتونة</v>
      </c>
      <c r="E44">
        <v>8</v>
      </c>
      <c r="G44">
        <f t="shared" si="0"/>
        <v>0</v>
      </c>
      <c r="I44" t="str">
        <f>IFERROR(VLOOKUP(H44,'سجل الموردين'!A:B,2,0),"")</f>
        <v/>
      </c>
    </row>
    <row r="45" spans="1:9">
      <c r="A45">
        <v>44</v>
      </c>
      <c r="B45">
        <v>44</v>
      </c>
      <c r="C45" t="str">
        <f>IFERROR(VLOOKUP(B45,'اكواد الاصناف'!A:B,2,0),"")</f>
        <v>مكرونة الملكة 400 جم لسان</v>
      </c>
      <c r="D45" t="str">
        <f>IFERROR(VLOOKUP(B45,'اكواد الاصناف'!A:C,3,0),"")</f>
        <v>كرتونة</v>
      </c>
      <c r="E45">
        <v>1</v>
      </c>
      <c r="G45">
        <f t="shared" si="0"/>
        <v>0</v>
      </c>
      <c r="I45" t="str">
        <f>IFERROR(VLOOKUP(H45,'سجل الموردين'!A:B,2,0),"")</f>
        <v/>
      </c>
    </row>
    <row r="46" spans="1:9">
      <c r="A46">
        <v>45</v>
      </c>
      <c r="B46">
        <v>45</v>
      </c>
      <c r="C46" t="str">
        <f>IFERROR(VLOOKUP(B46,'اكواد الاصناف'!A:B,2,0),"")</f>
        <v>مكرونة الملكة 1 ك هلالية</v>
      </c>
      <c r="D46" t="str">
        <f>IFERROR(VLOOKUP(B46,'اكواد الاصناف'!A:C,3,0),"")</f>
        <v>كرتونة</v>
      </c>
      <c r="E46">
        <v>2</v>
      </c>
      <c r="G46">
        <f t="shared" si="0"/>
        <v>0</v>
      </c>
      <c r="I46" t="str">
        <f>IFERROR(VLOOKUP(H46,'سجل الموردين'!A:B,2,0),"")</f>
        <v/>
      </c>
    </row>
    <row r="47" spans="1:9">
      <c r="A47">
        <v>46</v>
      </c>
      <c r="B47">
        <v>46</v>
      </c>
      <c r="C47" t="str">
        <f>IFERROR(VLOOKUP(B47,'اكواد الاصناف'!A:B,2,0),"")</f>
        <v>مكرونة الملكة 1 ك مرمرية</v>
      </c>
      <c r="D47" t="str">
        <f>IFERROR(VLOOKUP(B47,'اكواد الاصناف'!A:C,3,0),"")</f>
        <v>كرتونة</v>
      </c>
      <c r="E47">
        <v>1</v>
      </c>
      <c r="G47">
        <f t="shared" si="0"/>
        <v>0</v>
      </c>
      <c r="I47" t="str">
        <f>IFERROR(VLOOKUP(H47,'سجل الموردين'!A:B,2,0),"")</f>
        <v/>
      </c>
    </row>
    <row r="48" spans="1:9">
      <c r="A48">
        <v>47</v>
      </c>
      <c r="B48">
        <v>47</v>
      </c>
      <c r="C48" t="str">
        <f>IFERROR(VLOOKUP(B48,'اكواد الاصناف'!A:B,2,0),"")</f>
        <v>مكرونة الملكة 1 ك خواتم</v>
      </c>
      <c r="D48" t="str">
        <f>IFERROR(VLOOKUP(B48,'اكواد الاصناف'!A:C,3,0),"")</f>
        <v>كرتونة</v>
      </c>
      <c r="E48">
        <v>4</v>
      </c>
      <c r="G48">
        <f t="shared" si="0"/>
        <v>0</v>
      </c>
      <c r="I48" t="str">
        <f>IFERROR(VLOOKUP(H48,'سجل الموردين'!A:B,2,0),"")</f>
        <v/>
      </c>
    </row>
    <row r="49" spans="1:9">
      <c r="A49">
        <v>48</v>
      </c>
      <c r="B49">
        <v>48</v>
      </c>
      <c r="C49" t="str">
        <f>IFERROR(VLOOKUP(B49,'اكواد الاصناف'!A:B,2,0),"")</f>
        <v>مكرونة الملكة 1 ك اسباجتى</v>
      </c>
      <c r="D49" t="str">
        <f>IFERROR(VLOOKUP(B49,'اكواد الاصناف'!A:C,3,0),"")</f>
        <v>كرتونة</v>
      </c>
      <c r="E49">
        <v>3</v>
      </c>
      <c r="G49">
        <f t="shared" si="0"/>
        <v>0</v>
      </c>
      <c r="I49" t="str">
        <f>IFERROR(VLOOKUP(H49,'سجل الموردين'!A:B,2,0),"")</f>
        <v/>
      </c>
    </row>
    <row r="50" spans="1:9">
      <c r="A50">
        <v>49</v>
      </c>
      <c r="B50">
        <v>49</v>
      </c>
      <c r="C50" t="str">
        <f>IFERROR(VLOOKUP(B50,'اكواد الاصناف'!A:B,2,0),"")</f>
        <v>مكرونة الملكة 1 ك فرن</v>
      </c>
      <c r="D50" t="str">
        <f>IFERROR(VLOOKUP(B50,'اكواد الاصناف'!A:C,3,0),"")</f>
        <v>كرتونة</v>
      </c>
      <c r="E50">
        <v>4</v>
      </c>
      <c r="G50">
        <f t="shared" si="0"/>
        <v>0</v>
      </c>
      <c r="I50" t="str">
        <f>IFERROR(VLOOKUP(H50,'سجل الموردين'!A:B,2,0),"")</f>
        <v/>
      </c>
    </row>
    <row r="51" spans="1:9">
      <c r="A51">
        <v>50</v>
      </c>
      <c r="B51">
        <v>50</v>
      </c>
      <c r="C51" t="str">
        <f>IFERROR(VLOOKUP(B51,'اكواد الاصناف'!A:B,2,0),"")</f>
        <v>مكرونة الملكة 1 ك شعرية</v>
      </c>
      <c r="D51" t="str">
        <f>IFERROR(VLOOKUP(B51,'اكواد الاصناف'!A:C,3,0),"")</f>
        <v>كرتونة</v>
      </c>
      <c r="E51">
        <v>0</v>
      </c>
      <c r="G51">
        <f t="shared" si="0"/>
        <v>0</v>
      </c>
      <c r="I51" t="str">
        <f>IFERROR(VLOOKUP(H51,'سجل الموردين'!A:B,2,0),"")</f>
        <v/>
      </c>
    </row>
    <row r="52" spans="1:9">
      <c r="A52">
        <v>51</v>
      </c>
      <c r="B52">
        <v>51</v>
      </c>
      <c r="C52" t="str">
        <f>IFERROR(VLOOKUP(B52,'اكواد الاصناف'!A:B,2,0),"")</f>
        <v xml:space="preserve">مكرونة حواء 400 جم مرمرية </v>
      </c>
      <c r="D52" t="str">
        <f>IFERROR(VLOOKUP(B52,'اكواد الاصناف'!A:C,3,0),"")</f>
        <v>كرتونة</v>
      </c>
      <c r="E52">
        <v>37</v>
      </c>
      <c r="G52">
        <f t="shared" si="0"/>
        <v>0</v>
      </c>
      <c r="I52" t="str">
        <f>IFERROR(VLOOKUP(H52,'سجل الموردين'!A:B,2,0),"")</f>
        <v/>
      </c>
    </row>
    <row r="53" spans="1:9">
      <c r="A53">
        <v>52</v>
      </c>
      <c r="B53">
        <v>52</v>
      </c>
      <c r="C53" t="str">
        <f>IFERROR(VLOOKUP(B53,'اكواد الاصناف'!A:B,2,0),"")</f>
        <v>مكرونة حواء 400 جم خواتم</v>
      </c>
      <c r="D53" t="str">
        <f>IFERROR(VLOOKUP(B53,'اكواد الاصناف'!A:C,3,0),"")</f>
        <v>كرتونة</v>
      </c>
      <c r="E53">
        <v>20</v>
      </c>
      <c r="G53">
        <f t="shared" si="0"/>
        <v>0</v>
      </c>
      <c r="I53" t="str">
        <f>IFERROR(VLOOKUP(H53,'سجل الموردين'!A:B,2,0),"")</f>
        <v/>
      </c>
    </row>
    <row r="54" spans="1:9">
      <c r="A54">
        <v>53</v>
      </c>
      <c r="B54">
        <v>53</v>
      </c>
      <c r="C54" t="str">
        <f>IFERROR(VLOOKUP(B54,'اكواد الاصناف'!A:B,2,0),"")</f>
        <v>مكرونة حواء 400 جم هلالية</v>
      </c>
      <c r="D54" t="str">
        <f>IFERROR(VLOOKUP(B54,'اكواد الاصناف'!A:C,3,0),"")</f>
        <v>كرتونة</v>
      </c>
      <c r="E54">
        <v>42</v>
      </c>
      <c r="G54">
        <f t="shared" si="0"/>
        <v>0</v>
      </c>
      <c r="I54" t="str">
        <f>IFERROR(VLOOKUP(H54,'سجل الموردين'!A:B,2,0),"")</f>
        <v/>
      </c>
    </row>
    <row r="55" spans="1:9">
      <c r="A55">
        <v>54</v>
      </c>
      <c r="B55">
        <v>54</v>
      </c>
      <c r="C55" t="str">
        <f>IFERROR(VLOOKUP(B55,'اكواد الاصناف'!A:B,2,0),"")</f>
        <v>مكرونة حواء 400 جم فرن</v>
      </c>
      <c r="D55" t="str">
        <f>IFERROR(VLOOKUP(B55,'اكواد الاصناف'!A:C,3,0),"")</f>
        <v>كرتونة</v>
      </c>
      <c r="E55">
        <v>55</v>
      </c>
      <c r="G55">
        <f t="shared" si="0"/>
        <v>0</v>
      </c>
      <c r="I55" t="str">
        <f>IFERROR(VLOOKUP(H55,'سجل الموردين'!A:B,2,0),"")</f>
        <v/>
      </c>
    </row>
    <row r="56" spans="1:9">
      <c r="A56">
        <v>55</v>
      </c>
      <c r="B56">
        <v>55</v>
      </c>
      <c r="C56" t="str">
        <f>IFERROR(VLOOKUP(B56,'اكواد الاصناف'!A:B,2,0),"")</f>
        <v>مكرونة حواء 400 جم اسباجتى</v>
      </c>
      <c r="D56" t="str">
        <f>IFERROR(VLOOKUP(B56,'اكواد الاصناف'!A:C,3,0),"")</f>
        <v>كرتونة</v>
      </c>
      <c r="E56">
        <v>29</v>
      </c>
      <c r="G56">
        <f t="shared" si="0"/>
        <v>0</v>
      </c>
      <c r="I56" t="str">
        <f>IFERROR(VLOOKUP(H56,'سجل الموردين'!A:B,2,0),"")</f>
        <v/>
      </c>
    </row>
    <row r="57" spans="1:9">
      <c r="A57">
        <v>56</v>
      </c>
      <c r="B57">
        <v>56</v>
      </c>
      <c r="C57" t="str">
        <f>IFERROR(VLOOKUP(B57,'اكواد الاصناف'!A:B,2,0),"")</f>
        <v>مكرونة حواء 400 جم شعرية</v>
      </c>
      <c r="D57" t="str">
        <f>IFERROR(VLOOKUP(B57,'اكواد الاصناف'!A:C,3,0),"")</f>
        <v>كرتونة</v>
      </c>
      <c r="E57">
        <v>5</v>
      </c>
      <c r="G57">
        <f t="shared" si="0"/>
        <v>0</v>
      </c>
      <c r="I57" t="str">
        <f>IFERROR(VLOOKUP(H57,'سجل الموردين'!A:B,2,0),"")</f>
        <v/>
      </c>
    </row>
    <row r="58" spans="1:9">
      <c r="A58">
        <v>57</v>
      </c>
      <c r="B58">
        <v>57</v>
      </c>
      <c r="C58" t="str">
        <f>IFERROR(VLOOKUP(B58,'اكواد الاصناف'!A:B,2,0),"")</f>
        <v>مكرونة حواء 400 جم لسان</v>
      </c>
      <c r="D58" t="str">
        <f>IFERROR(VLOOKUP(B58,'اكواد الاصناف'!A:C,3,0),"")</f>
        <v>كرتونة</v>
      </c>
      <c r="E58">
        <v>13</v>
      </c>
      <c r="G58">
        <f t="shared" si="0"/>
        <v>0</v>
      </c>
      <c r="I58" t="str">
        <f>IFERROR(VLOOKUP(H58,'سجل الموردين'!A:B,2,0),"")</f>
        <v/>
      </c>
    </row>
    <row r="59" spans="1:9">
      <c r="A59">
        <v>58</v>
      </c>
      <c r="B59">
        <v>58</v>
      </c>
      <c r="C59" t="str">
        <f>IFERROR(VLOOKUP(B59,'اكواد الاصناف'!A:B,2,0),"")</f>
        <v>مكرونة حواء 400 جم قواقع</v>
      </c>
      <c r="D59" t="str">
        <f>IFERROR(VLOOKUP(B59,'اكواد الاصناف'!A:C,3,0),"")</f>
        <v>كرتونة</v>
      </c>
      <c r="E59">
        <v>4</v>
      </c>
      <c r="G59">
        <f t="shared" si="0"/>
        <v>0</v>
      </c>
      <c r="I59" t="str">
        <f>IFERROR(VLOOKUP(H59,'سجل الموردين'!A:B,2,0),"")</f>
        <v/>
      </c>
    </row>
    <row r="60" spans="1:9">
      <c r="A60">
        <v>59</v>
      </c>
      <c r="B60">
        <v>59</v>
      </c>
      <c r="C60" t="str">
        <f>IFERROR(VLOOKUP(B60,'اكواد الاصناف'!A:B,2,0),"")</f>
        <v>مكرونة حواء 400 جم سوستة</v>
      </c>
      <c r="D60" t="str">
        <f>IFERROR(VLOOKUP(B60,'اكواد الاصناف'!A:C,3,0),"")</f>
        <v>كرتونة</v>
      </c>
      <c r="E60">
        <v>11</v>
      </c>
      <c r="G60">
        <f t="shared" si="0"/>
        <v>0</v>
      </c>
      <c r="I60" t="str">
        <f>IFERROR(VLOOKUP(H60,'سجل الموردين'!A:B,2,0),"")</f>
        <v/>
      </c>
    </row>
    <row r="61" spans="1:9">
      <c r="A61">
        <v>60</v>
      </c>
      <c r="B61">
        <v>60</v>
      </c>
      <c r="C61" t="str">
        <f>IFERROR(VLOOKUP(B61,'اكواد الاصناف'!A:B,2,0),"")</f>
        <v>مكرونة رويال 400 جم قواقع</v>
      </c>
      <c r="D61" t="str">
        <f>IFERROR(VLOOKUP(B61,'اكواد الاصناف'!A:C,3,0),"")</f>
        <v>كرتونة</v>
      </c>
      <c r="E61">
        <v>7</v>
      </c>
      <c r="G61">
        <f t="shared" si="0"/>
        <v>0</v>
      </c>
      <c r="I61" t="str">
        <f>IFERROR(VLOOKUP(H61,'سجل الموردين'!A:B,2,0),"")</f>
        <v/>
      </c>
    </row>
    <row r="62" spans="1:9">
      <c r="A62">
        <v>61</v>
      </c>
      <c r="B62">
        <v>61</v>
      </c>
      <c r="C62" t="str">
        <f>IFERROR(VLOOKUP(B62,'اكواد الاصناف'!A:B,2,0),"")</f>
        <v>مكرونة رويال 400 جم سوستة</v>
      </c>
      <c r="D62" t="str">
        <f>IFERROR(VLOOKUP(B62,'اكواد الاصناف'!A:C,3,0),"")</f>
        <v>كرتونة</v>
      </c>
      <c r="E62">
        <v>6</v>
      </c>
      <c r="G62">
        <f t="shared" si="0"/>
        <v>0</v>
      </c>
      <c r="I62" t="str">
        <f>IFERROR(VLOOKUP(H62,'سجل الموردين'!A:B,2,0),"")</f>
        <v/>
      </c>
    </row>
    <row r="63" spans="1:9">
      <c r="A63">
        <v>62</v>
      </c>
      <c r="B63">
        <v>62</v>
      </c>
      <c r="C63" t="str">
        <f>IFERROR(VLOOKUP(B63,'اكواد الاصناف'!A:B,2,0),"")</f>
        <v>مكرونة رويال 400 جم فرن</v>
      </c>
      <c r="D63" t="str">
        <f>IFERROR(VLOOKUP(B63,'اكواد الاصناف'!A:C,3,0),"")</f>
        <v>كرتونة</v>
      </c>
      <c r="E63">
        <v>0</v>
      </c>
      <c r="G63">
        <f t="shared" si="0"/>
        <v>0</v>
      </c>
      <c r="I63" t="str">
        <f>IFERROR(VLOOKUP(H63,'سجل الموردين'!A:B,2,0),"")</f>
        <v/>
      </c>
    </row>
    <row r="64" spans="1:9">
      <c r="A64">
        <v>63</v>
      </c>
      <c r="B64">
        <v>63</v>
      </c>
      <c r="C64" t="str">
        <f>IFERROR(VLOOKUP(B64,'اكواد الاصناف'!A:B,2,0),"")</f>
        <v>مكرونة رويال 400 جم خواتم</v>
      </c>
      <c r="D64" t="str">
        <f>IFERROR(VLOOKUP(B64,'اكواد الاصناف'!A:C,3,0),"")</f>
        <v>كرتونة</v>
      </c>
      <c r="E64">
        <v>0</v>
      </c>
      <c r="G64">
        <f t="shared" si="0"/>
        <v>0</v>
      </c>
      <c r="I64" t="str">
        <f>IFERROR(VLOOKUP(H64,'سجل الموردين'!A:B,2,0),"")</f>
        <v/>
      </c>
    </row>
    <row r="65" spans="1:9">
      <c r="A65">
        <v>64</v>
      </c>
      <c r="B65">
        <v>64</v>
      </c>
      <c r="C65" t="str">
        <f>IFERROR(VLOOKUP(B65,'اكواد الاصناف'!A:B,2,0),"")</f>
        <v>مكرونة رويال 400 جم شعرية</v>
      </c>
      <c r="D65" t="str">
        <f>IFERROR(VLOOKUP(B65,'اكواد الاصناف'!A:C,3,0),"")</f>
        <v>كرتونة</v>
      </c>
      <c r="E65">
        <v>0</v>
      </c>
      <c r="G65">
        <f t="shared" si="0"/>
        <v>0</v>
      </c>
      <c r="I65" t="str">
        <f>IFERROR(VLOOKUP(H65,'سجل الموردين'!A:B,2,0),"")</f>
        <v/>
      </c>
    </row>
    <row r="66" spans="1:9">
      <c r="A66">
        <v>65</v>
      </c>
      <c r="B66">
        <v>65</v>
      </c>
      <c r="C66" t="str">
        <f>IFERROR(VLOOKUP(B66,'اكواد الاصناف'!A:B,2,0),"")</f>
        <v>مكرونة رويال 400 جم مرمرية</v>
      </c>
      <c r="D66" t="str">
        <f>IFERROR(VLOOKUP(B66,'اكواد الاصناف'!A:C,3,0),"")</f>
        <v>كرتونة</v>
      </c>
      <c r="E66">
        <v>0</v>
      </c>
      <c r="G66">
        <f t="shared" si="0"/>
        <v>0</v>
      </c>
      <c r="I66" t="str">
        <f>IFERROR(VLOOKUP(H66,'سجل الموردين'!A:B,2,0),"")</f>
        <v/>
      </c>
    </row>
    <row r="67" spans="1:9">
      <c r="A67">
        <v>66</v>
      </c>
      <c r="B67">
        <v>66</v>
      </c>
      <c r="C67" t="str">
        <f>IFERROR(VLOOKUP(B67,'اكواد الاصناف'!A:B,2,0),"")</f>
        <v>مكرونة رويال 400 جم هلالية</v>
      </c>
      <c r="D67" t="str">
        <f>IFERROR(VLOOKUP(B67,'اكواد الاصناف'!A:C,3,0),"")</f>
        <v>كرتونة</v>
      </c>
      <c r="E67">
        <v>0</v>
      </c>
      <c r="G67">
        <f t="shared" ref="G67:G130" si="1">E67*F67</f>
        <v>0</v>
      </c>
      <c r="I67" t="str">
        <f>IFERROR(VLOOKUP(H67,'سجل الموردين'!A:B,2,0),"")</f>
        <v/>
      </c>
    </row>
    <row r="68" spans="1:9">
      <c r="A68">
        <v>67</v>
      </c>
      <c r="B68">
        <v>67</v>
      </c>
      <c r="C68" t="str">
        <f>IFERROR(VLOOKUP(B68,'اكواد الاصناف'!A:B,2,0),"")</f>
        <v xml:space="preserve">مكرونة ريجينا فرن 400 جم </v>
      </c>
      <c r="D68" t="str">
        <f>IFERROR(VLOOKUP(B68,'اكواد الاصناف'!A:C,3,0),"")</f>
        <v>كرتونة</v>
      </c>
      <c r="E68">
        <v>0</v>
      </c>
      <c r="G68">
        <f t="shared" si="1"/>
        <v>0</v>
      </c>
      <c r="I68" t="str">
        <f>IFERROR(VLOOKUP(H68,'سجل الموردين'!A:B,2,0),"")</f>
        <v/>
      </c>
    </row>
    <row r="69" spans="1:9">
      <c r="A69">
        <v>68</v>
      </c>
      <c r="B69">
        <v>68</v>
      </c>
      <c r="C69" t="str">
        <f>IFERROR(VLOOKUP(B69,'اكواد الاصناف'!A:B,2,0),"")</f>
        <v xml:space="preserve">مكرونة ريجينا اسباجتي 400 جم </v>
      </c>
      <c r="D69" t="str">
        <f>IFERROR(VLOOKUP(B69,'اكواد الاصناف'!A:C,3,0),"")</f>
        <v>كرتونة</v>
      </c>
      <c r="E69">
        <v>0</v>
      </c>
      <c r="G69">
        <f t="shared" si="1"/>
        <v>0</v>
      </c>
      <c r="I69" t="str">
        <f>IFERROR(VLOOKUP(H69,'سجل الموردين'!A:B,2,0),"")</f>
        <v/>
      </c>
    </row>
    <row r="70" spans="1:9">
      <c r="A70">
        <v>69</v>
      </c>
      <c r="B70">
        <v>69</v>
      </c>
      <c r="C70" t="str">
        <f>IFERROR(VLOOKUP(B70,'اكواد الاصناف'!A:B,2,0),"")</f>
        <v>زيت سلايت عباد لتر</v>
      </c>
      <c r="D70" t="str">
        <f>IFERROR(VLOOKUP(B70,'اكواد الاصناف'!A:C,3,0),"")</f>
        <v>كرتونة</v>
      </c>
      <c r="E70">
        <v>0</v>
      </c>
      <c r="G70">
        <f t="shared" si="1"/>
        <v>0</v>
      </c>
      <c r="I70" t="str">
        <f>IFERROR(VLOOKUP(H70,'سجل الموردين'!A:B,2,0),"")</f>
        <v/>
      </c>
    </row>
    <row r="71" spans="1:9">
      <c r="A71">
        <v>70</v>
      </c>
      <c r="B71">
        <v>70</v>
      </c>
      <c r="C71" t="str">
        <f>IFERROR(VLOOKUP(B71,'اكواد الاصناف'!A:B,2,0),"")</f>
        <v>زيت سلايت عباد 700 مل</v>
      </c>
      <c r="D71" t="str">
        <f>IFERROR(VLOOKUP(B71,'اكواد الاصناف'!A:C,3,0),"")</f>
        <v>كرتونة</v>
      </c>
      <c r="E71">
        <v>2</v>
      </c>
      <c r="G71">
        <f t="shared" si="1"/>
        <v>0</v>
      </c>
      <c r="I71" t="str">
        <f>IFERROR(VLOOKUP(H71,'سجل الموردين'!A:B,2,0),"")</f>
        <v/>
      </c>
    </row>
    <row r="72" spans="1:9">
      <c r="A72">
        <v>71</v>
      </c>
      <c r="B72">
        <v>71</v>
      </c>
      <c r="C72" t="str">
        <f>IFERROR(VLOOKUP(B72,'اكواد الاصناف'!A:B,2,0),"")</f>
        <v>زيت شطارة 1 لتر</v>
      </c>
      <c r="D72" t="str">
        <f>IFERROR(VLOOKUP(B72,'اكواد الاصناف'!A:C,3,0),"")</f>
        <v>كرتونة</v>
      </c>
      <c r="E72">
        <v>5</v>
      </c>
      <c r="G72">
        <f t="shared" si="1"/>
        <v>0</v>
      </c>
      <c r="I72" t="str">
        <f>IFERROR(VLOOKUP(H72,'سجل الموردين'!A:B,2,0),"")</f>
        <v/>
      </c>
    </row>
    <row r="73" spans="1:9">
      <c r="A73">
        <v>72</v>
      </c>
      <c r="B73">
        <v>72</v>
      </c>
      <c r="C73" t="str">
        <f>IFERROR(VLOOKUP(B73,'اكواد الاصناف'!A:B,2,0),"")</f>
        <v>زيت زاد 1 لتر</v>
      </c>
      <c r="D73" t="str">
        <f>IFERROR(VLOOKUP(B73,'اكواد الاصناف'!A:C,3,0),"")</f>
        <v>كرتونة</v>
      </c>
      <c r="E73">
        <v>3</v>
      </c>
      <c r="G73">
        <f t="shared" si="1"/>
        <v>0</v>
      </c>
      <c r="I73" t="str">
        <f>IFERROR(VLOOKUP(H73,'سجل الموردين'!A:B,2,0),"")</f>
        <v/>
      </c>
    </row>
    <row r="74" spans="1:9">
      <c r="A74">
        <v>73</v>
      </c>
      <c r="B74">
        <v>73</v>
      </c>
      <c r="C74" t="str">
        <f>IFERROR(VLOOKUP(B74,'اكواد الاصناف'!A:B,2,0),"")</f>
        <v xml:space="preserve">زيت زاد 650 مل </v>
      </c>
      <c r="D74" t="str">
        <f>IFERROR(VLOOKUP(B74,'اكواد الاصناف'!A:C,3,0),"")</f>
        <v>كرتونة</v>
      </c>
      <c r="E74">
        <v>0</v>
      </c>
      <c r="G74">
        <f t="shared" si="1"/>
        <v>0</v>
      </c>
      <c r="I74" t="str">
        <f>IFERROR(VLOOKUP(H74,'سجل الموردين'!A:B,2,0),"")</f>
        <v/>
      </c>
    </row>
    <row r="75" spans="1:9">
      <c r="A75">
        <v>74</v>
      </c>
      <c r="B75">
        <v>74</v>
      </c>
      <c r="C75" t="str">
        <f>IFERROR(VLOOKUP(B75,'اكواد الاصناف'!A:B,2,0),"")</f>
        <v xml:space="preserve">زيت دريم 1 لتر </v>
      </c>
      <c r="D75" t="str">
        <f>IFERROR(VLOOKUP(B75,'اكواد الاصناف'!A:C,3,0),"")</f>
        <v>كرتونة</v>
      </c>
      <c r="E75">
        <v>3</v>
      </c>
      <c r="G75">
        <f t="shared" si="1"/>
        <v>0</v>
      </c>
      <c r="I75" t="str">
        <f>IFERROR(VLOOKUP(H75,'سجل الموردين'!A:B,2,0),"")</f>
        <v/>
      </c>
    </row>
    <row r="76" spans="1:9">
      <c r="A76">
        <v>75</v>
      </c>
      <c r="B76">
        <v>75</v>
      </c>
      <c r="C76" t="str">
        <f>IFERROR(VLOOKUP(B76,'اكواد الاصناف'!A:B,2,0),"")</f>
        <v>زيت دريم 635مل</v>
      </c>
      <c r="D76" t="str">
        <f>IFERROR(VLOOKUP(B76,'اكواد الاصناف'!A:C,3,0),"")</f>
        <v>كرتونة</v>
      </c>
      <c r="E76">
        <v>0</v>
      </c>
      <c r="G76">
        <f t="shared" si="1"/>
        <v>0</v>
      </c>
      <c r="I76" t="str">
        <f>IFERROR(VLOOKUP(H76,'سجل الموردين'!A:B,2,0),"")</f>
        <v/>
      </c>
    </row>
    <row r="77" spans="1:9">
      <c r="A77">
        <v>76</v>
      </c>
      <c r="B77">
        <v>76</v>
      </c>
      <c r="C77" t="str">
        <f>IFERROR(VLOOKUP(B77,'اكواد الاصناف'!A:B,2,0),"")</f>
        <v>زيت قلية 1 لتر</v>
      </c>
      <c r="D77" t="str">
        <f>IFERROR(VLOOKUP(B77,'اكواد الاصناف'!A:C,3,0),"")</f>
        <v>كرتونة</v>
      </c>
      <c r="E77">
        <v>4</v>
      </c>
      <c r="G77">
        <f t="shared" si="1"/>
        <v>0</v>
      </c>
      <c r="I77" t="str">
        <f>IFERROR(VLOOKUP(H77,'سجل الموردين'!A:B,2,0),"")</f>
        <v/>
      </c>
    </row>
    <row r="78" spans="1:9">
      <c r="A78">
        <v>77</v>
      </c>
      <c r="B78">
        <v>77</v>
      </c>
      <c r="C78" t="str">
        <f>IFERROR(VLOOKUP(B78,'اكواد الاصناف'!A:B,2,0),"")</f>
        <v>زيت قلية 700 مل</v>
      </c>
      <c r="D78" t="str">
        <f>IFERROR(VLOOKUP(B78,'اكواد الاصناف'!A:C,3,0),"")</f>
        <v>كرتونة</v>
      </c>
      <c r="E78">
        <v>0</v>
      </c>
      <c r="G78">
        <f t="shared" si="1"/>
        <v>0</v>
      </c>
      <c r="I78" t="str">
        <f>IFERROR(VLOOKUP(H78,'سجل الموردين'!A:B,2,0),"")</f>
        <v/>
      </c>
    </row>
    <row r="79" spans="1:9">
      <c r="A79">
        <v>78</v>
      </c>
      <c r="B79">
        <v>78</v>
      </c>
      <c r="C79" t="str">
        <f>IFERROR(VLOOKUP(B79,'اكواد الاصناف'!A:B,2,0),"")</f>
        <v>زيت كريستال عباد 700 مل</v>
      </c>
      <c r="D79" t="str">
        <f>IFERROR(VLOOKUP(B79,'اكواد الاصناف'!A:C,3,0),"")</f>
        <v>كرتونة</v>
      </c>
      <c r="E79">
        <v>3</v>
      </c>
      <c r="G79">
        <f t="shared" si="1"/>
        <v>0</v>
      </c>
      <c r="I79" t="str">
        <f>IFERROR(VLOOKUP(H79,'سجل الموردين'!A:B,2,0),"")</f>
        <v/>
      </c>
    </row>
    <row r="80" spans="1:9">
      <c r="A80">
        <v>79</v>
      </c>
      <c r="B80">
        <v>79</v>
      </c>
      <c r="C80" t="str">
        <f>IFERROR(VLOOKUP(B80,'اكواد الاصناف'!A:B,2,0),"")</f>
        <v>زيت كريستال ذرة 700 مل</v>
      </c>
      <c r="D80" t="str">
        <f>IFERROR(VLOOKUP(B80,'اكواد الاصناف'!A:C,3,0),"")</f>
        <v>كرتونة</v>
      </c>
      <c r="E80">
        <v>6</v>
      </c>
      <c r="G80">
        <f t="shared" si="1"/>
        <v>0</v>
      </c>
      <c r="I80" t="str">
        <f>IFERROR(VLOOKUP(H80,'سجل الموردين'!A:B,2,0),"")</f>
        <v/>
      </c>
    </row>
    <row r="81" spans="1:9">
      <c r="A81">
        <v>80</v>
      </c>
      <c r="B81">
        <v>80</v>
      </c>
      <c r="C81" t="str">
        <f>IFERROR(VLOOKUP(B81,'اكواد الاصناف'!A:B,2,0),"")</f>
        <v>زيت كريستال عباد لتر</v>
      </c>
      <c r="D81" t="str">
        <f>IFERROR(VLOOKUP(B81,'اكواد الاصناف'!A:C,3,0),"")</f>
        <v>كرتونة</v>
      </c>
      <c r="E81">
        <v>0</v>
      </c>
      <c r="G81">
        <f t="shared" si="1"/>
        <v>0</v>
      </c>
      <c r="I81" t="str">
        <f>IFERROR(VLOOKUP(H81,'سجل الموردين'!A:B,2,0),"")</f>
        <v/>
      </c>
    </row>
    <row r="82" spans="1:9">
      <c r="A82">
        <v>81</v>
      </c>
      <c r="B82">
        <v>81</v>
      </c>
      <c r="C82" t="str">
        <f>IFERROR(VLOOKUP(B82,'اكواد الاصناف'!A:B,2,0),"")</f>
        <v>زيت كريستال ذرة لتر</v>
      </c>
      <c r="D82" t="str">
        <f>IFERROR(VLOOKUP(B82,'اكواد الاصناف'!A:C,3,0),"")</f>
        <v>كرتونة</v>
      </c>
      <c r="E82">
        <v>1</v>
      </c>
      <c r="G82">
        <f t="shared" si="1"/>
        <v>0</v>
      </c>
      <c r="I82" t="str">
        <f>IFERROR(VLOOKUP(H82,'سجل الموردين'!A:B,2,0),"")</f>
        <v/>
      </c>
    </row>
    <row r="83" spans="1:9">
      <c r="A83">
        <v>82</v>
      </c>
      <c r="B83">
        <v>82</v>
      </c>
      <c r="C83" t="str">
        <f>IFERROR(VLOOKUP(B83,'اكواد الاصناف'!A:B,2,0),"")</f>
        <v>زيت كريستال عباد 1.6 لتر</v>
      </c>
      <c r="D83" t="str">
        <f>IFERROR(VLOOKUP(B83,'اكواد الاصناف'!A:C,3,0),"")</f>
        <v>كرتونة</v>
      </c>
      <c r="E83">
        <v>0</v>
      </c>
      <c r="G83">
        <f t="shared" si="1"/>
        <v>0</v>
      </c>
      <c r="I83" t="str">
        <f>IFERROR(VLOOKUP(H83,'سجل الموردين'!A:B,2,0),"")</f>
        <v/>
      </c>
    </row>
    <row r="84" spans="1:9">
      <c r="A84">
        <v>83</v>
      </c>
      <c r="B84">
        <v>83</v>
      </c>
      <c r="C84" t="str">
        <f>IFERROR(VLOOKUP(B84,'اكواد الاصناف'!A:B,2,0),"")</f>
        <v>زيت كريستال ذرة 1.6 لتر</v>
      </c>
      <c r="D84" t="str">
        <f>IFERROR(VLOOKUP(B84,'اكواد الاصناف'!A:C,3,0),"")</f>
        <v>كرتونة</v>
      </c>
      <c r="E84">
        <v>0</v>
      </c>
      <c r="G84">
        <f t="shared" si="1"/>
        <v>0</v>
      </c>
      <c r="I84" t="str">
        <f>IFERROR(VLOOKUP(H84,'سجل الموردين'!A:B,2,0),"")</f>
        <v/>
      </c>
    </row>
    <row r="85" spans="1:9">
      <c r="A85">
        <v>84</v>
      </c>
      <c r="B85">
        <v>84</v>
      </c>
      <c r="C85" t="str">
        <f>IFERROR(VLOOKUP(B85,'اكواد الاصناف'!A:B,2,0),"")</f>
        <v>زيت كريستال عباد 2.2 لتر</v>
      </c>
      <c r="D85" t="str">
        <f>IFERROR(VLOOKUP(B85,'اكواد الاصناف'!A:C,3,0),"")</f>
        <v>كرتونة</v>
      </c>
      <c r="E85">
        <v>0</v>
      </c>
      <c r="G85">
        <f t="shared" si="1"/>
        <v>0</v>
      </c>
      <c r="I85" t="str">
        <f>IFERROR(VLOOKUP(H85,'سجل الموردين'!A:B,2,0),"")</f>
        <v/>
      </c>
    </row>
    <row r="86" spans="1:9">
      <c r="A86">
        <v>85</v>
      </c>
      <c r="B86">
        <v>85</v>
      </c>
      <c r="C86" t="str">
        <f>IFERROR(VLOOKUP(B86,'اكواد الاصناف'!A:B,2,0),"")</f>
        <v>زيت كريستال ذرة 2.2 لتر</v>
      </c>
      <c r="D86" t="str">
        <f>IFERROR(VLOOKUP(B86,'اكواد الاصناف'!A:C,3,0),"")</f>
        <v>كرتونة</v>
      </c>
      <c r="E86">
        <v>1</v>
      </c>
      <c r="G86">
        <f t="shared" si="1"/>
        <v>0</v>
      </c>
      <c r="I86" t="str">
        <f>IFERROR(VLOOKUP(H86,'سجل الموردين'!A:B,2,0),"")</f>
        <v/>
      </c>
    </row>
    <row r="87" spans="1:9">
      <c r="A87">
        <v>86</v>
      </c>
      <c r="B87">
        <v>86</v>
      </c>
      <c r="C87" t="str">
        <f>IFERROR(VLOOKUP(B87,'اكواد الاصناف'!A:B,2,0),"")</f>
        <v>زيت حلوة 700 مل</v>
      </c>
      <c r="D87" t="str">
        <f>IFERROR(VLOOKUP(B87,'اكواد الاصناف'!A:C,3,0),"")</f>
        <v>كرتونة</v>
      </c>
      <c r="E87">
        <v>7</v>
      </c>
      <c r="G87">
        <f t="shared" si="1"/>
        <v>0</v>
      </c>
      <c r="I87" t="str">
        <f>IFERROR(VLOOKUP(H87,'سجل الموردين'!A:B,2,0),"")</f>
        <v/>
      </c>
    </row>
    <row r="88" spans="1:9">
      <c r="A88">
        <v>87</v>
      </c>
      <c r="B88">
        <v>87</v>
      </c>
      <c r="C88" t="str">
        <f>IFERROR(VLOOKUP(B88,'اكواد الاصناف'!A:B,2,0),"")</f>
        <v xml:space="preserve">زيت حلوة لتر </v>
      </c>
      <c r="D88" t="str">
        <f>IFERROR(VLOOKUP(B88,'اكواد الاصناف'!A:C,3,0),"")</f>
        <v>كرتونة</v>
      </c>
      <c r="E88">
        <v>12</v>
      </c>
      <c r="G88">
        <f t="shared" si="1"/>
        <v>0</v>
      </c>
      <c r="I88" t="str">
        <f>IFERROR(VLOOKUP(H88,'سجل الموردين'!A:B,2,0),"")</f>
        <v/>
      </c>
    </row>
    <row r="89" spans="1:9">
      <c r="A89">
        <v>88</v>
      </c>
      <c r="B89">
        <v>88</v>
      </c>
      <c r="C89" t="str">
        <f>IFERROR(VLOOKUP(B89,'اكواد الاصناف'!A:B,2,0),"")</f>
        <v xml:space="preserve">زيت حلوة 2.5 لتر </v>
      </c>
      <c r="D89" t="str">
        <f>IFERROR(VLOOKUP(B89,'اكواد الاصناف'!A:C,3,0),"")</f>
        <v>كرتونة</v>
      </c>
      <c r="E89">
        <v>1</v>
      </c>
      <c r="G89">
        <f t="shared" si="1"/>
        <v>0</v>
      </c>
      <c r="I89" t="str">
        <f>IFERROR(VLOOKUP(H89,'سجل الموردين'!A:B,2,0),"")</f>
        <v/>
      </c>
    </row>
    <row r="90" spans="1:9">
      <c r="A90">
        <v>89</v>
      </c>
      <c r="B90">
        <v>89</v>
      </c>
      <c r="C90" t="str">
        <f>IFERROR(VLOOKUP(B90,'اكواد الاصناف'!A:B,2,0),"")</f>
        <v xml:space="preserve">زيت ممتاز لتر </v>
      </c>
      <c r="D90" t="str">
        <f>IFERROR(VLOOKUP(B90,'اكواد الاصناف'!A:C,3,0),"")</f>
        <v>كرتونة</v>
      </c>
      <c r="E90">
        <v>3</v>
      </c>
      <c r="G90">
        <f t="shared" si="1"/>
        <v>0</v>
      </c>
      <c r="I90" t="str">
        <f>IFERROR(VLOOKUP(H90,'سجل الموردين'!A:B,2,0),"")</f>
        <v/>
      </c>
    </row>
    <row r="91" spans="1:9">
      <c r="A91">
        <v>90</v>
      </c>
      <c r="B91">
        <v>90</v>
      </c>
      <c r="C91" t="str">
        <f>IFERROR(VLOOKUP(B91,'اكواد الاصناف'!A:B,2,0),"")</f>
        <v>زيت ممتاز 700 مل</v>
      </c>
      <c r="D91" t="str">
        <f>IFERROR(VLOOKUP(B91,'اكواد الاصناف'!A:C,3,0),"")</f>
        <v>كرتونة</v>
      </c>
      <c r="E91">
        <v>5</v>
      </c>
      <c r="G91">
        <f t="shared" si="1"/>
        <v>0</v>
      </c>
      <c r="I91" t="str">
        <f>IFERROR(VLOOKUP(H91,'سجل الموردين'!A:B,2,0),"")</f>
        <v/>
      </c>
    </row>
    <row r="92" spans="1:9">
      <c r="A92">
        <v>91</v>
      </c>
      <c r="B92">
        <v>91</v>
      </c>
      <c r="C92" t="str">
        <f>IFERROR(VLOOKUP(B92,'اكواد الاصناف'!A:B,2,0),"")</f>
        <v xml:space="preserve">زيت ممتاز 2.5 لتر </v>
      </c>
      <c r="D92" t="str">
        <f>IFERROR(VLOOKUP(B92,'اكواد الاصناف'!A:C,3,0),"")</f>
        <v>كرتونة</v>
      </c>
      <c r="E92">
        <v>0</v>
      </c>
      <c r="G92">
        <f t="shared" si="1"/>
        <v>0</v>
      </c>
      <c r="I92" t="str">
        <f>IFERROR(VLOOKUP(H92,'سجل الموردين'!A:B,2,0),"")</f>
        <v/>
      </c>
    </row>
    <row r="93" spans="1:9">
      <c r="A93">
        <v>92</v>
      </c>
      <c r="B93">
        <v>92</v>
      </c>
      <c r="C93" t="str">
        <f>IFERROR(VLOOKUP(B93,'اكواد الاصناف'!A:B,2,0),"")</f>
        <v xml:space="preserve">زيت عافية عباد 700 مل </v>
      </c>
      <c r="D93" t="str">
        <f>IFERROR(VLOOKUP(B93,'اكواد الاصناف'!A:C,3,0),"")</f>
        <v>كرتونة</v>
      </c>
      <c r="E93">
        <v>0</v>
      </c>
      <c r="G93">
        <f t="shared" si="1"/>
        <v>0</v>
      </c>
      <c r="I93" t="str">
        <f>IFERROR(VLOOKUP(H93,'سجل الموردين'!A:B,2,0),"")</f>
        <v/>
      </c>
    </row>
    <row r="94" spans="1:9">
      <c r="A94">
        <v>93</v>
      </c>
      <c r="B94">
        <v>93</v>
      </c>
      <c r="C94" t="str">
        <f>IFERROR(VLOOKUP(B94,'اكواد الاصناف'!A:B,2,0),"")</f>
        <v xml:space="preserve">زيت عافية ذرة 700 مل </v>
      </c>
      <c r="D94" t="str">
        <f>IFERROR(VLOOKUP(B94,'اكواد الاصناف'!A:C,3,0),"")</f>
        <v>كرتونة</v>
      </c>
      <c r="E94">
        <v>0</v>
      </c>
      <c r="G94">
        <f t="shared" si="1"/>
        <v>0</v>
      </c>
      <c r="I94" t="str">
        <f>IFERROR(VLOOKUP(H94,'سجل الموردين'!A:B,2,0),"")</f>
        <v/>
      </c>
    </row>
    <row r="95" spans="1:9">
      <c r="A95">
        <v>94</v>
      </c>
      <c r="B95">
        <v>94</v>
      </c>
      <c r="C95" t="str">
        <f>IFERROR(VLOOKUP(B95,'اكواد الاصناف'!A:B,2,0),"")</f>
        <v>زيت عافية عباد 2.2 لتر</v>
      </c>
      <c r="D95" t="str">
        <f>IFERROR(VLOOKUP(B95,'اكواد الاصناف'!A:C,3,0),"")</f>
        <v>كرتونة</v>
      </c>
      <c r="E95">
        <v>0</v>
      </c>
      <c r="G95">
        <f t="shared" si="1"/>
        <v>0</v>
      </c>
      <c r="I95" t="str">
        <f>IFERROR(VLOOKUP(H95,'سجل الموردين'!A:B,2,0),"")</f>
        <v/>
      </c>
    </row>
    <row r="96" spans="1:9">
      <c r="A96">
        <v>95</v>
      </c>
      <c r="B96">
        <v>95</v>
      </c>
      <c r="C96" t="str">
        <f>IFERROR(VLOOKUP(B96,'اكواد الاصناف'!A:B,2,0),"")</f>
        <v>زيت عافية ذرة 2.2 لتر</v>
      </c>
      <c r="D96" t="str">
        <f>IFERROR(VLOOKUP(B96,'اكواد الاصناف'!A:C,3,0),"")</f>
        <v>كرتونة</v>
      </c>
      <c r="E96">
        <v>0</v>
      </c>
      <c r="G96">
        <f t="shared" si="1"/>
        <v>0</v>
      </c>
      <c r="I96" t="str">
        <f>IFERROR(VLOOKUP(H96,'سجل الموردين'!A:B,2,0),"")</f>
        <v/>
      </c>
    </row>
    <row r="97" spans="1:9">
      <c r="A97">
        <v>96</v>
      </c>
      <c r="B97">
        <v>96</v>
      </c>
      <c r="C97" t="str">
        <f>IFERROR(VLOOKUP(B97,'اكواد الاصناف'!A:B,2,0),"")</f>
        <v>سمنة جنة صفراء 700 جم</v>
      </c>
      <c r="D97" t="str">
        <f>IFERROR(VLOOKUP(B97,'اكواد الاصناف'!A:C,3,0),"")</f>
        <v>كرتونة</v>
      </c>
      <c r="E97">
        <v>0</v>
      </c>
      <c r="G97">
        <f t="shared" si="1"/>
        <v>0</v>
      </c>
      <c r="I97" t="str">
        <f>IFERROR(VLOOKUP(H97,'سجل الموردين'!A:B,2,0),"")</f>
        <v/>
      </c>
    </row>
    <row r="98" spans="1:9">
      <c r="A98">
        <v>97</v>
      </c>
      <c r="B98">
        <v>97</v>
      </c>
      <c r="C98" t="str">
        <f>IFERROR(VLOOKUP(B98,'اكواد الاصناف'!A:B,2,0),"")</f>
        <v xml:space="preserve">سمنة جنة صفراء 1.5 ك </v>
      </c>
      <c r="D98" t="str">
        <f>IFERROR(VLOOKUP(B98,'اكواد الاصناف'!A:C,3,0),"")</f>
        <v>كرتونة</v>
      </c>
      <c r="E98">
        <v>0</v>
      </c>
      <c r="G98">
        <f t="shared" si="1"/>
        <v>0</v>
      </c>
      <c r="I98" t="str">
        <f>IFERROR(VLOOKUP(H98,'سجل الموردين'!A:B,2,0),"")</f>
        <v/>
      </c>
    </row>
    <row r="99" spans="1:9">
      <c r="A99">
        <v>98</v>
      </c>
      <c r="B99">
        <v>98</v>
      </c>
      <c r="C99" t="str">
        <f>IFERROR(VLOOKUP(B99,'اكواد الاصناف'!A:B,2,0),"")</f>
        <v xml:space="preserve">سمنة جنة صفراء 4.25 ك </v>
      </c>
      <c r="D99" t="str">
        <f>IFERROR(VLOOKUP(B99,'اكواد الاصناف'!A:C,3,0),"")</f>
        <v>صفيح</v>
      </c>
      <c r="E99">
        <v>0</v>
      </c>
      <c r="G99">
        <f t="shared" si="1"/>
        <v>0</v>
      </c>
      <c r="I99" t="str">
        <f>IFERROR(VLOOKUP(H99,'سجل الموردين'!A:B,2,0),"")</f>
        <v/>
      </c>
    </row>
    <row r="100" spans="1:9">
      <c r="A100">
        <v>99</v>
      </c>
      <c r="B100">
        <v>99</v>
      </c>
      <c r="C100" t="str">
        <f>IFERROR(VLOOKUP(B100,'اكواد الاصناف'!A:B,2,0),"")</f>
        <v>سمنة جنة صفراء 11 ك</v>
      </c>
      <c r="D100" t="str">
        <f>IFERROR(VLOOKUP(B100,'اكواد الاصناف'!A:C,3,0),"")</f>
        <v>صفيح</v>
      </c>
      <c r="E100">
        <v>0</v>
      </c>
      <c r="G100">
        <f t="shared" si="1"/>
        <v>0</v>
      </c>
      <c r="I100" t="str">
        <f>IFERROR(VLOOKUP(H100,'سجل الموردين'!A:B,2,0),"")</f>
        <v/>
      </c>
    </row>
    <row r="101" spans="1:9">
      <c r="A101">
        <v>100</v>
      </c>
      <c r="B101">
        <v>100</v>
      </c>
      <c r="C101" t="str">
        <f>IFERROR(VLOOKUP(B101,'اكواد الاصناف'!A:B,2,0),"")</f>
        <v>سمنة جنة نيوزيلندى 700 جم</v>
      </c>
      <c r="D101" t="str">
        <f>IFERROR(VLOOKUP(B101,'اكواد الاصناف'!A:C,3,0),"")</f>
        <v>كرتونة</v>
      </c>
      <c r="E101">
        <v>8</v>
      </c>
      <c r="G101">
        <f t="shared" si="1"/>
        <v>0</v>
      </c>
      <c r="I101" t="str">
        <f>IFERROR(VLOOKUP(H101,'سجل الموردين'!A:B,2,0),"")</f>
        <v/>
      </c>
    </row>
    <row r="102" spans="1:9">
      <c r="A102">
        <v>101</v>
      </c>
      <c r="B102">
        <v>101</v>
      </c>
      <c r="C102" t="str">
        <f>IFERROR(VLOOKUP(B102,'اكواد الاصناف'!A:B,2,0),"")</f>
        <v xml:space="preserve">سمنة جنة نيوزيلندي 1.5 ك </v>
      </c>
      <c r="D102" t="str">
        <f>IFERROR(VLOOKUP(B102,'اكواد الاصناف'!A:C,3,0),"")</f>
        <v>كرتونة</v>
      </c>
      <c r="E102">
        <v>6</v>
      </c>
      <c r="G102">
        <f t="shared" si="1"/>
        <v>0</v>
      </c>
      <c r="I102" t="str">
        <f>IFERROR(VLOOKUP(H102,'سجل الموردين'!A:B,2,0),"")</f>
        <v/>
      </c>
    </row>
    <row r="103" spans="1:9">
      <c r="A103">
        <v>102</v>
      </c>
      <c r="B103">
        <v>102</v>
      </c>
      <c r="C103" t="str">
        <f>IFERROR(VLOOKUP(B103,'اكواد الاصناف'!A:B,2,0),"")</f>
        <v xml:space="preserve">سمنة جنة نيوزيلندي 4.25 ك </v>
      </c>
      <c r="D103" t="str">
        <f>IFERROR(VLOOKUP(B103,'اكواد الاصناف'!A:C,3,0),"")</f>
        <v>صفيح</v>
      </c>
      <c r="E103">
        <v>0</v>
      </c>
      <c r="G103">
        <f t="shared" si="1"/>
        <v>0</v>
      </c>
      <c r="I103" t="str">
        <f>IFERROR(VLOOKUP(H103,'سجل الموردين'!A:B,2,0),"")</f>
        <v/>
      </c>
    </row>
    <row r="104" spans="1:9">
      <c r="A104">
        <v>103</v>
      </c>
      <c r="B104">
        <v>103</v>
      </c>
      <c r="C104" t="str">
        <f>IFERROR(VLOOKUP(B104,'اكواد الاصناف'!A:B,2,0),"")</f>
        <v>سمنة جنة نيوزيلندي 11 ك</v>
      </c>
      <c r="D104" t="str">
        <f>IFERROR(VLOOKUP(B104,'اكواد الاصناف'!A:C,3,0),"")</f>
        <v>صفيح</v>
      </c>
      <c r="E104">
        <v>0</v>
      </c>
      <c r="G104">
        <f t="shared" si="1"/>
        <v>0</v>
      </c>
      <c r="I104" t="str">
        <f>IFERROR(VLOOKUP(H104,'سجل الموردين'!A:B,2,0),"")</f>
        <v/>
      </c>
    </row>
    <row r="105" spans="1:9">
      <c r="A105">
        <v>104</v>
      </c>
      <c r="B105">
        <v>104</v>
      </c>
      <c r="C105" t="str">
        <f>IFERROR(VLOOKUP(B105,'اكواد الاصناف'!A:B,2,0),"")</f>
        <v>سمنة روابى فلاحي 700 جم</v>
      </c>
      <c r="D105" t="str">
        <f>IFERROR(VLOOKUP(B105,'اكواد الاصناف'!A:C,3,0),"")</f>
        <v>كرتونة</v>
      </c>
      <c r="E105">
        <v>0</v>
      </c>
      <c r="G105">
        <f t="shared" si="1"/>
        <v>0</v>
      </c>
      <c r="I105" t="str">
        <f>IFERROR(VLOOKUP(H105,'سجل الموردين'!A:B,2,0),"")</f>
        <v/>
      </c>
    </row>
    <row r="106" spans="1:9">
      <c r="A106">
        <v>105</v>
      </c>
      <c r="B106">
        <v>105</v>
      </c>
      <c r="C106" t="str">
        <f>IFERROR(VLOOKUP(B106,'اكواد الاصناف'!A:B,2,0),"")</f>
        <v xml:space="preserve">سمنة روابي فلاحي 1.5 ك </v>
      </c>
      <c r="D106" t="str">
        <f>IFERROR(VLOOKUP(B106,'اكواد الاصناف'!A:C,3,0),"")</f>
        <v>كرتونة</v>
      </c>
      <c r="E106">
        <v>1</v>
      </c>
      <c r="G106">
        <f t="shared" si="1"/>
        <v>0</v>
      </c>
      <c r="I106" t="str">
        <f>IFERROR(VLOOKUP(H106,'سجل الموردين'!A:B,2,0),"")</f>
        <v/>
      </c>
    </row>
    <row r="107" spans="1:9">
      <c r="A107">
        <v>106</v>
      </c>
      <c r="B107">
        <v>106</v>
      </c>
      <c r="C107" t="str">
        <f>IFERROR(VLOOKUP(B107,'اكواد الاصناف'!A:B,2,0),"")</f>
        <v xml:space="preserve">سمنة روابي فلاحي 4.25 ك </v>
      </c>
      <c r="D107" t="str">
        <f>IFERROR(VLOOKUP(B107,'اكواد الاصناف'!A:C,3,0),"")</f>
        <v>صفيح</v>
      </c>
      <c r="E107">
        <v>0</v>
      </c>
      <c r="G107">
        <f t="shared" si="1"/>
        <v>0</v>
      </c>
      <c r="I107" t="str">
        <f>IFERROR(VLOOKUP(H107,'سجل الموردين'!A:B,2,0),"")</f>
        <v/>
      </c>
    </row>
    <row r="108" spans="1:9">
      <c r="A108">
        <v>107</v>
      </c>
      <c r="B108">
        <v>107</v>
      </c>
      <c r="C108" t="str">
        <f>IFERROR(VLOOKUP(B108,'اكواد الاصناف'!A:B,2,0),"")</f>
        <v>سمنة روابي فلاحي 11 ك</v>
      </c>
      <c r="D108" t="str">
        <f>IFERROR(VLOOKUP(B108,'اكواد الاصناف'!A:C,3,0),"")</f>
        <v>صفيح</v>
      </c>
      <c r="E108">
        <v>0</v>
      </c>
      <c r="G108">
        <f t="shared" si="1"/>
        <v>0</v>
      </c>
      <c r="I108" t="str">
        <f>IFERROR(VLOOKUP(H108,'سجل الموردين'!A:B,2,0),"")</f>
        <v/>
      </c>
    </row>
    <row r="109" spans="1:9">
      <c r="A109">
        <v>108</v>
      </c>
      <c r="B109">
        <v>108</v>
      </c>
      <c r="C109" t="str">
        <f>IFERROR(VLOOKUP(B109,'اكواد الاصناف'!A:B,2,0),"")</f>
        <v>سمنة روابى قشطة 700 جم</v>
      </c>
      <c r="D109" t="str">
        <f>IFERROR(VLOOKUP(B109,'اكواد الاصناف'!A:C,3,0),"")</f>
        <v>كرتونة</v>
      </c>
      <c r="E109">
        <v>5</v>
      </c>
      <c r="G109">
        <f t="shared" si="1"/>
        <v>0</v>
      </c>
      <c r="I109" t="str">
        <f>IFERROR(VLOOKUP(H109,'سجل الموردين'!A:B,2,0),"")</f>
        <v/>
      </c>
    </row>
    <row r="110" spans="1:9">
      <c r="A110">
        <v>109</v>
      </c>
      <c r="B110">
        <v>109</v>
      </c>
      <c r="C110" t="str">
        <f>IFERROR(VLOOKUP(B110,'اكواد الاصناف'!A:B,2,0),"")</f>
        <v xml:space="preserve">سمنة روابي قشطة 1.5 ك </v>
      </c>
      <c r="D110" t="str">
        <f>IFERROR(VLOOKUP(B110,'اكواد الاصناف'!A:C,3,0),"")</f>
        <v>كرتونة</v>
      </c>
      <c r="E110">
        <v>6</v>
      </c>
      <c r="G110">
        <f t="shared" si="1"/>
        <v>0</v>
      </c>
      <c r="I110" t="str">
        <f>IFERROR(VLOOKUP(H110,'سجل الموردين'!A:B,2,0),"")</f>
        <v/>
      </c>
    </row>
    <row r="111" spans="1:9">
      <c r="A111">
        <v>110</v>
      </c>
      <c r="B111">
        <v>110</v>
      </c>
      <c r="C111" t="str">
        <f>IFERROR(VLOOKUP(B111,'اكواد الاصناف'!A:B,2,0),"")</f>
        <v xml:space="preserve">سمنة روابي قشطة 4.25 ك </v>
      </c>
      <c r="D111" t="str">
        <f>IFERROR(VLOOKUP(B111,'اكواد الاصناف'!A:C,3,0),"")</f>
        <v>صفيح</v>
      </c>
      <c r="E111">
        <v>0</v>
      </c>
      <c r="G111">
        <f t="shared" si="1"/>
        <v>0</v>
      </c>
      <c r="I111" t="str">
        <f>IFERROR(VLOOKUP(H111,'سجل الموردين'!A:B,2,0),"")</f>
        <v/>
      </c>
    </row>
    <row r="112" spans="1:9">
      <c r="A112">
        <v>111</v>
      </c>
      <c r="B112">
        <v>111</v>
      </c>
      <c r="C112" t="str">
        <f>IFERROR(VLOOKUP(B112,'اكواد الاصناف'!A:B,2,0),"")</f>
        <v>سمنة روابي قشطة 11 ك</v>
      </c>
      <c r="D112" t="str">
        <f>IFERROR(VLOOKUP(B112,'اكواد الاصناف'!A:C,3,0),"")</f>
        <v>صفيح</v>
      </c>
      <c r="E112">
        <v>9</v>
      </c>
      <c r="G112">
        <f t="shared" si="1"/>
        <v>0</v>
      </c>
      <c r="I112" t="str">
        <f>IFERROR(VLOOKUP(H112,'سجل الموردين'!A:B,2,0),"")</f>
        <v/>
      </c>
    </row>
    <row r="113" spans="1:9">
      <c r="A113">
        <v>112</v>
      </c>
      <c r="B113">
        <v>112</v>
      </c>
      <c r="C113" t="str">
        <f>IFERROR(VLOOKUP(B113,'اكواد الاصناف'!A:B,2,0),"")</f>
        <v xml:space="preserve">سمنة كريستال بيضاء 700 جم </v>
      </c>
      <c r="D113" t="str">
        <f>IFERROR(VLOOKUP(B113,'اكواد الاصناف'!A:C,3,0),"")</f>
        <v>كرتونة</v>
      </c>
      <c r="E113">
        <v>0</v>
      </c>
      <c r="G113">
        <f t="shared" si="1"/>
        <v>0</v>
      </c>
      <c r="I113" t="str">
        <f>IFERROR(VLOOKUP(H113,'سجل الموردين'!A:B,2,0),"")</f>
        <v/>
      </c>
    </row>
    <row r="114" spans="1:9">
      <c r="A114">
        <v>113</v>
      </c>
      <c r="B114">
        <v>113</v>
      </c>
      <c r="C114" t="str">
        <f>IFERROR(VLOOKUP(B114,'اكواد الاصناف'!A:B,2,0),"")</f>
        <v xml:space="preserve">سمنة كريستال بيضاء 1.5 ك </v>
      </c>
      <c r="D114" t="str">
        <f>IFERROR(VLOOKUP(B114,'اكواد الاصناف'!A:C,3,0),"")</f>
        <v>كرتونة</v>
      </c>
      <c r="E114">
        <v>0</v>
      </c>
      <c r="G114">
        <f t="shared" si="1"/>
        <v>0</v>
      </c>
      <c r="I114" t="str">
        <f>IFERROR(VLOOKUP(H114,'سجل الموردين'!A:B,2,0),"")</f>
        <v/>
      </c>
    </row>
    <row r="115" spans="1:9">
      <c r="A115">
        <v>114</v>
      </c>
      <c r="B115">
        <v>114</v>
      </c>
      <c r="C115" t="str">
        <f>IFERROR(VLOOKUP(B115,'اكواد الاصناف'!A:B,2,0),"")</f>
        <v xml:space="preserve">سمنة كريستال بيضاء 4.25 ك </v>
      </c>
      <c r="D115" t="str">
        <f>IFERROR(VLOOKUP(B115,'اكواد الاصناف'!A:C,3,0),"")</f>
        <v>صفيح</v>
      </c>
      <c r="E115">
        <v>0</v>
      </c>
      <c r="G115">
        <f t="shared" si="1"/>
        <v>0</v>
      </c>
      <c r="I115" t="str">
        <f>IFERROR(VLOOKUP(H115,'سجل الموردين'!A:B,2,0),"")</f>
        <v/>
      </c>
    </row>
    <row r="116" spans="1:9">
      <c r="A116">
        <v>115</v>
      </c>
      <c r="B116">
        <v>115</v>
      </c>
      <c r="C116" t="str">
        <f>IFERROR(VLOOKUP(B116,'اكواد الاصناف'!A:B,2,0),"")</f>
        <v>سمنة كريستال بيضاء 11 ك</v>
      </c>
      <c r="D116" t="str">
        <f>IFERROR(VLOOKUP(B116,'اكواد الاصناف'!A:C,3,0),"")</f>
        <v>صفيح</v>
      </c>
      <c r="E116">
        <v>0</v>
      </c>
      <c r="G116">
        <f t="shared" si="1"/>
        <v>0</v>
      </c>
      <c r="I116" t="str">
        <f>IFERROR(VLOOKUP(H116,'سجل الموردين'!A:B,2,0),"")</f>
        <v/>
      </c>
    </row>
    <row r="117" spans="1:9">
      <c r="A117">
        <v>116</v>
      </c>
      <c r="B117">
        <v>116</v>
      </c>
      <c r="C117" t="str">
        <f>IFERROR(VLOOKUP(B117,'اكواد الاصناف'!A:B,2,0),"")</f>
        <v xml:space="preserve">سمنة كريستال صفراء 700 جم </v>
      </c>
      <c r="D117" t="str">
        <f>IFERROR(VLOOKUP(B117,'اكواد الاصناف'!A:C,3,0),"")</f>
        <v>كرتونة</v>
      </c>
      <c r="E117">
        <v>0</v>
      </c>
      <c r="G117">
        <f t="shared" si="1"/>
        <v>0</v>
      </c>
      <c r="I117" t="str">
        <f>IFERROR(VLOOKUP(H117,'سجل الموردين'!A:B,2,0),"")</f>
        <v/>
      </c>
    </row>
    <row r="118" spans="1:9">
      <c r="A118">
        <v>117</v>
      </c>
      <c r="B118">
        <v>117</v>
      </c>
      <c r="C118" t="str">
        <f>IFERROR(VLOOKUP(B118,'اكواد الاصناف'!A:B,2,0),"")</f>
        <v xml:space="preserve">سمنة كريستال صفراء 1.5 ك </v>
      </c>
      <c r="D118" t="str">
        <f>IFERROR(VLOOKUP(B118,'اكواد الاصناف'!A:C,3,0),"")</f>
        <v>كرتونة</v>
      </c>
      <c r="E118">
        <v>1</v>
      </c>
      <c r="G118">
        <f t="shared" si="1"/>
        <v>0</v>
      </c>
      <c r="I118" t="str">
        <f>IFERROR(VLOOKUP(H118,'سجل الموردين'!A:B,2,0),"")</f>
        <v/>
      </c>
    </row>
    <row r="119" spans="1:9">
      <c r="A119">
        <v>118</v>
      </c>
      <c r="B119">
        <v>118</v>
      </c>
      <c r="C119" t="str">
        <f>IFERROR(VLOOKUP(B119,'اكواد الاصناف'!A:B,2,0),"")</f>
        <v xml:space="preserve">سمنة كريستال صفراء 4.25 ك </v>
      </c>
      <c r="D119" t="str">
        <f>IFERROR(VLOOKUP(B119,'اكواد الاصناف'!A:C,3,0),"")</f>
        <v>صفيح</v>
      </c>
      <c r="E119">
        <v>0</v>
      </c>
      <c r="G119">
        <f t="shared" si="1"/>
        <v>0</v>
      </c>
      <c r="I119" t="str">
        <f>IFERROR(VLOOKUP(H119,'سجل الموردين'!A:B,2,0),"")</f>
        <v/>
      </c>
    </row>
    <row r="120" spans="1:9">
      <c r="A120">
        <v>119</v>
      </c>
      <c r="B120">
        <v>119</v>
      </c>
      <c r="C120" t="str">
        <f>IFERROR(VLOOKUP(B120,'اكواد الاصناف'!A:B,2,0),"")</f>
        <v>سمنة كريستال صفراء 11 ك</v>
      </c>
      <c r="D120" t="str">
        <f>IFERROR(VLOOKUP(B120,'اكواد الاصناف'!A:C,3,0),"")</f>
        <v>صفيح</v>
      </c>
      <c r="E120">
        <v>0</v>
      </c>
      <c r="G120">
        <f t="shared" si="1"/>
        <v>0</v>
      </c>
      <c r="I120" t="str">
        <f>IFERROR(VLOOKUP(H120,'سجل الموردين'!A:B,2,0),"")</f>
        <v/>
      </c>
    </row>
    <row r="121" spans="1:9">
      <c r="A121">
        <v>120</v>
      </c>
      <c r="B121">
        <v>120</v>
      </c>
      <c r="C121" t="str">
        <f>IFERROR(VLOOKUP(B121,'اكواد الاصناف'!A:B,2,0),"")</f>
        <v>زبدة فيرن 1 ك</v>
      </c>
      <c r="D121" t="str">
        <f>IFERROR(VLOOKUP(B121,'اكواد الاصناف'!A:C,3,0),"")</f>
        <v>كرتونة</v>
      </c>
      <c r="E121">
        <v>1</v>
      </c>
      <c r="G121">
        <f t="shared" si="1"/>
        <v>0</v>
      </c>
      <c r="I121" t="str">
        <f>IFERROR(VLOOKUP(H121,'سجل الموردين'!A:B,2,0),"")</f>
        <v/>
      </c>
    </row>
    <row r="122" spans="1:9">
      <c r="A122">
        <v>121</v>
      </c>
      <c r="B122">
        <v>121</v>
      </c>
      <c r="C122" t="str">
        <f>IFERROR(VLOOKUP(B122,'اكواد الاصناف'!A:B,2,0),"")</f>
        <v xml:space="preserve">صلصة هاينز برطمان </v>
      </c>
      <c r="D122" t="str">
        <f>IFERROR(VLOOKUP(B122,'اكواد الاصناف'!A:C,3,0),"")</f>
        <v>بالتة</v>
      </c>
      <c r="E122">
        <v>32</v>
      </c>
      <c r="G122">
        <f t="shared" si="1"/>
        <v>0</v>
      </c>
      <c r="I122" t="str">
        <f>IFERROR(VLOOKUP(H122,'سجل الموردين'!A:B,2,0),"")</f>
        <v/>
      </c>
    </row>
    <row r="123" spans="1:9">
      <c r="A123">
        <v>122</v>
      </c>
      <c r="B123">
        <v>122</v>
      </c>
      <c r="C123" t="str">
        <f>IFERROR(VLOOKUP(B123,'اكواد الاصناف'!A:B,2,0),"")</f>
        <v>صلصة هاينز كرتون</v>
      </c>
      <c r="D123" t="str">
        <f>IFERROR(VLOOKUP(B123,'اكواد الاصناف'!A:C,3,0),"")</f>
        <v>بالتة</v>
      </c>
      <c r="E123">
        <v>20</v>
      </c>
      <c r="G123">
        <f t="shared" si="1"/>
        <v>0</v>
      </c>
      <c r="I123" t="str">
        <f>IFERROR(VLOOKUP(H123,'سجل الموردين'!A:B,2,0),"")</f>
        <v/>
      </c>
    </row>
    <row r="124" spans="1:9">
      <c r="A124">
        <v>123</v>
      </c>
      <c r="B124">
        <v>123</v>
      </c>
      <c r="C124" t="str">
        <f>IFERROR(VLOOKUP(B124,'اكواد الاصناف'!A:B,2,0),"")</f>
        <v>صلصة هاينز ظرف</v>
      </c>
      <c r="D124" t="str">
        <f>IFERROR(VLOOKUP(B124,'اكواد الاصناف'!A:C,3,0),"")</f>
        <v>علبة</v>
      </c>
      <c r="E124">
        <v>0</v>
      </c>
      <c r="G124">
        <f t="shared" si="1"/>
        <v>0</v>
      </c>
      <c r="I124" t="str">
        <f>IFERROR(VLOOKUP(H124,'سجل الموردين'!A:B,2,0),"")</f>
        <v/>
      </c>
    </row>
    <row r="125" spans="1:9">
      <c r="A125">
        <v>124</v>
      </c>
      <c r="B125">
        <v>124</v>
      </c>
      <c r="C125" t="str">
        <f>IFERROR(VLOOKUP(B125,'اكواد الاصناف'!A:B,2,0),"")</f>
        <v>صلصة كاتشي 280 جم</v>
      </c>
      <c r="D125" t="str">
        <f>IFERROR(VLOOKUP(B125,'اكواد الاصناف'!A:C,3,0),"")</f>
        <v>بالتة</v>
      </c>
      <c r="E125">
        <v>0</v>
      </c>
      <c r="G125">
        <f t="shared" si="1"/>
        <v>0</v>
      </c>
      <c r="I125" t="str">
        <f>IFERROR(VLOOKUP(H125,'سجل الموردين'!A:B,2,0),"")</f>
        <v/>
      </c>
    </row>
    <row r="126" spans="1:9">
      <c r="A126">
        <v>125</v>
      </c>
      <c r="B126">
        <v>125</v>
      </c>
      <c r="C126" t="str">
        <f>IFERROR(VLOOKUP(B126,'اكواد الاصناف'!A:B,2,0),"")</f>
        <v xml:space="preserve">صلصة دهشة برطمان </v>
      </c>
      <c r="D126" t="str">
        <f>IFERROR(VLOOKUP(B126,'اكواد الاصناف'!A:C,3,0),"")</f>
        <v>بالتة</v>
      </c>
      <c r="E126">
        <v>6</v>
      </c>
      <c r="G126">
        <f t="shared" si="1"/>
        <v>0</v>
      </c>
      <c r="I126" t="str">
        <f>IFERROR(VLOOKUP(H126,'سجل الموردين'!A:B,2,0),"")</f>
        <v/>
      </c>
    </row>
    <row r="127" spans="1:9">
      <c r="A127">
        <v>126</v>
      </c>
      <c r="B127">
        <v>126</v>
      </c>
      <c r="C127" t="str">
        <f>IFERROR(VLOOKUP(B127,'اكواد الاصناف'!A:B,2,0),"")</f>
        <v xml:space="preserve">صلصة دهشة ظرف </v>
      </c>
      <c r="D127" t="str">
        <f>IFERROR(VLOOKUP(B127,'اكواد الاصناف'!A:C,3,0),"")</f>
        <v>علبة</v>
      </c>
      <c r="E127">
        <v>0</v>
      </c>
      <c r="G127">
        <f t="shared" si="1"/>
        <v>0</v>
      </c>
      <c r="I127" t="str">
        <f>IFERROR(VLOOKUP(H127,'سجل الموردين'!A:B,2,0),"")</f>
        <v/>
      </c>
    </row>
    <row r="128" spans="1:9">
      <c r="A128">
        <v>127</v>
      </c>
      <c r="B128">
        <v>127</v>
      </c>
      <c r="C128" t="str">
        <f>IFERROR(VLOOKUP(B128,'اكواد الاصناف'!A:B,2,0),"")</f>
        <v>صلصة هارفست برطمان 320جم</v>
      </c>
      <c r="D128" t="str">
        <f>IFERROR(VLOOKUP(B128,'اكواد الاصناف'!A:C,3,0),"")</f>
        <v>بالتة</v>
      </c>
      <c r="E128">
        <v>0</v>
      </c>
      <c r="G128">
        <f t="shared" si="1"/>
        <v>0</v>
      </c>
      <c r="I128" t="str">
        <f>IFERROR(VLOOKUP(H128,'سجل الموردين'!A:B,2,0),"")</f>
        <v/>
      </c>
    </row>
    <row r="129" spans="1:9">
      <c r="A129">
        <v>128</v>
      </c>
      <c r="B129">
        <v>128</v>
      </c>
      <c r="C129" t="str">
        <f>IFERROR(VLOOKUP(B129,'اكواد الاصناف'!A:B,2,0),"")</f>
        <v>صلصة هارفست صفيح 380 جم</v>
      </c>
      <c r="D129" t="str">
        <f>IFERROR(VLOOKUP(B129,'اكواد الاصناف'!A:C,3,0),"")</f>
        <v>كرتونة</v>
      </c>
      <c r="E129">
        <v>8</v>
      </c>
      <c r="G129">
        <f t="shared" si="1"/>
        <v>0</v>
      </c>
      <c r="I129" t="str">
        <f>IFERROR(VLOOKUP(H129,'سجل الموردين'!A:B,2,0),"")</f>
        <v/>
      </c>
    </row>
    <row r="130" spans="1:9">
      <c r="A130">
        <v>129</v>
      </c>
      <c r="B130">
        <v>129</v>
      </c>
      <c r="C130" t="str">
        <f>IFERROR(VLOOKUP(B130,'اكواد الاصناف'!A:B,2,0),"")</f>
        <v>صلصة هارفست صفيح 800 جم</v>
      </c>
      <c r="D130" t="str">
        <f>IFERROR(VLOOKUP(B130,'اكواد الاصناف'!A:C,3,0),"")</f>
        <v>كرتونة</v>
      </c>
      <c r="E130">
        <v>13</v>
      </c>
      <c r="G130">
        <f t="shared" si="1"/>
        <v>0</v>
      </c>
      <c r="I130" t="str">
        <f>IFERROR(VLOOKUP(H130,'سجل الموردين'!A:B,2,0),"")</f>
        <v/>
      </c>
    </row>
    <row r="131" spans="1:9">
      <c r="A131">
        <v>130</v>
      </c>
      <c r="B131">
        <v>130</v>
      </c>
      <c r="C131" t="str">
        <f>IFERROR(VLOOKUP(B131,'اكواد الاصناف'!A:B,2,0),"")</f>
        <v>صلصة روسو صفيح 380 جم</v>
      </c>
      <c r="D131" t="str">
        <f>IFERROR(VLOOKUP(B131,'اكواد الاصناف'!A:C,3,0),"")</f>
        <v>بالتة</v>
      </c>
      <c r="E131">
        <v>4</v>
      </c>
      <c r="G131">
        <f t="shared" ref="G131:G194" si="2">E131*F131</f>
        <v>0</v>
      </c>
      <c r="I131" t="str">
        <f>IFERROR(VLOOKUP(H131,'سجل الموردين'!A:B,2,0),"")</f>
        <v/>
      </c>
    </row>
    <row r="132" spans="1:9">
      <c r="A132">
        <v>131</v>
      </c>
      <c r="B132">
        <v>131</v>
      </c>
      <c r="C132" t="str">
        <f>IFERROR(VLOOKUP(B132,'اكواد الاصناف'!A:B,2,0),"")</f>
        <v>صلصة روسو صفيح 800 جم</v>
      </c>
      <c r="D132" t="str">
        <f>IFERROR(VLOOKUP(B132,'اكواد الاصناف'!A:C,3,0),"")</f>
        <v>بالتة</v>
      </c>
      <c r="E132">
        <v>16</v>
      </c>
      <c r="G132">
        <f t="shared" si="2"/>
        <v>0</v>
      </c>
      <c r="I132" t="str">
        <f>IFERROR(VLOOKUP(H132,'سجل الموردين'!A:B,2,0),"")</f>
        <v/>
      </c>
    </row>
    <row r="133" spans="1:9">
      <c r="A133">
        <v>132</v>
      </c>
      <c r="B133">
        <v>132</v>
      </c>
      <c r="C133" t="str">
        <f>IFERROR(VLOOKUP(B133,'اكواد الاصناف'!A:B,2,0),"")</f>
        <v>كاتشب هاينز ديوباك 285جم</v>
      </c>
      <c r="D133" t="str">
        <f>IFERROR(VLOOKUP(B133,'اكواد الاصناف'!A:C,3,0),"")</f>
        <v>كرتونة</v>
      </c>
      <c r="E133">
        <v>7</v>
      </c>
      <c r="G133">
        <f t="shared" si="2"/>
        <v>0</v>
      </c>
      <c r="I133" t="str">
        <f>IFERROR(VLOOKUP(H133,'سجل الموردين'!A:B,2,0),"")</f>
        <v/>
      </c>
    </row>
    <row r="134" spans="1:9">
      <c r="A134">
        <v>133</v>
      </c>
      <c r="B134">
        <v>133</v>
      </c>
      <c r="C134" t="str">
        <f>IFERROR(VLOOKUP(B134,'اكواد الاصناف'!A:B,2,0),"")</f>
        <v>كاتشب زجاج 200 جم</v>
      </c>
      <c r="D134" t="str">
        <f>IFERROR(VLOOKUP(B134,'اكواد الاصناف'!A:C,3,0),"")</f>
        <v>قطعة</v>
      </c>
      <c r="E134">
        <v>24</v>
      </c>
      <c r="G134">
        <f t="shared" si="2"/>
        <v>0</v>
      </c>
      <c r="I134" t="str">
        <f>IFERROR(VLOOKUP(H134,'سجل الموردين'!A:B,2,0),"")</f>
        <v/>
      </c>
    </row>
    <row r="135" spans="1:9">
      <c r="A135">
        <v>134</v>
      </c>
      <c r="B135">
        <v>134</v>
      </c>
      <c r="C135" t="str">
        <f>IFERROR(VLOOKUP(B135,'اكواد الاصناف'!A:B,2,0),"")</f>
        <v>كاتشب هاينز ديوباك 125جم</v>
      </c>
      <c r="D135" t="str">
        <f>IFERROR(VLOOKUP(B135,'اكواد الاصناف'!A:C,3,0),"")</f>
        <v>كرتونة</v>
      </c>
      <c r="E135">
        <v>12</v>
      </c>
      <c r="G135">
        <f t="shared" si="2"/>
        <v>0</v>
      </c>
      <c r="I135" t="str">
        <f>IFERROR(VLOOKUP(H135,'سجل الموردين'!A:B,2,0),"")</f>
        <v/>
      </c>
    </row>
    <row r="136" spans="1:9">
      <c r="A136">
        <v>135</v>
      </c>
      <c r="B136">
        <v>135</v>
      </c>
      <c r="C136" t="str">
        <f>IFERROR(VLOOKUP(B136,'اكواد الاصناف'!A:B,2,0),"")</f>
        <v>كاتشب هاينز ظرف كبير</v>
      </c>
      <c r="D136" t="str">
        <f>IFERROR(VLOOKUP(B136,'اكواد الاصناف'!A:C,3,0),"")</f>
        <v>علبة</v>
      </c>
      <c r="E136">
        <v>61</v>
      </c>
      <c r="G136">
        <f t="shared" si="2"/>
        <v>0</v>
      </c>
      <c r="I136" t="str">
        <f>IFERROR(VLOOKUP(H136,'سجل الموردين'!A:B,2,0),"")</f>
        <v/>
      </c>
    </row>
    <row r="137" spans="1:9">
      <c r="A137">
        <v>136</v>
      </c>
      <c r="B137">
        <v>136</v>
      </c>
      <c r="C137" t="str">
        <f>IFERROR(VLOOKUP(B137,'اكواد الاصناف'!A:B,2,0),"")</f>
        <v>كاتشب هاينز ظرف صغير حار</v>
      </c>
      <c r="D137" t="str">
        <f>IFERROR(VLOOKUP(B137,'اكواد الاصناف'!A:C,3,0),"")</f>
        <v>علبة</v>
      </c>
      <c r="E137">
        <v>0</v>
      </c>
      <c r="G137">
        <f t="shared" si="2"/>
        <v>0</v>
      </c>
      <c r="I137" t="str">
        <f>IFERROR(VLOOKUP(H137,'سجل الموردين'!A:B,2,0),"")</f>
        <v/>
      </c>
    </row>
    <row r="138" spans="1:9">
      <c r="A138">
        <v>137</v>
      </c>
      <c r="B138">
        <v>137</v>
      </c>
      <c r="C138" t="str">
        <f>IFERROR(VLOOKUP(B138,'اكواد الاصناف'!A:B,2,0),"")</f>
        <v xml:space="preserve">كاتشب هاينز ظرف صغير </v>
      </c>
      <c r="D138" t="str">
        <f>IFERROR(VLOOKUP(B138,'اكواد الاصناف'!A:C,3,0),"")</f>
        <v>كرتونة</v>
      </c>
      <c r="E138">
        <v>4</v>
      </c>
      <c r="G138">
        <f t="shared" si="2"/>
        <v>0</v>
      </c>
      <c r="I138" t="str">
        <f>IFERROR(VLOOKUP(H138,'سجل الموردين'!A:B,2,0),"")</f>
        <v/>
      </c>
    </row>
    <row r="139" spans="1:9">
      <c r="A139">
        <v>138</v>
      </c>
      <c r="B139">
        <v>138</v>
      </c>
      <c r="C139" t="str">
        <f>IFERROR(VLOOKUP(B139,'اكواد الاصناف'!A:B,2,0),"")</f>
        <v>مايونيز هاينز برطمان</v>
      </c>
      <c r="D139" t="str">
        <f>IFERROR(VLOOKUP(B139,'اكواد الاصناف'!A:C,3,0),"")</f>
        <v>قطعة</v>
      </c>
      <c r="E139">
        <v>0</v>
      </c>
      <c r="G139">
        <f t="shared" si="2"/>
        <v>0</v>
      </c>
      <c r="I139" t="str">
        <f>IFERROR(VLOOKUP(H139,'سجل الموردين'!A:B,2,0),"")</f>
        <v/>
      </c>
    </row>
    <row r="140" spans="1:9">
      <c r="A140">
        <v>139</v>
      </c>
      <c r="B140">
        <v>139</v>
      </c>
      <c r="C140" t="str">
        <f>IFERROR(VLOOKUP(B140,'اكواد الاصناف'!A:B,2,0),"")</f>
        <v>مايونيز هاينز ظرف صغير</v>
      </c>
      <c r="D140" t="str">
        <f>IFERROR(VLOOKUP(B140,'اكواد الاصناف'!A:C,3,0),"")</f>
        <v>علبة</v>
      </c>
      <c r="E140">
        <v>19</v>
      </c>
      <c r="G140">
        <f t="shared" si="2"/>
        <v>0</v>
      </c>
      <c r="I140" t="str">
        <f>IFERROR(VLOOKUP(H140,'سجل الموردين'!A:B,2,0),"")</f>
        <v/>
      </c>
    </row>
    <row r="141" spans="1:9">
      <c r="A141">
        <v>140</v>
      </c>
      <c r="B141">
        <v>140</v>
      </c>
      <c r="C141" t="str">
        <f>IFERROR(VLOOKUP(B141,'اكواد الاصناف'!A:B,2,0),"")</f>
        <v>مايونيز هاينز ديوباك 285جم</v>
      </c>
      <c r="D141" t="str">
        <f>IFERROR(VLOOKUP(B141,'اكواد الاصناف'!A:C,3,0),"")</f>
        <v>كرتونة</v>
      </c>
      <c r="E141">
        <v>9</v>
      </c>
      <c r="G141">
        <f t="shared" si="2"/>
        <v>0</v>
      </c>
      <c r="I141" t="str">
        <f>IFERROR(VLOOKUP(H141,'سجل الموردين'!A:B,2,0),"")</f>
        <v/>
      </c>
    </row>
    <row r="142" spans="1:9">
      <c r="A142">
        <v>141</v>
      </c>
      <c r="B142">
        <v>141</v>
      </c>
      <c r="C142" t="str">
        <f>IFERROR(VLOOKUP(B142,'اكواد الاصناف'!A:B,2,0),"")</f>
        <v>مايونيز هاينز ديوباك 125جم</v>
      </c>
      <c r="D142" t="str">
        <f>IFERROR(VLOOKUP(B142,'اكواد الاصناف'!A:C,3,0),"")</f>
        <v>كرتونة</v>
      </c>
      <c r="E142">
        <v>7</v>
      </c>
      <c r="G142">
        <f t="shared" si="2"/>
        <v>0</v>
      </c>
      <c r="I142" t="str">
        <f>IFERROR(VLOOKUP(H142,'سجل الموردين'!A:B,2,0),"")</f>
        <v/>
      </c>
    </row>
    <row r="143" spans="1:9">
      <c r="A143">
        <v>142</v>
      </c>
      <c r="B143">
        <v>142</v>
      </c>
      <c r="C143" t="str">
        <f>IFERROR(VLOOKUP(B143,'اكواد الاصناف'!A:B,2,0),"")</f>
        <v>مسطردة 235 جم</v>
      </c>
      <c r="D143" t="str">
        <f>IFERROR(VLOOKUP(B143,'اكواد الاصناف'!A:C,3,0),"")</f>
        <v>قطعة</v>
      </c>
      <c r="E143">
        <v>3</v>
      </c>
      <c r="G143">
        <f t="shared" si="2"/>
        <v>0</v>
      </c>
      <c r="I143" t="str">
        <f>IFERROR(VLOOKUP(H143,'سجل الموردين'!A:B,2,0),"")</f>
        <v/>
      </c>
    </row>
    <row r="144" spans="1:9">
      <c r="A144">
        <v>143</v>
      </c>
      <c r="B144">
        <v>143</v>
      </c>
      <c r="C144" t="str">
        <f>IFERROR(VLOOKUP(B144,'اكواد الاصناف'!A:B,2,0),"")</f>
        <v xml:space="preserve">صوص البرجر 285جم </v>
      </c>
      <c r="D144" t="str">
        <f>IFERROR(VLOOKUP(B144,'اكواد الاصناف'!A:C,3,0),"")</f>
        <v>قطعة</v>
      </c>
      <c r="E144">
        <v>0</v>
      </c>
      <c r="G144">
        <f t="shared" si="2"/>
        <v>0</v>
      </c>
      <c r="I144" t="str">
        <f>IFERROR(VLOOKUP(H144,'سجل الموردين'!A:B,2,0),"")</f>
        <v/>
      </c>
    </row>
    <row r="145" spans="1:9">
      <c r="A145">
        <v>144</v>
      </c>
      <c r="B145">
        <v>144</v>
      </c>
      <c r="C145" t="str">
        <f>IFERROR(VLOOKUP(B145,'اكواد الاصناف'!A:B,2,0),"")</f>
        <v xml:space="preserve">هوت صوص هاينز 165جم </v>
      </c>
      <c r="D145" t="str">
        <f>IFERROR(VLOOKUP(B145,'اكواد الاصناف'!A:C,3,0),"")</f>
        <v>قطعة</v>
      </c>
      <c r="E145">
        <v>10</v>
      </c>
      <c r="G145">
        <f t="shared" si="2"/>
        <v>0</v>
      </c>
      <c r="I145" t="str">
        <f>IFERROR(VLOOKUP(H145,'سجل الموردين'!A:B,2,0),"")</f>
        <v/>
      </c>
    </row>
    <row r="146" spans="1:9">
      <c r="A146">
        <v>145</v>
      </c>
      <c r="B146">
        <v>145</v>
      </c>
      <c r="C146" t="str">
        <f>IFERROR(VLOOKUP(B146,'اكواد الاصناف'!A:B,2,0),"")</f>
        <v>خل هاينز لتر</v>
      </c>
      <c r="D146" t="str">
        <f>IFERROR(VLOOKUP(B146,'اكواد الاصناف'!A:C,3,0),"")</f>
        <v>بالتة</v>
      </c>
      <c r="E146">
        <v>54</v>
      </c>
      <c r="G146">
        <f t="shared" si="2"/>
        <v>0</v>
      </c>
      <c r="I146" t="str">
        <f>IFERROR(VLOOKUP(H146,'سجل الموردين'!A:B,2,0),"")</f>
        <v/>
      </c>
    </row>
    <row r="147" spans="1:9">
      <c r="A147">
        <v>146</v>
      </c>
      <c r="B147">
        <v>146</v>
      </c>
      <c r="C147" t="str">
        <f>IFERROR(VLOOKUP(B147,'اكواد الاصناف'!A:B,2,0),"")</f>
        <v>خل عادي لتر</v>
      </c>
      <c r="D147" t="str">
        <f>IFERROR(VLOOKUP(B147,'اكواد الاصناف'!A:C,3,0),"")</f>
        <v>بالتة</v>
      </c>
      <c r="E147">
        <v>1</v>
      </c>
      <c r="G147">
        <f t="shared" si="2"/>
        <v>0</v>
      </c>
      <c r="I147" t="str">
        <f>IFERROR(VLOOKUP(H147,'سجل الموردين'!A:B,2,0),"")</f>
        <v/>
      </c>
    </row>
    <row r="148" spans="1:9">
      <c r="A148">
        <v>147</v>
      </c>
      <c r="B148">
        <v>147</v>
      </c>
      <c r="C148" t="str">
        <f>IFERROR(VLOOKUP(B148,'اكواد الاصناف'!A:B,2,0),"")</f>
        <v>مرقة دجاج كنور 12 مكعب</v>
      </c>
      <c r="D148" t="str">
        <f>IFERROR(VLOOKUP(B148,'اكواد الاصناف'!A:C,3,0),"")</f>
        <v>بالتة</v>
      </c>
      <c r="E148">
        <v>19</v>
      </c>
      <c r="G148">
        <f t="shared" si="2"/>
        <v>0</v>
      </c>
      <c r="I148" t="str">
        <f>IFERROR(VLOOKUP(H148,'سجل الموردين'!A:B,2,0),"")</f>
        <v/>
      </c>
    </row>
    <row r="149" spans="1:9">
      <c r="A149">
        <v>148</v>
      </c>
      <c r="B149">
        <v>148</v>
      </c>
      <c r="C149" t="str">
        <f>IFERROR(VLOOKUP(B149,'اكواد الاصناف'!A:B,2,0),"")</f>
        <v>مرقة خضروات كنور 12 مكعب</v>
      </c>
      <c r="D149" t="str">
        <f>IFERROR(VLOOKUP(B149,'اكواد الاصناف'!A:C,3,0),"")</f>
        <v>بالتة</v>
      </c>
      <c r="E149">
        <v>0</v>
      </c>
      <c r="G149">
        <f t="shared" si="2"/>
        <v>0</v>
      </c>
      <c r="I149" t="str">
        <f>IFERROR(VLOOKUP(H149,'سجل الموردين'!A:B,2,0),"")</f>
        <v/>
      </c>
    </row>
    <row r="150" spans="1:9">
      <c r="A150">
        <v>149</v>
      </c>
      <c r="B150">
        <v>149</v>
      </c>
      <c r="C150" t="str">
        <f>IFERROR(VLOOKUP(B150,'اكواد الاصناف'!A:B,2,0),"")</f>
        <v>مرقة لحمة كنور 12 مكعب</v>
      </c>
      <c r="D150" t="str">
        <f>IFERROR(VLOOKUP(B150,'اكواد الاصناف'!A:C,3,0),"")</f>
        <v>بالتة</v>
      </c>
      <c r="E150">
        <v>13</v>
      </c>
      <c r="G150">
        <f t="shared" si="2"/>
        <v>0</v>
      </c>
      <c r="I150" t="str">
        <f>IFERROR(VLOOKUP(H150,'سجل الموردين'!A:B,2,0),"")</f>
        <v/>
      </c>
    </row>
    <row r="151" spans="1:9">
      <c r="A151">
        <v>150</v>
      </c>
      <c r="B151">
        <v>150</v>
      </c>
      <c r="C151" t="str">
        <f>IFERROR(VLOOKUP(B151,'اكواد الاصناف'!A:B,2,0),"")</f>
        <v>مرقة لحم البقر كنور 8 مكعب</v>
      </c>
      <c r="D151" t="str">
        <f>IFERROR(VLOOKUP(B151,'اكواد الاصناف'!A:C,3,0),"")</f>
        <v>بالتة</v>
      </c>
      <c r="E151">
        <v>9</v>
      </c>
      <c r="G151">
        <f t="shared" si="2"/>
        <v>0</v>
      </c>
      <c r="I151" t="str">
        <f>IFERROR(VLOOKUP(H151,'سجل الموردين'!A:B,2,0),"")</f>
        <v/>
      </c>
    </row>
    <row r="152" spans="1:9">
      <c r="A152">
        <v>151</v>
      </c>
      <c r="B152">
        <v>151</v>
      </c>
      <c r="C152" t="str">
        <f>IFERROR(VLOOKUP(B152,'اكواد الاصناف'!A:B,2,0),"")</f>
        <v>مرقة خضروات كنور 8 مكعب</v>
      </c>
      <c r="D152" t="str">
        <f>IFERROR(VLOOKUP(B152,'اكواد الاصناف'!A:C,3,0),"")</f>
        <v>بالتة</v>
      </c>
      <c r="E152">
        <v>28</v>
      </c>
      <c r="G152">
        <f t="shared" si="2"/>
        <v>0</v>
      </c>
      <c r="I152" t="str">
        <f>IFERROR(VLOOKUP(H152,'سجل الموردين'!A:B,2,0),"")</f>
        <v/>
      </c>
    </row>
    <row r="153" spans="1:9">
      <c r="A153">
        <v>152</v>
      </c>
      <c r="B153">
        <v>152</v>
      </c>
      <c r="C153" t="str">
        <f>IFERROR(VLOOKUP(B153,'اكواد الاصناف'!A:B,2,0),"")</f>
        <v>مرقة دجاج كنور 8 مكعب</v>
      </c>
      <c r="D153" t="str">
        <f>IFERROR(VLOOKUP(B153,'اكواد الاصناف'!A:C,3,0),"")</f>
        <v>بالتة</v>
      </c>
      <c r="E153">
        <v>0</v>
      </c>
      <c r="G153">
        <f t="shared" si="2"/>
        <v>0</v>
      </c>
      <c r="I153" t="str">
        <f>IFERROR(VLOOKUP(H153,'سجل الموردين'!A:B,2,0),"")</f>
        <v/>
      </c>
    </row>
    <row r="154" spans="1:9">
      <c r="A154">
        <v>153</v>
      </c>
      <c r="B154">
        <v>153</v>
      </c>
      <c r="C154" t="str">
        <f>IFERROR(VLOOKUP(B154,'اكواد الاصناف'!A:B,2,0),"")</f>
        <v>مرقة ماجي 1 مكعب * 18</v>
      </c>
      <c r="D154" t="str">
        <f>IFERROR(VLOOKUP(B154,'اكواد الاصناف'!A:C,3,0),"")</f>
        <v>علبة</v>
      </c>
      <c r="E154">
        <v>0</v>
      </c>
      <c r="G154">
        <f t="shared" si="2"/>
        <v>0</v>
      </c>
      <c r="I154" t="str">
        <f>IFERROR(VLOOKUP(H154,'سجل الموردين'!A:B,2,0),"")</f>
        <v/>
      </c>
    </row>
    <row r="155" spans="1:9">
      <c r="A155">
        <v>154</v>
      </c>
      <c r="B155">
        <v>154</v>
      </c>
      <c r="C155" t="str">
        <f>IFERROR(VLOOKUP(B155,'اكواد الاصناف'!A:B,2,0),"")</f>
        <v xml:space="preserve">مرقة فاين فودز شريط </v>
      </c>
      <c r="D155" t="str">
        <f>IFERROR(VLOOKUP(B155,'اكواد الاصناف'!A:C,3,0),"")</f>
        <v>علبة</v>
      </c>
      <c r="E155">
        <v>103</v>
      </c>
      <c r="G155">
        <f t="shared" si="2"/>
        <v>0</v>
      </c>
      <c r="I155" t="str">
        <f>IFERROR(VLOOKUP(H155,'سجل الموردين'!A:B,2,0),"")</f>
        <v/>
      </c>
    </row>
    <row r="156" spans="1:9">
      <c r="A156">
        <v>155</v>
      </c>
      <c r="B156">
        <v>155</v>
      </c>
      <c r="C156" t="str">
        <f>IFERROR(VLOOKUP(B156,'اكواد الاصناف'!A:B,2,0),"")</f>
        <v xml:space="preserve">خلطة بشاميل فاين فودز سادة </v>
      </c>
      <c r="D156" t="str">
        <f>IFERROR(VLOOKUP(B156,'اكواد الاصناف'!A:C,3,0),"")</f>
        <v>علبة</v>
      </c>
      <c r="E156">
        <v>13</v>
      </c>
      <c r="G156">
        <f t="shared" si="2"/>
        <v>0</v>
      </c>
      <c r="I156" t="str">
        <f>IFERROR(VLOOKUP(H156,'سجل الموردين'!A:B,2,0),"")</f>
        <v/>
      </c>
    </row>
    <row r="157" spans="1:9">
      <c r="A157">
        <v>156</v>
      </c>
      <c r="B157">
        <v>156</v>
      </c>
      <c r="C157" t="str">
        <f>IFERROR(VLOOKUP(B157,'اكواد الاصناف'!A:B,2,0),"")</f>
        <v xml:space="preserve">خلطة بشاميل فاين فودز بالجبنة </v>
      </c>
      <c r="D157" t="str">
        <f>IFERROR(VLOOKUP(B157,'اكواد الاصناف'!A:C,3,0),"")</f>
        <v>علبة</v>
      </c>
      <c r="E157">
        <v>4</v>
      </c>
      <c r="G157">
        <f t="shared" si="2"/>
        <v>0</v>
      </c>
      <c r="I157" t="str">
        <f>IFERROR(VLOOKUP(H157,'سجل الموردين'!A:B,2,0),"")</f>
        <v/>
      </c>
    </row>
    <row r="158" spans="1:9">
      <c r="A158">
        <v>157</v>
      </c>
      <c r="B158">
        <v>157</v>
      </c>
      <c r="C158" t="str">
        <f>IFERROR(VLOOKUP(B158,'اكواد الاصناف'!A:B,2,0),"")</f>
        <v>تتبيلة سبع بهارات ويلز</v>
      </c>
      <c r="D158" t="str">
        <f>IFERROR(VLOOKUP(B158,'اكواد الاصناف'!A:C,3,0),"")</f>
        <v>علبة</v>
      </c>
      <c r="E158">
        <v>9</v>
      </c>
      <c r="G158">
        <f t="shared" si="2"/>
        <v>0</v>
      </c>
      <c r="I158" t="str">
        <f>IFERROR(VLOOKUP(H158,'سجل الموردين'!A:B,2,0),"")</f>
        <v/>
      </c>
    </row>
    <row r="159" spans="1:9">
      <c r="A159">
        <v>158</v>
      </c>
      <c r="B159">
        <v>158</v>
      </c>
      <c r="C159" t="str">
        <f>IFERROR(VLOOKUP(B159,'اكواد الاصناف'!A:B,2,0),"")</f>
        <v>تتبيلة برجر ويلز</v>
      </c>
      <c r="D159" t="str">
        <f>IFERROR(VLOOKUP(B159,'اكواد الاصناف'!A:C,3,0),"")</f>
        <v>علبة</v>
      </c>
      <c r="E159">
        <v>14</v>
      </c>
      <c r="G159">
        <f t="shared" si="2"/>
        <v>0</v>
      </c>
      <c r="I159" t="str">
        <f>IFERROR(VLOOKUP(H159,'سجل الموردين'!A:B,2,0),"")</f>
        <v/>
      </c>
    </row>
    <row r="160" spans="1:9">
      <c r="A160">
        <v>159</v>
      </c>
      <c r="B160">
        <v>159</v>
      </c>
      <c r="C160" t="str">
        <f>IFERROR(VLOOKUP(B160,'اكواد الاصناف'!A:B,2,0),"")</f>
        <v>تتبيلة بشاميل جبنة ويلز</v>
      </c>
      <c r="D160" t="str">
        <f>IFERROR(VLOOKUP(B160,'اكواد الاصناف'!A:C,3,0),"")</f>
        <v>علبة</v>
      </c>
      <c r="E160">
        <v>23</v>
      </c>
      <c r="G160">
        <f t="shared" si="2"/>
        <v>0</v>
      </c>
      <c r="I160" t="str">
        <f>IFERROR(VLOOKUP(H160,'سجل الموردين'!A:B,2,0),"")</f>
        <v/>
      </c>
    </row>
    <row r="161" spans="1:9">
      <c r="A161">
        <v>160</v>
      </c>
      <c r="B161">
        <v>160</v>
      </c>
      <c r="C161" t="str">
        <f>IFERROR(VLOOKUP(B161,'اكواد الاصناف'!A:B,2,0),"")</f>
        <v>تتبيلة بشاميل كريمة ويلز</v>
      </c>
      <c r="D161" t="str">
        <f>IFERROR(VLOOKUP(B161,'اكواد الاصناف'!A:C,3,0),"")</f>
        <v>علبة</v>
      </c>
      <c r="E161">
        <v>10</v>
      </c>
      <c r="G161">
        <f t="shared" si="2"/>
        <v>0</v>
      </c>
      <c r="I161" t="str">
        <f>IFERROR(VLOOKUP(H161,'سجل الموردين'!A:B,2,0),"")</f>
        <v/>
      </c>
    </row>
    <row r="162" spans="1:9">
      <c r="A162">
        <v>161</v>
      </c>
      <c r="B162">
        <v>161</v>
      </c>
      <c r="C162" t="str">
        <f>IFERROR(VLOOKUP(B162,'اكواد الاصناف'!A:B,2,0),"")</f>
        <v>تتبيلة حواوشي ويلز</v>
      </c>
      <c r="D162" t="str">
        <f>IFERROR(VLOOKUP(B162,'اكواد الاصناف'!A:C,3,0),"")</f>
        <v>علبة</v>
      </c>
      <c r="E162">
        <v>7</v>
      </c>
      <c r="G162">
        <f t="shared" si="2"/>
        <v>0</v>
      </c>
      <c r="I162" t="str">
        <f>IFERROR(VLOOKUP(H162,'سجل الموردين'!A:B,2,0),"")</f>
        <v/>
      </c>
    </row>
    <row r="163" spans="1:9">
      <c r="A163">
        <v>162</v>
      </c>
      <c r="B163">
        <v>162</v>
      </c>
      <c r="C163" t="str">
        <f>IFERROR(VLOOKUP(B163,'اكواد الاصناف'!A:B,2,0),"")</f>
        <v>تتبيلة كفتة ويلز</v>
      </c>
      <c r="D163" t="str">
        <f>IFERROR(VLOOKUP(B163,'اكواد الاصناف'!A:C,3,0),"")</f>
        <v>علبة</v>
      </c>
      <c r="E163">
        <v>79</v>
      </c>
      <c r="G163">
        <f t="shared" si="2"/>
        <v>0</v>
      </c>
      <c r="I163" t="str">
        <f>IFERROR(VLOOKUP(H163,'سجل الموردين'!A:B,2,0),"")</f>
        <v/>
      </c>
    </row>
    <row r="164" spans="1:9">
      <c r="A164">
        <v>163</v>
      </c>
      <c r="B164">
        <v>163</v>
      </c>
      <c r="C164" t="str">
        <f>IFERROR(VLOOKUP(B164,'اكواد الاصناف'!A:B,2,0),"")</f>
        <v>تتبيلة شاورما سوري ويلز</v>
      </c>
      <c r="D164" t="str">
        <f>IFERROR(VLOOKUP(B164,'اكواد الاصناف'!A:C,3,0),"")</f>
        <v>علبة</v>
      </c>
      <c r="E164">
        <v>54</v>
      </c>
      <c r="G164">
        <f t="shared" si="2"/>
        <v>0</v>
      </c>
      <c r="I164" t="str">
        <f>IFERROR(VLOOKUP(H164,'سجل الموردين'!A:B,2,0),"")</f>
        <v/>
      </c>
    </row>
    <row r="165" spans="1:9">
      <c r="A165">
        <v>164</v>
      </c>
      <c r="B165">
        <v>164</v>
      </c>
      <c r="C165" t="str">
        <f>IFERROR(VLOOKUP(B165,'اكواد الاصناف'!A:B,2,0),"")</f>
        <v>تتبيلة أرز بسمتي ويلز</v>
      </c>
      <c r="D165" t="str">
        <f>IFERROR(VLOOKUP(B165,'اكواد الاصناف'!A:C,3,0),"")</f>
        <v>علبة</v>
      </c>
      <c r="E165">
        <v>25</v>
      </c>
      <c r="G165">
        <f t="shared" si="2"/>
        <v>0</v>
      </c>
      <c r="I165" t="str">
        <f>IFERROR(VLOOKUP(H165,'سجل الموردين'!A:B,2,0),"")</f>
        <v/>
      </c>
    </row>
    <row r="166" spans="1:9">
      <c r="A166">
        <v>165</v>
      </c>
      <c r="B166">
        <v>165</v>
      </c>
      <c r="C166" t="str">
        <f>IFERROR(VLOOKUP(B166,'اكواد الاصناف'!A:B,2,0),"")</f>
        <v>خلطة المحشي ويلز</v>
      </c>
      <c r="D166" t="str">
        <f>IFERROR(VLOOKUP(B166,'اكواد الاصناف'!A:C,3,0),"")</f>
        <v>علبة</v>
      </c>
      <c r="E166">
        <v>14</v>
      </c>
      <c r="G166">
        <f t="shared" si="2"/>
        <v>0</v>
      </c>
      <c r="I166" t="str">
        <f>IFERROR(VLOOKUP(H166,'سجل الموردين'!A:B,2,0),"")</f>
        <v/>
      </c>
    </row>
    <row r="167" spans="1:9">
      <c r="A167">
        <v>166</v>
      </c>
      <c r="B167">
        <v>166</v>
      </c>
      <c r="C167" t="str">
        <f>IFERROR(VLOOKUP(B167,'اكواد الاصناف'!A:B,2,0),"")</f>
        <v>تتبيلة شيش طاووق ويلز</v>
      </c>
      <c r="D167" t="str">
        <f>IFERROR(VLOOKUP(B167,'اكواد الاصناف'!A:C,3,0),"")</f>
        <v>علبة</v>
      </c>
      <c r="E167">
        <v>14</v>
      </c>
      <c r="G167">
        <f t="shared" si="2"/>
        <v>0</v>
      </c>
      <c r="I167" t="str">
        <f>IFERROR(VLOOKUP(H167,'سجل الموردين'!A:B,2,0),"")</f>
        <v/>
      </c>
    </row>
    <row r="168" spans="1:9">
      <c r="A168">
        <v>167</v>
      </c>
      <c r="B168">
        <v>167</v>
      </c>
      <c r="C168" t="str">
        <f>IFERROR(VLOOKUP(B168,'اكواد الاصناف'!A:B,2,0),"")</f>
        <v>تتبيلة فراخ فرن ويلز</v>
      </c>
      <c r="D168" t="str">
        <f>IFERROR(VLOOKUP(B168,'اكواد الاصناف'!A:C,3,0),"")</f>
        <v>علبة</v>
      </c>
      <c r="E168">
        <v>22</v>
      </c>
      <c r="G168">
        <f t="shared" si="2"/>
        <v>0</v>
      </c>
      <c r="I168" t="str">
        <f>IFERROR(VLOOKUP(H168,'سجل الموردين'!A:B,2,0),"")</f>
        <v/>
      </c>
    </row>
    <row r="169" spans="1:9">
      <c r="A169">
        <v>168</v>
      </c>
      <c r="B169">
        <v>168</v>
      </c>
      <c r="C169" t="str">
        <f>IFERROR(VLOOKUP(B169,'اكواد الاصناف'!A:B,2,0),"")</f>
        <v>تتبيلة كفتة أرز ويلز</v>
      </c>
      <c r="D169" t="str">
        <f>IFERROR(VLOOKUP(B169,'اكواد الاصناف'!A:C,3,0),"")</f>
        <v>علبة</v>
      </c>
      <c r="E169">
        <v>16</v>
      </c>
      <c r="G169">
        <f t="shared" si="2"/>
        <v>0</v>
      </c>
      <c r="I169" t="str">
        <f>IFERROR(VLOOKUP(H169,'سجل الموردين'!A:B,2,0),"")</f>
        <v/>
      </c>
    </row>
    <row r="170" spans="1:9">
      <c r="A170">
        <v>169</v>
      </c>
      <c r="B170">
        <v>169</v>
      </c>
      <c r="C170" t="str">
        <f>IFERROR(VLOOKUP(B170,'اكواد الاصناف'!A:B,2,0),"")</f>
        <v>تتبيلة كبدة اسكندراني ويلز</v>
      </c>
      <c r="D170" t="str">
        <f>IFERROR(VLOOKUP(B170,'اكواد الاصناف'!A:C,3,0),"")</f>
        <v>علبة</v>
      </c>
      <c r="E170">
        <v>0</v>
      </c>
      <c r="G170">
        <f t="shared" si="2"/>
        <v>0</v>
      </c>
      <c r="I170" t="str">
        <f>IFERROR(VLOOKUP(H170,'سجل الموردين'!A:B,2,0),"")</f>
        <v/>
      </c>
    </row>
    <row r="171" spans="1:9">
      <c r="A171">
        <v>170</v>
      </c>
      <c r="B171">
        <v>170</v>
      </c>
      <c r="C171" t="str">
        <f>IFERROR(VLOOKUP(B171,'اكواد الاصناف'!A:B,2,0),"")</f>
        <v>فيجتار بارد كنور</v>
      </c>
      <c r="D171" t="str">
        <f>IFERROR(VLOOKUP(B171,'اكواد الاصناف'!A:C,3,0),"")</f>
        <v>علبة</v>
      </c>
      <c r="E171">
        <v>12</v>
      </c>
      <c r="G171">
        <f t="shared" si="2"/>
        <v>0</v>
      </c>
      <c r="I171" t="str">
        <f>IFERROR(VLOOKUP(H171,'سجل الموردين'!A:B,2,0),"")</f>
        <v/>
      </c>
    </row>
    <row r="172" spans="1:9">
      <c r="A172">
        <v>171</v>
      </c>
      <c r="B172">
        <v>171</v>
      </c>
      <c r="C172" t="str">
        <f>IFERROR(VLOOKUP(B172,'اكواد الاصناف'!A:B,2,0),"")</f>
        <v>فيجتار حار كنور</v>
      </c>
      <c r="D172" t="str">
        <f>IFERROR(VLOOKUP(B172,'اكواد الاصناف'!A:C,3,0),"")</f>
        <v>علبة</v>
      </c>
      <c r="E172">
        <v>43</v>
      </c>
      <c r="G172">
        <f t="shared" si="2"/>
        <v>0</v>
      </c>
      <c r="I172" t="str">
        <f>IFERROR(VLOOKUP(H172,'سجل الموردين'!A:B,2,0),"")</f>
        <v/>
      </c>
    </row>
    <row r="173" spans="1:9">
      <c r="A173">
        <v>172</v>
      </c>
      <c r="B173">
        <v>172</v>
      </c>
      <c r="C173" t="str">
        <f>IFERROR(VLOOKUP(B173,'اكواد الاصناف'!A:B,2,0),"")</f>
        <v xml:space="preserve">فانيليا تاج الملوك </v>
      </c>
      <c r="D173" t="str">
        <f>IFERROR(VLOOKUP(B173,'اكواد الاصناف'!A:C,3,0),"")</f>
        <v>علبة</v>
      </c>
      <c r="E173">
        <v>15</v>
      </c>
      <c r="G173">
        <f t="shared" si="2"/>
        <v>0</v>
      </c>
      <c r="I173" t="str">
        <f>IFERROR(VLOOKUP(H173,'سجل الموردين'!A:B,2,0),"")</f>
        <v/>
      </c>
    </row>
    <row r="174" spans="1:9">
      <c r="A174">
        <v>173</v>
      </c>
      <c r="B174">
        <v>173</v>
      </c>
      <c r="C174" t="str">
        <f>IFERROR(VLOOKUP(B174,'اكواد الاصناف'!A:B,2,0),"")</f>
        <v xml:space="preserve">بيكنج بودر تاج الملوك </v>
      </c>
      <c r="D174" t="str">
        <f>IFERROR(VLOOKUP(B174,'اكواد الاصناف'!A:C,3,0),"")</f>
        <v>علبة</v>
      </c>
      <c r="E174">
        <v>12</v>
      </c>
      <c r="G174">
        <f t="shared" si="2"/>
        <v>0</v>
      </c>
      <c r="I174" t="str">
        <f>IFERROR(VLOOKUP(H174,'سجل الموردين'!A:B,2,0),"")</f>
        <v/>
      </c>
    </row>
    <row r="175" spans="1:9">
      <c r="A175">
        <v>174</v>
      </c>
      <c r="B175">
        <v>174</v>
      </c>
      <c r="C175" t="str">
        <f>IFERROR(VLOOKUP(B175,'اكواد الاصناف'!A:B,2,0),"")</f>
        <v xml:space="preserve">كيك شيف </v>
      </c>
      <c r="D175" t="str">
        <f>IFERROR(VLOOKUP(B175,'اكواد الاصناف'!A:C,3,0),"")</f>
        <v>علبة</v>
      </c>
      <c r="E175">
        <v>106</v>
      </c>
      <c r="G175">
        <f t="shared" si="2"/>
        <v>0</v>
      </c>
      <c r="I175" t="str">
        <f>IFERROR(VLOOKUP(H175,'سجل الموردين'!A:B,2,0),"")</f>
        <v/>
      </c>
    </row>
    <row r="176" spans="1:9">
      <c r="A176">
        <v>175</v>
      </c>
      <c r="B176">
        <v>175</v>
      </c>
      <c r="C176" t="str">
        <f>IFERROR(VLOOKUP(B176,'اكواد الاصناف'!A:B,2,0),"")</f>
        <v>فانيليا دريم</v>
      </c>
      <c r="D176" t="str">
        <f>IFERROR(VLOOKUP(B176,'اكواد الاصناف'!A:C,3,0),"")</f>
        <v>علبة</v>
      </c>
      <c r="E176">
        <v>0</v>
      </c>
      <c r="G176">
        <f t="shared" si="2"/>
        <v>0</v>
      </c>
      <c r="I176" t="str">
        <f>IFERROR(VLOOKUP(H176,'سجل الموردين'!A:B,2,0),"")</f>
        <v/>
      </c>
    </row>
    <row r="177" spans="1:9">
      <c r="A177">
        <v>176</v>
      </c>
      <c r="B177">
        <v>176</v>
      </c>
      <c r="C177" t="str">
        <f>IFERROR(VLOOKUP(B177,'اكواد الاصناف'!A:B,2,0),"")</f>
        <v>فانيليا برتقال دريم</v>
      </c>
      <c r="D177" t="str">
        <f>IFERROR(VLOOKUP(B177,'اكواد الاصناف'!A:C,3,0),"")</f>
        <v>علبة</v>
      </c>
      <c r="E177">
        <v>56</v>
      </c>
      <c r="G177">
        <f t="shared" si="2"/>
        <v>0</v>
      </c>
      <c r="I177" t="str">
        <f>IFERROR(VLOOKUP(H177,'سجل الموردين'!A:B,2,0),"")</f>
        <v/>
      </c>
    </row>
    <row r="178" spans="1:9">
      <c r="A178">
        <v>177</v>
      </c>
      <c r="B178">
        <v>177</v>
      </c>
      <c r="C178" t="str">
        <f>IFERROR(VLOOKUP(B178,'اكواد الاصناف'!A:B,2,0),"")</f>
        <v>كريم شانتيه دريم</v>
      </c>
      <c r="D178" t="str">
        <f>IFERROR(VLOOKUP(B178,'اكواد الاصناف'!A:C,3,0),"")</f>
        <v>علبة</v>
      </c>
      <c r="E178">
        <v>8</v>
      </c>
      <c r="G178">
        <f t="shared" si="2"/>
        <v>0</v>
      </c>
      <c r="I178" t="str">
        <f>IFERROR(VLOOKUP(H178,'سجل الموردين'!A:B,2,0),"")</f>
        <v/>
      </c>
    </row>
    <row r="179" spans="1:9">
      <c r="A179">
        <v>178</v>
      </c>
      <c r="B179">
        <v>178</v>
      </c>
      <c r="C179" t="str">
        <f>IFERROR(VLOOKUP(B179,'اكواد الاصناف'!A:B,2,0),"")</f>
        <v>كريم كراميل دريم</v>
      </c>
      <c r="D179" t="str">
        <f>IFERROR(VLOOKUP(B179,'اكواد الاصناف'!A:C,3,0),"")</f>
        <v>بالتة</v>
      </c>
      <c r="E179">
        <v>5</v>
      </c>
      <c r="G179">
        <f t="shared" si="2"/>
        <v>0</v>
      </c>
      <c r="I179" t="str">
        <f>IFERROR(VLOOKUP(H179,'سجل الموردين'!A:B,2,0),"")</f>
        <v/>
      </c>
    </row>
    <row r="180" spans="1:9">
      <c r="A180">
        <v>179</v>
      </c>
      <c r="B180">
        <v>179</v>
      </c>
      <c r="C180" t="str">
        <f>IFERROR(VLOOKUP(B180,'اكواد الاصناف'!A:B,2,0),"")</f>
        <v>جيلى دريم فراولة</v>
      </c>
      <c r="D180" t="str">
        <f>IFERROR(VLOOKUP(B180,'اكواد الاصناف'!A:C,3,0),"")</f>
        <v>بالتة</v>
      </c>
      <c r="E180">
        <v>6</v>
      </c>
      <c r="G180">
        <f t="shared" si="2"/>
        <v>0</v>
      </c>
      <c r="I180" t="str">
        <f>IFERROR(VLOOKUP(H180,'سجل الموردين'!A:B,2,0),"")</f>
        <v/>
      </c>
    </row>
    <row r="181" spans="1:9">
      <c r="A181">
        <v>180</v>
      </c>
      <c r="B181">
        <v>180</v>
      </c>
      <c r="C181" t="str">
        <f>IFERROR(VLOOKUP(B181,'اكواد الاصناف'!A:B,2,0),"")</f>
        <v>جيلى دريم مانجو</v>
      </c>
      <c r="D181" t="str">
        <f>IFERROR(VLOOKUP(B181,'اكواد الاصناف'!A:C,3,0),"")</f>
        <v>بالتة</v>
      </c>
      <c r="E181">
        <v>6</v>
      </c>
      <c r="G181">
        <f t="shared" si="2"/>
        <v>0</v>
      </c>
      <c r="I181" t="str">
        <f>IFERROR(VLOOKUP(H181,'سجل الموردين'!A:B,2,0),"")</f>
        <v/>
      </c>
    </row>
    <row r="182" spans="1:9">
      <c r="A182">
        <v>181</v>
      </c>
      <c r="B182">
        <v>181</v>
      </c>
      <c r="C182" t="str">
        <f>IFERROR(VLOOKUP(B182,'اكواد الاصناف'!A:B,2,0),"")</f>
        <v>جيلى دريم مشمش</v>
      </c>
      <c r="D182" t="str">
        <f>IFERROR(VLOOKUP(B182,'اكواد الاصناف'!A:C,3,0),"")</f>
        <v>بالتة</v>
      </c>
      <c r="E182">
        <v>0</v>
      </c>
      <c r="G182">
        <f t="shared" si="2"/>
        <v>0</v>
      </c>
      <c r="I182" t="str">
        <f>IFERROR(VLOOKUP(H182,'سجل الموردين'!A:B,2,0),"")</f>
        <v/>
      </c>
    </row>
    <row r="183" spans="1:9">
      <c r="A183">
        <v>182</v>
      </c>
      <c r="B183">
        <v>182</v>
      </c>
      <c r="C183" t="str">
        <f>IFERROR(VLOOKUP(B183,'اكواد الاصناف'!A:B,2,0),"")</f>
        <v>أيس كريم دريم فانيليا</v>
      </c>
      <c r="D183" t="str">
        <f>IFERROR(VLOOKUP(B183,'اكواد الاصناف'!A:C,3,0),"")</f>
        <v>بالتة</v>
      </c>
      <c r="E183">
        <v>0</v>
      </c>
      <c r="G183">
        <f t="shared" si="2"/>
        <v>0</v>
      </c>
      <c r="I183" t="str">
        <f>IFERROR(VLOOKUP(H183,'سجل الموردين'!A:B,2,0),"")</f>
        <v/>
      </c>
    </row>
    <row r="184" spans="1:9">
      <c r="A184">
        <v>183</v>
      </c>
      <c r="B184">
        <v>183</v>
      </c>
      <c r="C184" t="str">
        <f>IFERROR(VLOOKUP(B184,'اكواد الاصناف'!A:B,2,0),"")</f>
        <v>أيس كريم دريم شيكولاتة</v>
      </c>
      <c r="D184" t="str">
        <f>IFERROR(VLOOKUP(B184,'اكواد الاصناف'!A:C,3,0),"")</f>
        <v>بالتة</v>
      </c>
      <c r="E184">
        <v>0</v>
      </c>
      <c r="G184">
        <f t="shared" si="2"/>
        <v>0</v>
      </c>
      <c r="I184" t="str">
        <f>IFERROR(VLOOKUP(H184,'سجل الموردين'!A:B,2,0),"")</f>
        <v/>
      </c>
    </row>
    <row r="185" spans="1:9">
      <c r="A185">
        <v>184</v>
      </c>
      <c r="B185">
        <v>184</v>
      </c>
      <c r="C185" t="str">
        <f>IFERROR(VLOOKUP(B185,'اكواد الاصناف'!A:B,2,0),"")</f>
        <v xml:space="preserve">نشا تاج الملوك </v>
      </c>
      <c r="D185" t="str">
        <f>IFERROR(VLOOKUP(B185,'اكواد الاصناف'!A:C,3,0),"")</f>
        <v>علبة</v>
      </c>
      <c r="E185">
        <v>7</v>
      </c>
      <c r="G185">
        <f t="shared" si="2"/>
        <v>0</v>
      </c>
      <c r="I185" t="str">
        <f>IFERROR(VLOOKUP(H185,'سجل الموردين'!A:B,2,0),"")</f>
        <v/>
      </c>
    </row>
    <row r="186" spans="1:9">
      <c r="A186">
        <v>185</v>
      </c>
      <c r="B186">
        <v>185</v>
      </c>
      <c r="C186" t="str">
        <f>IFERROR(VLOOKUP(B186,'اكواد الاصناف'!A:B,2,0),"")</f>
        <v>خميره الرحاب</v>
      </c>
      <c r="D186" t="str">
        <f>IFERROR(VLOOKUP(B186,'اكواد الاصناف'!A:C,3,0),"")</f>
        <v>علبة</v>
      </c>
      <c r="E186">
        <v>8</v>
      </c>
      <c r="G186">
        <f t="shared" si="2"/>
        <v>0</v>
      </c>
      <c r="I186" t="str">
        <f>IFERROR(VLOOKUP(H186,'سجل الموردين'!A:B,2,0),"")</f>
        <v/>
      </c>
    </row>
    <row r="187" spans="1:9">
      <c r="A187">
        <v>186</v>
      </c>
      <c r="B187">
        <v>186</v>
      </c>
      <c r="C187" t="str">
        <f>IFERROR(VLOOKUP(B187,'اكواد الاصناف'!A:B,2,0),"")</f>
        <v>كاسترد سان جورج</v>
      </c>
      <c r="D187" t="str">
        <f>IFERROR(VLOOKUP(B187,'اكواد الاصناف'!A:C,3,0),"")</f>
        <v>علبة</v>
      </c>
      <c r="E187">
        <v>4</v>
      </c>
      <c r="G187">
        <f t="shared" si="2"/>
        <v>0</v>
      </c>
      <c r="I187" t="str">
        <f>IFERROR(VLOOKUP(H187,'سجل الموردين'!A:B,2,0),"")</f>
        <v/>
      </c>
    </row>
    <row r="188" spans="1:9">
      <c r="A188">
        <v>187</v>
      </c>
      <c r="B188">
        <v>187</v>
      </c>
      <c r="C188" t="str">
        <f>IFERROR(VLOOKUP(B188,'اكواد الاصناف'!A:B,2,0),"")</f>
        <v>كاكاو كورونا 70 جم</v>
      </c>
      <c r="D188" t="str">
        <f>IFERROR(VLOOKUP(B188,'اكواد الاصناف'!A:C,3,0),"")</f>
        <v>علبة</v>
      </c>
      <c r="E188">
        <v>0</v>
      </c>
      <c r="G188">
        <f t="shared" si="2"/>
        <v>0</v>
      </c>
      <c r="I188" t="str">
        <f>IFERROR(VLOOKUP(H188,'سجل الموردين'!A:B,2,0),"")</f>
        <v/>
      </c>
    </row>
    <row r="189" spans="1:9">
      <c r="A189">
        <v>188</v>
      </c>
      <c r="B189">
        <v>188</v>
      </c>
      <c r="C189" t="str">
        <f>IFERROR(VLOOKUP(B189,'اكواد الاصناف'!A:B,2,0),"")</f>
        <v xml:space="preserve">نسكافيه بلاك </v>
      </c>
      <c r="D189" t="str">
        <f>IFERROR(VLOOKUP(B189,'اكواد الاصناف'!A:C,3,0),"")</f>
        <v>علبة</v>
      </c>
      <c r="E189">
        <v>67</v>
      </c>
      <c r="G189">
        <f t="shared" si="2"/>
        <v>0</v>
      </c>
      <c r="I189" t="str">
        <f>IFERROR(VLOOKUP(H189,'سجل الموردين'!A:B,2,0),"")</f>
        <v/>
      </c>
    </row>
    <row r="190" spans="1:9">
      <c r="A190">
        <v>189</v>
      </c>
      <c r="B190">
        <v>189</v>
      </c>
      <c r="C190" t="str">
        <f>IFERROR(VLOOKUP(B190,'اكواد الاصناف'!A:B,2,0),"")</f>
        <v xml:space="preserve">نسكافيه 2*1 </v>
      </c>
      <c r="D190" t="str">
        <f>IFERROR(VLOOKUP(B190,'اكواد الاصناف'!A:C,3,0),"")</f>
        <v>علبة</v>
      </c>
      <c r="E190">
        <v>50</v>
      </c>
      <c r="G190">
        <f t="shared" si="2"/>
        <v>0</v>
      </c>
      <c r="I190" t="str">
        <f>IFERROR(VLOOKUP(H190,'سجل الموردين'!A:B,2,0),"")</f>
        <v/>
      </c>
    </row>
    <row r="191" spans="1:9">
      <c r="A191">
        <v>190</v>
      </c>
      <c r="B191">
        <v>190</v>
      </c>
      <c r="C191" t="str">
        <f>IFERROR(VLOOKUP(B191,'اكواد الاصناف'!A:B,2,0),"")</f>
        <v xml:space="preserve">نسكافيه 3*1 </v>
      </c>
      <c r="D191" t="str">
        <f>IFERROR(VLOOKUP(B191,'اكواد الاصناف'!A:C,3,0),"")</f>
        <v>علبة</v>
      </c>
      <c r="E191">
        <v>8</v>
      </c>
      <c r="G191">
        <f t="shared" si="2"/>
        <v>0</v>
      </c>
      <c r="I191" t="str">
        <f>IFERROR(VLOOKUP(H191,'سجل الموردين'!A:B,2,0),"")</f>
        <v/>
      </c>
    </row>
    <row r="192" spans="1:9">
      <c r="A192">
        <v>191</v>
      </c>
      <c r="B192">
        <v>191</v>
      </c>
      <c r="C192" t="str">
        <f>IFERROR(VLOOKUP(B192,'اكواد الاصناف'!A:B,2,0),"")</f>
        <v>نسكافيه 3*1 شيكولاته</v>
      </c>
      <c r="D192" t="str">
        <f>IFERROR(VLOOKUP(B192,'اكواد الاصناف'!A:C,3,0),"")</f>
        <v>علبة</v>
      </c>
      <c r="E192">
        <v>9</v>
      </c>
      <c r="G192">
        <f t="shared" si="2"/>
        <v>0</v>
      </c>
      <c r="I192" t="str">
        <f>IFERROR(VLOOKUP(H192,'سجل الموردين'!A:B,2,0),"")</f>
        <v/>
      </c>
    </row>
    <row r="193" spans="1:9">
      <c r="A193">
        <v>192</v>
      </c>
      <c r="B193">
        <v>192</v>
      </c>
      <c r="C193" t="str">
        <f>IFERROR(VLOOKUP(B193,'اكواد الاصناف'!A:B,2,0),"")</f>
        <v>نسكافيه 3*1 كراميل</v>
      </c>
      <c r="D193" t="str">
        <f>IFERROR(VLOOKUP(B193,'اكواد الاصناف'!A:C,3,0),"")</f>
        <v>علبة</v>
      </c>
      <c r="E193">
        <v>1</v>
      </c>
      <c r="G193">
        <f t="shared" si="2"/>
        <v>0</v>
      </c>
      <c r="I193" t="str">
        <f>IFERROR(VLOOKUP(H193,'سجل الموردين'!A:B,2,0),"")</f>
        <v/>
      </c>
    </row>
    <row r="194" spans="1:9">
      <c r="A194">
        <v>193</v>
      </c>
      <c r="B194">
        <v>193</v>
      </c>
      <c r="C194" t="str">
        <f>IFERROR(VLOOKUP(B194,'اكواد الاصناف'!A:B,2,0),"")</f>
        <v>نسكافيه 3*1 بندق</v>
      </c>
      <c r="D194" t="str">
        <f>IFERROR(VLOOKUP(B194,'اكواد الاصناف'!A:C,3,0),"")</f>
        <v>علبة</v>
      </c>
      <c r="E194">
        <v>11</v>
      </c>
      <c r="G194">
        <f t="shared" si="2"/>
        <v>0</v>
      </c>
      <c r="I194" t="str">
        <f>IFERROR(VLOOKUP(H194,'سجل الموردين'!A:B,2,0),"")</f>
        <v/>
      </c>
    </row>
    <row r="195" spans="1:9">
      <c r="A195">
        <v>194</v>
      </c>
      <c r="B195">
        <v>194</v>
      </c>
      <c r="C195" t="str">
        <f>IFERROR(VLOOKUP(B195,'اكواد الاصناف'!A:B,2,0),"")</f>
        <v>بونجورنو لاتيه</v>
      </c>
      <c r="D195" t="str">
        <f>IFERROR(VLOOKUP(B195,'اكواد الاصناف'!A:C,3,0),"")</f>
        <v>علبة</v>
      </c>
      <c r="E195">
        <v>0</v>
      </c>
      <c r="G195">
        <f t="shared" ref="G195:G258" si="3">E195*F195</f>
        <v>0</v>
      </c>
      <c r="I195" t="str">
        <f>IFERROR(VLOOKUP(H195,'سجل الموردين'!A:B,2,0),"")</f>
        <v/>
      </c>
    </row>
    <row r="196" spans="1:9">
      <c r="A196">
        <v>195</v>
      </c>
      <c r="B196">
        <v>195</v>
      </c>
      <c r="C196" t="str">
        <f>IFERROR(VLOOKUP(B196,'اكواد الاصناف'!A:B,2,0),"")</f>
        <v>بونجورنو بندق</v>
      </c>
      <c r="D196" t="str">
        <f>IFERROR(VLOOKUP(B196,'اكواد الاصناف'!A:C,3,0),"")</f>
        <v>علبة</v>
      </c>
      <c r="E196">
        <v>1</v>
      </c>
      <c r="G196">
        <f t="shared" si="3"/>
        <v>0</v>
      </c>
      <c r="I196" t="str">
        <f>IFERROR(VLOOKUP(H196,'سجل الموردين'!A:B,2,0),"")</f>
        <v/>
      </c>
    </row>
    <row r="197" spans="1:9">
      <c r="A197">
        <v>196</v>
      </c>
      <c r="B197">
        <v>196</v>
      </c>
      <c r="C197" t="str">
        <f>IFERROR(VLOOKUP(B197,'اكواد الاصناف'!A:B,2,0),"")</f>
        <v>بونجورنو موكا</v>
      </c>
      <c r="D197" t="str">
        <f>IFERROR(VLOOKUP(B197,'اكواد الاصناف'!A:C,3,0),"")</f>
        <v>علبة</v>
      </c>
      <c r="E197">
        <v>0</v>
      </c>
      <c r="G197">
        <f t="shared" si="3"/>
        <v>0</v>
      </c>
      <c r="I197" t="str">
        <f>IFERROR(VLOOKUP(H197,'سجل الموردين'!A:B,2,0),"")</f>
        <v/>
      </c>
    </row>
    <row r="198" spans="1:9">
      <c r="A198">
        <v>197</v>
      </c>
      <c r="B198">
        <v>197</v>
      </c>
      <c r="C198" t="str">
        <f>IFERROR(VLOOKUP(B198,'اكواد الاصناف'!A:B,2,0),"")</f>
        <v>بونجورنو فانيليا</v>
      </c>
      <c r="D198" t="str">
        <f>IFERROR(VLOOKUP(B198,'اكواد الاصناف'!A:C,3,0),"")</f>
        <v>علبة</v>
      </c>
      <c r="E198">
        <v>1</v>
      </c>
      <c r="G198">
        <f t="shared" si="3"/>
        <v>0</v>
      </c>
      <c r="I198" t="str">
        <f>IFERROR(VLOOKUP(H198,'سجل الموردين'!A:B,2,0),"")</f>
        <v/>
      </c>
    </row>
    <row r="199" spans="1:9">
      <c r="A199">
        <v>198</v>
      </c>
      <c r="B199">
        <v>198</v>
      </c>
      <c r="C199" t="str">
        <f>IFERROR(VLOOKUP(B199,'اكواد الاصناف'!A:B,2,0),"")</f>
        <v>بونجورنو دبل شوت</v>
      </c>
      <c r="D199" t="str">
        <f>IFERROR(VLOOKUP(B199,'اكواد الاصناف'!A:C,3,0),"")</f>
        <v>علبة</v>
      </c>
      <c r="E199">
        <v>0</v>
      </c>
      <c r="G199">
        <f t="shared" si="3"/>
        <v>0</v>
      </c>
      <c r="I199" t="str">
        <f>IFERROR(VLOOKUP(H199,'سجل الموردين'!A:B,2,0),"")</f>
        <v/>
      </c>
    </row>
    <row r="200" spans="1:9">
      <c r="A200">
        <v>199</v>
      </c>
      <c r="B200">
        <v>199</v>
      </c>
      <c r="C200" t="str">
        <f>IFERROR(VLOOKUP(B200,'اكواد الاصناف'!A:B,2,0),"")</f>
        <v>بونجورنو مزاجو</v>
      </c>
      <c r="D200" t="str">
        <f>IFERROR(VLOOKUP(B200,'اكواد الاصناف'!A:C,3,0),"")</f>
        <v>علبة</v>
      </c>
      <c r="E200">
        <v>17</v>
      </c>
      <c r="G200">
        <f t="shared" si="3"/>
        <v>0</v>
      </c>
      <c r="I200" t="str">
        <f>IFERROR(VLOOKUP(H200,'سجل الموردين'!A:B,2,0),"")</f>
        <v/>
      </c>
    </row>
    <row r="201" spans="1:9">
      <c r="A201">
        <v>200</v>
      </c>
      <c r="B201">
        <v>200</v>
      </c>
      <c r="C201" t="str">
        <f>IFERROR(VLOOKUP(B201,'اكواد الاصناف'!A:B,2,0),"")</f>
        <v xml:space="preserve">كوفى ميكس ك </v>
      </c>
      <c r="D201" t="str">
        <f>IFERROR(VLOOKUP(B201,'اكواد الاصناف'!A:C,3,0),"")</f>
        <v>علبة</v>
      </c>
      <c r="E201">
        <v>30</v>
      </c>
      <c r="G201">
        <f t="shared" si="3"/>
        <v>0</v>
      </c>
      <c r="I201" t="str">
        <f>IFERROR(VLOOKUP(H201,'سجل الموردين'!A:B,2,0),"")</f>
        <v/>
      </c>
    </row>
    <row r="202" spans="1:9">
      <c r="A202">
        <v>201</v>
      </c>
      <c r="B202">
        <v>201</v>
      </c>
      <c r="C202" t="str">
        <f>IFERROR(VLOOKUP(B202,'اكواد الاصناف'!A:B,2,0),"")</f>
        <v xml:space="preserve">كوفى ميكس خمسينة </v>
      </c>
      <c r="D202" t="str">
        <f>IFERROR(VLOOKUP(B202,'اكواد الاصناف'!A:C,3,0),"")</f>
        <v>علبة</v>
      </c>
      <c r="E202">
        <v>17</v>
      </c>
      <c r="G202">
        <f t="shared" si="3"/>
        <v>0</v>
      </c>
      <c r="I202" t="str">
        <f>IFERROR(VLOOKUP(H202,'سجل الموردين'!A:B,2,0),"")</f>
        <v/>
      </c>
    </row>
    <row r="203" spans="1:9">
      <c r="A203">
        <v>202</v>
      </c>
      <c r="B203">
        <v>202</v>
      </c>
      <c r="C203" t="str">
        <f>IFERROR(VLOOKUP(B203,'اكواد الاصناف'!A:B,2,0),"")</f>
        <v>كوفى بريك 2*1 *24</v>
      </c>
      <c r="D203" t="str">
        <f>IFERROR(VLOOKUP(B203,'اكواد الاصناف'!A:C,3,0),"")</f>
        <v>علبة</v>
      </c>
      <c r="E203">
        <v>86</v>
      </c>
      <c r="G203">
        <f t="shared" si="3"/>
        <v>0</v>
      </c>
      <c r="I203" t="str">
        <f>IFERROR(VLOOKUP(H203,'سجل الموردين'!A:B,2,0),"")</f>
        <v/>
      </c>
    </row>
    <row r="204" spans="1:9">
      <c r="A204">
        <v>203</v>
      </c>
      <c r="B204">
        <v>203</v>
      </c>
      <c r="C204" t="str">
        <f>IFERROR(VLOOKUP(B204,'اكواد الاصناف'!A:B,2,0),"")</f>
        <v xml:space="preserve">كوفي بريك كابتشينو بندق </v>
      </c>
      <c r="D204" t="str">
        <f>IFERROR(VLOOKUP(B204,'اكواد الاصناف'!A:C,3,0),"")</f>
        <v>علبة</v>
      </c>
      <c r="E204">
        <v>39</v>
      </c>
      <c r="G204">
        <f t="shared" si="3"/>
        <v>0</v>
      </c>
      <c r="I204" t="str">
        <f>IFERROR(VLOOKUP(H204,'سجل الموردين'!A:B,2,0),"")</f>
        <v/>
      </c>
    </row>
    <row r="205" spans="1:9">
      <c r="A205">
        <v>204</v>
      </c>
      <c r="B205">
        <v>204</v>
      </c>
      <c r="C205" t="str">
        <f>IFERROR(VLOOKUP(B205,'اكواد الاصناف'!A:B,2,0),"")</f>
        <v>كوفي بريك كابتشينو فانيليا</v>
      </c>
      <c r="D205" t="str">
        <f>IFERROR(VLOOKUP(B205,'اكواد الاصناف'!A:C,3,0),"")</f>
        <v>علبة</v>
      </c>
      <c r="E205">
        <v>42</v>
      </c>
      <c r="G205">
        <f t="shared" si="3"/>
        <v>0</v>
      </c>
      <c r="I205" t="str">
        <f>IFERROR(VLOOKUP(H205,'سجل الموردين'!A:B,2,0),"")</f>
        <v/>
      </c>
    </row>
    <row r="206" spans="1:9">
      <c r="A206">
        <v>205</v>
      </c>
      <c r="B206">
        <v>205</v>
      </c>
      <c r="C206" t="str">
        <f>IFERROR(VLOOKUP(B206,'اكواد الاصناف'!A:B,2,0),"")</f>
        <v>كوفي بريك كابتشينو كلاسيك</v>
      </c>
      <c r="D206" t="str">
        <f>IFERROR(VLOOKUP(B206,'اكواد الاصناف'!A:C,3,0),"")</f>
        <v>علبة</v>
      </c>
      <c r="E206">
        <v>27</v>
      </c>
      <c r="G206">
        <f t="shared" si="3"/>
        <v>0</v>
      </c>
      <c r="I206" t="str">
        <f>IFERROR(VLOOKUP(H206,'سجل الموردين'!A:B,2,0),"")</f>
        <v/>
      </c>
    </row>
    <row r="207" spans="1:9">
      <c r="A207">
        <v>206</v>
      </c>
      <c r="B207">
        <v>206</v>
      </c>
      <c r="C207" t="str">
        <f>IFERROR(VLOOKUP(B207,'اكواد الاصناف'!A:B,2,0),"")</f>
        <v>كوفي بريك كابتشينو موكا</v>
      </c>
      <c r="D207" t="str">
        <f>IFERROR(VLOOKUP(B207,'اكواد الاصناف'!A:C,3,0),"")</f>
        <v>علبة</v>
      </c>
      <c r="E207">
        <v>50</v>
      </c>
      <c r="G207">
        <f t="shared" si="3"/>
        <v>0</v>
      </c>
      <c r="I207" t="str">
        <f>IFERROR(VLOOKUP(H207,'سجل الموردين'!A:B,2,0),"")</f>
        <v/>
      </c>
    </row>
    <row r="208" spans="1:9">
      <c r="A208">
        <v>207</v>
      </c>
      <c r="B208">
        <v>207</v>
      </c>
      <c r="C208" t="str">
        <f>IFERROR(VLOOKUP(B208,'اكواد الاصناف'!A:B,2,0),"")</f>
        <v>تانج برتقال 25جم</v>
      </c>
      <c r="D208" t="str">
        <f>IFERROR(VLOOKUP(B208,'اكواد الاصناف'!A:C,3,0),"")</f>
        <v>علبة</v>
      </c>
      <c r="E208">
        <v>7</v>
      </c>
      <c r="G208">
        <f t="shared" si="3"/>
        <v>0</v>
      </c>
      <c r="I208" t="str">
        <f>IFERROR(VLOOKUP(H208,'سجل الموردين'!A:B,2,0),"")</f>
        <v/>
      </c>
    </row>
    <row r="209" spans="1:10">
      <c r="A209">
        <v>208</v>
      </c>
      <c r="B209">
        <v>208</v>
      </c>
      <c r="C209" t="str">
        <f>IFERROR(VLOOKUP(B209,'اكواد الاصناف'!A:B,2,0),"")</f>
        <v>تانج مانجو 25جم</v>
      </c>
      <c r="D209" t="str">
        <f>IFERROR(VLOOKUP(B209,'اكواد الاصناف'!A:C,3,0),"")</f>
        <v>علبة</v>
      </c>
      <c r="E209">
        <v>17</v>
      </c>
      <c r="G209">
        <f t="shared" si="3"/>
        <v>0</v>
      </c>
      <c r="I209" t="str">
        <f>IFERROR(VLOOKUP(H209,'سجل الموردين'!A:B,2,0),"")</f>
        <v/>
      </c>
    </row>
    <row r="210" spans="1:10">
      <c r="A210">
        <v>209</v>
      </c>
      <c r="B210">
        <v>209</v>
      </c>
      <c r="C210" t="str">
        <f>IFERROR(VLOOKUP(B210,'اكواد الاصناف'!A:B,2,0),"")</f>
        <v xml:space="preserve">تانج برتقال 5ج </v>
      </c>
      <c r="D210" t="str">
        <f>IFERROR(VLOOKUP(B210,'اكواد الاصناف'!A:C,3,0),"")</f>
        <v xml:space="preserve">علبة </v>
      </c>
      <c r="E210">
        <v>0</v>
      </c>
      <c r="G210">
        <f t="shared" si="3"/>
        <v>0</v>
      </c>
      <c r="I210" t="str">
        <f>IFERROR(VLOOKUP(H210,'سجل الموردين'!A:B,2,0),"")</f>
        <v/>
      </c>
    </row>
    <row r="211" spans="1:10">
      <c r="A211">
        <v>210</v>
      </c>
      <c r="B211">
        <v>210</v>
      </c>
      <c r="C211" t="str">
        <f>IFERROR(VLOOKUP(B211,'اكواد الاصناف'!A:B,2,0),"")</f>
        <v>ايزيس أعشاب ينسون باكت</v>
      </c>
      <c r="D211" t="str">
        <f>IFERROR(VLOOKUP(B211,'اكواد الاصناف'!A:C,3,0),"")</f>
        <v>بالتة</v>
      </c>
      <c r="E211">
        <v>5</v>
      </c>
      <c r="G211">
        <f t="shared" si="3"/>
        <v>0</v>
      </c>
      <c r="I211" t="str">
        <f>IFERROR(VLOOKUP(H211,'سجل الموردين'!A:B,2,0),"")</f>
        <v/>
      </c>
    </row>
    <row r="212" spans="1:10">
      <c r="A212">
        <v>211</v>
      </c>
      <c r="B212">
        <v>211</v>
      </c>
      <c r="C212" t="str">
        <f>IFERROR(VLOOKUP(B212,'اكواد الاصناف'!A:B,2,0),"")</f>
        <v>شاي ليبتون 25 فتلة</v>
      </c>
      <c r="D212" t="str">
        <f>IFERROR(VLOOKUP(B212,'اكواد الاصناف'!A:C,3,0),"")</f>
        <v>علبة</v>
      </c>
      <c r="E212">
        <v>314</v>
      </c>
      <c r="G212">
        <f t="shared" si="3"/>
        <v>0</v>
      </c>
      <c r="I212" t="str">
        <f>IFERROR(VLOOKUP(H212,'سجل الموردين'!A:B,2,0),"")</f>
        <v/>
      </c>
    </row>
    <row r="213" spans="1:10">
      <c r="A213">
        <v>212</v>
      </c>
      <c r="B213">
        <v>212</v>
      </c>
      <c r="C213" t="str">
        <f>IFERROR(VLOOKUP(B213,'اكواد الاصناف'!A:B,2,0),"")</f>
        <v>شاي ليبتون 25 فتلة أخضر</v>
      </c>
      <c r="D213" t="str">
        <f>IFERROR(VLOOKUP(B213,'اكواد الاصناف'!A:C,3,0),"")</f>
        <v>علبة</v>
      </c>
      <c r="E213">
        <v>29</v>
      </c>
      <c r="G213">
        <f t="shared" si="3"/>
        <v>0</v>
      </c>
      <c r="I213" t="str">
        <f>IFERROR(VLOOKUP(H213,'سجل الموردين'!A:B,2,0),"")</f>
        <v/>
      </c>
    </row>
    <row r="214" spans="1:10">
      <c r="A214">
        <v>213</v>
      </c>
      <c r="B214">
        <v>213</v>
      </c>
      <c r="C214" t="str">
        <f>IFERROR(VLOOKUP(B214,'اكواد الاصناف'!A:B,2,0),"")</f>
        <v>شاى ليبتون 25 فتلة اخضر نعناع</v>
      </c>
      <c r="D214" t="str">
        <f>IFERROR(VLOOKUP(B214,'اكواد الاصناف'!A:C,3,0),"")</f>
        <v>علبة</v>
      </c>
      <c r="E214">
        <v>3</v>
      </c>
      <c r="G214">
        <f t="shared" si="3"/>
        <v>0</v>
      </c>
      <c r="I214" t="str">
        <f>IFERROR(VLOOKUP(H214,'سجل الموردين'!A:B,2,0),"")</f>
        <v/>
      </c>
    </row>
    <row r="215" spans="1:10">
      <c r="A215">
        <v>214</v>
      </c>
      <c r="B215">
        <v>214</v>
      </c>
      <c r="C215" t="str">
        <f>IFERROR(VLOOKUP(B215,'اكواد الاصناف'!A:B,2,0),"")</f>
        <v>شاي ليبتون ناعم 250 جم</v>
      </c>
      <c r="D215" t="str">
        <f>IFERROR(VLOOKUP(B215,'اكواد الاصناف'!A:C,3,0),"")</f>
        <v>كيلو</v>
      </c>
      <c r="E215">
        <v>15</v>
      </c>
      <c r="G215">
        <f t="shared" si="3"/>
        <v>0</v>
      </c>
      <c r="I215" t="str">
        <f>IFERROR(VLOOKUP(H215,'سجل الموردين'!A:B,2,0),"")</f>
        <v/>
      </c>
    </row>
    <row r="216" spans="1:10">
      <c r="A216">
        <v>215</v>
      </c>
      <c r="B216">
        <v>215</v>
      </c>
      <c r="C216" t="str">
        <f>IFERROR(VLOOKUP(B216,'اكواد الاصناف'!A:B,2,0),"")</f>
        <v>شاي ليبتون ناعم 40 جم</v>
      </c>
      <c r="D216" t="str">
        <f>IFERROR(VLOOKUP(B216,'اكواد الاصناف'!A:C,3,0),"")</f>
        <v>كيلو</v>
      </c>
      <c r="E216">
        <v>9</v>
      </c>
      <c r="G216">
        <f t="shared" si="3"/>
        <v>0</v>
      </c>
      <c r="I216" t="str">
        <f>IFERROR(VLOOKUP(H216,'سجل الموردين'!A:B,2,0),"")</f>
        <v/>
      </c>
    </row>
    <row r="217" spans="1:10">
      <c r="A217">
        <v>216</v>
      </c>
      <c r="B217">
        <v>216</v>
      </c>
      <c r="C217" t="str">
        <f>IFERROR(VLOOKUP(B217,'اكواد الاصناف'!A:B,2,0),"")</f>
        <v>شاى الوردة 250 جم</v>
      </c>
      <c r="D217" t="str">
        <f>IFERROR(VLOOKUP(B217,'اكواد الاصناف'!A:C,3,0),"")</f>
        <v>كيلو</v>
      </c>
      <c r="E217">
        <v>17</v>
      </c>
      <c r="G217">
        <f t="shared" si="3"/>
        <v>0</v>
      </c>
      <c r="I217" t="str">
        <f>IFERROR(VLOOKUP(H217,'سجل الموردين'!A:B,2,0),"")</f>
        <v/>
      </c>
    </row>
    <row r="218" spans="1:10">
      <c r="A218">
        <v>217</v>
      </c>
      <c r="B218">
        <v>217</v>
      </c>
      <c r="C218" t="str">
        <f>IFERROR(VLOOKUP(B218,'اكواد الاصناف'!A:B,2,0),"")</f>
        <v>شاى الوردة 100 جم</v>
      </c>
      <c r="D218" t="str">
        <f>IFERROR(VLOOKUP(B218,'اكواد الاصناف'!A:C,3,0),"")</f>
        <v>كيلو</v>
      </c>
      <c r="E218">
        <v>13</v>
      </c>
      <c r="G218">
        <f t="shared" si="3"/>
        <v>0</v>
      </c>
      <c r="I218" t="str">
        <f>IFERROR(VLOOKUP(H218,'سجل الموردين'!A:B,2,0),"")</f>
        <v/>
      </c>
    </row>
    <row r="219" spans="1:10">
      <c r="A219">
        <v>218</v>
      </c>
      <c r="B219">
        <v>218</v>
      </c>
      <c r="C219" t="str">
        <f>IFERROR(VLOOKUP(B219,'اكواد الاصناف'!A:B,2,0),"")</f>
        <v xml:space="preserve">شاى الوردة 40 جم </v>
      </c>
      <c r="D219" t="str">
        <f>IFERROR(VLOOKUP(B219,'اكواد الاصناف'!A:C,3,0),"")</f>
        <v>كيلو</v>
      </c>
      <c r="E219">
        <v>10</v>
      </c>
      <c r="G219">
        <f t="shared" si="3"/>
        <v>0</v>
      </c>
      <c r="I219" t="str">
        <f>IFERROR(VLOOKUP(H219,'سجل الموردين'!A:B,2,0),"")</f>
        <v/>
      </c>
    </row>
    <row r="220" spans="1:10">
      <c r="A220">
        <v>219</v>
      </c>
      <c r="B220">
        <v>219</v>
      </c>
      <c r="C220" t="str">
        <f>IFERROR(VLOOKUP(B220,'اكواد الاصناف'!A:B,2,0),"")</f>
        <v xml:space="preserve">شاى العروسة 250 جم </v>
      </c>
      <c r="D220" t="str">
        <f>IFERROR(VLOOKUP(B220,'اكواد الاصناف'!A:C,3,0),"")</f>
        <v>كيلو</v>
      </c>
      <c r="E220">
        <v>2</v>
      </c>
      <c r="G220">
        <f t="shared" si="3"/>
        <v>0</v>
      </c>
      <c r="I220" t="str">
        <f>IFERROR(VLOOKUP(H220,'سجل الموردين'!A:B,2,0),"")</f>
        <v/>
      </c>
    </row>
    <row r="221" spans="1:10">
      <c r="A221">
        <v>220</v>
      </c>
      <c r="B221">
        <v>220</v>
      </c>
      <c r="C221" t="str">
        <f>IFERROR(VLOOKUP(B221,'اكواد الاصناف'!A:B,2,0),"")</f>
        <v xml:space="preserve">شاى العروسة 100 جم </v>
      </c>
      <c r="D221" t="str">
        <f>IFERROR(VLOOKUP(B221,'اكواد الاصناف'!A:C,3,0),"")</f>
        <v>كيلو</v>
      </c>
      <c r="E221">
        <v>0</v>
      </c>
      <c r="G221">
        <f t="shared" si="3"/>
        <v>0</v>
      </c>
      <c r="I221" t="str">
        <f>IFERROR(VLOOKUP(H221,'سجل الموردين'!A:B,2,0),"")</f>
        <v/>
      </c>
    </row>
    <row r="222" spans="1:10">
      <c r="A222">
        <v>221</v>
      </c>
      <c r="B222">
        <v>221</v>
      </c>
      <c r="C222" t="str">
        <f>IFERROR(VLOOKUP(B222,'اكواد الاصناف'!A:B,2,0),"")</f>
        <v xml:space="preserve">شاى العروسة 40 جم </v>
      </c>
      <c r="D222" t="str">
        <f>IFERROR(VLOOKUP(B222,'اكواد الاصناف'!A:C,3,0),"")</f>
        <v>كيلو</v>
      </c>
      <c r="E222">
        <v>1</v>
      </c>
      <c r="G222">
        <f t="shared" si="3"/>
        <v>0</v>
      </c>
      <c r="I222" t="str">
        <f>IFERROR(VLOOKUP(H222,'سجل الموردين'!A:B,2,0),"")</f>
        <v/>
      </c>
    </row>
    <row r="223" spans="1:10">
      <c r="A223">
        <v>222</v>
      </c>
      <c r="B223">
        <v>222</v>
      </c>
      <c r="C223" t="str">
        <f>IFERROR(VLOOKUP(B223,'اكواد الاصناف'!A:B,2,0),"")</f>
        <v>بن احمد الشيخ 50جم</v>
      </c>
      <c r="D223" t="str">
        <f>IFERROR(VLOOKUP(B223,'اكواد الاصناف'!A:C,3,0),"")</f>
        <v>علبة</v>
      </c>
      <c r="E223">
        <v>0</v>
      </c>
      <c r="G223">
        <f t="shared" si="3"/>
        <v>0</v>
      </c>
      <c r="I223" t="str">
        <f>IFERROR(VLOOKUP(H223,'سجل الموردين'!A:B,2,0),"")</f>
        <v/>
      </c>
      <c r="J223" s="15"/>
    </row>
    <row r="224" spans="1:10">
      <c r="A224">
        <v>223</v>
      </c>
      <c r="B224">
        <v>223</v>
      </c>
      <c r="C224" t="str">
        <f>IFERROR(VLOOKUP(B224,'اكواد الاصناف'!A:B,2,0),"")</f>
        <v>بن احمد الشيخ 100جم</v>
      </c>
      <c r="D224" t="str">
        <f>IFERROR(VLOOKUP(B224,'اكواد الاصناف'!A:C,3,0),"")</f>
        <v>علبة</v>
      </c>
      <c r="E224">
        <v>7</v>
      </c>
      <c r="G224">
        <f t="shared" si="3"/>
        <v>0</v>
      </c>
      <c r="I224" t="str">
        <f>IFERROR(VLOOKUP(H224,'سجل الموردين'!A:B,2,0),"")</f>
        <v/>
      </c>
    </row>
    <row r="225" spans="1:9">
      <c r="A225">
        <v>224</v>
      </c>
      <c r="B225">
        <v>224</v>
      </c>
      <c r="C225" t="str">
        <f>IFERROR(VLOOKUP(B225,'اكواد الاصناف'!A:B,2,0),"")</f>
        <v>بن احمد الشيخ 250جم</v>
      </c>
      <c r="D225" t="str">
        <f>IFERROR(VLOOKUP(B225,'اكواد الاصناف'!A:C,3,0),"")</f>
        <v>كيلو</v>
      </c>
      <c r="E225">
        <v>3</v>
      </c>
      <c r="G225">
        <f t="shared" si="3"/>
        <v>0</v>
      </c>
      <c r="I225" t="str">
        <f>IFERROR(VLOOKUP(H225,'سجل الموردين'!A:B,2,0),"")</f>
        <v/>
      </c>
    </row>
    <row r="226" spans="1:9">
      <c r="A226">
        <v>225</v>
      </c>
      <c r="B226">
        <v>225</v>
      </c>
      <c r="C226" t="str">
        <f>IFERROR(VLOOKUP(B226,'اكواد الاصناف'!A:B,2,0),"")</f>
        <v>بن فكاكيس تلقيمة</v>
      </c>
      <c r="D226" t="str">
        <f>IFERROR(VLOOKUP(B226,'اكواد الاصناف'!A:C,3,0),"")</f>
        <v>علبة</v>
      </c>
      <c r="E226">
        <v>0</v>
      </c>
      <c r="G226">
        <f t="shared" si="3"/>
        <v>0</v>
      </c>
      <c r="I226" t="str">
        <f>IFERROR(VLOOKUP(H226,'سجل الموردين'!A:B,2,0),"")</f>
        <v/>
      </c>
    </row>
    <row r="227" spans="1:9">
      <c r="A227">
        <v>226</v>
      </c>
      <c r="B227">
        <v>226</v>
      </c>
      <c r="C227" t="str">
        <f>IFERROR(VLOOKUP(B227,'اكواد الاصناف'!A:B,2,0),"")</f>
        <v>بن فكاكيس 50 جم</v>
      </c>
      <c r="D227" t="str">
        <f>IFERROR(VLOOKUP(B227,'اكواد الاصناف'!A:C,3,0),"")</f>
        <v>بالتة</v>
      </c>
      <c r="E227">
        <v>10</v>
      </c>
      <c r="G227">
        <f t="shared" si="3"/>
        <v>0</v>
      </c>
      <c r="I227" t="str">
        <f>IFERROR(VLOOKUP(H227,'سجل الموردين'!A:B,2,0),"")</f>
        <v/>
      </c>
    </row>
    <row r="228" spans="1:9">
      <c r="A228">
        <v>227</v>
      </c>
      <c r="B228">
        <v>227</v>
      </c>
      <c r="C228" t="str">
        <f>IFERROR(VLOOKUP(B228,'اكواد الاصناف'!A:B,2,0),"")</f>
        <v>بن فكاكيس 100 جم</v>
      </c>
      <c r="D228" t="str">
        <f>IFERROR(VLOOKUP(B228,'اكواد الاصناف'!A:C,3,0),"")</f>
        <v>بالتة</v>
      </c>
      <c r="E228">
        <v>6</v>
      </c>
      <c r="G228">
        <f t="shared" si="3"/>
        <v>0</v>
      </c>
      <c r="I228" t="str">
        <f>IFERROR(VLOOKUP(H228,'سجل الموردين'!A:B,2,0),"")</f>
        <v/>
      </c>
    </row>
    <row r="229" spans="1:9">
      <c r="A229">
        <v>228</v>
      </c>
      <c r="B229">
        <v>228</v>
      </c>
      <c r="C229" t="str">
        <f>IFERROR(VLOOKUP(B229,'اكواد الاصناف'!A:B,2,0),"")</f>
        <v>بن عبدالمعبود سادة فاتح 50جم</v>
      </c>
      <c r="D229" t="str">
        <f>IFERROR(VLOOKUP(B229,'اكواد الاصناف'!A:C,3,0),"")</f>
        <v>بالتة</v>
      </c>
      <c r="E229">
        <v>0</v>
      </c>
      <c r="G229">
        <f t="shared" si="3"/>
        <v>0</v>
      </c>
      <c r="I229" t="str">
        <f>IFERROR(VLOOKUP(H229,'سجل الموردين'!A:B,2,0),"")</f>
        <v/>
      </c>
    </row>
    <row r="230" spans="1:9">
      <c r="A230">
        <v>229</v>
      </c>
      <c r="B230">
        <v>229</v>
      </c>
      <c r="C230" t="str">
        <f>IFERROR(VLOOKUP(B230,'اكواد الاصناف'!A:B,2,0),"")</f>
        <v>بن عبدالمعبود سادة غامق 50جم</v>
      </c>
      <c r="D230" t="str">
        <f>IFERROR(VLOOKUP(B230,'اكواد الاصناف'!A:C,3,0),"")</f>
        <v>بالتة</v>
      </c>
      <c r="E230">
        <v>0</v>
      </c>
      <c r="G230">
        <f t="shared" si="3"/>
        <v>0</v>
      </c>
      <c r="I230" t="str">
        <f>IFERROR(VLOOKUP(H230,'سجل الموردين'!A:B,2,0),"")</f>
        <v/>
      </c>
    </row>
    <row r="231" spans="1:9">
      <c r="A231">
        <v>230</v>
      </c>
      <c r="B231">
        <v>230</v>
      </c>
      <c r="C231" t="str">
        <f>IFERROR(VLOOKUP(B231,'اكواد الاصناف'!A:B,2,0),"")</f>
        <v>بن عبدالمعبود سادة فاتح 100جم</v>
      </c>
      <c r="D231" t="str">
        <f>IFERROR(VLOOKUP(B231,'اكواد الاصناف'!A:C,3,0),"")</f>
        <v>بالتة</v>
      </c>
      <c r="E231">
        <v>10</v>
      </c>
      <c r="G231">
        <f t="shared" si="3"/>
        <v>0</v>
      </c>
      <c r="I231" t="str">
        <f>IFERROR(VLOOKUP(H231,'سجل الموردين'!A:B,2,0),"")</f>
        <v/>
      </c>
    </row>
    <row r="232" spans="1:9">
      <c r="A232">
        <v>231</v>
      </c>
      <c r="B232">
        <v>231</v>
      </c>
      <c r="C232" t="str">
        <f>IFERROR(VLOOKUP(B232,'اكواد الاصناف'!A:B,2,0),"")</f>
        <v>بن عبدالمعبود سادة وسط 100جم</v>
      </c>
      <c r="D232" t="str">
        <f>IFERROR(VLOOKUP(B232,'اكواد الاصناف'!A:C,3,0),"")</f>
        <v>بالتة</v>
      </c>
      <c r="E232">
        <v>0</v>
      </c>
      <c r="G232">
        <f t="shared" si="3"/>
        <v>0</v>
      </c>
      <c r="I232" t="str">
        <f>IFERROR(VLOOKUP(H232,'سجل الموردين'!A:B,2,0),"")</f>
        <v/>
      </c>
    </row>
    <row r="233" spans="1:9">
      <c r="A233">
        <v>232</v>
      </c>
      <c r="B233">
        <v>232</v>
      </c>
      <c r="C233" t="str">
        <f>IFERROR(VLOOKUP(B233,'اكواد الاصناف'!A:B,2,0),"")</f>
        <v>بن عبدالمعبود سادة غامق 100جم</v>
      </c>
      <c r="D233" t="str">
        <f>IFERROR(VLOOKUP(B233,'اكواد الاصناف'!A:C,3,0),"")</f>
        <v>بالتة</v>
      </c>
      <c r="E233">
        <v>4</v>
      </c>
      <c r="G233">
        <f t="shared" si="3"/>
        <v>0</v>
      </c>
      <c r="I233" t="str">
        <f>IFERROR(VLOOKUP(H233,'سجل الموردين'!A:B,2,0),"")</f>
        <v/>
      </c>
    </row>
    <row r="234" spans="1:9">
      <c r="A234">
        <v>233</v>
      </c>
      <c r="B234">
        <v>233</v>
      </c>
      <c r="C234" t="str">
        <f>IFERROR(VLOOKUP(B234,'اكواد الاصناف'!A:B,2,0),"")</f>
        <v>بن عبدالمعبود محوج مخصوص فاتح 100جم</v>
      </c>
      <c r="D234" t="str">
        <f>IFERROR(VLOOKUP(B234,'اكواد الاصناف'!A:C,3,0),"")</f>
        <v>بالتة</v>
      </c>
      <c r="E234">
        <v>0</v>
      </c>
      <c r="G234">
        <f t="shared" si="3"/>
        <v>0</v>
      </c>
      <c r="I234" t="str">
        <f>IFERROR(VLOOKUP(H234,'سجل الموردين'!A:B,2,0),"")</f>
        <v/>
      </c>
    </row>
    <row r="235" spans="1:9">
      <c r="A235">
        <v>234</v>
      </c>
      <c r="B235">
        <v>234</v>
      </c>
      <c r="C235" t="str">
        <f>IFERROR(VLOOKUP(B235,'اكواد الاصناف'!A:B,2,0),"")</f>
        <v>بن عبدالمعبود محوج مخصوص غامق 100جم</v>
      </c>
      <c r="D235" t="str">
        <f>IFERROR(VLOOKUP(B235,'اكواد الاصناف'!A:C,3,0),"")</f>
        <v>بالتة</v>
      </c>
      <c r="E235">
        <v>0</v>
      </c>
      <c r="G235">
        <f t="shared" si="3"/>
        <v>0</v>
      </c>
      <c r="I235" t="str">
        <f>IFERROR(VLOOKUP(H235,'سجل الموردين'!A:B,2,0),"")</f>
        <v/>
      </c>
    </row>
    <row r="236" spans="1:9">
      <c r="A236">
        <v>235</v>
      </c>
      <c r="B236">
        <v>235</v>
      </c>
      <c r="C236" t="str">
        <f>IFERROR(VLOOKUP(B236,'اكواد الاصناف'!A:B,2,0),"")</f>
        <v>بن عبدالمعبود سادة فاتح 200جم</v>
      </c>
      <c r="D236" t="str">
        <f>IFERROR(VLOOKUP(B236,'اكواد الاصناف'!A:C,3,0),"")</f>
        <v>بالتة</v>
      </c>
      <c r="E236">
        <v>0</v>
      </c>
      <c r="G236">
        <f t="shared" si="3"/>
        <v>0</v>
      </c>
      <c r="I236" t="str">
        <f>IFERROR(VLOOKUP(H236,'سجل الموردين'!A:B,2,0),"")</f>
        <v/>
      </c>
    </row>
    <row r="237" spans="1:9">
      <c r="A237">
        <v>236</v>
      </c>
      <c r="B237">
        <v>236</v>
      </c>
      <c r="C237" t="str">
        <f>IFERROR(VLOOKUP(B237,'اكواد الاصناف'!A:B,2,0),"")</f>
        <v>بن عبدالمعبود سادة غامق 200جم</v>
      </c>
      <c r="D237" t="str">
        <f>IFERROR(VLOOKUP(B237,'اكواد الاصناف'!A:C,3,0),"")</f>
        <v>بالتة</v>
      </c>
      <c r="E237">
        <v>0</v>
      </c>
      <c r="G237">
        <f t="shared" si="3"/>
        <v>0</v>
      </c>
      <c r="I237" t="str">
        <f>IFERROR(VLOOKUP(H237,'سجل الموردين'!A:B,2,0),"")</f>
        <v/>
      </c>
    </row>
    <row r="238" spans="1:9">
      <c r="A238">
        <v>237</v>
      </c>
      <c r="B238">
        <v>237</v>
      </c>
      <c r="C238" t="str">
        <f>IFERROR(VLOOKUP(B238,'اكواد الاصناف'!A:B,2,0),"")</f>
        <v>بن أبوعوف سادة فاتح 100 جم</v>
      </c>
      <c r="D238" t="str">
        <f>IFERROR(VLOOKUP(B238,'اكواد الاصناف'!A:C,3,0),"")</f>
        <v>علبة</v>
      </c>
      <c r="E238">
        <v>1</v>
      </c>
      <c r="G238">
        <f t="shared" si="3"/>
        <v>0</v>
      </c>
      <c r="I238" t="str">
        <f>IFERROR(VLOOKUP(H238,'سجل الموردين'!A:B,2,0),"")</f>
        <v/>
      </c>
    </row>
    <row r="239" spans="1:9">
      <c r="A239">
        <v>238</v>
      </c>
      <c r="B239">
        <v>238</v>
      </c>
      <c r="C239" t="str">
        <f>IFERROR(VLOOKUP(B239,'اكواد الاصناف'!A:B,2,0),"")</f>
        <v>بن أبوعوف سادة وسط 100 جم</v>
      </c>
      <c r="D239" t="str">
        <f>IFERROR(VLOOKUP(B239,'اكواد الاصناف'!A:C,3,0),"")</f>
        <v>علبة</v>
      </c>
      <c r="E239">
        <v>6</v>
      </c>
      <c r="G239">
        <f t="shared" si="3"/>
        <v>0</v>
      </c>
      <c r="I239" t="str">
        <f>IFERROR(VLOOKUP(H239,'سجل الموردين'!A:B,2,0),"")</f>
        <v/>
      </c>
    </row>
    <row r="240" spans="1:9">
      <c r="A240">
        <v>239</v>
      </c>
      <c r="B240">
        <v>239</v>
      </c>
      <c r="C240" t="str">
        <f>IFERROR(VLOOKUP(B240,'اكواد الاصناف'!A:B,2,0),"")</f>
        <v>بن أبوعوف سادة غامق 100 جم</v>
      </c>
      <c r="D240" t="str">
        <f>IFERROR(VLOOKUP(B240,'اكواد الاصناف'!A:C,3,0),"")</f>
        <v>علبة</v>
      </c>
      <c r="E240">
        <v>8</v>
      </c>
      <c r="G240">
        <f t="shared" si="3"/>
        <v>0</v>
      </c>
      <c r="I240" t="str">
        <f>IFERROR(VLOOKUP(H240,'سجل الموردين'!A:B,2,0),"")</f>
        <v/>
      </c>
    </row>
    <row r="241" spans="1:9">
      <c r="A241">
        <v>240</v>
      </c>
      <c r="B241">
        <v>240</v>
      </c>
      <c r="C241" t="str">
        <f>IFERROR(VLOOKUP(B241,'اكواد الاصناف'!A:B,2,0),"")</f>
        <v>بن أبوعوف محوج فاتح 100 جم</v>
      </c>
      <c r="D241" t="str">
        <f>IFERROR(VLOOKUP(B241,'اكواد الاصناف'!A:C,3,0),"")</f>
        <v>علبة</v>
      </c>
      <c r="E241">
        <v>0</v>
      </c>
      <c r="G241">
        <f t="shared" si="3"/>
        <v>0</v>
      </c>
      <c r="I241" t="str">
        <f>IFERROR(VLOOKUP(H241,'سجل الموردين'!A:B,2,0),"")</f>
        <v/>
      </c>
    </row>
    <row r="242" spans="1:9">
      <c r="A242">
        <v>241</v>
      </c>
      <c r="B242">
        <v>241</v>
      </c>
      <c r="C242" t="str">
        <f>IFERROR(VLOOKUP(B242,'اكواد الاصناف'!A:B,2,0),"")</f>
        <v>بن أبوعوف محوج وسط 100 جم</v>
      </c>
      <c r="D242" t="str">
        <f>IFERROR(VLOOKUP(B242,'اكواد الاصناف'!A:C,3,0),"")</f>
        <v>علبة</v>
      </c>
      <c r="E242">
        <v>0</v>
      </c>
      <c r="G242">
        <f t="shared" si="3"/>
        <v>0</v>
      </c>
      <c r="I242" t="str">
        <f>IFERROR(VLOOKUP(H242,'سجل الموردين'!A:B,2,0),"")</f>
        <v/>
      </c>
    </row>
    <row r="243" spans="1:9">
      <c r="A243">
        <v>242</v>
      </c>
      <c r="B243">
        <v>242</v>
      </c>
      <c r="C243" t="str">
        <f>IFERROR(VLOOKUP(B243,'اكواد الاصناف'!A:B,2,0),"")</f>
        <v>بن أبوعوف محوج غامق 100 جم</v>
      </c>
      <c r="D243" t="str">
        <f>IFERROR(VLOOKUP(B243,'اكواد الاصناف'!A:C,3,0),"")</f>
        <v>علبة</v>
      </c>
      <c r="E243">
        <v>0</v>
      </c>
      <c r="G243">
        <f t="shared" si="3"/>
        <v>0</v>
      </c>
      <c r="I243" t="str">
        <f>IFERROR(VLOOKUP(H243,'سجل الموردين'!A:B,2,0),"")</f>
        <v/>
      </c>
    </row>
    <row r="244" spans="1:9">
      <c r="A244">
        <v>243</v>
      </c>
      <c r="B244">
        <v>243</v>
      </c>
      <c r="C244" t="str">
        <f>IFERROR(VLOOKUP(B244,'اكواد الاصناف'!A:B,2,0),"")</f>
        <v xml:space="preserve">جبنة رودس سادة 250 جم </v>
      </c>
      <c r="D244" t="str">
        <f>IFERROR(VLOOKUP(B244,'اكواد الاصناف'!A:C,3,0),"")</f>
        <v>بالتة</v>
      </c>
      <c r="E244">
        <v>0</v>
      </c>
      <c r="G244">
        <f t="shared" si="3"/>
        <v>0</v>
      </c>
      <c r="I244" t="str">
        <f>IFERROR(VLOOKUP(H244,'سجل الموردين'!A:B,2,0),"")</f>
        <v/>
      </c>
    </row>
    <row r="245" spans="1:9">
      <c r="A245">
        <v>244</v>
      </c>
      <c r="B245">
        <v>244</v>
      </c>
      <c r="C245" t="str">
        <f>IFERROR(VLOOKUP(B245,'اكواد الاصناف'!A:B,2,0),"")</f>
        <v xml:space="preserve">جبنة رودس إسطنبولي 250 جم </v>
      </c>
      <c r="D245" t="str">
        <f>IFERROR(VLOOKUP(B245,'اكواد الاصناف'!A:C,3,0),"")</f>
        <v>بالتة</v>
      </c>
      <c r="E245">
        <v>3</v>
      </c>
      <c r="G245">
        <f t="shared" si="3"/>
        <v>0</v>
      </c>
      <c r="I245" t="str">
        <f>IFERROR(VLOOKUP(H245,'سجل الموردين'!A:B,2,0),"")</f>
        <v/>
      </c>
    </row>
    <row r="246" spans="1:9">
      <c r="A246">
        <v>245</v>
      </c>
      <c r="B246">
        <v>245</v>
      </c>
      <c r="C246" t="str">
        <f>IFERROR(VLOOKUP(B246,'اكواد الاصناف'!A:B,2,0),"")</f>
        <v xml:space="preserve">جبنة رودس زيتون 250 جم </v>
      </c>
      <c r="D246" t="str">
        <f>IFERROR(VLOOKUP(B246,'اكواد الاصناف'!A:C,3,0),"")</f>
        <v>بالتة</v>
      </c>
      <c r="E246">
        <v>3</v>
      </c>
      <c r="G246">
        <f t="shared" si="3"/>
        <v>0</v>
      </c>
      <c r="I246" t="str">
        <f>IFERROR(VLOOKUP(H246,'سجل الموردين'!A:B,2,0),"")</f>
        <v/>
      </c>
    </row>
    <row r="247" spans="1:9">
      <c r="A247">
        <v>246</v>
      </c>
      <c r="B247">
        <v>246</v>
      </c>
      <c r="C247" t="str">
        <f>IFERROR(VLOOKUP(B247,'اكواد الاصناف'!A:B,2,0),"")</f>
        <v xml:space="preserve">جبنة رودس فلمنك 250 جم </v>
      </c>
      <c r="D247" t="str">
        <f>IFERROR(VLOOKUP(B247,'اكواد الاصناف'!A:C,3,0),"")</f>
        <v>بالتة</v>
      </c>
      <c r="E247">
        <v>1</v>
      </c>
      <c r="G247">
        <f t="shared" si="3"/>
        <v>0</v>
      </c>
      <c r="I247" t="str">
        <f>IFERROR(VLOOKUP(H247,'سجل الموردين'!A:B,2,0),"")</f>
        <v/>
      </c>
    </row>
    <row r="248" spans="1:9">
      <c r="A248">
        <v>247</v>
      </c>
      <c r="B248">
        <v>247</v>
      </c>
      <c r="C248" t="str">
        <f>IFERROR(VLOOKUP(B248,'اكواد الاصناف'!A:B,2,0),"")</f>
        <v xml:space="preserve">جبنة رودس شيدر 250 جم </v>
      </c>
      <c r="D248" t="str">
        <f>IFERROR(VLOOKUP(B248,'اكواد الاصناف'!A:C,3,0),"")</f>
        <v>بالتة</v>
      </c>
      <c r="E248">
        <v>0</v>
      </c>
      <c r="G248">
        <f t="shared" si="3"/>
        <v>0</v>
      </c>
      <c r="I248" t="str">
        <f>IFERROR(VLOOKUP(H248,'سجل الموردين'!A:B,2,0),"")</f>
        <v/>
      </c>
    </row>
    <row r="249" spans="1:9">
      <c r="A249">
        <v>248</v>
      </c>
      <c r="B249">
        <v>248</v>
      </c>
      <c r="C249" t="str">
        <f>IFERROR(VLOOKUP(B249,'اكواد الاصناف'!A:B,2,0),"")</f>
        <v xml:space="preserve">جبنة رودس بسطرمة 250 جم </v>
      </c>
      <c r="D249" t="str">
        <f>IFERROR(VLOOKUP(B249,'اكواد الاصناف'!A:C,3,0),"")</f>
        <v>بالتة</v>
      </c>
      <c r="E249">
        <v>0</v>
      </c>
      <c r="G249">
        <f t="shared" si="3"/>
        <v>0</v>
      </c>
      <c r="I249" t="str">
        <f>IFERROR(VLOOKUP(H249,'سجل الموردين'!A:B,2,0),"")</f>
        <v/>
      </c>
    </row>
    <row r="250" spans="1:9">
      <c r="A250">
        <v>249</v>
      </c>
      <c r="B250">
        <v>249</v>
      </c>
      <c r="C250" t="str">
        <f>IFERROR(VLOOKUP(B250,'اكواد الاصناف'!A:B,2,0),"")</f>
        <v xml:space="preserve">جبنة رودس رومى 250 جم </v>
      </c>
      <c r="D250" t="str">
        <f>IFERROR(VLOOKUP(B250,'اكواد الاصناف'!A:C,3,0),"")</f>
        <v>بالتة</v>
      </c>
      <c r="E250">
        <v>6</v>
      </c>
      <c r="G250">
        <f t="shared" si="3"/>
        <v>0</v>
      </c>
      <c r="I250" t="str">
        <f>IFERROR(VLOOKUP(H250,'سجل الموردين'!A:B,2,0),"")</f>
        <v/>
      </c>
    </row>
    <row r="251" spans="1:9">
      <c r="A251">
        <v>250</v>
      </c>
      <c r="B251">
        <v>250</v>
      </c>
      <c r="C251" t="str">
        <f>IFERROR(VLOOKUP(B251,'اكواد الاصناف'!A:B,2,0),"")</f>
        <v xml:space="preserve">جبنة رودس قشطة 250 جم </v>
      </c>
      <c r="D251" t="str">
        <f>IFERROR(VLOOKUP(B251,'اكواد الاصناف'!A:C,3,0),"")</f>
        <v>بالتة</v>
      </c>
      <c r="E251">
        <v>0</v>
      </c>
      <c r="G251">
        <f t="shared" si="3"/>
        <v>0</v>
      </c>
      <c r="I251" t="str">
        <f>IFERROR(VLOOKUP(H251,'سجل الموردين'!A:B,2,0),"")</f>
        <v/>
      </c>
    </row>
    <row r="252" spans="1:9">
      <c r="A252">
        <v>251</v>
      </c>
      <c r="B252">
        <v>251</v>
      </c>
      <c r="C252" t="str">
        <f>IFERROR(VLOOKUP(B252,'اكواد الاصناف'!A:B,2,0),"")</f>
        <v xml:space="preserve">جبنة رودس سادة 500 جم </v>
      </c>
      <c r="D252" t="str">
        <f>IFERROR(VLOOKUP(B252,'اكواد الاصناف'!A:C,3,0),"")</f>
        <v>بالتة</v>
      </c>
      <c r="E252">
        <v>1</v>
      </c>
      <c r="G252">
        <f t="shared" si="3"/>
        <v>0</v>
      </c>
      <c r="I252" t="str">
        <f>IFERROR(VLOOKUP(H252,'سجل الموردين'!A:B,2,0),"")</f>
        <v/>
      </c>
    </row>
    <row r="253" spans="1:9">
      <c r="A253">
        <v>252</v>
      </c>
      <c r="B253">
        <v>252</v>
      </c>
      <c r="C253" t="str">
        <f>IFERROR(VLOOKUP(B253,'اكواد الاصناف'!A:B,2,0),"")</f>
        <v xml:space="preserve">جبنة رودس إسطنبولي 500 جم </v>
      </c>
      <c r="D253" t="str">
        <f>IFERROR(VLOOKUP(B253,'اكواد الاصناف'!A:C,3,0),"")</f>
        <v>بالتة</v>
      </c>
      <c r="E253">
        <v>4</v>
      </c>
      <c r="G253">
        <f t="shared" si="3"/>
        <v>0</v>
      </c>
      <c r="I253" t="str">
        <f>IFERROR(VLOOKUP(H253,'سجل الموردين'!A:B,2,0),"")</f>
        <v/>
      </c>
    </row>
    <row r="254" spans="1:9">
      <c r="A254">
        <v>253</v>
      </c>
      <c r="B254">
        <v>253</v>
      </c>
      <c r="C254" t="str">
        <f>IFERROR(VLOOKUP(B254,'اكواد الاصناف'!A:B,2,0),"")</f>
        <v xml:space="preserve">جبنة رودس زيتون 500 جم </v>
      </c>
      <c r="D254" t="str">
        <f>IFERROR(VLOOKUP(B254,'اكواد الاصناف'!A:C,3,0),"")</f>
        <v>بالتة</v>
      </c>
      <c r="E254">
        <v>4</v>
      </c>
      <c r="G254">
        <f t="shared" si="3"/>
        <v>0</v>
      </c>
      <c r="I254" t="str">
        <f>IFERROR(VLOOKUP(H254,'سجل الموردين'!A:B,2,0),"")</f>
        <v/>
      </c>
    </row>
    <row r="255" spans="1:9">
      <c r="A255">
        <v>254</v>
      </c>
      <c r="B255">
        <v>254</v>
      </c>
      <c r="C255" t="str">
        <f>IFERROR(VLOOKUP(B255,'اكواد الاصناف'!A:B,2,0),"")</f>
        <v xml:space="preserve">جبنة رودس فلمنك 500 جم </v>
      </c>
      <c r="D255" t="str">
        <f>IFERROR(VLOOKUP(B255,'اكواد الاصناف'!A:C,3,0),"")</f>
        <v>بالتة</v>
      </c>
      <c r="E255">
        <v>5</v>
      </c>
      <c r="G255">
        <f t="shared" si="3"/>
        <v>0</v>
      </c>
      <c r="I255" t="str">
        <f>IFERROR(VLOOKUP(H255,'سجل الموردين'!A:B,2,0),"")</f>
        <v/>
      </c>
    </row>
    <row r="256" spans="1:9">
      <c r="A256">
        <v>255</v>
      </c>
      <c r="B256">
        <v>255</v>
      </c>
      <c r="C256" t="str">
        <f>IFERROR(VLOOKUP(B256,'اكواد الاصناف'!A:B,2,0),"")</f>
        <v xml:space="preserve">جبنة رودس رومي 500 جم </v>
      </c>
      <c r="D256" t="str">
        <f>IFERROR(VLOOKUP(B256,'اكواد الاصناف'!A:C,3,0),"")</f>
        <v>بالتة</v>
      </c>
      <c r="E256">
        <v>9</v>
      </c>
      <c r="G256">
        <f t="shared" si="3"/>
        <v>0</v>
      </c>
      <c r="I256" t="str">
        <f>IFERROR(VLOOKUP(H256,'سجل الموردين'!A:B,2,0),"")</f>
        <v/>
      </c>
    </row>
    <row r="257" spans="1:9">
      <c r="A257">
        <v>256</v>
      </c>
      <c r="B257">
        <v>256</v>
      </c>
      <c r="C257" t="str">
        <f>IFERROR(VLOOKUP(B257,'اكواد الاصناف'!A:B,2,0),"")</f>
        <v xml:space="preserve">جبنة رودس بسطرمة 500 جم </v>
      </c>
      <c r="D257" t="str">
        <f>IFERROR(VLOOKUP(B257,'اكواد الاصناف'!A:C,3,0),"")</f>
        <v>بالتة</v>
      </c>
      <c r="E257">
        <v>4</v>
      </c>
      <c r="G257">
        <f t="shared" si="3"/>
        <v>0</v>
      </c>
      <c r="I257" t="str">
        <f>IFERROR(VLOOKUP(H257,'سجل الموردين'!A:B,2,0),"")</f>
        <v/>
      </c>
    </row>
    <row r="258" spans="1:9">
      <c r="A258">
        <v>257</v>
      </c>
      <c r="B258">
        <v>257</v>
      </c>
      <c r="C258" t="str">
        <f>IFERROR(VLOOKUP(B258,'اكواد الاصناف'!A:B,2,0),"")</f>
        <v>جبنة رودس شيدر 500 جم</v>
      </c>
      <c r="D258" t="str">
        <f>IFERROR(VLOOKUP(B258,'اكواد الاصناف'!A:C,3,0),"")</f>
        <v>بالتة</v>
      </c>
      <c r="E258">
        <v>1</v>
      </c>
      <c r="G258">
        <f t="shared" si="3"/>
        <v>0</v>
      </c>
      <c r="I258" t="str">
        <f>IFERROR(VLOOKUP(H258,'سجل الموردين'!A:B,2,0),"")</f>
        <v/>
      </c>
    </row>
    <row r="259" spans="1:9">
      <c r="A259">
        <v>258</v>
      </c>
      <c r="B259">
        <v>258</v>
      </c>
      <c r="C259" t="str">
        <f>IFERROR(VLOOKUP(B259,'اكواد الاصناف'!A:B,2,0),"")</f>
        <v>جبنة رودس قشطة 500 جم</v>
      </c>
      <c r="D259" t="str">
        <f>IFERROR(VLOOKUP(B259,'اكواد الاصناف'!A:C,3,0),"")</f>
        <v>بالتة</v>
      </c>
      <c r="E259">
        <v>5</v>
      </c>
      <c r="G259">
        <f t="shared" ref="G259:G322" si="4">E259*F259</f>
        <v>0</v>
      </c>
      <c r="I259" t="str">
        <f>IFERROR(VLOOKUP(H259,'سجل الموردين'!A:B,2,0),"")</f>
        <v/>
      </c>
    </row>
    <row r="260" spans="1:9">
      <c r="A260">
        <v>259</v>
      </c>
      <c r="B260">
        <v>259</v>
      </c>
      <c r="C260" t="str">
        <f>IFERROR(VLOOKUP(B260,'اكواد الاصناف'!A:B,2,0),"")</f>
        <v>جبنة رودس جولد 250 جم</v>
      </c>
      <c r="D260" t="str">
        <f>IFERROR(VLOOKUP(B260,'اكواد الاصناف'!A:C,3,0),"")</f>
        <v>بالتة</v>
      </c>
      <c r="E260">
        <v>0</v>
      </c>
      <c r="G260">
        <f t="shared" si="4"/>
        <v>0</v>
      </c>
      <c r="I260" t="str">
        <f>IFERROR(VLOOKUP(H260,'سجل الموردين'!A:B,2,0),"")</f>
        <v/>
      </c>
    </row>
    <row r="261" spans="1:9">
      <c r="A261">
        <v>260</v>
      </c>
      <c r="B261">
        <v>260</v>
      </c>
      <c r="C261" t="str">
        <f>IFERROR(VLOOKUP(B261,'اكواد الاصناف'!A:B,2,0),"")</f>
        <v>جبنة رودس جولد 500 جم</v>
      </c>
      <c r="D261" t="str">
        <f>IFERROR(VLOOKUP(B261,'اكواد الاصناف'!A:C,3,0),"")</f>
        <v>بالتة</v>
      </c>
      <c r="E261">
        <v>1</v>
      </c>
      <c r="G261">
        <f t="shared" si="4"/>
        <v>0</v>
      </c>
      <c r="I261" t="str">
        <f>IFERROR(VLOOKUP(H261,'سجل الموردين'!A:B,2,0),"")</f>
        <v/>
      </c>
    </row>
    <row r="262" spans="1:9">
      <c r="A262">
        <v>261</v>
      </c>
      <c r="B262">
        <v>261</v>
      </c>
      <c r="C262" t="str">
        <f>IFERROR(VLOOKUP(B262,'اكواد الاصناف'!A:B,2,0),"")</f>
        <v>جبنة دومتي بلس سادة 125 جم</v>
      </c>
      <c r="D262" t="str">
        <f>IFERROR(VLOOKUP(B262,'اكواد الاصناف'!A:C,3,0),"")</f>
        <v>بالتة</v>
      </c>
      <c r="E262">
        <v>0</v>
      </c>
      <c r="G262">
        <f t="shared" si="4"/>
        <v>0</v>
      </c>
      <c r="I262" t="str">
        <f>IFERROR(VLOOKUP(H262,'سجل الموردين'!A:B,2,0),"")</f>
        <v/>
      </c>
    </row>
    <row r="263" spans="1:9">
      <c r="A263">
        <v>262</v>
      </c>
      <c r="B263">
        <v>262</v>
      </c>
      <c r="C263" t="str">
        <f>IFERROR(VLOOKUP(B263,'اكواد الاصناف'!A:B,2,0),"")</f>
        <v>جبنة دومتي بلس زيتون 125 جم</v>
      </c>
      <c r="D263" t="str">
        <f>IFERROR(VLOOKUP(B263,'اكواد الاصناف'!A:C,3,0),"")</f>
        <v>بالتة</v>
      </c>
      <c r="E263">
        <v>0</v>
      </c>
      <c r="G263">
        <f t="shared" si="4"/>
        <v>0</v>
      </c>
      <c r="I263" t="str">
        <f>IFERROR(VLOOKUP(H263,'سجل الموردين'!A:B,2,0),"")</f>
        <v/>
      </c>
    </row>
    <row r="264" spans="1:9">
      <c r="A264">
        <v>263</v>
      </c>
      <c r="B264">
        <v>263</v>
      </c>
      <c r="C264" t="str">
        <f>IFERROR(VLOOKUP(B264,'اكواد الاصناف'!A:B,2,0),"")</f>
        <v>جبنة دومتي بلس بسطرمة 125 جم</v>
      </c>
      <c r="D264" t="str">
        <f>IFERROR(VLOOKUP(B264,'اكواد الاصناف'!A:C,3,0),"")</f>
        <v>بالتة</v>
      </c>
      <c r="E264">
        <v>0</v>
      </c>
      <c r="G264">
        <f t="shared" si="4"/>
        <v>0</v>
      </c>
      <c r="I264" t="str">
        <f>IFERROR(VLOOKUP(H264,'سجل الموردين'!A:B,2,0),"")</f>
        <v/>
      </c>
    </row>
    <row r="265" spans="1:9">
      <c r="A265">
        <v>264</v>
      </c>
      <c r="B265">
        <v>264</v>
      </c>
      <c r="C265" t="str">
        <f>IFERROR(VLOOKUP(B265,'اكواد الاصناف'!A:B,2,0),"")</f>
        <v>جبنة دومتي بلس رومي 125 جم</v>
      </c>
      <c r="D265" t="str">
        <f>IFERROR(VLOOKUP(B265,'اكواد الاصناف'!A:C,3,0),"")</f>
        <v>بالتة</v>
      </c>
      <c r="E265">
        <v>0</v>
      </c>
      <c r="G265">
        <f t="shared" si="4"/>
        <v>0</v>
      </c>
      <c r="I265" t="str">
        <f>IFERROR(VLOOKUP(H265,'سجل الموردين'!A:B,2,0),"")</f>
        <v/>
      </c>
    </row>
    <row r="266" spans="1:9">
      <c r="A266">
        <v>265</v>
      </c>
      <c r="B266">
        <v>265</v>
      </c>
      <c r="C266" t="str">
        <f>IFERROR(VLOOKUP(B266,'اكواد الاصناف'!A:B,2,0),"")</f>
        <v>جبنة دومتي بلس اسطنبولي 125 جم</v>
      </c>
      <c r="D266" t="str">
        <f>IFERROR(VLOOKUP(B266,'اكواد الاصناف'!A:C,3,0),"")</f>
        <v>بالتة</v>
      </c>
      <c r="E266">
        <v>0</v>
      </c>
      <c r="G266">
        <f t="shared" si="4"/>
        <v>0</v>
      </c>
      <c r="I266" t="str">
        <f>IFERROR(VLOOKUP(H266,'سجل الموردين'!A:B,2,0),"")</f>
        <v/>
      </c>
    </row>
    <row r="267" spans="1:9">
      <c r="A267">
        <v>266</v>
      </c>
      <c r="B267">
        <v>266</v>
      </c>
      <c r="C267" t="str">
        <f>IFERROR(VLOOKUP(B267,'اكواد الاصناف'!A:B,2,0),"")</f>
        <v>جبنة دومتي بلس شيدر 125 جم</v>
      </c>
      <c r="D267" t="str">
        <f>IFERROR(VLOOKUP(B267,'اكواد الاصناف'!A:C,3,0),"")</f>
        <v>بالتة</v>
      </c>
      <c r="E267">
        <v>0</v>
      </c>
      <c r="G267">
        <f t="shared" si="4"/>
        <v>0</v>
      </c>
      <c r="I267" t="str">
        <f>IFERROR(VLOOKUP(H267,'سجل الموردين'!A:B,2,0),"")</f>
        <v/>
      </c>
    </row>
    <row r="268" spans="1:9">
      <c r="A268">
        <v>267</v>
      </c>
      <c r="B268">
        <v>267</v>
      </c>
      <c r="C268" t="str">
        <f>IFERROR(VLOOKUP(B268,'اكواد الاصناف'!A:B,2,0),"")</f>
        <v>جبنة دومتي بلس فلمنك 125 جم</v>
      </c>
      <c r="D268" t="str">
        <f>IFERROR(VLOOKUP(B268,'اكواد الاصناف'!A:C,3,0),"")</f>
        <v>بالتة</v>
      </c>
      <c r="E268">
        <v>0</v>
      </c>
      <c r="G268">
        <f t="shared" si="4"/>
        <v>0</v>
      </c>
      <c r="I268" t="str">
        <f>IFERROR(VLOOKUP(H268,'سجل الموردين'!A:B,2,0),"")</f>
        <v/>
      </c>
    </row>
    <row r="269" spans="1:9">
      <c r="A269">
        <v>268</v>
      </c>
      <c r="B269">
        <v>268</v>
      </c>
      <c r="C269" t="str">
        <f>IFERROR(VLOOKUP(B269,'اكواد الاصناف'!A:B,2,0),"")</f>
        <v>جبنة دومتي بلس سادة 250 جم</v>
      </c>
      <c r="D269" t="str">
        <f>IFERROR(VLOOKUP(B269,'اكواد الاصناف'!A:C,3,0),"")</f>
        <v>بالتة</v>
      </c>
      <c r="E269">
        <v>0</v>
      </c>
      <c r="G269">
        <f t="shared" si="4"/>
        <v>0</v>
      </c>
      <c r="I269" t="str">
        <f>IFERROR(VLOOKUP(H269,'سجل الموردين'!A:B,2,0),"")</f>
        <v/>
      </c>
    </row>
    <row r="270" spans="1:9">
      <c r="A270">
        <v>269</v>
      </c>
      <c r="B270">
        <v>269</v>
      </c>
      <c r="C270" t="str">
        <f>IFERROR(VLOOKUP(B270,'اكواد الاصناف'!A:B,2,0),"")</f>
        <v>جبنة دومتي بلس زيتون 250 جم</v>
      </c>
      <c r="D270" t="str">
        <f>IFERROR(VLOOKUP(B270,'اكواد الاصناف'!A:C,3,0),"")</f>
        <v>بالتة</v>
      </c>
      <c r="E270">
        <v>0</v>
      </c>
      <c r="G270">
        <f t="shared" si="4"/>
        <v>0</v>
      </c>
      <c r="I270" t="str">
        <f>IFERROR(VLOOKUP(H270,'سجل الموردين'!A:B,2,0),"")</f>
        <v/>
      </c>
    </row>
    <row r="271" spans="1:9">
      <c r="A271">
        <v>270</v>
      </c>
      <c r="B271">
        <v>270</v>
      </c>
      <c r="C271" t="str">
        <f>IFERROR(VLOOKUP(B271,'اكواد الاصناف'!A:B,2,0),"")</f>
        <v>جبنة دومتي بلس بسطرمة 250 جم</v>
      </c>
      <c r="D271" t="str">
        <f>IFERROR(VLOOKUP(B271,'اكواد الاصناف'!A:C,3,0),"")</f>
        <v>بالتة</v>
      </c>
      <c r="E271">
        <v>1</v>
      </c>
      <c r="G271">
        <f t="shared" si="4"/>
        <v>0</v>
      </c>
      <c r="I271" t="str">
        <f>IFERROR(VLOOKUP(H271,'سجل الموردين'!A:B,2,0),"")</f>
        <v/>
      </c>
    </row>
    <row r="272" spans="1:9">
      <c r="A272">
        <v>271</v>
      </c>
      <c r="B272">
        <v>271</v>
      </c>
      <c r="C272" t="str">
        <f>IFERROR(VLOOKUP(B272,'اكواد الاصناف'!A:B,2,0),"")</f>
        <v>جبنة دومتي بلس رومي 250 جم</v>
      </c>
      <c r="D272" t="str">
        <f>IFERROR(VLOOKUP(B272,'اكواد الاصناف'!A:C,3,0),"")</f>
        <v>بالتة</v>
      </c>
      <c r="E272">
        <v>2</v>
      </c>
      <c r="G272">
        <f t="shared" si="4"/>
        <v>0</v>
      </c>
      <c r="I272" t="str">
        <f>IFERROR(VLOOKUP(H272,'سجل الموردين'!A:B,2,0),"")</f>
        <v/>
      </c>
    </row>
    <row r="273" spans="1:10">
      <c r="A273">
        <v>272</v>
      </c>
      <c r="B273">
        <v>272</v>
      </c>
      <c r="C273" t="str">
        <f>IFERROR(VLOOKUP(B273,'اكواد الاصناف'!A:B,2,0),"")</f>
        <v>جبنة دومتي بلس اسطنبولي 250 جم</v>
      </c>
      <c r="D273" t="str">
        <f>IFERROR(VLOOKUP(B273,'اكواد الاصناف'!A:C,3,0),"")</f>
        <v>بالتة</v>
      </c>
      <c r="E273">
        <v>0</v>
      </c>
      <c r="G273">
        <f t="shared" si="4"/>
        <v>0</v>
      </c>
      <c r="I273" t="str">
        <f>IFERROR(VLOOKUP(H273,'سجل الموردين'!A:B,2,0),"")</f>
        <v/>
      </c>
    </row>
    <row r="274" spans="1:10">
      <c r="A274">
        <v>273</v>
      </c>
      <c r="B274">
        <v>273</v>
      </c>
      <c r="C274" t="str">
        <f>IFERROR(VLOOKUP(B274,'اكواد الاصناف'!A:B,2,0),"")</f>
        <v>جبنة دومتي بلس شيدر 250 جم</v>
      </c>
      <c r="D274" t="str">
        <f>IFERROR(VLOOKUP(B274,'اكواد الاصناف'!A:C,3,0),"")</f>
        <v>بالتة</v>
      </c>
      <c r="E274">
        <v>0</v>
      </c>
      <c r="G274">
        <f t="shared" si="4"/>
        <v>0</v>
      </c>
      <c r="I274" t="str">
        <f>IFERROR(VLOOKUP(H274,'سجل الموردين'!A:B,2,0),"")</f>
        <v/>
      </c>
    </row>
    <row r="275" spans="1:10">
      <c r="A275">
        <v>274</v>
      </c>
      <c r="B275">
        <v>274</v>
      </c>
      <c r="C275" t="str">
        <f>IFERROR(VLOOKUP(B275,'اكواد الاصناف'!A:B,2,0),"")</f>
        <v>جبنة دومتي بلس فلمنك 250 جم</v>
      </c>
      <c r="D275" t="str">
        <f>IFERROR(VLOOKUP(B275,'اكواد الاصناف'!A:C,3,0),"")</f>
        <v>بالتة</v>
      </c>
      <c r="E275">
        <v>0</v>
      </c>
      <c r="G275">
        <f t="shared" si="4"/>
        <v>0</v>
      </c>
      <c r="I275" t="str">
        <f>IFERROR(VLOOKUP(H275,'سجل الموردين'!A:B,2,0),"")</f>
        <v/>
      </c>
    </row>
    <row r="276" spans="1:10">
      <c r="A276">
        <v>275</v>
      </c>
      <c r="B276">
        <v>275</v>
      </c>
      <c r="C276" t="str">
        <f>IFERROR(VLOOKUP(B276,'اكواد الاصناف'!A:B,2,0),"")</f>
        <v>جبنة دومتي بلس سادة 500 جم</v>
      </c>
      <c r="D276" t="str">
        <f>IFERROR(VLOOKUP(B276,'اكواد الاصناف'!A:C,3,0),"")</f>
        <v>بالتة</v>
      </c>
      <c r="E276">
        <v>1</v>
      </c>
      <c r="G276">
        <f t="shared" si="4"/>
        <v>0</v>
      </c>
      <c r="I276" t="str">
        <f>IFERROR(VLOOKUP(H276,'سجل الموردين'!A:B,2,0),"")</f>
        <v/>
      </c>
    </row>
    <row r="277" spans="1:10">
      <c r="A277">
        <v>276</v>
      </c>
      <c r="B277">
        <v>276</v>
      </c>
      <c r="C277" t="str">
        <f>IFERROR(VLOOKUP(B277,'اكواد الاصناف'!A:B,2,0),"")</f>
        <v>جبنة دومتي بلس زيتون 500 جم</v>
      </c>
      <c r="D277" t="str">
        <f>IFERROR(VLOOKUP(B277,'اكواد الاصناف'!A:C,3,0),"")</f>
        <v>بالتة</v>
      </c>
      <c r="E277">
        <v>0</v>
      </c>
      <c r="G277">
        <f t="shared" si="4"/>
        <v>0</v>
      </c>
      <c r="I277" t="str">
        <f>IFERROR(VLOOKUP(H277,'سجل الموردين'!A:B,2,0),"")</f>
        <v/>
      </c>
      <c r="J277" s="15"/>
    </row>
    <row r="278" spans="1:10">
      <c r="A278">
        <v>277</v>
      </c>
      <c r="B278">
        <v>277</v>
      </c>
      <c r="C278" t="str">
        <f>IFERROR(VLOOKUP(B278,'اكواد الاصناف'!A:B,2,0),"")</f>
        <v>جبنة دومتي بلس بسطرمة 500 جم</v>
      </c>
      <c r="D278" t="str">
        <f>IFERROR(VLOOKUP(B278,'اكواد الاصناف'!A:C,3,0),"")</f>
        <v>بالتة</v>
      </c>
      <c r="E278">
        <v>0</v>
      </c>
      <c r="G278">
        <f t="shared" si="4"/>
        <v>0</v>
      </c>
      <c r="I278" t="str">
        <f>IFERROR(VLOOKUP(H278,'سجل الموردين'!A:B,2,0),"")</f>
        <v/>
      </c>
    </row>
    <row r="279" spans="1:10">
      <c r="A279">
        <v>278</v>
      </c>
      <c r="B279">
        <v>278</v>
      </c>
      <c r="C279" t="str">
        <f>IFERROR(VLOOKUP(B279,'اكواد الاصناف'!A:B,2,0),"")</f>
        <v>جبنة دومتي بلس رومي 500 جم</v>
      </c>
      <c r="D279" t="str">
        <f>IFERROR(VLOOKUP(B279,'اكواد الاصناف'!A:C,3,0),"")</f>
        <v>بالتة</v>
      </c>
      <c r="E279">
        <v>0</v>
      </c>
      <c r="G279">
        <f t="shared" si="4"/>
        <v>0</v>
      </c>
      <c r="I279" t="str">
        <f>IFERROR(VLOOKUP(H279,'سجل الموردين'!A:B,2,0),"")</f>
        <v/>
      </c>
    </row>
    <row r="280" spans="1:10">
      <c r="A280">
        <v>279</v>
      </c>
      <c r="B280">
        <v>279</v>
      </c>
      <c r="C280" t="str">
        <f>IFERROR(VLOOKUP(B280,'اكواد الاصناف'!A:B,2,0),"")</f>
        <v>جبنة دومتي بلس اسطنبولي 500 جم</v>
      </c>
      <c r="D280" t="str">
        <f>IFERROR(VLOOKUP(B280,'اكواد الاصناف'!A:C,3,0),"")</f>
        <v>بالتة</v>
      </c>
      <c r="E280">
        <v>0</v>
      </c>
      <c r="G280">
        <f t="shared" si="4"/>
        <v>0</v>
      </c>
      <c r="I280" t="str">
        <f>IFERROR(VLOOKUP(H280,'سجل الموردين'!A:B,2,0),"")</f>
        <v/>
      </c>
    </row>
    <row r="281" spans="1:10">
      <c r="A281">
        <v>280</v>
      </c>
      <c r="B281">
        <v>280</v>
      </c>
      <c r="C281" t="str">
        <f>IFERROR(VLOOKUP(B281,'اكواد الاصناف'!A:B,2,0),"")</f>
        <v>جبنة دومتي بلس شيدر 500 جم</v>
      </c>
      <c r="D281" t="str">
        <f>IFERROR(VLOOKUP(B281,'اكواد الاصناف'!A:C,3,0),"")</f>
        <v>بالتة</v>
      </c>
      <c r="E281">
        <v>0</v>
      </c>
      <c r="G281">
        <f t="shared" si="4"/>
        <v>0</v>
      </c>
      <c r="I281" t="str">
        <f>IFERROR(VLOOKUP(H281,'سجل الموردين'!A:B,2,0),"")</f>
        <v/>
      </c>
    </row>
    <row r="282" spans="1:10">
      <c r="A282">
        <v>281</v>
      </c>
      <c r="B282">
        <v>281</v>
      </c>
      <c r="C282" t="str">
        <f>IFERROR(VLOOKUP(B282,'اكواد الاصناف'!A:B,2,0),"")</f>
        <v>جبنة دومتي بلس فلمنك 500 جم</v>
      </c>
      <c r="D282" t="str">
        <f>IFERROR(VLOOKUP(B282,'اكواد الاصناف'!A:C,3,0),"")</f>
        <v>بالتة</v>
      </c>
      <c r="E282">
        <v>0</v>
      </c>
      <c r="G282">
        <f t="shared" si="4"/>
        <v>0</v>
      </c>
      <c r="I282" t="str">
        <f>IFERROR(VLOOKUP(H282,'سجل الموردين'!A:B,2,0),"")</f>
        <v/>
      </c>
    </row>
    <row r="283" spans="1:10">
      <c r="A283">
        <v>282</v>
      </c>
      <c r="B283">
        <v>282</v>
      </c>
      <c r="C283" t="str">
        <f>IFERROR(VLOOKUP(B283,'اكواد الاصناف'!A:B,2,0),"")</f>
        <v>جبنة لافاش كلاسيك 8 قطع *40</v>
      </c>
      <c r="D283" t="str">
        <f>IFERROR(VLOOKUP(B283,'اكواد الاصناف'!A:C,3,0),"")</f>
        <v>علبة</v>
      </c>
      <c r="E283">
        <v>11</v>
      </c>
      <c r="G283">
        <f t="shared" si="4"/>
        <v>0</v>
      </c>
      <c r="I283" t="str">
        <f>IFERROR(VLOOKUP(H283,'سجل الموردين'!A:B,2,0),"")</f>
        <v/>
      </c>
    </row>
    <row r="284" spans="1:10">
      <c r="A284">
        <v>283</v>
      </c>
      <c r="B284">
        <v>283</v>
      </c>
      <c r="C284" t="str">
        <f>IFERROR(VLOOKUP(B284,'اكواد الاصناف'!A:B,2,0),"")</f>
        <v>جبنة ميلكانا سبورتى اقتصادى 8 قطع *48</v>
      </c>
      <c r="D284" t="str">
        <f>IFERROR(VLOOKUP(B284,'اكواد الاصناف'!A:C,3,0),"")</f>
        <v>علبة</v>
      </c>
      <c r="E284">
        <v>0</v>
      </c>
      <c r="G284">
        <f t="shared" si="4"/>
        <v>0</v>
      </c>
      <c r="I284" t="str">
        <f>IFERROR(VLOOKUP(H284,'سجل الموردين'!A:B,2,0),"")</f>
        <v/>
      </c>
    </row>
    <row r="285" spans="1:10">
      <c r="A285">
        <v>284</v>
      </c>
      <c r="B285">
        <v>284</v>
      </c>
      <c r="C285" t="str">
        <f>IFERROR(VLOOKUP(B285,'اكواد الاصناف'!A:B,2,0),"")</f>
        <v>جبنة مثلثات اسكندرية 8 قطع *36</v>
      </c>
      <c r="D285" t="str">
        <f>IFERROR(VLOOKUP(B285,'اكواد الاصناف'!A:C,3,0),"")</f>
        <v>علبة</v>
      </c>
      <c r="E285">
        <v>0</v>
      </c>
      <c r="G285">
        <f t="shared" si="4"/>
        <v>0</v>
      </c>
      <c r="I285" t="str">
        <f>IFERROR(VLOOKUP(H285,'سجل الموردين'!A:B,2,0),"")</f>
        <v/>
      </c>
    </row>
    <row r="286" spans="1:10">
      <c r="A286">
        <v>285</v>
      </c>
      <c r="B286">
        <v>285</v>
      </c>
      <c r="C286" t="str">
        <f>IFERROR(VLOOKUP(B286,'اكواد الاصناف'!A:B,2,0),"")</f>
        <v xml:space="preserve">حلاوة بار البوادي 33جم </v>
      </c>
      <c r="D286" t="str">
        <f>IFERROR(VLOOKUP(B286,'اكواد الاصناف'!A:C,3,0),"")</f>
        <v>علبة</v>
      </c>
      <c r="E286">
        <v>0</v>
      </c>
      <c r="G286">
        <f t="shared" si="4"/>
        <v>0</v>
      </c>
      <c r="I286" t="str">
        <f>IFERROR(VLOOKUP(H286,'سجل الموردين'!A:B,2,0),"")</f>
        <v/>
      </c>
    </row>
    <row r="287" spans="1:10">
      <c r="A287">
        <v>286</v>
      </c>
      <c r="B287">
        <v>286</v>
      </c>
      <c r="C287" t="str">
        <f>IFERROR(VLOOKUP(B287,'اكواد الاصناف'!A:B,2,0),"")</f>
        <v>حلاوة بار البوادي 19جم</v>
      </c>
      <c r="D287" t="str">
        <f>IFERROR(VLOOKUP(B287,'اكواد الاصناف'!A:C,3,0),"")</f>
        <v>علبة</v>
      </c>
      <c r="E287">
        <v>6</v>
      </c>
      <c r="G287">
        <f t="shared" si="4"/>
        <v>0</v>
      </c>
      <c r="I287" t="str">
        <f>IFERROR(VLOOKUP(H287,'سجل الموردين'!A:B,2,0),"")</f>
        <v/>
      </c>
    </row>
    <row r="288" spans="1:10">
      <c r="A288">
        <v>287</v>
      </c>
      <c r="B288">
        <v>287</v>
      </c>
      <c r="C288" t="str">
        <f>IFERROR(VLOOKUP(B288,'اكواد الاصناف'!A:B,2,0),"")</f>
        <v xml:space="preserve">حلاوة البوادي 275 جم </v>
      </c>
      <c r="D288" t="str">
        <f>IFERROR(VLOOKUP(B288,'اكواد الاصناف'!A:C,3,0),"")</f>
        <v>علبة</v>
      </c>
      <c r="E288">
        <v>3</v>
      </c>
      <c r="G288">
        <f t="shared" si="4"/>
        <v>0</v>
      </c>
      <c r="I288" t="str">
        <f>IFERROR(VLOOKUP(H288,'سجل الموردين'!A:B,2,0),"")</f>
        <v/>
      </c>
    </row>
    <row r="289" spans="1:9">
      <c r="A289">
        <v>288</v>
      </c>
      <c r="B289">
        <v>288</v>
      </c>
      <c r="C289" t="str">
        <f>IFERROR(VLOOKUP(B289,'اكواد الاصناف'!A:B,2,0),"")</f>
        <v>حلاوة البوادي سبريد ساده 160 جم</v>
      </c>
      <c r="D289" t="str">
        <f>IFERROR(VLOOKUP(B289,'اكواد الاصناف'!A:C,3,0),"")</f>
        <v>علبة</v>
      </c>
      <c r="E289">
        <v>0</v>
      </c>
      <c r="G289">
        <f t="shared" si="4"/>
        <v>0</v>
      </c>
      <c r="I289" t="str">
        <f>IFERROR(VLOOKUP(H289,'سجل الموردين'!A:B,2,0),"")</f>
        <v/>
      </c>
    </row>
    <row r="290" spans="1:9">
      <c r="A290">
        <v>289</v>
      </c>
      <c r="B290">
        <v>289</v>
      </c>
      <c r="C290" t="str">
        <f>IFERROR(VLOOKUP(B290,'اكواد الاصناف'!A:B,2,0),"")</f>
        <v>حلاوة البوادي سبريد ساده 300 جم</v>
      </c>
      <c r="D290" t="str">
        <f>IFERROR(VLOOKUP(B290,'اكواد الاصناف'!A:C,3,0),"")</f>
        <v>علبة</v>
      </c>
      <c r="E290">
        <v>10</v>
      </c>
      <c r="G290">
        <f t="shared" si="4"/>
        <v>0</v>
      </c>
      <c r="I290" t="str">
        <f>IFERROR(VLOOKUP(H290,'سجل الموردين'!A:B,2,0),"")</f>
        <v/>
      </c>
    </row>
    <row r="291" spans="1:9">
      <c r="A291">
        <v>290</v>
      </c>
      <c r="B291">
        <v>290</v>
      </c>
      <c r="C291" t="str">
        <f>IFERROR(VLOOKUP(B291,'اكواد الاصناف'!A:B,2,0),"")</f>
        <v>حلاوة البوادي سبريد شيكولاته بندق 160 جم</v>
      </c>
      <c r="D291" t="str">
        <f>IFERROR(VLOOKUP(B291,'اكواد الاصناف'!A:C,3,0),"")</f>
        <v>علبة</v>
      </c>
      <c r="E291">
        <v>6</v>
      </c>
      <c r="G291">
        <f t="shared" si="4"/>
        <v>0</v>
      </c>
      <c r="I291" t="str">
        <f>IFERROR(VLOOKUP(H291,'سجل الموردين'!A:B,2,0),"")</f>
        <v/>
      </c>
    </row>
    <row r="292" spans="1:9">
      <c r="A292">
        <v>291</v>
      </c>
      <c r="B292">
        <v>291</v>
      </c>
      <c r="C292" t="str">
        <f>IFERROR(VLOOKUP(B292,'اكواد الاصناف'!A:B,2,0),"")</f>
        <v>حلاوة البوادي سبريد شيكولاته بندق 300 جم</v>
      </c>
      <c r="D292" t="str">
        <f>IFERROR(VLOOKUP(B292,'اكواد الاصناف'!A:C,3,0),"")</f>
        <v>علبة</v>
      </c>
      <c r="E292">
        <v>0</v>
      </c>
      <c r="G292">
        <f t="shared" si="4"/>
        <v>0</v>
      </c>
      <c r="I292" t="str">
        <f>IFERROR(VLOOKUP(H292,'سجل الموردين'!A:B,2,0),"")</f>
        <v/>
      </c>
    </row>
    <row r="293" spans="1:9">
      <c r="A293">
        <v>292</v>
      </c>
      <c r="B293">
        <v>292</v>
      </c>
      <c r="C293" t="str">
        <f>IFERROR(VLOOKUP(B293,'اكواد الاصناف'!A:B,2,0),"")</f>
        <v>طحينة البوادي ظرف 18 جم *4</v>
      </c>
      <c r="D293" t="str">
        <f>IFERROR(VLOOKUP(B293,'اكواد الاصناف'!A:C,3,0),"")</f>
        <v>علبة</v>
      </c>
      <c r="E293">
        <v>2</v>
      </c>
      <c r="G293">
        <f t="shared" si="4"/>
        <v>0</v>
      </c>
      <c r="I293" t="str">
        <f>IFERROR(VLOOKUP(H293,'سجل الموردين'!A:B,2,0),"")</f>
        <v/>
      </c>
    </row>
    <row r="294" spans="1:9">
      <c r="A294">
        <v>293</v>
      </c>
      <c r="B294">
        <v>293</v>
      </c>
      <c r="C294" t="str">
        <f>IFERROR(VLOOKUP(B294,'اكواد الاصناف'!A:B,2,0),"")</f>
        <v>طحينة البوادي 125 جم</v>
      </c>
      <c r="D294" t="str">
        <f>IFERROR(VLOOKUP(B294,'اكواد الاصناف'!A:C,3,0),"")</f>
        <v>قطعة</v>
      </c>
      <c r="E294">
        <v>40</v>
      </c>
      <c r="G294">
        <f t="shared" si="4"/>
        <v>0</v>
      </c>
      <c r="I294" t="str">
        <f>IFERROR(VLOOKUP(H294,'سجل الموردين'!A:B,2,0),"")</f>
        <v/>
      </c>
    </row>
    <row r="295" spans="1:9">
      <c r="A295">
        <v>294</v>
      </c>
      <c r="B295">
        <v>294</v>
      </c>
      <c r="C295" t="str">
        <f>IFERROR(VLOOKUP(B295,'اكواد الاصناف'!A:B,2,0),"")</f>
        <v>طحينة البوادي 250 جم * 24</v>
      </c>
      <c r="D295" t="str">
        <f>IFERROR(VLOOKUP(B295,'اكواد الاصناف'!A:C,3,0),"")</f>
        <v>قطعة</v>
      </c>
      <c r="E295">
        <v>12</v>
      </c>
      <c r="G295">
        <f t="shared" si="4"/>
        <v>0</v>
      </c>
      <c r="I295" t="str">
        <f>IFERROR(VLOOKUP(H295,'سجل الموردين'!A:B,2,0),"")</f>
        <v/>
      </c>
    </row>
    <row r="296" spans="1:9">
      <c r="A296">
        <v>295</v>
      </c>
      <c r="B296">
        <v>295</v>
      </c>
      <c r="C296" t="str">
        <f>IFERROR(VLOOKUP(B296,'اكواد الاصناف'!A:B,2,0),"")</f>
        <v>طحينة البوادي 480 جم</v>
      </c>
      <c r="D296" t="str">
        <f>IFERROR(VLOOKUP(B296,'اكواد الاصناف'!A:C,3,0),"")</f>
        <v>قطعة</v>
      </c>
      <c r="E296">
        <v>0</v>
      </c>
      <c r="G296">
        <f t="shared" si="4"/>
        <v>0</v>
      </c>
      <c r="I296" t="str">
        <f>IFERROR(VLOOKUP(H296,'سجل الموردين'!A:B,2,0),"")</f>
        <v/>
      </c>
    </row>
    <row r="297" spans="1:9">
      <c r="A297">
        <v>296</v>
      </c>
      <c r="B297">
        <v>296</v>
      </c>
      <c r="C297" t="str">
        <f>IFERROR(VLOOKUP(B297,'اكواد الاصناف'!A:B,2,0),"")</f>
        <v>عسل أسود البوادي 190 جم</v>
      </c>
      <c r="D297" t="str">
        <f>IFERROR(VLOOKUP(B297,'اكواد الاصناف'!A:C,3,0),"")</f>
        <v>علبة</v>
      </c>
      <c r="E297">
        <v>22</v>
      </c>
      <c r="G297">
        <f t="shared" si="4"/>
        <v>0</v>
      </c>
      <c r="I297" t="str">
        <f>IFERROR(VLOOKUP(H297,'سجل الموردين'!A:B,2,0),"")</f>
        <v/>
      </c>
    </row>
    <row r="298" spans="1:9">
      <c r="A298">
        <v>297</v>
      </c>
      <c r="B298">
        <v>297</v>
      </c>
      <c r="C298" t="str">
        <f>IFERROR(VLOOKUP(B298,'اكواد الاصناف'!A:B,2,0),"")</f>
        <v>عسل أسود البوادي 355 جم</v>
      </c>
      <c r="D298" t="str">
        <f>IFERROR(VLOOKUP(B298,'اكواد الاصناف'!A:C,3,0),"")</f>
        <v>علبة</v>
      </c>
      <c r="E298">
        <v>18</v>
      </c>
      <c r="G298">
        <f t="shared" si="4"/>
        <v>0</v>
      </c>
      <c r="I298" t="str">
        <f>IFERROR(VLOOKUP(H298,'سجل الموردين'!A:B,2,0),"")</f>
        <v/>
      </c>
    </row>
    <row r="299" spans="1:9">
      <c r="A299">
        <v>298</v>
      </c>
      <c r="B299">
        <v>298</v>
      </c>
      <c r="C299" t="str">
        <f>IFERROR(VLOOKUP(B299,'اكواد الاصناف'!A:B,2,0),"")</f>
        <v>تونة صن شاين قطع 185جم *48</v>
      </c>
      <c r="D299" t="str">
        <f>IFERROR(VLOOKUP(B299,'اكواد الاصناف'!A:C,3,0),"")</f>
        <v>قطعة</v>
      </c>
      <c r="E299">
        <v>36</v>
      </c>
      <c r="G299">
        <f t="shared" si="4"/>
        <v>0</v>
      </c>
      <c r="I299" t="str">
        <f>IFERROR(VLOOKUP(H299,'سجل الموردين'!A:B,2,0),"")</f>
        <v/>
      </c>
    </row>
    <row r="300" spans="1:9">
      <c r="A300">
        <v>299</v>
      </c>
      <c r="B300">
        <v>299</v>
      </c>
      <c r="C300" t="str">
        <f>IFERROR(VLOOKUP(B300,'اكواد الاصناف'!A:B,2,0),"")</f>
        <v>تونة صن شاين قطعة واحدة 200جم *48</v>
      </c>
      <c r="D300" t="str">
        <f>IFERROR(VLOOKUP(B300,'اكواد الاصناف'!A:C,3,0),"")</f>
        <v>قطعة</v>
      </c>
      <c r="E300">
        <v>18</v>
      </c>
      <c r="G300">
        <f t="shared" si="4"/>
        <v>0</v>
      </c>
      <c r="I300" t="str">
        <f>IFERROR(VLOOKUP(H300,'سجل الموردين'!A:B,2,0),"")</f>
        <v/>
      </c>
    </row>
    <row r="301" spans="1:9">
      <c r="A301">
        <v>300</v>
      </c>
      <c r="B301">
        <v>300</v>
      </c>
      <c r="C301" t="str">
        <f>IFERROR(VLOOKUP(B301,'اكواد الاصناف'!A:B,2,0),"")</f>
        <v>تونة صن شاين مفتتة 185جم *48</v>
      </c>
      <c r="D301" t="str">
        <f>IFERROR(VLOOKUP(B301,'اكواد الاصناف'!A:C,3,0),"")</f>
        <v>قطعة</v>
      </c>
      <c r="E301">
        <v>108</v>
      </c>
      <c r="G301">
        <f t="shared" si="4"/>
        <v>0</v>
      </c>
      <c r="I301" t="str">
        <f>IFERROR(VLOOKUP(H301,'سجل الموردين'!A:B,2,0),"")</f>
        <v/>
      </c>
    </row>
    <row r="302" spans="1:9">
      <c r="A302">
        <v>301</v>
      </c>
      <c r="B302">
        <v>301</v>
      </c>
      <c r="C302" t="str">
        <f>IFERROR(VLOOKUP(B302,'اكواد الاصناف'!A:B,2,0),"")</f>
        <v>تونة صن شاين مفتتة حار 185جم</v>
      </c>
      <c r="D302" t="str">
        <f>IFERROR(VLOOKUP(B302,'اكواد الاصناف'!A:C,3,0),"")</f>
        <v>قطعة</v>
      </c>
      <c r="E302">
        <v>0</v>
      </c>
      <c r="G302">
        <f t="shared" si="4"/>
        <v>0</v>
      </c>
      <c r="I302" t="str">
        <f>IFERROR(VLOOKUP(H302,'سجل الموردين'!A:B,2,0),"")</f>
        <v/>
      </c>
    </row>
    <row r="303" spans="1:9">
      <c r="A303">
        <v>302</v>
      </c>
      <c r="B303">
        <v>302</v>
      </c>
      <c r="C303" t="str">
        <f>IFERROR(VLOOKUP(B303,'اكواد الاصناف'!A:B,2,0),"")</f>
        <v>تونه صن شاين دايت قطع 185 جم</v>
      </c>
      <c r="D303" t="str">
        <f>IFERROR(VLOOKUP(B303,'اكواد الاصناف'!A:C,3,0),"")</f>
        <v xml:space="preserve">قطعة </v>
      </c>
      <c r="E303">
        <v>0</v>
      </c>
      <c r="G303">
        <f t="shared" si="4"/>
        <v>0</v>
      </c>
      <c r="I303" t="str">
        <f>IFERROR(VLOOKUP(H303,'سجل الموردين'!A:B,2,0),"")</f>
        <v/>
      </c>
    </row>
    <row r="304" spans="1:9">
      <c r="A304">
        <v>303</v>
      </c>
      <c r="B304">
        <v>303</v>
      </c>
      <c r="C304" t="str">
        <f>IFERROR(VLOOKUP(B304,'اكواد الاصناف'!A:B,2,0),"")</f>
        <v>تونه دولفين مفتت 140 جم *48</v>
      </c>
      <c r="D304" t="str">
        <f>IFERROR(VLOOKUP(B304,'اكواد الاصناف'!A:C,3,0),"")</f>
        <v xml:space="preserve">قطعة </v>
      </c>
      <c r="E304">
        <v>0</v>
      </c>
      <c r="G304">
        <f t="shared" si="4"/>
        <v>0</v>
      </c>
      <c r="I304" t="str">
        <f>IFERROR(VLOOKUP(H304,'سجل الموردين'!A:B,2,0),"")</f>
        <v/>
      </c>
    </row>
    <row r="305" spans="1:9">
      <c r="A305">
        <v>304</v>
      </c>
      <c r="B305">
        <v>304</v>
      </c>
      <c r="C305" t="str">
        <f>IFERROR(VLOOKUP(B305,'اكواد الاصناف'!A:B,2,0),"")</f>
        <v>تونة ماريو مفتت 200 جم *48</v>
      </c>
      <c r="D305" t="str">
        <f>IFERROR(VLOOKUP(B305,'اكواد الاصناف'!A:C,3,0),"")</f>
        <v>قطعة</v>
      </c>
      <c r="E305">
        <v>42</v>
      </c>
      <c r="G305">
        <f t="shared" si="4"/>
        <v>0</v>
      </c>
      <c r="I305" t="str">
        <f>IFERROR(VLOOKUP(H305,'سجل الموردين'!A:B,2,0),"")</f>
        <v/>
      </c>
    </row>
    <row r="306" spans="1:9">
      <c r="A306">
        <v>305</v>
      </c>
      <c r="B306">
        <v>305</v>
      </c>
      <c r="C306" t="str">
        <f>IFERROR(VLOOKUP(B306,'اكواد الاصناف'!A:B,2,0),"")</f>
        <v xml:space="preserve">فول هارفست 400 جم </v>
      </c>
      <c r="D306" t="str">
        <f>IFERROR(VLOOKUP(B306,'اكواد الاصناف'!A:C,3,0),"")</f>
        <v>كرتونة</v>
      </c>
      <c r="E306">
        <v>0</v>
      </c>
      <c r="G306">
        <f t="shared" si="4"/>
        <v>0</v>
      </c>
      <c r="I306" t="str">
        <f>IFERROR(VLOOKUP(H306,'سجل الموردين'!A:B,2,0),"")</f>
        <v/>
      </c>
    </row>
    <row r="307" spans="1:9">
      <c r="A307">
        <v>306</v>
      </c>
      <c r="B307">
        <v>306</v>
      </c>
      <c r="C307" t="str">
        <f>IFERROR(VLOOKUP(B307,'اكواد الاصناف'!A:B,2,0),"")</f>
        <v xml:space="preserve">نيدو ظرف 25 جم </v>
      </c>
      <c r="D307" t="str">
        <f>IFERROR(VLOOKUP(B307,'اكواد الاصناف'!A:C,3,0),"")</f>
        <v>بالتة</v>
      </c>
      <c r="E307">
        <v>0</v>
      </c>
      <c r="G307">
        <f t="shared" si="4"/>
        <v>0</v>
      </c>
      <c r="I307" t="str">
        <f>IFERROR(VLOOKUP(H307,'سجل الموردين'!A:B,2,0),"")</f>
        <v/>
      </c>
    </row>
    <row r="308" spans="1:9">
      <c r="A308">
        <v>307</v>
      </c>
      <c r="B308">
        <v>307</v>
      </c>
      <c r="C308" t="str">
        <f>IFERROR(VLOOKUP(B308,'اكواد الاصناف'!A:B,2,0),"")</f>
        <v xml:space="preserve">لبن بخيره 500 مل </v>
      </c>
      <c r="D308" t="str">
        <f>IFERROR(VLOOKUP(B308,'اكواد الاصناف'!A:C,3,0),"")</f>
        <v>كرتونة</v>
      </c>
      <c r="E308">
        <v>29</v>
      </c>
      <c r="G308">
        <f t="shared" si="4"/>
        <v>0</v>
      </c>
      <c r="I308" t="str">
        <f>IFERROR(VLOOKUP(H308,'سجل الموردين'!A:B,2,0),"")</f>
        <v/>
      </c>
    </row>
    <row r="309" spans="1:9">
      <c r="A309">
        <v>308</v>
      </c>
      <c r="B309">
        <v>308</v>
      </c>
      <c r="C309" t="str">
        <f>IFERROR(VLOOKUP(B309,'اكواد الاصناف'!A:B,2,0),"")</f>
        <v xml:space="preserve">لبن بخيره لتر </v>
      </c>
      <c r="D309" t="str">
        <f>IFERROR(VLOOKUP(B309,'اكواد الاصناف'!A:C,3,0),"")</f>
        <v>كرتونة</v>
      </c>
      <c r="E309">
        <v>35</v>
      </c>
      <c r="G309">
        <f t="shared" si="4"/>
        <v>0</v>
      </c>
      <c r="I309" t="str">
        <f>IFERROR(VLOOKUP(H309,'سجل الموردين'!A:B,2,0),"")</f>
        <v/>
      </c>
    </row>
    <row r="310" spans="1:9">
      <c r="A310">
        <v>309</v>
      </c>
      <c r="B310">
        <v>309</v>
      </c>
      <c r="C310" t="str">
        <f>IFERROR(VLOOKUP(B310,'اكواد الاصناف'!A:B,2,0),"")</f>
        <v>لبن جهينة لتر كامل الدسم</v>
      </c>
      <c r="D310" t="str">
        <f>IFERROR(VLOOKUP(B310,'اكواد الاصناف'!A:C,3,0),"")</f>
        <v>بالتة</v>
      </c>
      <c r="E310">
        <v>13</v>
      </c>
      <c r="G310">
        <f t="shared" si="4"/>
        <v>0</v>
      </c>
      <c r="I310" t="str">
        <f>IFERROR(VLOOKUP(H310,'سجل الموردين'!A:B,2,0),"")</f>
        <v/>
      </c>
    </row>
    <row r="311" spans="1:9">
      <c r="A311">
        <v>310</v>
      </c>
      <c r="B311">
        <v>310</v>
      </c>
      <c r="C311" t="str">
        <f>IFERROR(VLOOKUP(B311,'اكواد الاصناف'!A:B,2,0),"")</f>
        <v>لبن جهينة لتر خالي الدسم</v>
      </c>
      <c r="D311" t="str">
        <f>IFERROR(VLOOKUP(B311,'اكواد الاصناف'!A:C,3,0),"")</f>
        <v>بالتة</v>
      </c>
      <c r="E311">
        <v>0</v>
      </c>
      <c r="G311">
        <f t="shared" si="4"/>
        <v>0</v>
      </c>
      <c r="I311" t="str">
        <f>IFERROR(VLOOKUP(H311,'سجل الموردين'!A:B,2,0),"")</f>
        <v/>
      </c>
    </row>
    <row r="312" spans="1:9">
      <c r="A312">
        <v>311</v>
      </c>
      <c r="B312">
        <v>311</v>
      </c>
      <c r="C312" t="str">
        <f>IFERROR(VLOOKUP(B312,'اكواد الاصناف'!A:B,2,0),"")</f>
        <v>لبن جهينة 1.5 لتر كامل الدسم</v>
      </c>
      <c r="D312" t="str">
        <f>IFERROR(VLOOKUP(B312,'اكواد الاصناف'!A:C,3,0),"")</f>
        <v>بالتة</v>
      </c>
      <c r="E312">
        <v>5</v>
      </c>
      <c r="G312">
        <f t="shared" si="4"/>
        <v>0</v>
      </c>
      <c r="I312" t="str">
        <f>IFERROR(VLOOKUP(H312,'سجل الموردين'!A:B,2,0),"")</f>
        <v/>
      </c>
    </row>
    <row r="313" spans="1:9">
      <c r="A313">
        <v>312</v>
      </c>
      <c r="B313">
        <v>312</v>
      </c>
      <c r="C313" t="str">
        <f>IFERROR(VLOOKUP(B313,'اكواد الاصناف'!A:B,2,0),"")</f>
        <v xml:space="preserve">لبن جهينة 200 مل </v>
      </c>
      <c r="D313" t="str">
        <f>IFERROR(VLOOKUP(B313,'اكواد الاصناف'!A:C,3,0),"")</f>
        <v>بالتة</v>
      </c>
      <c r="E313">
        <v>2</v>
      </c>
      <c r="G313">
        <f t="shared" si="4"/>
        <v>0</v>
      </c>
      <c r="I313" t="str">
        <f>IFERROR(VLOOKUP(H313,'سجل الموردين'!A:B,2,0),"")</f>
        <v/>
      </c>
    </row>
    <row r="314" spans="1:9">
      <c r="A314">
        <v>313</v>
      </c>
      <c r="B314">
        <v>313</v>
      </c>
      <c r="C314" t="str">
        <f>IFERROR(VLOOKUP(B314,'اكواد الاصناف'!A:B,2,0),"")</f>
        <v xml:space="preserve">لبن مراعي لتر كامل الدسم </v>
      </c>
      <c r="D314" t="str">
        <f>IFERROR(VLOOKUP(B314,'اكواد الاصناف'!A:C,3,0),"")</f>
        <v>بالتة</v>
      </c>
      <c r="E314">
        <v>27</v>
      </c>
      <c r="G314">
        <f t="shared" si="4"/>
        <v>0</v>
      </c>
      <c r="I314" t="str">
        <f>IFERROR(VLOOKUP(H314,'سجل الموردين'!A:B,2,0),"")</f>
        <v/>
      </c>
    </row>
    <row r="315" spans="1:9">
      <c r="A315">
        <v>314</v>
      </c>
      <c r="B315">
        <v>314</v>
      </c>
      <c r="C315" t="str">
        <f>IFERROR(VLOOKUP(B315,'اكواد الاصناف'!A:B,2,0),"")</f>
        <v>لبن مراعي 1.5 لتر كامل الدسم</v>
      </c>
      <c r="D315" t="str">
        <f>IFERROR(VLOOKUP(B315,'اكواد الاصناف'!A:C,3,0),"")</f>
        <v>بالتة</v>
      </c>
      <c r="E315">
        <v>18</v>
      </c>
      <c r="G315">
        <f t="shared" si="4"/>
        <v>0</v>
      </c>
      <c r="I315" t="str">
        <f>IFERROR(VLOOKUP(H315,'سجل الموردين'!A:B,2,0),"")</f>
        <v/>
      </c>
    </row>
    <row r="316" spans="1:9">
      <c r="A316">
        <v>315</v>
      </c>
      <c r="B316">
        <v>315</v>
      </c>
      <c r="C316" t="str">
        <f>IFERROR(VLOOKUP(B316,'اكواد الاصناف'!A:B,2,0),"")</f>
        <v>لبن لمار لتر كامل الدسم</v>
      </c>
      <c r="D316" t="str">
        <f>IFERROR(VLOOKUP(B316,'اكواد الاصناف'!A:C,3,0),"")</f>
        <v>بالتة</v>
      </c>
      <c r="E316">
        <v>9</v>
      </c>
      <c r="G316">
        <f t="shared" si="4"/>
        <v>0</v>
      </c>
      <c r="I316" t="str">
        <f>IFERROR(VLOOKUP(H316,'سجل الموردين'!A:B,2,0),"")</f>
        <v/>
      </c>
    </row>
    <row r="317" spans="1:9">
      <c r="A317">
        <v>316</v>
      </c>
      <c r="B317">
        <v>316</v>
      </c>
      <c r="C317" t="str">
        <f>IFERROR(VLOOKUP(B317,'اكواد الاصناف'!A:B,2,0),"")</f>
        <v>لبن لمار لتر خالي الدسم</v>
      </c>
      <c r="D317" t="str">
        <f>IFERROR(VLOOKUP(B317,'اكواد الاصناف'!A:C,3,0),"")</f>
        <v>بالتة</v>
      </c>
      <c r="E317">
        <v>3</v>
      </c>
      <c r="G317">
        <f t="shared" si="4"/>
        <v>0</v>
      </c>
      <c r="I317" t="str">
        <f>IFERROR(VLOOKUP(H317,'سجل الموردين'!A:B,2,0),"")</f>
        <v/>
      </c>
    </row>
    <row r="318" spans="1:9">
      <c r="A318">
        <v>317</v>
      </c>
      <c r="B318">
        <v>317</v>
      </c>
      <c r="C318" t="str">
        <f>IFERROR(VLOOKUP(B318,'اكواد الاصناف'!A:B,2,0),"")</f>
        <v>عصير لمار مانجو 235مل</v>
      </c>
      <c r="D318" t="str">
        <f>IFERROR(VLOOKUP(B318,'اكواد الاصناف'!A:C,3,0),"")</f>
        <v>بالتة</v>
      </c>
      <c r="E318">
        <v>0</v>
      </c>
      <c r="G318">
        <f t="shared" si="4"/>
        <v>0</v>
      </c>
      <c r="I318" t="str">
        <f>IFERROR(VLOOKUP(H318,'سجل الموردين'!A:B,2,0),"")</f>
        <v/>
      </c>
    </row>
    <row r="319" spans="1:9">
      <c r="A319">
        <v>318</v>
      </c>
      <c r="B319">
        <v>318</v>
      </c>
      <c r="C319" t="str">
        <f>IFERROR(VLOOKUP(B319,'اكواد الاصناف'!A:B,2,0),"")</f>
        <v>عصير بخيره كوكتيل 235مل</v>
      </c>
      <c r="D319" t="str">
        <f>IFERROR(VLOOKUP(B319,'اكواد الاصناف'!A:C,3,0),"")</f>
        <v>بالتة</v>
      </c>
      <c r="E319">
        <v>0</v>
      </c>
      <c r="G319">
        <f t="shared" si="4"/>
        <v>0</v>
      </c>
      <c r="I319" t="str">
        <f>IFERROR(VLOOKUP(H319,'سجل الموردين'!A:B,2,0),"")</f>
        <v/>
      </c>
    </row>
    <row r="320" spans="1:9">
      <c r="A320">
        <v>319</v>
      </c>
      <c r="B320">
        <v>319</v>
      </c>
      <c r="C320" t="str">
        <f>IFERROR(VLOOKUP(B320,'اكواد الاصناف'!A:B,2,0),"")</f>
        <v>عصير ياس مانجو 200 مل</v>
      </c>
      <c r="D320" t="str">
        <f>IFERROR(VLOOKUP(B320,'اكواد الاصناف'!A:C,3,0),"")</f>
        <v>بالتة</v>
      </c>
      <c r="E320">
        <v>0</v>
      </c>
      <c r="G320">
        <f t="shared" si="4"/>
        <v>0</v>
      </c>
      <c r="I320" t="str">
        <f>IFERROR(VLOOKUP(H320,'سجل الموردين'!A:B,2,0),"")</f>
        <v/>
      </c>
    </row>
    <row r="321" spans="1:9">
      <c r="A321">
        <v>320</v>
      </c>
      <c r="B321">
        <v>320</v>
      </c>
      <c r="C321" t="str">
        <f>IFERROR(VLOOKUP(B321,'اكواد الاصناف'!A:B,2,0),"")</f>
        <v>عصير ياس تفاح 200 مل</v>
      </c>
      <c r="D321" t="str">
        <f>IFERROR(VLOOKUP(B321,'اكواد الاصناف'!A:C,3,0),"")</f>
        <v>بالتة</v>
      </c>
      <c r="E321">
        <v>0</v>
      </c>
      <c r="G321">
        <f t="shared" si="4"/>
        <v>0</v>
      </c>
      <c r="I321" t="str">
        <f>IFERROR(VLOOKUP(H321,'سجل الموردين'!A:B,2,0),"")</f>
        <v/>
      </c>
    </row>
    <row r="322" spans="1:9">
      <c r="A322">
        <v>321</v>
      </c>
      <c r="B322">
        <v>321</v>
      </c>
      <c r="C322" t="str">
        <f>IFERROR(VLOOKUP(B322,'اكواد الاصناف'!A:B,2,0),"")</f>
        <v xml:space="preserve">عصير جهينة لتر مانجو </v>
      </c>
      <c r="D322" t="str">
        <f>IFERROR(VLOOKUP(B322,'اكواد الاصناف'!A:C,3,0),"")</f>
        <v>بالتة</v>
      </c>
      <c r="E322">
        <v>6</v>
      </c>
      <c r="G322">
        <f t="shared" si="4"/>
        <v>0</v>
      </c>
      <c r="I322" t="str">
        <f>IFERROR(VLOOKUP(H322,'سجل الموردين'!A:B,2,0),"")</f>
        <v/>
      </c>
    </row>
    <row r="323" spans="1:9">
      <c r="A323">
        <v>322</v>
      </c>
      <c r="B323">
        <v>322</v>
      </c>
      <c r="C323" t="str">
        <f>IFERROR(VLOOKUP(B323,'اكواد الاصناف'!A:B,2,0),"")</f>
        <v xml:space="preserve">عصير جهينة لتر اناناس </v>
      </c>
      <c r="D323" t="str">
        <f>IFERROR(VLOOKUP(B323,'اكواد الاصناف'!A:C,3,0),"")</f>
        <v>بالتة</v>
      </c>
      <c r="E323">
        <v>5</v>
      </c>
      <c r="G323">
        <f t="shared" ref="G323:G386" si="5">E323*F323</f>
        <v>0</v>
      </c>
      <c r="I323" t="str">
        <f>IFERROR(VLOOKUP(H323,'سجل الموردين'!A:B,2,0),"")</f>
        <v/>
      </c>
    </row>
    <row r="324" spans="1:9">
      <c r="A324">
        <v>323</v>
      </c>
      <c r="B324">
        <v>323</v>
      </c>
      <c r="C324" t="str">
        <f>IFERROR(VLOOKUP(B324,'اكواد الاصناف'!A:B,2,0),"")</f>
        <v xml:space="preserve">عصير جهينة لتر جوافة  </v>
      </c>
      <c r="D324" t="str">
        <f>IFERROR(VLOOKUP(B324,'اكواد الاصناف'!A:C,3,0),"")</f>
        <v>بالتة</v>
      </c>
      <c r="E324">
        <v>13</v>
      </c>
      <c r="G324">
        <f t="shared" si="5"/>
        <v>0</v>
      </c>
      <c r="I324" t="str">
        <f>IFERROR(VLOOKUP(H324,'سجل الموردين'!A:B,2,0),"")</f>
        <v/>
      </c>
    </row>
    <row r="325" spans="1:9">
      <c r="A325">
        <v>324</v>
      </c>
      <c r="B325">
        <v>324</v>
      </c>
      <c r="C325" t="str">
        <f>IFERROR(VLOOKUP(B325,'اكواد الاصناف'!A:B,2,0),"")</f>
        <v xml:space="preserve">عصير جهينة لتر تفاح </v>
      </c>
      <c r="D325" t="str">
        <f>IFERROR(VLOOKUP(B325,'اكواد الاصناف'!A:C,3,0),"")</f>
        <v>بالتة</v>
      </c>
      <c r="E325">
        <v>3</v>
      </c>
      <c r="G325">
        <f t="shared" si="5"/>
        <v>0</v>
      </c>
      <c r="I325" t="str">
        <f>IFERROR(VLOOKUP(H325,'سجل الموردين'!A:B,2,0),"")</f>
        <v/>
      </c>
    </row>
    <row r="326" spans="1:9">
      <c r="A326">
        <v>325</v>
      </c>
      <c r="B326">
        <v>325</v>
      </c>
      <c r="C326" t="str">
        <f>IFERROR(VLOOKUP(B326,'اكواد الاصناف'!A:B,2,0),"")</f>
        <v xml:space="preserve">عصير جهينة لتر برتقال </v>
      </c>
      <c r="D326" t="str">
        <f>IFERROR(VLOOKUP(B326,'اكواد الاصناف'!A:C,3,0),"")</f>
        <v>بالتة</v>
      </c>
      <c r="E326">
        <v>4</v>
      </c>
      <c r="G326">
        <f t="shared" si="5"/>
        <v>0</v>
      </c>
      <c r="I326" t="str">
        <f>IFERROR(VLOOKUP(H326,'سجل الموردين'!A:B,2,0),"")</f>
        <v/>
      </c>
    </row>
    <row r="327" spans="1:9">
      <c r="A327">
        <v>326</v>
      </c>
      <c r="B327">
        <v>326</v>
      </c>
      <c r="C327" t="str">
        <f>IFERROR(VLOOKUP(B327,'اكواد الاصناف'!A:B,2,0),"")</f>
        <v>عصير جهينة لتر كوكتيل</v>
      </c>
      <c r="D327" t="str">
        <f>IFERROR(VLOOKUP(B327,'اكواد الاصناف'!A:C,3,0),"")</f>
        <v>بالتة</v>
      </c>
      <c r="E327">
        <v>7</v>
      </c>
      <c r="G327">
        <f t="shared" si="5"/>
        <v>0</v>
      </c>
      <c r="I327" t="str">
        <f>IFERROR(VLOOKUP(H327,'سجل الموردين'!A:B,2,0),"")</f>
        <v/>
      </c>
    </row>
    <row r="328" spans="1:9">
      <c r="A328">
        <v>327</v>
      </c>
      <c r="B328">
        <v>327</v>
      </c>
      <c r="C328" t="str">
        <f>IFERROR(VLOOKUP(B328,'اكواد الاصناف'!A:B,2,0),"")</f>
        <v>عصير جهينة لتر عنب</v>
      </c>
      <c r="D328" t="str">
        <f>IFERROR(VLOOKUP(B328,'اكواد الاصناف'!A:C,3,0),"")</f>
        <v>بالتة</v>
      </c>
      <c r="E328">
        <v>2</v>
      </c>
      <c r="G328">
        <f t="shared" si="5"/>
        <v>0</v>
      </c>
      <c r="I328" t="str">
        <f>IFERROR(VLOOKUP(H328,'سجل الموردين'!A:B,2,0),"")</f>
        <v/>
      </c>
    </row>
    <row r="329" spans="1:9">
      <c r="A329">
        <v>328</v>
      </c>
      <c r="B329">
        <v>328</v>
      </c>
      <c r="C329" t="str">
        <f>IFERROR(VLOOKUP(B329,'اكواد الاصناف'!A:B,2,0),"")</f>
        <v>عصير جهينة 235 مل مانجو</v>
      </c>
      <c r="D329" t="str">
        <f>IFERROR(VLOOKUP(B329,'اكواد الاصناف'!A:C,3,0),"")</f>
        <v>بالتة</v>
      </c>
      <c r="E329">
        <v>22</v>
      </c>
      <c r="G329">
        <f t="shared" si="5"/>
        <v>0</v>
      </c>
      <c r="I329" t="str">
        <f>IFERROR(VLOOKUP(H329,'سجل الموردين'!A:B,2,0),"")</f>
        <v/>
      </c>
    </row>
    <row r="330" spans="1:9">
      <c r="A330">
        <v>329</v>
      </c>
      <c r="B330">
        <v>329</v>
      </c>
      <c r="C330" t="str">
        <f>IFERROR(VLOOKUP(B330,'اكواد الاصناف'!A:B,2,0),"")</f>
        <v>عصير جهينة 235 مل أناناس</v>
      </c>
      <c r="D330" t="str">
        <f>IFERROR(VLOOKUP(B330,'اكواد الاصناف'!A:C,3,0),"")</f>
        <v>بالتة</v>
      </c>
      <c r="E330">
        <v>3</v>
      </c>
      <c r="G330">
        <f t="shared" si="5"/>
        <v>0</v>
      </c>
      <c r="I330" t="str">
        <f>IFERROR(VLOOKUP(H330,'سجل الموردين'!A:B,2,0),"")</f>
        <v/>
      </c>
    </row>
    <row r="331" spans="1:9">
      <c r="A331">
        <v>330</v>
      </c>
      <c r="B331">
        <v>330</v>
      </c>
      <c r="C331" t="str">
        <f>IFERROR(VLOOKUP(B331,'اكواد الاصناف'!A:B,2,0),"")</f>
        <v>عصير جهينة 235 مل برتقال</v>
      </c>
      <c r="D331" t="str">
        <f>IFERROR(VLOOKUP(B331,'اكواد الاصناف'!A:C,3,0),"")</f>
        <v>بالتة</v>
      </c>
      <c r="E331">
        <v>5</v>
      </c>
      <c r="G331">
        <f t="shared" si="5"/>
        <v>0</v>
      </c>
      <c r="I331" t="str">
        <f>IFERROR(VLOOKUP(H331,'سجل الموردين'!A:B,2,0),"")</f>
        <v/>
      </c>
    </row>
    <row r="332" spans="1:9">
      <c r="A332">
        <v>331</v>
      </c>
      <c r="B332">
        <v>331</v>
      </c>
      <c r="C332" t="str">
        <f>IFERROR(VLOOKUP(B332,'اكواد الاصناف'!A:B,2,0),"")</f>
        <v>عصير جهينة 235 مل عنب</v>
      </c>
      <c r="D332" t="str">
        <f>IFERROR(VLOOKUP(B332,'اكواد الاصناف'!A:C,3,0),"")</f>
        <v>بالتة</v>
      </c>
      <c r="E332">
        <v>6</v>
      </c>
      <c r="G332">
        <f t="shared" si="5"/>
        <v>0</v>
      </c>
      <c r="I332" t="str">
        <f>IFERROR(VLOOKUP(H332,'سجل الموردين'!A:B,2,0),"")</f>
        <v/>
      </c>
    </row>
    <row r="333" spans="1:9">
      <c r="A333">
        <v>332</v>
      </c>
      <c r="B333">
        <v>332</v>
      </c>
      <c r="C333" t="str">
        <f>IFERROR(VLOOKUP(B333,'اكواد الاصناف'!A:B,2,0),"")</f>
        <v>عصير جهينة 235 مل تفاح</v>
      </c>
      <c r="D333" t="str">
        <f>IFERROR(VLOOKUP(B333,'اكواد الاصناف'!A:C,3,0),"")</f>
        <v>بالتة</v>
      </c>
      <c r="E333">
        <v>8</v>
      </c>
      <c r="G333">
        <f t="shared" si="5"/>
        <v>0</v>
      </c>
      <c r="I333" t="str">
        <f>IFERROR(VLOOKUP(H333,'سجل الموردين'!A:B,2,0),"")</f>
        <v/>
      </c>
    </row>
    <row r="334" spans="1:9">
      <c r="A334">
        <v>333</v>
      </c>
      <c r="B334">
        <v>333</v>
      </c>
      <c r="C334" t="str">
        <f>IFERROR(VLOOKUP(B334,'اكواد الاصناف'!A:B,2,0),"")</f>
        <v xml:space="preserve">عصير جهينة 235 مل جوافة </v>
      </c>
      <c r="D334" t="str">
        <f>IFERROR(VLOOKUP(B334,'اكواد الاصناف'!A:C,3,0),"")</f>
        <v>بالتة</v>
      </c>
      <c r="E334">
        <v>9</v>
      </c>
      <c r="G334">
        <f t="shared" si="5"/>
        <v>0</v>
      </c>
      <c r="I334" t="str">
        <f>IFERROR(VLOOKUP(H334,'سجل الموردين'!A:B,2,0),"")</f>
        <v/>
      </c>
    </row>
    <row r="335" spans="1:9">
      <c r="A335">
        <v>334</v>
      </c>
      <c r="B335">
        <v>334</v>
      </c>
      <c r="C335" t="str">
        <f>IFERROR(VLOOKUP(B335,'اكواد الاصناف'!A:B,2,0),"")</f>
        <v xml:space="preserve">عصير جهينة 235 مل كوكتيل </v>
      </c>
      <c r="D335" t="str">
        <f>IFERROR(VLOOKUP(B335,'اكواد الاصناف'!A:C,3,0),"")</f>
        <v>بالتة</v>
      </c>
      <c r="E335">
        <v>0</v>
      </c>
      <c r="G335">
        <f t="shared" si="5"/>
        <v>0</v>
      </c>
      <c r="I335" t="str">
        <f>IFERROR(VLOOKUP(H335,'سجل الموردين'!A:B,2,0),"")</f>
        <v/>
      </c>
    </row>
    <row r="336" spans="1:9">
      <c r="A336">
        <v>335</v>
      </c>
      <c r="B336">
        <v>335</v>
      </c>
      <c r="C336" t="str">
        <f>IFERROR(VLOOKUP(B336,'اكواد الاصناف'!A:B,2,0),"")</f>
        <v xml:space="preserve">عصير جهينة 235 مل تفاح كمثرى  </v>
      </c>
      <c r="D336" t="str">
        <f>IFERROR(VLOOKUP(B336,'اكواد الاصناف'!A:C,3,0),"")</f>
        <v>بالتة</v>
      </c>
      <c r="E336">
        <v>0</v>
      </c>
      <c r="G336">
        <f t="shared" si="5"/>
        <v>0</v>
      </c>
      <c r="I336" t="str">
        <f>IFERROR(VLOOKUP(H336,'سجل الموردين'!A:B,2,0),"")</f>
        <v/>
      </c>
    </row>
    <row r="337" spans="1:10">
      <c r="A337">
        <v>336</v>
      </c>
      <c r="B337">
        <v>336</v>
      </c>
      <c r="C337" t="str">
        <f>IFERROR(VLOOKUP(B337,'اكواد الاصناف'!A:B,2,0),"")</f>
        <v xml:space="preserve">عصير جهينة بيور 235 مل برتقال </v>
      </c>
      <c r="D337" t="str">
        <f>IFERROR(VLOOKUP(B337,'اكواد الاصناف'!A:C,3,0),"")</f>
        <v>بالتة</v>
      </c>
      <c r="E337">
        <v>0</v>
      </c>
      <c r="G337">
        <f t="shared" si="5"/>
        <v>0</v>
      </c>
      <c r="I337" t="str">
        <f>IFERROR(VLOOKUP(H337,'سجل الموردين'!A:B,2,0),"")</f>
        <v/>
      </c>
    </row>
    <row r="338" spans="1:10">
      <c r="A338">
        <v>337</v>
      </c>
      <c r="B338">
        <v>337</v>
      </c>
      <c r="C338" t="str">
        <f>IFERROR(VLOOKUP(B338,'اكواد الاصناف'!A:B,2,0),"")</f>
        <v xml:space="preserve">عصير جهينة بيور 235 مل مانجو خوخ </v>
      </c>
      <c r="D338" t="str">
        <f>IFERROR(VLOOKUP(B338,'اكواد الاصناف'!A:C,3,0),"")</f>
        <v>بالتة</v>
      </c>
      <c r="E338">
        <v>0</v>
      </c>
      <c r="G338">
        <f t="shared" si="5"/>
        <v>0</v>
      </c>
      <c r="I338" t="str">
        <f>IFERROR(VLOOKUP(H338,'سجل الموردين'!A:B,2,0),"")</f>
        <v/>
      </c>
    </row>
    <row r="339" spans="1:10">
      <c r="A339">
        <v>338</v>
      </c>
      <c r="B339">
        <v>338</v>
      </c>
      <c r="C339" t="str">
        <f>IFERROR(VLOOKUP(B339,'اكواد الاصناف'!A:B,2,0),"")</f>
        <v>عصير جهينة بيور 235 مل تفاح</v>
      </c>
      <c r="D339" t="str">
        <f>IFERROR(VLOOKUP(B339,'اكواد الاصناف'!A:C,3,0),"")</f>
        <v>بالتة</v>
      </c>
      <c r="E339">
        <v>0</v>
      </c>
      <c r="G339">
        <f t="shared" si="5"/>
        <v>0</v>
      </c>
      <c r="I339" t="str">
        <f>IFERROR(VLOOKUP(H339,'سجل الموردين'!A:B,2,0),"")</f>
        <v/>
      </c>
    </row>
    <row r="340" spans="1:10">
      <c r="A340">
        <v>339</v>
      </c>
      <c r="B340">
        <v>339</v>
      </c>
      <c r="C340" t="str">
        <f>IFERROR(VLOOKUP(B340,'اكواد الاصناف'!A:B,2,0),"")</f>
        <v>جهينة ميكس فانيليا</v>
      </c>
      <c r="D340" t="str">
        <f>IFERROR(VLOOKUP(B340,'اكواد الاصناف'!A:C,3,0),"")</f>
        <v>بالتة</v>
      </c>
      <c r="E340">
        <v>0</v>
      </c>
      <c r="G340">
        <f t="shared" si="5"/>
        <v>0</v>
      </c>
      <c r="I340" t="str">
        <f>IFERROR(VLOOKUP(H340,'سجل الموردين'!A:B,2,0),"")</f>
        <v/>
      </c>
    </row>
    <row r="341" spans="1:10">
      <c r="A341">
        <v>340</v>
      </c>
      <c r="B341">
        <v>340</v>
      </c>
      <c r="C341" t="str">
        <f>IFERROR(VLOOKUP(B341,'اكواد الاصناف'!A:B,2,0),"")</f>
        <v xml:space="preserve">جهينة ميكس فراولة </v>
      </c>
      <c r="D341" t="str">
        <f>IFERROR(VLOOKUP(B341,'اكواد الاصناف'!A:C,3,0),"")</f>
        <v>بالتة</v>
      </c>
      <c r="E341">
        <v>3</v>
      </c>
      <c r="G341">
        <f t="shared" si="5"/>
        <v>0</v>
      </c>
      <c r="I341" t="str">
        <f>IFERROR(VLOOKUP(H341,'سجل الموردين'!A:B,2,0),"")</f>
        <v/>
      </c>
    </row>
    <row r="342" spans="1:10">
      <c r="A342">
        <v>341</v>
      </c>
      <c r="B342">
        <v>341</v>
      </c>
      <c r="C342" t="str">
        <f>IFERROR(VLOOKUP(B342,'اكواد الاصناف'!A:B,2,0),"")</f>
        <v>جهينة ميكس شيكولاتة</v>
      </c>
      <c r="D342" t="str">
        <f>IFERROR(VLOOKUP(B342,'اكواد الاصناف'!A:C,3,0),"")</f>
        <v>بالتة</v>
      </c>
      <c r="E342">
        <v>10</v>
      </c>
      <c r="G342">
        <f t="shared" si="5"/>
        <v>0</v>
      </c>
      <c r="I342" t="str">
        <f>IFERROR(VLOOKUP(H342,'سجل الموردين'!A:B,2,0),"")</f>
        <v/>
      </c>
    </row>
    <row r="343" spans="1:10">
      <c r="A343">
        <v>342</v>
      </c>
      <c r="B343">
        <v>342</v>
      </c>
      <c r="C343" t="str">
        <f>IFERROR(VLOOKUP(B343,'اكواد الاصناف'!A:B,2,0),"")</f>
        <v xml:space="preserve">جهينة ميكس موز </v>
      </c>
      <c r="D343" t="str">
        <f>IFERROR(VLOOKUP(B343,'اكواد الاصناف'!A:C,3,0),"")</f>
        <v>بالتة</v>
      </c>
      <c r="E343">
        <v>2</v>
      </c>
      <c r="G343">
        <f t="shared" si="5"/>
        <v>0</v>
      </c>
      <c r="I343" t="str">
        <f>IFERROR(VLOOKUP(H343,'سجل الموردين'!A:B,2,0),"")</f>
        <v/>
      </c>
    </row>
    <row r="344" spans="1:10">
      <c r="A344">
        <v>343</v>
      </c>
      <c r="B344">
        <v>343</v>
      </c>
      <c r="C344" t="str">
        <f>IFERROR(VLOOKUP(B344,'اكواد الاصناف'!A:B,2,0),"")</f>
        <v xml:space="preserve">جهينة ميكس كراميل </v>
      </c>
      <c r="D344" t="str">
        <f>IFERROR(VLOOKUP(B344,'اكواد الاصناف'!A:C,3,0),"")</f>
        <v>بالتة</v>
      </c>
      <c r="E344">
        <v>0</v>
      </c>
      <c r="G344">
        <f t="shared" si="5"/>
        <v>0</v>
      </c>
      <c r="I344" t="str">
        <f>IFERROR(VLOOKUP(H344,'سجل الموردين'!A:B,2,0),"")</f>
        <v/>
      </c>
    </row>
    <row r="345" spans="1:10">
      <c r="A345">
        <v>344</v>
      </c>
      <c r="B345">
        <v>344</v>
      </c>
      <c r="C345" t="str">
        <f>IFERROR(VLOOKUP(B345,'اكواد الاصناف'!A:B,2,0),"")</f>
        <v>سن توب مانجو 250مل</v>
      </c>
      <c r="D345" t="str">
        <f>IFERROR(VLOOKUP(B345,'اكواد الاصناف'!A:C,3,0),"")</f>
        <v>بالتة</v>
      </c>
      <c r="E345">
        <v>2</v>
      </c>
      <c r="G345">
        <f t="shared" si="5"/>
        <v>0</v>
      </c>
      <c r="I345" t="str">
        <f>IFERROR(VLOOKUP(H345,'سجل الموردين'!A:B,2,0),"")</f>
        <v/>
      </c>
      <c r="J345" s="15"/>
    </row>
    <row r="346" spans="1:10">
      <c r="A346">
        <v>345</v>
      </c>
      <c r="B346">
        <v>345</v>
      </c>
      <c r="C346" t="str">
        <f>IFERROR(VLOOKUP(B346,'اكواد الاصناف'!A:B,2,0),"")</f>
        <v>سن توب برتقال 250 مل</v>
      </c>
      <c r="D346" t="str">
        <f>IFERROR(VLOOKUP(B346,'اكواد الاصناف'!A:C,3,0),"")</f>
        <v>بالتة</v>
      </c>
      <c r="E346">
        <v>2</v>
      </c>
      <c r="G346">
        <f t="shared" si="5"/>
        <v>0</v>
      </c>
      <c r="I346" t="str">
        <f>IFERROR(VLOOKUP(H346,'سجل الموردين'!A:B,2,0),"")</f>
        <v/>
      </c>
      <c r="J346" s="15"/>
    </row>
    <row r="347" spans="1:10">
      <c r="A347">
        <v>346</v>
      </c>
      <c r="B347">
        <v>346</v>
      </c>
      <c r="C347" t="str">
        <f>IFERROR(VLOOKUP(B347,'اكواد الاصناف'!A:B,2,0),"")</f>
        <v>شربات قها فراولة *12</v>
      </c>
      <c r="D347" t="str">
        <f>IFERROR(VLOOKUP(B347,'اكواد الاصناف'!A:C,3,0),"")</f>
        <v>كرتونة</v>
      </c>
      <c r="E347">
        <v>3</v>
      </c>
      <c r="G347">
        <f t="shared" si="5"/>
        <v>0</v>
      </c>
      <c r="I347" t="str">
        <f>IFERROR(VLOOKUP(H347,'سجل الموردين'!A:B,2,0),"")</f>
        <v/>
      </c>
    </row>
    <row r="348" spans="1:10">
      <c r="A348">
        <v>347</v>
      </c>
      <c r="B348">
        <v>347</v>
      </c>
      <c r="C348" t="str">
        <f>IFERROR(VLOOKUP(B348,'اكواد الاصناف'!A:B,2,0),"")</f>
        <v>مياه ايلانو كبير</v>
      </c>
      <c r="D348" t="str">
        <f>IFERROR(VLOOKUP(B348,'اكواد الاصناف'!A:C,3,0),"")</f>
        <v>كرتونة</v>
      </c>
      <c r="E348">
        <v>20</v>
      </c>
      <c r="G348">
        <f t="shared" si="5"/>
        <v>0</v>
      </c>
      <c r="I348" t="str">
        <f>IFERROR(VLOOKUP(H348,'سجل الموردين'!A:B,2,0),"")</f>
        <v/>
      </c>
    </row>
    <row r="349" spans="1:10">
      <c r="A349">
        <v>348</v>
      </c>
      <c r="B349">
        <v>348</v>
      </c>
      <c r="C349" t="str">
        <f>IFERROR(VLOOKUP(B349,'اكواد الاصناف'!A:B,2,0),"")</f>
        <v>مياه ايلانو صغير</v>
      </c>
      <c r="D349" t="str">
        <f>IFERROR(VLOOKUP(B349,'اكواد الاصناف'!A:C,3,0),"")</f>
        <v>كرتونة</v>
      </c>
      <c r="E349">
        <v>20</v>
      </c>
      <c r="G349">
        <f t="shared" si="5"/>
        <v>0</v>
      </c>
      <c r="I349" t="str">
        <f>IFERROR(VLOOKUP(H349,'سجل الموردين'!A:B,2,0),"")</f>
        <v/>
      </c>
    </row>
    <row r="350" spans="1:10">
      <c r="A350">
        <v>349</v>
      </c>
      <c r="B350">
        <v>349</v>
      </c>
      <c r="C350" t="str">
        <f>IFERROR(VLOOKUP(B350,'اكواد الاصناف'!A:B,2,0),"")</f>
        <v>بيبسي أكشن 400 مل</v>
      </c>
      <c r="D350" t="str">
        <f>IFERROR(VLOOKUP(B350,'اكواد الاصناف'!A:C,3,0),"")</f>
        <v>بالتة</v>
      </c>
      <c r="E350">
        <v>9</v>
      </c>
      <c r="G350">
        <f t="shared" si="5"/>
        <v>0</v>
      </c>
      <c r="I350" t="str">
        <f>IFERROR(VLOOKUP(H350,'سجل الموردين'!A:B,2,0),"")</f>
        <v/>
      </c>
    </row>
    <row r="351" spans="1:10">
      <c r="A351">
        <v>350</v>
      </c>
      <c r="B351">
        <v>350</v>
      </c>
      <c r="C351" t="str">
        <f>IFERROR(VLOOKUP(B351,'اكواد الاصناف'!A:B,2,0),"")</f>
        <v>سفن أكشن 400 مل</v>
      </c>
      <c r="D351" t="str">
        <f>IFERROR(VLOOKUP(B351,'اكواد الاصناف'!A:C,3,0),"")</f>
        <v>بالتة</v>
      </c>
      <c r="E351">
        <v>13</v>
      </c>
      <c r="G351">
        <f t="shared" si="5"/>
        <v>0</v>
      </c>
      <c r="I351" t="str">
        <f>IFERROR(VLOOKUP(H351,'سجل الموردين'!A:B,2,0),"")</f>
        <v/>
      </c>
    </row>
    <row r="352" spans="1:10">
      <c r="A352">
        <v>351</v>
      </c>
      <c r="B352">
        <v>351</v>
      </c>
      <c r="C352" t="str">
        <f>IFERROR(VLOOKUP(B352,'اكواد الاصناف'!A:B,2,0),"")</f>
        <v>ميرندا برتقال أكشن 400 مل</v>
      </c>
      <c r="D352" t="str">
        <f>IFERROR(VLOOKUP(B352,'اكواد الاصناف'!A:C,3,0),"")</f>
        <v>بالتة</v>
      </c>
      <c r="E352">
        <v>23</v>
      </c>
      <c r="G352">
        <f t="shared" si="5"/>
        <v>0</v>
      </c>
      <c r="I352" t="str">
        <f>IFERROR(VLOOKUP(H352,'سجل الموردين'!A:B,2,0),"")</f>
        <v/>
      </c>
    </row>
    <row r="353" spans="1:9">
      <c r="A353">
        <v>352</v>
      </c>
      <c r="B353">
        <v>352</v>
      </c>
      <c r="C353" t="str">
        <f>IFERROR(VLOOKUP(B353,'اكواد الاصناف'!A:B,2,0),"")</f>
        <v>بيبسي أكشن 250 مل</v>
      </c>
      <c r="D353" t="str">
        <f>IFERROR(VLOOKUP(B353,'اكواد الاصناف'!A:C,3,0),"")</f>
        <v>بالتة</v>
      </c>
      <c r="E353">
        <v>2</v>
      </c>
      <c r="G353">
        <f t="shared" si="5"/>
        <v>0</v>
      </c>
      <c r="I353" t="str">
        <f>IFERROR(VLOOKUP(H353,'سجل الموردين'!A:B,2,0),"")</f>
        <v/>
      </c>
    </row>
    <row r="354" spans="1:9">
      <c r="A354">
        <v>353</v>
      </c>
      <c r="B354">
        <v>353</v>
      </c>
      <c r="C354" t="str">
        <f>IFERROR(VLOOKUP(B354,'اكواد الاصناف'!A:B,2,0),"")</f>
        <v>سفن أكشن 250 مل</v>
      </c>
      <c r="D354" t="str">
        <f>IFERROR(VLOOKUP(B354,'اكواد الاصناف'!A:C,3,0),"")</f>
        <v>بالتة</v>
      </c>
      <c r="E354">
        <v>8</v>
      </c>
      <c r="G354">
        <f t="shared" si="5"/>
        <v>0</v>
      </c>
      <c r="I354" t="str">
        <f>IFERROR(VLOOKUP(H354,'سجل الموردين'!A:B,2,0),"")</f>
        <v/>
      </c>
    </row>
    <row r="355" spans="1:9">
      <c r="A355">
        <v>354</v>
      </c>
      <c r="B355">
        <v>354</v>
      </c>
      <c r="C355" t="str">
        <f>IFERROR(VLOOKUP(B355,'اكواد الاصناف'!A:B,2,0),"")</f>
        <v>ميرندا برتقال أكشن 250 مل</v>
      </c>
      <c r="D355" t="str">
        <f>IFERROR(VLOOKUP(B355,'اكواد الاصناف'!A:C,3,0),"")</f>
        <v>بالتة</v>
      </c>
      <c r="E355">
        <v>2</v>
      </c>
      <c r="G355">
        <f t="shared" si="5"/>
        <v>0</v>
      </c>
      <c r="I355" t="str">
        <f>IFERROR(VLOOKUP(H355,'سجل الموردين'!A:B,2,0),"")</f>
        <v/>
      </c>
    </row>
    <row r="356" spans="1:9">
      <c r="A356">
        <v>355</v>
      </c>
      <c r="B356">
        <v>355</v>
      </c>
      <c r="C356" t="str">
        <f>IFERROR(VLOOKUP(B356,'اكواد الاصناف'!A:B,2,0),"")</f>
        <v xml:space="preserve">بيبسى 2.5 لتر </v>
      </c>
      <c r="D356" t="str">
        <f>IFERROR(VLOOKUP(B356,'اكواد الاصناف'!A:C,3,0),"")</f>
        <v>بالتة</v>
      </c>
      <c r="E356">
        <v>1</v>
      </c>
      <c r="G356">
        <f t="shared" si="5"/>
        <v>0</v>
      </c>
      <c r="I356" t="str">
        <f>IFERROR(VLOOKUP(H356,'سجل الموردين'!A:B,2,0),"")</f>
        <v/>
      </c>
    </row>
    <row r="357" spans="1:9">
      <c r="A357">
        <v>356</v>
      </c>
      <c r="B357">
        <v>356</v>
      </c>
      <c r="C357" t="str">
        <f>IFERROR(VLOOKUP(B357,'اكواد الاصناف'!A:B,2,0),"")</f>
        <v xml:space="preserve">سفن اب 2.5 لتر </v>
      </c>
      <c r="D357" t="str">
        <f>IFERROR(VLOOKUP(B357,'اكواد الاصناف'!A:C,3,0),"")</f>
        <v>بالتة</v>
      </c>
      <c r="E357">
        <v>9</v>
      </c>
      <c r="G357">
        <f t="shared" si="5"/>
        <v>0</v>
      </c>
      <c r="I357" t="str">
        <f>IFERROR(VLOOKUP(H357,'سجل الموردين'!A:B,2,0),"")</f>
        <v/>
      </c>
    </row>
    <row r="358" spans="1:9">
      <c r="A358">
        <v>357</v>
      </c>
      <c r="B358">
        <v>357</v>
      </c>
      <c r="C358" t="str">
        <f>IFERROR(VLOOKUP(B358,'اكواد الاصناف'!A:B,2,0),"")</f>
        <v xml:space="preserve">ميرندا برتقال 2.5 لتر </v>
      </c>
      <c r="D358" t="str">
        <f>IFERROR(VLOOKUP(B358,'اكواد الاصناف'!A:C,3,0),"")</f>
        <v>بالتة</v>
      </c>
      <c r="E358">
        <v>3</v>
      </c>
      <c r="G358">
        <f t="shared" si="5"/>
        <v>0</v>
      </c>
      <c r="I358" t="str">
        <f>IFERROR(VLOOKUP(H358,'سجل الموردين'!A:B,2,0),"")</f>
        <v/>
      </c>
    </row>
    <row r="359" spans="1:9">
      <c r="A359">
        <v>358</v>
      </c>
      <c r="B359">
        <v>358</v>
      </c>
      <c r="C359" t="str">
        <f>IFERROR(VLOOKUP(B359,'اكواد الاصناف'!A:B,2,0),"")</f>
        <v xml:space="preserve">بيبسي 1.5 لتر </v>
      </c>
      <c r="D359" t="str">
        <f>IFERROR(VLOOKUP(B359,'اكواد الاصناف'!A:C,3,0),"")</f>
        <v>بالتة</v>
      </c>
      <c r="E359">
        <v>3</v>
      </c>
      <c r="G359">
        <f t="shared" si="5"/>
        <v>0</v>
      </c>
      <c r="I359" t="str">
        <f>IFERROR(VLOOKUP(H359,'سجل الموردين'!A:B,2,0),"")</f>
        <v/>
      </c>
    </row>
    <row r="360" spans="1:9">
      <c r="A360">
        <v>359</v>
      </c>
      <c r="B360">
        <v>359</v>
      </c>
      <c r="C360" t="str">
        <f>IFERROR(VLOOKUP(B360,'اكواد الاصناف'!A:B,2,0),"")</f>
        <v xml:space="preserve">بيبسي دايت 1.5 لتر </v>
      </c>
      <c r="D360" t="str">
        <f>IFERROR(VLOOKUP(B360,'اكواد الاصناف'!A:C,3,0),"")</f>
        <v>بالتة</v>
      </c>
      <c r="E360">
        <v>1</v>
      </c>
      <c r="G360">
        <f t="shared" si="5"/>
        <v>0</v>
      </c>
      <c r="I360" t="str">
        <f>IFERROR(VLOOKUP(H360,'سجل الموردين'!A:B,2,0),"")</f>
        <v/>
      </c>
    </row>
    <row r="361" spans="1:9">
      <c r="A361">
        <v>360</v>
      </c>
      <c r="B361">
        <v>360</v>
      </c>
      <c r="C361" t="str">
        <f>IFERROR(VLOOKUP(B361,'اكواد الاصناف'!A:B,2,0),"")</f>
        <v xml:space="preserve">سفن اب 1.5 لتر </v>
      </c>
      <c r="D361" t="str">
        <f>IFERROR(VLOOKUP(B361,'اكواد الاصناف'!A:C,3,0),"")</f>
        <v>بالتة</v>
      </c>
      <c r="E361">
        <v>0</v>
      </c>
      <c r="G361">
        <f t="shared" si="5"/>
        <v>0</v>
      </c>
      <c r="I361" t="str">
        <f>IFERROR(VLOOKUP(H361,'سجل الموردين'!A:B,2,0),"")</f>
        <v/>
      </c>
    </row>
    <row r="362" spans="1:9">
      <c r="A362">
        <v>361</v>
      </c>
      <c r="B362">
        <v>361</v>
      </c>
      <c r="C362" t="str">
        <f>IFERROR(VLOOKUP(B362,'اكواد الاصناف'!A:B,2,0),"")</f>
        <v xml:space="preserve">سفن اب دايت1.5 لتر </v>
      </c>
      <c r="D362" t="str">
        <f>IFERROR(VLOOKUP(B362,'اكواد الاصناف'!A:C,3,0),"")</f>
        <v>بالتة</v>
      </c>
      <c r="E362">
        <v>0</v>
      </c>
      <c r="G362">
        <f t="shared" si="5"/>
        <v>0</v>
      </c>
      <c r="I362" t="str">
        <f>IFERROR(VLOOKUP(H362,'سجل الموردين'!A:B,2,0),"")</f>
        <v/>
      </c>
    </row>
    <row r="363" spans="1:9">
      <c r="A363">
        <v>362</v>
      </c>
      <c r="B363">
        <v>362</v>
      </c>
      <c r="C363" t="str">
        <f>IFERROR(VLOOKUP(B363,'اكواد الاصناف'!A:B,2,0),"")</f>
        <v xml:space="preserve">ميرندا برتقال 1.5 لتر </v>
      </c>
      <c r="D363" t="str">
        <f>IFERROR(VLOOKUP(B363,'اكواد الاصناف'!A:C,3,0),"")</f>
        <v>بالتة</v>
      </c>
      <c r="E363">
        <v>7</v>
      </c>
      <c r="G363">
        <f t="shared" si="5"/>
        <v>0</v>
      </c>
      <c r="I363" t="str">
        <f>IFERROR(VLOOKUP(H363,'سجل الموردين'!A:B,2,0),"")</f>
        <v/>
      </c>
    </row>
    <row r="364" spans="1:9">
      <c r="A364">
        <v>363</v>
      </c>
      <c r="B364">
        <v>363</v>
      </c>
      <c r="C364" t="str">
        <f>IFERROR(VLOOKUP(B364,'اكواد الاصناف'!A:B,2,0),"")</f>
        <v>بيبسى كانز ستار 320 مل</v>
      </c>
      <c r="D364" t="str">
        <f>IFERROR(VLOOKUP(B364,'اكواد الاصناف'!A:C,3,0),"")</f>
        <v>بالتة</v>
      </c>
      <c r="E364">
        <v>2</v>
      </c>
      <c r="G364">
        <f t="shared" si="5"/>
        <v>0</v>
      </c>
      <c r="I364" t="str">
        <f>IFERROR(VLOOKUP(H364,'سجل الموردين'!A:B,2,0),"")</f>
        <v/>
      </c>
    </row>
    <row r="365" spans="1:9">
      <c r="A365">
        <v>364</v>
      </c>
      <c r="B365">
        <v>364</v>
      </c>
      <c r="C365" t="str">
        <f>IFERROR(VLOOKUP(B365,'اكواد الاصناف'!A:B,2,0),"")</f>
        <v>بيبسى كانز ستار 320 مل دايت</v>
      </c>
      <c r="D365" t="str">
        <f>IFERROR(VLOOKUP(B365,'اكواد الاصناف'!A:C,3,0),"")</f>
        <v>بالتة</v>
      </c>
      <c r="E365">
        <v>0</v>
      </c>
      <c r="G365">
        <f t="shared" si="5"/>
        <v>0</v>
      </c>
      <c r="I365" t="str">
        <f>IFERROR(VLOOKUP(H365,'سجل الموردين'!A:B,2,0),"")</f>
        <v/>
      </c>
    </row>
    <row r="366" spans="1:9">
      <c r="A366">
        <v>365</v>
      </c>
      <c r="B366">
        <v>365</v>
      </c>
      <c r="C366" t="str">
        <f>IFERROR(VLOOKUP(B366,'اكواد الاصناف'!A:B,2,0),"")</f>
        <v>سفن كانز ستار 320 مل</v>
      </c>
      <c r="D366" t="str">
        <f>IFERROR(VLOOKUP(B366,'اكواد الاصناف'!A:C,3,0),"")</f>
        <v>بالتة</v>
      </c>
      <c r="E366">
        <v>3</v>
      </c>
      <c r="G366">
        <f t="shared" si="5"/>
        <v>0</v>
      </c>
      <c r="I366" t="str">
        <f>IFERROR(VLOOKUP(H366,'سجل الموردين'!A:B,2,0),"")</f>
        <v/>
      </c>
    </row>
    <row r="367" spans="1:9">
      <c r="A367">
        <v>366</v>
      </c>
      <c r="B367">
        <v>366</v>
      </c>
      <c r="C367" t="str">
        <f>IFERROR(VLOOKUP(B367,'اكواد الاصناف'!A:B,2,0),"")</f>
        <v>سفن كانز ستار 320 مل دايت</v>
      </c>
      <c r="D367" t="str">
        <f>IFERROR(VLOOKUP(B367,'اكواد الاصناف'!A:C,3,0),"")</f>
        <v>بالتة</v>
      </c>
      <c r="E367">
        <v>3</v>
      </c>
      <c r="G367">
        <f t="shared" si="5"/>
        <v>0</v>
      </c>
      <c r="I367" t="str">
        <f>IFERROR(VLOOKUP(H367,'سجل الموردين'!A:B,2,0),"")</f>
        <v/>
      </c>
    </row>
    <row r="368" spans="1:9">
      <c r="A368">
        <v>367</v>
      </c>
      <c r="B368">
        <v>367</v>
      </c>
      <c r="C368" t="str">
        <f>IFERROR(VLOOKUP(B368,'اكواد الاصناف'!A:B,2,0),"")</f>
        <v>ميرندا برتقال كانز ستار 320 مل</v>
      </c>
      <c r="D368" t="str">
        <f>IFERROR(VLOOKUP(B368,'اكواد الاصناف'!A:C,3,0),"")</f>
        <v>بالتة</v>
      </c>
      <c r="E368">
        <v>3</v>
      </c>
      <c r="G368">
        <f t="shared" si="5"/>
        <v>0</v>
      </c>
      <c r="I368" t="str">
        <f>IFERROR(VLOOKUP(H368,'سجل الموردين'!A:B,2,0),"")</f>
        <v/>
      </c>
    </row>
    <row r="369" spans="1:10">
      <c r="A369">
        <v>368</v>
      </c>
      <c r="B369">
        <v>368</v>
      </c>
      <c r="C369" t="str">
        <f>IFERROR(VLOOKUP(B369,'اكواد الاصناف'!A:B,2,0),"")</f>
        <v>ميرندا تفاح كانز ستار 320 مل</v>
      </c>
      <c r="D369" t="str">
        <f>IFERROR(VLOOKUP(B369,'اكواد الاصناف'!A:C,3,0),"")</f>
        <v>بالتة</v>
      </c>
      <c r="E369">
        <v>4</v>
      </c>
      <c r="G369">
        <f t="shared" si="5"/>
        <v>0</v>
      </c>
      <c r="I369" t="str">
        <f>IFERROR(VLOOKUP(H369,'سجل الموردين'!A:B,2,0),"")</f>
        <v/>
      </c>
    </row>
    <row r="370" spans="1:10">
      <c r="A370">
        <v>369</v>
      </c>
      <c r="B370">
        <v>369</v>
      </c>
      <c r="C370" t="str">
        <f>IFERROR(VLOOKUP(B370,'اكواد الاصناف'!A:B,2,0),"")</f>
        <v>كراش سبورت 2 لتر</v>
      </c>
      <c r="D370" t="str">
        <f>IFERROR(VLOOKUP(B370,'اكواد الاصناف'!A:C,3,0),"")</f>
        <v>بالتة</v>
      </c>
      <c r="E370">
        <v>13</v>
      </c>
      <c r="G370">
        <f t="shared" si="5"/>
        <v>0</v>
      </c>
      <c r="I370" t="str">
        <f>IFERROR(VLOOKUP(H370,'سجل الموردين'!A:B,2,0),"")</f>
        <v/>
      </c>
    </row>
    <row r="371" spans="1:10">
      <c r="A371">
        <v>370</v>
      </c>
      <c r="B371">
        <v>370</v>
      </c>
      <c r="C371" t="str">
        <f>IFERROR(VLOOKUP(B371,'اكواد الاصناف'!A:B,2,0),"")</f>
        <v>كراش برتقال 2 لتر</v>
      </c>
      <c r="D371" t="str">
        <f>IFERROR(VLOOKUP(B371,'اكواد الاصناف'!A:C,3,0),"")</f>
        <v>بالتة</v>
      </c>
      <c r="E371">
        <v>10</v>
      </c>
      <c r="G371">
        <f t="shared" si="5"/>
        <v>0</v>
      </c>
      <c r="I371" t="str">
        <f>IFERROR(VLOOKUP(H371,'سجل الموردين'!A:B,2,0),"")</f>
        <v/>
      </c>
    </row>
    <row r="372" spans="1:10">
      <c r="A372">
        <v>371</v>
      </c>
      <c r="B372">
        <v>371</v>
      </c>
      <c r="C372" t="str">
        <f>IFERROR(VLOOKUP(B372,'اكواد الاصناف'!A:B,2,0),"")</f>
        <v>كراش هاي سبوت 2 لتر</v>
      </c>
      <c r="D372" t="str">
        <f>IFERROR(VLOOKUP(B372,'اكواد الاصناف'!A:C,3,0),"")</f>
        <v>بالتة</v>
      </c>
      <c r="E372">
        <v>2</v>
      </c>
      <c r="G372">
        <f t="shared" si="5"/>
        <v>0</v>
      </c>
      <c r="I372" t="str">
        <f>IFERROR(VLOOKUP(H372,'سجل الموردين'!A:B,2,0),"")</f>
        <v/>
      </c>
    </row>
    <row r="373" spans="1:10">
      <c r="A373">
        <v>372</v>
      </c>
      <c r="B373">
        <v>372</v>
      </c>
      <c r="C373" t="str">
        <f>IFERROR(VLOOKUP(B373,'اكواد الاصناف'!A:B,2,0),"")</f>
        <v>كراش تفاح 2 لتر</v>
      </c>
      <c r="D373" t="str">
        <f>IFERROR(VLOOKUP(B373,'اكواد الاصناف'!A:C,3,0),"")</f>
        <v>بالتة</v>
      </c>
      <c r="E373">
        <v>13</v>
      </c>
      <c r="G373">
        <f t="shared" si="5"/>
        <v>0</v>
      </c>
      <c r="I373" t="str">
        <f>IFERROR(VLOOKUP(H373,'سجل الموردين'!A:B,2,0),"")</f>
        <v/>
      </c>
    </row>
    <row r="374" spans="1:10">
      <c r="A374">
        <v>373</v>
      </c>
      <c r="B374">
        <v>373</v>
      </c>
      <c r="C374" t="str">
        <f>IFERROR(VLOOKUP(B374,'اكواد الاصناف'!A:B,2,0),"")</f>
        <v xml:space="preserve">فيروز 1.5 لتر أناناس </v>
      </c>
      <c r="D374" t="str">
        <f>IFERROR(VLOOKUP(B374,'اكواد الاصناف'!A:C,3,0),"")</f>
        <v>بالتة</v>
      </c>
      <c r="E374">
        <v>6</v>
      </c>
      <c r="G374">
        <f t="shared" si="5"/>
        <v>0</v>
      </c>
      <c r="I374" t="str">
        <f>IFERROR(VLOOKUP(H374,'سجل الموردين'!A:B,2,0),"")</f>
        <v/>
      </c>
      <c r="J374" s="15"/>
    </row>
    <row r="375" spans="1:10">
      <c r="A375">
        <v>374</v>
      </c>
      <c r="B375">
        <v>374</v>
      </c>
      <c r="C375" t="str">
        <f>IFERROR(VLOOKUP(B375,'اكواد الاصناف'!A:B,2,0),"")</f>
        <v xml:space="preserve">فيروز 1.5 لتر تفاح </v>
      </c>
      <c r="D375" t="str">
        <f>IFERROR(VLOOKUP(B375,'اكواد الاصناف'!A:C,3,0),"")</f>
        <v>بالتة</v>
      </c>
      <c r="E375">
        <v>0</v>
      </c>
      <c r="G375">
        <f t="shared" si="5"/>
        <v>0</v>
      </c>
      <c r="I375" t="str">
        <f>IFERROR(VLOOKUP(H375,'سجل الموردين'!A:B,2,0),"")</f>
        <v/>
      </c>
    </row>
    <row r="376" spans="1:10">
      <c r="A376">
        <v>375</v>
      </c>
      <c r="B376">
        <v>375</v>
      </c>
      <c r="C376" t="str">
        <f>IFERROR(VLOOKUP(B376,'اكواد الاصناف'!A:B,2,0),"")</f>
        <v xml:space="preserve">فيروز 1 لتر تين شوكي </v>
      </c>
      <c r="D376" t="str">
        <f>IFERROR(VLOOKUP(B376,'اكواد الاصناف'!A:C,3,0),"")</f>
        <v>بالتة</v>
      </c>
      <c r="E376">
        <v>2</v>
      </c>
      <c r="G376">
        <f t="shared" si="5"/>
        <v>0</v>
      </c>
      <c r="I376" t="str">
        <f>IFERROR(VLOOKUP(H376,'سجل الموردين'!A:B,2,0),"")</f>
        <v/>
      </c>
    </row>
    <row r="377" spans="1:10">
      <c r="A377">
        <v>376</v>
      </c>
      <c r="B377">
        <v>376</v>
      </c>
      <c r="C377" t="str">
        <f>IFERROR(VLOOKUP(B377,'اكواد الاصناف'!A:B,2,0),"")</f>
        <v>فيروز 1 لتر أناناس</v>
      </c>
      <c r="D377" t="str">
        <f>IFERROR(VLOOKUP(B377,'اكواد الاصناف'!A:C,3,0),"")</f>
        <v>بالتة</v>
      </c>
      <c r="E377">
        <v>0</v>
      </c>
      <c r="G377">
        <f t="shared" si="5"/>
        <v>0</v>
      </c>
      <c r="I377" t="str">
        <f>IFERROR(VLOOKUP(H377,'سجل الموردين'!A:B,2,0),"")</f>
        <v/>
      </c>
    </row>
    <row r="378" spans="1:10">
      <c r="A378">
        <v>377</v>
      </c>
      <c r="B378">
        <v>377</v>
      </c>
      <c r="C378" t="str">
        <f>IFERROR(VLOOKUP(B378,'اكواد الاصناف'!A:B,2,0),"")</f>
        <v>فيروز 1 لتر تفاح</v>
      </c>
      <c r="D378" t="str">
        <f>IFERROR(VLOOKUP(B378,'اكواد الاصناف'!A:C,3,0),"")</f>
        <v>بالتة</v>
      </c>
      <c r="E378">
        <v>0</v>
      </c>
      <c r="G378">
        <f t="shared" si="5"/>
        <v>0</v>
      </c>
      <c r="I378" t="str">
        <f>IFERROR(VLOOKUP(H378,'سجل الموردين'!A:B,2,0),"")</f>
        <v/>
      </c>
    </row>
    <row r="379" spans="1:10">
      <c r="A379">
        <v>378</v>
      </c>
      <c r="B379">
        <v>378</v>
      </c>
      <c r="C379" t="str">
        <f>IFERROR(VLOOKUP(B379,'اكواد الاصناف'!A:B,2,0),"")</f>
        <v>فيروز أناناس كانز 330 مل</v>
      </c>
      <c r="D379" t="str">
        <f>IFERROR(VLOOKUP(B379,'اكواد الاصناف'!A:C,3,0),"")</f>
        <v>بالتة</v>
      </c>
      <c r="E379">
        <v>0</v>
      </c>
      <c r="G379">
        <f t="shared" si="5"/>
        <v>0</v>
      </c>
      <c r="I379" t="str">
        <f>IFERROR(VLOOKUP(H379,'سجل الموردين'!A:B,2,0),"")</f>
        <v/>
      </c>
    </row>
    <row r="380" spans="1:10">
      <c r="A380">
        <v>379</v>
      </c>
      <c r="B380">
        <v>379</v>
      </c>
      <c r="C380" t="str">
        <f>IFERROR(VLOOKUP(B380,'اكواد الاصناف'!A:B,2,0),"")</f>
        <v>فيروز تفاح كانز 330 مل</v>
      </c>
      <c r="D380" t="str">
        <f>IFERROR(VLOOKUP(B380,'اكواد الاصناف'!A:C,3,0),"")</f>
        <v>بالتة</v>
      </c>
      <c r="E380">
        <v>2</v>
      </c>
      <c r="G380">
        <f t="shared" si="5"/>
        <v>0</v>
      </c>
      <c r="I380" t="str">
        <f>IFERROR(VLOOKUP(H380,'سجل الموردين'!A:B,2,0),"")</f>
        <v/>
      </c>
    </row>
    <row r="381" spans="1:10">
      <c r="A381">
        <v>380</v>
      </c>
      <c r="B381">
        <v>380</v>
      </c>
      <c r="C381" t="str">
        <f>IFERROR(VLOOKUP(B381,'اكواد الاصناف'!A:B,2,0),"")</f>
        <v>فيروز تين شوكي كانز 330 مل</v>
      </c>
      <c r="D381" t="str">
        <f>IFERROR(VLOOKUP(B381,'اكواد الاصناف'!A:C,3,0),"")</f>
        <v>بالتة</v>
      </c>
      <c r="E381">
        <v>4</v>
      </c>
      <c r="G381">
        <f t="shared" si="5"/>
        <v>0</v>
      </c>
      <c r="I381" t="str">
        <f>IFERROR(VLOOKUP(H381,'سجل الموردين'!A:B,2,0),"")</f>
        <v/>
      </c>
    </row>
    <row r="382" spans="1:10">
      <c r="A382">
        <v>381</v>
      </c>
      <c r="B382">
        <v>381</v>
      </c>
      <c r="C382" t="str">
        <f>IFERROR(VLOOKUP(B382,'اكواد الاصناف'!A:B,2,0),"")</f>
        <v xml:space="preserve">فيروز تفاح كمثرى كانز 330 مل </v>
      </c>
      <c r="D382" t="str">
        <f>IFERROR(VLOOKUP(B382,'اكواد الاصناف'!A:C,3,0),"")</f>
        <v>بالتة</v>
      </c>
      <c r="E382">
        <v>3</v>
      </c>
      <c r="G382">
        <f t="shared" si="5"/>
        <v>0</v>
      </c>
      <c r="I382" t="str">
        <f>IFERROR(VLOOKUP(H382,'سجل الموردين'!A:B,2,0),"")</f>
        <v/>
      </c>
    </row>
    <row r="383" spans="1:10">
      <c r="A383">
        <v>382</v>
      </c>
      <c r="B383">
        <v>382</v>
      </c>
      <c r="C383" t="str">
        <f>IFERROR(VLOOKUP(B383,'اكواد الاصناف'!A:B,2,0),"")</f>
        <v>بيريل مشروب شعير 330 مل</v>
      </c>
      <c r="D383" t="str">
        <f>IFERROR(VLOOKUP(B383,'اكواد الاصناف'!A:C,3,0),"")</f>
        <v>بالتة</v>
      </c>
      <c r="E383">
        <v>4</v>
      </c>
      <c r="G383">
        <f t="shared" si="5"/>
        <v>0</v>
      </c>
      <c r="I383" t="str">
        <f>IFERROR(VLOOKUP(H383,'سجل الموردين'!A:B,2,0),"")</f>
        <v/>
      </c>
    </row>
    <row r="384" spans="1:10">
      <c r="A384">
        <v>383</v>
      </c>
      <c r="B384">
        <v>383</v>
      </c>
      <c r="C384" t="str">
        <f>IFERROR(VLOOKUP(B384,'اكواد الاصناف'!A:B,2,0),"")</f>
        <v>تويست كانز كلاسيك 250 مل</v>
      </c>
      <c r="D384" t="str">
        <f>IFERROR(VLOOKUP(B384,'اكواد الاصناف'!A:C,3,0),"")</f>
        <v>بالتة</v>
      </c>
      <c r="E384">
        <v>0</v>
      </c>
      <c r="G384">
        <f t="shared" si="5"/>
        <v>0</v>
      </c>
      <c r="I384" t="str">
        <f>IFERROR(VLOOKUP(H384,'سجل الموردين'!A:B,2,0),"")</f>
        <v/>
      </c>
    </row>
    <row r="385" spans="1:9">
      <c r="A385">
        <v>384</v>
      </c>
      <c r="B385">
        <v>384</v>
      </c>
      <c r="C385" t="str">
        <f>IFERROR(VLOOKUP(B385,'اكواد الاصناف'!A:B,2,0),"")</f>
        <v>تويست كانز توت وجوز هند 250 مل</v>
      </c>
      <c r="D385" t="str">
        <f>IFERROR(VLOOKUP(B385,'اكواد الاصناف'!A:C,3,0),"")</f>
        <v>بالتة</v>
      </c>
      <c r="E385">
        <v>0</v>
      </c>
      <c r="G385">
        <f t="shared" si="5"/>
        <v>0</v>
      </c>
      <c r="I385" t="str">
        <f>IFERROR(VLOOKUP(H385,'سجل الموردين'!A:B,2,0),"")</f>
        <v/>
      </c>
    </row>
    <row r="386" spans="1:9">
      <c r="A386">
        <v>385</v>
      </c>
      <c r="B386">
        <v>385</v>
      </c>
      <c r="C386" t="str">
        <f>IFERROR(VLOOKUP(B386,'اكواد الاصناف'!A:B,2,0),"")</f>
        <v>تويست كانز فراولة 250 مل</v>
      </c>
      <c r="D386" t="str">
        <f>IFERROR(VLOOKUP(B386,'اكواد الاصناف'!A:C,3,0),"")</f>
        <v>بالتة</v>
      </c>
      <c r="E386">
        <v>1</v>
      </c>
      <c r="G386">
        <f t="shared" si="5"/>
        <v>0</v>
      </c>
      <c r="I386" t="str">
        <f>IFERROR(VLOOKUP(H386,'سجل الموردين'!A:B,2,0),"")</f>
        <v/>
      </c>
    </row>
    <row r="387" spans="1:9">
      <c r="A387">
        <v>386</v>
      </c>
      <c r="B387">
        <v>386</v>
      </c>
      <c r="C387" t="str">
        <f>IFERROR(VLOOKUP(B387,'اكواد الاصناف'!A:B,2,0),"")</f>
        <v>تويست كانز خوخ ومانجو 250 مل</v>
      </c>
      <c r="D387" t="str">
        <f>IFERROR(VLOOKUP(B387,'اكواد الاصناف'!A:C,3,0),"")</f>
        <v>بالتة</v>
      </c>
      <c r="E387">
        <v>0</v>
      </c>
      <c r="G387">
        <f t="shared" ref="G387:G450" si="6">E387*F387</f>
        <v>0</v>
      </c>
      <c r="I387" t="str">
        <f>IFERROR(VLOOKUP(H387,'سجل الموردين'!A:B,2,0),"")</f>
        <v/>
      </c>
    </row>
    <row r="388" spans="1:9">
      <c r="A388">
        <v>387</v>
      </c>
      <c r="B388">
        <v>387</v>
      </c>
      <c r="C388" t="str">
        <f>IFERROR(VLOOKUP(B388,'اكواد الاصناف'!A:B,2,0),"")</f>
        <v>تويست كانز بدون سكر 250 مل</v>
      </c>
      <c r="D388" t="str">
        <f>IFERROR(VLOOKUP(B388,'اكواد الاصناف'!A:C,3,0),"")</f>
        <v>بالتة</v>
      </c>
      <c r="E388">
        <v>0</v>
      </c>
      <c r="G388">
        <f t="shared" si="6"/>
        <v>0</v>
      </c>
      <c r="I388" t="str">
        <f>IFERROR(VLOOKUP(H388,'سجل الموردين'!A:B,2,0),"")</f>
        <v/>
      </c>
    </row>
    <row r="389" spans="1:9">
      <c r="A389">
        <v>388</v>
      </c>
      <c r="B389">
        <v>388</v>
      </c>
      <c r="C389" t="str">
        <f>IFERROR(VLOOKUP(B389,'اكواد الاصناف'!A:B,2,0),"")</f>
        <v xml:space="preserve">ستينج مشروب طاقة بلاستيك 250 مل </v>
      </c>
      <c r="D389" t="str">
        <f>IFERROR(VLOOKUP(B389,'اكواد الاصناف'!A:C,3,0),"")</f>
        <v>بالتة</v>
      </c>
      <c r="E389">
        <v>0</v>
      </c>
      <c r="G389">
        <f t="shared" si="6"/>
        <v>0</v>
      </c>
      <c r="I389" t="str">
        <f>IFERROR(VLOOKUP(H389,'سجل الموردين'!A:B,2,0),"")</f>
        <v/>
      </c>
    </row>
    <row r="390" spans="1:9">
      <c r="A390">
        <v>389</v>
      </c>
      <c r="B390">
        <v>389</v>
      </c>
      <c r="C390" t="str">
        <f>IFERROR(VLOOKUP(B390,'اكواد الاصناف'!A:B,2,0),"")</f>
        <v>فيوري جولد مشروب طاقة 400 مل</v>
      </c>
      <c r="D390" t="str">
        <f>IFERROR(VLOOKUP(B390,'اكواد الاصناف'!A:C,3,0),"")</f>
        <v>بالتة</v>
      </c>
      <c r="E390">
        <v>0</v>
      </c>
      <c r="G390">
        <f t="shared" si="6"/>
        <v>0</v>
      </c>
      <c r="I390" t="str">
        <f>IFERROR(VLOOKUP(H390,'سجل الموردين'!A:B,2,0),"")</f>
        <v/>
      </c>
    </row>
    <row r="391" spans="1:9">
      <c r="A391">
        <v>390</v>
      </c>
      <c r="B391">
        <v>390</v>
      </c>
      <c r="C391" t="str">
        <f>IFERROR(VLOOKUP(B391,'اكواد الاصناف'!A:B,2,0),"")</f>
        <v>شويبس جولد كانز أناناس 300 مل</v>
      </c>
      <c r="D391" t="str">
        <f>IFERROR(VLOOKUP(B391,'اكواد الاصناف'!A:C,3,0),"")</f>
        <v>بالتة</v>
      </c>
      <c r="E391">
        <v>26</v>
      </c>
      <c r="G391">
        <f t="shared" si="6"/>
        <v>0</v>
      </c>
      <c r="I391" t="str">
        <f>IFERROR(VLOOKUP(H391,'سجل الموردين'!A:B,2,0),"")</f>
        <v/>
      </c>
    </row>
    <row r="392" spans="1:9">
      <c r="A392">
        <v>391</v>
      </c>
      <c r="B392">
        <v>391</v>
      </c>
      <c r="C392" t="str">
        <f>IFERROR(VLOOKUP(B392,'اكواد الاصناف'!A:B,2,0),"")</f>
        <v>شويبس جولد كانز رمان 300 مل</v>
      </c>
      <c r="D392" t="str">
        <f>IFERROR(VLOOKUP(B392,'اكواد الاصناف'!A:C,3,0),"")</f>
        <v>بالتة</v>
      </c>
      <c r="E392">
        <v>5</v>
      </c>
      <c r="G392">
        <f t="shared" si="6"/>
        <v>0</v>
      </c>
      <c r="I392" t="str">
        <f>IFERROR(VLOOKUP(H392,'سجل الموردين'!A:B,2,0),"")</f>
        <v/>
      </c>
    </row>
    <row r="393" spans="1:9">
      <c r="A393">
        <v>392</v>
      </c>
      <c r="B393">
        <v>392</v>
      </c>
      <c r="C393" t="str">
        <f>IFERROR(VLOOKUP(B393,'اكواد الاصناف'!A:B,2,0),"")</f>
        <v>شويبس كانز يوسفي 300 مل</v>
      </c>
      <c r="D393" t="str">
        <f>IFERROR(VLOOKUP(B393,'اكواد الاصناف'!A:C,3,0),"")</f>
        <v>بالتة</v>
      </c>
      <c r="E393">
        <v>0</v>
      </c>
      <c r="G393">
        <f t="shared" si="6"/>
        <v>0</v>
      </c>
      <c r="I393" t="str">
        <f>IFERROR(VLOOKUP(H393,'سجل الموردين'!A:B,2,0),"")</f>
        <v/>
      </c>
    </row>
    <row r="394" spans="1:9">
      <c r="A394">
        <v>393</v>
      </c>
      <c r="B394">
        <v>393</v>
      </c>
      <c r="C394" t="str">
        <f>IFERROR(VLOOKUP(B394,'اكواد الاصناف'!A:B,2,0),"")</f>
        <v>شويبس كانز خوخ 300 مل</v>
      </c>
      <c r="D394" t="str">
        <f>IFERROR(VLOOKUP(B394,'اكواد الاصناف'!A:C,3,0),"")</f>
        <v>بالتة</v>
      </c>
      <c r="E394">
        <v>0</v>
      </c>
      <c r="G394">
        <f t="shared" si="6"/>
        <v>0</v>
      </c>
      <c r="I394" t="str">
        <f>IFERROR(VLOOKUP(H394,'سجل الموردين'!A:B,2,0),"")</f>
        <v/>
      </c>
    </row>
    <row r="395" spans="1:9">
      <c r="A395">
        <v>394</v>
      </c>
      <c r="B395">
        <v>394</v>
      </c>
      <c r="C395" t="str">
        <f>IFERROR(VLOOKUP(B395,'اكواد الاصناف'!A:B,2,0),"")</f>
        <v>شويبس كانز ليمون نعناع 300 مل</v>
      </c>
      <c r="D395" t="str">
        <f>IFERROR(VLOOKUP(B395,'اكواد الاصناف'!A:C,3,0),"")</f>
        <v>بالتة</v>
      </c>
      <c r="E395">
        <v>1</v>
      </c>
      <c r="G395">
        <f t="shared" si="6"/>
        <v>0</v>
      </c>
      <c r="I395" t="str">
        <f>IFERROR(VLOOKUP(H395,'سجل الموردين'!A:B,2,0),"")</f>
        <v/>
      </c>
    </row>
    <row r="396" spans="1:9">
      <c r="A396">
        <v>395</v>
      </c>
      <c r="B396">
        <v>395</v>
      </c>
      <c r="C396" t="str">
        <f>IFERROR(VLOOKUP(B396,'اكواد الاصناف'!A:B,2,0),"")</f>
        <v>شويبس أناناس لتر</v>
      </c>
      <c r="D396" t="str">
        <f>IFERROR(VLOOKUP(B396,'اكواد الاصناف'!A:C,3,0),"")</f>
        <v>بالتة</v>
      </c>
      <c r="E396">
        <v>1</v>
      </c>
      <c r="G396">
        <f t="shared" si="6"/>
        <v>0</v>
      </c>
      <c r="I396" t="str">
        <f>IFERROR(VLOOKUP(H396,'سجل الموردين'!A:B,2,0),"")</f>
        <v/>
      </c>
    </row>
    <row r="397" spans="1:9">
      <c r="A397">
        <v>396</v>
      </c>
      <c r="B397">
        <v>396</v>
      </c>
      <c r="C397" t="str">
        <f>IFERROR(VLOOKUP(B397,'اكواد الاصناف'!A:B,2,0),"")</f>
        <v>شويبس رمان لتر</v>
      </c>
      <c r="D397" t="str">
        <f>IFERROR(VLOOKUP(B397,'اكواد الاصناف'!A:C,3,0),"")</f>
        <v>بالتة</v>
      </c>
      <c r="E397">
        <v>2</v>
      </c>
      <c r="G397">
        <f t="shared" si="6"/>
        <v>0</v>
      </c>
      <c r="I397" t="str">
        <f>IFERROR(VLOOKUP(H397,'سجل الموردين'!A:B,2,0),"")</f>
        <v/>
      </c>
    </row>
    <row r="398" spans="1:9">
      <c r="A398">
        <v>397</v>
      </c>
      <c r="B398">
        <v>397</v>
      </c>
      <c r="C398" t="str">
        <f>IFERROR(VLOOKUP(B398,'اكواد الاصناف'!A:B,2,0),"")</f>
        <v>شويبس يوسفي لتر</v>
      </c>
      <c r="D398" t="str">
        <f>IFERROR(VLOOKUP(B398,'اكواد الاصناف'!A:C,3,0),"")</f>
        <v>بالتة</v>
      </c>
      <c r="E398">
        <v>0</v>
      </c>
      <c r="G398">
        <f t="shared" si="6"/>
        <v>0</v>
      </c>
      <c r="I398" t="str">
        <f>IFERROR(VLOOKUP(H398,'سجل الموردين'!A:B,2,0),"")</f>
        <v/>
      </c>
    </row>
    <row r="399" spans="1:9">
      <c r="A399">
        <v>398</v>
      </c>
      <c r="B399">
        <v>398</v>
      </c>
      <c r="C399" t="str">
        <f>IFERROR(VLOOKUP(B399,'اكواد الاصناف'!A:B,2,0),"")</f>
        <v>شويبس خوخ لتر</v>
      </c>
      <c r="D399" t="str">
        <f>IFERROR(VLOOKUP(B399,'اكواد الاصناف'!A:C,3,0),"")</f>
        <v>بالتة</v>
      </c>
      <c r="E399">
        <v>1</v>
      </c>
      <c r="G399">
        <f t="shared" si="6"/>
        <v>0</v>
      </c>
      <c r="I399" t="str">
        <f>IFERROR(VLOOKUP(H399,'سجل الموردين'!A:B,2,0),"")</f>
        <v/>
      </c>
    </row>
    <row r="400" spans="1:9">
      <c r="A400">
        <v>399</v>
      </c>
      <c r="B400">
        <v>399</v>
      </c>
      <c r="C400" t="str">
        <f>IFERROR(VLOOKUP(B400,'اكواد الاصناف'!A:B,2,0),"")</f>
        <v>شويبس ليمون نعناع لتر</v>
      </c>
      <c r="D400" t="str">
        <f>IFERROR(VLOOKUP(B400,'اكواد الاصناف'!A:C,3,0),"")</f>
        <v>بالتة</v>
      </c>
      <c r="E400">
        <v>0</v>
      </c>
      <c r="G400">
        <f t="shared" si="6"/>
        <v>0</v>
      </c>
      <c r="I400" t="str">
        <f>IFERROR(VLOOKUP(H400,'سجل الموردين'!A:B,2,0),"")</f>
        <v/>
      </c>
    </row>
    <row r="401" spans="1:9">
      <c r="A401">
        <v>400</v>
      </c>
      <c r="B401">
        <v>400</v>
      </c>
      <c r="C401" t="str">
        <f>IFERROR(VLOOKUP(B401,'اكواد الاصناف'!A:B,2,0),"")</f>
        <v>شويبس أناناس 2 لتر</v>
      </c>
      <c r="D401" t="str">
        <f>IFERROR(VLOOKUP(B401,'اكواد الاصناف'!A:C,3,0),"")</f>
        <v>بالتة</v>
      </c>
      <c r="E401">
        <v>4</v>
      </c>
      <c r="G401">
        <f t="shared" si="6"/>
        <v>0</v>
      </c>
      <c r="I401" t="str">
        <f>IFERROR(VLOOKUP(H401,'سجل الموردين'!A:B,2,0),"")</f>
        <v/>
      </c>
    </row>
    <row r="402" spans="1:9">
      <c r="A402">
        <v>401</v>
      </c>
      <c r="B402">
        <v>401</v>
      </c>
      <c r="C402" t="str">
        <f>IFERROR(VLOOKUP(B402,'اكواد الاصناف'!A:B,2,0),"")</f>
        <v>شويبس رمان 2 لتر</v>
      </c>
      <c r="D402" t="str">
        <f>IFERROR(VLOOKUP(B402,'اكواد الاصناف'!A:C,3,0),"")</f>
        <v>بالتة</v>
      </c>
      <c r="E402">
        <v>4</v>
      </c>
      <c r="G402">
        <f t="shared" si="6"/>
        <v>0</v>
      </c>
      <c r="I402" t="str">
        <f>IFERROR(VLOOKUP(H402,'سجل الموردين'!A:B,2,0),"")</f>
        <v/>
      </c>
    </row>
    <row r="403" spans="1:9">
      <c r="A403">
        <v>402</v>
      </c>
      <c r="B403">
        <v>402</v>
      </c>
      <c r="C403" t="str">
        <f>IFERROR(VLOOKUP(B403,'اكواد الاصناف'!A:B,2,0),"")</f>
        <v>شويبس يوسفي 2 لتر</v>
      </c>
      <c r="D403" t="str">
        <f>IFERROR(VLOOKUP(B403,'اكواد الاصناف'!A:C,3,0),"")</f>
        <v>بالتة</v>
      </c>
      <c r="E403">
        <v>0</v>
      </c>
      <c r="G403">
        <f t="shared" si="6"/>
        <v>0</v>
      </c>
      <c r="I403" t="str">
        <f>IFERROR(VLOOKUP(H403,'سجل الموردين'!A:B,2,0),"")</f>
        <v/>
      </c>
    </row>
    <row r="404" spans="1:9">
      <c r="A404">
        <v>403</v>
      </c>
      <c r="B404">
        <v>403</v>
      </c>
      <c r="C404" t="str">
        <f>IFERROR(VLOOKUP(B404,'اكواد الاصناف'!A:B,2,0),"")</f>
        <v>شويبس خوخ 2 لتر</v>
      </c>
      <c r="D404" t="str">
        <f>IFERROR(VLOOKUP(B404,'اكواد الاصناف'!A:C,3,0),"")</f>
        <v>بالتة</v>
      </c>
      <c r="E404">
        <v>0</v>
      </c>
      <c r="G404">
        <f t="shared" si="6"/>
        <v>0</v>
      </c>
      <c r="I404" t="str">
        <f>IFERROR(VLOOKUP(H404,'سجل الموردين'!A:B,2,0),"")</f>
        <v/>
      </c>
    </row>
    <row r="405" spans="1:9">
      <c r="A405">
        <v>404</v>
      </c>
      <c r="B405">
        <v>404</v>
      </c>
      <c r="C405" t="str">
        <f>IFERROR(VLOOKUP(B405,'اكواد الاصناف'!A:B,2,0),"")</f>
        <v>شويبس ليمون نعناع 2 لتر</v>
      </c>
      <c r="D405" t="str">
        <f>IFERROR(VLOOKUP(B405,'اكواد الاصناف'!A:C,3,0),"")</f>
        <v>بالتة</v>
      </c>
      <c r="E405">
        <v>4</v>
      </c>
      <c r="G405">
        <f t="shared" si="6"/>
        <v>0</v>
      </c>
      <c r="I405" t="str">
        <f>IFERROR(VLOOKUP(H405,'سجل الموردين'!A:B,2,0),"")</f>
        <v/>
      </c>
    </row>
    <row r="406" spans="1:9">
      <c r="A406">
        <v>405</v>
      </c>
      <c r="B406">
        <v>405</v>
      </c>
      <c r="C406" t="str">
        <f>IFERROR(VLOOKUP(B406,'اكواد الاصناف'!A:B,2,0),"")</f>
        <v>شويبس أناناس بلاستيك 250 مل</v>
      </c>
      <c r="D406" t="str">
        <f>IFERROR(VLOOKUP(B406,'اكواد الاصناف'!A:C,3,0),"")</f>
        <v>بالتة</v>
      </c>
      <c r="E406">
        <v>4</v>
      </c>
      <c r="G406">
        <f t="shared" si="6"/>
        <v>0</v>
      </c>
      <c r="I406" t="str">
        <f>IFERROR(VLOOKUP(H406,'سجل الموردين'!A:B,2,0),"")</f>
        <v/>
      </c>
    </row>
    <row r="407" spans="1:9">
      <c r="A407">
        <v>406</v>
      </c>
      <c r="B407">
        <v>406</v>
      </c>
      <c r="C407" t="str">
        <f>IFERROR(VLOOKUP(B407,'اكواد الاصناف'!A:B,2,0),"")</f>
        <v>شويبس رمان بلاستيك 250 مل</v>
      </c>
      <c r="D407" t="str">
        <f>IFERROR(VLOOKUP(B407,'اكواد الاصناف'!A:C,3,0),"")</f>
        <v>بالتة</v>
      </c>
      <c r="E407">
        <v>0</v>
      </c>
      <c r="G407">
        <f t="shared" si="6"/>
        <v>0</v>
      </c>
      <c r="I407" t="str">
        <f>IFERROR(VLOOKUP(H407,'سجل الموردين'!A:B,2,0),"")</f>
        <v/>
      </c>
    </row>
    <row r="408" spans="1:9">
      <c r="A408">
        <v>407</v>
      </c>
      <c r="B408">
        <v>407</v>
      </c>
      <c r="C408" t="str">
        <f>IFERROR(VLOOKUP(B408,'اكواد الاصناف'!A:B,2,0),"")</f>
        <v>شويبس يوسفي بلاستيك 250 مل</v>
      </c>
      <c r="D408" t="str">
        <f>IFERROR(VLOOKUP(B408,'اكواد الاصناف'!A:C,3,0),"")</f>
        <v>بالتة</v>
      </c>
      <c r="E408">
        <v>1</v>
      </c>
      <c r="G408">
        <f t="shared" si="6"/>
        <v>0</v>
      </c>
      <c r="I408" t="str">
        <f>IFERROR(VLOOKUP(H408,'سجل الموردين'!A:B,2,0),"")</f>
        <v/>
      </c>
    </row>
    <row r="409" spans="1:9">
      <c r="A409">
        <v>408</v>
      </c>
      <c r="B409">
        <v>408</v>
      </c>
      <c r="C409" t="str">
        <f>IFERROR(VLOOKUP(B409,'اكواد الاصناف'!A:B,2,0),"")</f>
        <v>شويبس خوخ بلاستيك 250 مل</v>
      </c>
      <c r="D409" t="str">
        <f>IFERROR(VLOOKUP(B409,'اكواد الاصناف'!A:C,3,0),"")</f>
        <v>بالتة</v>
      </c>
      <c r="E409">
        <v>0</v>
      </c>
      <c r="G409">
        <f t="shared" si="6"/>
        <v>0</v>
      </c>
      <c r="I409" t="str">
        <f>IFERROR(VLOOKUP(H409,'سجل الموردين'!A:B,2,0),"")</f>
        <v/>
      </c>
    </row>
    <row r="410" spans="1:9">
      <c r="A410">
        <v>409</v>
      </c>
      <c r="B410">
        <v>409</v>
      </c>
      <c r="C410" t="str">
        <f>IFERROR(VLOOKUP(B410,'اكواد الاصناف'!A:B,2,0),"")</f>
        <v>شويبس ليمون نعناع بلاستيك 250 مل</v>
      </c>
      <c r="D410" t="str">
        <f>IFERROR(VLOOKUP(B410,'اكواد الاصناف'!A:C,3,0),"")</f>
        <v>بالتة</v>
      </c>
      <c r="E410">
        <v>9</v>
      </c>
      <c r="G410">
        <f t="shared" si="6"/>
        <v>0</v>
      </c>
      <c r="I410" t="str">
        <f>IFERROR(VLOOKUP(H410,'سجل الموردين'!A:B,2,0),"")</f>
        <v/>
      </c>
    </row>
    <row r="411" spans="1:9">
      <c r="A411">
        <v>410</v>
      </c>
      <c r="B411">
        <v>410</v>
      </c>
      <c r="C411" t="str">
        <f>IFERROR(VLOOKUP(B411,'اكواد الاصناف'!A:B,2,0),"")</f>
        <v>شيبسي10ج جبنة</v>
      </c>
      <c r="D411" t="str">
        <f>IFERROR(VLOOKUP(B411,'اكواد الاصناف'!A:C,3,0),"")</f>
        <v>كرتونة</v>
      </c>
      <c r="E411">
        <v>0</v>
      </c>
      <c r="G411">
        <f t="shared" si="6"/>
        <v>0</v>
      </c>
      <c r="I411" t="str">
        <f>IFERROR(VLOOKUP(H411,'سجل الموردين'!A:B,2,0),"")</f>
        <v/>
      </c>
    </row>
    <row r="412" spans="1:9">
      <c r="A412">
        <v>411</v>
      </c>
      <c r="B412">
        <v>411</v>
      </c>
      <c r="C412" t="str">
        <f>IFERROR(VLOOKUP(B412,'اكواد الاصناف'!A:B,2,0),"")</f>
        <v>شيبسي10ج جبنة متبلة</v>
      </c>
      <c r="D412" t="str">
        <f>IFERROR(VLOOKUP(B412,'اكواد الاصناف'!A:C,3,0),"")</f>
        <v>كرتونة</v>
      </c>
      <c r="E412">
        <v>0</v>
      </c>
      <c r="G412">
        <f t="shared" si="6"/>
        <v>0</v>
      </c>
      <c r="I412" t="str">
        <f>IFERROR(VLOOKUP(H412,'سجل الموردين'!A:B,2,0),"")</f>
        <v/>
      </c>
    </row>
    <row r="413" spans="1:9">
      <c r="A413">
        <v>412</v>
      </c>
      <c r="B413">
        <v>412</v>
      </c>
      <c r="C413" t="str">
        <f>IFERROR(VLOOKUP(B413,'اكواد الاصناف'!A:B,2,0),"")</f>
        <v>شيبسي10ج ملح</v>
      </c>
      <c r="D413" t="str">
        <f>IFERROR(VLOOKUP(B413,'اكواد الاصناف'!A:C,3,0),"")</f>
        <v>كرتونة</v>
      </c>
      <c r="E413">
        <v>0</v>
      </c>
      <c r="G413">
        <f t="shared" si="6"/>
        <v>0</v>
      </c>
      <c r="I413" t="str">
        <f>IFERROR(VLOOKUP(H413,'سجل الموردين'!A:B,2,0),"")</f>
        <v/>
      </c>
    </row>
    <row r="414" spans="1:9">
      <c r="A414">
        <v>413</v>
      </c>
      <c r="B414">
        <v>413</v>
      </c>
      <c r="C414" t="str">
        <f>IFERROR(VLOOKUP(B414,'اكواد الاصناف'!A:B,2,0),"")</f>
        <v>شيبسي10ج خل وملح</v>
      </c>
      <c r="D414" t="str">
        <f>IFERROR(VLOOKUP(B414,'اكواد الاصناف'!A:C,3,0),"")</f>
        <v>كرتونة</v>
      </c>
      <c r="E414">
        <v>0</v>
      </c>
      <c r="G414">
        <f t="shared" si="6"/>
        <v>0</v>
      </c>
      <c r="I414" t="str">
        <f>IFERROR(VLOOKUP(H414,'سجل الموردين'!A:B,2,0),"")</f>
        <v/>
      </c>
    </row>
    <row r="415" spans="1:9">
      <c r="A415">
        <v>414</v>
      </c>
      <c r="B415">
        <v>414</v>
      </c>
      <c r="C415" t="str">
        <f>IFERROR(VLOOKUP(B415,'اكواد الاصناف'!A:B,2,0),"")</f>
        <v>شيبسي10ج كباب</v>
      </c>
      <c r="D415" t="str">
        <f>IFERROR(VLOOKUP(B415,'اكواد الاصناف'!A:C,3,0),"")</f>
        <v>كرتونة</v>
      </c>
      <c r="E415">
        <v>0</v>
      </c>
      <c r="G415">
        <f t="shared" si="6"/>
        <v>0</v>
      </c>
      <c r="I415" t="str">
        <f>IFERROR(VLOOKUP(H415,'سجل الموردين'!A:B,2,0),"")</f>
        <v/>
      </c>
    </row>
    <row r="416" spans="1:9">
      <c r="A416">
        <v>415</v>
      </c>
      <c r="B416">
        <v>415</v>
      </c>
      <c r="C416" t="str">
        <f>IFERROR(VLOOKUP(B416,'اكواد الاصناف'!A:B,2,0),"")</f>
        <v>شيبسي10ج شطة وليمون</v>
      </c>
      <c r="D416" t="str">
        <f>IFERROR(VLOOKUP(B416,'اكواد الاصناف'!A:C,3,0),"")</f>
        <v>كرتونة</v>
      </c>
      <c r="E416">
        <v>0</v>
      </c>
      <c r="G416">
        <f t="shared" si="6"/>
        <v>0</v>
      </c>
      <c r="I416" t="str">
        <f>IFERROR(VLOOKUP(H416,'سجل الموردين'!A:B,2,0),"")</f>
        <v/>
      </c>
    </row>
    <row r="417" spans="1:9">
      <c r="A417">
        <v>416</v>
      </c>
      <c r="B417">
        <v>416</v>
      </c>
      <c r="C417" t="str">
        <f>IFERROR(VLOOKUP(B417,'اكواد الاصناف'!A:B,2,0),"")</f>
        <v>شيبسي 10ج طماطم</v>
      </c>
      <c r="D417" t="str">
        <f>IFERROR(VLOOKUP(B417,'اكواد الاصناف'!A:C,3,0),"")</f>
        <v>كرتونة</v>
      </c>
      <c r="E417">
        <v>0</v>
      </c>
      <c r="G417">
        <f t="shared" si="6"/>
        <v>0</v>
      </c>
      <c r="I417" t="str">
        <f>IFERROR(VLOOKUP(H417,'سجل الموردين'!A:B,2,0),"")</f>
        <v/>
      </c>
    </row>
    <row r="418" spans="1:9">
      <c r="A418">
        <v>417</v>
      </c>
      <c r="B418">
        <v>417</v>
      </c>
      <c r="C418" t="str">
        <f>IFERROR(VLOOKUP(B418,'اكواد الاصناف'!A:B,2,0),"")</f>
        <v xml:space="preserve">شيبسي 10ج فلفل حلو </v>
      </c>
      <c r="D418" t="str">
        <f>IFERROR(VLOOKUP(B418,'اكواد الاصناف'!A:C,3,0),"")</f>
        <v>كرتونة</v>
      </c>
      <c r="E418">
        <v>0</v>
      </c>
      <c r="G418">
        <f t="shared" si="6"/>
        <v>0</v>
      </c>
      <c r="I418" t="str">
        <f>IFERROR(VLOOKUP(H418,'سجل الموردين'!A:B,2,0),"")</f>
        <v/>
      </c>
    </row>
    <row r="419" spans="1:9">
      <c r="A419">
        <v>418</v>
      </c>
      <c r="B419">
        <v>418</v>
      </c>
      <c r="C419" t="str">
        <f>IFERROR(VLOOKUP(B419,'اكواد الاصناف'!A:B,2,0),"")</f>
        <v xml:space="preserve">شيبسي 15ج فلفل حلو </v>
      </c>
      <c r="D419" t="str">
        <f>IFERROR(VLOOKUP(B419,'اكواد الاصناف'!A:C,3,0),"")</f>
        <v>كرتونة</v>
      </c>
      <c r="E419">
        <v>0</v>
      </c>
      <c r="G419">
        <f t="shared" si="6"/>
        <v>0</v>
      </c>
      <c r="I419" t="str">
        <f>IFERROR(VLOOKUP(H419,'سجل الموردين'!A:B,2,0),"")</f>
        <v/>
      </c>
    </row>
    <row r="420" spans="1:9">
      <c r="A420">
        <v>419</v>
      </c>
      <c r="B420">
        <v>419</v>
      </c>
      <c r="C420" t="str">
        <f>IFERROR(VLOOKUP(B420,'اكواد الاصناف'!A:B,2,0),"")</f>
        <v>شيبسي 15ج طماطم</v>
      </c>
      <c r="D420" t="str">
        <f>IFERROR(VLOOKUP(B420,'اكواد الاصناف'!A:C,3,0),"")</f>
        <v>كرتونة</v>
      </c>
      <c r="E420">
        <v>2</v>
      </c>
      <c r="G420">
        <f t="shared" si="6"/>
        <v>0</v>
      </c>
      <c r="I420" t="str">
        <f>IFERROR(VLOOKUP(H420,'سجل الموردين'!A:B,2,0),"")</f>
        <v/>
      </c>
    </row>
    <row r="421" spans="1:9">
      <c r="A421">
        <v>420</v>
      </c>
      <c r="B421">
        <v>420</v>
      </c>
      <c r="C421" t="str">
        <f>IFERROR(VLOOKUP(B421,'اكواد الاصناف'!A:B,2,0),"")</f>
        <v>شيبسي 15ج جبنة</v>
      </c>
      <c r="D421" t="str">
        <f>IFERROR(VLOOKUP(B421,'اكواد الاصناف'!A:C,3,0),"")</f>
        <v>كرتونة</v>
      </c>
      <c r="E421">
        <v>0</v>
      </c>
      <c r="G421">
        <f t="shared" si="6"/>
        <v>0</v>
      </c>
      <c r="I421" t="str">
        <f>IFERROR(VLOOKUP(H421,'سجل الموردين'!A:B,2,0),"")</f>
        <v/>
      </c>
    </row>
    <row r="422" spans="1:9">
      <c r="A422">
        <v>421</v>
      </c>
      <c r="B422">
        <v>421</v>
      </c>
      <c r="C422" t="str">
        <f>IFERROR(VLOOKUP(B422,'اكواد الاصناف'!A:B,2,0),"")</f>
        <v>شيبسي 15ج جبنة متبلة</v>
      </c>
      <c r="D422" t="str">
        <f>IFERROR(VLOOKUP(B422,'اكواد الاصناف'!A:C,3,0),"")</f>
        <v>كرتونة</v>
      </c>
      <c r="E422">
        <v>0</v>
      </c>
      <c r="G422">
        <f t="shared" si="6"/>
        <v>0</v>
      </c>
      <c r="I422" t="str">
        <f>IFERROR(VLOOKUP(H422,'سجل الموردين'!A:B,2,0),"")</f>
        <v/>
      </c>
    </row>
    <row r="423" spans="1:9">
      <c r="A423">
        <v>422</v>
      </c>
      <c r="B423">
        <v>422</v>
      </c>
      <c r="C423" t="str">
        <f>IFERROR(VLOOKUP(B423,'اكواد الاصناف'!A:B,2,0),"")</f>
        <v>شيبسي 15ج ملح</v>
      </c>
      <c r="D423" t="str">
        <f>IFERROR(VLOOKUP(B423,'اكواد الاصناف'!A:C,3,0),"")</f>
        <v>كرتونة</v>
      </c>
      <c r="E423">
        <v>0</v>
      </c>
      <c r="G423">
        <f t="shared" si="6"/>
        <v>0</v>
      </c>
      <c r="I423" t="str">
        <f>IFERROR(VLOOKUP(H423,'سجل الموردين'!A:B,2,0),"")</f>
        <v/>
      </c>
    </row>
    <row r="424" spans="1:9">
      <c r="A424">
        <v>423</v>
      </c>
      <c r="B424">
        <v>423</v>
      </c>
      <c r="C424" t="str">
        <f>IFERROR(VLOOKUP(B424,'اكواد الاصناف'!A:B,2,0),"")</f>
        <v>شيبسي 15ج خل وملح</v>
      </c>
      <c r="D424" t="str">
        <f>IFERROR(VLOOKUP(B424,'اكواد الاصناف'!A:C,3,0),"")</f>
        <v>كرتونة</v>
      </c>
      <c r="E424">
        <v>0</v>
      </c>
      <c r="G424">
        <f t="shared" si="6"/>
        <v>0</v>
      </c>
      <c r="I424" t="str">
        <f>IFERROR(VLOOKUP(H424,'سجل الموردين'!A:B,2,0),"")</f>
        <v/>
      </c>
    </row>
    <row r="425" spans="1:9">
      <c r="A425">
        <v>424</v>
      </c>
      <c r="B425">
        <v>424</v>
      </c>
      <c r="C425" t="str">
        <f>IFERROR(VLOOKUP(B425,'اكواد الاصناف'!A:B,2,0),"")</f>
        <v>شيبسي 15ج كباب</v>
      </c>
      <c r="D425" t="str">
        <f>IFERROR(VLOOKUP(B425,'اكواد الاصناف'!A:C,3,0),"")</f>
        <v>كرتونة</v>
      </c>
      <c r="E425">
        <v>0</v>
      </c>
      <c r="G425">
        <f t="shared" si="6"/>
        <v>0</v>
      </c>
      <c r="I425" t="str">
        <f>IFERROR(VLOOKUP(H425,'سجل الموردين'!A:B,2,0),"")</f>
        <v/>
      </c>
    </row>
    <row r="426" spans="1:9">
      <c r="A426">
        <v>425</v>
      </c>
      <c r="B426">
        <v>425</v>
      </c>
      <c r="C426" t="str">
        <f>IFERROR(VLOOKUP(B426,'اكواد الاصناف'!A:B,2,0),"")</f>
        <v>شيبسي 15ج شطة وليمون</v>
      </c>
      <c r="D426" t="str">
        <f>IFERROR(VLOOKUP(B426,'اكواد الاصناف'!A:C,3,0),"")</f>
        <v>كرتونة</v>
      </c>
      <c r="E426">
        <v>0</v>
      </c>
      <c r="G426">
        <f t="shared" si="6"/>
        <v>0</v>
      </c>
      <c r="I426" t="str">
        <f>IFERROR(VLOOKUP(H426,'سجل الموردين'!A:B,2,0),"")</f>
        <v/>
      </c>
    </row>
    <row r="427" spans="1:9">
      <c r="A427">
        <v>426</v>
      </c>
      <c r="B427">
        <v>426</v>
      </c>
      <c r="C427" t="str">
        <f>IFERROR(VLOOKUP(B427,'اكواد الاصناف'!A:B,2,0),"")</f>
        <v>بيج شيبس 15 ج</v>
      </c>
      <c r="D427" t="str">
        <f>IFERROR(VLOOKUP(B427,'اكواد الاصناف'!A:C,3,0),"")</f>
        <v>كرتونة</v>
      </c>
      <c r="E427">
        <v>0</v>
      </c>
      <c r="G427">
        <f t="shared" si="6"/>
        <v>0</v>
      </c>
      <c r="I427" t="str">
        <f>IFERROR(VLOOKUP(H427,'سجل الموردين'!A:B,2,0),"")</f>
        <v/>
      </c>
    </row>
    <row r="428" spans="1:9">
      <c r="A428">
        <v>427</v>
      </c>
      <c r="B428">
        <v>427</v>
      </c>
      <c r="C428" t="str">
        <f>IFERROR(VLOOKUP(B428,'اكواد الاصناف'!A:B,2,0),"")</f>
        <v>تايجر ب 10 ج</v>
      </c>
      <c r="D428" t="str">
        <f>IFERROR(VLOOKUP(B428,'اكواد الاصناف'!A:C,3,0),"")</f>
        <v>كرتونة</v>
      </c>
      <c r="E428">
        <v>16</v>
      </c>
      <c r="G428">
        <f t="shared" si="6"/>
        <v>0</v>
      </c>
      <c r="I428" t="str">
        <f>IFERROR(VLOOKUP(H428,'سجل الموردين'!A:B,2,0),"")</f>
        <v/>
      </c>
    </row>
    <row r="429" spans="1:9">
      <c r="A429">
        <v>428</v>
      </c>
      <c r="B429">
        <v>428</v>
      </c>
      <c r="C429" t="str">
        <f>IFERROR(VLOOKUP(B429,'اكواد الاصناف'!A:B,2,0),"")</f>
        <v>تايجر ب 15 ج</v>
      </c>
      <c r="D429" t="str">
        <f>IFERROR(VLOOKUP(B429,'اكواد الاصناف'!A:C,3,0),"")</f>
        <v>كرتونة</v>
      </c>
      <c r="E429">
        <v>10</v>
      </c>
      <c r="G429">
        <f t="shared" si="6"/>
        <v>0</v>
      </c>
      <c r="I429" t="str">
        <f>IFERROR(VLOOKUP(H429,'سجل الموردين'!A:B,2,0),"")</f>
        <v/>
      </c>
    </row>
    <row r="430" spans="1:9">
      <c r="A430">
        <v>429</v>
      </c>
      <c r="B430">
        <v>429</v>
      </c>
      <c r="C430" t="str">
        <f>IFERROR(VLOOKUP(B430,'اكواد الاصناف'!A:B,2,0),"")</f>
        <v>جاجوار 10 ج</v>
      </c>
      <c r="D430" t="str">
        <f>IFERROR(VLOOKUP(B430,'اكواد الاصناف'!A:C,3,0),"")</f>
        <v>كرتونة</v>
      </c>
      <c r="E430">
        <v>41</v>
      </c>
      <c r="G430">
        <f t="shared" si="6"/>
        <v>0</v>
      </c>
      <c r="I430" t="str">
        <f>IFERROR(VLOOKUP(H430,'سجل الموردين'!A:B,2,0),"")</f>
        <v/>
      </c>
    </row>
    <row r="431" spans="1:9">
      <c r="A431">
        <v>430</v>
      </c>
      <c r="B431">
        <v>430</v>
      </c>
      <c r="C431" t="str">
        <f>IFERROR(VLOOKUP(B431,'اكواد الاصناف'!A:B,2,0),"")</f>
        <v>اندومي ميني سوبر خضار</v>
      </c>
      <c r="D431" t="str">
        <f>IFERROR(VLOOKUP(B431,'اكواد الاصناف'!A:C,3,0),"")</f>
        <v>كرتونة</v>
      </c>
      <c r="E431">
        <v>19</v>
      </c>
      <c r="G431">
        <f t="shared" si="6"/>
        <v>0</v>
      </c>
      <c r="I431" t="str">
        <f>IFERROR(VLOOKUP(H431,'سجل الموردين'!A:B,2,0),"")</f>
        <v/>
      </c>
    </row>
    <row r="432" spans="1:9">
      <c r="A432">
        <v>431</v>
      </c>
      <c r="B432">
        <v>431</v>
      </c>
      <c r="C432" t="str">
        <f>IFERROR(VLOOKUP(B432,'اكواد الاصناف'!A:B,2,0),"")</f>
        <v>اندومي ميني سوبر خضار حار</v>
      </c>
      <c r="D432" t="str">
        <f>IFERROR(VLOOKUP(B432,'اكواد الاصناف'!A:C,3,0),"")</f>
        <v>كرتونة</v>
      </c>
      <c r="E432">
        <v>24</v>
      </c>
      <c r="G432">
        <f t="shared" si="6"/>
        <v>0</v>
      </c>
      <c r="I432" t="str">
        <f>IFERROR(VLOOKUP(H432,'سجل الموردين'!A:B,2,0),"")</f>
        <v/>
      </c>
    </row>
    <row r="433" spans="1:9">
      <c r="A433">
        <v>432</v>
      </c>
      <c r="B433">
        <v>432</v>
      </c>
      <c r="C433" t="str">
        <f>IFERROR(VLOOKUP(B433,'اكواد الاصناف'!A:B,2,0),"")</f>
        <v>اندومي ميني سوبر فراخ</v>
      </c>
      <c r="D433" t="str">
        <f>IFERROR(VLOOKUP(B433,'اكواد الاصناف'!A:C,3,0),"")</f>
        <v>كرتونة</v>
      </c>
      <c r="E433">
        <v>13</v>
      </c>
      <c r="G433">
        <f t="shared" si="6"/>
        <v>0</v>
      </c>
      <c r="I433" t="str">
        <f>IFERROR(VLOOKUP(H433,'سجل الموردين'!A:B,2,0),"")</f>
        <v/>
      </c>
    </row>
    <row r="434" spans="1:9">
      <c r="A434">
        <v>433</v>
      </c>
      <c r="B434">
        <v>433</v>
      </c>
      <c r="C434" t="str">
        <f>IFERROR(VLOOKUP(B434,'اكواد الاصناف'!A:B,2,0),"")</f>
        <v>اندومي ميني سوبر لحمة</v>
      </c>
      <c r="D434" t="str">
        <f>IFERROR(VLOOKUP(B434,'اكواد الاصناف'!A:C,3,0),"")</f>
        <v>كرتونة</v>
      </c>
      <c r="E434">
        <v>13</v>
      </c>
      <c r="G434">
        <f t="shared" si="6"/>
        <v>0</v>
      </c>
      <c r="I434" t="str">
        <f>IFERROR(VLOOKUP(H434,'سجل الموردين'!A:B,2,0),"")</f>
        <v/>
      </c>
    </row>
    <row r="435" spans="1:9">
      <c r="A435">
        <v>434</v>
      </c>
      <c r="B435">
        <v>434</v>
      </c>
      <c r="C435" t="str">
        <f>IFERROR(VLOOKUP(B435,'اكواد الاصناف'!A:B,2,0),"")</f>
        <v>اندومي جامبو خضار</v>
      </c>
      <c r="D435" t="str">
        <f>IFERROR(VLOOKUP(B435,'اكواد الاصناف'!A:C,3,0),"")</f>
        <v>كرتونة</v>
      </c>
      <c r="E435">
        <v>20</v>
      </c>
      <c r="G435">
        <f t="shared" si="6"/>
        <v>0</v>
      </c>
      <c r="I435" t="str">
        <f>IFERROR(VLOOKUP(H435,'سجل الموردين'!A:B,2,0),"")</f>
        <v/>
      </c>
    </row>
    <row r="436" spans="1:9">
      <c r="A436">
        <v>435</v>
      </c>
      <c r="B436">
        <v>435</v>
      </c>
      <c r="C436" t="str">
        <f>IFERROR(VLOOKUP(B436,'اكواد الاصناف'!A:B,2,0),"")</f>
        <v>اندومي جامبو خضار حار</v>
      </c>
      <c r="D436" t="str">
        <f>IFERROR(VLOOKUP(B436,'اكواد الاصناف'!A:C,3,0),"")</f>
        <v>كرتونة</v>
      </c>
      <c r="E436">
        <v>19</v>
      </c>
      <c r="G436">
        <f t="shared" si="6"/>
        <v>0</v>
      </c>
      <c r="I436" t="str">
        <f>IFERROR(VLOOKUP(H436,'سجل الموردين'!A:B,2,0),"")</f>
        <v/>
      </c>
    </row>
    <row r="437" spans="1:9">
      <c r="A437">
        <v>436</v>
      </c>
      <c r="B437">
        <v>436</v>
      </c>
      <c r="C437" t="str">
        <f>IFERROR(VLOOKUP(B437,'اكواد الاصناف'!A:B,2,0),"")</f>
        <v>اندومي جامبو فراخ</v>
      </c>
      <c r="D437" t="str">
        <f>IFERROR(VLOOKUP(B437,'اكواد الاصناف'!A:C,3,0),"")</f>
        <v>كرتونة</v>
      </c>
      <c r="E437">
        <v>12</v>
      </c>
      <c r="G437">
        <f t="shared" si="6"/>
        <v>0</v>
      </c>
      <c r="I437" t="str">
        <f>IFERROR(VLOOKUP(H437,'سجل الموردين'!A:B,2,0),"")</f>
        <v/>
      </c>
    </row>
    <row r="438" spans="1:9">
      <c r="A438">
        <v>437</v>
      </c>
      <c r="B438">
        <v>437</v>
      </c>
      <c r="C438" t="str">
        <f>IFERROR(VLOOKUP(B438,'اكواد الاصناف'!A:B,2,0),"")</f>
        <v>اندومي جامبو لحمة</v>
      </c>
      <c r="D438" t="str">
        <f>IFERROR(VLOOKUP(B438,'اكواد الاصناف'!A:C,3,0),"")</f>
        <v>كرتونة</v>
      </c>
      <c r="E438">
        <v>21</v>
      </c>
      <c r="G438">
        <f t="shared" si="6"/>
        <v>0</v>
      </c>
      <c r="I438" t="str">
        <f>IFERROR(VLOOKUP(H438,'سجل الموردين'!A:B,2,0),"")</f>
        <v/>
      </c>
    </row>
    <row r="439" spans="1:9">
      <c r="A439">
        <v>438</v>
      </c>
      <c r="B439">
        <v>438</v>
      </c>
      <c r="C439" t="str">
        <f>IFERROR(VLOOKUP(B439,'اكواد الاصناف'!A:B,2,0),"")</f>
        <v xml:space="preserve">مناديل زينة تريو 500 منديل </v>
      </c>
      <c r="D439" t="str">
        <f>IFERROR(VLOOKUP(B439,'اكواد الاصناف'!A:C,3,0),"")</f>
        <v>بالتة</v>
      </c>
      <c r="E439">
        <v>8</v>
      </c>
      <c r="G439">
        <f t="shared" si="6"/>
        <v>0</v>
      </c>
      <c r="I439" t="str">
        <f>IFERROR(VLOOKUP(H439,'سجل الموردين'!A:B,2,0),"")</f>
        <v/>
      </c>
    </row>
    <row r="440" spans="1:9">
      <c r="A440">
        <v>439</v>
      </c>
      <c r="B440">
        <v>439</v>
      </c>
      <c r="C440" t="str">
        <f>IFERROR(VLOOKUP(B440,'اكواد الاصناف'!A:B,2,0),"")</f>
        <v>مناديل زينة 6 بكره تواليت مضغوط</v>
      </c>
      <c r="D440" t="str">
        <f>IFERROR(VLOOKUP(B440,'اكواد الاصناف'!A:C,3,0),"")</f>
        <v>بالتة</v>
      </c>
      <c r="E440">
        <v>0</v>
      </c>
      <c r="G440">
        <f t="shared" si="6"/>
        <v>0</v>
      </c>
      <c r="I440" t="str">
        <f>IFERROR(VLOOKUP(H440,'سجل الموردين'!A:B,2,0),"")</f>
        <v/>
      </c>
    </row>
    <row r="441" spans="1:9">
      <c r="A441">
        <v>440</v>
      </c>
      <c r="B441">
        <v>440</v>
      </c>
      <c r="C441" t="str">
        <f>IFERROR(VLOOKUP(B441,'اكواد الاصناف'!A:B,2,0),"")</f>
        <v>مناديل زينة جيب *12</v>
      </c>
      <c r="D441" t="str">
        <f>IFERROR(VLOOKUP(B441,'اكواد الاصناف'!A:C,3,0),"")</f>
        <v xml:space="preserve">قطعة </v>
      </c>
      <c r="E441">
        <v>1</v>
      </c>
      <c r="G441">
        <f t="shared" si="6"/>
        <v>0</v>
      </c>
      <c r="I441" t="str">
        <f>IFERROR(VLOOKUP(H441,'سجل الموردين'!A:B,2,0),"")</f>
        <v/>
      </c>
    </row>
    <row r="442" spans="1:9">
      <c r="A442">
        <v>441</v>
      </c>
      <c r="B442">
        <v>441</v>
      </c>
      <c r="C442" t="str">
        <f>IFERROR(VLOOKUP(B442,'اكواد الاصناف'!A:B,2,0),"")</f>
        <v>بريل ظرف 35 مل</v>
      </c>
      <c r="D442" t="str">
        <f>IFERROR(VLOOKUP(B442,'اكواد الاصناف'!A:C,3,0),"")</f>
        <v>كرتونة</v>
      </c>
      <c r="E442">
        <v>2</v>
      </c>
      <c r="G442">
        <f t="shared" si="6"/>
        <v>0</v>
      </c>
      <c r="I442" t="str">
        <f>IFERROR(VLOOKUP(H442,'سجل الموردين'!A:B,2,0),"")</f>
        <v/>
      </c>
    </row>
    <row r="443" spans="1:9">
      <c r="A443">
        <v>442</v>
      </c>
      <c r="B443">
        <v>442</v>
      </c>
      <c r="C443" t="str">
        <f>IFERROR(VLOOKUP(B443,'اكواد الاصناف'!A:B,2,0),"")</f>
        <v>بريل صابون سائل 600 مل</v>
      </c>
      <c r="D443" t="str">
        <f>IFERROR(VLOOKUP(B443,'اكواد الاصناف'!A:C,3,0),"")</f>
        <v>كرتونة</v>
      </c>
      <c r="E443">
        <v>2</v>
      </c>
      <c r="G443">
        <f t="shared" si="6"/>
        <v>0</v>
      </c>
      <c r="I443" t="str">
        <f>IFERROR(VLOOKUP(H443,'سجل الموردين'!A:B,2,0),"")</f>
        <v/>
      </c>
    </row>
    <row r="444" spans="1:9">
      <c r="A444">
        <v>443</v>
      </c>
      <c r="B444">
        <v>443</v>
      </c>
      <c r="C444" t="str">
        <f>IFERROR(VLOOKUP(B444,'اكواد الاصناف'!A:B,2,0),"")</f>
        <v>صابون لوكس 115 جم</v>
      </c>
      <c r="D444" t="str">
        <f>IFERROR(VLOOKUP(B444,'اكواد الاصناف'!A:C,3,0),"")</f>
        <v>دستة</v>
      </c>
      <c r="E444">
        <v>0</v>
      </c>
      <c r="G444">
        <f t="shared" si="6"/>
        <v>0</v>
      </c>
      <c r="I444" t="str">
        <f>IFERROR(VLOOKUP(H444,'سجل الموردين'!A:B,2,0),"")</f>
        <v/>
      </c>
    </row>
    <row r="445" spans="1:9">
      <c r="A445">
        <v>444</v>
      </c>
      <c r="B445">
        <v>444</v>
      </c>
      <c r="C445" t="str">
        <f>IFERROR(VLOOKUP(B445,'اكواد الاصناف'!A:B,2,0),"")</f>
        <v>صابون سافانا 110 جم</v>
      </c>
      <c r="D445" t="str">
        <f>IFERROR(VLOOKUP(B445,'اكواد الاصناف'!A:C,3,0),"")</f>
        <v>كرتونة</v>
      </c>
      <c r="E445">
        <v>0</v>
      </c>
      <c r="G445">
        <f t="shared" si="6"/>
        <v>0</v>
      </c>
      <c r="I445" t="str">
        <f>IFERROR(VLOOKUP(H445,'سجل الموردين'!A:B,2,0),"")</f>
        <v/>
      </c>
    </row>
    <row r="446" spans="1:9">
      <c r="A446">
        <v>445</v>
      </c>
      <c r="B446">
        <v>445</v>
      </c>
      <c r="C446" t="str">
        <f>IFERROR(VLOOKUP(B446,'اكواد الاصناف'!A:B,2,0),"")</f>
        <v xml:space="preserve">فلفل فيتنامي حصي </v>
      </c>
      <c r="D446" t="str">
        <f>IFERROR(VLOOKUP(B446,'اكواد الاصناف'!A:C,3,0),"")</f>
        <v>كيلو</v>
      </c>
      <c r="E446">
        <v>215.3</v>
      </c>
      <c r="G446">
        <f t="shared" si="6"/>
        <v>0</v>
      </c>
      <c r="I446" t="str">
        <f>IFERROR(VLOOKUP(H446,'سجل الموردين'!A:B,2,0),"")</f>
        <v/>
      </c>
    </row>
    <row r="447" spans="1:9">
      <c r="A447">
        <v>446</v>
      </c>
      <c r="B447">
        <v>446</v>
      </c>
      <c r="C447" t="str">
        <f>IFERROR(VLOOKUP(B447,'اكواد الاصناف'!A:B,2,0),"")</f>
        <v xml:space="preserve">فلفل فيتنامي ناعم </v>
      </c>
      <c r="D447" t="str">
        <f>IFERROR(VLOOKUP(B447,'اكواد الاصناف'!A:C,3,0),"")</f>
        <v>كيلو</v>
      </c>
      <c r="G447">
        <f t="shared" si="6"/>
        <v>0</v>
      </c>
      <c r="I447" t="str">
        <f>IFERROR(VLOOKUP(H447,'سجل الموردين'!A:B,2,0),"")</f>
        <v/>
      </c>
    </row>
    <row r="448" spans="1:9">
      <c r="A448">
        <v>447</v>
      </c>
      <c r="B448">
        <v>447</v>
      </c>
      <c r="C448" t="str">
        <f>IFERROR(VLOOKUP(B448,'اكواد الاصناف'!A:B,2,0),"")</f>
        <v>فلفل برازيلي حصي</v>
      </c>
      <c r="D448" t="str">
        <f>IFERROR(VLOOKUP(B448,'اكواد الاصناف'!A:C,3,0),"")</f>
        <v>كيلو</v>
      </c>
      <c r="G448">
        <f t="shared" si="6"/>
        <v>0</v>
      </c>
      <c r="I448" t="str">
        <f>IFERROR(VLOOKUP(H448,'سجل الموردين'!A:B,2,0),"")</f>
        <v/>
      </c>
    </row>
    <row r="449" spans="1:9">
      <c r="A449">
        <v>448</v>
      </c>
      <c r="B449">
        <v>448</v>
      </c>
      <c r="C449" t="str">
        <f>IFERROR(VLOOKUP(B449,'اكواد الاصناف'!A:B,2,0),"")</f>
        <v>فلفل برازيلي ناعم</v>
      </c>
      <c r="D449" t="str">
        <f>IFERROR(VLOOKUP(B449,'اكواد الاصناف'!A:C,3,0),"")</f>
        <v>كيلو</v>
      </c>
      <c r="E449">
        <v>0</v>
      </c>
      <c r="G449">
        <f t="shared" si="6"/>
        <v>0</v>
      </c>
      <c r="I449" t="str">
        <f>IFERROR(VLOOKUP(H449,'سجل الموردين'!A:B,2,0),"")</f>
        <v/>
      </c>
    </row>
    <row r="450" spans="1:9">
      <c r="A450">
        <v>449</v>
      </c>
      <c r="B450">
        <v>449</v>
      </c>
      <c r="C450" t="str">
        <f>IFERROR(VLOOKUP(B450,'اكواد الاصناف'!A:B,2,0),"")</f>
        <v>كمون بلدي حصي</v>
      </c>
      <c r="D450" t="str">
        <f>IFERROR(VLOOKUP(B450,'اكواد الاصناف'!A:C,3,0),"")</f>
        <v>كيلو</v>
      </c>
      <c r="G450">
        <f t="shared" si="6"/>
        <v>0</v>
      </c>
      <c r="I450" t="str">
        <f>IFERROR(VLOOKUP(H450,'سجل الموردين'!A:B,2,0),"")</f>
        <v/>
      </c>
    </row>
    <row r="451" spans="1:9">
      <c r="A451">
        <v>450</v>
      </c>
      <c r="B451">
        <v>450</v>
      </c>
      <c r="C451" t="str">
        <f>IFERROR(VLOOKUP(B451,'اكواد الاصناف'!A:B,2,0),"")</f>
        <v>كمون بلدي ناعم</v>
      </c>
      <c r="D451" t="str">
        <f>IFERROR(VLOOKUP(B451,'اكواد الاصناف'!A:C,3,0),"")</f>
        <v>كيلو</v>
      </c>
      <c r="G451">
        <f t="shared" ref="G451:G514" si="7">E451*F451</f>
        <v>0</v>
      </c>
      <c r="I451" t="str">
        <f>IFERROR(VLOOKUP(H451,'سجل الموردين'!A:B,2,0),"")</f>
        <v/>
      </c>
    </row>
    <row r="452" spans="1:9">
      <c r="A452">
        <v>451</v>
      </c>
      <c r="B452">
        <v>451</v>
      </c>
      <c r="C452" t="str">
        <f>IFERROR(VLOOKUP(B452,'اكواد الاصناف'!A:B,2,0),"")</f>
        <v>كزبرة سوري حصي</v>
      </c>
      <c r="D452" t="str">
        <f>IFERROR(VLOOKUP(B452,'اكواد الاصناف'!A:C,3,0),"")</f>
        <v>كيلو</v>
      </c>
      <c r="G452">
        <f t="shared" si="7"/>
        <v>0</v>
      </c>
      <c r="I452" t="str">
        <f>IFERROR(VLOOKUP(H452,'سجل الموردين'!A:B,2,0),"")</f>
        <v/>
      </c>
    </row>
    <row r="453" spans="1:9">
      <c r="A453">
        <v>452</v>
      </c>
      <c r="B453">
        <v>452</v>
      </c>
      <c r="C453" t="str">
        <f>IFERROR(VLOOKUP(B453,'اكواد الاصناف'!A:B,2,0),"")</f>
        <v>كزبرة سوري ناعم</v>
      </c>
      <c r="D453" t="str">
        <f>IFERROR(VLOOKUP(B453,'اكواد الاصناف'!A:C,3,0),"")</f>
        <v>كيلو</v>
      </c>
      <c r="E453">
        <v>0</v>
      </c>
      <c r="G453">
        <f t="shared" si="7"/>
        <v>0</v>
      </c>
      <c r="I453" t="str">
        <f>IFERROR(VLOOKUP(H453,'سجل الموردين'!A:B,2,0),"")</f>
        <v/>
      </c>
    </row>
    <row r="454" spans="1:9">
      <c r="A454">
        <v>453</v>
      </c>
      <c r="B454">
        <v>453</v>
      </c>
      <c r="C454" t="str">
        <f>IFERROR(VLOOKUP(B454,'اكواد الاصناف'!A:B,2,0),"")</f>
        <v>كركم هندي ناعم</v>
      </c>
      <c r="D454" t="str">
        <f>IFERROR(VLOOKUP(B454,'اكواد الاصناف'!A:C,3,0),"")</f>
        <v>كيلو</v>
      </c>
      <c r="E454">
        <v>14</v>
      </c>
      <c r="G454">
        <f t="shared" si="7"/>
        <v>0</v>
      </c>
      <c r="I454" t="str">
        <f>IFERROR(VLOOKUP(H454,'سجل الموردين'!A:B,2,0),"")</f>
        <v/>
      </c>
    </row>
    <row r="455" spans="1:9">
      <c r="A455">
        <v>454</v>
      </c>
      <c r="B455">
        <v>454</v>
      </c>
      <c r="C455" t="str">
        <f>IFERROR(VLOOKUP(B455,'اكواد الاصناف'!A:B,2,0),"")</f>
        <v>شمر</v>
      </c>
      <c r="D455" t="str">
        <f>IFERROR(VLOOKUP(B455,'اكواد الاصناف'!A:C,3,0),"")</f>
        <v>كيلو</v>
      </c>
      <c r="E455">
        <v>0</v>
      </c>
      <c r="G455">
        <f t="shared" si="7"/>
        <v>0</v>
      </c>
      <c r="I455" t="str">
        <f>IFERROR(VLOOKUP(H455,'سجل الموردين'!A:B,2,0),"")</f>
        <v/>
      </c>
    </row>
    <row r="456" spans="1:9">
      <c r="A456">
        <v>455</v>
      </c>
      <c r="B456">
        <v>455</v>
      </c>
      <c r="C456" t="str">
        <f>IFERROR(VLOOKUP(B456,'اكواد الاصناف'!A:B,2,0),"")</f>
        <v xml:space="preserve">ينسون بلدي مغربل </v>
      </c>
      <c r="D456" t="str">
        <f>IFERROR(VLOOKUP(B456,'اكواد الاصناف'!A:C,3,0),"")</f>
        <v>كيلو</v>
      </c>
      <c r="E456">
        <v>39.700000000000003</v>
      </c>
      <c r="G456">
        <f t="shared" si="7"/>
        <v>0</v>
      </c>
      <c r="I456" t="str">
        <f>IFERROR(VLOOKUP(H456,'سجل الموردين'!A:B,2,0),"")</f>
        <v/>
      </c>
    </row>
    <row r="457" spans="1:9">
      <c r="A457">
        <v>456</v>
      </c>
      <c r="B457">
        <v>456</v>
      </c>
      <c r="C457" t="str">
        <f>IFERROR(VLOOKUP(B457,'اكواد الاصناف'!A:B,2,0),"")</f>
        <v>ينسون نجمة</v>
      </c>
      <c r="D457" t="str">
        <f>IFERROR(VLOOKUP(B457,'اكواد الاصناف'!A:C,3,0),"")</f>
        <v>كيلو</v>
      </c>
      <c r="E457">
        <v>0</v>
      </c>
      <c r="G457">
        <f t="shared" si="7"/>
        <v>0</v>
      </c>
      <c r="I457" t="str">
        <f>IFERROR(VLOOKUP(H457,'سجل الموردين'!A:B,2,0),"")</f>
        <v/>
      </c>
    </row>
    <row r="458" spans="1:9">
      <c r="A458">
        <v>457</v>
      </c>
      <c r="B458">
        <v>457</v>
      </c>
      <c r="C458" t="str">
        <f>IFERROR(VLOOKUP(B458,'اكواد الاصناف'!A:B,2,0),"")</f>
        <v>حبة البركة</v>
      </c>
      <c r="D458" t="str">
        <f>IFERROR(VLOOKUP(B458,'اكواد الاصناف'!A:C,3,0),"")</f>
        <v>كيلو</v>
      </c>
      <c r="E458">
        <v>4.5</v>
      </c>
      <c r="G458">
        <f t="shared" si="7"/>
        <v>0</v>
      </c>
      <c r="I458" t="str">
        <f>IFERROR(VLOOKUP(H458,'سجل الموردين'!A:B,2,0),"")</f>
        <v/>
      </c>
    </row>
    <row r="459" spans="1:9">
      <c r="A459">
        <v>458</v>
      </c>
      <c r="B459">
        <v>458</v>
      </c>
      <c r="C459" t="str">
        <f>IFERROR(VLOOKUP(B459,'اكواد الاصناف'!A:B,2,0),"")</f>
        <v>جوزة الطيب</v>
      </c>
      <c r="D459" t="str">
        <f>IFERROR(VLOOKUP(B459,'اكواد الاصناف'!A:C,3,0),"")</f>
        <v>كيلو</v>
      </c>
      <c r="E459">
        <v>0</v>
      </c>
      <c r="G459">
        <f t="shared" si="7"/>
        <v>0</v>
      </c>
      <c r="I459" t="str">
        <f>IFERROR(VLOOKUP(H459,'سجل الموردين'!A:B,2,0),"")</f>
        <v/>
      </c>
    </row>
    <row r="460" spans="1:9">
      <c r="A460">
        <v>459</v>
      </c>
      <c r="B460">
        <v>459</v>
      </c>
      <c r="C460" t="str">
        <f>IFERROR(VLOOKUP(B460,'اكواد الاصناف'!A:B,2,0),"")</f>
        <v>حبهان وسط</v>
      </c>
      <c r="D460" t="str">
        <f>IFERROR(VLOOKUP(B460,'اكواد الاصناف'!A:C,3,0),"")</f>
        <v>كيلو</v>
      </c>
      <c r="E460">
        <v>0</v>
      </c>
      <c r="G460">
        <f t="shared" si="7"/>
        <v>0</v>
      </c>
      <c r="I460" t="str">
        <f>IFERROR(VLOOKUP(H460,'سجل الموردين'!A:B,2,0),"")</f>
        <v/>
      </c>
    </row>
    <row r="461" spans="1:9">
      <c r="A461">
        <v>460</v>
      </c>
      <c r="B461">
        <v>460</v>
      </c>
      <c r="C461" t="str">
        <f>IFERROR(VLOOKUP(B461,'اكواد الاصناف'!A:B,2,0),"")</f>
        <v>قرفة سيجار</v>
      </c>
      <c r="D461" t="str">
        <f>IFERROR(VLOOKUP(B461,'اكواد الاصناف'!A:C,3,0),"")</f>
        <v>كيلو</v>
      </c>
      <c r="E461">
        <v>12</v>
      </c>
      <c r="G461">
        <f t="shared" si="7"/>
        <v>0</v>
      </c>
      <c r="I461" t="str">
        <f>IFERROR(VLOOKUP(H461,'سجل الموردين'!A:B,2,0),"")</f>
        <v/>
      </c>
    </row>
    <row r="462" spans="1:9">
      <c r="A462">
        <v>461</v>
      </c>
      <c r="B462">
        <v>461</v>
      </c>
      <c r="C462" t="str">
        <f>IFERROR(VLOOKUP(B462,'اكواد الاصناف'!A:B,2,0),"")</f>
        <v>قرفة ناعمه</v>
      </c>
      <c r="D462" t="str">
        <f>IFERROR(VLOOKUP(B462,'اكواد الاصناف'!A:C,3,0),"")</f>
        <v>كيلو</v>
      </c>
      <c r="E462">
        <v>14</v>
      </c>
      <c r="G462">
        <f t="shared" si="7"/>
        <v>0</v>
      </c>
      <c r="I462" t="str">
        <f>IFERROR(VLOOKUP(H462,'سجل الموردين'!A:B,2,0),"")</f>
        <v/>
      </c>
    </row>
    <row r="463" spans="1:9">
      <c r="A463">
        <v>462</v>
      </c>
      <c r="B463">
        <v>462</v>
      </c>
      <c r="C463" t="str">
        <f>IFERROR(VLOOKUP(B463,'اكواد الاصناف'!A:B,2,0),"")</f>
        <v>ورق لوري مقرطف</v>
      </c>
      <c r="D463" t="str">
        <f>IFERROR(VLOOKUP(B463,'اكواد الاصناف'!A:C,3,0),"")</f>
        <v>كيلو</v>
      </c>
      <c r="E463">
        <v>5.8999999999999986</v>
      </c>
      <c r="G463">
        <f t="shared" si="7"/>
        <v>0</v>
      </c>
      <c r="I463" t="str">
        <f>IFERROR(VLOOKUP(H463,'سجل الموردين'!A:B,2,0),"")</f>
        <v/>
      </c>
    </row>
    <row r="464" spans="1:9">
      <c r="A464">
        <v>463</v>
      </c>
      <c r="B464">
        <v>463</v>
      </c>
      <c r="C464" t="str">
        <f>IFERROR(VLOOKUP(B464,'اكواد الاصناف'!A:B,2,0),"")</f>
        <v>ليمون ناشف أسود</v>
      </c>
      <c r="D464" t="str">
        <f>IFERROR(VLOOKUP(B464,'اكواد الاصناف'!A:C,3,0),"")</f>
        <v>كيلو</v>
      </c>
      <c r="E464">
        <v>17</v>
      </c>
      <c r="G464">
        <f t="shared" si="7"/>
        <v>0</v>
      </c>
      <c r="I464" t="str">
        <f>IFERROR(VLOOKUP(H464,'سجل الموردين'!A:B,2,0),"")</f>
        <v/>
      </c>
    </row>
    <row r="465" spans="1:9">
      <c r="A465">
        <v>464</v>
      </c>
      <c r="B465">
        <v>464</v>
      </c>
      <c r="C465" t="str">
        <f>IFERROR(VLOOKUP(B465,'اكواد الاصناف'!A:B,2,0),"")</f>
        <v xml:space="preserve">قرنفل أندونيسي </v>
      </c>
      <c r="D465" t="str">
        <f>IFERROR(VLOOKUP(B465,'اكواد الاصناف'!A:C,3,0),"")</f>
        <v>كيلو</v>
      </c>
      <c r="E465">
        <v>0</v>
      </c>
      <c r="G465">
        <f t="shared" si="7"/>
        <v>0</v>
      </c>
      <c r="I465" t="str">
        <f>IFERROR(VLOOKUP(H465,'سجل الموردين'!A:B,2,0),"")</f>
        <v/>
      </c>
    </row>
    <row r="466" spans="1:9">
      <c r="A466">
        <v>465</v>
      </c>
      <c r="B466">
        <v>465</v>
      </c>
      <c r="C466" t="str">
        <f>IFERROR(VLOOKUP(B466,'اكواد الاصناف'!A:B,2,0),"")</f>
        <v xml:space="preserve">قرنفل برازيلي </v>
      </c>
      <c r="D466" t="str">
        <f>IFERROR(VLOOKUP(B466,'اكواد الاصناف'!A:C,3,0),"")</f>
        <v>كيلو</v>
      </c>
      <c r="E466">
        <v>3.1999999999999993</v>
      </c>
      <c r="G466">
        <f t="shared" si="7"/>
        <v>0</v>
      </c>
      <c r="I466" t="str">
        <f>IFERROR(VLOOKUP(H466,'سجل الموردين'!A:B,2,0),"")</f>
        <v/>
      </c>
    </row>
    <row r="467" spans="1:9">
      <c r="A467">
        <v>466</v>
      </c>
      <c r="B467">
        <v>466</v>
      </c>
      <c r="C467" t="str">
        <f>IFERROR(VLOOKUP(B467,'اكواد الاصناف'!A:B,2,0),"")</f>
        <v>سلمكة قرن</v>
      </c>
      <c r="D467" t="str">
        <f>IFERROR(VLOOKUP(B467,'اكواد الاصناف'!A:C,3,0),"")</f>
        <v>كيلو</v>
      </c>
      <c r="E467">
        <v>0</v>
      </c>
      <c r="G467">
        <f t="shared" si="7"/>
        <v>0</v>
      </c>
      <c r="I467" t="str">
        <f>IFERROR(VLOOKUP(H467,'سجل الموردين'!A:B,2,0),"")</f>
        <v/>
      </c>
    </row>
    <row r="468" spans="1:9">
      <c r="A468">
        <v>467</v>
      </c>
      <c r="B468">
        <v>467</v>
      </c>
      <c r="C468" t="str">
        <f>IFERROR(VLOOKUP(B468,'اكواد الاصناف'!A:B,2,0),"")</f>
        <v>زنجبيل ناعم</v>
      </c>
      <c r="D468" t="str">
        <f>IFERROR(VLOOKUP(B468,'اكواد الاصناف'!A:C,3,0),"")</f>
        <v>كيلو</v>
      </c>
      <c r="G468">
        <f t="shared" si="7"/>
        <v>0</v>
      </c>
      <c r="I468" t="str">
        <f>IFERROR(VLOOKUP(H468,'سجل الموردين'!A:B,2,0),"")</f>
        <v/>
      </c>
    </row>
    <row r="469" spans="1:9">
      <c r="A469">
        <v>468</v>
      </c>
      <c r="B469">
        <v>468</v>
      </c>
      <c r="C469" t="str">
        <f>IFERROR(VLOOKUP(B469,'اكواد الاصناف'!A:B,2,0),"")</f>
        <v>روزماري (حصي لبان 1)</v>
      </c>
      <c r="D469" t="str">
        <f>IFERROR(VLOOKUP(B469,'اكواد الاصناف'!A:C,3,0),"")</f>
        <v>كيلو</v>
      </c>
      <c r="E469">
        <v>0</v>
      </c>
      <c r="G469">
        <f t="shared" si="7"/>
        <v>0</v>
      </c>
      <c r="I469" t="str">
        <f>IFERROR(VLOOKUP(H469,'سجل الموردين'!A:B,2,0),"")</f>
        <v/>
      </c>
    </row>
    <row r="470" spans="1:9">
      <c r="A470">
        <v>469</v>
      </c>
      <c r="B470">
        <v>469</v>
      </c>
      <c r="C470" t="str">
        <f>IFERROR(VLOOKUP(B470,'اكواد الاصناف'!A:B,2,0),"")</f>
        <v>بردقوش</v>
      </c>
      <c r="D470" t="str">
        <f>IFERROR(VLOOKUP(B470,'اكواد الاصناف'!A:C,3,0),"")</f>
        <v>كيلو</v>
      </c>
      <c r="E470">
        <v>0</v>
      </c>
      <c r="G470">
        <f t="shared" si="7"/>
        <v>0</v>
      </c>
      <c r="I470" t="str">
        <f>IFERROR(VLOOKUP(H470,'سجل الموردين'!A:B,2,0),"")</f>
        <v/>
      </c>
    </row>
    <row r="471" spans="1:9">
      <c r="A471">
        <v>470</v>
      </c>
      <c r="B471">
        <v>470</v>
      </c>
      <c r="C471" t="str">
        <f>IFERROR(VLOOKUP(B471,'اكواد الاصناف'!A:B,2,0),"")</f>
        <v>زعتر بلدي أخضر وسط</v>
      </c>
      <c r="D471" t="str">
        <f>IFERROR(VLOOKUP(B471,'اكواد الاصناف'!A:C,3,0),"")</f>
        <v>كيلو</v>
      </c>
      <c r="E471">
        <v>0</v>
      </c>
      <c r="G471">
        <f t="shared" si="7"/>
        <v>0</v>
      </c>
      <c r="I471" t="str">
        <f>IFERROR(VLOOKUP(H471,'سجل الموردين'!A:B,2,0),"")</f>
        <v/>
      </c>
    </row>
    <row r="472" spans="1:9">
      <c r="A472">
        <v>471</v>
      </c>
      <c r="B472">
        <v>471</v>
      </c>
      <c r="C472" t="str">
        <f>IFERROR(VLOOKUP(B472,'اكواد الاصناف'!A:B,2,0),"")</f>
        <v>زر ورد باكستاني</v>
      </c>
      <c r="D472" t="str">
        <f>IFERROR(VLOOKUP(B472,'اكواد الاصناف'!A:C,3,0),"")</f>
        <v>كيلو</v>
      </c>
      <c r="E472">
        <v>0</v>
      </c>
      <c r="G472">
        <f t="shared" si="7"/>
        <v>0</v>
      </c>
      <c r="I472" t="str">
        <f>IFERROR(VLOOKUP(H472,'سجل الموردين'!A:B,2,0),"")</f>
        <v/>
      </c>
    </row>
    <row r="473" spans="1:9">
      <c r="A473">
        <v>472</v>
      </c>
      <c r="B473">
        <v>472</v>
      </c>
      <c r="C473" t="str">
        <f>IFERROR(VLOOKUP(B473,'اكواد الاصناف'!A:B,2,0),"")</f>
        <v>ببريكا صيني</v>
      </c>
      <c r="D473" t="str">
        <f>IFERROR(VLOOKUP(B473,'اكواد الاصناف'!A:C,3,0),"")</f>
        <v>كيلو</v>
      </c>
      <c r="E473">
        <v>13</v>
      </c>
      <c r="G473">
        <f t="shared" si="7"/>
        <v>0</v>
      </c>
      <c r="I473" t="str">
        <f>IFERROR(VLOOKUP(H473,'سجل الموردين'!A:B,2,0),"")</f>
        <v/>
      </c>
    </row>
    <row r="474" spans="1:9">
      <c r="A474">
        <v>473</v>
      </c>
      <c r="B474">
        <v>473</v>
      </c>
      <c r="C474" t="str">
        <f>IFERROR(VLOOKUP(B474,'اكواد الاصناف'!A:B,2,0),"")</f>
        <v>كربوناته تركي</v>
      </c>
      <c r="D474" t="str">
        <f>IFERROR(VLOOKUP(B474,'اكواد الاصناف'!A:C,3,0),"")</f>
        <v>كيلو</v>
      </c>
      <c r="G474">
        <f t="shared" si="7"/>
        <v>0</v>
      </c>
      <c r="I474" t="str">
        <f>IFERROR(VLOOKUP(H474,'سجل الموردين'!A:B,2,0),"")</f>
        <v/>
      </c>
    </row>
    <row r="475" spans="1:9">
      <c r="A475">
        <v>474</v>
      </c>
      <c r="B475">
        <v>474</v>
      </c>
      <c r="C475" t="str">
        <f>IFERROR(VLOOKUP(B475,'اكواد الاصناف'!A:B,2,0),"")</f>
        <v>ملح ليمون</v>
      </c>
      <c r="D475" t="str">
        <f>IFERROR(VLOOKUP(B475,'اكواد الاصناف'!A:C,3,0),"")</f>
        <v>كيلو</v>
      </c>
      <c r="E475">
        <v>19</v>
      </c>
      <c r="G475">
        <f t="shared" si="7"/>
        <v>0</v>
      </c>
      <c r="I475" t="str">
        <f>IFERROR(VLOOKUP(H475,'سجل الموردين'!A:B,2,0),"")</f>
        <v/>
      </c>
    </row>
    <row r="476" spans="1:9">
      <c r="A476">
        <v>475</v>
      </c>
      <c r="B476">
        <v>475</v>
      </c>
      <c r="C476" t="str">
        <f>IFERROR(VLOOKUP(B476,'اكواد الاصناف'!A:B,2,0),"")</f>
        <v>نشادر</v>
      </c>
      <c r="D476" t="str">
        <f>IFERROR(VLOOKUP(B476,'اكواد الاصناف'!A:C,3,0),"")</f>
        <v>كيلو</v>
      </c>
      <c r="E476">
        <v>0</v>
      </c>
      <c r="G476">
        <f t="shared" si="7"/>
        <v>0</v>
      </c>
      <c r="I476" t="str">
        <f>IFERROR(VLOOKUP(H476,'سجل الموردين'!A:B,2,0),"")</f>
        <v/>
      </c>
    </row>
    <row r="477" spans="1:9">
      <c r="A477">
        <v>476</v>
      </c>
      <c r="B477">
        <v>476</v>
      </c>
      <c r="C477" t="str">
        <f>IFERROR(VLOOKUP(B477,'اكواد الاصناف'!A:B,2,0),"")</f>
        <v>لبان دكر نمرة 1</v>
      </c>
      <c r="D477" t="str">
        <f>IFERROR(VLOOKUP(B477,'اكواد الاصناف'!A:C,3,0),"")</f>
        <v>كيلو</v>
      </c>
      <c r="G477">
        <f t="shared" si="7"/>
        <v>0</v>
      </c>
      <c r="I477" t="str">
        <f>IFERROR(VLOOKUP(H477,'سجل الموردين'!A:B,2,0),"")</f>
        <v/>
      </c>
    </row>
    <row r="478" spans="1:9">
      <c r="A478">
        <v>477</v>
      </c>
      <c r="B478">
        <v>477</v>
      </c>
      <c r="C478" t="str">
        <f>IFERROR(VLOOKUP(B478,'اكواد الاصناف'!A:B,2,0),"")</f>
        <v>بذور شيا</v>
      </c>
      <c r="D478" t="str">
        <f>IFERROR(VLOOKUP(B478,'اكواد الاصناف'!A:C,3,0),"")</f>
        <v>كيلو</v>
      </c>
      <c r="E478">
        <v>0</v>
      </c>
      <c r="G478">
        <f t="shared" si="7"/>
        <v>0</v>
      </c>
      <c r="I478" t="str">
        <f>IFERROR(VLOOKUP(H478,'سجل الموردين'!A:B,2,0),"")</f>
        <v/>
      </c>
    </row>
    <row r="479" spans="1:9">
      <c r="A479">
        <v>478</v>
      </c>
      <c r="B479">
        <v>478</v>
      </c>
      <c r="C479" t="str">
        <f>IFERROR(VLOOKUP(B479,'اكواد الاصناف'!A:B,2,0),"")</f>
        <v>بذر كتان</v>
      </c>
      <c r="D479" t="str">
        <f>IFERROR(VLOOKUP(B479,'اكواد الاصناف'!A:C,3,0),"")</f>
        <v>كيلو</v>
      </c>
      <c r="E479">
        <v>0</v>
      </c>
      <c r="G479">
        <f t="shared" si="7"/>
        <v>0</v>
      </c>
      <c r="I479" t="str">
        <f>IFERROR(VLOOKUP(H479,'سجل الموردين'!A:B,2,0),"")</f>
        <v/>
      </c>
    </row>
    <row r="480" spans="1:9">
      <c r="A480">
        <v>479</v>
      </c>
      <c r="B480">
        <v>479</v>
      </c>
      <c r="C480" t="str">
        <f>IFERROR(VLOOKUP(B480,'اكواد الاصناف'!A:B,2,0),"")</f>
        <v>حب الرشاد</v>
      </c>
      <c r="D480" t="str">
        <f>IFERROR(VLOOKUP(B480,'اكواد الاصناف'!A:C,3,0),"")</f>
        <v>كيلو</v>
      </c>
      <c r="G480">
        <f t="shared" si="7"/>
        <v>0</v>
      </c>
      <c r="I480" t="str">
        <f>IFERROR(VLOOKUP(H480,'سجل الموردين'!A:B,2,0),"")</f>
        <v/>
      </c>
    </row>
    <row r="481" spans="1:9">
      <c r="A481">
        <v>480</v>
      </c>
      <c r="B481">
        <v>480</v>
      </c>
      <c r="C481" t="str">
        <f>IFERROR(VLOOKUP(B481,'اكواد الاصناف'!A:B,2,0),"")</f>
        <v>خردل نمرة 1</v>
      </c>
      <c r="D481" t="str">
        <f>IFERROR(VLOOKUP(B481,'اكواد الاصناف'!A:C,3,0),"")</f>
        <v>كيلو</v>
      </c>
      <c r="E481">
        <v>0</v>
      </c>
      <c r="G481">
        <f t="shared" si="7"/>
        <v>0</v>
      </c>
      <c r="I481" t="str">
        <f>IFERROR(VLOOKUP(H481,'سجل الموردين'!A:B,2,0),"")</f>
        <v/>
      </c>
    </row>
    <row r="482" spans="1:9">
      <c r="A482">
        <v>481</v>
      </c>
      <c r="B482">
        <v>481</v>
      </c>
      <c r="C482" t="str">
        <f>IFERROR(VLOOKUP(B482,'اكواد الاصناف'!A:B,2,0),"")</f>
        <v>بصل بودر</v>
      </c>
      <c r="D482" t="str">
        <f>IFERROR(VLOOKUP(B482,'اكواد الاصناف'!A:C,3,0),"")</f>
        <v>كيلو</v>
      </c>
      <c r="E482">
        <v>9</v>
      </c>
      <c r="G482">
        <f t="shared" si="7"/>
        <v>0</v>
      </c>
      <c r="I482" t="str">
        <f>IFERROR(VLOOKUP(H482,'سجل الموردين'!A:B,2,0),"")</f>
        <v/>
      </c>
    </row>
    <row r="483" spans="1:9">
      <c r="A483">
        <v>482</v>
      </c>
      <c r="B483">
        <v>482</v>
      </c>
      <c r="C483" t="str">
        <f>IFERROR(VLOOKUP(B483,'اكواد الاصناف'!A:B,2,0),"")</f>
        <v>بصل بودر مستورد</v>
      </c>
      <c r="D483" t="str">
        <f>IFERROR(VLOOKUP(B483,'اكواد الاصناف'!A:C,3,0),"")</f>
        <v>كيلو</v>
      </c>
      <c r="E483">
        <v>4</v>
      </c>
      <c r="G483">
        <f t="shared" si="7"/>
        <v>0</v>
      </c>
      <c r="I483" t="str">
        <f>IFERROR(VLOOKUP(H483,'سجل الموردين'!A:B,2,0),"")</f>
        <v/>
      </c>
    </row>
    <row r="484" spans="1:9">
      <c r="A484">
        <v>483</v>
      </c>
      <c r="B484">
        <v>483</v>
      </c>
      <c r="C484" t="str">
        <f>IFERROR(VLOOKUP(B484,'اكواد الاصناف'!A:B,2,0),"")</f>
        <v>ثوم بودر</v>
      </c>
      <c r="D484" t="str">
        <f>IFERROR(VLOOKUP(B484,'اكواد الاصناف'!A:C,3,0),"")</f>
        <v>كيلو</v>
      </c>
      <c r="E484">
        <v>8</v>
      </c>
      <c r="G484">
        <f t="shared" si="7"/>
        <v>0</v>
      </c>
      <c r="I484" t="str">
        <f>IFERROR(VLOOKUP(H484,'سجل الموردين'!A:B,2,0),"")</f>
        <v/>
      </c>
    </row>
    <row r="485" spans="1:9">
      <c r="A485">
        <v>484</v>
      </c>
      <c r="B485">
        <v>484</v>
      </c>
      <c r="C485" t="str">
        <f>IFERROR(VLOOKUP(B485,'اكواد الاصناف'!A:B,2,0),"")</f>
        <v>ثوم بودر مستورد</v>
      </c>
      <c r="D485" t="str">
        <f>IFERROR(VLOOKUP(B485,'اكواد الاصناف'!A:C,3,0),"")</f>
        <v>كيلو</v>
      </c>
      <c r="E485">
        <v>5</v>
      </c>
      <c r="G485">
        <f t="shared" si="7"/>
        <v>0</v>
      </c>
      <c r="I485" t="str">
        <f>IFERROR(VLOOKUP(H485,'سجل الموردين'!A:B,2,0),"")</f>
        <v/>
      </c>
    </row>
    <row r="486" spans="1:9">
      <c r="A486">
        <v>485</v>
      </c>
      <c r="B486">
        <v>485</v>
      </c>
      <c r="C486" t="str">
        <f>IFERROR(VLOOKUP(B486,'اكواد الاصناف'!A:B,2,0),"")</f>
        <v>شطة صعيدي</v>
      </c>
      <c r="D486" t="str">
        <f>IFERROR(VLOOKUP(B486,'اكواد الاصناف'!A:C,3,0),"")</f>
        <v>كيلو</v>
      </c>
      <c r="G486">
        <f t="shared" si="7"/>
        <v>0</v>
      </c>
      <c r="I486" t="str">
        <f>IFERROR(VLOOKUP(H486,'سجل الموردين'!A:B,2,0),"")</f>
        <v/>
      </c>
    </row>
    <row r="487" spans="1:9">
      <c r="A487">
        <v>486</v>
      </c>
      <c r="B487">
        <v>486</v>
      </c>
      <c r="C487" t="str">
        <f>IFERROR(VLOOKUP(B487,'اكواد الاصناف'!A:B,2,0),"")</f>
        <v>خلطة بهارات نمرة 1 لحمة</v>
      </c>
      <c r="D487" t="str">
        <f>IFERROR(VLOOKUP(B487,'اكواد الاصناف'!A:C,3,0),"")</f>
        <v>كيلو</v>
      </c>
      <c r="E487">
        <v>24</v>
      </c>
      <c r="G487">
        <f t="shared" si="7"/>
        <v>0</v>
      </c>
      <c r="I487" t="str">
        <f>IFERROR(VLOOKUP(H487,'سجل الموردين'!A:B,2,0),"")</f>
        <v/>
      </c>
    </row>
    <row r="488" spans="1:9">
      <c r="A488">
        <v>487</v>
      </c>
      <c r="B488">
        <v>487</v>
      </c>
      <c r="C488" t="str">
        <f>IFERROR(VLOOKUP(B488,'اكواد الاصناف'!A:B,2,0),"")</f>
        <v>ملح صيني</v>
      </c>
      <c r="D488" t="str">
        <f>IFERROR(VLOOKUP(B488,'اكواد الاصناف'!A:C,3,0),"")</f>
        <v>كيلو</v>
      </c>
      <c r="E488">
        <v>0</v>
      </c>
      <c r="G488">
        <f t="shared" si="7"/>
        <v>0</v>
      </c>
      <c r="I488" t="str">
        <f>IFERROR(VLOOKUP(H488,'سجل الموردين'!A:B,2,0),"")</f>
        <v/>
      </c>
    </row>
    <row r="489" spans="1:9">
      <c r="A489">
        <v>488</v>
      </c>
      <c r="B489">
        <v>488</v>
      </c>
      <c r="C489" t="str">
        <f>IFERROR(VLOOKUP(B489,'اكواد الاصناف'!A:B,2,0),"")</f>
        <v>حنه أسواني (الأمين)</v>
      </c>
      <c r="D489" t="str">
        <f>IFERROR(VLOOKUP(B489,'اكواد الاصناف'!A:C,3,0),"")</f>
        <v>كيلو</v>
      </c>
      <c r="E489">
        <v>20.75</v>
      </c>
      <c r="G489">
        <f t="shared" si="7"/>
        <v>0</v>
      </c>
      <c r="I489" t="str">
        <f>IFERROR(VLOOKUP(H489,'سجل الموردين'!A:B,2,0),"")</f>
        <v/>
      </c>
    </row>
    <row r="490" spans="1:9">
      <c r="A490">
        <v>489</v>
      </c>
      <c r="B490">
        <v>489</v>
      </c>
      <c r="C490" t="str">
        <f>IFERROR(VLOOKUP(B490,'اكواد الاصناف'!A:B,2,0),"")</f>
        <v>حلبة بلدي</v>
      </c>
      <c r="D490" t="str">
        <f>IFERROR(VLOOKUP(B490,'اكواد الاصناف'!A:C,3,0),"")</f>
        <v>كيلو</v>
      </c>
      <c r="G490">
        <f t="shared" si="7"/>
        <v>0</v>
      </c>
      <c r="I490" t="str">
        <f>IFERROR(VLOOKUP(H490,'سجل الموردين'!A:B,2,0),"")</f>
        <v/>
      </c>
    </row>
    <row r="491" spans="1:9">
      <c r="A491">
        <v>490</v>
      </c>
      <c r="B491">
        <v>490</v>
      </c>
      <c r="C491" t="str">
        <f>IFERROR(VLOOKUP(B491,'اكواد الاصناف'!A:B,2,0),"")</f>
        <v>سوبيا</v>
      </c>
      <c r="D491" t="str">
        <f>IFERROR(VLOOKUP(B491,'اكواد الاصناف'!A:C,3,0),"")</f>
        <v>كيلو</v>
      </c>
      <c r="E491">
        <v>0</v>
      </c>
      <c r="G491">
        <f t="shared" si="7"/>
        <v>0</v>
      </c>
      <c r="I491" t="str">
        <f>IFERROR(VLOOKUP(H491,'سجل الموردين'!A:B,2,0),"")</f>
        <v/>
      </c>
    </row>
    <row r="492" spans="1:9">
      <c r="A492">
        <v>491</v>
      </c>
      <c r="B492">
        <v>491</v>
      </c>
      <c r="C492" t="str">
        <f>IFERROR(VLOOKUP(B492,'اكواد الاصناف'!A:B,2,0),"")</f>
        <v>شيكولاته بيضاء (شوكو شامبيون) 2.5 ك</v>
      </c>
      <c r="D492" t="str">
        <f>IFERROR(VLOOKUP(B492,'اكواد الاصناف'!A:C,3,0),"")</f>
        <v>قوالب</v>
      </c>
      <c r="E492">
        <v>0</v>
      </c>
      <c r="G492">
        <f t="shared" si="7"/>
        <v>0</v>
      </c>
      <c r="I492" t="str">
        <f>IFERROR(VLOOKUP(H492,'سجل الموردين'!A:B,2,0),"")</f>
        <v/>
      </c>
    </row>
    <row r="493" spans="1:9">
      <c r="A493">
        <v>492</v>
      </c>
      <c r="B493">
        <v>492</v>
      </c>
      <c r="C493" t="str">
        <f>IFERROR(VLOOKUP(B493,'اكواد الاصناف'!A:B,2,0),"")</f>
        <v xml:space="preserve">فيجتار رؤى بارد 10ك </v>
      </c>
      <c r="D493" t="str">
        <f>IFERROR(VLOOKUP(B493,'اكواد الاصناف'!A:C,3,0),"")</f>
        <v>شيكارة</v>
      </c>
      <c r="G493">
        <f t="shared" si="7"/>
        <v>0</v>
      </c>
      <c r="I493" t="str">
        <f>IFERROR(VLOOKUP(H493,'سجل الموردين'!A:B,2,0),"")</f>
        <v/>
      </c>
    </row>
    <row r="494" spans="1:9">
      <c r="A494">
        <v>493</v>
      </c>
      <c r="B494">
        <v>493</v>
      </c>
      <c r="C494" t="str">
        <f>IFERROR(VLOOKUP(B494,'اكواد الاصناف'!A:B,2,0),"")</f>
        <v xml:space="preserve">فيجتار رؤى حار 10ك </v>
      </c>
      <c r="D494" t="str">
        <f>IFERROR(VLOOKUP(B494,'اكواد الاصناف'!A:C,3,0),"")</f>
        <v>شيكارة</v>
      </c>
      <c r="E494">
        <v>0</v>
      </c>
      <c r="G494">
        <f t="shared" si="7"/>
        <v>0</v>
      </c>
      <c r="I494" t="str">
        <f>IFERROR(VLOOKUP(H494,'سجل الموردين'!A:B,2,0),"")</f>
        <v/>
      </c>
    </row>
    <row r="495" spans="1:9">
      <c r="A495">
        <v>494</v>
      </c>
      <c r="B495">
        <v>494</v>
      </c>
      <c r="C495" t="str">
        <f>IFERROR(VLOOKUP(B495,'اكواد الاصناف'!A:B,2,0),"")</f>
        <v xml:space="preserve">كاري ناعم </v>
      </c>
      <c r="D495" t="str">
        <f>IFERROR(VLOOKUP(B495,'اكواد الاصناف'!A:C,3,0),"")</f>
        <v>كيلو</v>
      </c>
      <c r="G495">
        <f t="shared" si="7"/>
        <v>0</v>
      </c>
      <c r="I495" t="str">
        <f>IFERROR(VLOOKUP(H495,'سجل الموردين'!A:B,2,0),"")</f>
        <v/>
      </c>
    </row>
    <row r="496" spans="1:9">
      <c r="A496">
        <v>495</v>
      </c>
      <c r="B496">
        <v>495</v>
      </c>
      <c r="C496" t="str">
        <f>IFERROR(VLOOKUP(B496,'اكواد الاصناف'!A:B,2,0),"")</f>
        <v>جيلاتين</v>
      </c>
      <c r="D496" t="str">
        <f>IFERROR(VLOOKUP(B496,'اكواد الاصناف'!A:C,3,0),"")</f>
        <v>كيلو</v>
      </c>
      <c r="E496">
        <v>0</v>
      </c>
      <c r="G496">
        <f t="shared" si="7"/>
        <v>0</v>
      </c>
      <c r="I496" t="str">
        <f>IFERROR(VLOOKUP(H496,'سجل الموردين'!A:B,2,0),"")</f>
        <v/>
      </c>
    </row>
    <row r="497" spans="1:10">
      <c r="A497">
        <v>496</v>
      </c>
      <c r="B497">
        <v>496</v>
      </c>
      <c r="C497" t="str">
        <f>IFERROR(VLOOKUP(B497,'اكواد الاصناف'!A:B,2,0),"")</f>
        <v>خلطة بهارات نمرة 1 فراخ</v>
      </c>
      <c r="D497" t="str">
        <f>IFERROR(VLOOKUP(B497,'اكواد الاصناف'!A:C,3,0),"")</f>
        <v>كيلو</v>
      </c>
      <c r="E497">
        <v>0</v>
      </c>
      <c r="G497">
        <f t="shared" si="7"/>
        <v>0</v>
      </c>
      <c r="I497" t="str">
        <f>IFERROR(VLOOKUP(H497,'سجل الموردين'!A:B,2,0),"")</f>
        <v/>
      </c>
    </row>
    <row r="498" spans="1:10">
      <c r="A498">
        <v>497</v>
      </c>
      <c r="B498">
        <v>497</v>
      </c>
      <c r="C498" t="str">
        <f>IFERROR(VLOOKUP(B498,'اكواد الاصناف'!A:B,2,0),"")</f>
        <v>سمسم ابيض</v>
      </c>
      <c r="D498" t="str">
        <f>IFERROR(VLOOKUP(B498,'اكواد الاصناف'!A:C,3,0),"")</f>
        <v>كيلو</v>
      </c>
      <c r="E498">
        <v>0</v>
      </c>
      <c r="G498">
        <f t="shared" si="7"/>
        <v>0</v>
      </c>
      <c r="I498" t="str">
        <f>IFERROR(VLOOKUP(H498,'سجل الموردين'!A:B,2,0),"")</f>
        <v/>
      </c>
    </row>
    <row r="499" spans="1:10">
      <c r="A499">
        <v>498</v>
      </c>
      <c r="B499">
        <v>498</v>
      </c>
      <c r="C499" t="str">
        <f>IFERROR(VLOOKUP(B499,'اكواد الاصناف'!A:B,2,0),"")</f>
        <v>سمسم احمر</v>
      </c>
      <c r="D499" t="str">
        <f>IFERROR(VLOOKUP(B499,'اكواد الاصناف'!A:C,3,0),"")</f>
        <v>كيلو</v>
      </c>
      <c r="E499">
        <v>0</v>
      </c>
      <c r="G499">
        <f t="shared" si="7"/>
        <v>0</v>
      </c>
      <c r="I499" t="str">
        <f>IFERROR(VLOOKUP(H499,'سجل الموردين'!A:B,2,0),"")</f>
        <v/>
      </c>
    </row>
    <row r="500" spans="1:10">
      <c r="A500">
        <v>499</v>
      </c>
      <c r="B500">
        <v>499</v>
      </c>
      <c r="C500" t="str">
        <f>IFERROR(VLOOKUP(B500,'اكواد الاصناف'!A:B,2,0),"")</f>
        <v xml:space="preserve">عصفر </v>
      </c>
      <c r="D500" t="str">
        <f>IFERROR(VLOOKUP(B500,'اكواد الاصناف'!A:C,3,0),"")</f>
        <v>كيلو</v>
      </c>
      <c r="E500">
        <v>0</v>
      </c>
      <c r="G500">
        <f t="shared" si="7"/>
        <v>0</v>
      </c>
      <c r="I500" t="str">
        <f>IFERROR(VLOOKUP(H500,'سجل الموردين'!A:B,2,0),"")</f>
        <v/>
      </c>
    </row>
    <row r="501" spans="1:10">
      <c r="A501">
        <v>500</v>
      </c>
      <c r="B501">
        <v>500</v>
      </c>
      <c r="C501" t="str">
        <f>IFERROR(VLOOKUP(B501,'اكواد الاصناف'!A:B,2,0),"")</f>
        <v>شاي أبوالعلا أخضر 250 جم</v>
      </c>
      <c r="D501" t="str">
        <f>IFERROR(VLOOKUP(B501,'اكواد الاصناف'!A:C,3,0),"")</f>
        <v>كيلو</v>
      </c>
      <c r="G501">
        <f t="shared" si="7"/>
        <v>0</v>
      </c>
      <c r="I501" t="str">
        <f>IFERROR(VLOOKUP(H501,'سجل الموردين'!A:B,2,0),"")</f>
        <v/>
      </c>
    </row>
    <row r="502" spans="1:10">
      <c r="A502">
        <v>501</v>
      </c>
      <c r="B502">
        <v>501</v>
      </c>
      <c r="C502" t="str">
        <f>IFERROR(VLOOKUP(B502,'اكواد الاصناف'!A:B,2,0),"")</f>
        <v>شاي أبوالعلا أخضر 100 جم</v>
      </c>
      <c r="D502" t="str">
        <f>IFERROR(VLOOKUP(B502,'اكواد الاصناف'!A:C,3,0),"")</f>
        <v>كيلو</v>
      </c>
      <c r="G502">
        <f t="shared" si="7"/>
        <v>0</v>
      </c>
      <c r="I502" t="str">
        <f>IFERROR(VLOOKUP(H502,'سجل الموردين'!A:B,2,0),"")</f>
        <v/>
      </c>
    </row>
    <row r="503" spans="1:10">
      <c r="A503">
        <v>502</v>
      </c>
      <c r="B503">
        <v>502</v>
      </c>
      <c r="C503" t="str">
        <f>IFERROR(VLOOKUP(B503,'اكواد الاصناف'!A:B,2,0),"")</f>
        <v xml:space="preserve">ملوخية ناشفة </v>
      </c>
      <c r="D503" t="str">
        <f>IFERROR(VLOOKUP(B503,'اكواد الاصناف'!A:C,3,0),"")</f>
        <v>كيلو</v>
      </c>
      <c r="E503">
        <v>0</v>
      </c>
      <c r="G503">
        <f t="shared" si="7"/>
        <v>0</v>
      </c>
      <c r="I503" t="str">
        <f>IFERROR(VLOOKUP(H503,'سجل الموردين'!A:B,2,0),"")</f>
        <v/>
      </c>
    </row>
    <row r="504" spans="1:10">
      <c r="A504">
        <v>503</v>
      </c>
      <c r="B504">
        <v>503</v>
      </c>
      <c r="C504" t="str">
        <f>IFERROR(VLOOKUP(B504,'اكواد الاصناف'!A:B,2,0),"")</f>
        <v xml:space="preserve">فريك صعيدي أخضر </v>
      </c>
      <c r="D504" t="str">
        <f>IFERROR(VLOOKUP(B504,'اكواد الاصناف'!A:C,3,0),"")</f>
        <v xml:space="preserve">كيلو </v>
      </c>
      <c r="E504">
        <v>0</v>
      </c>
      <c r="G504">
        <f t="shared" si="7"/>
        <v>0</v>
      </c>
      <c r="I504" t="str">
        <f>IFERROR(VLOOKUP(H504,'سجل الموردين'!A:B,2,0),"")</f>
        <v/>
      </c>
    </row>
    <row r="505" spans="1:10">
      <c r="A505">
        <v>504</v>
      </c>
      <c r="B505">
        <v>504</v>
      </c>
      <c r="C505" t="str">
        <f>IFERROR(VLOOKUP(B505,'اكواد الاصناف'!A:B,2,0),"")</f>
        <v>حمص شام وسط</v>
      </c>
      <c r="D505" t="str">
        <f>IFERROR(VLOOKUP(B505,'اكواد الاصناف'!A:C,3,0),"")</f>
        <v>كيلو</v>
      </c>
      <c r="G505">
        <f t="shared" si="7"/>
        <v>0</v>
      </c>
      <c r="I505" t="str">
        <f>IFERROR(VLOOKUP(H505,'سجل الموردين'!A:B,2,0),"")</f>
        <v/>
      </c>
    </row>
    <row r="506" spans="1:10">
      <c r="A506">
        <v>505</v>
      </c>
      <c r="B506">
        <v>505</v>
      </c>
      <c r="C506" t="str">
        <f>IFERROR(VLOOKUP(B506,'اكواد الاصناف'!A:B,2,0),"")</f>
        <v xml:space="preserve">شوفان </v>
      </c>
      <c r="D506" t="str">
        <f>IFERROR(VLOOKUP(B506,'اكواد الاصناف'!A:C,3,0),"")</f>
        <v>كيلو</v>
      </c>
      <c r="G506">
        <f t="shared" si="7"/>
        <v>0</v>
      </c>
      <c r="I506" t="str">
        <f>IFERROR(VLOOKUP(H506,'سجل الموردين'!A:B,2,0),"")</f>
        <v/>
      </c>
    </row>
    <row r="507" spans="1:10">
      <c r="A507">
        <v>506</v>
      </c>
      <c r="B507">
        <v>506</v>
      </c>
      <c r="C507" t="str">
        <f>IFERROR(VLOOKUP(B507,'اكواد الاصناف'!A:B,2,0),"")</f>
        <v>ذرة فيشار</v>
      </c>
      <c r="D507" t="str">
        <f>IFERROR(VLOOKUP(B507,'اكواد الاصناف'!A:C,3,0),"")</f>
        <v>شيكارة</v>
      </c>
      <c r="G507">
        <f t="shared" si="7"/>
        <v>0</v>
      </c>
      <c r="I507" t="str">
        <f>IFERROR(VLOOKUP(H507,'سجل الموردين'!A:B,2,0),"")</f>
        <v/>
      </c>
    </row>
    <row r="508" spans="1:10">
      <c r="A508">
        <v>507</v>
      </c>
      <c r="B508">
        <v>507</v>
      </c>
      <c r="C508" t="str">
        <f>IFERROR(VLOOKUP(B508,'اكواد الاصناف'!A:B,2,0),"")</f>
        <v>سن توب توت 250مل</v>
      </c>
      <c r="D508" t="str">
        <f>IFERROR(VLOOKUP(B508,'اكواد الاصناف'!A:C,3,0),"")</f>
        <v>بالتة</v>
      </c>
      <c r="E508">
        <v>2</v>
      </c>
      <c r="G508">
        <f t="shared" si="7"/>
        <v>0</v>
      </c>
      <c r="I508" t="str">
        <f>IFERROR(VLOOKUP(H508,'سجل الموردين'!A:B,2,0),"")</f>
        <v/>
      </c>
      <c r="J508" s="15"/>
    </row>
    <row r="509" spans="1:10">
      <c r="A509">
        <v>508</v>
      </c>
      <c r="B509">
        <v>508</v>
      </c>
      <c r="C509" t="str">
        <f>IFERROR(VLOOKUP(B509,'اكواد الاصناف'!A:B,2,0),"")</f>
        <v>سن توب كوكتيل 250مل</v>
      </c>
      <c r="D509" t="str">
        <f>IFERROR(VLOOKUP(B509,'اكواد الاصناف'!A:C,3,0),"")</f>
        <v>بالتة</v>
      </c>
      <c r="E509">
        <v>0</v>
      </c>
      <c r="G509">
        <f t="shared" si="7"/>
        <v>0</v>
      </c>
      <c r="I509" t="str">
        <f>IFERROR(VLOOKUP(H509,'سجل الموردين'!A:B,2,0),"")</f>
        <v/>
      </c>
      <c r="J509" s="15"/>
    </row>
    <row r="510" spans="1:10">
      <c r="A510">
        <v>509</v>
      </c>
      <c r="B510">
        <v>509</v>
      </c>
      <c r="C510" t="str">
        <f>IFERROR(VLOOKUP(B510,'اكواد الاصناف'!A:B,2,0),"")</f>
        <v xml:space="preserve">لبن مراعي لتر خالي الدسم </v>
      </c>
      <c r="D510" t="str">
        <f>IFERROR(VLOOKUP(B510,'اكواد الاصناف'!A:C,3,0),"")</f>
        <v>بالتة</v>
      </c>
      <c r="E510">
        <v>0</v>
      </c>
      <c r="G510">
        <f t="shared" si="7"/>
        <v>0</v>
      </c>
      <c r="I510" t="str">
        <f>IFERROR(VLOOKUP(H510,'سجل الموردين'!A:B,2,0),"")</f>
        <v/>
      </c>
      <c r="J510" s="15"/>
    </row>
    <row r="511" spans="1:10">
      <c r="A511">
        <v>510</v>
      </c>
      <c r="B511">
        <v>510</v>
      </c>
      <c r="C511" t="str">
        <f>IFERROR(VLOOKUP(B511,'اكواد الاصناف'!A:B,2,0),"")</f>
        <v>لبن مراعي 1.5 لتر خالي الدسم</v>
      </c>
      <c r="D511" t="str">
        <f>IFERROR(VLOOKUP(B511,'اكواد الاصناف'!A:C,3,0),"")</f>
        <v>بالتة</v>
      </c>
      <c r="E511">
        <v>0</v>
      </c>
      <c r="G511">
        <f t="shared" si="7"/>
        <v>0</v>
      </c>
      <c r="I511" t="str">
        <f>IFERROR(VLOOKUP(H511,'سجل الموردين'!A:B,2,0),"")</f>
        <v/>
      </c>
      <c r="J511" s="15"/>
    </row>
    <row r="512" spans="1:10">
      <c r="A512">
        <v>511</v>
      </c>
      <c r="B512">
        <v>511</v>
      </c>
      <c r="C512" t="str">
        <f>IFERROR(VLOOKUP(B512,'اكواد الاصناف'!A:B,2,0),"")</f>
        <v>فروتي مركز تفاح</v>
      </c>
      <c r="D512" t="str">
        <f>IFERROR(VLOOKUP(B512,'اكواد الاصناف'!A:C,3,0),"")</f>
        <v>علبة</v>
      </c>
      <c r="E512">
        <v>0</v>
      </c>
      <c r="G512">
        <f t="shared" si="7"/>
        <v>0</v>
      </c>
      <c r="I512" t="str">
        <f>IFERROR(VLOOKUP(H512,'سجل الموردين'!A:B,2,0),"")</f>
        <v/>
      </c>
      <c r="J512" s="15"/>
    </row>
    <row r="513" spans="1:10">
      <c r="A513">
        <v>512</v>
      </c>
      <c r="B513">
        <v>512</v>
      </c>
      <c r="C513" t="str">
        <f>IFERROR(VLOOKUP(B513,'اكواد الاصناف'!A:B,2,0),"")</f>
        <v>فروتي مركز برتقال</v>
      </c>
      <c r="D513" t="str">
        <f>IFERROR(VLOOKUP(B513,'اكواد الاصناف'!A:C,3,0),"")</f>
        <v>علبة</v>
      </c>
      <c r="E513">
        <v>10</v>
      </c>
      <c r="G513">
        <f t="shared" si="7"/>
        <v>0</v>
      </c>
      <c r="I513" t="str">
        <f>IFERROR(VLOOKUP(H513,'سجل الموردين'!A:B,2,0),"")</f>
        <v/>
      </c>
      <c r="J513" s="15"/>
    </row>
    <row r="514" spans="1:10">
      <c r="A514">
        <v>513</v>
      </c>
      <c r="B514">
        <v>513</v>
      </c>
      <c r="C514" t="str">
        <f>IFERROR(VLOOKUP(B514,'اكواد الاصناف'!A:B,2,0),"")</f>
        <v>نشا سايب</v>
      </c>
      <c r="D514" t="str">
        <f>IFERROR(VLOOKUP(B514,'اكواد الاصناف'!A:C,3,0),"")</f>
        <v>كيلو</v>
      </c>
      <c r="E514">
        <v>0</v>
      </c>
      <c r="G514">
        <f t="shared" si="7"/>
        <v>0</v>
      </c>
      <c r="I514" t="str">
        <f>IFERROR(VLOOKUP(H514,'سجل الموردين'!A:B,2,0),"")</f>
        <v/>
      </c>
      <c r="J514" s="15"/>
    </row>
    <row r="515" spans="1:10">
      <c r="A515">
        <v>514</v>
      </c>
      <c r="B515">
        <v>514</v>
      </c>
      <c r="C515" t="str">
        <f>IFERROR(VLOOKUP(B515,'اكواد الاصناف'!A:B,2,0),"")</f>
        <v>خلطة سبع بهارات</v>
      </c>
      <c r="D515" t="str">
        <f>IFERROR(VLOOKUP(B515,'اكواد الاصناف'!A:C,3,0),"")</f>
        <v>كيلو</v>
      </c>
      <c r="E515">
        <v>0</v>
      </c>
      <c r="G515">
        <f t="shared" ref="G515:G578" si="8">E515*F515</f>
        <v>0</v>
      </c>
      <c r="I515" t="str">
        <f>IFERROR(VLOOKUP(H515,'سجل الموردين'!A:B,2,0),"")</f>
        <v/>
      </c>
      <c r="J515" s="15"/>
    </row>
    <row r="516" spans="1:10">
      <c r="A516">
        <v>515</v>
      </c>
      <c r="B516">
        <v>515</v>
      </c>
      <c r="C516" t="str">
        <f>IFERROR(VLOOKUP(B516,'اكواد الاصناف'!A:B,2,0),"")</f>
        <v>زيت هدية 700</v>
      </c>
      <c r="D516" t="str">
        <f>IFERROR(VLOOKUP(B516,'اكواد الاصناف'!A:C,3,0),"")</f>
        <v>كرتونة</v>
      </c>
      <c r="E516">
        <v>0</v>
      </c>
      <c r="G516">
        <f t="shared" si="8"/>
        <v>0</v>
      </c>
      <c r="I516" t="str">
        <f>IFERROR(VLOOKUP(H516,'سجل الموردين'!A:B,2,0),"")</f>
        <v/>
      </c>
      <c r="J516" s="15"/>
    </row>
    <row r="517" spans="1:10">
      <c r="A517">
        <v>516</v>
      </c>
      <c r="B517">
        <v>516</v>
      </c>
      <c r="C517" t="str">
        <f>IFERROR(VLOOKUP(B517,'اكواد الاصناف'!A:B,2,0),"")</f>
        <v>تايد اتوماتيك عرض *3</v>
      </c>
      <c r="D517" t="str">
        <f>IFERROR(VLOOKUP(B517,'اكواد الاصناف'!A:C,3,0),"")</f>
        <v>كرتونة</v>
      </c>
      <c r="E517">
        <v>1</v>
      </c>
      <c r="G517">
        <f t="shared" si="8"/>
        <v>0</v>
      </c>
      <c r="I517" t="str">
        <f>IFERROR(VLOOKUP(H517,'سجل الموردين'!A:B,2,0),"")</f>
        <v/>
      </c>
      <c r="J517" s="15"/>
    </row>
    <row r="518" spans="1:10">
      <c r="A518">
        <v>517</v>
      </c>
      <c r="B518">
        <v>517</v>
      </c>
      <c r="C518" t="str">
        <f>IFERROR(VLOOKUP(B518,'اكواد الاصناف'!A:B,2,0),"")</f>
        <v>دقيق نوفا جيفكو 25 ك</v>
      </c>
      <c r="D518" t="str">
        <f>IFERROR(VLOOKUP(B518,'اكواد الاصناف'!A:C,3,0),"")</f>
        <v>شيكارة</v>
      </c>
      <c r="E518">
        <v>50</v>
      </c>
      <c r="G518">
        <f t="shared" si="8"/>
        <v>0</v>
      </c>
      <c r="I518" t="str">
        <f>IFERROR(VLOOKUP(H518,'سجل الموردين'!A:B,2,0),"")</f>
        <v/>
      </c>
      <c r="J518" s="15"/>
    </row>
    <row r="519" spans="1:10">
      <c r="A519">
        <v>518</v>
      </c>
      <c r="B519">
        <v>518</v>
      </c>
      <c r="C519" t="str">
        <f>IFERROR(VLOOKUP(B519,'اكواد الاصناف'!A:B,2,0),"")</f>
        <v>دقيق الحبة الكاملة نوفا جيفكو 25 ك</v>
      </c>
      <c r="D519" t="str">
        <f>IFERROR(VLOOKUP(B519,'اكواد الاصناف'!A:C,3,0),"")</f>
        <v>شيكارة</v>
      </c>
      <c r="E519">
        <v>11</v>
      </c>
      <c r="G519">
        <f t="shared" si="8"/>
        <v>0</v>
      </c>
      <c r="I519" t="str">
        <f>IFERROR(VLOOKUP(H519,'سجل الموردين'!A:B,2,0),"")</f>
        <v/>
      </c>
      <c r="J519" s="15"/>
    </row>
    <row r="520" spans="1:10">
      <c r="A520">
        <v>519</v>
      </c>
      <c r="B520">
        <v>519</v>
      </c>
      <c r="C520" t="str">
        <f>IFERROR(VLOOKUP(B520,'اكواد الاصناف'!A:B,2,0),"")</f>
        <v>ترمس مر حبه حبه</v>
      </c>
      <c r="D520" t="str">
        <f>IFERROR(VLOOKUP(B520,'اكواد الاصناف'!A:C,3,0),"")</f>
        <v>كيلو</v>
      </c>
      <c r="G520">
        <f t="shared" si="8"/>
        <v>0</v>
      </c>
      <c r="I520" t="str">
        <f>IFERROR(VLOOKUP(H520,'سجل الموردين'!A:B,2,0),"")</f>
        <v/>
      </c>
      <c r="J520" s="15"/>
    </row>
    <row r="521" spans="1:10">
      <c r="A521">
        <v>520</v>
      </c>
      <c r="B521">
        <v>520</v>
      </c>
      <c r="C521" t="str">
        <f>IFERROR(VLOOKUP(B521,'اكواد الاصناف'!A:B,2,0),"")</f>
        <v>تيميز كورن شوكو بيلو 25 جم *24</v>
      </c>
      <c r="D521" t="str">
        <f>IFERROR(VLOOKUP(B521,'اكواد الاصناف'!A:C,3,0),"")</f>
        <v>كرتونة</v>
      </c>
      <c r="E521">
        <v>0</v>
      </c>
      <c r="G521">
        <f t="shared" si="8"/>
        <v>0</v>
      </c>
      <c r="I521" t="str">
        <f>IFERROR(VLOOKUP(H521,'سجل الموردين'!A:B,2,0),"")</f>
        <v/>
      </c>
      <c r="J521" s="15"/>
    </row>
    <row r="522" spans="1:10">
      <c r="A522">
        <v>521</v>
      </c>
      <c r="B522">
        <v>521</v>
      </c>
      <c r="C522" t="str">
        <f>IFERROR(VLOOKUP(B522,'اكواد الاصناف'!A:B,2,0),"")</f>
        <v>دقيق سميط أبو دنجل</v>
      </c>
      <c r="D522" t="str">
        <f>IFERROR(VLOOKUP(B522,'اكواد الاصناف'!A:C,3,0),"")</f>
        <v xml:space="preserve">كيلو </v>
      </c>
      <c r="E522">
        <v>0</v>
      </c>
      <c r="G522">
        <f t="shared" si="8"/>
        <v>0</v>
      </c>
      <c r="I522" t="str">
        <f>IFERROR(VLOOKUP(H522,'سجل الموردين'!A:B,2,0),"")</f>
        <v/>
      </c>
      <c r="J522" s="15"/>
    </row>
    <row r="523" spans="1:10">
      <c r="A523">
        <v>522</v>
      </c>
      <c r="B523">
        <v>522</v>
      </c>
      <c r="C523" t="str">
        <f>IFERROR(VLOOKUP(B523,'اكواد الاصناف'!A:B,2,0),"")</f>
        <v>ملح الملكة 700 جم *10</v>
      </c>
      <c r="D523" t="str">
        <f>IFERROR(VLOOKUP(B523,'اكواد الاصناف'!A:C,3,0),"")</f>
        <v>بالتة</v>
      </c>
      <c r="E523">
        <v>90</v>
      </c>
      <c r="G523">
        <f t="shared" si="8"/>
        <v>0</v>
      </c>
      <c r="I523" t="str">
        <f>IFERROR(VLOOKUP(H523,'سجل الموردين'!A:B,2,0),"")</f>
        <v/>
      </c>
      <c r="J523" s="15"/>
    </row>
    <row r="524" spans="1:10">
      <c r="A524">
        <v>523</v>
      </c>
      <c r="B524">
        <v>523</v>
      </c>
      <c r="C524" t="str">
        <f>IFERROR(VLOOKUP(B524,'اكواد الاصناف'!A:B,2,0),"")</f>
        <v>ملح الخير 600 جم *10</v>
      </c>
      <c r="D524" t="str">
        <f>IFERROR(VLOOKUP(B524,'اكواد الاصناف'!A:C,3,0),"")</f>
        <v>بالتة</v>
      </c>
      <c r="E524">
        <v>66</v>
      </c>
      <c r="G524">
        <f t="shared" si="8"/>
        <v>0</v>
      </c>
      <c r="I524" t="str">
        <f>IFERROR(VLOOKUP(H524,'سجل الموردين'!A:B,2,0),"")</f>
        <v/>
      </c>
      <c r="J524" s="15"/>
    </row>
    <row r="525" spans="1:10">
      <c r="A525">
        <v>524</v>
      </c>
      <c r="B525">
        <v>524</v>
      </c>
      <c r="C525" t="str">
        <f>IFERROR(VLOOKUP(B525,'اكواد الاصناف'!A:B,2,0),"")</f>
        <v>دقيق نوفا جيفكو 50 ك</v>
      </c>
      <c r="D525" t="str">
        <f>IFERROR(VLOOKUP(B525,'اكواد الاصناف'!A:C,3,0),"")</f>
        <v>شيكارة</v>
      </c>
      <c r="E525">
        <v>4</v>
      </c>
      <c r="G525">
        <f t="shared" si="8"/>
        <v>0</v>
      </c>
      <c r="I525" t="str">
        <f>IFERROR(VLOOKUP(H525,'سجل الموردين'!A:B,2,0),"")</f>
        <v/>
      </c>
      <c r="J525" s="15"/>
    </row>
    <row r="526" spans="1:10">
      <c r="A526">
        <v>525</v>
      </c>
      <c r="B526">
        <v>525</v>
      </c>
      <c r="C526" t="str">
        <f>IFERROR(VLOOKUP(B526,'اكواد الاصناف'!A:B,2,0),"")</f>
        <v xml:space="preserve">مكرونة ريجينا مرمرية 400 جم </v>
      </c>
      <c r="D526" t="str">
        <f>IFERROR(VLOOKUP(B526,'اكواد الاصناف'!A:C,3,0),"")</f>
        <v>كرتونة</v>
      </c>
      <c r="E526">
        <v>0</v>
      </c>
      <c r="G526">
        <f t="shared" si="8"/>
        <v>0</v>
      </c>
      <c r="I526" t="str">
        <f>IFERROR(VLOOKUP(H526,'سجل الموردين'!A:B,2,0),"")</f>
        <v/>
      </c>
      <c r="J526" s="15"/>
    </row>
    <row r="527" spans="1:10">
      <c r="A527">
        <v>526</v>
      </c>
      <c r="B527">
        <v>526</v>
      </c>
      <c r="C527" t="str">
        <f>IFERROR(VLOOKUP(B527,'اكواد الاصناف'!A:B,2,0),"")</f>
        <v>فروتي مركز يوسفي</v>
      </c>
      <c r="D527" t="str">
        <f>IFERROR(VLOOKUP(B527,'اكواد الاصناف'!A:C,3,0),"")</f>
        <v>علبة</v>
      </c>
      <c r="E527">
        <v>16</v>
      </c>
      <c r="G527">
        <f t="shared" si="8"/>
        <v>0</v>
      </c>
      <c r="I527" t="str">
        <f>IFERROR(VLOOKUP(H527,'سجل الموردين'!A:B,2,0),"")</f>
        <v/>
      </c>
      <c r="J527" s="15"/>
    </row>
    <row r="528" spans="1:10">
      <c r="A528">
        <v>527</v>
      </c>
      <c r="B528">
        <v>527</v>
      </c>
      <c r="C528" t="str">
        <f>IFERROR(VLOOKUP(B528,'اكواد الاصناف'!A:B,2,0),"")</f>
        <v>ايزيس أعشاب ينسون بالليمون باكت</v>
      </c>
      <c r="D528" t="str">
        <f>IFERROR(VLOOKUP(B528,'اكواد الاصناف'!A:C,3,0),"")</f>
        <v>بالتة</v>
      </c>
      <c r="E528">
        <v>0</v>
      </c>
      <c r="G528">
        <f t="shared" si="8"/>
        <v>0</v>
      </c>
      <c r="I528" t="str">
        <f>IFERROR(VLOOKUP(H528,'سجل الموردين'!A:B,2,0),"")</f>
        <v/>
      </c>
      <c r="J528" s="15"/>
    </row>
    <row r="529" spans="1:10">
      <c r="A529">
        <v>528</v>
      </c>
      <c r="B529">
        <v>528</v>
      </c>
      <c r="C529" t="str">
        <f>IFERROR(VLOOKUP(B529,'اكواد الاصناف'!A:B,2,0),"")</f>
        <v>ايزيس أعشاب كركديه باكت</v>
      </c>
      <c r="D529" t="str">
        <f>IFERROR(VLOOKUP(B529,'اكواد الاصناف'!A:C,3,0),"")</f>
        <v>بالتة</v>
      </c>
      <c r="E529">
        <v>0</v>
      </c>
      <c r="G529">
        <f t="shared" si="8"/>
        <v>0</v>
      </c>
      <c r="I529" t="str">
        <f>IFERROR(VLOOKUP(H529,'سجل الموردين'!A:B,2,0),"")</f>
        <v/>
      </c>
      <c r="J529" s="15"/>
    </row>
    <row r="530" spans="1:10">
      <c r="A530">
        <v>529</v>
      </c>
      <c r="B530">
        <v>529</v>
      </c>
      <c r="C530" t="str">
        <f>IFERROR(VLOOKUP(B530,'اكواد الاصناف'!A:B,2,0),"")</f>
        <v>ايزيس أعشاب نعناع باكت</v>
      </c>
      <c r="D530" t="str">
        <f>IFERROR(VLOOKUP(B530,'اكواد الاصناف'!A:C,3,0),"")</f>
        <v>بالتة</v>
      </c>
      <c r="E530">
        <v>0</v>
      </c>
      <c r="G530">
        <f t="shared" si="8"/>
        <v>0</v>
      </c>
      <c r="I530" t="str">
        <f>IFERROR(VLOOKUP(H530,'سجل الموردين'!A:B,2,0),"")</f>
        <v/>
      </c>
      <c r="J530" s="15"/>
    </row>
    <row r="531" spans="1:10">
      <c r="A531">
        <v>530</v>
      </c>
      <c r="B531">
        <v>530</v>
      </c>
      <c r="C531" t="str">
        <f>IFERROR(VLOOKUP(B531,'اكواد الاصناف'!A:B,2,0),"")</f>
        <v>أوكسي يدوي 100 جم (10 جنيه) *24</v>
      </c>
      <c r="D531" t="str">
        <f>IFERROR(VLOOKUP(B531,'اكواد الاصناف'!A:C,3,0),"")</f>
        <v>كرتونة</v>
      </c>
      <c r="E531">
        <v>2</v>
      </c>
      <c r="G531">
        <f t="shared" si="8"/>
        <v>0</v>
      </c>
      <c r="I531" t="str">
        <f>IFERROR(VLOOKUP(H531,'سجل الموردين'!A:B,2,0),"")</f>
        <v/>
      </c>
      <c r="J531" s="15"/>
    </row>
    <row r="532" spans="1:10">
      <c r="A532">
        <v>531</v>
      </c>
      <c r="B532">
        <v>531</v>
      </c>
      <c r="C532" t="str">
        <f>IFERROR(VLOOKUP(B532,'اكواد الاصناف'!A:B,2,0),"")</f>
        <v>أوكسي يدوي 160 جم (15 جنيه) *12</v>
      </c>
      <c r="D532" t="str">
        <f>IFERROR(VLOOKUP(B532,'اكواد الاصناف'!A:C,3,0),"")</f>
        <v>كرتونة</v>
      </c>
      <c r="E532">
        <v>6</v>
      </c>
      <c r="G532">
        <f t="shared" si="8"/>
        <v>0</v>
      </c>
      <c r="I532" t="str">
        <f>IFERROR(VLOOKUP(H532,'سجل الموردين'!A:B,2,0),"")</f>
        <v/>
      </c>
      <c r="J532" s="15"/>
    </row>
    <row r="533" spans="1:10">
      <c r="A533">
        <v>532</v>
      </c>
      <c r="B533">
        <v>532</v>
      </c>
      <c r="C533" t="str">
        <f>IFERROR(VLOOKUP(B533,'اكواد الاصناف'!A:B,2,0),"")</f>
        <v>أوكسي يدوي 290 جم (25 جنيه) *8</v>
      </c>
      <c r="D533" t="str">
        <f>IFERROR(VLOOKUP(B533,'اكواد الاصناف'!A:C,3,0),"")</f>
        <v>كرتونة</v>
      </c>
      <c r="E533">
        <v>4</v>
      </c>
      <c r="G533">
        <f t="shared" si="8"/>
        <v>0</v>
      </c>
      <c r="I533" t="str">
        <f>IFERROR(VLOOKUP(H533,'سجل الموردين'!A:B,2,0),"")</f>
        <v/>
      </c>
      <c r="J533" s="15"/>
    </row>
    <row r="534" spans="1:10">
      <c r="A534">
        <v>533</v>
      </c>
      <c r="B534">
        <v>533</v>
      </c>
      <c r="C534" t="str">
        <f>IFERROR(VLOOKUP(B534,'اكواد الاصناف'!A:B,2,0),"")</f>
        <v>كلوركس ألوان 100 مل ( 10ج ) *24</v>
      </c>
      <c r="D534" t="str">
        <f>IFERROR(VLOOKUP(B534,'اكواد الاصناف'!A:C,3,0),"")</f>
        <v>كرتونة</v>
      </c>
      <c r="E534">
        <v>0</v>
      </c>
      <c r="G534">
        <f t="shared" si="8"/>
        <v>0</v>
      </c>
      <c r="I534" t="str">
        <f>IFERROR(VLOOKUP(H534,'سجل الموردين'!A:B,2,0),"")</f>
        <v/>
      </c>
      <c r="J534" s="15"/>
    </row>
    <row r="535" spans="1:10">
      <c r="A535">
        <v>534</v>
      </c>
      <c r="B535">
        <v>534</v>
      </c>
      <c r="C535" t="str">
        <f>IFERROR(VLOOKUP(B535,'اكواد الاصناف'!A:B,2,0),"")</f>
        <v>ميرندا تفاح 2.5 لتر</v>
      </c>
      <c r="D535" t="str">
        <f>IFERROR(VLOOKUP(B535,'اكواد الاصناف'!A:C,3,0),"")</f>
        <v>بالتة</v>
      </c>
      <c r="E535">
        <v>3</v>
      </c>
      <c r="G535">
        <f t="shared" si="8"/>
        <v>0</v>
      </c>
      <c r="I535" t="str">
        <f>IFERROR(VLOOKUP(H535,'سجل الموردين'!A:B,2,0),"")</f>
        <v/>
      </c>
      <c r="J535" s="15"/>
    </row>
    <row r="536" spans="1:10">
      <c r="A536">
        <v>535</v>
      </c>
      <c r="B536">
        <v>535</v>
      </c>
      <c r="C536" t="str">
        <f>IFERROR(VLOOKUP(B536,'اكواد الاصناف'!A:B,2,0),"")</f>
        <v>ميرندا تفاح 1.5 لتر</v>
      </c>
      <c r="D536" t="str">
        <f>IFERROR(VLOOKUP(B536,'اكواد الاصناف'!A:C,3,0),"")</f>
        <v>بالتة</v>
      </c>
      <c r="E536">
        <v>0</v>
      </c>
      <c r="G536">
        <f t="shared" si="8"/>
        <v>0</v>
      </c>
      <c r="I536" t="str">
        <f>IFERROR(VLOOKUP(H536,'سجل الموردين'!A:B,2,0),"")</f>
        <v/>
      </c>
      <c r="J536" s="15"/>
    </row>
    <row r="537" spans="1:10">
      <c r="A537">
        <v>536</v>
      </c>
      <c r="B537">
        <v>536</v>
      </c>
      <c r="C537" t="str">
        <f>IFERROR(VLOOKUP(B537,'اكواد الاصناف'!A:B,2,0),"")</f>
        <v>جبنة لافاش كلاسيك 16 قطعة *24</v>
      </c>
      <c r="D537" t="str">
        <f>IFERROR(VLOOKUP(B537,'اكواد الاصناف'!A:C,3,0),"")</f>
        <v>علبة</v>
      </c>
      <c r="E537">
        <v>0</v>
      </c>
      <c r="G537">
        <f t="shared" si="8"/>
        <v>0</v>
      </c>
      <c r="I537" t="str">
        <f>IFERROR(VLOOKUP(H537,'سجل الموردين'!A:B,2,0),"")</f>
        <v/>
      </c>
      <c r="J537" s="15"/>
    </row>
    <row r="538" spans="1:10">
      <c r="A538">
        <v>537</v>
      </c>
      <c r="B538">
        <v>537</v>
      </c>
      <c r="C538" t="str">
        <f>IFERROR(VLOOKUP(B538,'اكواد الاصناف'!A:B,2,0),"")</f>
        <v>مربي فيتراك فراولة 850  جم *12</v>
      </c>
      <c r="D538" t="str">
        <f>IFERROR(VLOOKUP(B538,'اكواد الاصناف'!A:C,3,0),"")</f>
        <v>كرتونة</v>
      </c>
      <c r="E538">
        <v>1</v>
      </c>
      <c r="G538">
        <f t="shared" si="8"/>
        <v>0</v>
      </c>
      <c r="I538" t="str">
        <f>IFERROR(VLOOKUP(H538,'سجل الموردين'!A:B,2,0),"")</f>
        <v/>
      </c>
      <c r="J538" s="15"/>
    </row>
    <row r="539" spans="1:10">
      <c r="A539">
        <v>538</v>
      </c>
      <c r="B539">
        <v>538</v>
      </c>
      <c r="C539" t="str">
        <f>IFERROR(VLOOKUP(B539,'اكواد الاصناف'!A:B,2,0),"")</f>
        <v>مربي فيتراك تين 430  جم *12</v>
      </c>
      <c r="D539" t="str">
        <f>IFERROR(VLOOKUP(B539,'اكواد الاصناف'!A:C,3,0),"")</f>
        <v>كرتونة</v>
      </c>
      <c r="E539">
        <v>0</v>
      </c>
      <c r="G539">
        <f t="shared" si="8"/>
        <v>0</v>
      </c>
      <c r="I539" t="str">
        <f>IFERROR(VLOOKUP(H539,'سجل الموردين'!A:B,2,0),"")</f>
        <v/>
      </c>
      <c r="J539" s="15"/>
    </row>
    <row r="540" spans="1:10">
      <c r="A540">
        <v>539</v>
      </c>
      <c r="B540">
        <v>539</v>
      </c>
      <c r="C540" t="str">
        <f>IFERROR(VLOOKUP(B540,'اكواد الاصناف'!A:B,2,0),"")</f>
        <v>ايزيس أعشاب قرفة بالزنجبيل باكت</v>
      </c>
      <c r="D540" t="str">
        <f>IFERROR(VLOOKUP(B540,'اكواد الاصناف'!A:C,3,0),"")</f>
        <v>بالتة</v>
      </c>
      <c r="E540">
        <v>0</v>
      </c>
      <c r="G540">
        <f t="shared" si="8"/>
        <v>0</v>
      </c>
      <c r="I540" t="str">
        <f>IFERROR(VLOOKUP(H540,'سجل الموردين'!A:B,2,0),"")</f>
        <v/>
      </c>
      <c r="J540" s="15"/>
    </row>
    <row r="541" spans="1:10">
      <c r="A541">
        <v>540</v>
      </c>
      <c r="B541">
        <v>540</v>
      </c>
      <c r="C541" t="str">
        <f>IFERROR(VLOOKUP(B541,'اكواد الاصناف'!A:B,2,0),"")</f>
        <v>عصير جهينة بيور لتر تفاح</v>
      </c>
      <c r="D541" t="str">
        <f>IFERROR(VLOOKUP(B541,'اكواد الاصناف'!A:C,3,0),"")</f>
        <v>بالتة</v>
      </c>
      <c r="E541">
        <v>0</v>
      </c>
      <c r="G541">
        <f t="shared" si="8"/>
        <v>0</v>
      </c>
      <c r="I541" t="str">
        <f>IFERROR(VLOOKUP(H541,'سجل الموردين'!A:B,2,0),"")</f>
        <v/>
      </c>
      <c r="J541" s="15"/>
    </row>
    <row r="542" spans="1:10">
      <c r="A542">
        <v>541</v>
      </c>
      <c r="B542">
        <v>541</v>
      </c>
      <c r="C542" t="str">
        <f>IFERROR(VLOOKUP(B542,'اكواد الاصناف'!A:B,2,0),"")</f>
        <v>راني خوخ كانز 235 مل *24</v>
      </c>
      <c r="D542" t="str">
        <f>IFERROR(VLOOKUP(B542,'اكواد الاصناف'!A:C,3,0),"")</f>
        <v>بالتة</v>
      </c>
      <c r="E542">
        <v>0</v>
      </c>
      <c r="G542">
        <f t="shared" si="8"/>
        <v>0</v>
      </c>
      <c r="I542" t="str">
        <f>IFERROR(VLOOKUP(H542,'سجل الموردين'!A:B,2,0),"")</f>
        <v/>
      </c>
      <c r="J542" s="15"/>
    </row>
    <row r="543" spans="1:10">
      <c r="A543">
        <v>542</v>
      </c>
      <c r="B543">
        <v>542</v>
      </c>
      <c r="C543" t="str">
        <f>IFERROR(VLOOKUP(B543,'اكواد الاصناف'!A:B,2,0),"")</f>
        <v xml:space="preserve">نسكافيه بلاك برطمان 50 جم </v>
      </c>
      <c r="D543" t="str">
        <f>IFERROR(VLOOKUP(B543,'اكواد الاصناف'!A:C,3,0),"")</f>
        <v>قطعة</v>
      </c>
      <c r="E543">
        <v>0</v>
      </c>
      <c r="G543">
        <f t="shared" si="8"/>
        <v>0</v>
      </c>
      <c r="I543" t="str">
        <f>IFERROR(VLOOKUP(H543,'سجل الموردين'!A:B,2,0),"")</f>
        <v/>
      </c>
      <c r="J543" s="15"/>
    </row>
    <row r="544" spans="1:10">
      <c r="A544">
        <v>543</v>
      </c>
      <c r="B544">
        <v>543</v>
      </c>
      <c r="C544" t="str">
        <f>IFERROR(VLOOKUP(B544,'اكواد الاصناف'!A:B,2,0),"")</f>
        <v>كاسترد برطمان فانيليا تاج الملوك</v>
      </c>
      <c r="D544" t="str">
        <f>IFERROR(VLOOKUP(B544,'اكواد الاصناف'!A:C,3,0),"")</f>
        <v>قطعة</v>
      </c>
      <c r="E544">
        <v>0</v>
      </c>
      <c r="G544">
        <f t="shared" si="8"/>
        <v>0</v>
      </c>
      <c r="I544" t="str">
        <f>IFERROR(VLOOKUP(H544,'سجل الموردين'!A:B,2,0),"")</f>
        <v/>
      </c>
      <c r="J544" s="15"/>
    </row>
    <row r="545" spans="1:10">
      <c r="A545">
        <v>544</v>
      </c>
      <c r="B545">
        <v>544</v>
      </c>
      <c r="C545" t="str">
        <f>IFERROR(VLOOKUP(B545,'اكواد الاصناف'!A:B,2,0),"")</f>
        <v>عصير بخيره مانجو 235مل</v>
      </c>
      <c r="D545" t="str">
        <f>IFERROR(VLOOKUP(B545,'اكواد الاصناف'!A:C,3,0),"")</f>
        <v>بالتة</v>
      </c>
      <c r="E545">
        <v>1</v>
      </c>
      <c r="G545">
        <f t="shared" si="8"/>
        <v>0</v>
      </c>
      <c r="I545" t="str">
        <f>IFERROR(VLOOKUP(H545,'سجل الموردين'!A:B,2,0),"")</f>
        <v/>
      </c>
      <c r="J545" s="15"/>
    </row>
    <row r="546" spans="1:10">
      <c r="A546">
        <v>545</v>
      </c>
      <c r="B546">
        <v>545</v>
      </c>
      <c r="C546" t="str">
        <f>IFERROR(VLOOKUP(B546,'اكواد الاصناف'!A:B,2,0),"")</f>
        <v>عصير جهينة بيور لتر برتقال</v>
      </c>
      <c r="D546" t="str">
        <f>IFERROR(VLOOKUP(B546,'اكواد الاصناف'!A:C,3,0),"")</f>
        <v>بالتة</v>
      </c>
      <c r="E546">
        <v>0</v>
      </c>
      <c r="G546">
        <f t="shared" si="8"/>
        <v>0</v>
      </c>
      <c r="I546" t="str">
        <f>IFERROR(VLOOKUP(H546,'سجل الموردين'!A:B,2,0),"")</f>
        <v/>
      </c>
      <c r="J546" s="15"/>
    </row>
    <row r="547" spans="1:10">
      <c r="A547">
        <v>546</v>
      </c>
      <c r="B547">
        <v>546</v>
      </c>
      <c r="C547" t="str">
        <f>IFERROR(VLOOKUP(B547,'اكواد الاصناف'!A:B,2,0),"")</f>
        <v>عصير جهينة بيور لتر خوخ مانجو</v>
      </c>
      <c r="D547" t="str">
        <f>IFERROR(VLOOKUP(B547,'اكواد الاصناف'!A:C,3,0),"")</f>
        <v>بالتة</v>
      </c>
      <c r="E547">
        <v>0</v>
      </c>
      <c r="G547">
        <f t="shared" si="8"/>
        <v>0</v>
      </c>
      <c r="I547" t="str">
        <f>IFERROR(VLOOKUP(H547,'سجل الموردين'!A:B,2,0),"")</f>
        <v/>
      </c>
      <c r="J547" s="15"/>
    </row>
    <row r="548" spans="1:10">
      <c r="A548">
        <v>547</v>
      </c>
      <c r="B548">
        <v>547</v>
      </c>
      <c r="C548" t="str">
        <f>IFERROR(VLOOKUP(B548,'اكواد الاصناف'!A:B,2,0),"")</f>
        <v>مولفيكس مقاس (1) *60</v>
      </c>
      <c r="D548" t="str">
        <f>IFERROR(VLOOKUP(B548,'اكواد الاصناف'!A:C,3,0),"")</f>
        <v>بالتة</v>
      </c>
      <c r="E548">
        <v>2</v>
      </c>
      <c r="G548">
        <f t="shared" si="8"/>
        <v>0</v>
      </c>
      <c r="I548" t="str">
        <f>IFERROR(VLOOKUP(H548,'سجل الموردين'!A:B,2,0),"")</f>
        <v/>
      </c>
      <c r="J548" s="15"/>
    </row>
    <row r="549" spans="1:10">
      <c r="A549">
        <v>548</v>
      </c>
      <c r="B549">
        <v>548</v>
      </c>
      <c r="C549" t="str">
        <f>IFERROR(VLOOKUP(B549,'اكواد الاصناف'!A:B,2,0),"")</f>
        <v>مولفيكس مقاس (2) *61</v>
      </c>
      <c r="D549" t="str">
        <f>IFERROR(VLOOKUP(B549,'اكواد الاصناف'!A:C,3,0),"")</f>
        <v>بالتة</v>
      </c>
      <c r="E549">
        <v>0</v>
      </c>
      <c r="G549">
        <f t="shared" si="8"/>
        <v>0</v>
      </c>
      <c r="I549" t="str">
        <f>IFERROR(VLOOKUP(H549,'سجل الموردين'!A:B,2,0),"")</f>
        <v/>
      </c>
      <c r="J549" s="15"/>
    </row>
    <row r="550" spans="1:10">
      <c r="A550">
        <v>549</v>
      </c>
      <c r="B550">
        <v>549</v>
      </c>
      <c r="C550" t="str">
        <f>IFERROR(VLOOKUP(B550,'اكواد الاصناف'!A:B,2,0),"")</f>
        <v>مولفيكس مقاس (3) *62</v>
      </c>
      <c r="D550" t="str">
        <f>IFERROR(VLOOKUP(B550,'اكواد الاصناف'!A:C,3,0),"")</f>
        <v>بالتة</v>
      </c>
      <c r="E550">
        <v>0</v>
      </c>
      <c r="G550">
        <f t="shared" si="8"/>
        <v>0</v>
      </c>
      <c r="I550" t="str">
        <f>IFERROR(VLOOKUP(H550,'سجل الموردين'!A:B,2,0),"")</f>
        <v/>
      </c>
      <c r="J550" s="15"/>
    </row>
    <row r="551" spans="1:10">
      <c r="A551">
        <v>550</v>
      </c>
      <c r="B551">
        <v>550</v>
      </c>
      <c r="C551" t="str">
        <f>IFERROR(VLOOKUP(B551,'اكواد الاصناف'!A:B,2,0),"")</f>
        <v>مولفيكس مقاس (4) *63</v>
      </c>
      <c r="D551" t="str">
        <f>IFERROR(VLOOKUP(B551,'اكواد الاصناف'!A:C,3,0),"")</f>
        <v>بالتة</v>
      </c>
      <c r="E551">
        <v>0</v>
      </c>
      <c r="G551">
        <f t="shared" si="8"/>
        <v>0</v>
      </c>
      <c r="I551" t="str">
        <f>IFERROR(VLOOKUP(H551,'سجل الموردين'!A:B,2,0),"")</f>
        <v/>
      </c>
      <c r="J551" s="15"/>
    </row>
    <row r="552" spans="1:10">
      <c r="A552">
        <v>551</v>
      </c>
      <c r="B552">
        <v>551</v>
      </c>
      <c r="C552" t="str">
        <f>IFERROR(VLOOKUP(B552,'اكواد الاصناف'!A:B,2,0),"")</f>
        <v>مولفيكس مقاس (5) *64</v>
      </c>
      <c r="D552" t="str">
        <f>IFERROR(VLOOKUP(B552,'اكواد الاصناف'!A:C,3,0),"")</f>
        <v>بالتة</v>
      </c>
      <c r="E552">
        <v>0</v>
      </c>
      <c r="G552">
        <f t="shared" si="8"/>
        <v>0</v>
      </c>
      <c r="I552" t="str">
        <f>IFERROR(VLOOKUP(H552,'سجل الموردين'!A:B,2,0),"")</f>
        <v/>
      </c>
      <c r="J552" s="15"/>
    </row>
    <row r="553" spans="1:10">
      <c r="A553">
        <v>552</v>
      </c>
      <c r="B553">
        <v>552</v>
      </c>
      <c r="C553" t="str">
        <f>IFERROR(VLOOKUP(B553,'اكواد الاصناف'!A:B,2,0),"")</f>
        <v>راني مانجو كانز 235 مل *24</v>
      </c>
      <c r="D553" t="str">
        <f>IFERROR(VLOOKUP(B553,'اكواد الاصناف'!A:C,3,0),"")</f>
        <v>بالتة</v>
      </c>
      <c r="E553">
        <v>0</v>
      </c>
      <c r="G553">
        <f t="shared" si="8"/>
        <v>0</v>
      </c>
      <c r="I553" t="str">
        <f>IFERROR(VLOOKUP(H553,'سجل الموردين'!A:B,2,0),"")</f>
        <v/>
      </c>
      <c r="J553" s="15"/>
    </row>
    <row r="554" spans="1:10">
      <c r="A554">
        <v>553</v>
      </c>
      <c r="B554">
        <v>553</v>
      </c>
      <c r="C554" t="str">
        <f>IFERROR(VLOOKUP(B554,'اكواد الاصناف'!A:B,2,0),"")</f>
        <v>برغل الضحي 500 جم</v>
      </c>
      <c r="D554" t="str">
        <f>IFERROR(VLOOKUP(B554,'اكواد الاصناف'!A:C,3,0),"")</f>
        <v>كيس</v>
      </c>
      <c r="E554">
        <v>0</v>
      </c>
      <c r="G554">
        <f t="shared" si="8"/>
        <v>0</v>
      </c>
      <c r="I554" t="str">
        <f>IFERROR(VLOOKUP(H554,'سجل الموردين'!A:B,2,0),"")</f>
        <v/>
      </c>
      <c r="J554" s="15"/>
    </row>
    <row r="555" spans="1:10">
      <c r="A555">
        <v>554</v>
      </c>
      <c r="B555">
        <v>554</v>
      </c>
      <c r="C555" t="str">
        <f>IFERROR(VLOOKUP(B555,'اكواد الاصناف'!A:B,2,0),"")</f>
        <v>حلاوة البوادي 130 جم *48</v>
      </c>
      <c r="D555" t="str">
        <f>IFERROR(VLOOKUP(B555,'اكواد الاصناف'!A:C,3,0),"")</f>
        <v>علبة</v>
      </c>
      <c r="E555">
        <v>36</v>
      </c>
      <c r="G555">
        <f t="shared" si="8"/>
        <v>0</v>
      </c>
      <c r="I555" t="str">
        <f>IFERROR(VLOOKUP(H555,'سجل الموردين'!A:B,2,0),"")</f>
        <v/>
      </c>
      <c r="J555" s="15"/>
    </row>
    <row r="556" spans="1:10">
      <c r="A556">
        <v>555</v>
      </c>
      <c r="B556">
        <v>555</v>
      </c>
      <c r="C556" t="str">
        <f>IFERROR(VLOOKUP(B556,'اكواد الاصناف'!A:B,2,0),"")</f>
        <v>جبنة عبور لاند سادة 250 جم</v>
      </c>
      <c r="D556" t="str">
        <f>IFERROR(VLOOKUP(B556,'اكواد الاصناف'!A:C,3,0),"")</f>
        <v>بالتة</v>
      </c>
      <c r="E556">
        <v>1</v>
      </c>
      <c r="G556">
        <f t="shared" si="8"/>
        <v>0</v>
      </c>
      <c r="I556" t="str">
        <f>IFERROR(VLOOKUP(H556,'سجل الموردين'!A:B,2,0),"")</f>
        <v/>
      </c>
      <c r="J556" s="15"/>
    </row>
    <row r="557" spans="1:10">
      <c r="A557">
        <v>556</v>
      </c>
      <c r="B557">
        <v>556</v>
      </c>
      <c r="C557" t="str">
        <f>IFERROR(VLOOKUP(B557,'اكواد الاصناف'!A:B,2,0),"")</f>
        <v>شربات ادفينا فراولة بلاستيك 800 جم *12</v>
      </c>
      <c r="D557" t="str">
        <f>IFERROR(VLOOKUP(B557,'اكواد الاصناف'!A:C,3,0),"")</f>
        <v>كرتونة</v>
      </c>
      <c r="E557">
        <v>5</v>
      </c>
      <c r="G557">
        <f t="shared" si="8"/>
        <v>0</v>
      </c>
      <c r="I557" t="str">
        <f>IFERROR(VLOOKUP(H557,'سجل الموردين'!A:B,2,0),"")</f>
        <v/>
      </c>
      <c r="J557" s="15"/>
    </row>
    <row r="558" spans="1:10">
      <c r="A558">
        <v>557</v>
      </c>
      <c r="B558">
        <v>557</v>
      </c>
      <c r="C558" t="str">
        <f>IFERROR(VLOOKUP(B558,'اكواد الاصناف'!A:B,2,0),"")</f>
        <v>شربات ادفينا ورد بلاستيك 800 جم *12</v>
      </c>
      <c r="D558" t="str">
        <f>IFERROR(VLOOKUP(B558,'اكواد الاصناف'!A:C,3,0),"")</f>
        <v>كرتونة</v>
      </c>
      <c r="E558">
        <v>3</v>
      </c>
      <c r="G558">
        <f t="shared" si="8"/>
        <v>0</v>
      </c>
      <c r="I558" t="str">
        <f>IFERROR(VLOOKUP(H558,'سجل الموردين'!A:B,2,0),"")</f>
        <v/>
      </c>
      <c r="J558" s="15"/>
    </row>
    <row r="559" spans="1:10">
      <c r="A559">
        <v>558</v>
      </c>
      <c r="B559">
        <v>558</v>
      </c>
      <c r="C559" t="str">
        <f>IFERROR(VLOOKUP(B559,'اكواد الاصناف'!A:B,2,0),"")</f>
        <v>فروتي مركز أناناس</v>
      </c>
      <c r="D559" t="str">
        <f>IFERROR(VLOOKUP(B559,'اكواد الاصناف'!A:C,3,0),"")</f>
        <v>علبة</v>
      </c>
      <c r="E559">
        <v>8</v>
      </c>
      <c r="G559">
        <f t="shared" si="8"/>
        <v>0</v>
      </c>
      <c r="I559" t="str">
        <f>IFERROR(VLOOKUP(H559,'سجل الموردين'!A:B,2,0),"")</f>
        <v/>
      </c>
      <c r="J559" s="15"/>
    </row>
    <row r="560" spans="1:10">
      <c r="A560">
        <v>559</v>
      </c>
      <c r="B560">
        <v>559</v>
      </c>
      <c r="C560" t="str">
        <f>IFERROR(VLOOKUP(B560,'اكواد الاصناف'!A:B,2,0),"")</f>
        <v>صلصة مليكة برطمان 300 جم *12</v>
      </c>
      <c r="D560" t="str">
        <f>IFERROR(VLOOKUP(B560,'اكواد الاصناف'!A:C,3,0),"")</f>
        <v>بالتة</v>
      </c>
      <c r="E560">
        <v>8</v>
      </c>
      <c r="G560">
        <f t="shared" si="8"/>
        <v>0</v>
      </c>
      <c r="I560" t="str">
        <f>IFERROR(VLOOKUP(H560,'سجل الموردين'!A:B,2,0),"")</f>
        <v/>
      </c>
      <c r="J560" s="15"/>
    </row>
    <row r="561" spans="1:10">
      <c r="A561">
        <v>560</v>
      </c>
      <c r="B561">
        <v>560</v>
      </c>
      <c r="C561" t="str">
        <f>IFERROR(VLOOKUP(B561,'اكواد الاصناف'!A:B,2,0),"")</f>
        <v>صابون جوي 110 جم *48</v>
      </c>
      <c r="D561" t="str">
        <f>IFERROR(VLOOKUP(B561,'اكواد الاصناف'!A:C,3,0),"")</f>
        <v>كرتونة</v>
      </c>
      <c r="E561">
        <v>0</v>
      </c>
      <c r="G561">
        <f t="shared" si="8"/>
        <v>0</v>
      </c>
      <c r="I561" t="str">
        <f>IFERROR(VLOOKUP(H561,'سجل الموردين'!A:B,2,0),"")</f>
        <v/>
      </c>
      <c r="J561" s="15"/>
    </row>
    <row r="562" spans="1:10">
      <c r="A562">
        <v>561</v>
      </c>
      <c r="B562">
        <v>561</v>
      </c>
      <c r="C562" t="str">
        <f>IFERROR(VLOOKUP(B562,'اكواد الاصناف'!A:B,2,0),"")</f>
        <v>مسطردة هاينز ديوباك 125جم</v>
      </c>
      <c r="D562" t="str">
        <f>IFERROR(VLOOKUP(B562,'اكواد الاصناف'!A:C,3,0),"")</f>
        <v>كرتونة</v>
      </c>
      <c r="E562">
        <v>1</v>
      </c>
      <c r="G562">
        <f t="shared" si="8"/>
        <v>0</v>
      </c>
      <c r="I562" t="str">
        <f>IFERROR(VLOOKUP(H562,'سجل الموردين'!A:B,2,0),"")</f>
        <v/>
      </c>
      <c r="J562" s="15"/>
    </row>
    <row r="563" spans="1:10">
      <c r="A563">
        <v>562</v>
      </c>
      <c r="B563">
        <v>562</v>
      </c>
      <c r="C563" t="str">
        <f>IFERROR(VLOOKUP(B563,'اكواد الاصناف'!A:B,2,0),"")</f>
        <v>صابون كامي 110جم *48</v>
      </c>
      <c r="D563" t="str">
        <f>IFERROR(VLOOKUP(B563,'اكواد الاصناف'!A:C,3,0),"")</f>
        <v>كرتونة</v>
      </c>
      <c r="E563">
        <v>0.5</v>
      </c>
      <c r="G563">
        <f t="shared" si="8"/>
        <v>0</v>
      </c>
      <c r="I563" t="str">
        <f>IFERROR(VLOOKUP(H563,'سجل الموردين'!A:B,2,0),"")</f>
        <v/>
      </c>
      <c r="J563" s="15"/>
    </row>
    <row r="564" spans="1:10">
      <c r="A564">
        <v>563</v>
      </c>
      <c r="B564">
        <v>563</v>
      </c>
      <c r="C564" t="str">
        <f>IFERROR(VLOOKUP(B564,'اكواد الاصناف'!A:B,2,0),"")</f>
        <v>خلطة بطاطس كنور  *40</v>
      </c>
      <c r="D564" t="str">
        <f>IFERROR(VLOOKUP(B564,'اكواد الاصناف'!A:C,3,0),"")</f>
        <v>علبة</v>
      </c>
      <c r="E564">
        <v>2</v>
      </c>
      <c r="G564">
        <f t="shared" si="8"/>
        <v>0</v>
      </c>
      <c r="I564" t="str">
        <f>IFERROR(VLOOKUP(H564,'سجل الموردين'!A:B,2,0),"")</f>
        <v/>
      </c>
      <c r="J564" s="15"/>
    </row>
    <row r="565" spans="1:10">
      <c r="A565">
        <v>564</v>
      </c>
      <c r="B565">
        <v>564</v>
      </c>
      <c r="C565" t="str">
        <f>IFERROR(VLOOKUP(B565,'اكواد الاصناف'!A:B,2,0),"")</f>
        <v xml:space="preserve">عصير جهينة ميكس بيري 235مل </v>
      </c>
      <c r="D565" t="str">
        <f>IFERROR(VLOOKUP(B565,'اكواد الاصناف'!A:C,3,0),"")</f>
        <v>بالتة</v>
      </c>
      <c r="E565">
        <v>0</v>
      </c>
      <c r="G565">
        <f t="shared" si="8"/>
        <v>0</v>
      </c>
      <c r="I565" t="str">
        <f>IFERROR(VLOOKUP(H565,'سجل الموردين'!A:B,2,0),"")</f>
        <v/>
      </c>
      <c r="J565" s="15"/>
    </row>
    <row r="566" spans="1:10">
      <c r="A566">
        <v>565</v>
      </c>
      <c r="B566">
        <v>565</v>
      </c>
      <c r="C566" t="str">
        <f>IFERROR(VLOOKUP(B566,'اكواد الاصناف'!A:B,2,0),"")</f>
        <v xml:space="preserve">اوكسي يدوي 1 كيلو </v>
      </c>
      <c r="D566" t="str">
        <f>IFERROR(VLOOKUP(B566,'اكواد الاصناف'!A:C,3,0),"")</f>
        <v>كرتونة</v>
      </c>
      <c r="E566">
        <v>0</v>
      </c>
      <c r="G566">
        <f t="shared" si="8"/>
        <v>0</v>
      </c>
      <c r="I566" t="str">
        <f>IFERROR(VLOOKUP(H566,'سجل الموردين'!A:B,2,0),"")</f>
        <v/>
      </c>
      <c r="J566" s="15"/>
    </row>
    <row r="567" spans="1:10">
      <c r="A567">
        <v>566</v>
      </c>
      <c r="B567">
        <v>566</v>
      </c>
      <c r="C567" t="str">
        <f>IFERROR(VLOOKUP(B567,'اكواد الاصناف'!A:B,2,0),"")</f>
        <v xml:space="preserve">عصير جهينة لتر ميكس بيري </v>
      </c>
      <c r="D567" t="str">
        <f>IFERROR(VLOOKUP(B567,'اكواد الاصناف'!A:C,3,0),"")</f>
        <v>بالتة</v>
      </c>
      <c r="E567">
        <v>0</v>
      </c>
      <c r="G567">
        <f t="shared" si="8"/>
        <v>0</v>
      </c>
      <c r="I567" t="str">
        <f>IFERROR(VLOOKUP(H567,'سجل الموردين'!A:B,2,0),"")</f>
        <v/>
      </c>
      <c r="J567" s="15"/>
    </row>
    <row r="568" spans="1:10">
      <c r="A568">
        <v>567</v>
      </c>
      <c r="B568">
        <v>567</v>
      </c>
      <c r="C568" t="str">
        <f>IFERROR(VLOOKUP(B568,'اكواد الاصناف'!A:B,2,0),"")</f>
        <v>سن توب تفاح 250مل</v>
      </c>
      <c r="D568" t="str">
        <f>IFERROR(VLOOKUP(B568,'اكواد الاصناف'!A:C,3,0),"")</f>
        <v>بالتة</v>
      </c>
      <c r="E568">
        <v>2</v>
      </c>
      <c r="G568">
        <f t="shared" si="8"/>
        <v>0</v>
      </c>
      <c r="I568" t="str">
        <f>IFERROR(VLOOKUP(H568,'سجل الموردين'!A:B,2,0),"")</f>
        <v/>
      </c>
      <c r="J568" s="15"/>
    </row>
    <row r="569" spans="1:10">
      <c r="A569">
        <v>568</v>
      </c>
      <c r="B569">
        <v>568</v>
      </c>
      <c r="C569" t="str">
        <f>IFERROR(VLOOKUP(B569,'اكواد الاصناف'!A:B,2,0),"")</f>
        <v>سن توب جوافة 250مل</v>
      </c>
      <c r="D569" t="str">
        <f>IFERROR(VLOOKUP(B569,'اكواد الاصناف'!A:C,3,0),"")</f>
        <v>بالتة</v>
      </c>
      <c r="E569">
        <v>0</v>
      </c>
      <c r="G569">
        <f t="shared" si="8"/>
        <v>0</v>
      </c>
      <c r="I569" t="str">
        <f>IFERROR(VLOOKUP(H569,'سجل الموردين'!A:B,2,0),"")</f>
        <v/>
      </c>
      <c r="J569" s="15"/>
    </row>
    <row r="570" spans="1:10">
      <c r="A570">
        <v>569</v>
      </c>
      <c r="B570">
        <v>569</v>
      </c>
      <c r="C570" t="str">
        <f>IFERROR(VLOOKUP(B570,'اكواد الاصناف'!A:B,2,0),"")</f>
        <v xml:space="preserve">ريد بول طاقة 250مل  </v>
      </c>
      <c r="D570" t="str">
        <f>IFERROR(VLOOKUP(B570,'اكواد الاصناف'!A:C,3,0),"")</f>
        <v>بالتة</v>
      </c>
      <c r="E570">
        <v>1</v>
      </c>
      <c r="G570">
        <f t="shared" si="8"/>
        <v>0</v>
      </c>
      <c r="I570" t="str">
        <f>IFERROR(VLOOKUP(H570,'سجل الموردين'!A:B,2,0),"")</f>
        <v/>
      </c>
      <c r="J570" s="15"/>
    </row>
    <row r="571" spans="1:10">
      <c r="A571">
        <v>570</v>
      </c>
      <c r="B571">
        <v>570</v>
      </c>
      <c r="C571" t="str">
        <f>IFERROR(VLOOKUP(B571,'اكواد الاصناف'!A:B,2,0),"")</f>
        <v>راني فراولة وموز كانز 235 مل</v>
      </c>
      <c r="D571" t="str">
        <f>IFERROR(VLOOKUP(B571,'اكواد الاصناف'!A:C,3,0),"")</f>
        <v>بالتة</v>
      </c>
      <c r="E571">
        <v>1</v>
      </c>
      <c r="G571">
        <f t="shared" si="8"/>
        <v>0</v>
      </c>
      <c r="I571" t="str">
        <f>IFERROR(VLOOKUP(H571,'سجل الموردين'!A:B,2,0),"")</f>
        <v/>
      </c>
      <c r="J571" s="15"/>
    </row>
    <row r="572" spans="1:10">
      <c r="A572">
        <v>571</v>
      </c>
      <c r="B572">
        <v>571</v>
      </c>
      <c r="C572" t="str">
        <f>IFERROR(VLOOKUP(B572,'اكواد الاصناف'!A:B,2,0),"")</f>
        <v>صلصة هارفست ظرف 30جم</v>
      </c>
      <c r="D572" t="str">
        <f>IFERROR(VLOOKUP(B572,'اكواد الاصناف'!A:C,3,0),"")</f>
        <v>علبة</v>
      </c>
      <c r="E572">
        <v>20</v>
      </c>
      <c r="F572">
        <v>48.75</v>
      </c>
      <c r="G572">
        <f t="shared" si="8"/>
        <v>975</v>
      </c>
      <c r="H572">
        <v>4</v>
      </c>
      <c r="I572" t="str">
        <f>IFERROR(VLOOKUP(H572,'سجل الموردين'!A:B,2,0),"")</f>
        <v>ايه زد جروب</v>
      </c>
      <c r="J572" s="15">
        <v>46174</v>
      </c>
    </row>
    <row r="573" spans="1:10">
      <c r="A573">
        <v>572</v>
      </c>
      <c r="B573">
        <v>220</v>
      </c>
      <c r="C573" t="str">
        <f>IFERROR(VLOOKUP(B573,'اكواد الاصناف'!A:B,2,0),"")</f>
        <v xml:space="preserve">شاى العروسة 100 جم </v>
      </c>
      <c r="D573" t="str">
        <f>IFERROR(VLOOKUP(B573,'اكواد الاصناف'!A:C,3,0),"")</f>
        <v>كيلو</v>
      </c>
      <c r="E573">
        <v>4</v>
      </c>
      <c r="F573">
        <v>205</v>
      </c>
      <c r="G573">
        <f t="shared" si="8"/>
        <v>820</v>
      </c>
      <c r="H573">
        <v>4</v>
      </c>
      <c r="I573" t="str">
        <f>IFERROR(VLOOKUP(H573,'سجل الموردين'!A:B,2,0),"")</f>
        <v>ايه زد جروب</v>
      </c>
      <c r="J573" s="15">
        <v>46174</v>
      </c>
    </row>
    <row r="574" spans="1:10">
      <c r="A574">
        <v>573</v>
      </c>
      <c r="B574">
        <v>221</v>
      </c>
      <c r="C574" t="str">
        <f>IFERROR(VLOOKUP(B574,'اكواد الاصناف'!A:B,2,0),"")</f>
        <v xml:space="preserve">شاى العروسة 40 جم </v>
      </c>
      <c r="D574" t="str">
        <f>IFERROR(VLOOKUP(B574,'اكواد الاصناف'!A:C,3,0),"")</f>
        <v>كيلو</v>
      </c>
      <c r="E574">
        <v>3</v>
      </c>
      <c r="F574">
        <v>205</v>
      </c>
      <c r="G574">
        <f t="shared" si="8"/>
        <v>615</v>
      </c>
      <c r="H574">
        <v>4</v>
      </c>
      <c r="I574" t="str">
        <f>IFERROR(VLOOKUP(H574,'سجل الموردين'!A:B,2,0),"")</f>
        <v>ايه زد جروب</v>
      </c>
      <c r="J574" s="15">
        <v>46174</v>
      </c>
    </row>
    <row r="575" spans="1:10">
      <c r="A575">
        <v>574</v>
      </c>
      <c r="B575">
        <v>219</v>
      </c>
      <c r="C575" t="str">
        <f>IFERROR(VLOOKUP(B575,'اكواد الاصناف'!A:B,2,0),"")</f>
        <v xml:space="preserve">شاى العروسة 250 جم </v>
      </c>
      <c r="D575" t="str">
        <f>IFERROR(VLOOKUP(B575,'اكواد الاصناف'!A:C,3,0),"")</f>
        <v>كيلو</v>
      </c>
      <c r="E575">
        <v>2</v>
      </c>
      <c r="F575">
        <v>200</v>
      </c>
      <c r="G575">
        <f t="shared" si="8"/>
        <v>400</v>
      </c>
      <c r="H575">
        <v>4</v>
      </c>
      <c r="I575" t="str">
        <f>IFERROR(VLOOKUP(H575,'سجل الموردين'!A:B,2,0),"")</f>
        <v>ايه زد جروب</v>
      </c>
      <c r="J575" s="15">
        <v>46174</v>
      </c>
    </row>
    <row r="576" spans="1:10">
      <c r="A576">
        <v>575</v>
      </c>
      <c r="B576">
        <v>355</v>
      </c>
      <c r="C576" t="str">
        <f>IFERROR(VLOOKUP(B576,'اكواد الاصناف'!A:B,2,0),"")</f>
        <v xml:space="preserve">بيبسى 2.5 لتر </v>
      </c>
      <c r="D576" t="str">
        <f>IFERROR(VLOOKUP(B576,'اكواد الاصناف'!A:C,3,0),"")</f>
        <v>بالتة</v>
      </c>
      <c r="E576">
        <v>10</v>
      </c>
      <c r="F576">
        <v>213</v>
      </c>
      <c r="G576">
        <f t="shared" si="8"/>
        <v>2130</v>
      </c>
      <c r="H576">
        <v>4</v>
      </c>
      <c r="I576" t="str">
        <f>IFERROR(VLOOKUP(H576,'سجل الموردين'!A:B,2,0),"")</f>
        <v>ايه زد جروب</v>
      </c>
      <c r="J576" s="15">
        <v>46174</v>
      </c>
    </row>
    <row r="577" spans="1:10">
      <c r="A577">
        <v>576</v>
      </c>
      <c r="B577">
        <v>192</v>
      </c>
      <c r="C577" t="str">
        <f>IFERROR(VLOOKUP(B577,'اكواد الاصناف'!A:B,2,0),"")</f>
        <v>نسكافيه 3*1 كراميل</v>
      </c>
      <c r="D577" t="str">
        <f>IFERROR(VLOOKUP(B577,'اكواد الاصناف'!A:C,3,0),"")</f>
        <v>علبة</v>
      </c>
      <c r="E577">
        <v>12</v>
      </c>
      <c r="F577">
        <v>129.25</v>
      </c>
      <c r="G577">
        <f t="shared" si="8"/>
        <v>1551</v>
      </c>
      <c r="H577">
        <v>4</v>
      </c>
      <c r="I577" t="str">
        <f>IFERROR(VLOOKUP(H577,'سجل الموردين'!A:B,2,0),"")</f>
        <v>ايه زد جروب</v>
      </c>
      <c r="J577" s="15">
        <v>46174</v>
      </c>
    </row>
    <row r="578" spans="1:10">
      <c r="A578">
        <v>577</v>
      </c>
      <c r="B578">
        <v>360</v>
      </c>
      <c r="C578" t="str">
        <f>IFERROR(VLOOKUP(B578,'اكواد الاصناف'!A:B,2,0),"")</f>
        <v xml:space="preserve">سفن اب 1.5 لتر </v>
      </c>
      <c r="D578" t="str">
        <f>IFERROR(VLOOKUP(B578,'اكواد الاصناف'!A:C,3,0),"")</f>
        <v>بالتة</v>
      </c>
      <c r="E578">
        <v>10</v>
      </c>
      <c r="F578">
        <v>173.5</v>
      </c>
      <c r="G578">
        <f t="shared" si="8"/>
        <v>1735</v>
      </c>
      <c r="H578">
        <v>4</v>
      </c>
      <c r="I578" t="str">
        <f>IFERROR(VLOOKUP(H578,'سجل الموردين'!A:B,2,0),"")</f>
        <v>ايه زد جروب</v>
      </c>
      <c r="J578" s="15">
        <v>46174</v>
      </c>
    </row>
    <row r="579" spans="1:10">
      <c r="A579">
        <v>578</v>
      </c>
      <c r="B579">
        <v>395</v>
      </c>
      <c r="C579" t="str">
        <f>IFERROR(VLOOKUP(B579,'اكواد الاصناف'!A:B,2,0),"")</f>
        <v>شويبس أناناس لتر</v>
      </c>
      <c r="D579" t="str">
        <f>IFERROR(VLOOKUP(B579,'اكواد الاصناف'!A:C,3,0),"")</f>
        <v>بالتة</v>
      </c>
      <c r="E579">
        <v>5</v>
      </c>
      <c r="F579">
        <v>132</v>
      </c>
      <c r="G579">
        <f t="shared" ref="G579:G642" si="9">E579*F579</f>
        <v>660</v>
      </c>
      <c r="H579">
        <v>4</v>
      </c>
      <c r="I579" t="str">
        <f>IFERROR(VLOOKUP(H579,'سجل الموردين'!A:B,2,0),"")</f>
        <v>ايه زد جروب</v>
      </c>
      <c r="J579" s="15">
        <v>46174</v>
      </c>
    </row>
    <row r="580" spans="1:10">
      <c r="A580">
        <v>579</v>
      </c>
      <c r="B580">
        <v>399</v>
      </c>
      <c r="C580" t="str">
        <f>IFERROR(VLOOKUP(B580,'اكواد الاصناف'!A:B,2,0),"")</f>
        <v>شويبس ليمون نعناع لتر</v>
      </c>
      <c r="D580" t="str">
        <f>IFERROR(VLOOKUP(B580,'اكواد الاصناف'!A:C,3,0),"")</f>
        <v>بالتة</v>
      </c>
      <c r="E580">
        <v>5</v>
      </c>
      <c r="F580">
        <v>132</v>
      </c>
      <c r="G580">
        <f t="shared" si="9"/>
        <v>660</v>
      </c>
      <c r="H580">
        <v>4</v>
      </c>
      <c r="I580" t="str">
        <f>IFERROR(VLOOKUP(H580,'سجل الموردين'!A:B,2,0),"")</f>
        <v>ايه زد جروب</v>
      </c>
      <c r="J580" s="15">
        <v>46174</v>
      </c>
    </row>
    <row r="581" spans="1:10">
      <c r="A581">
        <v>580</v>
      </c>
      <c r="B581">
        <v>352</v>
      </c>
      <c r="C581" t="str">
        <f>IFERROR(VLOOKUP(B581,'اكواد الاصناف'!A:B,2,0),"")</f>
        <v>بيبسي أكشن 250 مل</v>
      </c>
      <c r="D581" t="str">
        <f>IFERROR(VLOOKUP(B581,'اكواد الاصناف'!A:C,3,0),"")</f>
        <v>بالتة</v>
      </c>
      <c r="E581">
        <v>10</v>
      </c>
      <c r="F581">
        <v>105</v>
      </c>
      <c r="G581">
        <f t="shared" si="9"/>
        <v>1050</v>
      </c>
      <c r="H581">
        <v>4</v>
      </c>
      <c r="I581" t="str">
        <f>IFERROR(VLOOKUP(H581,'سجل الموردين'!A:B,2,0),"")</f>
        <v>ايه زد جروب</v>
      </c>
      <c r="J581" s="15">
        <v>46174</v>
      </c>
    </row>
    <row r="582" spans="1:10">
      <c r="A582">
        <v>581</v>
      </c>
      <c r="B582">
        <v>378</v>
      </c>
      <c r="C582" t="str">
        <f>IFERROR(VLOOKUP(B582,'اكواد الاصناف'!A:B,2,0),"")</f>
        <v>فيروز أناناس كانز 330 مل</v>
      </c>
      <c r="D582" t="str">
        <f>IFERROR(VLOOKUP(B582,'اكواد الاصناف'!A:C,3,0),"")</f>
        <v>بالتة</v>
      </c>
      <c r="E582">
        <v>1</v>
      </c>
      <c r="F582">
        <v>354</v>
      </c>
      <c r="G582">
        <f t="shared" si="9"/>
        <v>354</v>
      </c>
      <c r="H582">
        <v>4</v>
      </c>
      <c r="I582" t="str">
        <f>IFERROR(VLOOKUP(H582,'سجل الموردين'!A:B,2,0),"")</f>
        <v>ايه زد جروب</v>
      </c>
      <c r="J582" s="15">
        <v>46174</v>
      </c>
    </row>
    <row r="583" spans="1:10">
      <c r="A583">
        <v>582</v>
      </c>
      <c r="B583">
        <v>507</v>
      </c>
      <c r="C583" t="str">
        <f>IFERROR(VLOOKUP(B583,'اكواد الاصناف'!A:B,2,0),"")</f>
        <v>سن توب توت 250مل</v>
      </c>
      <c r="D583" t="str">
        <f>IFERROR(VLOOKUP(B583,'اكواد الاصناف'!A:C,3,0),"")</f>
        <v>بالتة</v>
      </c>
      <c r="E583">
        <v>1</v>
      </c>
      <c r="F583">
        <v>253</v>
      </c>
      <c r="G583">
        <f t="shared" si="9"/>
        <v>253</v>
      </c>
      <c r="H583">
        <v>4</v>
      </c>
      <c r="I583" t="str">
        <f>IFERROR(VLOOKUP(H583,'سجل الموردين'!A:B,2,0),"")</f>
        <v>ايه زد جروب</v>
      </c>
      <c r="J583" s="15">
        <v>46174</v>
      </c>
    </row>
    <row r="584" spans="1:10">
      <c r="A584">
        <v>583</v>
      </c>
      <c r="B584">
        <v>329</v>
      </c>
      <c r="C584" t="str">
        <f>IFERROR(VLOOKUP(B584,'اكواد الاصناف'!A:B,2,0),"")</f>
        <v>عصير جهينة 235 مل أناناس</v>
      </c>
      <c r="D584" t="str">
        <f>IFERROR(VLOOKUP(B584,'اكواد الاصناف'!A:C,3,0),"")</f>
        <v>بالتة</v>
      </c>
      <c r="E584">
        <v>5</v>
      </c>
      <c r="F584">
        <v>216</v>
      </c>
      <c r="G584">
        <f t="shared" si="9"/>
        <v>1080</v>
      </c>
      <c r="H584">
        <v>4</v>
      </c>
      <c r="I584" t="str">
        <f>IFERROR(VLOOKUP(H584,'سجل الموردين'!A:B,2,0),"")</f>
        <v>ايه زد جروب</v>
      </c>
      <c r="J584" s="15">
        <v>46174</v>
      </c>
    </row>
    <row r="585" spans="1:10">
      <c r="A585">
        <v>584</v>
      </c>
      <c r="B585">
        <v>574</v>
      </c>
      <c r="C585" t="str">
        <f>IFERROR(VLOOKUP(B585,'اكواد الاصناف'!A:B,2,0),"")</f>
        <v>مشروب في سفن كولا 300 مل *24</v>
      </c>
      <c r="D585" t="str">
        <f>IFERROR(VLOOKUP(B585,'اكواد الاصناف'!A:C,3,0),"")</f>
        <v>بالتة</v>
      </c>
      <c r="E585">
        <v>1</v>
      </c>
      <c r="F585">
        <v>310</v>
      </c>
      <c r="G585">
        <f t="shared" si="9"/>
        <v>310</v>
      </c>
      <c r="H585">
        <v>4</v>
      </c>
      <c r="I585" t="str">
        <f>IFERROR(VLOOKUP(H585,'سجل الموردين'!A:B,2,0),"")</f>
        <v>ايه زد جروب</v>
      </c>
      <c r="J585" s="15">
        <v>46174</v>
      </c>
    </row>
    <row r="586" spans="1:10">
      <c r="A586">
        <v>585</v>
      </c>
      <c r="B586">
        <v>575</v>
      </c>
      <c r="C586" t="str">
        <f>IFERROR(VLOOKUP(B586,'اكواد الاصناف'!A:B,2,0),"")</f>
        <v xml:space="preserve">مشروب في سفن دايت 300 مل *24 </v>
      </c>
      <c r="D586" t="str">
        <f>IFERROR(VLOOKUP(B586,'اكواد الاصناف'!A:C,3,0),"")</f>
        <v>بالتة</v>
      </c>
      <c r="E586">
        <v>1</v>
      </c>
      <c r="F586">
        <v>310</v>
      </c>
      <c r="G586">
        <f t="shared" si="9"/>
        <v>310</v>
      </c>
      <c r="H586">
        <v>4</v>
      </c>
      <c r="I586" t="str">
        <f>IFERROR(VLOOKUP(H586,'سجل الموردين'!A:B,2,0),"")</f>
        <v>ايه زد جروب</v>
      </c>
      <c r="J586" s="15">
        <v>46174</v>
      </c>
    </row>
    <row r="587" spans="1:10">
      <c r="A587">
        <v>586</v>
      </c>
      <c r="B587">
        <v>385</v>
      </c>
      <c r="C587" t="str">
        <f>IFERROR(VLOOKUP(B587,'اكواد الاصناف'!A:B,2,0),"")</f>
        <v>تويست كانز فراولة 250 مل</v>
      </c>
      <c r="D587" t="str">
        <f>IFERROR(VLOOKUP(B587,'اكواد الاصناف'!A:C,3,0),"")</f>
        <v>بالتة</v>
      </c>
      <c r="E587">
        <v>15</v>
      </c>
      <c r="F587">
        <v>317</v>
      </c>
      <c r="G587">
        <f t="shared" si="9"/>
        <v>4755</v>
      </c>
      <c r="H587">
        <v>4</v>
      </c>
      <c r="I587" t="str">
        <f>IFERROR(VLOOKUP(H587,'سجل الموردين'!A:B,2,0),"")</f>
        <v>ايه زد جروب</v>
      </c>
      <c r="J587" s="15">
        <v>46174</v>
      </c>
    </row>
    <row r="588" spans="1:10">
      <c r="A588">
        <v>587</v>
      </c>
      <c r="B588">
        <v>78</v>
      </c>
      <c r="C588" t="str">
        <f>IFERROR(VLOOKUP(B588,'اكواد الاصناف'!A:B,2,0),"")</f>
        <v>زيت كريستال عباد 700 مل</v>
      </c>
      <c r="D588" t="str">
        <f>IFERROR(VLOOKUP(B588,'اكواد الاصناف'!A:C,3,0),"")</f>
        <v>كرتونة</v>
      </c>
      <c r="E588">
        <v>1</v>
      </c>
      <c r="F588">
        <v>446</v>
      </c>
      <c r="G588">
        <f t="shared" si="9"/>
        <v>446</v>
      </c>
      <c r="H588">
        <v>4</v>
      </c>
      <c r="I588" t="str">
        <f>IFERROR(VLOOKUP(H588,'سجل الموردين'!A:B,2,0),"")</f>
        <v>ايه زد جروب</v>
      </c>
      <c r="J588" s="15">
        <v>46175</v>
      </c>
    </row>
    <row r="589" spans="1:10">
      <c r="A589">
        <v>588</v>
      </c>
      <c r="B589">
        <v>250</v>
      </c>
      <c r="C589" t="str">
        <f>IFERROR(VLOOKUP(B589,'اكواد الاصناف'!A:B,2,0),"")</f>
        <v xml:space="preserve">جبنة رودس قشطة 250 جم </v>
      </c>
      <c r="D589" t="str">
        <f>IFERROR(VLOOKUP(B589,'اكواد الاصناف'!A:C,3,0),"")</f>
        <v>بالتة</v>
      </c>
      <c r="E589">
        <v>1</v>
      </c>
      <c r="F589">
        <v>604</v>
      </c>
      <c r="G589">
        <f t="shared" si="9"/>
        <v>604</v>
      </c>
      <c r="H589">
        <v>4</v>
      </c>
      <c r="I589" t="str">
        <f>IFERROR(VLOOKUP(H589,'سجل الموردين'!A:B,2,0),"")</f>
        <v>ايه زد جروب</v>
      </c>
      <c r="J589" s="15">
        <v>46175</v>
      </c>
    </row>
    <row r="590" spans="1:10">
      <c r="A590">
        <v>589</v>
      </c>
      <c r="B590">
        <v>315</v>
      </c>
      <c r="C590" t="str">
        <f>IFERROR(VLOOKUP(B590,'اكواد الاصناف'!A:B,2,0),"")</f>
        <v>لبن لمار لتر كامل الدسم</v>
      </c>
      <c r="D590" t="str">
        <f>IFERROR(VLOOKUP(B590,'اكواد الاصناف'!A:C,3,0),"")</f>
        <v>بالتة</v>
      </c>
      <c r="E590">
        <v>1</v>
      </c>
      <c r="F590">
        <v>495</v>
      </c>
      <c r="G590">
        <f t="shared" si="9"/>
        <v>495</v>
      </c>
      <c r="H590">
        <v>4</v>
      </c>
      <c r="I590" t="str">
        <f>IFERROR(VLOOKUP(H590,'سجل الموردين'!A:B,2,0),"")</f>
        <v>ايه زد جروب</v>
      </c>
      <c r="J590" s="15">
        <v>46175</v>
      </c>
    </row>
    <row r="591" spans="1:10">
      <c r="A591">
        <v>590</v>
      </c>
      <c r="B591">
        <v>103</v>
      </c>
      <c r="C591" t="str">
        <f>IFERROR(VLOOKUP(B591,'اكواد الاصناف'!A:B,2,0),"")</f>
        <v>سمنة جنة نيوزيلندي 11 ك</v>
      </c>
      <c r="D591" t="str">
        <f>IFERROR(VLOOKUP(B591,'اكواد الاصناف'!A:C,3,0),"")</f>
        <v>صفيح</v>
      </c>
      <c r="E591">
        <v>3</v>
      </c>
      <c r="F591">
        <v>1121</v>
      </c>
      <c r="G591">
        <f t="shared" si="9"/>
        <v>3363</v>
      </c>
      <c r="H591">
        <v>4</v>
      </c>
      <c r="I591" t="str">
        <f>IFERROR(VLOOKUP(H591,'سجل الموردين'!A:B,2,0),"")</f>
        <v>ايه زد جروب</v>
      </c>
      <c r="J591" s="15">
        <v>46175</v>
      </c>
    </row>
    <row r="592" spans="1:10">
      <c r="A592">
        <v>591</v>
      </c>
      <c r="B592">
        <v>111</v>
      </c>
      <c r="C592" t="str">
        <f>IFERROR(VLOOKUP(B592,'اكواد الاصناف'!A:B,2,0),"")</f>
        <v>سمنة روابي قشطة 11 ك</v>
      </c>
      <c r="D592" t="str">
        <f>IFERROR(VLOOKUP(B592,'اكواد الاصناف'!A:C,3,0),"")</f>
        <v>صفيح</v>
      </c>
      <c r="E592">
        <v>3</v>
      </c>
      <c r="F592">
        <v>1121</v>
      </c>
      <c r="G592">
        <f t="shared" si="9"/>
        <v>3363</v>
      </c>
      <c r="H592">
        <v>4</v>
      </c>
      <c r="I592" t="str">
        <f>IFERROR(VLOOKUP(H592,'سجل الموردين'!A:B,2,0),"")</f>
        <v>ايه زد جروب</v>
      </c>
      <c r="J592" s="15">
        <v>46175</v>
      </c>
    </row>
    <row r="593" spans="1:10">
      <c r="A593">
        <v>592</v>
      </c>
      <c r="B593">
        <v>576</v>
      </c>
      <c r="C593" t="str">
        <f>IFERROR(VLOOKUP(B593,'اكواد الاصناف'!A:B,2,0),"")</f>
        <v>فروتي مركز مانجو</v>
      </c>
      <c r="D593" t="str">
        <f>IFERROR(VLOOKUP(B593,'اكواد الاصناف'!A:C,3,0),"")</f>
        <v>علبة</v>
      </c>
      <c r="E593">
        <v>12</v>
      </c>
      <c r="F593">
        <v>52</v>
      </c>
      <c r="G593">
        <f t="shared" si="9"/>
        <v>624</v>
      </c>
      <c r="H593">
        <v>4</v>
      </c>
      <c r="I593" t="str">
        <f>IFERROR(VLOOKUP(H593,'سجل الموردين'!A:B,2,0),"")</f>
        <v>ايه زد جروب</v>
      </c>
      <c r="J593" s="15">
        <v>46175</v>
      </c>
    </row>
    <row r="594" spans="1:10">
      <c r="A594">
        <v>593</v>
      </c>
      <c r="B594">
        <v>219</v>
      </c>
      <c r="C594" t="str">
        <f>IFERROR(VLOOKUP(B594,'اكواد الاصناف'!A:B,2,0),"")</f>
        <v xml:space="preserve">شاى العروسة 250 جم </v>
      </c>
      <c r="D594" t="str">
        <f>IFERROR(VLOOKUP(B594,'اكواد الاصناف'!A:C,3,0),"")</f>
        <v>كيلو</v>
      </c>
      <c r="E594">
        <v>36</v>
      </c>
      <c r="F594">
        <v>197.917</v>
      </c>
      <c r="G594">
        <f t="shared" si="9"/>
        <v>7125.0119999999997</v>
      </c>
      <c r="H594">
        <v>18</v>
      </c>
      <c r="I594" t="str">
        <f>IFERROR(VLOOKUP(H594,'سجل الموردين'!A:B,2,0),"")</f>
        <v>شركة العروسة</v>
      </c>
      <c r="J594" s="15">
        <v>46175</v>
      </c>
    </row>
    <row r="595" spans="1:10">
      <c r="A595">
        <v>594</v>
      </c>
      <c r="B595">
        <v>220</v>
      </c>
      <c r="C595" t="str">
        <f>IFERROR(VLOOKUP(B595,'اكواد الاصناف'!A:B,2,0),"")</f>
        <v xml:space="preserve">شاى العروسة 100 جم </v>
      </c>
      <c r="D595" t="str">
        <f>IFERROR(VLOOKUP(B595,'اكواد الاصناف'!A:C,3,0),"")</f>
        <v>كيلو</v>
      </c>
      <c r="E595">
        <v>24</v>
      </c>
      <c r="F595">
        <v>202.917</v>
      </c>
      <c r="G595">
        <f t="shared" si="9"/>
        <v>4870.0079999999998</v>
      </c>
      <c r="H595">
        <v>18</v>
      </c>
      <c r="I595" t="str">
        <f>IFERROR(VLOOKUP(H595,'سجل الموردين'!A:B,2,0),"")</f>
        <v>شركة العروسة</v>
      </c>
      <c r="J595" s="15">
        <v>46175</v>
      </c>
    </row>
    <row r="596" spans="1:10">
      <c r="A596">
        <v>595</v>
      </c>
      <c r="B596">
        <v>221</v>
      </c>
      <c r="C596" t="str">
        <f>IFERROR(VLOOKUP(B596,'اكواد الاصناف'!A:B,2,0),"")</f>
        <v xml:space="preserve">شاى العروسة 40 جم </v>
      </c>
      <c r="D596" t="str">
        <f>IFERROR(VLOOKUP(B596,'اكواد الاصناف'!A:C,3,0),"")</f>
        <v>كيلو</v>
      </c>
      <c r="E596">
        <v>60</v>
      </c>
      <c r="F596">
        <v>202.917</v>
      </c>
      <c r="G596">
        <f t="shared" si="9"/>
        <v>12175.02</v>
      </c>
      <c r="H596">
        <v>18</v>
      </c>
      <c r="I596" t="str">
        <f>IFERROR(VLOOKUP(H596,'سجل الموردين'!A:B,2,0),"")</f>
        <v>شركة العروسة</v>
      </c>
      <c r="J596" s="15">
        <v>46175</v>
      </c>
    </row>
    <row r="597" spans="1:10">
      <c r="A597">
        <v>596</v>
      </c>
      <c r="B597">
        <v>222</v>
      </c>
      <c r="C597" t="str">
        <f>IFERROR(VLOOKUP(B597,'اكواد الاصناف'!A:B,2,0),"")</f>
        <v>بن احمد الشيخ 50جم</v>
      </c>
      <c r="D597" t="str">
        <f>IFERROR(VLOOKUP(B597,'اكواد الاصناف'!A:C,3,0),"")</f>
        <v>علبة</v>
      </c>
      <c r="E597">
        <v>40</v>
      </c>
      <c r="F597">
        <v>417</v>
      </c>
      <c r="G597">
        <f t="shared" si="9"/>
        <v>16680</v>
      </c>
      <c r="H597">
        <v>19</v>
      </c>
      <c r="I597" t="str">
        <f>IFERROR(VLOOKUP(H597,'سجل الموردين'!A:B,2,0),"")</f>
        <v>شركة احمد الشيخ</v>
      </c>
      <c r="J597" s="15">
        <v>46176</v>
      </c>
    </row>
    <row r="598" spans="1:10">
      <c r="A598">
        <v>597</v>
      </c>
      <c r="B598">
        <v>223</v>
      </c>
      <c r="C598" t="str">
        <f>IFERROR(VLOOKUP(B598,'اكواد الاصناف'!A:B,2,0),"")</f>
        <v>بن احمد الشيخ 100جم</v>
      </c>
      <c r="D598" t="str">
        <f>IFERROR(VLOOKUP(B598,'اكواد الاصناف'!A:C,3,0),"")</f>
        <v>علبة</v>
      </c>
      <c r="E598">
        <v>40</v>
      </c>
      <c r="F598">
        <v>417</v>
      </c>
      <c r="G598">
        <f t="shared" si="9"/>
        <v>16680</v>
      </c>
      <c r="H598">
        <v>19</v>
      </c>
      <c r="I598" t="str">
        <f>IFERROR(VLOOKUP(H598,'سجل الموردين'!A:B,2,0),"")</f>
        <v>شركة احمد الشيخ</v>
      </c>
      <c r="J598" s="15">
        <v>46176</v>
      </c>
    </row>
    <row r="599" spans="1:10">
      <c r="A599">
        <v>598</v>
      </c>
      <c r="B599">
        <v>577</v>
      </c>
      <c r="C599" t="str">
        <f>IFERROR(VLOOKUP(B599,'اكواد الاصناف'!A:B,2,0),"")</f>
        <v xml:space="preserve">مكرونة ريجينا خواتم 400 جم </v>
      </c>
      <c r="D599" t="str">
        <f>IFERROR(VLOOKUP(B599,'اكواد الاصناف'!A:C,3,0),"")</f>
        <v>كرتونة</v>
      </c>
      <c r="E599">
        <v>1</v>
      </c>
      <c r="F599">
        <v>467</v>
      </c>
      <c r="G599">
        <f t="shared" si="9"/>
        <v>467</v>
      </c>
      <c r="H599">
        <v>4</v>
      </c>
      <c r="I599" t="str">
        <f>IFERROR(VLOOKUP(H599,'سجل الموردين'!A:B,2,0),"")</f>
        <v>ايه زد جروب</v>
      </c>
      <c r="J599" s="15">
        <v>46176</v>
      </c>
    </row>
    <row r="600" spans="1:10">
      <c r="A600">
        <v>599</v>
      </c>
      <c r="B600">
        <v>578</v>
      </c>
      <c r="C600" t="str">
        <f>IFERROR(VLOOKUP(B600,'اكواد الاصناف'!A:B,2,0),"")</f>
        <v xml:space="preserve">مكرونة ريجينا لسان عصفور 400 جم </v>
      </c>
      <c r="D600" t="str">
        <f>IFERROR(VLOOKUP(B600,'اكواد الاصناف'!A:C,3,0),"")</f>
        <v>كرتونة</v>
      </c>
      <c r="E600">
        <v>1</v>
      </c>
      <c r="F600">
        <v>467</v>
      </c>
      <c r="G600">
        <f t="shared" si="9"/>
        <v>467</v>
      </c>
      <c r="H600">
        <v>4</v>
      </c>
      <c r="I600" t="str">
        <f>IFERROR(VLOOKUP(H600,'سجل الموردين'!A:B,2,0),"")</f>
        <v>ايه زد جروب</v>
      </c>
      <c r="J600" s="15">
        <v>46176</v>
      </c>
    </row>
    <row r="601" spans="1:10">
      <c r="A601">
        <v>600</v>
      </c>
      <c r="B601">
        <v>579</v>
      </c>
      <c r="C601" t="str">
        <f>IFERROR(VLOOKUP(B601,'اكواد الاصناف'!A:B,2,0),"")</f>
        <v>جبنة دومتي جولد 250 جم</v>
      </c>
      <c r="D601" t="str">
        <f>IFERROR(VLOOKUP(B601,'اكواد الاصناف'!A:C,3,0),"")</f>
        <v>بالتة</v>
      </c>
      <c r="E601">
        <v>1</v>
      </c>
      <c r="F601">
        <v>632</v>
      </c>
      <c r="G601">
        <f t="shared" si="9"/>
        <v>632</v>
      </c>
      <c r="H601">
        <v>4</v>
      </c>
      <c r="I601" t="str">
        <f>IFERROR(VLOOKUP(H601,'سجل الموردين'!A:B,2,0),"")</f>
        <v>ايه زد جروب</v>
      </c>
      <c r="J601" s="15">
        <v>46176</v>
      </c>
    </row>
    <row r="602" spans="1:10">
      <c r="A602">
        <v>601</v>
      </c>
      <c r="B602">
        <v>580</v>
      </c>
      <c r="C602" t="str">
        <f>IFERROR(VLOOKUP(B602,'اكواد الاصناف'!A:B,2,0),"")</f>
        <v>جبنة دومتي جولد 500 جم</v>
      </c>
      <c r="D602" t="str">
        <f>IFERROR(VLOOKUP(B602,'اكواد الاصناف'!A:C,3,0),"")</f>
        <v>بالتة</v>
      </c>
      <c r="E602">
        <v>1</v>
      </c>
      <c r="F602">
        <v>632</v>
      </c>
      <c r="G602">
        <f t="shared" si="9"/>
        <v>632</v>
      </c>
      <c r="H602">
        <v>4</v>
      </c>
      <c r="I602" t="str">
        <f>IFERROR(VLOOKUP(H602,'سجل الموردين'!A:B,2,0),"")</f>
        <v>ايه زد جروب</v>
      </c>
      <c r="J602" s="15">
        <v>46176</v>
      </c>
    </row>
    <row r="603" spans="1:10">
      <c r="A603">
        <v>602</v>
      </c>
      <c r="B603">
        <v>581</v>
      </c>
      <c r="C603" t="str">
        <f>IFERROR(VLOOKUP(B603,'اكواد الاصناف'!A:B,2,0),"")</f>
        <v>أوكسي يدوي 40 جم (5 جنيه) *32</v>
      </c>
      <c r="D603" t="str">
        <f>IFERROR(VLOOKUP(B603,'اكواد الاصناف'!A:C,3,0),"")</f>
        <v>كرتونة</v>
      </c>
      <c r="E603">
        <v>5</v>
      </c>
      <c r="F603">
        <v>134.5</v>
      </c>
      <c r="G603">
        <f t="shared" si="9"/>
        <v>672.5</v>
      </c>
      <c r="H603">
        <v>4</v>
      </c>
      <c r="I603" t="str">
        <f>IFERROR(VLOOKUP(H603,'سجل الموردين'!A:B,2,0),"")</f>
        <v>ايه زد جروب</v>
      </c>
      <c r="J603" s="15">
        <v>46176</v>
      </c>
    </row>
    <row r="604" spans="1:10">
      <c r="A604">
        <v>603</v>
      </c>
      <c r="B604">
        <v>582</v>
      </c>
      <c r="C604" t="str">
        <f>IFERROR(VLOOKUP(B604,'اكواد الاصناف'!A:B,2,0),"")</f>
        <v>مناديل فاين جيب *12</v>
      </c>
      <c r="D604" t="str">
        <f>IFERROR(VLOOKUP(B604,'اكواد الاصناف'!A:C,3,0),"")</f>
        <v>كرتونة</v>
      </c>
      <c r="E604">
        <v>3</v>
      </c>
      <c r="F604">
        <v>177</v>
      </c>
      <c r="G604">
        <f t="shared" si="9"/>
        <v>531</v>
      </c>
      <c r="H604">
        <v>4</v>
      </c>
      <c r="I604" t="str">
        <f>IFERROR(VLOOKUP(H604,'سجل الموردين'!A:B,2,0),"")</f>
        <v>ايه زد جروب</v>
      </c>
      <c r="J604" s="15">
        <v>46176</v>
      </c>
    </row>
    <row r="605" spans="1:10">
      <c r="A605">
        <v>604</v>
      </c>
      <c r="B605">
        <v>442</v>
      </c>
      <c r="C605" t="str">
        <f>IFERROR(VLOOKUP(B605,'اكواد الاصناف'!A:B,2,0),"")</f>
        <v>بريل صابون سائل 600 مل</v>
      </c>
      <c r="D605" t="str">
        <f>IFERROR(VLOOKUP(B605,'اكواد الاصناف'!A:C,3,0),"")</f>
        <v>كرتونة</v>
      </c>
      <c r="E605">
        <v>3</v>
      </c>
      <c r="F605">
        <v>477</v>
      </c>
      <c r="G605">
        <f t="shared" si="9"/>
        <v>1431</v>
      </c>
      <c r="H605">
        <v>4</v>
      </c>
      <c r="I605" t="str">
        <f>IFERROR(VLOOKUP(H605,'سجل الموردين'!A:B,2,0),"")</f>
        <v>ايه زد جروب</v>
      </c>
      <c r="J605" s="15">
        <v>46176</v>
      </c>
    </row>
    <row r="606" spans="1:10">
      <c r="A606">
        <v>605</v>
      </c>
      <c r="B606">
        <v>78</v>
      </c>
      <c r="C606" t="str">
        <f>IFERROR(VLOOKUP(B606,'اكواد الاصناف'!A:B,2,0),"")</f>
        <v>زيت كريستال عباد 700 مل</v>
      </c>
      <c r="D606" t="str">
        <f>IFERROR(VLOOKUP(B606,'اكواد الاصناف'!A:C,3,0),"")</f>
        <v>كرتونة</v>
      </c>
      <c r="E606">
        <v>1</v>
      </c>
      <c r="F606">
        <v>446</v>
      </c>
      <c r="G606">
        <f t="shared" si="9"/>
        <v>446</v>
      </c>
      <c r="H606">
        <v>4</v>
      </c>
      <c r="I606" t="str">
        <f>IFERROR(VLOOKUP(H606,'سجل الموردين'!A:B,2,0),"")</f>
        <v>ايه زد جروب</v>
      </c>
      <c r="J606" s="15">
        <v>46176</v>
      </c>
    </row>
    <row r="607" spans="1:10">
      <c r="A607">
        <v>606</v>
      </c>
      <c r="B607">
        <v>284</v>
      </c>
      <c r="C607" t="str">
        <f>IFERROR(VLOOKUP(B607,'اكواد الاصناف'!A:B,2,0),"")</f>
        <v>جبنة مثلثات اسكندرية 8 قطع *36</v>
      </c>
      <c r="D607" t="str">
        <f>IFERROR(VLOOKUP(B607,'اكواد الاصناف'!A:C,3,0),"")</f>
        <v>علبة</v>
      </c>
      <c r="E607">
        <v>180</v>
      </c>
      <c r="F607">
        <v>13.9444</v>
      </c>
      <c r="G607" s="8">
        <f t="shared" si="9"/>
        <v>2509.9920000000002</v>
      </c>
      <c r="H607">
        <v>4</v>
      </c>
      <c r="I607" t="str">
        <f>IFERROR(VLOOKUP(H607,'سجل الموردين'!A:B,2,0),"")</f>
        <v>ايه زد جروب</v>
      </c>
      <c r="J607" s="15">
        <v>46176</v>
      </c>
    </row>
    <row r="608" spans="1:10">
      <c r="A608">
        <v>607</v>
      </c>
      <c r="B608">
        <v>541</v>
      </c>
      <c r="C608" t="str">
        <f>IFERROR(VLOOKUP(B608,'اكواد الاصناف'!A:B,2,0),"")</f>
        <v>راني خوخ كانز 235 مل *24</v>
      </c>
      <c r="D608" t="str">
        <f>IFERROR(VLOOKUP(B608,'اكواد الاصناف'!A:C,3,0),"")</f>
        <v>بالتة</v>
      </c>
      <c r="E608">
        <v>1</v>
      </c>
      <c r="F608">
        <v>396</v>
      </c>
      <c r="G608">
        <f t="shared" si="9"/>
        <v>396</v>
      </c>
      <c r="H608">
        <v>4</v>
      </c>
      <c r="I608" t="str">
        <f>IFERROR(VLOOKUP(H608,'سجل الموردين'!A:B,2,0),"")</f>
        <v>ايه زد جروب</v>
      </c>
      <c r="J608" s="15">
        <v>46176</v>
      </c>
    </row>
    <row r="609" spans="1:10">
      <c r="A609">
        <v>608</v>
      </c>
      <c r="B609">
        <v>327</v>
      </c>
      <c r="C609" t="str">
        <f>IFERROR(VLOOKUP(B609,'اكواد الاصناف'!A:B,2,0),"")</f>
        <v>عصير جهينة لتر عنب</v>
      </c>
      <c r="D609" t="str">
        <f>IFERROR(VLOOKUP(B609,'اكواد الاصناف'!A:C,3,0),"")</f>
        <v>بالتة</v>
      </c>
      <c r="E609">
        <v>4</v>
      </c>
      <c r="F609">
        <v>355</v>
      </c>
      <c r="G609">
        <f t="shared" si="9"/>
        <v>1420</v>
      </c>
      <c r="H609">
        <v>4</v>
      </c>
      <c r="I609" t="str">
        <f>IFERROR(VLOOKUP(H609,'سجل الموردين'!A:B,2,0),"")</f>
        <v>ايه زد جروب</v>
      </c>
      <c r="J609" s="15">
        <v>46176</v>
      </c>
    </row>
    <row r="610" spans="1:10">
      <c r="A610">
        <v>609</v>
      </c>
      <c r="B610">
        <v>130</v>
      </c>
      <c r="C610" t="str">
        <f>IFERROR(VLOOKUP(B610,'اكواد الاصناف'!A:B,2,0),"")</f>
        <v>صلصة روسو صفيح 380 جم</v>
      </c>
      <c r="D610" t="str">
        <f>IFERROR(VLOOKUP(B610,'اكواد الاصناف'!A:C,3,0),"")</f>
        <v>بالتة</v>
      </c>
      <c r="E610">
        <v>10</v>
      </c>
      <c r="F610">
        <v>425</v>
      </c>
      <c r="G610">
        <f t="shared" si="9"/>
        <v>4250</v>
      </c>
      <c r="H610">
        <v>4</v>
      </c>
      <c r="I610" t="str">
        <f>IFERROR(VLOOKUP(H610,'سجل الموردين'!A:B,2,0),"")</f>
        <v>ايه زد جروب</v>
      </c>
      <c r="J610" s="15">
        <v>46176</v>
      </c>
    </row>
    <row r="611" spans="1:10">
      <c r="A611">
        <v>610</v>
      </c>
      <c r="B611">
        <v>127</v>
      </c>
      <c r="C611" t="str">
        <f>IFERROR(VLOOKUP(B611,'اكواد الاصناف'!A:B,2,0),"")</f>
        <v>صلصة هارفست برطمان 320جم</v>
      </c>
      <c r="D611" t="str">
        <f>IFERROR(VLOOKUP(B611,'اكواد الاصناف'!A:C,3,0),"")</f>
        <v>بالتة</v>
      </c>
      <c r="E611">
        <v>10</v>
      </c>
      <c r="F611">
        <v>288</v>
      </c>
      <c r="G611">
        <f t="shared" si="9"/>
        <v>2880</v>
      </c>
      <c r="H611">
        <v>4</v>
      </c>
      <c r="I611" t="str">
        <f>IFERROR(VLOOKUP(H611,'سجل الموردين'!A:B,2,0),"")</f>
        <v>ايه زد جروب</v>
      </c>
      <c r="J611" s="15">
        <v>46176</v>
      </c>
    </row>
    <row r="612" spans="1:10">
      <c r="A612">
        <v>611</v>
      </c>
      <c r="B612">
        <v>329</v>
      </c>
      <c r="C612" t="str">
        <f>IFERROR(VLOOKUP(B612,'اكواد الاصناف'!A:B,2,0),"")</f>
        <v>عصير جهينة 235 مل أناناس</v>
      </c>
      <c r="D612" t="str">
        <f>IFERROR(VLOOKUP(B612,'اكواد الاصناف'!A:C,3,0),"")</f>
        <v>بالتة</v>
      </c>
      <c r="E612">
        <v>10</v>
      </c>
      <c r="F612">
        <v>216.5</v>
      </c>
      <c r="G612">
        <f t="shared" si="9"/>
        <v>2165</v>
      </c>
      <c r="H612">
        <v>4</v>
      </c>
      <c r="I612" t="str">
        <f>IFERROR(VLOOKUP(H612,'سجل الموردين'!A:B,2,0),"")</f>
        <v>ايه زد جروب</v>
      </c>
      <c r="J612" s="15">
        <v>46177</v>
      </c>
    </row>
    <row r="613" spans="1:10">
      <c r="A613">
        <v>612</v>
      </c>
      <c r="B613">
        <v>330</v>
      </c>
      <c r="C613" t="str">
        <f>IFERROR(VLOOKUP(B613,'اكواد الاصناف'!A:B,2,0),"")</f>
        <v>عصير جهينة 235 مل برتقال</v>
      </c>
      <c r="D613" t="str">
        <f>IFERROR(VLOOKUP(B613,'اكواد الاصناف'!A:C,3,0),"")</f>
        <v>بالتة</v>
      </c>
      <c r="E613">
        <v>10</v>
      </c>
      <c r="F613">
        <v>196.5</v>
      </c>
      <c r="G613">
        <f t="shared" si="9"/>
        <v>1965</v>
      </c>
      <c r="H613">
        <v>4</v>
      </c>
      <c r="I613" t="str">
        <f>IFERROR(VLOOKUP(H613,'سجل الموردين'!A:B,2,0),"")</f>
        <v>ايه زد جروب</v>
      </c>
      <c r="J613" s="15">
        <v>46177</v>
      </c>
    </row>
    <row r="614" spans="1:10">
      <c r="A614">
        <v>613</v>
      </c>
      <c r="B614">
        <v>334</v>
      </c>
      <c r="C614" t="str">
        <f>IFERROR(VLOOKUP(B614,'اكواد الاصناف'!A:B,2,0),"")</f>
        <v xml:space="preserve">عصير جهينة 235 مل كوكتيل </v>
      </c>
      <c r="D614" t="str">
        <f>IFERROR(VLOOKUP(B614,'اكواد الاصناف'!A:C,3,0),"")</f>
        <v>بالتة</v>
      </c>
      <c r="E614">
        <v>5</v>
      </c>
      <c r="F614">
        <v>196.5</v>
      </c>
      <c r="G614">
        <f t="shared" si="9"/>
        <v>982.5</v>
      </c>
      <c r="H614">
        <v>4</v>
      </c>
      <c r="I614" t="str">
        <f>IFERROR(VLOOKUP(H614,'سجل الموردين'!A:B,2,0),"")</f>
        <v>ايه زد جروب</v>
      </c>
      <c r="J614" s="15">
        <v>46177</v>
      </c>
    </row>
    <row r="615" spans="1:10">
      <c r="A615">
        <v>614</v>
      </c>
      <c r="B615">
        <v>324</v>
      </c>
      <c r="C615" t="str">
        <f>IFERROR(VLOOKUP(B615,'اكواد الاصناف'!A:B,2,0),"")</f>
        <v xml:space="preserve">عصير جهينة لتر تفاح </v>
      </c>
      <c r="D615" t="str">
        <f>IFERROR(VLOOKUP(B615,'اكواد الاصناف'!A:C,3,0),"")</f>
        <v>بالتة</v>
      </c>
      <c r="E615">
        <v>10</v>
      </c>
      <c r="F615">
        <v>354.5</v>
      </c>
      <c r="G615">
        <f t="shared" si="9"/>
        <v>3545</v>
      </c>
      <c r="H615">
        <v>4</v>
      </c>
      <c r="I615" t="str">
        <f>IFERROR(VLOOKUP(H615,'سجل الموردين'!A:B,2,0),"")</f>
        <v>ايه زد جروب</v>
      </c>
      <c r="J615" s="15">
        <v>46177</v>
      </c>
    </row>
    <row r="616" spans="1:10">
      <c r="A616">
        <v>615</v>
      </c>
      <c r="B616">
        <v>340</v>
      </c>
      <c r="C616" t="str">
        <f>IFERROR(VLOOKUP(B616,'اكواد الاصناف'!A:B,2,0),"")</f>
        <v xml:space="preserve">جهينة ميكس فراولة </v>
      </c>
      <c r="D616" t="str">
        <f>IFERROR(VLOOKUP(B616,'اكواد الاصناف'!A:C,3,0),"")</f>
        <v>بالتة</v>
      </c>
      <c r="E616">
        <v>10</v>
      </c>
      <c r="F616">
        <v>297</v>
      </c>
      <c r="G616">
        <f t="shared" si="9"/>
        <v>2970</v>
      </c>
      <c r="H616">
        <v>4</v>
      </c>
      <c r="I616" t="str">
        <f>IFERROR(VLOOKUP(H616,'سجل الموردين'!A:B,2,0),"")</f>
        <v>ايه زد جروب</v>
      </c>
      <c r="J616" s="15">
        <v>46177</v>
      </c>
    </row>
    <row r="617" spans="1:10">
      <c r="A617">
        <v>616</v>
      </c>
      <c r="B617">
        <v>268</v>
      </c>
      <c r="C617" t="str">
        <f>IFERROR(VLOOKUP(B617,'اكواد الاصناف'!A:B,2,0),"")</f>
        <v>جبنة دومتي بلس سادة 250 جم</v>
      </c>
      <c r="D617" t="str">
        <f>IFERROR(VLOOKUP(B617,'اكواد الاصناف'!A:C,3,0),"")</f>
        <v>بالتة</v>
      </c>
      <c r="E617">
        <v>1</v>
      </c>
      <c r="F617">
        <v>497</v>
      </c>
      <c r="G617">
        <f t="shared" si="9"/>
        <v>497</v>
      </c>
      <c r="H617">
        <v>4</v>
      </c>
      <c r="I617" t="str">
        <f>IFERROR(VLOOKUP(H617,'سجل الموردين'!A:B,2,0),"")</f>
        <v>ايه زد جروب</v>
      </c>
      <c r="J617" s="15">
        <v>46177</v>
      </c>
    </row>
    <row r="618" spans="1:10">
      <c r="A618">
        <v>617</v>
      </c>
      <c r="B618">
        <v>269</v>
      </c>
      <c r="C618" t="str">
        <f>IFERROR(VLOOKUP(B618,'اكواد الاصناف'!A:B,2,0),"")</f>
        <v>جبنة دومتي بلس زيتون 250 جم</v>
      </c>
      <c r="D618" t="str">
        <f>IFERROR(VLOOKUP(B618,'اكواد الاصناف'!A:C,3,0),"")</f>
        <v>بالتة</v>
      </c>
      <c r="E618">
        <v>1</v>
      </c>
      <c r="F618">
        <v>497</v>
      </c>
      <c r="G618">
        <f t="shared" si="9"/>
        <v>497</v>
      </c>
      <c r="H618">
        <v>4</v>
      </c>
      <c r="I618" t="str">
        <f>IFERROR(VLOOKUP(H618,'سجل الموردين'!A:B,2,0),"")</f>
        <v>ايه زد جروب</v>
      </c>
      <c r="J618" s="15">
        <v>46177</v>
      </c>
    </row>
    <row r="619" spans="1:10">
      <c r="A619">
        <v>618</v>
      </c>
      <c r="B619">
        <v>275</v>
      </c>
      <c r="C619" t="str">
        <f>IFERROR(VLOOKUP(B619,'اكواد الاصناف'!A:B,2,0),"")</f>
        <v>جبنة دومتي بلس سادة 500 جم</v>
      </c>
      <c r="D619" t="str">
        <f>IFERROR(VLOOKUP(B619,'اكواد الاصناف'!A:C,3,0),"")</f>
        <v>بالتة</v>
      </c>
      <c r="E619">
        <v>1</v>
      </c>
      <c r="F619">
        <v>442</v>
      </c>
      <c r="G619">
        <f t="shared" si="9"/>
        <v>442</v>
      </c>
      <c r="H619">
        <v>4</v>
      </c>
      <c r="I619" t="str">
        <f>IFERROR(VLOOKUP(H619,'سجل الموردين'!A:B,2,0),"")</f>
        <v>ايه زد جروب</v>
      </c>
      <c r="J619" s="15">
        <v>46177</v>
      </c>
    </row>
    <row r="620" spans="1:10">
      <c r="A620">
        <v>619</v>
      </c>
      <c r="B620">
        <v>120</v>
      </c>
      <c r="C620" t="str">
        <f>IFERROR(VLOOKUP(B620,'اكواد الاصناف'!A:B,2,0),"")</f>
        <v>زبدة فيرن 1 ك</v>
      </c>
      <c r="D620" t="str">
        <f>IFERROR(VLOOKUP(B620,'اكواد الاصناف'!A:C,3,0),"")</f>
        <v>كرتونة</v>
      </c>
      <c r="E620">
        <v>3</v>
      </c>
      <c r="F620">
        <v>1409</v>
      </c>
      <c r="G620">
        <f t="shared" si="9"/>
        <v>4227</v>
      </c>
      <c r="H620">
        <v>4</v>
      </c>
      <c r="I620" t="str">
        <f>IFERROR(VLOOKUP(H620,'سجل الموردين'!A:B,2,0),"")</f>
        <v>ايه زد جروب</v>
      </c>
      <c r="J620" s="15">
        <v>46177</v>
      </c>
    </row>
    <row r="621" spans="1:10">
      <c r="A621">
        <v>620</v>
      </c>
      <c r="B621">
        <v>444</v>
      </c>
      <c r="C621" t="str">
        <f>IFERROR(VLOOKUP(B621,'اكواد الاصناف'!A:B,2,0),"")</f>
        <v>صابون سافانا 110 جم</v>
      </c>
      <c r="D621" t="str">
        <f>IFERROR(VLOOKUP(B621,'اكواد الاصناف'!A:C,3,0),"")</f>
        <v>كرتونة</v>
      </c>
      <c r="E621">
        <v>1</v>
      </c>
      <c r="F621">
        <v>670</v>
      </c>
      <c r="G621">
        <f t="shared" si="9"/>
        <v>670</v>
      </c>
      <c r="H621">
        <v>4</v>
      </c>
      <c r="I621" t="str">
        <f>IFERROR(VLOOKUP(H621,'سجل الموردين'!A:B,2,0),"")</f>
        <v>ايه زد جروب</v>
      </c>
      <c r="J621" s="15">
        <v>46177</v>
      </c>
    </row>
    <row r="622" spans="1:10">
      <c r="A622">
        <v>621</v>
      </c>
      <c r="B622">
        <v>569</v>
      </c>
      <c r="C622" t="str">
        <f>IFERROR(VLOOKUP(B622,'اكواد الاصناف'!A:B,2,0),"")</f>
        <v xml:space="preserve">ريد بول طاقة 250مل  </v>
      </c>
      <c r="D622" t="str">
        <f>IFERROR(VLOOKUP(B622,'اكواد الاصناف'!A:C,3,0),"")</f>
        <v>بالتة</v>
      </c>
      <c r="E622">
        <v>2</v>
      </c>
      <c r="F622">
        <v>1210</v>
      </c>
      <c r="G622">
        <f t="shared" si="9"/>
        <v>2420</v>
      </c>
      <c r="H622">
        <v>4</v>
      </c>
      <c r="I622" t="str">
        <f>IFERROR(VLOOKUP(H622,'سجل الموردين'!A:B,2,0),"")</f>
        <v>ايه زد جروب</v>
      </c>
      <c r="J622" s="15">
        <v>46177</v>
      </c>
    </row>
    <row r="623" spans="1:10">
      <c r="A623">
        <v>622</v>
      </c>
      <c r="B623">
        <v>396</v>
      </c>
      <c r="C623" t="str">
        <f>IFERROR(VLOOKUP(B623,'اكواد الاصناف'!A:B,2,0),"")</f>
        <v>شويبس رمان لتر</v>
      </c>
      <c r="D623" t="str">
        <f>IFERROR(VLOOKUP(B623,'اكواد الاصناف'!A:C,3,0),"")</f>
        <v>بالتة</v>
      </c>
      <c r="E623">
        <v>5</v>
      </c>
      <c r="F623">
        <v>133</v>
      </c>
      <c r="G623">
        <f t="shared" si="9"/>
        <v>665</v>
      </c>
      <c r="H623">
        <v>4</v>
      </c>
      <c r="I623" t="str">
        <f>IFERROR(VLOOKUP(H623,'سجل الموردين'!A:B,2,0),"")</f>
        <v>ايه زد جروب</v>
      </c>
      <c r="J623" s="15">
        <v>46177</v>
      </c>
    </row>
    <row r="624" spans="1:10">
      <c r="A624">
        <v>623</v>
      </c>
      <c r="B624">
        <v>512</v>
      </c>
      <c r="C624" t="str">
        <f>IFERROR(VLOOKUP(B624,'اكواد الاصناف'!A:B,2,0),"")</f>
        <v>فروتي مركز برتقال</v>
      </c>
      <c r="D624" t="str">
        <f>IFERROR(VLOOKUP(B624,'اكواد الاصناف'!A:C,3,0),"")</f>
        <v>علبة</v>
      </c>
      <c r="E624">
        <v>12</v>
      </c>
      <c r="G624">
        <f t="shared" si="9"/>
        <v>0</v>
      </c>
      <c r="H624">
        <v>4</v>
      </c>
      <c r="I624" t="str">
        <f>IFERROR(VLOOKUP(H624,'سجل الموردين'!A:B,2,0),"")</f>
        <v>ايه زد جروب</v>
      </c>
      <c r="J624" s="15">
        <v>46177</v>
      </c>
    </row>
    <row r="625" spans="1:10">
      <c r="A625">
        <v>624</v>
      </c>
      <c r="B625">
        <v>526</v>
      </c>
      <c r="C625" t="str">
        <f>IFERROR(VLOOKUP(B625,'اكواد الاصناف'!A:B,2,0),"")</f>
        <v>فروتي مركز يوسفي</v>
      </c>
      <c r="D625" t="str">
        <f>IFERROR(VLOOKUP(B625,'اكواد الاصناف'!A:C,3,0),"")</f>
        <v>علبة</v>
      </c>
      <c r="E625">
        <v>12</v>
      </c>
      <c r="G625">
        <f t="shared" si="9"/>
        <v>0</v>
      </c>
      <c r="H625">
        <v>4</v>
      </c>
      <c r="I625" t="str">
        <f>IFERROR(VLOOKUP(H625,'سجل الموردين'!A:B,2,0),"")</f>
        <v>ايه زد جروب</v>
      </c>
      <c r="J625" s="15">
        <v>46177</v>
      </c>
    </row>
    <row r="626" spans="1:10">
      <c r="A626">
        <v>625</v>
      </c>
      <c r="B626">
        <v>576</v>
      </c>
      <c r="C626" t="str">
        <f>IFERROR(VLOOKUP(B626,'اكواد الاصناف'!A:B,2,0),"")</f>
        <v>فروتي مركز مانجو</v>
      </c>
      <c r="D626" t="str">
        <f>IFERROR(VLOOKUP(B626,'اكواد الاصناف'!A:C,3,0),"")</f>
        <v>علبة</v>
      </c>
      <c r="E626">
        <v>12</v>
      </c>
      <c r="G626">
        <f t="shared" si="9"/>
        <v>0</v>
      </c>
      <c r="H626">
        <v>4</v>
      </c>
      <c r="I626" t="str">
        <f>IFERROR(VLOOKUP(H626,'سجل الموردين'!A:B,2,0),"")</f>
        <v>ايه زد جروب</v>
      </c>
      <c r="J626" s="15">
        <v>46177</v>
      </c>
    </row>
    <row r="627" spans="1:10">
      <c r="A627">
        <v>626</v>
      </c>
      <c r="B627">
        <v>558</v>
      </c>
      <c r="C627" t="str">
        <f>IFERROR(VLOOKUP(B627,'اكواد الاصناف'!A:B,2,0),"")</f>
        <v>فروتي مركز أناناس</v>
      </c>
      <c r="D627" t="str">
        <f>IFERROR(VLOOKUP(B627,'اكواد الاصناف'!A:C,3,0),"")</f>
        <v>علبة</v>
      </c>
      <c r="E627">
        <v>12</v>
      </c>
      <c r="G627">
        <f t="shared" si="9"/>
        <v>0</v>
      </c>
      <c r="H627">
        <v>4</v>
      </c>
      <c r="I627" t="str">
        <f>IFERROR(VLOOKUP(H627,'سجل الموردين'!A:B,2,0),"")</f>
        <v>ايه زد جروب</v>
      </c>
      <c r="J627" s="15">
        <v>46177</v>
      </c>
    </row>
    <row r="628" spans="1:10">
      <c r="A628">
        <v>627</v>
      </c>
      <c r="B628">
        <v>582</v>
      </c>
      <c r="C628" t="str">
        <f>IFERROR(VLOOKUP(B628,'اكواد الاصناف'!A:B,2,0),"")</f>
        <v>مناديل فاين جيب *12</v>
      </c>
      <c r="D628" t="str">
        <f>IFERROR(VLOOKUP(B628,'اكواد الاصناف'!A:C,3,0),"")</f>
        <v>كرتونة</v>
      </c>
      <c r="E628">
        <v>3</v>
      </c>
      <c r="F628">
        <v>177</v>
      </c>
      <c r="G628">
        <f t="shared" si="9"/>
        <v>531</v>
      </c>
      <c r="H628">
        <v>4</v>
      </c>
      <c r="I628" t="str">
        <f>IFERROR(VLOOKUP(H628,'سجل الموردين'!A:B,2,0),"")</f>
        <v>ايه زد جروب</v>
      </c>
      <c r="J628" s="15">
        <v>46177</v>
      </c>
    </row>
    <row r="629" spans="1:10">
      <c r="A629">
        <v>628</v>
      </c>
      <c r="B629">
        <v>190</v>
      </c>
      <c r="C629" t="str">
        <f>IFERROR(VLOOKUP(B629,'اكواد الاصناف'!A:B,2,0),"")</f>
        <v xml:space="preserve">نسكافيه 3*1 </v>
      </c>
      <c r="D629" t="str">
        <f>IFERROR(VLOOKUP(B629,'اكواد الاصناف'!A:C,3,0),"")</f>
        <v>علبة</v>
      </c>
      <c r="E629">
        <v>12</v>
      </c>
      <c r="G629">
        <f t="shared" si="9"/>
        <v>0</v>
      </c>
      <c r="H629">
        <v>4</v>
      </c>
      <c r="I629" t="str">
        <f>IFERROR(VLOOKUP(H629,'سجل الموردين'!A:B,2,0),"")</f>
        <v>ايه زد جروب</v>
      </c>
      <c r="J629" s="15">
        <v>46177</v>
      </c>
    </row>
    <row r="630" spans="1:10">
      <c r="A630">
        <v>629</v>
      </c>
      <c r="B630">
        <v>441</v>
      </c>
      <c r="C630" t="str">
        <f>IFERROR(VLOOKUP(B630,'اكواد الاصناف'!A:B,2,0),"")</f>
        <v>بريل ظرف 35 مل</v>
      </c>
      <c r="D630" t="str">
        <f>IFERROR(VLOOKUP(B630,'اكواد الاصناف'!A:C,3,0),"")</f>
        <v>كرتونة</v>
      </c>
      <c r="E630">
        <v>5</v>
      </c>
      <c r="F630">
        <v>115</v>
      </c>
      <c r="G630">
        <f t="shared" si="9"/>
        <v>575</v>
      </c>
      <c r="H630">
        <v>4</v>
      </c>
      <c r="I630" t="str">
        <f>IFERROR(VLOOKUP(H630,'سجل الموردين'!A:B,2,0),"")</f>
        <v>ايه زد جروب</v>
      </c>
      <c r="J630" s="15">
        <v>46177</v>
      </c>
    </row>
    <row r="631" spans="1:10">
      <c r="A631">
        <v>630</v>
      </c>
      <c r="B631">
        <v>70</v>
      </c>
      <c r="C631" t="str">
        <f>IFERROR(VLOOKUP(B631,'اكواد الاصناف'!A:B,2,0),"")</f>
        <v>زيت سلايت عباد 700 مل</v>
      </c>
      <c r="D631" t="str">
        <f>IFERROR(VLOOKUP(B631,'اكواد الاصناف'!A:C,3,0),"")</f>
        <v>كرتونة</v>
      </c>
      <c r="E631">
        <v>3</v>
      </c>
      <c r="F631">
        <v>798</v>
      </c>
      <c r="G631">
        <f t="shared" si="9"/>
        <v>2394</v>
      </c>
      <c r="H631">
        <v>4</v>
      </c>
      <c r="I631" t="str">
        <f>IFERROR(VLOOKUP(H631,'سجل الموردين'!A:B,2,0),"")</f>
        <v>ايه زد جروب</v>
      </c>
      <c r="J631" s="15">
        <v>46177</v>
      </c>
    </row>
    <row r="632" spans="1:10">
      <c r="A632">
        <v>631</v>
      </c>
      <c r="B632">
        <v>96</v>
      </c>
      <c r="C632" t="str">
        <f>IFERROR(VLOOKUP(B632,'اكواد الاصناف'!A:B,2,0),"")</f>
        <v>سمنة جنة صفراء 700 جم</v>
      </c>
      <c r="D632" t="str">
        <f>IFERROR(VLOOKUP(B632,'اكواد الاصناف'!A:C,3,0),"")</f>
        <v>كرتونة</v>
      </c>
      <c r="E632">
        <v>1</v>
      </c>
      <c r="F632">
        <v>682</v>
      </c>
      <c r="G632">
        <f t="shared" si="9"/>
        <v>682</v>
      </c>
      <c r="H632">
        <v>4</v>
      </c>
      <c r="I632" t="str">
        <f>IFERROR(VLOOKUP(H632,'سجل الموردين'!A:B,2,0),"")</f>
        <v>ايه زد جروب</v>
      </c>
      <c r="J632" s="15">
        <v>46177</v>
      </c>
    </row>
    <row r="633" spans="1:10">
      <c r="A633">
        <v>632</v>
      </c>
      <c r="B633">
        <v>97</v>
      </c>
      <c r="C633" t="str">
        <f>IFERROR(VLOOKUP(B633,'اكواد الاصناف'!A:B,2,0),"")</f>
        <v xml:space="preserve">سمنة جنة صفراء 1.5 ك </v>
      </c>
      <c r="D633" t="str">
        <f>IFERROR(VLOOKUP(B633,'اكواد الاصناف'!A:C,3,0),"")</f>
        <v>كرتونة</v>
      </c>
      <c r="E633">
        <v>1</v>
      </c>
      <c r="F633">
        <v>695</v>
      </c>
      <c r="G633">
        <f t="shared" si="9"/>
        <v>695</v>
      </c>
      <c r="H633">
        <v>4</v>
      </c>
      <c r="I633" t="str">
        <f>IFERROR(VLOOKUP(H633,'سجل الموردين'!A:B,2,0),"")</f>
        <v>ايه زد جروب</v>
      </c>
      <c r="J633" s="15">
        <v>46177</v>
      </c>
    </row>
    <row r="634" spans="1:10">
      <c r="A634">
        <v>633</v>
      </c>
      <c r="B634">
        <v>116</v>
      </c>
      <c r="C634" t="str">
        <f>IFERROR(VLOOKUP(B634,'اكواد الاصناف'!A:B,2,0),"")</f>
        <v xml:space="preserve">سمنة كريستال صفراء 700 جم </v>
      </c>
      <c r="D634" t="str">
        <f>IFERROR(VLOOKUP(B634,'اكواد الاصناف'!A:C,3,0),"")</f>
        <v>كرتونة</v>
      </c>
      <c r="E634">
        <v>3</v>
      </c>
      <c r="F634">
        <v>526</v>
      </c>
      <c r="G634">
        <f t="shared" si="9"/>
        <v>1578</v>
      </c>
      <c r="H634">
        <v>4</v>
      </c>
      <c r="I634" t="str">
        <f>IFERROR(VLOOKUP(H634,'سجل الموردين'!A:B,2,0),"")</f>
        <v>ايه زد جروب</v>
      </c>
      <c r="J634" s="15">
        <v>46177</v>
      </c>
    </row>
    <row r="635" spans="1:10">
      <c r="A635">
        <v>634</v>
      </c>
      <c r="B635">
        <v>117</v>
      </c>
      <c r="C635" t="str">
        <f>IFERROR(VLOOKUP(B635,'اكواد الاصناف'!A:B,2,0),"")</f>
        <v xml:space="preserve">سمنة كريستال صفراء 1.5 ك </v>
      </c>
      <c r="D635" t="str">
        <f>IFERROR(VLOOKUP(B635,'اكواد الاصناف'!A:C,3,0),"")</f>
        <v>كرتونة</v>
      </c>
      <c r="E635">
        <v>10</v>
      </c>
      <c r="F635">
        <v>665</v>
      </c>
      <c r="G635">
        <f t="shared" si="9"/>
        <v>6650</v>
      </c>
      <c r="H635">
        <v>4</v>
      </c>
      <c r="I635" t="str">
        <f>IFERROR(VLOOKUP(H635,'سجل الموردين'!A:B,2,0),"")</f>
        <v>ايه زد جروب</v>
      </c>
      <c r="J635" s="15">
        <v>46177</v>
      </c>
    </row>
    <row r="636" spans="1:10">
      <c r="A636">
        <v>635</v>
      </c>
      <c r="B636">
        <v>7</v>
      </c>
      <c r="C636" t="str">
        <f>IFERROR(VLOOKUP(B636,'اكواد الاصناف'!A:B,2,0),"")</f>
        <v>ارز الساعة 1 ك ( كرتونة 10 كيس)</v>
      </c>
      <c r="D636" t="str">
        <f>IFERROR(VLOOKUP(B636,'اكواد الاصناف'!A:C,3,0),"")</f>
        <v>كرتونة</v>
      </c>
      <c r="E636">
        <v>10</v>
      </c>
      <c r="F636">
        <v>359</v>
      </c>
      <c r="G636">
        <f t="shared" si="9"/>
        <v>3590</v>
      </c>
      <c r="H636">
        <v>4</v>
      </c>
      <c r="I636" t="str">
        <f>IFERROR(VLOOKUP(H636,'سجل الموردين'!A:B,2,0),"")</f>
        <v>ايه زد جروب</v>
      </c>
      <c r="J636" s="15">
        <v>46177</v>
      </c>
    </row>
    <row r="637" spans="1:10">
      <c r="A637">
        <v>636</v>
      </c>
      <c r="B637">
        <v>334</v>
      </c>
      <c r="C637" t="str">
        <f>IFERROR(VLOOKUP(B637,'اكواد الاصناف'!A:B,2,0),"")</f>
        <v xml:space="preserve">عصير جهينة 235 مل كوكتيل </v>
      </c>
      <c r="D637" t="str">
        <f>IFERROR(VLOOKUP(B637,'اكواد الاصناف'!A:C,3,0),"")</f>
        <v>بالتة</v>
      </c>
      <c r="E637">
        <v>5</v>
      </c>
      <c r="F637">
        <v>198</v>
      </c>
      <c r="G637">
        <f t="shared" si="9"/>
        <v>990</v>
      </c>
      <c r="H637">
        <v>4</v>
      </c>
      <c r="I637" t="str">
        <f>IFERROR(VLOOKUP(H637,'سجل الموردين'!A:B,2,0),"")</f>
        <v>ايه زد جروب</v>
      </c>
      <c r="J637" s="15">
        <v>46177</v>
      </c>
    </row>
    <row r="638" spans="1:10">
      <c r="A638">
        <v>637</v>
      </c>
      <c r="B638">
        <v>583</v>
      </c>
      <c r="C638" t="str">
        <f>IFERROR(VLOOKUP(B638,'اكواد الاصناف'!A:B,2,0),"")</f>
        <v>نسكافيه 3*1 ريتش *24</v>
      </c>
      <c r="D638" t="str">
        <f>IFERROR(VLOOKUP(B638,'اكواد الاصناف'!A:C,3,0),"")</f>
        <v>علبة</v>
      </c>
      <c r="E638">
        <v>2</v>
      </c>
      <c r="F638">
        <v>124.5</v>
      </c>
      <c r="G638">
        <f t="shared" si="9"/>
        <v>249</v>
      </c>
      <c r="H638">
        <v>4</v>
      </c>
      <c r="I638" t="str">
        <f>IFERROR(VLOOKUP(H638,'سجل الموردين'!A:B,2,0),"")</f>
        <v>ايه زد جروب</v>
      </c>
      <c r="J638" s="15">
        <v>46177</v>
      </c>
    </row>
    <row r="639" spans="1:10">
      <c r="A639">
        <v>638</v>
      </c>
      <c r="B639">
        <v>216</v>
      </c>
      <c r="C639" t="str">
        <f>IFERROR(VLOOKUP(B639,'اكواد الاصناف'!A:B,2,0),"")</f>
        <v>شاى الوردة 250 جم</v>
      </c>
      <c r="D639" t="str">
        <f>IFERROR(VLOOKUP(B639,'اكواد الاصناف'!A:C,3,0),"")</f>
        <v>كيلو</v>
      </c>
      <c r="E639">
        <v>48</v>
      </c>
      <c r="F639">
        <v>187.5</v>
      </c>
      <c r="G639">
        <f t="shared" si="9"/>
        <v>9000</v>
      </c>
      <c r="H639">
        <v>3</v>
      </c>
      <c r="I639" t="str">
        <f>IFERROR(VLOOKUP(H639,'سجل الموردين'!A:B,2,0),"")</f>
        <v>شركة المتكاملة</v>
      </c>
      <c r="J639" s="15">
        <v>46179</v>
      </c>
    </row>
    <row r="640" spans="1:10">
      <c r="A640">
        <v>639</v>
      </c>
      <c r="B640">
        <v>217</v>
      </c>
      <c r="C640" t="str">
        <f>IFERROR(VLOOKUP(B640,'اكواد الاصناف'!A:B,2,0),"")</f>
        <v>شاى الوردة 100 جم</v>
      </c>
      <c r="D640" t="str">
        <f>IFERROR(VLOOKUP(B640,'اكواد الاصناف'!A:C,3,0),"")</f>
        <v>كيلو</v>
      </c>
      <c r="E640">
        <v>24</v>
      </c>
      <c r="F640">
        <v>190.83</v>
      </c>
      <c r="G640" s="8">
        <f t="shared" si="9"/>
        <v>4579.92</v>
      </c>
      <c r="H640">
        <v>3</v>
      </c>
      <c r="I640" t="str">
        <f>IFERROR(VLOOKUP(H640,'سجل الموردين'!A:B,2,0),"")</f>
        <v>شركة المتكاملة</v>
      </c>
      <c r="J640" s="15">
        <v>46179</v>
      </c>
    </row>
    <row r="641" spans="1:10">
      <c r="A641">
        <v>640</v>
      </c>
      <c r="B641">
        <v>218</v>
      </c>
      <c r="C641" t="str">
        <f>IFERROR(VLOOKUP(B641,'اكواد الاصناف'!A:B,2,0),"")</f>
        <v xml:space="preserve">شاى الوردة 40 جم </v>
      </c>
      <c r="D641" t="str">
        <f>IFERROR(VLOOKUP(B641,'اكواد الاصناف'!A:C,3,0),"")</f>
        <v>كيلو</v>
      </c>
      <c r="E641">
        <v>72</v>
      </c>
      <c r="F641">
        <v>190.83</v>
      </c>
      <c r="G641" s="8">
        <f t="shared" si="9"/>
        <v>13739.76</v>
      </c>
      <c r="H641">
        <v>3</v>
      </c>
      <c r="I641" t="str">
        <f>IFERROR(VLOOKUP(H641,'سجل الموردين'!A:B,2,0),"")</f>
        <v>شركة المتكاملة</v>
      </c>
      <c r="J641" s="15">
        <v>46179</v>
      </c>
    </row>
    <row r="642" spans="1:10">
      <c r="A642">
        <v>641</v>
      </c>
      <c r="B642">
        <v>247</v>
      </c>
      <c r="C642" t="str">
        <f>IFERROR(VLOOKUP(B642,'اكواد الاصناف'!A:B,2,0),"")</f>
        <v xml:space="preserve">جبنة رودس شيدر 250 جم </v>
      </c>
      <c r="D642" t="str">
        <f>IFERROR(VLOOKUP(B642,'اكواد الاصناف'!A:C,3,0),"")</f>
        <v>بالتة</v>
      </c>
      <c r="E642">
        <v>2</v>
      </c>
      <c r="F642">
        <v>605</v>
      </c>
      <c r="G642">
        <f t="shared" si="9"/>
        <v>1210</v>
      </c>
      <c r="H642">
        <v>4</v>
      </c>
      <c r="I642" t="str">
        <f>IFERROR(VLOOKUP(H642,'سجل الموردين'!A:B,2,0),"")</f>
        <v>ايه زد جروب</v>
      </c>
      <c r="J642" s="15">
        <v>46179</v>
      </c>
    </row>
    <row r="643" spans="1:10">
      <c r="A643">
        <v>642</v>
      </c>
      <c r="B643">
        <v>303</v>
      </c>
      <c r="C643" t="str">
        <f>IFERROR(VLOOKUP(B643,'اكواد الاصناف'!A:B,2,0),"")</f>
        <v>تونه دولفين مفتت 140 جم *48</v>
      </c>
      <c r="D643" t="str">
        <f>IFERROR(VLOOKUP(B643,'اكواد الاصناف'!A:C,3,0),"")</f>
        <v xml:space="preserve">قطعة </v>
      </c>
      <c r="E643">
        <v>48</v>
      </c>
      <c r="F643">
        <v>27.625</v>
      </c>
      <c r="G643">
        <f t="shared" ref="G643:G706" si="10">E643*F643</f>
        <v>1326</v>
      </c>
      <c r="H643">
        <v>4</v>
      </c>
      <c r="I643" t="str">
        <f>IFERROR(VLOOKUP(H643,'سجل الموردين'!A:B,2,0),"")</f>
        <v>ايه زد جروب</v>
      </c>
      <c r="J643" s="15">
        <v>46179</v>
      </c>
    </row>
    <row r="644" spans="1:10">
      <c r="A644">
        <v>643</v>
      </c>
      <c r="B644">
        <v>243</v>
      </c>
      <c r="C644" t="str">
        <f>IFERROR(VLOOKUP(B644,'اكواد الاصناف'!A:B,2,0),"")</f>
        <v xml:space="preserve">جبنة رودس سادة 250 جم </v>
      </c>
      <c r="D644" t="str">
        <f>IFERROR(VLOOKUP(B644,'اكواد الاصناف'!A:C,3,0),"")</f>
        <v>بالتة</v>
      </c>
      <c r="E644">
        <v>2</v>
      </c>
      <c r="F644">
        <v>583</v>
      </c>
      <c r="G644">
        <f t="shared" si="10"/>
        <v>1166</v>
      </c>
      <c r="H644">
        <v>4</v>
      </c>
      <c r="I644" t="str">
        <f>IFERROR(VLOOKUP(H644,'سجل الموردين'!A:B,2,0),"")</f>
        <v>ايه زد جروب</v>
      </c>
      <c r="J644" s="15">
        <v>46179</v>
      </c>
    </row>
    <row r="645" spans="1:10">
      <c r="A645">
        <v>644</v>
      </c>
      <c r="B645">
        <v>248</v>
      </c>
      <c r="C645" t="str">
        <f>IFERROR(VLOOKUP(B645,'اكواد الاصناف'!A:B,2,0),"")</f>
        <v xml:space="preserve">جبنة رودس بسطرمة 250 جم </v>
      </c>
      <c r="D645" t="str">
        <f>IFERROR(VLOOKUP(B645,'اكواد الاصناف'!A:C,3,0),"")</f>
        <v>بالتة</v>
      </c>
      <c r="E645">
        <v>1</v>
      </c>
      <c r="F645">
        <v>603</v>
      </c>
      <c r="G645">
        <f t="shared" si="10"/>
        <v>603</v>
      </c>
      <c r="H645">
        <v>4</v>
      </c>
      <c r="I645" t="str">
        <f>IFERROR(VLOOKUP(H645,'سجل الموردين'!A:B,2,0),"")</f>
        <v>ايه زد جروب</v>
      </c>
      <c r="J645" s="15">
        <v>46179</v>
      </c>
    </row>
    <row r="646" spans="1:10">
      <c r="A646">
        <v>645</v>
      </c>
      <c r="B646">
        <v>259</v>
      </c>
      <c r="C646" t="str">
        <f>IFERROR(VLOOKUP(B646,'اكواد الاصناف'!A:B,2,0),"")</f>
        <v>جبنة رودس جولد 250 جم</v>
      </c>
      <c r="D646" t="str">
        <f>IFERROR(VLOOKUP(B646,'اكواد الاصناف'!A:C,3,0),"")</f>
        <v>بالتة</v>
      </c>
      <c r="E646">
        <v>1</v>
      </c>
      <c r="F646">
        <v>968</v>
      </c>
      <c r="G646">
        <f t="shared" si="10"/>
        <v>968</v>
      </c>
      <c r="H646">
        <v>4</v>
      </c>
      <c r="I646" t="str">
        <f>IFERROR(VLOOKUP(H646,'سجل الموردين'!A:B,2,0),"")</f>
        <v>ايه زد جروب</v>
      </c>
      <c r="J646" s="15">
        <v>46179</v>
      </c>
    </row>
    <row r="647" spans="1:10">
      <c r="A647">
        <v>646</v>
      </c>
      <c r="B647">
        <v>260</v>
      </c>
      <c r="C647" t="str">
        <f>IFERROR(VLOOKUP(B647,'اكواد الاصناف'!A:B,2,0),"")</f>
        <v>جبنة رودس جولد 500 جم</v>
      </c>
      <c r="D647" t="str">
        <f>IFERROR(VLOOKUP(B647,'اكواد الاصناف'!A:C,3,0),"")</f>
        <v>بالتة</v>
      </c>
      <c r="E647">
        <v>1</v>
      </c>
      <c r="F647">
        <v>858</v>
      </c>
      <c r="G647">
        <f t="shared" si="10"/>
        <v>858</v>
      </c>
      <c r="H647">
        <v>4</v>
      </c>
      <c r="I647" t="str">
        <f>IFERROR(VLOOKUP(H647,'سجل الموردين'!A:B,2,0),"")</f>
        <v>ايه زد جروب</v>
      </c>
      <c r="J647" s="15">
        <v>46179</v>
      </c>
    </row>
    <row r="648" spans="1:10">
      <c r="A648">
        <v>647</v>
      </c>
      <c r="B648">
        <v>282</v>
      </c>
      <c r="C648" t="str">
        <f>IFERROR(VLOOKUP(B648,'اكواد الاصناف'!A:B,2,0),"")</f>
        <v>جبنة لافاش كلاسيك 8 قطع *40</v>
      </c>
      <c r="D648" t="str">
        <f>IFERROR(VLOOKUP(B648,'اكواد الاصناف'!A:C,3,0),"")</f>
        <v>علبة</v>
      </c>
      <c r="E648">
        <v>80</v>
      </c>
      <c r="F648">
        <v>28.375</v>
      </c>
      <c r="G648">
        <f t="shared" si="10"/>
        <v>2270</v>
      </c>
      <c r="H648">
        <v>4</v>
      </c>
      <c r="I648" t="str">
        <f>IFERROR(VLOOKUP(H648,'سجل الموردين'!A:B,2,0),"")</f>
        <v>ايه زد جروب</v>
      </c>
      <c r="J648" s="15">
        <v>46179</v>
      </c>
    </row>
    <row r="649" spans="1:10">
      <c r="A649">
        <v>648</v>
      </c>
      <c r="B649">
        <v>389</v>
      </c>
      <c r="C649" t="str">
        <f>IFERROR(VLOOKUP(B649,'اكواد الاصناف'!A:B,2,0),"")</f>
        <v>فيوري جولد مشروب طاقة 400 مل</v>
      </c>
      <c r="D649" t="str">
        <f>IFERROR(VLOOKUP(B649,'اكواد الاصناف'!A:C,3,0),"")</f>
        <v>بالتة</v>
      </c>
      <c r="E649">
        <v>10</v>
      </c>
      <c r="F649">
        <v>207</v>
      </c>
      <c r="G649">
        <f t="shared" si="10"/>
        <v>2070</v>
      </c>
      <c r="H649">
        <v>4</v>
      </c>
      <c r="I649" t="str">
        <f>IFERROR(VLOOKUP(H649,'سجل الموردين'!A:B,2,0),"")</f>
        <v>ايه زد جروب</v>
      </c>
      <c r="J649" s="15">
        <v>46179</v>
      </c>
    </row>
    <row r="650" spans="1:10">
      <c r="A650">
        <v>649</v>
      </c>
      <c r="B650">
        <v>329</v>
      </c>
      <c r="C650" t="str">
        <f>IFERROR(VLOOKUP(B650,'اكواد الاصناف'!A:B,2,0),"")</f>
        <v>عصير جهينة 235 مل أناناس</v>
      </c>
      <c r="D650" t="str">
        <f>IFERROR(VLOOKUP(B650,'اكواد الاصناف'!A:C,3,0),"")</f>
        <v>بالتة</v>
      </c>
      <c r="E650">
        <v>6</v>
      </c>
      <c r="F650">
        <v>216</v>
      </c>
      <c r="G650">
        <f t="shared" si="10"/>
        <v>1296</v>
      </c>
      <c r="H650">
        <v>4</v>
      </c>
      <c r="I650" t="str">
        <f>IFERROR(VLOOKUP(H650,'سجل الموردين'!A:B,2,0),"")</f>
        <v>ايه زد جروب</v>
      </c>
      <c r="J650" s="15">
        <v>46179</v>
      </c>
    </row>
    <row r="651" spans="1:10">
      <c r="A651">
        <v>650</v>
      </c>
      <c r="B651">
        <v>330</v>
      </c>
      <c r="C651" t="str">
        <f>IFERROR(VLOOKUP(B651,'اكواد الاصناف'!A:B,2,0),"")</f>
        <v>عصير جهينة 235 مل برتقال</v>
      </c>
      <c r="D651" t="str">
        <f>IFERROR(VLOOKUP(B651,'اكواد الاصناف'!A:C,3,0),"")</f>
        <v>بالتة</v>
      </c>
      <c r="E651">
        <v>6</v>
      </c>
      <c r="F651">
        <v>197</v>
      </c>
      <c r="G651">
        <f t="shared" si="10"/>
        <v>1182</v>
      </c>
      <c r="H651">
        <v>4</v>
      </c>
      <c r="I651" t="str">
        <f>IFERROR(VLOOKUP(H651,'سجل الموردين'!A:B,2,0),"")</f>
        <v>ايه زد جروب</v>
      </c>
      <c r="J651" s="15">
        <v>46179</v>
      </c>
    </row>
    <row r="652" spans="1:10">
      <c r="A652">
        <v>651</v>
      </c>
      <c r="B652">
        <v>363</v>
      </c>
      <c r="C652" t="str">
        <f>IFERROR(VLOOKUP(B652,'اكواد الاصناف'!A:B,2,0),"")</f>
        <v>بيبسى كانز ستار 320 مل</v>
      </c>
      <c r="D652" t="str">
        <f>IFERROR(VLOOKUP(B652,'اكواد الاصناف'!A:C,3,0),"")</f>
        <v>بالتة</v>
      </c>
      <c r="E652">
        <v>15</v>
      </c>
      <c r="F652">
        <v>316.5</v>
      </c>
      <c r="G652">
        <f t="shared" si="10"/>
        <v>4747.5</v>
      </c>
      <c r="H652">
        <v>4</v>
      </c>
      <c r="I652" t="str">
        <f>IFERROR(VLOOKUP(H652,'سجل الموردين'!A:B,2,0),"")</f>
        <v>ايه زد جروب</v>
      </c>
      <c r="J652" s="15">
        <v>46179</v>
      </c>
    </row>
    <row r="653" spans="1:10">
      <c r="A653">
        <v>652</v>
      </c>
      <c r="B653">
        <v>378</v>
      </c>
      <c r="C653" t="str">
        <f>IFERROR(VLOOKUP(B653,'اكواد الاصناف'!A:B,2,0),"")</f>
        <v>فيروز أناناس كانز 330 مل</v>
      </c>
      <c r="D653" t="str">
        <f>IFERROR(VLOOKUP(B653,'اكواد الاصناف'!A:C,3,0),"")</f>
        <v>بالتة</v>
      </c>
      <c r="E653">
        <v>10</v>
      </c>
      <c r="F653">
        <v>354</v>
      </c>
      <c r="G653">
        <f t="shared" si="10"/>
        <v>3540</v>
      </c>
      <c r="H653">
        <v>4</v>
      </c>
      <c r="I653" t="str">
        <f>IFERROR(VLOOKUP(H653,'سجل الموردين'!A:B,2,0),"")</f>
        <v>ايه زد جروب</v>
      </c>
      <c r="J653" s="15">
        <v>46179</v>
      </c>
    </row>
    <row r="654" spans="1:10">
      <c r="A654">
        <v>653</v>
      </c>
      <c r="B654">
        <v>444</v>
      </c>
      <c r="C654" t="str">
        <f>IFERROR(VLOOKUP(B654,'اكواد الاصناف'!A:B,2,0),"")</f>
        <v>صابون سافانا 110 جم</v>
      </c>
      <c r="D654" t="str">
        <f>IFERROR(VLOOKUP(B654,'اكواد الاصناف'!A:C,3,0),"")</f>
        <v>كرتونة</v>
      </c>
      <c r="E654">
        <v>3</v>
      </c>
      <c r="F654">
        <v>669</v>
      </c>
      <c r="G654">
        <f t="shared" si="10"/>
        <v>2007</v>
      </c>
      <c r="H654">
        <v>4</v>
      </c>
      <c r="I654" t="str">
        <f>IFERROR(VLOOKUP(H654,'سجل الموردين'!A:B,2,0),"")</f>
        <v>ايه زد جروب</v>
      </c>
      <c r="J654" s="15">
        <v>46179</v>
      </c>
    </row>
    <row r="655" spans="1:10">
      <c r="A655">
        <v>654</v>
      </c>
      <c r="B655">
        <v>562</v>
      </c>
      <c r="C655" t="str">
        <f>IFERROR(VLOOKUP(B655,'اكواد الاصناف'!A:B,2,0),"")</f>
        <v>صابون كامي 110جم *48</v>
      </c>
      <c r="D655" t="str">
        <f>IFERROR(VLOOKUP(B655,'اكواد الاصناف'!A:C,3,0),"")</f>
        <v>كرتونة</v>
      </c>
      <c r="E655">
        <v>1</v>
      </c>
      <c r="F655">
        <v>775</v>
      </c>
      <c r="G655">
        <f t="shared" si="10"/>
        <v>775</v>
      </c>
      <c r="H655">
        <v>4</v>
      </c>
      <c r="I655" t="str">
        <f>IFERROR(VLOOKUP(H655,'سجل الموردين'!A:B,2,0),"")</f>
        <v>ايه زد جروب</v>
      </c>
      <c r="J655" s="15">
        <v>46179</v>
      </c>
    </row>
    <row r="656" spans="1:10">
      <c r="A656">
        <v>655</v>
      </c>
      <c r="B656">
        <v>585</v>
      </c>
      <c r="C656" t="str">
        <f>IFERROR(VLOOKUP(B656,'اكواد الاصناف'!A:B,2,0),"")</f>
        <v>مربي فيتراك فراولة 430  جم *12</v>
      </c>
      <c r="D656" t="str">
        <f>IFERROR(VLOOKUP(B656,'اكواد الاصناف'!A:C,3,0),"")</f>
        <v>بالتة</v>
      </c>
      <c r="E656">
        <v>1</v>
      </c>
      <c r="F656">
        <v>446</v>
      </c>
      <c r="G656">
        <f t="shared" si="10"/>
        <v>446</v>
      </c>
      <c r="H656">
        <v>4</v>
      </c>
      <c r="I656" t="str">
        <f>IFERROR(VLOOKUP(H656,'سجل الموردين'!A:B,2,0),"")</f>
        <v>ايه زد جروب</v>
      </c>
      <c r="J656" s="15">
        <v>46179</v>
      </c>
    </row>
    <row r="657" spans="1:10">
      <c r="A657">
        <v>656</v>
      </c>
      <c r="B657">
        <v>571</v>
      </c>
      <c r="C657" t="str">
        <f>IFERROR(VLOOKUP(B657,'اكواد الاصناف'!A:B,2,0),"")</f>
        <v>صلصة هارفست ظرف 30جم</v>
      </c>
      <c r="D657" t="str">
        <f>IFERROR(VLOOKUP(B657,'اكواد الاصناف'!A:C,3,0),"")</f>
        <v>علبة</v>
      </c>
      <c r="E657">
        <v>40</v>
      </c>
      <c r="F657">
        <v>48.5</v>
      </c>
      <c r="G657">
        <f t="shared" si="10"/>
        <v>1940</v>
      </c>
      <c r="H657">
        <v>4</v>
      </c>
      <c r="I657" t="str">
        <f>IFERROR(VLOOKUP(H657,'سجل الموردين'!A:B,2,0),"")</f>
        <v>ايه زد جروب</v>
      </c>
      <c r="J657" s="15">
        <v>46179</v>
      </c>
    </row>
    <row r="658" spans="1:10">
      <c r="A658">
        <v>657</v>
      </c>
      <c r="B658">
        <v>567</v>
      </c>
      <c r="C658" t="str">
        <f>IFERROR(VLOOKUP(B658,'اكواد الاصناف'!A:B,2,0),"")</f>
        <v>سن توب تفاح 250مل</v>
      </c>
      <c r="D658" t="str">
        <f>IFERROR(VLOOKUP(B658,'اكواد الاصناف'!A:C,3,0),"")</f>
        <v>بالتة</v>
      </c>
      <c r="E658">
        <v>1</v>
      </c>
      <c r="F658">
        <v>257</v>
      </c>
      <c r="G658">
        <f t="shared" si="10"/>
        <v>257</v>
      </c>
      <c r="H658">
        <v>4</v>
      </c>
      <c r="I658" t="str">
        <f>IFERROR(VLOOKUP(H658,'سجل الموردين'!A:B,2,0),"")</f>
        <v>ايه زد جروب</v>
      </c>
      <c r="J658" s="15">
        <v>46179</v>
      </c>
    </row>
    <row r="659" spans="1:10">
      <c r="A659">
        <v>658</v>
      </c>
      <c r="B659">
        <v>226</v>
      </c>
      <c r="C659" t="str">
        <f>IFERROR(VLOOKUP(B659,'اكواد الاصناف'!A:B,2,0),"")</f>
        <v>بن فكاكيس 50 جم</v>
      </c>
      <c r="D659" t="str">
        <f>IFERROR(VLOOKUP(B659,'اكواد الاصناف'!A:C,3,0),"")</f>
        <v>بالتة</v>
      </c>
      <c r="E659">
        <v>5</v>
      </c>
      <c r="F659">
        <v>456</v>
      </c>
      <c r="G659">
        <f t="shared" si="10"/>
        <v>2280</v>
      </c>
      <c r="H659">
        <v>4</v>
      </c>
      <c r="I659" t="str">
        <f>IFERROR(VLOOKUP(H659,'سجل الموردين'!A:B,2,0),"")</f>
        <v>ايه زد جروب</v>
      </c>
      <c r="J659" s="15">
        <v>46179</v>
      </c>
    </row>
    <row r="660" spans="1:10">
      <c r="A660">
        <v>659</v>
      </c>
      <c r="B660">
        <v>227</v>
      </c>
      <c r="C660" t="str">
        <f>IFERROR(VLOOKUP(B660,'اكواد الاصناف'!A:B,2,0),"")</f>
        <v>بن فكاكيس 100 جم</v>
      </c>
      <c r="D660" t="str">
        <f>IFERROR(VLOOKUP(B660,'اكواد الاصناف'!A:C,3,0),"")</f>
        <v>بالتة</v>
      </c>
      <c r="E660">
        <v>5</v>
      </c>
      <c r="F660">
        <v>456</v>
      </c>
      <c r="G660">
        <f t="shared" si="10"/>
        <v>2280</v>
      </c>
      <c r="H660">
        <v>4</v>
      </c>
      <c r="I660" t="str">
        <f>IFERROR(VLOOKUP(H660,'سجل الموردين'!A:B,2,0),"")</f>
        <v>ايه زد جروب</v>
      </c>
      <c r="J660" s="15">
        <v>46179</v>
      </c>
    </row>
    <row r="661" spans="1:10">
      <c r="A661">
        <v>660</v>
      </c>
      <c r="B661">
        <v>287</v>
      </c>
      <c r="C661" t="str">
        <f>IFERROR(VLOOKUP(B661,'اكواد الاصناف'!A:B,2,0),"")</f>
        <v xml:space="preserve">حلاوة البوادي 275 جم </v>
      </c>
      <c r="D661" t="str">
        <f>IFERROR(VLOOKUP(B661,'اكواد الاصناف'!A:C,3,0),"")</f>
        <v>علبة</v>
      </c>
      <c r="E661">
        <v>48</v>
      </c>
      <c r="F661">
        <v>46.665999999999997</v>
      </c>
      <c r="G661" s="8">
        <f t="shared" si="10"/>
        <v>2239.9679999999998</v>
      </c>
      <c r="H661">
        <v>4</v>
      </c>
      <c r="I661" t="str">
        <f>IFERROR(VLOOKUP(H661,'سجل الموردين'!A:B,2,0),"")</f>
        <v>ايه زد جروب</v>
      </c>
      <c r="J661" s="15">
        <v>46179</v>
      </c>
    </row>
    <row r="662" spans="1:10">
      <c r="A662">
        <v>661</v>
      </c>
      <c r="B662">
        <v>315</v>
      </c>
      <c r="C662" t="str">
        <f>IFERROR(VLOOKUP(B662,'اكواد الاصناف'!A:B,2,0),"")</f>
        <v>لبن لمار لتر كامل الدسم</v>
      </c>
      <c r="D662" t="str">
        <f>IFERROR(VLOOKUP(B662,'اكواد الاصناف'!A:C,3,0),"")</f>
        <v>بالتة</v>
      </c>
      <c r="E662">
        <v>3</v>
      </c>
      <c r="F662">
        <v>511</v>
      </c>
      <c r="G662">
        <f t="shared" si="10"/>
        <v>1533</v>
      </c>
      <c r="H662">
        <v>4</v>
      </c>
      <c r="I662" t="str">
        <f>IFERROR(VLOOKUP(H662,'سجل الموردين'!A:B,2,0),"")</f>
        <v>ايه زد جروب</v>
      </c>
      <c r="J662" s="15">
        <v>46179</v>
      </c>
    </row>
    <row r="663" spans="1:10">
      <c r="A663">
        <v>662</v>
      </c>
      <c r="B663">
        <v>275</v>
      </c>
      <c r="C663" t="str">
        <f>IFERROR(VLOOKUP(B663,'اكواد الاصناف'!A:B,2,0),"")</f>
        <v>جبنة دومتي بلس سادة 500 جم</v>
      </c>
      <c r="D663" t="str">
        <f>IFERROR(VLOOKUP(B663,'اكواد الاصناف'!A:C,3,0),"")</f>
        <v>بالتة</v>
      </c>
      <c r="E663">
        <v>1</v>
      </c>
      <c r="F663">
        <v>442</v>
      </c>
      <c r="G663">
        <f t="shared" si="10"/>
        <v>442</v>
      </c>
      <c r="H663">
        <v>4</v>
      </c>
      <c r="I663" t="str">
        <f>IFERROR(VLOOKUP(H663,'سجل الموردين'!A:B,2,0),"")</f>
        <v>ايه زد جروب</v>
      </c>
      <c r="J663" s="15">
        <v>46179</v>
      </c>
    </row>
    <row r="664" spans="1:10">
      <c r="A664">
        <v>663</v>
      </c>
      <c r="B664">
        <v>199</v>
      </c>
      <c r="C664" t="str">
        <f>IFERROR(VLOOKUP(B664,'اكواد الاصناف'!A:B,2,0),"")</f>
        <v>بونجورنو مزاجو</v>
      </c>
      <c r="D664" t="str">
        <f>IFERROR(VLOOKUP(B664,'اكواد الاصناف'!A:C,3,0),"")</f>
        <v>علبة</v>
      </c>
      <c r="E664">
        <v>1</v>
      </c>
      <c r="G664">
        <f t="shared" si="10"/>
        <v>0</v>
      </c>
      <c r="H664">
        <v>4</v>
      </c>
      <c r="I664" t="str">
        <f>IFERROR(VLOOKUP(H664,'سجل الموردين'!A:B,2,0),"")</f>
        <v>ايه زد جروب</v>
      </c>
      <c r="J664" s="15">
        <v>46179</v>
      </c>
    </row>
    <row r="665" spans="1:10">
      <c r="A665">
        <v>664</v>
      </c>
      <c r="B665">
        <v>309</v>
      </c>
      <c r="C665" t="str">
        <f>IFERROR(VLOOKUP(B665,'اكواد الاصناف'!A:B,2,0),"")</f>
        <v>لبن جهينة لتر كامل الدسم</v>
      </c>
      <c r="D665" t="str">
        <f>IFERROR(VLOOKUP(B665,'اكواد الاصناف'!A:C,3,0),"")</f>
        <v>بالتة</v>
      </c>
      <c r="E665">
        <v>45</v>
      </c>
      <c r="F665">
        <v>540</v>
      </c>
      <c r="G665">
        <f t="shared" si="10"/>
        <v>24300</v>
      </c>
      <c r="H665">
        <v>4</v>
      </c>
      <c r="I665" t="str">
        <f>IFERROR(VLOOKUP(H665,'سجل الموردين'!A:B,2,0),"")</f>
        <v>ايه زد جروب</v>
      </c>
      <c r="J665" s="15">
        <v>46179</v>
      </c>
    </row>
    <row r="666" spans="1:10">
      <c r="A666">
        <v>665</v>
      </c>
      <c r="B666">
        <v>311</v>
      </c>
      <c r="C666" t="str">
        <f>IFERROR(VLOOKUP(B666,'اكواد الاصناف'!A:B,2,0),"")</f>
        <v>لبن جهينة 1.5 لتر كامل الدسم</v>
      </c>
      <c r="D666" t="str">
        <f>IFERROR(VLOOKUP(B666,'اكواد الاصناف'!A:C,3,0),"")</f>
        <v>بالتة</v>
      </c>
      <c r="E666">
        <v>15</v>
      </c>
      <c r="F666">
        <v>509</v>
      </c>
      <c r="G666">
        <f t="shared" si="10"/>
        <v>7635</v>
      </c>
      <c r="H666">
        <v>4</v>
      </c>
      <c r="I666" t="str">
        <f>IFERROR(VLOOKUP(H666,'سجل الموردين'!A:B,2,0),"")</f>
        <v>ايه زد جروب</v>
      </c>
      <c r="J666" s="15">
        <v>46179</v>
      </c>
    </row>
    <row r="667" spans="1:10">
      <c r="A667">
        <v>666</v>
      </c>
      <c r="B667">
        <v>308</v>
      </c>
      <c r="C667" t="str">
        <f>IFERROR(VLOOKUP(B667,'اكواد الاصناف'!A:B,2,0),"")</f>
        <v xml:space="preserve">لبن بخيره لتر </v>
      </c>
      <c r="D667" t="str">
        <f>IFERROR(VLOOKUP(B667,'اكواد الاصناف'!A:C,3,0),"")</f>
        <v>كرتونة</v>
      </c>
      <c r="E667">
        <v>60</v>
      </c>
      <c r="F667">
        <v>450</v>
      </c>
      <c r="G667">
        <f t="shared" si="10"/>
        <v>27000</v>
      </c>
      <c r="H667">
        <v>4</v>
      </c>
      <c r="I667" t="str">
        <f>IFERROR(VLOOKUP(H667,'سجل الموردين'!A:B,2,0),"")</f>
        <v>ايه زد جروب</v>
      </c>
      <c r="J667" s="15">
        <v>46179</v>
      </c>
    </row>
    <row r="668" spans="1:10">
      <c r="A668">
        <v>667</v>
      </c>
      <c r="B668">
        <v>313</v>
      </c>
      <c r="C668" t="str">
        <f>IFERROR(VLOOKUP(B668,'اكواد الاصناف'!A:B,2,0),"")</f>
        <v xml:space="preserve">لبن مراعي لتر كامل الدسم </v>
      </c>
      <c r="D668" t="str">
        <f>IFERROR(VLOOKUP(B668,'اكواد الاصناف'!A:C,3,0),"")</f>
        <v>بالتة</v>
      </c>
      <c r="E668">
        <v>70</v>
      </c>
      <c r="F668">
        <v>559</v>
      </c>
      <c r="G668">
        <f t="shared" si="10"/>
        <v>39130</v>
      </c>
      <c r="H668">
        <v>4</v>
      </c>
      <c r="I668" t="str">
        <f>IFERROR(VLOOKUP(H668,'سجل الموردين'!A:B,2,0),"")</f>
        <v>ايه زد جروب</v>
      </c>
      <c r="J668" s="15">
        <v>46179</v>
      </c>
    </row>
    <row r="669" spans="1:10">
      <c r="A669">
        <v>668</v>
      </c>
      <c r="B669">
        <v>314</v>
      </c>
      <c r="C669" t="str">
        <f>IFERROR(VLOOKUP(B669,'اكواد الاصناف'!A:B,2,0),"")</f>
        <v>لبن مراعي 1.5 لتر كامل الدسم</v>
      </c>
      <c r="D669" t="str">
        <f>IFERROR(VLOOKUP(B669,'اكواد الاصناف'!A:C,3,0),"")</f>
        <v>بالتة</v>
      </c>
      <c r="E669">
        <v>30</v>
      </c>
      <c r="F669">
        <v>540</v>
      </c>
      <c r="G669">
        <f t="shared" si="10"/>
        <v>16200</v>
      </c>
      <c r="H669">
        <v>4</v>
      </c>
      <c r="I669" t="str">
        <f>IFERROR(VLOOKUP(H669,'سجل الموردين'!A:B,2,0),"")</f>
        <v>ايه زد جروب</v>
      </c>
      <c r="J669" s="15">
        <v>46179</v>
      </c>
    </row>
    <row r="670" spans="1:10">
      <c r="A670">
        <v>669</v>
      </c>
      <c r="B670">
        <v>430</v>
      </c>
      <c r="C670" t="str">
        <f>IFERROR(VLOOKUP(B670,'اكواد الاصناف'!A:B,2,0),"")</f>
        <v>اندومي ميني سوبر خضار</v>
      </c>
      <c r="D670" t="str">
        <f>IFERROR(VLOOKUP(B670,'اكواد الاصناف'!A:C,3,0),"")</f>
        <v>كرتونة</v>
      </c>
      <c r="E670">
        <v>5</v>
      </c>
      <c r="F670">
        <v>203</v>
      </c>
      <c r="G670">
        <f t="shared" si="10"/>
        <v>1015</v>
      </c>
      <c r="H670">
        <v>4</v>
      </c>
      <c r="I670" t="str">
        <f>IFERROR(VLOOKUP(H670,'سجل الموردين'!A:B,2,0),"")</f>
        <v>ايه زد جروب</v>
      </c>
      <c r="J670" s="15">
        <v>46179</v>
      </c>
    </row>
    <row r="671" spans="1:10">
      <c r="A671">
        <v>670</v>
      </c>
      <c r="B671">
        <v>544</v>
      </c>
      <c r="C671" t="str">
        <f>IFERROR(VLOOKUP(B671,'اكواد الاصناف'!A:B,2,0),"")</f>
        <v>عصير بخيره مانجو 235مل</v>
      </c>
      <c r="D671" t="str">
        <f>IFERROR(VLOOKUP(B671,'اكواد الاصناف'!A:C,3,0),"")</f>
        <v>بالتة</v>
      </c>
      <c r="E671">
        <v>2</v>
      </c>
      <c r="G671">
        <f t="shared" si="10"/>
        <v>0</v>
      </c>
      <c r="H671">
        <v>4</v>
      </c>
      <c r="I671" t="str">
        <f>IFERROR(VLOOKUP(H671,'سجل الموردين'!A:B,2,0),"")</f>
        <v>ايه زد جروب</v>
      </c>
      <c r="J671" s="15">
        <v>46179</v>
      </c>
    </row>
    <row r="672" spans="1:10">
      <c r="A672">
        <v>671</v>
      </c>
      <c r="B672">
        <v>587</v>
      </c>
      <c r="C672" t="str">
        <f>IFERROR(VLOOKUP(B672,'اكواد الاصناف'!A:B,2,0),"")</f>
        <v>كل يوم عصير تفاح 225 مل *27</v>
      </c>
      <c r="D672" t="str">
        <f>IFERROR(VLOOKUP(B672,'اكواد الاصناف'!A:C,3,0),"")</f>
        <v>بالتة</v>
      </c>
      <c r="E672">
        <v>2</v>
      </c>
      <c r="G672">
        <f t="shared" si="10"/>
        <v>0</v>
      </c>
      <c r="H672">
        <v>4</v>
      </c>
      <c r="I672" t="str">
        <f>IFERROR(VLOOKUP(H672,'سجل الموردين'!A:B,2,0),"")</f>
        <v>ايه زد جروب</v>
      </c>
      <c r="J672" s="15">
        <v>46179</v>
      </c>
    </row>
    <row r="673" spans="1:10">
      <c r="A673">
        <v>672</v>
      </c>
      <c r="B673">
        <v>352</v>
      </c>
      <c r="C673" t="str">
        <f>IFERROR(VLOOKUP(B673,'اكواد الاصناف'!A:B,2,0),"")</f>
        <v>بيبسي أكشن 250 مل</v>
      </c>
      <c r="D673" t="str">
        <f>IFERROR(VLOOKUP(B673,'اكواد الاصناف'!A:C,3,0),"")</f>
        <v>بالتة</v>
      </c>
      <c r="E673">
        <v>10</v>
      </c>
      <c r="F673">
        <v>105</v>
      </c>
      <c r="G673">
        <f t="shared" si="10"/>
        <v>1050</v>
      </c>
      <c r="H673">
        <v>4</v>
      </c>
      <c r="I673" t="str">
        <f>IFERROR(VLOOKUP(H673,'سجل الموردين'!A:B,2,0),"")</f>
        <v>ايه زد جروب</v>
      </c>
      <c r="J673" s="15">
        <v>46179</v>
      </c>
    </row>
    <row r="674" spans="1:10">
      <c r="A674">
        <v>673</v>
      </c>
      <c r="B674">
        <v>355</v>
      </c>
      <c r="C674" t="str">
        <f>IFERROR(VLOOKUP(B674,'اكواد الاصناف'!A:B,2,0),"")</f>
        <v xml:space="preserve">بيبسى 2.5 لتر </v>
      </c>
      <c r="D674" t="str">
        <f>IFERROR(VLOOKUP(B674,'اكواد الاصناف'!A:C,3,0),"")</f>
        <v>بالتة</v>
      </c>
      <c r="E674">
        <v>10</v>
      </c>
      <c r="F674">
        <v>214</v>
      </c>
      <c r="G674">
        <f t="shared" si="10"/>
        <v>2140</v>
      </c>
      <c r="H674">
        <v>4</v>
      </c>
      <c r="I674" t="str">
        <f>IFERROR(VLOOKUP(H674,'سجل الموردين'!A:B,2,0),"")</f>
        <v>ايه زد جروب</v>
      </c>
      <c r="J674" s="15">
        <v>46179</v>
      </c>
    </row>
    <row r="675" spans="1:10">
      <c r="A675">
        <v>674</v>
      </c>
      <c r="B675">
        <v>356</v>
      </c>
      <c r="C675" t="str">
        <f>IFERROR(VLOOKUP(B675,'اكواد الاصناف'!A:B,2,0),"")</f>
        <v xml:space="preserve">سفن اب 2.5 لتر </v>
      </c>
      <c r="D675" t="str">
        <f>IFERROR(VLOOKUP(B675,'اكواد الاصناف'!A:C,3,0),"")</f>
        <v>بالتة</v>
      </c>
      <c r="E675">
        <v>10</v>
      </c>
      <c r="F675">
        <v>214</v>
      </c>
      <c r="G675">
        <f t="shared" si="10"/>
        <v>2140</v>
      </c>
      <c r="H675">
        <v>4</v>
      </c>
      <c r="I675" t="str">
        <f>IFERROR(VLOOKUP(H675,'سجل الموردين'!A:B,2,0),"")</f>
        <v>ايه زد جروب</v>
      </c>
      <c r="J675" s="15">
        <v>46179</v>
      </c>
    </row>
    <row r="676" spans="1:10">
      <c r="A676">
        <v>675</v>
      </c>
      <c r="B676">
        <v>298</v>
      </c>
      <c r="C676" t="str">
        <f>IFERROR(VLOOKUP(B676,'اكواد الاصناف'!A:B,2,0),"")</f>
        <v>تونة صن شاين قطع 185جم *48</v>
      </c>
      <c r="D676" t="str">
        <f>IFERROR(VLOOKUP(B676,'اكواد الاصناف'!A:C,3,0),"")</f>
        <v>قطعة</v>
      </c>
      <c r="E676">
        <v>48</v>
      </c>
      <c r="F676">
        <v>58.79</v>
      </c>
      <c r="G676" s="8">
        <f t="shared" si="10"/>
        <v>2821.92</v>
      </c>
      <c r="H676">
        <v>4</v>
      </c>
      <c r="I676" t="str">
        <f>IFERROR(VLOOKUP(H676,'سجل الموردين'!A:B,2,0),"")</f>
        <v>ايه زد جروب</v>
      </c>
      <c r="J676" s="15">
        <v>46179</v>
      </c>
    </row>
    <row r="677" spans="1:10">
      <c r="A677">
        <v>676</v>
      </c>
      <c r="B677">
        <v>358</v>
      </c>
      <c r="C677" t="str">
        <f>IFERROR(VLOOKUP(B677,'اكواد الاصناف'!A:B,2,0),"")</f>
        <v xml:space="preserve">بيبسي 1.5 لتر </v>
      </c>
      <c r="D677" t="str">
        <f>IFERROR(VLOOKUP(B677,'اكواد الاصناف'!A:C,3,0),"")</f>
        <v>بالتة</v>
      </c>
      <c r="E677">
        <v>10</v>
      </c>
      <c r="F677">
        <v>175</v>
      </c>
      <c r="G677">
        <f t="shared" si="10"/>
        <v>1750</v>
      </c>
      <c r="H677">
        <v>4</v>
      </c>
      <c r="I677" t="str">
        <f>IFERROR(VLOOKUP(H677,'سجل الموردين'!A:B,2,0),"")</f>
        <v>ايه زد جروب</v>
      </c>
      <c r="J677" s="15">
        <v>46179</v>
      </c>
    </row>
    <row r="678" spans="1:10">
      <c r="A678">
        <v>677</v>
      </c>
      <c r="B678">
        <v>360</v>
      </c>
      <c r="C678" t="str">
        <f>IFERROR(VLOOKUP(B678,'اكواد الاصناف'!A:B,2,0),"")</f>
        <v xml:space="preserve">سفن اب 1.5 لتر </v>
      </c>
      <c r="D678" t="str">
        <f>IFERROR(VLOOKUP(B678,'اكواد الاصناف'!A:C,3,0),"")</f>
        <v>بالتة</v>
      </c>
      <c r="E678">
        <v>10</v>
      </c>
      <c r="F678">
        <v>175</v>
      </c>
      <c r="G678">
        <f t="shared" si="10"/>
        <v>1750</v>
      </c>
      <c r="H678">
        <v>4</v>
      </c>
      <c r="I678" t="str">
        <f>IFERROR(VLOOKUP(H678,'سجل الموردين'!A:B,2,0),"")</f>
        <v>ايه زد جروب</v>
      </c>
      <c r="J678" s="15">
        <v>46179</v>
      </c>
    </row>
    <row r="679" spans="1:10">
      <c r="A679">
        <v>678</v>
      </c>
      <c r="B679">
        <v>353</v>
      </c>
      <c r="C679" t="str">
        <f>IFERROR(VLOOKUP(B679,'اكواد الاصناف'!A:B,2,0),"")</f>
        <v>سفن أكشن 250 مل</v>
      </c>
      <c r="D679" t="str">
        <f>IFERROR(VLOOKUP(B679,'اكواد الاصناف'!A:C,3,0),"")</f>
        <v>بالتة</v>
      </c>
      <c r="E679">
        <v>10</v>
      </c>
      <c r="F679">
        <v>101</v>
      </c>
      <c r="G679">
        <f t="shared" si="10"/>
        <v>1010</v>
      </c>
      <c r="H679">
        <v>4</v>
      </c>
      <c r="I679" t="str">
        <f>IFERROR(VLOOKUP(H679,'سجل الموردين'!A:B,2,0),"")</f>
        <v>ايه زد جروب</v>
      </c>
      <c r="J679" s="15">
        <v>46179</v>
      </c>
    </row>
    <row r="680" spans="1:10">
      <c r="A680">
        <v>679</v>
      </c>
      <c r="B680">
        <v>440</v>
      </c>
      <c r="C680" t="str">
        <f>IFERROR(VLOOKUP(B680,'اكواد الاصناف'!A:B,2,0),"")</f>
        <v>مناديل زينة جيب *12</v>
      </c>
      <c r="D680" t="str">
        <f>IFERROR(VLOOKUP(B680,'اكواد الاصناف'!A:C,3,0),"")</f>
        <v xml:space="preserve">قطعة </v>
      </c>
      <c r="E680">
        <v>120</v>
      </c>
      <c r="F680">
        <v>14.5</v>
      </c>
      <c r="G680">
        <f t="shared" si="10"/>
        <v>1740</v>
      </c>
      <c r="H680">
        <v>4</v>
      </c>
      <c r="I680" t="str">
        <f>IFERROR(VLOOKUP(H680,'سجل الموردين'!A:B,2,0),"")</f>
        <v>ايه زد جروب</v>
      </c>
      <c r="J680" s="15">
        <v>46179</v>
      </c>
    </row>
    <row r="681" spans="1:10">
      <c r="A681">
        <v>680</v>
      </c>
      <c r="B681">
        <v>520</v>
      </c>
      <c r="C681" t="str">
        <f>IFERROR(VLOOKUP(B681,'اكواد الاصناف'!A:B,2,0),"")</f>
        <v>تيميز كورن شوكو بيلو 25 جم *24</v>
      </c>
      <c r="D681" t="str">
        <f>IFERROR(VLOOKUP(B681,'اكواد الاصناف'!A:C,3,0),"")</f>
        <v>كرتونة</v>
      </c>
      <c r="E681">
        <v>1</v>
      </c>
      <c r="F681">
        <v>185</v>
      </c>
      <c r="G681">
        <f t="shared" si="10"/>
        <v>185</v>
      </c>
      <c r="H681">
        <v>4</v>
      </c>
      <c r="I681" t="str">
        <f>IFERROR(VLOOKUP(H681,'سجل الموردين'!A:B,2,0),"")</f>
        <v>ايه زد جروب</v>
      </c>
      <c r="J681" s="15">
        <v>46180</v>
      </c>
    </row>
    <row r="682" spans="1:10">
      <c r="A682">
        <v>681</v>
      </c>
      <c r="B682">
        <v>299</v>
      </c>
      <c r="C682" t="str">
        <f>IFERROR(VLOOKUP(B682,'اكواد الاصناف'!A:B,2,0),"")</f>
        <v>تونة صن شاين قطعة واحدة 200جم *48</v>
      </c>
      <c r="D682" t="str">
        <f>IFERROR(VLOOKUP(B682,'اكواد الاصناف'!A:C,3,0),"")</f>
        <v>قطعة</v>
      </c>
      <c r="E682">
        <v>48</v>
      </c>
      <c r="F682">
        <v>63.29</v>
      </c>
      <c r="G682" s="8">
        <f t="shared" si="10"/>
        <v>3037.92</v>
      </c>
      <c r="H682">
        <v>4</v>
      </c>
      <c r="I682" t="str">
        <f>IFERROR(VLOOKUP(H682,'سجل الموردين'!A:B,2,0),"")</f>
        <v>ايه زد جروب</v>
      </c>
      <c r="J682" s="15">
        <v>46180</v>
      </c>
    </row>
    <row r="683" spans="1:10">
      <c r="A683">
        <v>682</v>
      </c>
      <c r="B683">
        <v>328</v>
      </c>
      <c r="C683" t="str">
        <f>IFERROR(VLOOKUP(B683,'اكواد الاصناف'!A:B,2,0),"")</f>
        <v>عصير جهينة 235 مل مانجو</v>
      </c>
      <c r="D683" t="str">
        <f>IFERROR(VLOOKUP(B683,'اكواد الاصناف'!A:C,3,0),"")</f>
        <v>بالتة</v>
      </c>
      <c r="E683">
        <v>5</v>
      </c>
      <c r="F683">
        <v>217</v>
      </c>
      <c r="G683">
        <f t="shared" si="10"/>
        <v>1085</v>
      </c>
      <c r="H683">
        <v>4</v>
      </c>
      <c r="I683" t="str">
        <f>IFERROR(VLOOKUP(H683,'سجل الموردين'!A:B,2,0),"")</f>
        <v>ايه زد جروب</v>
      </c>
      <c r="J683" s="15">
        <v>46180</v>
      </c>
    </row>
    <row r="684" spans="1:10">
      <c r="A684">
        <v>683</v>
      </c>
      <c r="B684">
        <v>324</v>
      </c>
      <c r="C684" t="str">
        <f>IFERROR(VLOOKUP(B684,'اكواد الاصناف'!A:B,2,0),"")</f>
        <v xml:space="preserve">عصير جهينة لتر تفاح </v>
      </c>
      <c r="D684" t="str">
        <f>IFERROR(VLOOKUP(B684,'اكواد الاصناف'!A:C,3,0),"")</f>
        <v>بالتة</v>
      </c>
      <c r="E684">
        <v>6</v>
      </c>
      <c r="F684">
        <v>354</v>
      </c>
      <c r="G684">
        <f t="shared" si="10"/>
        <v>2124</v>
      </c>
      <c r="H684">
        <v>4</v>
      </c>
      <c r="I684" t="str">
        <f>IFERROR(VLOOKUP(H684,'سجل الموردين'!A:B,2,0),"")</f>
        <v>ايه زد جروب</v>
      </c>
      <c r="J684" s="15">
        <v>46180</v>
      </c>
    </row>
    <row r="685" spans="1:10">
      <c r="A685">
        <v>684</v>
      </c>
      <c r="B685">
        <v>325</v>
      </c>
      <c r="C685" t="str">
        <f>IFERROR(VLOOKUP(B685,'اكواد الاصناف'!A:B,2,0),"")</f>
        <v xml:space="preserve">عصير جهينة لتر برتقال </v>
      </c>
      <c r="D685" t="str">
        <f>IFERROR(VLOOKUP(B685,'اكواد الاصناف'!A:C,3,0),"")</f>
        <v>بالتة</v>
      </c>
      <c r="E685">
        <v>6</v>
      </c>
      <c r="F685">
        <v>354</v>
      </c>
      <c r="G685">
        <f t="shared" si="10"/>
        <v>2124</v>
      </c>
      <c r="H685">
        <v>4</v>
      </c>
      <c r="I685" t="str">
        <f>IFERROR(VLOOKUP(H685,'سجل الموردين'!A:B,2,0),"")</f>
        <v>ايه زد جروب</v>
      </c>
      <c r="J685" s="15">
        <v>46180</v>
      </c>
    </row>
    <row r="686" spans="1:10">
      <c r="A686">
        <v>685</v>
      </c>
      <c r="B686">
        <v>357</v>
      </c>
      <c r="C686" t="str">
        <f>IFERROR(VLOOKUP(B686,'اكواد الاصناف'!A:B,2,0),"")</f>
        <v xml:space="preserve">ميرندا برتقال 2.5 لتر </v>
      </c>
      <c r="D686" t="str">
        <f>IFERROR(VLOOKUP(B686,'اكواد الاصناف'!A:C,3,0),"")</f>
        <v>بالتة</v>
      </c>
      <c r="E686">
        <v>10</v>
      </c>
      <c r="F686">
        <v>214</v>
      </c>
      <c r="G686">
        <f t="shared" si="10"/>
        <v>2140</v>
      </c>
      <c r="H686">
        <v>4</v>
      </c>
      <c r="I686" t="str">
        <f>IFERROR(VLOOKUP(H686,'سجل الموردين'!A:B,2,0),"")</f>
        <v>ايه زد جروب</v>
      </c>
      <c r="J686" s="15">
        <v>46180</v>
      </c>
    </row>
    <row r="687" spans="1:10">
      <c r="A687">
        <v>686</v>
      </c>
      <c r="B687">
        <v>593</v>
      </c>
      <c r="C687" t="str">
        <f>IFERROR(VLOOKUP(B687,'اكواد الاصناف'!A:B,2,0),"")</f>
        <v>مشروب في سفن فراولة 300مل*24</v>
      </c>
      <c r="D687" t="str">
        <f>IFERROR(VLOOKUP(B687,'اكواد الاصناف'!A:C,3,0),"")</f>
        <v>بالتة</v>
      </c>
      <c r="E687">
        <v>7</v>
      </c>
      <c r="F687">
        <v>310</v>
      </c>
      <c r="G687">
        <f t="shared" si="10"/>
        <v>2170</v>
      </c>
      <c r="H687">
        <v>4</v>
      </c>
      <c r="I687" t="str">
        <f>IFERROR(VLOOKUP(H687,'سجل الموردين'!A:B,2,0),"")</f>
        <v>ايه زد جروب</v>
      </c>
      <c r="J687" s="15">
        <v>46180</v>
      </c>
    </row>
    <row r="688" spans="1:10">
      <c r="A688">
        <v>687</v>
      </c>
      <c r="B688">
        <v>395</v>
      </c>
      <c r="C688" t="str">
        <f>IFERROR(VLOOKUP(B688,'اكواد الاصناف'!A:B,2,0),"")</f>
        <v>شويبس أناناس لتر</v>
      </c>
      <c r="D688" t="str">
        <f>IFERROR(VLOOKUP(B688,'اكواد الاصناف'!A:C,3,0),"")</f>
        <v>بالتة</v>
      </c>
      <c r="E688">
        <v>5</v>
      </c>
      <c r="F688">
        <v>132.5</v>
      </c>
      <c r="G688">
        <f t="shared" si="10"/>
        <v>662.5</v>
      </c>
      <c r="H688">
        <v>4</v>
      </c>
      <c r="I688" t="str">
        <f>IFERROR(VLOOKUP(H688,'سجل الموردين'!A:B,2,0),"")</f>
        <v>ايه زد جروب</v>
      </c>
      <c r="J688" s="15">
        <v>46180</v>
      </c>
    </row>
    <row r="689" spans="1:10">
      <c r="A689">
        <v>688</v>
      </c>
      <c r="B689">
        <v>396</v>
      </c>
      <c r="C689" t="str">
        <f>IFERROR(VLOOKUP(B689,'اكواد الاصناف'!A:B,2,0),"")</f>
        <v>شويبس رمان لتر</v>
      </c>
      <c r="D689" t="str">
        <f>IFERROR(VLOOKUP(B689,'اكواد الاصناف'!A:C,3,0),"")</f>
        <v>بالتة</v>
      </c>
      <c r="E689">
        <v>5</v>
      </c>
      <c r="F689">
        <v>132.5</v>
      </c>
      <c r="G689">
        <f t="shared" si="10"/>
        <v>662.5</v>
      </c>
      <c r="H689">
        <v>4</v>
      </c>
      <c r="I689" t="str">
        <f>IFERROR(VLOOKUP(H689,'سجل الموردين'!A:B,2,0),"")</f>
        <v>ايه زد جروب</v>
      </c>
      <c r="J689" s="15">
        <v>46180</v>
      </c>
    </row>
    <row r="690" spans="1:10">
      <c r="A690">
        <v>689</v>
      </c>
      <c r="B690">
        <v>397</v>
      </c>
      <c r="C690" t="str">
        <f>IFERROR(VLOOKUP(B690,'اكواد الاصناف'!A:B,2,0),"")</f>
        <v>شويبس يوسفي لتر</v>
      </c>
      <c r="D690" t="str">
        <f>IFERROR(VLOOKUP(B690,'اكواد الاصناف'!A:C,3,0),"")</f>
        <v>بالتة</v>
      </c>
      <c r="E690">
        <v>5</v>
      </c>
      <c r="F690">
        <v>132.5</v>
      </c>
      <c r="G690">
        <f t="shared" si="10"/>
        <v>662.5</v>
      </c>
      <c r="H690">
        <v>4</v>
      </c>
      <c r="I690" t="str">
        <f>IFERROR(VLOOKUP(H690,'سجل الموردين'!A:B,2,0),"")</f>
        <v>ايه زد جروب</v>
      </c>
      <c r="J690" s="15">
        <v>46180</v>
      </c>
    </row>
    <row r="691" spans="1:10">
      <c r="A691">
        <v>690</v>
      </c>
      <c r="B691">
        <v>9</v>
      </c>
      <c r="C691" t="str">
        <f>IFERROR(VLOOKUP(B691,'اكواد الاصناف'!A:B,2,0),"")</f>
        <v>ارز الضحي 1 ك</v>
      </c>
      <c r="D691" t="str">
        <f>IFERROR(VLOOKUP(B691,'اكواد الاصناف'!A:C,3,0),"")</f>
        <v>بالتة</v>
      </c>
      <c r="E691">
        <v>6</v>
      </c>
      <c r="F691">
        <v>369</v>
      </c>
      <c r="G691">
        <f t="shared" si="10"/>
        <v>2214</v>
      </c>
      <c r="H691">
        <v>4</v>
      </c>
      <c r="I691" t="str">
        <f>IFERROR(VLOOKUP(H691,'سجل الموردين'!A:B,2,0),"")</f>
        <v>ايه زد جروب</v>
      </c>
      <c r="J691" s="15">
        <v>46180</v>
      </c>
    </row>
    <row r="692" spans="1:10">
      <c r="A692">
        <v>691</v>
      </c>
      <c r="B692">
        <v>588</v>
      </c>
      <c r="C692" t="str">
        <f>IFERROR(VLOOKUP(B692,'اكواد الاصناف'!A:B,2,0),"")</f>
        <v>زيت صولو 900 مل *12</v>
      </c>
      <c r="D692" t="str">
        <f>IFERROR(VLOOKUP(B692,'اكواد الاصناف'!A:C,3,0),"")</f>
        <v>كرتونة</v>
      </c>
      <c r="E692">
        <v>10</v>
      </c>
      <c r="F692">
        <v>739</v>
      </c>
      <c r="G692">
        <f t="shared" si="10"/>
        <v>7390</v>
      </c>
      <c r="H692">
        <v>4</v>
      </c>
      <c r="I692" t="str">
        <f>IFERROR(VLOOKUP(H692,'سجل الموردين'!A:B,2,0),"")</f>
        <v>ايه زد جروب</v>
      </c>
      <c r="J692" s="15">
        <v>46180</v>
      </c>
    </row>
    <row r="693" spans="1:10">
      <c r="A693">
        <v>692</v>
      </c>
      <c r="B693">
        <v>261</v>
      </c>
      <c r="C693" t="str">
        <f>IFERROR(VLOOKUP(B693,'اكواد الاصناف'!A:B,2,0),"")</f>
        <v>جبنة دومتي بلس سادة 125 جم</v>
      </c>
      <c r="D693" t="str">
        <f>IFERROR(VLOOKUP(B693,'اكواد الاصناف'!A:C,3,0),"")</f>
        <v>بالتة</v>
      </c>
      <c r="E693">
        <v>1</v>
      </c>
      <c r="F693">
        <v>382</v>
      </c>
      <c r="G693">
        <f t="shared" si="10"/>
        <v>382</v>
      </c>
      <c r="H693">
        <v>4</v>
      </c>
      <c r="I693" t="str">
        <f>IFERROR(VLOOKUP(H693,'سجل الموردين'!A:B,2,0),"")</f>
        <v>ايه زد جروب</v>
      </c>
      <c r="J693" s="15">
        <v>46180</v>
      </c>
    </row>
    <row r="694" spans="1:10">
      <c r="A694">
        <v>693</v>
      </c>
      <c r="B694">
        <v>567</v>
      </c>
      <c r="C694" t="str">
        <f>IFERROR(VLOOKUP(B694,'اكواد الاصناف'!A:B,2,0),"")</f>
        <v>سن توب تفاح 250مل</v>
      </c>
      <c r="D694" t="str">
        <f>IFERROR(VLOOKUP(B694,'اكواد الاصناف'!A:C,3,0),"")</f>
        <v>بالتة</v>
      </c>
      <c r="E694">
        <v>5</v>
      </c>
      <c r="F694">
        <v>257</v>
      </c>
      <c r="G694">
        <f t="shared" si="10"/>
        <v>1285</v>
      </c>
      <c r="H694">
        <v>4</v>
      </c>
      <c r="I694" t="str">
        <f>IFERROR(VLOOKUP(H694,'سجل الموردين'!A:B,2,0),"")</f>
        <v>ايه زد جروب</v>
      </c>
      <c r="J694" s="15">
        <v>46180</v>
      </c>
    </row>
    <row r="695" spans="1:10">
      <c r="A695">
        <v>694</v>
      </c>
      <c r="B695">
        <v>344</v>
      </c>
      <c r="C695" t="str">
        <f>IFERROR(VLOOKUP(B695,'اكواد الاصناف'!A:B,2,0),"")</f>
        <v>سن توب مانجو 250مل</v>
      </c>
      <c r="D695" t="str">
        <f>IFERROR(VLOOKUP(B695,'اكواد الاصناف'!A:C,3,0),"")</f>
        <v>بالتة</v>
      </c>
      <c r="E695">
        <v>5</v>
      </c>
      <c r="F695">
        <v>257</v>
      </c>
      <c r="G695">
        <f t="shared" si="10"/>
        <v>1285</v>
      </c>
      <c r="H695">
        <v>4</v>
      </c>
      <c r="I695" t="str">
        <f>IFERROR(VLOOKUP(H695,'سجل الموردين'!A:B,2,0),"")</f>
        <v>ايه زد جروب</v>
      </c>
      <c r="J695" s="15">
        <v>46180</v>
      </c>
    </row>
    <row r="696" spans="1:10">
      <c r="A696">
        <v>695</v>
      </c>
      <c r="B696">
        <v>213</v>
      </c>
      <c r="C696" t="str">
        <f>IFERROR(VLOOKUP(B696,'اكواد الاصناف'!A:B,2,0),"")</f>
        <v>شاى ليبتون 25 فتلة اخضر نعناع</v>
      </c>
      <c r="D696" t="str">
        <f>IFERROR(VLOOKUP(B696,'اكواد الاصناف'!A:C,3,0),"")</f>
        <v>علبة</v>
      </c>
      <c r="E696">
        <v>5</v>
      </c>
      <c r="F696">
        <v>25.5</v>
      </c>
      <c r="G696">
        <f t="shared" si="10"/>
        <v>127.5</v>
      </c>
      <c r="H696">
        <v>4</v>
      </c>
      <c r="I696" t="str">
        <f>IFERROR(VLOOKUP(H696,'سجل الموردين'!A:B,2,0),"")</f>
        <v>ايه زد جروب</v>
      </c>
      <c r="J696" s="15">
        <v>46180</v>
      </c>
    </row>
    <row r="697" spans="1:10">
      <c r="A697">
        <v>696</v>
      </c>
      <c r="B697">
        <v>200</v>
      </c>
      <c r="C697" t="str">
        <f>IFERROR(VLOOKUP(B697,'اكواد الاصناف'!A:B,2,0),"")</f>
        <v xml:space="preserve">كوفى ميكس ك </v>
      </c>
      <c r="D697" t="str">
        <f>IFERROR(VLOOKUP(B697,'اكواد الاصناف'!A:C,3,0),"")</f>
        <v>علبة</v>
      </c>
      <c r="E697">
        <v>24</v>
      </c>
      <c r="F697">
        <v>65.375</v>
      </c>
      <c r="G697">
        <f t="shared" si="10"/>
        <v>1569</v>
      </c>
      <c r="H697">
        <v>4</v>
      </c>
      <c r="I697" t="str">
        <f>IFERROR(VLOOKUP(H697,'سجل الموردين'!A:B,2,0),"")</f>
        <v>ايه زد جروب</v>
      </c>
      <c r="J697" s="15">
        <v>46180</v>
      </c>
    </row>
    <row r="698" spans="1:10">
      <c r="A698">
        <v>697</v>
      </c>
      <c r="B698">
        <v>237</v>
      </c>
      <c r="C698" t="str">
        <f>IFERROR(VLOOKUP(B698,'اكواد الاصناف'!A:B,2,0),"")</f>
        <v>بن أبوعوف سادة فاتح 100 جم</v>
      </c>
      <c r="D698" t="str">
        <f>IFERROR(VLOOKUP(B698,'اكواد الاصناف'!A:C,3,0),"")</f>
        <v>علبة</v>
      </c>
      <c r="E698">
        <v>8</v>
      </c>
      <c r="F698">
        <v>634.25</v>
      </c>
      <c r="G698">
        <f t="shared" si="10"/>
        <v>5074</v>
      </c>
      <c r="H698">
        <v>4</v>
      </c>
      <c r="I698" t="str">
        <f>IFERROR(VLOOKUP(H698,'سجل الموردين'!A:B,2,0),"")</f>
        <v>ايه زد جروب</v>
      </c>
      <c r="J698" s="15">
        <v>46180</v>
      </c>
    </row>
    <row r="699" spans="1:10">
      <c r="A699">
        <v>698</v>
      </c>
      <c r="B699">
        <v>530</v>
      </c>
      <c r="C699" t="str">
        <f>IFERROR(VLOOKUP(B699,'اكواد الاصناف'!A:B,2,0),"")</f>
        <v>أوكسي يدوي 100 جم (10 جنيه) *24</v>
      </c>
      <c r="D699" t="str">
        <f>IFERROR(VLOOKUP(B699,'اكواد الاصناف'!A:C,3,0),"")</f>
        <v>كرتونة</v>
      </c>
      <c r="E699">
        <v>5</v>
      </c>
      <c r="F699">
        <v>211</v>
      </c>
      <c r="G699">
        <f t="shared" si="10"/>
        <v>1055</v>
      </c>
      <c r="H699">
        <v>4</v>
      </c>
      <c r="I699" t="str">
        <f>IFERROR(VLOOKUP(H699,'سجل الموردين'!A:B,2,0),"")</f>
        <v>ايه زد جروب</v>
      </c>
      <c r="J699" s="15">
        <v>46180</v>
      </c>
    </row>
    <row r="700" spans="1:10">
      <c r="A700">
        <v>699</v>
      </c>
      <c r="B700">
        <v>532</v>
      </c>
      <c r="C700" t="str">
        <f>IFERROR(VLOOKUP(B700,'اكواد الاصناف'!A:B,2,0),"")</f>
        <v>أوكسي يدوي 290 جم (25 جنيه) *8</v>
      </c>
      <c r="D700" t="str">
        <f>IFERROR(VLOOKUP(B700,'اكواد الاصناف'!A:C,3,0),"")</f>
        <v>كرتونة</v>
      </c>
      <c r="E700">
        <v>5</v>
      </c>
      <c r="F700">
        <v>178</v>
      </c>
      <c r="G700">
        <f t="shared" si="10"/>
        <v>890</v>
      </c>
      <c r="H700">
        <v>4</v>
      </c>
      <c r="I700" t="str">
        <f>IFERROR(VLOOKUP(H700,'سجل الموردين'!A:B,2,0),"")</f>
        <v>ايه زد جروب</v>
      </c>
      <c r="J700" s="15">
        <v>46180</v>
      </c>
    </row>
    <row r="701" spans="1:10">
      <c r="A701">
        <v>700</v>
      </c>
      <c r="B701">
        <v>590</v>
      </c>
      <c r="C701" t="str">
        <f>IFERROR(VLOOKUP(B701,'اكواد الاصناف'!A:B,2,0),"")</f>
        <v>كلوركس ألوان باوتش 150مل (15ج)</v>
      </c>
      <c r="D701" t="str">
        <f>IFERROR(VLOOKUP(B701,'اكواد الاصناف'!A:C,3,0),"")</f>
        <v>كرتونة</v>
      </c>
      <c r="E701">
        <v>6</v>
      </c>
      <c r="F701">
        <v>313</v>
      </c>
      <c r="G701">
        <f t="shared" si="10"/>
        <v>1878</v>
      </c>
      <c r="H701">
        <v>4</v>
      </c>
      <c r="I701" t="str">
        <f>IFERROR(VLOOKUP(H701,'سجل الموردين'!A:B,2,0),"")</f>
        <v>ايه زد جروب</v>
      </c>
      <c r="J701" s="15">
        <v>46180</v>
      </c>
    </row>
    <row r="702" spans="1:10">
      <c r="A702">
        <v>701</v>
      </c>
      <c r="B702">
        <v>441</v>
      </c>
      <c r="C702" t="str">
        <f>IFERROR(VLOOKUP(B702,'اكواد الاصناف'!A:B,2,0),"")</f>
        <v>بريل ظرف 35 مل</v>
      </c>
      <c r="D702" t="str">
        <f>IFERROR(VLOOKUP(B702,'اكواد الاصناف'!A:C,3,0),"")</f>
        <v>كرتونة</v>
      </c>
      <c r="E702">
        <v>5</v>
      </c>
      <c r="F702">
        <v>115</v>
      </c>
      <c r="G702">
        <f t="shared" si="10"/>
        <v>575</v>
      </c>
      <c r="H702">
        <v>4</v>
      </c>
      <c r="I702" t="str">
        <f>IFERROR(VLOOKUP(H702,'سجل الموردين'!A:B,2,0),"")</f>
        <v>ايه زد جروب</v>
      </c>
      <c r="J702" s="15">
        <v>46180</v>
      </c>
    </row>
    <row r="703" spans="1:10">
      <c r="A703">
        <v>702</v>
      </c>
      <c r="B703">
        <v>591</v>
      </c>
      <c r="C703" t="str">
        <f>IFERROR(VLOOKUP(B703,'اكواد الاصناف'!A:B,2,0),"")</f>
        <v>برسيل جل ابيض (5ج )</v>
      </c>
      <c r="D703" t="str">
        <f>IFERROR(VLOOKUP(B703,'اكواد الاصناف'!A:C,3,0),"")</f>
        <v>كرتونة</v>
      </c>
      <c r="E703">
        <v>5</v>
      </c>
      <c r="F703">
        <v>77.5</v>
      </c>
      <c r="G703">
        <f t="shared" si="10"/>
        <v>387.5</v>
      </c>
      <c r="H703">
        <v>4</v>
      </c>
      <c r="I703" t="str">
        <f>IFERROR(VLOOKUP(H703,'سجل الموردين'!A:B,2,0),"")</f>
        <v>ايه زد جروب</v>
      </c>
      <c r="J703" s="15">
        <v>46180</v>
      </c>
    </row>
    <row r="704" spans="1:10">
      <c r="A704">
        <v>703</v>
      </c>
      <c r="B704">
        <v>592</v>
      </c>
      <c r="C704" t="str">
        <f>IFERROR(VLOOKUP(B704,'اكواد الاصناف'!A:B,2,0),"")</f>
        <v>برسيل جل بلاك (5ج)</v>
      </c>
      <c r="D704" t="str">
        <f>IFERROR(VLOOKUP(B704,'اكواد الاصناف'!A:C,3,0),"")</f>
        <v>كرتونة</v>
      </c>
      <c r="E704">
        <v>5</v>
      </c>
      <c r="F704">
        <v>77</v>
      </c>
      <c r="G704">
        <f t="shared" si="10"/>
        <v>385</v>
      </c>
      <c r="H704">
        <v>4</v>
      </c>
      <c r="I704" t="str">
        <f>IFERROR(VLOOKUP(H704,'سجل الموردين'!A:B,2,0),"")</f>
        <v>ايه زد جروب</v>
      </c>
      <c r="J704" s="15">
        <v>46180</v>
      </c>
    </row>
    <row r="705" spans="1:10">
      <c r="A705">
        <v>704</v>
      </c>
      <c r="B705">
        <v>569</v>
      </c>
      <c r="C705" t="str">
        <f>IFERROR(VLOOKUP(B705,'اكواد الاصناف'!A:B,2,0),"")</f>
        <v xml:space="preserve">ريد بول طاقة 250مل  </v>
      </c>
      <c r="D705" t="str">
        <f>IFERROR(VLOOKUP(B705,'اكواد الاصناف'!A:C,3,0),"")</f>
        <v>بالتة</v>
      </c>
      <c r="E705">
        <v>3</v>
      </c>
      <c r="F705">
        <v>1207</v>
      </c>
      <c r="G705">
        <f t="shared" si="10"/>
        <v>3621</v>
      </c>
      <c r="H705">
        <v>4</v>
      </c>
      <c r="I705" t="str">
        <f>IFERROR(VLOOKUP(H705,'سجل الموردين'!A:B,2,0),"")</f>
        <v>ايه زد جروب</v>
      </c>
      <c r="J705" s="15">
        <v>46180</v>
      </c>
    </row>
    <row r="706" spans="1:10">
      <c r="A706">
        <v>705</v>
      </c>
      <c r="B706">
        <v>389</v>
      </c>
      <c r="C706" t="str">
        <f>IFERROR(VLOOKUP(B706,'اكواد الاصناف'!A:B,2,0),"")</f>
        <v>فيوري جولد مشروب طاقة 400 مل</v>
      </c>
      <c r="D706" t="str">
        <f>IFERROR(VLOOKUP(B706,'اكواد الاصناف'!A:C,3,0),"")</f>
        <v>بالتة</v>
      </c>
      <c r="E706">
        <v>10</v>
      </c>
      <c r="F706">
        <v>207</v>
      </c>
      <c r="G706">
        <f t="shared" si="10"/>
        <v>2070</v>
      </c>
      <c r="H706">
        <v>4</v>
      </c>
      <c r="I706" t="str">
        <f>IFERROR(VLOOKUP(H706,'سجل الموردين'!A:B,2,0),"")</f>
        <v>ايه زد جروب</v>
      </c>
      <c r="J706" s="15">
        <v>46180</v>
      </c>
    </row>
    <row r="707" spans="1:10">
      <c r="A707">
        <v>706</v>
      </c>
      <c r="B707">
        <v>226</v>
      </c>
      <c r="C707" t="str">
        <f>IFERROR(VLOOKUP(B707,'اكواد الاصناف'!A:B,2,0),"")</f>
        <v>بن فكاكيس 50 جم</v>
      </c>
      <c r="D707" t="str">
        <f>IFERROR(VLOOKUP(B707,'اكواد الاصناف'!A:C,3,0),"")</f>
        <v>بالتة</v>
      </c>
      <c r="E707">
        <v>10</v>
      </c>
      <c r="F707">
        <v>456</v>
      </c>
      <c r="G707">
        <f t="shared" ref="G707:G770" si="11">E707*F707</f>
        <v>4560</v>
      </c>
      <c r="H707">
        <v>4</v>
      </c>
      <c r="I707" t="str">
        <f>IFERROR(VLOOKUP(H707,'سجل الموردين'!A:B,2,0),"")</f>
        <v>ايه زد جروب</v>
      </c>
      <c r="J707" s="15">
        <v>46180</v>
      </c>
    </row>
    <row r="708" spans="1:10">
      <c r="A708">
        <v>707</v>
      </c>
      <c r="B708">
        <v>563</v>
      </c>
      <c r="C708" t="str">
        <f>IFERROR(VLOOKUP(B708,'اكواد الاصناف'!A:B,2,0),"")</f>
        <v>خلطة بطاطس كنور  *40</v>
      </c>
      <c r="D708" t="str">
        <f>IFERROR(VLOOKUP(B708,'اكواد الاصناف'!A:C,3,0),"")</f>
        <v>علبة</v>
      </c>
      <c r="E708">
        <v>5</v>
      </c>
      <c r="F708">
        <v>116</v>
      </c>
      <c r="G708">
        <f t="shared" si="11"/>
        <v>580</v>
      </c>
      <c r="H708">
        <v>4</v>
      </c>
      <c r="I708" t="str">
        <f>IFERROR(VLOOKUP(H708,'سجل الموردين'!A:B,2,0),"")</f>
        <v>ايه زد جروب</v>
      </c>
      <c r="J708" s="15">
        <v>46180</v>
      </c>
    </row>
    <row r="709" spans="1:10">
      <c r="A709">
        <v>708</v>
      </c>
      <c r="B709">
        <v>541</v>
      </c>
      <c r="C709" t="str">
        <f>IFERROR(VLOOKUP(B709,'اكواد الاصناف'!A:B,2,0),"")</f>
        <v>راني خوخ كانز 235 مل *24</v>
      </c>
      <c r="D709" t="str">
        <f>IFERROR(VLOOKUP(B709,'اكواد الاصناف'!A:C,3,0),"")</f>
        <v>بالتة</v>
      </c>
      <c r="E709">
        <v>4</v>
      </c>
      <c r="F709">
        <v>396</v>
      </c>
      <c r="G709">
        <f t="shared" si="11"/>
        <v>1584</v>
      </c>
      <c r="H709">
        <v>4</v>
      </c>
      <c r="I709" t="str">
        <f>IFERROR(VLOOKUP(H709,'سجل الموردين'!A:B,2,0),"")</f>
        <v>ايه زد جروب</v>
      </c>
      <c r="J709" s="15">
        <v>46180</v>
      </c>
    </row>
    <row r="710" spans="1:10">
      <c r="A710">
        <v>709</v>
      </c>
      <c r="B710">
        <v>282</v>
      </c>
      <c r="C710" t="str">
        <f>IFERROR(VLOOKUP(B710,'اكواد الاصناف'!A:B,2,0),"")</f>
        <v>جبنة لافاش كلاسيك 8 قطع *40</v>
      </c>
      <c r="D710" t="str">
        <f>IFERROR(VLOOKUP(B710,'اكواد الاصناف'!A:C,3,0),"")</f>
        <v>علبة</v>
      </c>
      <c r="E710">
        <v>40</v>
      </c>
      <c r="F710">
        <v>28.4</v>
      </c>
      <c r="G710">
        <f t="shared" si="11"/>
        <v>1136</v>
      </c>
      <c r="H710">
        <v>4</v>
      </c>
      <c r="I710" t="str">
        <f>IFERROR(VLOOKUP(H710,'سجل الموردين'!A:B,2,0),"")</f>
        <v>ايه زد جروب</v>
      </c>
      <c r="J710" s="15">
        <v>46180</v>
      </c>
    </row>
    <row r="711" spans="1:10">
      <c r="A711">
        <v>710</v>
      </c>
      <c r="B711">
        <v>283</v>
      </c>
      <c r="C711" t="str">
        <f>IFERROR(VLOOKUP(B711,'اكواد الاصناف'!A:B,2,0),"")</f>
        <v>جبنة ميلكانا سبورتى اقتصادى 8 قطع *48</v>
      </c>
      <c r="D711" t="str">
        <f>IFERROR(VLOOKUP(B711,'اكواد الاصناف'!A:C,3,0),"")</f>
        <v>علبة</v>
      </c>
      <c r="E711">
        <v>144</v>
      </c>
      <c r="F711">
        <v>21.375</v>
      </c>
      <c r="G711">
        <f t="shared" si="11"/>
        <v>3078</v>
      </c>
      <c r="H711">
        <v>4</v>
      </c>
      <c r="I711" t="str">
        <f>IFERROR(VLOOKUP(H711,'سجل الموردين'!A:B,2,0),"")</f>
        <v>ايه زد جروب</v>
      </c>
      <c r="J711" s="15">
        <v>46180</v>
      </c>
    </row>
    <row r="712" spans="1:10">
      <c r="A712">
        <v>711</v>
      </c>
      <c r="B712">
        <v>284</v>
      </c>
      <c r="C712" t="str">
        <f>IFERROR(VLOOKUP(B712,'اكواد الاصناف'!A:B,2,0),"")</f>
        <v>جبنة مثلثات اسكندرية 8 قطع *36</v>
      </c>
      <c r="D712" t="str">
        <f>IFERROR(VLOOKUP(B712,'اكواد الاصناف'!A:C,3,0),"")</f>
        <v>علبة</v>
      </c>
      <c r="E712">
        <v>36</v>
      </c>
      <c r="F712">
        <v>14.026999999999999</v>
      </c>
      <c r="G712" s="8">
        <f t="shared" si="11"/>
        <v>504.97199999999998</v>
      </c>
      <c r="H712">
        <v>4</v>
      </c>
      <c r="I712" t="str">
        <f>IFERROR(VLOOKUP(H712,'سجل الموردين'!A:B,2,0),"")</f>
        <v>ايه زد جروب</v>
      </c>
      <c r="J712" s="15">
        <v>46180</v>
      </c>
    </row>
    <row r="713" spans="1:10">
      <c r="A713">
        <v>712</v>
      </c>
      <c r="B713">
        <v>595</v>
      </c>
      <c r="C713" t="str">
        <f>IFERROR(VLOOKUP(B713,'اكواد الاصناف'!A:B,2,0),"")</f>
        <v>جبنة حلوب مثلثات 8 قطع *36</v>
      </c>
      <c r="D713" t="str">
        <f>IFERROR(VLOOKUP(B713,'اكواد الاصناف'!A:C,3,0),"")</f>
        <v>علبة</v>
      </c>
      <c r="E713">
        <v>36</v>
      </c>
      <c r="F713">
        <v>13.3</v>
      </c>
      <c r="G713" s="8">
        <f t="shared" si="11"/>
        <v>478.8</v>
      </c>
      <c r="H713">
        <v>4</v>
      </c>
      <c r="I713" t="str">
        <f>IFERROR(VLOOKUP(H713,'سجل الموردين'!A:B,2,0),"")</f>
        <v>ايه زد جروب</v>
      </c>
      <c r="J713" s="15">
        <v>46180</v>
      </c>
    </row>
    <row r="714" spans="1:10">
      <c r="A714">
        <v>713</v>
      </c>
      <c r="B714">
        <v>259</v>
      </c>
      <c r="C714" t="str">
        <f>IFERROR(VLOOKUP(B714,'اكواد الاصناف'!A:B,2,0),"")</f>
        <v>جبنة رودس جولد 250 جم</v>
      </c>
      <c r="D714" t="str">
        <f>IFERROR(VLOOKUP(B714,'اكواد الاصناف'!A:C,3,0),"")</f>
        <v>بالتة</v>
      </c>
      <c r="E714">
        <v>1</v>
      </c>
      <c r="F714">
        <v>968</v>
      </c>
      <c r="G714">
        <f t="shared" si="11"/>
        <v>968</v>
      </c>
      <c r="H714">
        <v>4</v>
      </c>
      <c r="I714" t="str">
        <f>IFERROR(VLOOKUP(H714,'سجل الموردين'!A:B,2,0),"")</f>
        <v>ايه زد جروب</v>
      </c>
      <c r="J714" s="15">
        <v>46180</v>
      </c>
    </row>
    <row r="715" spans="1:10">
      <c r="A715">
        <v>714</v>
      </c>
      <c r="B715">
        <v>243</v>
      </c>
      <c r="C715" t="str">
        <f>IFERROR(VLOOKUP(B715,'اكواد الاصناف'!A:B,2,0),"")</f>
        <v xml:space="preserve">جبنة رودس سادة 250 جم </v>
      </c>
      <c r="D715" t="str">
        <f>IFERROR(VLOOKUP(B715,'اكواد الاصناف'!A:C,3,0),"")</f>
        <v>بالتة</v>
      </c>
      <c r="E715">
        <v>1</v>
      </c>
      <c r="F715">
        <v>583</v>
      </c>
      <c r="G715">
        <f t="shared" si="11"/>
        <v>583</v>
      </c>
      <c r="H715">
        <v>4</v>
      </c>
      <c r="I715" t="str">
        <f>IFERROR(VLOOKUP(H715,'سجل الموردين'!A:B,2,0),"")</f>
        <v>ايه زد جروب</v>
      </c>
      <c r="J715" s="15">
        <v>46180</v>
      </c>
    </row>
    <row r="716" spans="1:10">
      <c r="A716">
        <v>715</v>
      </c>
      <c r="B716">
        <v>251</v>
      </c>
      <c r="C716" t="str">
        <f>IFERROR(VLOOKUP(B716,'اكواد الاصناف'!A:B,2,0),"")</f>
        <v xml:space="preserve">جبنة رودس سادة 500 جم </v>
      </c>
      <c r="D716" t="str">
        <f>IFERROR(VLOOKUP(B716,'اكواد الاصناف'!A:C,3,0),"")</f>
        <v>بالتة</v>
      </c>
      <c r="E716">
        <v>1</v>
      </c>
      <c r="F716">
        <v>512</v>
      </c>
      <c r="G716">
        <f t="shared" si="11"/>
        <v>512</v>
      </c>
      <c r="H716">
        <v>4</v>
      </c>
      <c r="I716" t="str">
        <f>IFERROR(VLOOKUP(H716,'سجل الموردين'!A:B,2,0),"")</f>
        <v>ايه زد جروب</v>
      </c>
      <c r="J716" s="15">
        <v>46180</v>
      </c>
    </row>
    <row r="717" spans="1:10">
      <c r="A717">
        <v>716</v>
      </c>
      <c r="B717">
        <v>596</v>
      </c>
      <c r="C717" t="str">
        <f>IFERROR(VLOOKUP(B717,'اكواد الاصناف'!A:B,2,0),"")</f>
        <v>اوكسي سائل 600 مل *12</v>
      </c>
      <c r="D717" t="str">
        <f>IFERROR(VLOOKUP(B717,'اكواد الاصناف'!A:C,3,0),"")</f>
        <v>كرتونة</v>
      </c>
      <c r="E717">
        <v>1</v>
      </c>
      <c r="F717">
        <v>377</v>
      </c>
      <c r="G717">
        <f t="shared" si="11"/>
        <v>377</v>
      </c>
      <c r="H717">
        <v>4</v>
      </c>
      <c r="I717" t="str">
        <f>IFERROR(VLOOKUP(H717,'سجل الموردين'!A:B,2,0),"")</f>
        <v>ايه زد جروب</v>
      </c>
      <c r="J717" s="15">
        <v>46180</v>
      </c>
    </row>
    <row r="718" spans="1:10">
      <c r="A718">
        <v>717</v>
      </c>
      <c r="B718">
        <v>597</v>
      </c>
      <c r="C718" t="str">
        <f>IFERROR(VLOOKUP(B718,'اكواد الاصناف'!A:B,2,0),"")</f>
        <v>فيبا ليمون 700 جم *12</v>
      </c>
      <c r="D718" t="str">
        <f>IFERROR(VLOOKUP(B718,'اكواد الاصناف'!A:C,3,0),"")</f>
        <v>كرتونة</v>
      </c>
      <c r="E718">
        <v>2</v>
      </c>
      <c r="F718">
        <v>314</v>
      </c>
      <c r="G718">
        <f t="shared" si="11"/>
        <v>628</v>
      </c>
      <c r="H718">
        <v>4</v>
      </c>
      <c r="I718" t="str">
        <f>IFERROR(VLOOKUP(H718,'سجل الموردين'!A:B,2,0),"")</f>
        <v>ايه زد جروب</v>
      </c>
      <c r="J718" s="15">
        <v>46180</v>
      </c>
    </row>
    <row r="719" spans="1:10">
      <c r="A719">
        <v>718</v>
      </c>
      <c r="B719">
        <v>298</v>
      </c>
      <c r="C719" t="str">
        <f>IFERROR(VLOOKUP(B719,'اكواد الاصناف'!A:B,2,0),"")</f>
        <v>تونة صن شاين قطع 185جم *48</v>
      </c>
      <c r="D719" t="str">
        <f>IFERROR(VLOOKUP(B719,'اكواد الاصناف'!A:C,3,0),"")</f>
        <v>قطعة</v>
      </c>
      <c r="E719">
        <v>48</v>
      </c>
      <c r="F719">
        <v>58.79</v>
      </c>
      <c r="G719" s="8">
        <f t="shared" si="11"/>
        <v>2821.92</v>
      </c>
      <c r="H719">
        <v>4</v>
      </c>
      <c r="I719" t="str">
        <f>IFERROR(VLOOKUP(H719,'سجل الموردين'!A:B,2,0),"")</f>
        <v>ايه زد جروب</v>
      </c>
      <c r="J719" s="15">
        <v>46180</v>
      </c>
    </row>
    <row r="720" spans="1:10">
      <c r="A720">
        <v>719</v>
      </c>
      <c r="B720">
        <v>355</v>
      </c>
      <c r="C720" t="str">
        <f>IFERROR(VLOOKUP(B720,'اكواد الاصناف'!A:B,2,0),"")</f>
        <v xml:space="preserve">بيبسى 2.5 لتر </v>
      </c>
      <c r="D720" t="str">
        <f>IFERROR(VLOOKUP(B720,'اكواد الاصناف'!A:C,3,0),"")</f>
        <v>بالتة</v>
      </c>
      <c r="E720">
        <v>10</v>
      </c>
      <c r="F720">
        <v>214</v>
      </c>
      <c r="G720">
        <f t="shared" si="11"/>
        <v>2140</v>
      </c>
      <c r="H720">
        <v>4</v>
      </c>
      <c r="I720" t="str">
        <f>IFERROR(VLOOKUP(H720,'سجل الموردين'!A:B,2,0),"")</f>
        <v>ايه زد جروب</v>
      </c>
      <c r="J720" s="15">
        <v>46180</v>
      </c>
    </row>
    <row r="721" spans="1:10">
      <c r="A721">
        <v>720</v>
      </c>
      <c r="B721">
        <v>589</v>
      </c>
      <c r="C721" t="str">
        <f>IFERROR(VLOOKUP(B721,'اكواد الاصناف'!A:B,2,0),"")</f>
        <v>كولا كانز 300مل *24</v>
      </c>
      <c r="D721" t="str">
        <f>IFERROR(VLOOKUP(B721,'اكواد الاصناف'!A:C,3,0),"")</f>
        <v>بالتة</v>
      </c>
      <c r="E721">
        <v>10</v>
      </c>
      <c r="F721">
        <v>292</v>
      </c>
      <c r="G721">
        <f t="shared" si="11"/>
        <v>2920</v>
      </c>
      <c r="H721">
        <v>4</v>
      </c>
      <c r="I721" t="str">
        <f>IFERROR(VLOOKUP(H721,'سجل الموردين'!A:B,2,0),"")</f>
        <v>ايه زد جروب</v>
      </c>
      <c r="J721" s="15">
        <v>46180</v>
      </c>
    </row>
    <row r="722" spans="1:10">
      <c r="A722">
        <v>721</v>
      </c>
      <c r="B722">
        <v>598</v>
      </c>
      <c r="C722" t="str">
        <f>IFERROR(VLOOKUP(B722,'اكواد الاصناف'!A:B,2,0),"")</f>
        <v>زيت حلوة 4.5 لتر *2</v>
      </c>
      <c r="D722" t="str">
        <f>IFERROR(VLOOKUP(B722,'اكواد الاصناف'!A:C,3,0),"")</f>
        <v>كرتونة</v>
      </c>
      <c r="E722">
        <v>3</v>
      </c>
      <c r="F722">
        <v>700</v>
      </c>
      <c r="G722">
        <f t="shared" si="11"/>
        <v>2100</v>
      </c>
      <c r="H722">
        <v>4</v>
      </c>
      <c r="I722" t="str">
        <f>IFERROR(VLOOKUP(H722,'سجل الموردين'!A:B,2,0),"")</f>
        <v>ايه زد جروب</v>
      </c>
      <c r="J722" s="15">
        <v>46180</v>
      </c>
    </row>
    <row r="723" spans="1:10">
      <c r="A723">
        <v>722</v>
      </c>
      <c r="B723">
        <v>88</v>
      </c>
      <c r="C723" t="str">
        <f>IFERROR(VLOOKUP(B723,'اكواد الاصناف'!A:B,2,0),"")</f>
        <v xml:space="preserve">زيت حلوة 2.5 لتر </v>
      </c>
      <c r="D723" t="str">
        <f>IFERROR(VLOOKUP(B723,'اكواد الاصناف'!A:C,3,0),"")</f>
        <v>كرتونة</v>
      </c>
      <c r="E723">
        <v>2</v>
      </c>
      <c r="F723">
        <v>700</v>
      </c>
      <c r="G723">
        <f t="shared" si="11"/>
        <v>1400</v>
      </c>
      <c r="H723">
        <v>4</v>
      </c>
      <c r="I723" t="str">
        <f>IFERROR(VLOOKUP(H723,'سجل الموردين'!A:B,2,0),"")</f>
        <v>ايه زد جروب</v>
      </c>
      <c r="J723" s="15">
        <v>46180</v>
      </c>
    </row>
    <row r="724" spans="1:10">
      <c r="A724">
        <v>723</v>
      </c>
      <c r="B724">
        <v>202</v>
      </c>
      <c r="C724" t="str">
        <f>IFERROR(VLOOKUP(B724,'اكواد الاصناف'!A:B,2,0),"")</f>
        <v>كوفى بريك 2*1 *24</v>
      </c>
      <c r="D724" t="str">
        <f>IFERROR(VLOOKUP(B724,'اكواد الاصناف'!A:C,3,0),"")</f>
        <v>علبة</v>
      </c>
      <c r="E724">
        <v>24</v>
      </c>
      <c r="F724">
        <v>55.75</v>
      </c>
      <c r="G724">
        <f t="shared" si="11"/>
        <v>1338</v>
      </c>
      <c r="H724">
        <v>4</v>
      </c>
      <c r="I724" t="str">
        <f>IFERROR(VLOOKUP(H724,'سجل الموردين'!A:B,2,0),"")</f>
        <v>ايه زد جروب</v>
      </c>
      <c r="J724" s="15">
        <v>46180</v>
      </c>
    </row>
    <row r="725" spans="1:10">
      <c r="A725">
        <v>724</v>
      </c>
      <c r="B725">
        <v>556</v>
      </c>
      <c r="C725" t="str">
        <f>IFERROR(VLOOKUP(B725,'اكواد الاصناف'!A:B,2,0),"")</f>
        <v>شربات ادفينا فراولة بلاستيك 800 جم *12</v>
      </c>
      <c r="D725" t="str">
        <f>IFERROR(VLOOKUP(B725,'اكواد الاصناف'!A:C,3,0),"")</f>
        <v>كرتونة</v>
      </c>
      <c r="E725">
        <v>10</v>
      </c>
      <c r="F725">
        <v>362</v>
      </c>
      <c r="G725">
        <f t="shared" si="11"/>
        <v>3620</v>
      </c>
      <c r="H725">
        <v>4</v>
      </c>
      <c r="I725" t="str">
        <f>IFERROR(VLOOKUP(H725,'سجل الموردين'!A:B,2,0),"")</f>
        <v>ايه زد جروب</v>
      </c>
      <c r="J725" s="15">
        <v>46180</v>
      </c>
    </row>
    <row r="726" spans="1:10">
      <c r="A726">
        <v>725</v>
      </c>
      <c r="B726">
        <v>557</v>
      </c>
      <c r="C726" t="str">
        <f>IFERROR(VLOOKUP(B726,'اكواد الاصناف'!A:B,2,0),"")</f>
        <v>شربات ادفينا ورد بلاستيك 800 جم *12</v>
      </c>
      <c r="D726" t="str">
        <f>IFERROR(VLOOKUP(B726,'اكواد الاصناف'!A:C,3,0),"")</f>
        <v>كرتونة</v>
      </c>
      <c r="E726">
        <v>15</v>
      </c>
      <c r="F726">
        <v>362</v>
      </c>
      <c r="G726">
        <f t="shared" si="11"/>
        <v>5430</v>
      </c>
      <c r="H726">
        <v>4</v>
      </c>
      <c r="I726" t="str">
        <f>IFERROR(VLOOKUP(H726,'سجل الموردين'!A:B,2,0),"")</f>
        <v>ايه زد جروب</v>
      </c>
      <c r="J726" s="15">
        <v>46180</v>
      </c>
    </row>
    <row r="727" spans="1:10">
      <c r="A727">
        <v>726</v>
      </c>
      <c r="B727">
        <v>373</v>
      </c>
      <c r="C727" t="str">
        <f>IFERROR(VLOOKUP(B727,'اكواد الاصناف'!A:B,2,0),"")</f>
        <v xml:space="preserve">فيروز 1.5 لتر أناناس </v>
      </c>
      <c r="D727" t="str">
        <f>IFERROR(VLOOKUP(B727,'اكواد الاصناف'!A:C,3,0),"")</f>
        <v>بالتة</v>
      </c>
      <c r="E727">
        <v>10</v>
      </c>
      <c r="F727">
        <v>187</v>
      </c>
      <c r="G727">
        <f t="shared" si="11"/>
        <v>1870</v>
      </c>
      <c r="H727">
        <v>4</v>
      </c>
      <c r="I727" t="str">
        <f>IFERROR(VLOOKUP(H727,'سجل الموردين'!A:B,2,0),"")</f>
        <v>ايه زد جروب</v>
      </c>
      <c r="J727" s="15">
        <v>46180</v>
      </c>
    </row>
    <row r="728" spans="1:10">
      <c r="A728">
        <v>727</v>
      </c>
      <c r="B728">
        <v>594</v>
      </c>
      <c r="C728" t="str">
        <f>IFERROR(VLOOKUP(B728,'اكواد الاصناف'!A:B,2,0),"")</f>
        <v>مشروب فولت طاقة200مل *12</v>
      </c>
      <c r="D728" t="str">
        <f>IFERROR(VLOOKUP(B728,'اكواد الاصناف'!A:C,3,0),"")</f>
        <v>بالتة</v>
      </c>
      <c r="E728">
        <v>5</v>
      </c>
      <c r="F728">
        <v>100.5</v>
      </c>
      <c r="G728">
        <f t="shared" si="11"/>
        <v>502.5</v>
      </c>
      <c r="H728">
        <v>4</v>
      </c>
      <c r="I728" t="str">
        <f>IFERROR(VLOOKUP(H728,'سجل الموردين'!A:B,2,0),"")</f>
        <v>ايه زد جروب</v>
      </c>
      <c r="J728" s="15">
        <v>46180</v>
      </c>
    </row>
    <row r="729" spans="1:10">
      <c r="C729" t="str">
        <f>IFERROR(VLOOKUP(B729,'اكواد الاصناف'!A:B,2,0),"")</f>
        <v/>
      </c>
      <c r="D729" t="str">
        <f>IFERROR(VLOOKUP(B729,'اكواد الاصناف'!A:C,3,0),"")</f>
        <v/>
      </c>
      <c r="G729">
        <f t="shared" si="11"/>
        <v>0</v>
      </c>
      <c r="I729" t="str">
        <f>IFERROR(VLOOKUP(H729,'سجل الموردين'!A:B,2,0),"")</f>
        <v/>
      </c>
      <c r="J729" s="15"/>
    </row>
    <row r="730" spans="1:10">
      <c r="C730" t="str">
        <f>IFERROR(VLOOKUP(B730,'اكواد الاصناف'!A:B,2,0),"")</f>
        <v/>
      </c>
      <c r="D730" t="str">
        <f>IFERROR(VLOOKUP(B730,'اكواد الاصناف'!A:C,3,0),"")</f>
        <v/>
      </c>
      <c r="G730">
        <f t="shared" si="11"/>
        <v>0</v>
      </c>
      <c r="I730" t="str">
        <f>IFERROR(VLOOKUP(H730,'سجل الموردين'!A:B,2,0),"")</f>
        <v/>
      </c>
      <c r="J730" s="15"/>
    </row>
    <row r="731" spans="1:10">
      <c r="C731" t="str">
        <f>IFERROR(VLOOKUP(B731,'اكواد الاصناف'!A:B,2,0),"")</f>
        <v/>
      </c>
      <c r="D731" t="str">
        <f>IFERROR(VLOOKUP(B731,'اكواد الاصناف'!A:C,3,0),"")</f>
        <v/>
      </c>
      <c r="G731">
        <f t="shared" si="11"/>
        <v>0</v>
      </c>
      <c r="I731" t="str">
        <f>IFERROR(VLOOKUP(H731,'سجل الموردين'!A:B,2,0),"")</f>
        <v/>
      </c>
      <c r="J731" s="15"/>
    </row>
    <row r="732" spans="1:10">
      <c r="C732" t="str">
        <f>IFERROR(VLOOKUP(B732,'اكواد الاصناف'!A:B,2,0),"")</f>
        <v/>
      </c>
      <c r="D732" t="str">
        <f>IFERROR(VLOOKUP(B732,'اكواد الاصناف'!A:C,3,0),"")</f>
        <v/>
      </c>
      <c r="G732">
        <f t="shared" si="11"/>
        <v>0</v>
      </c>
      <c r="I732" t="str">
        <f>IFERROR(VLOOKUP(H732,'سجل الموردين'!A:B,2,0),"")</f>
        <v/>
      </c>
      <c r="J732" s="15"/>
    </row>
    <row r="733" spans="1:10">
      <c r="C733" t="str">
        <f>IFERROR(VLOOKUP(B733,'اكواد الاصناف'!A:B,2,0),"")</f>
        <v/>
      </c>
      <c r="D733" t="str">
        <f>IFERROR(VLOOKUP(B733,'اكواد الاصناف'!A:C,3,0),"")</f>
        <v/>
      </c>
      <c r="G733">
        <f t="shared" si="11"/>
        <v>0</v>
      </c>
      <c r="I733" t="str">
        <f>IFERROR(VLOOKUP(H733,'سجل الموردين'!A:B,2,0),"")</f>
        <v/>
      </c>
      <c r="J733" s="15"/>
    </row>
    <row r="734" spans="1:10">
      <c r="C734" t="str">
        <f>IFERROR(VLOOKUP(B734,'اكواد الاصناف'!A:B,2,0),"")</f>
        <v/>
      </c>
      <c r="D734" t="str">
        <f>IFERROR(VLOOKUP(B734,'اكواد الاصناف'!A:C,3,0),"")</f>
        <v/>
      </c>
      <c r="G734">
        <f t="shared" si="11"/>
        <v>0</v>
      </c>
      <c r="I734" t="str">
        <f>IFERROR(VLOOKUP(H734,'سجل الموردين'!A:B,2,0),"")</f>
        <v/>
      </c>
      <c r="J734" s="15"/>
    </row>
    <row r="735" spans="1:10">
      <c r="C735" t="str">
        <f>IFERROR(VLOOKUP(B735,'اكواد الاصناف'!A:B,2,0),"")</f>
        <v/>
      </c>
      <c r="D735" t="str">
        <f>IFERROR(VLOOKUP(B735,'اكواد الاصناف'!A:C,3,0),"")</f>
        <v/>
      </c>
      <c r="G735">
        <f t="shared" si="11"/>
        <v>0</v>
      </c>
      <c r="I735" t="str">
        <f>IFERROR(VLOOKUP(H735,'سجل الموردين'!A:B,2,0),"")</f>
        <v/>
      </c>
      <c r="J735" s="15"/>
    </row>
    <row r="736" spans="1:10">
      <c r="C736" t="str">
        <f>IFERROR(VLOOKUP(B736,'اكواد الاصناف'!A:B,2,0),"")</f>
        <v/>
      </c>
      <c r="D736" t="str">
        <f>IFERROR(VLOOKUP(B736,'اكواد الاصناف'!A:C,3,0),"")</f>
        <v/>
      </c>
      <c r="G736">
        <f t="shared" si="11"/>
        <v>0</v>
      </c>
      <c r="I736" t="str">
        <f>IFERROR(VLOOKUP(H736,'سجل الموردين'!A:B,2,0),"")</f>
        <v/>
      </c>
      <c r="J736" s="15"/>
    </row>
    <row r="737" spans="3:10">
      <c r="C737" t="str">
        <f>IFERROR(VLOOKUP(B737,'اكواد الاصناف'!A:B,2,0),"")</f>
        <v/>
      </c>
      <c r="D737" t="str">
        <f>IFERROR(VLOOKUP(B737,'اكواد الاصناف'!A:C,3,0),"")</f>
        <v/>
      </c>
      <c r="G737">
        <f t="shared" si="11"/>
        <v>0</v>
      </c>
      <c r="I737" t="str">
        <f>IFERROR(VLOOKUP(H737,'سجل الموردين'!A:B,2,0),"")</f>
        <v/>
      </c>
      <c r="J737" s="15"/>
    </row>
    <row r="738" spans="3:10">
      <c r="C738" t="str">
        <f>IFERROR(VLOOKUP(B738,'اكواد الاصناف'!A:B,2,0),"")</f>
        <v/>
      </c>
      <c r="D738" t="str">
        <f>IFERROR(VLOOKUP(B738,'اكواد الاصناف'!A:C,3,0),"")</f>
        <v/>
      </c>
      <c r="G738">
        <f t="shared" si="11"/>
        <v>0</v>
      </c>
      <c r="I738" t="str">
        <f>IFERROR(VLOOKUP(H738,'سجل الموردين'!A:B,2,0),"")</f>
        <v/>
      </c>
      <c r="J738" s="15"/>
    </row>
    <row r="739" spans="3:10">
      <c r="C739" t="str">
        <f>IFERROR(VLOOKUP(B739,'اكواد الاصناف'!A:B,2,0),"")</f>
        <v/>
      </c>
      <c r="D739" t="str">
        <f>IFERROR(VLOOKUP(B739,'اكواد الاصناف'!A:C,3,0),"")</f>
        <v/>
      </c>
      <c r="G739">
        <f t="shared" si="11"/>
        <v>0</v>
      </c>
      <c r="I739" t="str">
        <f>IFERROR(VLOOKUP(H739,'سجل الموردين'!A:B,2,0),"")</f>
        <v/>
      </c>
      <c r="J739" s="15"/>
    </row>
    <row r="740" spans="3:10">
      <c r="C740" t="str">
        <f>IFERROR(VLOOKUP(B740,'اكواد الاصناف'!A:B,2,0),"")</f>
        <v/>
      </c>
      <c r="D740" t="str">
        <f>IFERROR(VLOOKUP(B740,'اكواد الاصناف'!A:C,3,0),"")</f>
        <v/>
      </c>
      <c r="G740">
        <f t="shared" si="11"/>
        <v>0</v>
      </c>
      <c r="I740" t="str">
        <f>IFERROR(VLOOKUP(H740,'سجل الموردين'!A:B,2,0),"")</f>
        <v/>
      </c>
      <c r="J740" s="15"/>
    </row>
    <row r="741" spans="3:10">
      <c r="C741" t="str">
        <f>IFERROR(VLOOKUP(B741,'اكواد الاصناف'!A:B,2,0),"")</f>
        <v/>
      </c>
      <c r="D741" t="str">
        <f>IFERROR(VLOOKUP(B741,'اكواد الاصناف'!A:C,3,0),"")</f>
        <v/>
      </c>
      <c r="G741">
        <f t="shared" si="11"/>
        <v>0</v>
      </c>
      <c r="I741" t="str">
        <f>IFERROR(VLOOKUP(H741,'سجل الموردين'!A:B,2,0),"")</f>
        <v/>
      </c>
      <c r="J741" s="15"/>
    </row>
    <row r="742" spans="3:10">
      <c r="C742" t="str">
        <f>IFERROR(VLOOKUP(B742,'اكواد الاصناف'!A:B,2,0),"")</f>
        <v/>
      </c>
      <c r="D742" t="str">
        <f>IFERROR(VLOOKUP(B742,'اكواد الاصناف'!A:C,3,0),"")</f>
        <v/>
      </c>
      <c r="G742">
        <f t="shared" si="11"/>
        <v>0</v>
      </c>
      <c r="I742" t="str">
        <f>IFERROR(VLOOKUP(H742,'سجل الموردين'!A:B,2,0),"")</f>
        <v/>
      </c>
      <c r="J742" s="15"/>
    </row>
    <row r="743" spans="3:10">
      <c r="C743" t="str">
        <f>IFERROR(VLOOKUP(B743,'اكواد الاصناف'!A:B,2,0),"")</f>
        <v/>
      </c>
      <c r="D743" t="str">
        <f>IFERROR(VLOOKUP(B743,'اكواد الاصناف'!A:C,3,0),"")</f>
        <v/>
      </c>
      <c r="G743">
        <f t="shared" si="11"/>
        <v>0</v>
      </c>
      <c r="I743" t="str">
        <f>IFERROR(VLOOKUP(H743,'سجل الموردين'!A:B,2,0),"")</f>
        <v/>
      </c>
      <c r="J743" s="15"/>
    </row>
    <row r="744" spans="3:10">
      <c r="C744" t="str">
        <f>IFERROR(VLOOKUP(B744,'اكواد الاصناف'!A:B,2,0),"")</f>
        <v/>
      </c>
      <c r="D744" t="str">
        <f>IFERROR(VLOOKUP(B744,'اكواد الاصناف'!A:C,3,0),"")</f>
        <v/>
      </c>
      <c r="G744">
        <f t="shared" si="11"/>
        <v>0</v>
      </c>
      <c r="I744" t="str">
        <f>IFERROR(VLOOKUP(H744,'سجل الموردين'!A:B,2,0),"")</f>
        <v/>
      </c>
      <c r="J744" s="15"/>
    </row>
    <row r="745" spans="3:10">
      <c r="C745" t="str">
        <f>IFERROR(VLOOKUP(B745,'اكواد الاصناف'!A:B,2,0),"")</f>
        <v/>
      </c>
      <c r="D745" t="str">
        <f>IFERROR(VLOOKUP(B745,'اكواد الاصناف'!A:C,3,0),"")</f>
        <v/>
      </c>
      <c r="G745">
        <f t="shared" si="11"/>
        <v>0</v>
      </c>
      <c r="I745" t="str">
        <f>IFERROR(VLOOKUP(H745,'سجل الموردين'!A:B,2,0),"")</f>
        <v/>
      </c>
      <c r="J745" s="15"/>
    </row>
    <row r="746" spans="3:10">
      <c r="C746" t="str">
        <f>IFERROR(VLOOKUP(B746,'اكواد الاصناف'!A:B,2,0),"")</f>
        <v/>
      </c>
      <c r="D746" t="str">
        <f>IFERROR(VLOOKUP(B746,'اكواد الاصناف'!A:C,3,0),"")</f>
        <v/>
      </c>
      <c r="G746">
        <f t="shared" si="11"/>
        <v>0</v>
      </c>
      <c r="I746" t="str">
        <f>IFERROR(VLOOKUP(H746,'سجل الموردين'!A:B,2,0),"")</f>
        <v/>
      </c>
      <c r="J746" s="15"/>
    </row>
    <row r="747" spans="3:10">
      <c r="C747" t="str">
        <f>IFERROR(VLOOKUP(B747,'اكواد الاصناف'!A:B,2,0),"")</f>
        <v/>
      </c>
      <c r="D747" t="str">
        <f>IFERROR(VLOOKUP(B747,'اكواد الاصناف'!A:C,3,0),"")</f>
        <v/>
      </c>
      <c r="G747">
        <f t="shared" si="11"/>
        <v>0</v>
      </c>
      <c r="I747" t="str">
        <f>IFERROR(VLOOKUP(H747,'سجل الموردين'!A:B,2,0),"")</f>
        <v/>
      </c>
      <c r="J747" s="15"/>
    </row>
    <row r="748" spans="3:10">
      <c r="C748" t="str">
        <f>IFERROR(VLOOKUP(B748,'اكواد الاصناف'!A:B,2,0),"")</f>
        <v/>
      </c>
      <c r="D748" t="str">
        <f>IFERROR(VLOOKUP(B748,'اكواد الاصناف'!A:C,3,0),"")</f>
        <v/>
      </c>
      <c r="G748">
        <f t="shared" si="11"/>
        <v>0</v>
      </c>
      <c r="I748" t="str">
        <f>IFERROR(VLOOKUP(H748,'سجل الموردين'!A:B,2,0),"")</f>
        <v/>
      </c>
      <c r="J748" s="15"/>
    </row>
    <row r="749" spans="3:10">
      <c r="C749" t="str">
        <f>IFERROR(VLOOKUP(B749,'اكواد الاصناف'!A:B,2,0),"")</f>
        <v/>
      </c>
      <c r="D749" t="str">
        <f>IFERROR(VLOOKUP(B749,'اكواد الاصناف'!A:C,3,0),"")</f>
        <v/>
      </c>
      <c r="G749">
        <f t="shared" si="11"/>
        <v>0</v>
      </c>
      <c r="I749" t="str">
        <f>IFERROR(VLOOKUP(H749,'سجل الموردين'!A:B,2,0),"")</f>
        <v/>
      </c>
      <c r="J749" s="15"/>
    </row>
    <row r="750" spans="3:10">
      <c r="C750" t="str">
        <f>IFERROR(VLOOKUP(B750,'اكواد الاصناف'!A:B,2,0),"")</f>
        <v/>
      </c>
      <c r="D750" t="str">
        <f>IFERROR(VLOOKUP(B750,'اكواد الاصناف'!A:C,3,0),"")</f>
        <v/>
      </c>
      <c r="G750">
        <f t="shared" si="11"/>
        <v>0</v>
      </c>
      <c r="I750" t="str">
        <f>IFERROR(VLOOKUP(H750,'سجل الموردين'!A:B,2,0),"")</f>
        <v/>
      </c>
      <c r="J750" s="15"/>
    </row>
    <row r="751" spans="3:10">
      <c r="C751" t="str">
        <f>IFERROR(VLOOKUP(B751,'اكواد الاصناف'!A:B,2,0),"")</f>
        <v/>
      </c>
      <c r="D751" t="str">
        <f>IFERROR(VLOOKUP(B751,'اكواد الاصناف'!A:C,3,0),"")</f>
        <v/>
      </c>
      <c r="G751">
        <f t="shared" si="11"/>
        <v>0</v>
      </c>
      <c r="I751" t="str">
        <f>IFERROR(VLOOKUP(H751,'سجل الموردين'!A:B,2,0),"")</f>
        <v/>
      </c>
      <c r="J751" s="15"/>
    </row>
    <row r="752" spans="3:10">
      <c r="C752" t="str">
        <f>IFERROR(VLOOKUP(B752,'اكواد الاصناف'!A:B,2,0),"")</f>
        <v/>
      </c>
      <c r="D752" t="str">
        <f>IFERROR(VLOOKUP(B752,'اكواد الاصناف'!A:C,3,0),"")</f>
        <v/>
      </c>
      <c r="G752">
        <f t="shared" si="11"/>
        <v>0</v>
      </c>
      <c r="I752" t="str">
        <f>IFERROR(VLOOKUP(H752,'سجل الموردين'!A:B,2,0),"")</f>
        <v/>
      </c>
      <c r="J752" s="15"/>
    </row>
    <row r="753" spans="3:10">
      <c r="C753" t="str">
        <f>IFERROR(VLOOKUP(B753,'اكواد الاصناف'!A:B,2,0),"")</f>
        <v/>
      </c>
      <c r="D753" t="str">
        <f>IFERROR(VLOOKUP(B753,'اكواد الاصناف'!A:C,3,0),"")</f>
        <v/>
      </c>
      <c r="G753">
        <f t="shared" si="11"/>
        <v>0</v>
      </c>
      <c r="I753" t="str">
        <f>IFERROR(VLOOKUP(H753,'سجل الموردين'!A:B,2,0),"")</f>
        <v/>
      </c>
      <c r="J753" s="15"/>
    </row>
    <row r="754" spans="3:10">
      <c r="C754" t="str">
        <f>IFERROR(VLOOKUP(B754,'اكواد الاصناف'!A:B,2,0),"")</f>
        <v/>
      </c>
      <c r="D754" t="str">
        <f>IFERROR(VLOOKUP(B754,'اكواد الاصناف'!A:C,3,0),"")</f>
        <v/>
      </c>
      <c r="G754">
        <f t="shared" si="11"/>
        <v>0</v>
      </c>
      <c r="I754" t="str">
        <f>IFERROR(VLOOKUP(H754,'سجل الموردين'!A:B,2,0),"")</f>
        <v/>
      </c>
      <c r="J754" s="15"/>
    </row>
    <row r="755" spans="3:10">
      <c r="C755" t="str">
        <f>IFERROR(VLOOKUP(B755,'اكواد الاصناف'!A:B,2,0),"")</f>
        <v/>
      </c>
      <c r="D755" t="str">
        <f>IFERROR(VLOOKUP(B755,'اكواد الاصناف'!A:C,3,0),"")</f>
        <v/>
      </c>
      <c r="G755">
        <f t="shared" si="11"/>
        <v>0</v>
      </c>
      <c r="I755" t="str">
        <f>IFERROR(VLOOKUP(H755,'سجل الموردين'!A:B,2,0),"")</f>
        <v/>
      </c>
      <c r="J755" s="15"/>
    </row>
    <row r="756" spans="3:10">
      <c r="C756" t="str">
        <f>IFERROR(VLOOKUP(B756,'اكواد الاصناف'!A:B,2,0),"")</f>
        <v/>
      </c>
      <c r="D756" t="str">
        <f>IFERROR(VLOOKUP(B756,'اكواد الاصناف'!A:C,3,0),"")</f>
        <v/>
      </c>
      <c r="G756">
        <f t="shared" si="11"/>
        <v>0</v>
      </c>
      <c r="I756" t="str">
        <f>IFERROR(VLOOKUP(H756,'سجل الموردين'!A:B,2,0),"")</f>
        <v/>
      </c>
      <c r="J756" s="15"/>
    </row>
    <row r="757" spans="3:10">
      <c r="C757" t="str">
        <f>IFERROR(VLOOKUP(B757,'اكواد الاصناف'!A:B,2,0),"")</f>
        <v/>
      </c>
      <c r="D757" t="str">
        <f>IFERROR(VLOOKUP(B757,'اكواد الاصناف'!A:C,3,0),"")</f>
        <v/>
      </c>
      <c r="G757">
        <f t="shared" si="11"/>
        <v>0</v>
      </c>
      <c r="I757" t="str">
        <f>IFERROR(VLOOKUP(H757,'سجل الموردين'!A:B,2,0),"")</f>
        <v/>
      </c>
      <c r="J757" s="15"/>
    </row>
    <row r="758" spans="3:10">
      <c r="C758" t="str">
        <f>IFERROR(VLOOKUP(B758,'اكواد الاصناف'!A:B,2,0),"")</f>
        <v/>
      </c>
      <c r="D758" t="str">
        <f>IFERROR(VLOOKUP(B758,'اكواد الاصناف'!A:C,3,0),"")</f>
        <v/>
      </c>
      <c r="G758">
        <f t="shared" si="11"/>
        <v>0</v>
      </c>
      <c r="I758" t="str">
        <f>IFERROR(VLOOKUP(H758,'سجل الموردين'!A:B,2,0),"")</f>
        <v/>
      </c>
      <c r="J758" s="15"/>
    </row>
    <row r="759" spans="3:10">
      <c r="C759" t="str">
        <f>IFERROR(VLOOKUP(B759,'اكواد الاصناف'!A:B,2,0),"")</f>
        <v/>
      </c>
      <c r="D759" t="str">
        <f>IFERROR(VLOOKUP(B759,'اكواد الاصناف'!A:C,3,0),"")</f>
        <v/>
      </c>
      <c r="G759">
        <f t="shared" si="11"/>
        <v>0</v>
      </c>
      <c r="I759" t="str">
        <f>IFERROR(VLOOKUP(H759,'سجل الموردين'!A:B,2,0),"")</f>
        <v/>
      </c>
      <c r="J759" s="15"/>
    </row>
    <row r="760" spans="3:10">
      <c r="C760" t="str">
        <f>IFERROR(VLOOKUP(B760,'اكواد الاصناف'!A:B,2,0),"")</f>
        <v/>
      </c>
      <c r="D760" t="str">
        <f>IFERROR(VLOOKUP(B760,'اكواد الاصناف'!A:C,3,0),"")</f>
        <v/>
      </c>
      <c r="G760">
        <f t="shared" si="11"/>
        <v>0</v>
      </c>
      <c r="I760" t="str">
        <f>IFERROR(VLOOKUP(H760,'سجل الموردين'!A:B,2,0),"")</f>
        <v/>
      </c>
      <c r="J760" s="15"/>
    </row>
    <row r="761" spans="3:10">
      <c r="C761" t="str">
        <f>IFERROR(VLOOKUP(B761,'اكواد الاصناف'!A:B,2,0),"")</f>
        <v/>
      </c>
      <c r="D761" t="str">
        <f>IFERROR(VLOOKUP(B761,'اكواد الاصناف'!A:C,3,0),"")</f>
        <v/>
      </c>
      <c r="G761">
        <f t="shared" si="11"/>
        <v>0</v>
      </c>
      <c r="I761" t="str">
        <f>IFERROR(VLOOKUP(H761,'سجل الموردين'!A:B,2,0),"")</f>
        <v/>
      </c>
      <c r="J761" s="15"/>
    </row>
    <row r="762" spans="3:10">
      <c r="C762" t="str">
        <f>IFERROR(VLOOKUP(B762,'اكواد الاصناف'!A:B,2,0),"")</f>
        <v/>
      </c>
      <c r="D762" t="str">
        <f>IFERROR(VLOOKUP(B762,'اكواد الاصناف'!A:C,3,0),"")</f>
        <v/>
      </c>
      <c r="G762">
        <f t="shared" si="11"/>
        <v>0</v>
      </c>
      <c r="I762" t="str">
        <f>IFERROR(VLOOKUP(H762,'سجل الموردين'!A:B,2,0),"")</f>
        <v/>
      </c>
      <c r="J762" s="15"/>
    </row>
    <row r="763" spans="3:10">
      <c r="C763" t="str">
        <f>IFERROR(VLOOKUP(B763,'اكواد الاصناف'!A:B,2,0),"")</f>
        <v/>
      </c>
      <c r="D763" t="str">
        <f>IFERROR(VLOOKUP(B763,'اكواد الاصناف'!A:C,3,0),"")</f>
        <v/>
      </c>
      <c r="G763">
        <f t="shared" si="11"/>
        <v>0</v>
      </c>
      <c r="I763" t="str">
        <f>IFERROR(VLOOKUP(H763,'سجل الموردين'!A:B,2,0),"")</f>
        <v/>
      </c>
      <c r="J763" s="15"/>
    </row>
    <row r="764" spans="3:10">
      <c r="C764" t="str">
        <f>IFERROR(VLOOKUP(B764,'اكواد الاصناف'!A:B,2,0),"")</f>
        <v/>
      </c>
      <c r="D764" t="str">
        <f>IFERROR(VLOOKUP(B764,'اكواد الاصناف'!A:C,3,0),"")</f>
        <v/>
      </c>
      <c r="G764">
        <f t="shared" si="11"/>
        <v>0</v>
      </c>
      <c r="I764" t="str">
        <f>IFERROR(VLOOKUP(H764,'سجل الموردين'!A:B,2,0),"")</f>
        <v/>
      </c>
      <c r="J764" s="15"/>
    </row>
    <row r="765" spans="3:10">
      <c r="C765" t="str">
        <f>IFERROR(VLOOKUP(B765,'اكواد الاصناف'!A:B,2,0),"")</f>
        <v/>
      </c>
      <c r="D765" t="str">
        <f>IFERROR(VLOOKUP(B765,'اكواد الاصناف'!A:C,3,0),"")</f>
        <v/>
      </c>
      <c r="G765">
        <f t="shared" si="11"/>
        <v>0</v>
      </c>
      <c r="I765" t="str">
        <f>IFERROR(VLOOKUP(H765,'سجل الموردين'!A:B,2,0),"")</f>
        <v/>
      </c>
      <c r="J765" s="15"/>
    </row>
    <row r="766" spans="3:10">
      <c r="C766" t="str">
        <f>IFERROR(VLOOKUP(B766,'اكواد الاصناف'!A:B,2,0),"")</f>
        <v/>
      </c>
      <c r="D766" t="str">
        <f>IFERROR(VLOOKUP(B766,'اكواد الاصناف'!A:C,3,0),"")</f>
        <v/>
      </c>
      <c r="G766">
        <f t="shared" si="11"/>
        <v>0</v>
      </c>
      <c r="I766" t="str">
        <f>IFERROR(VLOOKUP(H766,'سجل الموردين'!A:B,2,0),"")</f>
        <v/>
      </c>
      <c r="J766" s="15"/>
    </row>
    <row r="767" spans="3:10">
      <c r="C767" t="str">
        <f>IFERROR(VLOOKUP(B767,'اكواد الاصناف'!A:B,2,0),"")</f>
        <v/>
      </c>
      <c r="D767" t="str">
        <f>IFERROR(VLOOKUP(B767,'اكواد الاصناف'!A:C,3,0),"")</f>
        <v/>
      </c>
      <c r="G767">
        <f t="shared" si="11"/>
        <v>0</v>
      </c>
      <c r="I767" t="str">
        <f>IFERROR(VLOOKUP(H767,'سجل الموردين'!A:B,2,0),"")</f>
        <v/>
      </c>
      <c r="J767" s="15"/>
    </row>
    <row r="768" spans="3:10">
      <c r="C768" t="str">
        <f>IFERROR(VLOOKUP(B768,'اكواد الاصناف'!A:B,2,0),"")</f>
        <v/>
      </c>
      <c r="D768" t="str">
        <f>IFERROR(VLOOKUP(B768,'اكواد الاصناف'!A:C,3,0),"")</f>
        <v/>
      </c>
      <c r="G768">
        <f t="shared" si="11"/>
        <v>0</v>
      </c>
      <c r="I768" t="str">
        <f>IFERROR(VLOOKUP(H768,'سجل الموردين'!A:B,2,0),"")</f>
        <v/>
      </c>
      <c r="J768" s="15"/>
    </row>
    <row r="769" spans="3:10">
      <c r="C769" t="str">
        <f>IFERROR(VLOOKUP(B769,'اكواد الاصناف'!A:B,2,0),"")</f>
        <v/>
      </c>
      <c r="D769" t="str">
        <f>IFERROR(VLOOKUP(B769,'اكواد الاصناف'!A:C,3,0),"")</f>
        <v/>
      </c>
      <c r="G769">
        <f t="shared" si="11"/>
        <v>0</v>
      </c>
      <c r="I769" t="str">
        <f>IFERROR(VLOOKUP(H769,'سجل الموردين'!A:B,2,0),"")</f>
        <v/>
      </c>
      <c r="J769" s="15"/>
    </row>
    <row r="770" spans="3:10">
      <c r="C770" t="str">
        <f>IFERROR(VLOOKUP(B770,'اكواد الاصناف'!A:B,2,0),"")</f>
        <v/>
      </c>
      <c r="D770" t="str">
        <f>IFERROR(VLOOKUP(B770,'اكواد الاصناف'!A:C,3,0),"")</f>
        <v/>
      </c>
      <c r="G770">
        <f t="shared" si="11"/>
        <v>0</v>
      </c>
      <c r="I770" t="str">
        <f>IFERROR(VLOOKUP(H770,'سجل الموردين'!A:B,2,0),"")</f>
        <v/>
      </c>
      <c r="J770" s="15"/>
    </row>
    <row r="771" spans="3:10">
      <c r="C771" t="str">
        <f>IFERROR(VLOOKUP(B771,'اكواد الاصناف'!A:B,2,0),"")</f>
        <v/>
      </c>
      <c r="D771" t="str">
        <f>IFERROR(VLOOKUP(B771,'اكواد الاصناف'!A:C,3,0),"")</f>
        <v/>
      </c>
      <c r="G771">
        <f t="shared" ref="G771:G834" si="12">E771*F771</f>
        <v>0</v>
      </c>
      <c r="I771" t="str">
        <f>IFERROR(VLOOKUP(H771,'سجل الموردين'!A:B,2,0),"")</f>
        <v/>
      </c>
      <c r="J771" s="15"/>
    </row>
    <row r="772" spans="3:10">
      <c r="C772" t="str">
        <f>IFERROR(VLOOKUP(B772,'اكواد الاصناف'!A:B,2,0),"")</f>
        <v/>
      </c>
      <c r="D772" t="str">
        <f>IFERROR(VLOOKUP(B772,'اكواد الاصناف'!A:C,3,0),"")</f>
        <v/>
      </c>
      <c r="G772">
        <f t="shared" si="12"/>
        <v>0</v>
      </c>
      <c r="I772" t="str">
        <f>IFERROR(VLOOKUP(H772,'سجل الموردين'!A:B,2,0),"")</f>
        <v/>
      </c>
      <c r="J772" s="15"/>
    </row>
    <row r="773" spans="3:10">
      <c r="C773" t="str">
        <f>IFERROR(VLOOKUP(B773,'اكواد الاصناف'!A:B,2,0),"")</f>
        <v/>
      </c>
      <c r="D773" t="str">
        <f>IFERROR(VLOOKUP(B773,'اكواد الاصناف'!A:C,3,0),"")</f>
        <v/>
      </c>
      <c r="G773">
        <f t="shared" si="12"/>
        <v>0</v>
      </c>
      <c r="I773" t="str">
        <f>IFERROR(VLOOKUP(H773,'سجل الموردين'!A:B,2,0),"")</f>
        <v/>
      </c>
      <c r="J773" s="15"/>
    </row>
    <row r="774" spans="3:10">
      <c r="C774" t="str">
        <f>IFERROR(VLOOKUP(B774,'اكواد الاصناف'!A:B,2,0),"")</f>
        <v/>
      </c>
      <c r="D774" t="str">
        <f>IFERROR(VLOOKUP(B774,'اكواد الاصناف'!A:C,3,0),"")</f>
        <v/>
      </c>
      <c r="G774">
        <f t="shared" si="12"/>
        <v>0</v>
      </c>
      <c r="I774" t="str">
        <f>IFERROR(VLOOKUP(H774,'سجل الموردين'!A:B,2,0),"")</f>
        <v/>
      </c>
      <c r="J774" s="15"/>
    </row>
    <row r="775" spans="3:10">
      <c r="C775" t="str">
        <f>IFERROR(VLOOKUP(B775,'اكواد الاصناف'!A:B,2,0),"")</f>
        <v/>
      </c>
      <c r="D775" t="str">
        <f>IFERROR(VLOOKUP(B775,'اكواد الاصناف'!A:C,3,0),"")</f>
        <v/>
      </c>
      <c r="G775">
        <f t="shared" si="12"/>
        <v>0</v>
      </c>
      <c r="I775" t="str">
        <f>IFERROR(VLOOKUP(H775,'سجل الموردين'!A:B,2,0),"")</f>
        <v/>
      </c>
      <c r="J775" s="15"/>
    </row>
    <row r="776" spans="3:10">
      <c r="C776" t="str">
        <f>IFERROR(VLOOKUP(B776,'اكواد الاصناف'!A:B,2,0),"")</f>
        <v/>
      </c>
      <c r="D776" t="str">
        <f>IFERROR(VLOOKUP(B776,'اكواد الاصناف'!A:C,3,0),"")</f>
        <v/>
      </c>
      <c r="G776">
        <f t="shared" si="12"/>
        <v>0</v>
      </c>
      <c r="I776" t="str">
        <f>IFERROR(VLOOKUP(H776,'سجل الموردين'!A:B,2,0),"")</f>
        <v/>
      </c>
      <c r="J776" s="15"/>
    </row>
    <row r="777" spans="3:10">
      <c r="C777" t="str">
        <f>IFERROR(VLOOKUP(B777,'اكواد الاصناف'!A:B,2,0),"")</f>
        <v/>
      </c>
      <c r="D777" t="str">
        <f>IFERROR(VLOOKUP(B777,'اكواد الاصناف'!A:C,3,0),"")</f>
        <v/>
      </c>
      <c r="G777">
        <f t="shared" si="12"/>
        <v>0</v>
      </c>
      <c r="I777" t="str">
        <f>IFERROR(VLOOKUP(H777,'سجل الموردين'!A:B,2,0),"")</f>
        <v/>
      </c>
      <c r="J777" s="15"/>
    </row>
    <row r="778" spans="3:10">
      <c r="C778" t="str">
        <f>IFERROR(VLOOKUP(B778,'اكواد الاصناف'!A:B,2,0),"")</f>
        <v/>
      </c>
      <c r="D778" t="str">
        <f>IFERROR(VLOOKUP(B778,'اكواد الاصناف'!A:C,3,0),"")</f>
        <v/>
      </c>
      <c r="G778">
        <f t="shared" si="12"/>
        <v>0</v>
      </c>
      <c r="I778" t="str">
        <f>IFERROR(VLOOKUP(H778,'سجل الموردين'!A:B,2,0),"")</f>
        <v/>
      </c>
      <c r="J778" s="15"/>
    </row>
    <row r="779" spans="3:10">
      <c r="C779" t="str">
        <f>IFERROR(VLOOKUP(B779,'اكواد الاصناف'!A:B,2,0),"")</f>
        <v/>
      </c>
      <c r="D779" t="str">
        <f>IFERROR(VLOOKUP(B779,'اكواد الاصناف'!A:C,3,0),"")</f>
        <v/>
      </c>
      <c r="G779">
        <f t="shared" si="12"/>
        <v>0</v>
      </c>
      <c r="I779" t="str">
        <f>IFERROR(VLOOKUP(H779,'سجل الموردين'!A:B,2,0),"")</f>
        <v/>
      </c>
      <c r="J779" s="15"/>
    </row>
    <row r="780" spans="3:10">
      <c r="C780" t="str">
        <f>IFERROR(VLOOKUP(B780,'اكواد الاصناف'!A:B,2,0),"")</f>
        <v/>
      </c>
      <c r="D780" t="str">
        <f>IFERROR(VLOOKUP(B780,'اكواد الاصناف'!A:C,3,0),"")</f>
        <v/>
      </c>
      <c r="G780">
        <f t="shared" si="12"/>
        <v>0</v>
      </c>
      <c r="I780" t="str">
        <f>IFERROR(VLOOKUP(H780,'سجل الموردين'!A:B,2,0),"")</f>
        <v/>
      </c>
      <c r="J780" s="15"/>
    </row>
    <row r="781" spans="3:10">
      <c r="C781" t="str">
        <f>IFERROR(VLOOKUP(B781,'اكواد الاصناف'!A:B,2,0),"")</f>
        <v/>
      </c>
      <c r="D781" t="str">
        <f>IFERROR(VLOOKUP(B781,'اكواد الاصناف'!A:C,3,0),"")</f>
        <v/>
      </c>
      <c r="G781">
        <f t="shared" si="12"/>
        <v>0</v>
      </c>
      <c r="I781" t="str">
        <f>IFERROR(VLOOKUP(H781,'سجل الموردين'!A:B,2,0),"")</f>
        <v/>
      </c>
      <c r="J781" s="15"/>
    </row>
    <row r="782" spans="3:10">
      <c r="C782" t="str">
        <f>IFERROR(VLOOKUP(B782,'اكواد الاصناف'!A:B,2,0),"")</f>
        <v/>
      </c>
      <c r="D782" t="str">
        <f>IFERROR(VLOOKUP(B782,'اكواد الاصناف'!A:C,3,0),"")</f>
        <v/>
      </c>
      <c r="G782">
        <f t="shared" si="12"/>
        <v>0</v>
      </c>
      <c r="I782" t="str">
        <f>IFERROR(VLOOKUP(H782,'سجل الموردين'!A:B,2,0),"")</f>
        <v/>
      </c>
      <c r="J782" s="15"/>
    </row>
    <row r="783" spans="3:10">
      <c r="C783" t="str">
        <f>IFERROR(VLOOKUP(B783,'اكواد الاصناف'!A:B,2,0),"")</f>
        <v/>
      </c>
      <c r="D783" t="str">
        <f>IFERROR(VLOOKUP(B783,'اكواد الاصناف'!A:C,3,0),"")</f>
        <v/>
      </c>
      <c r="G783">
        <f t="shared" si="12"/>
        <v>0</v>
      </c>
      <c r="I783" t="str">
        <f>IFERROR(VLOOKUP(H783,'سجل الموردين'!A:B,2,0),"")</f>
        <v/>
      </c>
      <c r="J783" s="15"/>
    </row>
    <row r="784" spans="3:10">
      <c r="C784" t="str">
        <f>IFERROR(VLOOKUP(B784,'اكواد الاصناف'!A:B,2,0),"")</f>
        <v/>
      </c>
      <c r="D784" t="str">
        <f>IFERROR(VLOOKUP(B784,'اكواد الاصناف'!A:C,3,0),"")</f>
        <v/>
      </c>
      <c r="G784">
        <f t="shared" si="12"/>
        <v>0</v>
      </c>
      <c r="I784" t="str">
        <f>IFERROR(VLOOKUP(H784,'سجل الموردين'!A:B,2,0),"")</f>
        <v/>
      </c>
      <c r="J784" s="15"/>
    </row>
    <row r="785" spans="3:10">
      <c r="C785" t="str">
        <f>IFERROR(VLOOKUP(B785,'اكواد الاصناف'!A:B,2,0),"")</f>
        <v/>
      </c>
      <c r="D785" t="str">
        <f>IFERROR(VLOOKUP(B785,'اكواد الاصناف'!A:C,3,0),"")</f>
        <v/>
      </c>
      <c r="G785">
        <f t="shared" si="12"/>
        <v>0</v>
      </c>
      <c r="I785" t="str">
        <f>IFERROR(VLOOKUP(H785,'سجل الموردين'!A:B,2,0),"")</f>
        <v/>
      </c>
      <c r="J785" s="15"/>
    </row>
    <row r="786" spans="3:10">
      <c r="C786" t="str">
        <f>IFERROR(VLOOKUP(B786,'اكواد الاصناف'!A:B,2,0),"")</f>
        <v/>
      </c>
      <c r="D786" t="str">
        <f>IFERROR(VLOOKUP(B786,'اكواد الاصناف'!A:C,3,0),"")</f>
        <v/>
      </c>
      <c r="G786">
        <f t="shared" si="12"/>
        <v>0</v>
      </c>
      <c r="I786" t="str">
        <f>IFERROR(VLOOKUP(H786,'سجل الموردين'!A:B,2,0),"")</f>
        <v/>
      </c>
      <c r="J786" s="15"/>
    </row>
    <row r="787" spans="3:10">
      <c r="C787" t="str">
        <f>IFERROR(VLOOKUP(B787,'اكواد الاصناف'!A:B,2,0),"")</f>
        <v/>
      </c>
      <c r="D787" t="str">
        <f>IFERROR(VLOOKUP(B787,'اكواد الاصناف'!A:C,3,0),"")</f>
        <v/>
      </c>
      <c r="G787">
        <f t="shared" si="12"/>
        <v>0</v>
      </c>
      <c r="I787" t="str">
        <f>IFERROR(VLOOKUP(H787,'سجل الموردين'!A:B,2,0),"")</f>
        <v/>
      </c>
      <c r="J787" s="15"/>
    </row>
    <row r="788" spans="3:10">
      <c r="C788" t="str">
        <f>IFERROR(VLOOKUP(B788,'اكواد الاصناف'!A:B,2,0),"")</f>
        <v/>
      </c>
      <c r="D788" t="str">
        <f>IFERROR(VLOOKUP(B788,'اكواد الاصناف'!A:C,3,0),"")</f>
        <v/>
      </c>
      <c r="G788">
        <f t="shared" si="12"/>
        <v>0</v>
      </c>
      <c r="I788" t="str">
        <f>IFERROR(VLOOKUP(H788,'سجل الموردين'!A:B,2,0),"")</f>
        <v/>
      </c>
      <c r="J788" s="15"/>
    </row>
    <row r="789" spans="3:10">
      <c r="C789" t="str">
        <f>IFERROR(VLOOKUP(B789,'اكواد الاصناف'!A:B,2,0),"")</f>
        <v/>
      </c>
      <c r="D789" t="str">
        <f>IFERROR(VLOOKUP(B789,'اكواد الاصناف'!A:C,3,0),"")</f>
        <v/>
      </c>
      <c r="G789">
        <f t="shared" si="12"/>
        <v>0</v>
      </c>
      <c r="I789" t="str">
        <f>IFERROR(VLOOKUP(H789,'سجل الموردين'!A:B,2,0),"")</f>
        <v/>
      </c>
      <c r="J789" s="15"/>
    </row>
    <row r="790" spans="3:10">
      <c r="C790" t="str">
        <f>IFERROR(VLOOKUP(B790,'اكواد الاصناف'!A:B,2,0),"")</f>
        <v/>
      </c>
      <c r="D790" t="str">
        <f>IFERROR(VLOOKUP(B790,'اكواد الاصناف'!A:C,3,0),"")</f>
        <v/>
      </c>
      <c r="G790">
        <f t="shared" si="12"/>
        <v>0</v>
      </c>
      <c r="I790" t="str">
        <f>IFERROR(VLOOKUP(H790,'سجل الموردين'!A:B,2,0),"")</f>
        <v/>
      </c>
      <c r="J790" s="15"/>
    </row>
    <row r="791" spans="3:10">
      <c r="C791" t="str">
        <f>IFERROR(VLOOKUP(B791,'اكواد الاصناف'!A:B,2,0),"")</f>
        <v/>
      </c>
      <c r="D791" t="str">
        <f>IFERROR(VLOOKUP(B791,'اكواد الاصناف'!A:C,3,0),"")</f>
        <v/>
      </c>
      <c r="G791">
        <f t="shared" si="12"/>
        <v>0</v>
      </c>
      <c r="I791" t="str">
        <f>IFERROR(VLOOKUP(H791,'سجل الموردين'!A:B,2,0),"")</f>
        <v/>
      </c>
      <c r="J791" s="15"/>
    </row>
    <row r="792" spans="3:10">
      <c r="C792" t="str">
        <f>IFERROR(VLOOKUP(B792,'اكواد الاصناف'!A:B,2,0),"")</f>
        <v/>
      </c>
      <c r="D792" t="str">
        <f>IFERROR(VLOOKUP(B792,'اكواد الاصناف'!A:C,3,0),"")</f>
        <v/>
      </c>
      <c r="G792">
        <f t="shared" si="12"/>
        <v>0</v>
      </c>
      <c r="I792" t="str">
        <f>IFERROR(VLOOKUP(H792,'سجل الموردين'!A:B,2,0),"")</f>
        <v/>
      </c>
      <c r="J792" s="15"/>
    </row>
    <row r="793" spans="3:10">
      <c r="C793" t="str">
        <f>IFERROR(VLOOKUP(B793,'اكواد الاصناف'!A:B,2,0),"")</f>
        <v/>
      </c>
      <c r="D793" t="str">
        <f>IFERROR(VLOOKUP(B793,'اكواد الاصناف'!A:C,3,0),"")</f>
        <v/>
      </c>
      <c r="G793">
        <f t="shared" si="12"/>
        <v>0</v>
      </c>
      <c r="I793" t="str">
        <f>IFERROR(VLOOKUP(H793,'سجل الموردين'!A:B,2,0),"")</f>
        <v/>
      </c>
      <c r="J793" s="15"/>
    </row>
    <row r="794" spans="3:10">
      <c r="C794" t="str">
        <f>IFERROR(VLOOKUP(B794,'اكواد الاصناف'!A:B,2,0),"")</f>
        <v/>
      </c>
      <c r="D794" t="str">
        <f>IFERROR(VLOOKUP(B794,'اكواد الاصناف'!A:C,3,0),"")</f>
        <v/>
      </c>
      <c r="G794">
        <f t="shared" si="12"/>
        <v>0</v>
      </c>
      <c r="I794" t="str">
        <f>IFERROR(VLOOKUP(H794,'سجل الموردين'!A:B,2,0),"")</f>
        <v/>
      </c>
      <c r="J794" s="15"/>
    </row>
    <row r="795" spans="3:10">
      <c r="C795" t="str">
        <f>IFERROR(VLOOKUP(B795,'اكواد الاصناف'!A:B,2,0),"")</f>
        <v/>
      </c>
      <c r="D795" t="str">
        <f>IFERROR(VLOOKUP(B795,'اكواد الاصناف'!A:C,3,0),"")</f>
        <v/>
      </c>
      <c r="G795">
        <f t="shared" si="12"/>
        <v>0</v>
      </c>
      <c r="I795" t="str">
        <f>IFERROR(VLOOKUP(H795,'سجل الموردين'!A:B,2,0),"")</f>
        <v/>
      </c>
      <c r="J795" s="15"/>
    </row>
    <row r="796" spans="3:10">
      <c r="C796" t="str">
        <f>IFERROR(VLOOKUP(B796,'اكواد الاصناف'!A:B,2,0),"")</f>
        <v/>
      </c>
      <c r="D796" t="str">
        <f>IFERROR(VLOOKUP(B796,'اكواد الاصناف'!A:C,3,0),"")</f>
        <v/>
      </c>
      <c r="G796">
        <f t="shared" si="12"/>
        <v>0</v>
      </c>
      <c r="I796" t="str">
        <f>IFERROR(VLOOKUP(H796,'سجل الموردين'!A:B,2,0),"")</f>
        <v/>
      </c>
      <c r="J796" s="15"/>
    </row>
    <row r="797" spans="3:10">
      <c r="C797" t="str">
        <f>IFERROR(VLOOKUP(B797,'اكواد الاصناف'!A:B,2,0),"")</f>
        <v/>
      </c>
      <c r="D797" t="str">
        <f>IFERROR(VLOOKUP(B797,'اكواد الاصناف'!A:C,3,0),"")</f>
        <v/>
      </c>
      <c r="G797">
        <f t="shared" si="12"/>
        <v>0</v>
      </c>
      <c r="I797" t="str">
        <f>IFERROR(VLOOKUP(H797,'سجل الموردين'!A:B,2,0),"")</f>
        <v/>
      </c>
      <c r="J797" s="15"/>
    </row>
    <row r="798" spans="3:10">
      <c r="C798" t="str">
        <f>IFERROR(VLOOKUP(B798,'اكواد الاصناف'!A:B,2,0),"")</f>
        <v/>
      </c>
      <c r="D798" t="str">
        <f>IFERROR(VLOOKUP(B798,'اكواد الاصناف'!A:C,3,0),"")</f>
        <v/>
      </c>
      <c r="G798">
        <f t="shared" si="12"/>
        <v>0</v>
      </c>
      <c r="I798" t="str">
        <f>IFERROR(VLOOKUP(H798,'سجل الموردين'!A:B,2,0),"")</f>
        <v/>
      </c>
      <c r="J798" s="15"/>
    </row>
    <row r="799" spans="3:10">
      <c r="C799" t="str">
        <f>IFERROR(VLOOKUP(B799,'اكواد الاصناف'!A:B,2,0),"")</f>
        <v/>
      </c>
      <c r="D799" t="str">
        <f>IFERROR(VLOOKUP(B799,'اكواد الاصناف'!A:C,3,0),"")</f>
        <v/>
      </c>
      <c r="G799">
        <f t="shared" si="12"/>
        <v>0</v>
      </c>
      <c r="I799" t="str">
        <f>IFERROR(VLOOKUP(H799,'سجل الموردين'!A:B,2,0),"")</f>
        <v/>
      </c>
      <c r="J799" s="15"/>
    </row>
    <row r="800" spans="3:10">
      <c r="C800" t="str">
        <f>IFERROR(VLOOKUP(B800,'اكواد الاصناف'!A:B,2,0),"")</f>
        <v/>
      </c>
      <c r="D800" t="str">
        <f>IFERROR(VLOOKUP(B800,'اكواد الاصناف'!A:C,3,0),"")</f>
        <v/>
      </c>
      <c r="G800">
        <f t="shared" si="12"/>
        <v>0</v>
      </c>
      <c r="I800" t="str">
        <f>IFERROR(VLOOKUP(H800,'سجل الموردين'!A:B,2,0),"")</f>
        <v/>
      </c>
      <c r="J800" s="15"/>
    </row>
    <row r="801" spans="3:10">
      <c r="C801" t="str">
        <f>IFERROR(VLOOKUP(B801,'اكواد الاصناف'!A:B,2,0),"")</f>
        <v/>
      </c>
      <c r="D801" t="str">
        <f>IFERROR(VLOOKUP(B801,'اكواد الاصناف'!A:C,3,0),"")</f>
        <v/>
      </c>
      <c r="G801">
        <f t="shared" si="12"/>
        <v>0</v>
      </c>
      <c r="I801" t="str">
        <f>IFERROR(VLOOKUP(H801,'سجل الموردين'!A:B,2,0),"")</f>
        <v/>
      </c>
      <c r="J801" s="15"/>
    </row>
    <row r="802" spans="3:10">
      <c r="C802" t="str">
        <f>IFERROR(VLOOKUP(B802,'اكواد الاصناف'!A:B,2,0),"")</f>
        <v/>
      </c>
      <c r="D802" t="str">
        <f>IFERROR(VLOOKUP(B802,'اكواد الاصناف'!A:C,3,0),"")</f>
        <v/>
      </c>
      <c r="G802">
        <f t="shared" si="12"/>
        <v>0</v>
      </c>
      <c r="I802" t="str">
        <f>IFERROR(VLOOKUP(H802,'سجل الموردين'!A:B,2,0),"")</f>
        <v/>
      </c>
      <c r="J802" s="15"/>
    </row>
    <row r="803" spans="3:10">
      <c r="C803" t="str">
        <f>IFERROR(VLOOKUP(B803,'اكواد الاصناف'!A:B,2,0),"")</f>
        <v/>
      </c>
      <c r="D803" t="str">
        <f>IFERROR(VLOOKUP(B803,'اكواد الاصناف'!A:C,3,0),"")</f>
        <v/>
      </c>
      <c r="G803">
        <f t="shared" si="12"/>
        <v>0</v>
      </c>
      <c r="I803" t="str">
        <f>IFERROR(VLOOKUP(H803,'سجل الموردين'!A:B,2,0),"")</f>
        <v/>
      </c>
      <c r="J803" s="15"/>
    </row>
    <row r="804" spans="3:10">
      <c r="C804" t="str">
        <f>IFERROR(VLOOKUP(B804,'اكواد الاصناف'!A:B,2,0),"")</f>
        <v/>
      </c>
      <c r="D804" t="str">
        <f>IFERROR(VLOOKUP(B804,'اكواد الاصناف'!A:C,3,0),"")</f>
        <v/>
      </c>
      <c r="G804">
        <f t="shared" si="12"/>
        <v>0</v>
      </c>
      <c r="I804" t="str">
        <f>IFERROR(VLOOKUP(H804,'سجل الموردين'!A:B,2,0),"")</f>
        <v/>
      </c>
      <c r="J804" s="15"/>
    </row>
    <row r="805" spans="3:10">
      <c r="C805" t="str">
        <f>IFERROR(VLOOKUP(B805,'اكواد الاصناف'!A:B,2,0),"")</f>
        <v/>
      </c>
      <c r="D805" t="str">
        <f>IFERROR(VLOOKUP(B805,'اكواد الاصناف'!A:C,3,0),"")</f>
        <v/>
      </c>
      <c r="G805">
        <f t="shared" si="12"/>
        <v>0</v>
      </c>
      <c r="I805" t="str">
        <f>IFERROR(VLOOKUP(H805,'سجل الموردين'!A:B,2,0),"")</f>
        <v/>
      </c>
      <c r="J805" s="15"/>
    </row>
    <row r="806" spans="3:10">
      <c r="C806" t="str">
        <f>IFERROR(VLOOKUP(B806,'اكواد الاصناف'!A:B,2,0),"")</f>
        <v/>
      </c>
      <c r="D806" t="str">
        <f>IFERROR(VLOOKUP(B806,'اكواد الاصناف'!A:C,3,0),"")</f>
        <v/>
      </c>
      <c r="G806">
        <f t="shared" si="12"/>
        <v>0</v>
      </c>
      <c r="I806" t="str">
        <f>IFERROR(VLOOKUP(H806,'سجل الموردين'!A:B,2,0),"")</f>
        <v/>
      </c>
      <c r="J806" s="15"/>
    </row>
    <row r="807" spans="3:10">
      <c r="C807" t="str">
        <f>IFERROR(VLOOKUP(B807,'اكواد الاصناف'!A:B,2,0),"")</f>
        <v/>
      </c>
      <c r="D807" t="str">
        <f>IFERROR(VLOOKUP(B807,'اكواد الاصناف'!A:C,3,0),"")</f>
        <v/>
      </c>
      <c r="G807">
        <f t="shared" si="12"/>
        <v>0</v>
      </c>
      <c r="I807" t="str">
        <f>IFERROR(VLOOKUP(H807,'سجل الموردين'!A:B,2,0),"")</f>
        <v/>
      </c>
      <c r="J807" s="15"/>
    </row>
    <row r="808" spans="3:10">
      <c r="C808" t="str">
        <f>IFERROR(VLOOKUP(B808,'اكواد الاصناف'!A:B,2,0),"")</f>
        <v/>
      </c>
      <c r="D808" t="str">
        <f>IFERROR(VLOOKUP(B808,'اكواد الاصناف'!A:C,3,0),"")</f>
        <v/>
      </c>
      <c r="G808">
        <f t="shared" si="12"/>
        <v>0</v>
      </c>
      <c r="I808" t="str">
        <f>IFERROR(VLOOKUP(H808,'سجل الموردين'!A:B,2,0),"")</f>
        <v/>
      </c>
      <c r="J808" s="15"/>
    </row>
    <row r="809" spans="3:10">
      <c r="C809" t="str">
        <f>IFERROR(VLOOKUP(B809,'اكواد الاصناف'!A:B,2,0),"")</f>
        <v/>
      </c>
      <c r="D809" t="str">
        <f>IFERROR(VLOOKUP(B809,'اكواد الاصناف'!A:C,3,0),"")</f>
        <v/>
      </c>
      <c r="G809">
        <f t="shared" si="12"/>
        <v>0</v>
      </c>
      <c r="I809" t="str">
        <f>IFERROR(VLOOKUP(H809,'سجل الموردين'!A:B,2,0),"")</f>
        <v/>
      </c>
      <c r="J809" s="15"/>
    </row>
    <row r="810" spans="3:10">
      <c r="C810" t="str">
        <f>IFERROR(VLOOKUP(B810,'اكواد الاصناف'!A:B,2,0),"")</f>
        <v/>
      </c>
      <c r="D810" t="str">
        <f>IFERROR(VLOOKUP(B810,'اكواد الاصناف'!A:C,3,0),"")</f>
        <v/>
      </c>
      <c r="G810">
        <f t="shared" si="12"/>
        <v>0</v>
      </c>
      <c r="I810" t="str">
        <f>IFERROR(VLOOKUP(H810,'سجل الموردين'!A:B,2,0),"")</f>
        <v/>
      </c>
      <c r="J810" s="15"/>
    </row>
    <row r="811" spans="3:10">
      <c r="C811" t="str">
        <f>IFERROR(VLOOKUP(B811,'اكواد الاصناف'!A:B,2,0),"")</f>
        <v/>
      </c>
      <c r="D811" t="str">
        <f>IFERROR(VLOOKUP(B811,'اكواد الاصناف'!A:C,3,0),"")</f>
        <v/>
      </c>
      <c r="G811">
        <f t="shared" si="12"/>
        <v>0</v>
      </c>
      <c r="I811" t="str">
        <f>IFERROR(VLOOKUP(H811,'سجل الموردين'!A:B,2,0),"")</f>
        <v/>
      </c>
      <c r="J811" s="15"/>
    </row>
    <row r="812" spans="3:10">
      <c r="C812" t="str">
        <f>IFERROR(VLOOKUP(B812,'اكواد الاصناف'!A:B,2,0),"")</f>
        <v/>
      </c>
      <c r="D812" t="str">
        <f>IFERROR(VLOOKUP(B812,'اكواد الاصناف'!A:C,3,0),"")</f>
        <v/>
      </c>
      <c r="G812">
        <f t="shared" si="12"/>
        <v>0</v>
      </c>
      <c r="I812" t="str">
        <f>IFERROR(VLOOKUP(H812,'سجل الموردين'!A:B,2,0),"")</f>
        <v/>
      </c>
      <c r="J812" s="15"/>
    </row>
    <row r="813" spans="3:10">
      <c r="C813" t="str">
        <f>IFERROR(VLOOKUP(B813,'اكواد الاصناف'!A:B,2,0),"")</f>
        <v/>
      </c>
      <c r="D813" t="str">
        <f>IFERROR(VLOOKUP(B813,'اكواد الاصناف'!A:C,3,0),"")</f>
        <v/>
      </c>
      <c r="G813">
        <f t="shared" si="12"/>
        <v>0</v>
      </c>
      <c r="I813" t="str">
        <f>IFERROR(VLOOKUP(H813,'سجل الموردين'!A:B,2,0),"")</f>
        <v/>
      </c>
      <c r="J813" s="15"/>
    </row>
    <row r="814" spans="3:10">
      <c r="C814" t="str">
        <f>IFERROR(VLOOKUP(B814,'اكواد الاصناف'!A:B,2,0),"")</f>
        <v/>
      </c>
      <c r="D814" t="str">
        <f>IFERROR(VLOOKUP(B814,'اكواد الاصناف'!A:C,3,0),"")</f>
        <v/>
      </c>
      <c r="G814">
        <f t="shared" si="12"/>
        <v>0</v>
      </c>
      <c r="I814" t="str">
        <f>IFERROR(VLOOKUP(H814,'سجل الموردين'!A:B,2,0),"")</f>
        <v/>
      </c>
      <c r="J814" s="15"/>
    </row>
    <row r="815" spans="3:10">
      <c r="C815" t="str">
        <f>IFERROR(VLOOKUP(B815,'اكواد الاصناف'!A:B,2,0),"")</f>
        <v/>
      </c>
      <c r="D815" t="str">
        <f>IFERROR(VLOOKUP(B815,'اكواد الاصناف'!A:C,3,0),"")</f>
        <v/>
      </c>
      <c r="G815">
        <f t="shared" si="12"/>
        <v>0</v>
      </c>
      <c r="I815" t="str">
        <f>IFERROR(VLOOKUP(H815,'سجل الموردين'!A:B,2,0),"")</f>
        <v/>
      </c>
      <c r="J815" s="15"/>
    </row>
    <row r="816" spans="3:10">
      <c r="C816" t="str">
        <f>IFERROR(VLOOKUP(B816,'اكواد الاصناف'!A:B,2,0),"")</f>
        <v/>
      </c>
      <c r="D816" t="str">
        <f>IFERROR(VLOOKUP(B816,'اكواد الاصناف'!A:C,3,0),"")</f>
        <v/>
      </c>
      <c r="G816">
        <f t="shared" si="12"/>
        <v>0</v>
      </c>
      <c r="I816" t="str">
        <f>IFERROR(VLOOKUP(H816,'سجل الموردين'!A:B,2,0),"")</f>
        <v/>
      </c>
      <c r="J816" s="15"/>
    </row>
    <row r="817" spans="3:10">
      <c r="C817" t="str">
        <f>IFERROR(VLOOKUP(B817,'اكواد الاصناف'!A:B,2,0),"")</f>
        <v/>
      </c>
      <c r="D817" t="str">
        <f>IFERROR(VLOOKUP(B817,'اكواد الاصناف'!A:C,3,0),"")</f>
        <v/>
      </c>
      <c r="G817">
        <f t="shared" si="12"/>
        <v>0</v>
      </c>
      <c r="I817" t="str">
        <f>IFERROR(VLOOKUP(H817,'سجل الموردين'!A:B,2,0),"")</f>
        <v/>
      </c>
      <c r="J817" s="15"/>
    </row>
    <row r="818" spans="3:10">
      <c r="C818" t="str">
        <f>IFERROR(VLOOKUP(B818,'اكواد الاصناف'!A:B,2,0),"")</f>
        <v/>
      </c>
      <c r="D818" t="str">
        <f>IFERROR(VLOOKUP(B818,'اكواد الاصناف'!A:C,3,0),"")</f>
        <v/>
      </c>
      <c r="G818">
        <f t="shared" si="12"/>
        <v>0</v>
      </c>
      <c r="I818" t="str">
        <f>IFERROR(VLOOKUP(H818,'سجل الموردين'!A:B,2,0),"")</f>
        <v/>
      </c>
      <c r="J818" s="15"/>
    </row>
    <row r="819" spans="3:10">
      <c r="C819" t="str">
        <f>IFERROR(VLOOKUP(B819,'اكواد الاصناف'!A:B,2,0),"")</f>
        <v/>
      </c>
      <c r="D819" t="str">
        <f>IFERROR(VLOOKUP(B819,'اكواد الاصناف'!A:C,3,0),"")</f>
        <v/>
      </c>
      <c r="G819">
        <f t="shared" si="12"/>
        <v>0</v>
      </c>
      <c r="I819" t="str">
        <f>IFERROR(VLOOKUP(H819,'سجل الموردين'!A:B,2,0),"")</f>
        <v/>
      </c>
      <c r="J819" s="15"/>
    </row>
    <row r="820" spans="3:10">
      <c r="C820" t="str">
        <f>IFERROR(VLOOKUP(B820,'اكواد الاصناف'!A:B,2,0),"")</f>
        <v/>
      </c>
      <c r="D820" t="str">
        <f>IFERROR(VLOOKUP(B820,'اكواد الاصناف'!A:C,3,0),"")</f>
        <v/>
      </c>
      <c r="G820">
        <f t="shared" si="12"/>
        <v>0</v>
      </c>
      <c r="I820" t="str">
        <f>IFERROR(VLOOKUP(H820,'سجل الموردين'!A:B,2,0),"")</f>
        <v/>
      </c>
      <c r="J820" s="15"/>
    </row>
    <row r="821" spans="3:10">
      <c r="C821" t="str">
        <f>IFERROR(VLOOKUP(B821,'اكواد الاصناف'!A:B,2,0),"")</f>
        <v/>
      </c>
      <c r="D821" t="str">
        <f>IFERROR(VLOOKUP(B821,'اكواد الاصناف'!A:C,3,0),"")</f>
        <v/>
      </c>
      <c r="G821">
        <f t="shared" si="12"/>
        <v>0</v>
      </c>
      <c r="I821" t="str">
        <f>IFERROR(VLOOKUP(H821,'سجل الموردين'!A:B,2,0),"")</f>
        <v/>
      </c>
      <c r="J821" s="15"/>
    </row>
    <row r="822" spans="3:10">
      <c r="C822" t="str">
        <f>IFERROR(VLOOKUP(B822,'اكواد الاصناف'!A:B,2,0),"")</f>
        <v/>
      </c>
      <c r="D822" t="str">
        <f>IFERROR(VLOOKUP(B822,'اكواد الاصناف'!A:C,3,0),"")</f>
        <v/>
      </c>
      <c r="G822">
        <f t="shared" si="12"/>
        <v>0</v>
      </c>
      <c r="I822" t="str">
        <f>IFERROR(VLOOKUP(H822,'سجل الموردين'!A:B,2,0),"")</f>
        <v/>
      </c>
      <c r="J822" s="15"/>
    </row>
    <row r="823" spans="3:10">
      <c r="C823" t="str">
        <f>IFERROR(VLOOKUP(B823,'اكواد الاصناف'!A:B,2,0),"")</f>
        <v/>
      </c>
      <c r="D823" t="str">
        <f>IFERROR(VLOOKUP(B823,'اكواد الاصناف'!A:C,3,0),"")</f>
        <v/>
      </c>
      <c r="G823">
        <f t="shared" si="12"/>
        <v>0</v>
      </c>
      <c r="I823" t="str">
        <f>IFERROR(VLOOKUP(H823,'سجل الموردين'!A:B,2,0),"")</f>
        <v/>
      </c>
      <c r="J823" s="15"/>
    </row>
    <row r="824" spans="3:10">
      <c r="C824" t="str">
        <f>IFERROR(VLOOKUP(B824,'اكواد الاصناف'!A:B,2,0),"")</f>
        <v/>
      </c>
      <c r="D824" t="str">
        <f>IFERROR(VLOOKUP(B824,'اكواد الاصناف'!A:C,3,0),"")</f>
        <v/>
      </c>
      <c r="G824">
        <f t="shared" si="12"/>
        <v>0</v>
      </c>
      <c r="I824" t="str">
        <f>IFERROR(VLOOKUP(H824,'سجل الموردين'!A:B,2,0),"")</f>
        <v/>
      </c>
      <c r="J824" s="15"/>
    </row>
    <row r="825" spans="3:10">
      <c r="C825" t="str">
        <f>IFERROR(VLOOKUP(B825,'اكواد الاصناف'!A:B,2,0),"")</f>
        <v/>
      </c>
      <c r="D825" t="str">
        <f>IFERROR(VLOOKUP(B825,'اكواد الاصناف'!A:C,3,0),"")</f>
        <v/>
      </c>
      <c r="G825">
        <f t="shared" si="12"/>
        <v>0</v>
      </c>
      <c r="I825" t="str">
        <f>IFERROR(VLOOKUP(H825,'سجل الموردين'!A:B,2,0),"")</f>
        <v/>
      </c>
      <c r="J825" s="15"/>
    </row>
    <row r="826" spans="3:10">
      <c r="C826" t="str">
        <f>IFERROR(VLOOKUP(B826,'اكواد الاصناف'!A:B,2,0),"")</f>
        <v/>
      </c>
      <c r="D826" t="str">
        <f>IFERROR(VLOOKUP(B826,'اكواد الاصناف'!A:C,3,0),"")</f>
        <v/>
      </c>
      <c r="G826">
        <f t="shared" si="12"/>
        <v>0</v>
      </c>
      <c r="I826" t="str">
        <f>IFERROR(VLOOKUP(H826,'سجل الموردين'!A:B,2,0),"")</f>
        <v/>
      </c>
      <c r="J826" s="15"/>
    </row>
    <row r="827" spans="3:10">
      <c r="C827" t="str">
        <f>IFERROR(VLOOKUP(B827,'اكواد الاصناف'!A:B,2,0),"")</f>
        <v/>
      </c>
      <c r="D827" t="str">
        <f>IFERROR(VLOOKUP(B827,'اكواد الاصناف'!A:C,3,0),"")</f>
        <v/>
      </c>
      <c r="G827">
        <f t="shared" si="12"/>
        <v>0</v>
      </c>
      <c r="I827" t="str">
        <f>IFERROR(VLOOKUP(H827,'سجل الموردين'!A:B,2,0),"")</f>
        <v/>
      </c>
      <c r="J827" s="15"/>
    </row>
    <row r="828" spans="3:10">
      <c r="C828" t="str">
        <f>IFERROR(VLOOKUP(B828,'اكواد الاصناف'!A:B,2,0),"")</f>
        <v/>
      </c>
      <c r="D828" t="str">
        <f>IFERROR(VLOOKUP(B828,'اكواد الاصناف'!A:C,3,0),"")</f>
        <v/>
      </c>
      <c r="G828">
        <f t="shared" si="12"/>
        <v>0</v>
      </c>
      <c r="I828" t="str">
        <f>IFERROR(VLOOKUP(H828,'سجل الموردين'!A:B,2,0),"")</f>
        <v/>
      </c>
      <c r="J828" s="15"/>
    </row>
    <row r="829" spans="3:10">
      <c r="C829" t="str">
        <f>IFERROR(VLOOKUP(B829,'اكواد الاصناف'!A:B,2,0),"")</f>
        <v/>
      </c>
      <c r="D829" t="str">
        <f>IFERROR(VLOOKUP(B829,'اكواد الاصناف'!A:C,3,0),"")</f>
        <v/>
      </c>
      <c r="G829">
        <f t="shared" si="12"/>
        <v>0</v>
      </c>
      <c r="I829" t="str">
        <f>IFERROR(VLOOKUP(H829,'سجل الموردين'!A:B,2,0),"")</f>
        <v/>
      </c>
      <c r="J829" s="15"/>
    </row>
    <row r="830" spans="3:10">
      <c r="C830" t="str">
        <f>IFERROR(VLOOKUP(B830,'اكواد الاصناف'!A:B,2,0),"")</f>
        <v/>
      </c>
      <c r="D830" t="str">
        <f>IFERROR(VLOOKUP(B830,'اكواد الاصناف'!A:C,3,0),"")</f>
        <v/>
      </c>
      <c r="G830">
        <f t="shared" si="12"/>
        <v>0</v>
      </c>
      <c r="I830" t="str">
        <f>IFERROR(VLOOKUP(H830,'سجل الموردين'!A:B,2,0),"")</f>
        <v/>
      </c>
      <c r="J830" s="15"/>
    </row>
    <row r="831" spans="3:10">
      <c r="C831" t="str">
        <f>IFERROR(VLOOKUP(B831,'اكواد الاصناف'!A:B,2,0),"")</f>
        <v/>
      </c>
      <c r="D831" t="str">
        <f>IFERROR(VLOOKUP(B831,'اكواد الاصناف'!A:C,3,0),"")</f>
        <v/>
      </c>
      <c r="G831">
        <f t="shared" si="12"/>
        <v>0</v>
      </c>
      <c r="I831" t="str">
        <f>IFERROR(VLOOKUP(H831,'سجل الموردين'!A:B,2,0),"")</f>
        <v/>
      </c>
      <c r="J831" s="15"/>
    </row>
    <row r="832" spans="3:10">
      <c r="C832" t="str">
        <f>IFERROR(VLOOKUP(B832,'اكواد الاصناف'!A:B,2,0),"")</f>
        <v/>
      </c>
      <c r="D832" t="str">
        <f>IFERROR(VLOOKUP(B832,'اكواد الاصناف'!A:C,3,0),"")</f>
        <v/>
      </c>
      <c r="G832">
        <f t="shared" si="12"/>
        <v>0</v>
      </c>
      <c r="I832" t="str">
        <f>IFERROR(VLOOKUP(H832,'سجل الموردين'!A:B,2,0),"")</f>
        <v/>
      </c>
      <c r="J832" s="15"/>
    </row>
    <row r="833" spans="3:10">
      <c r="C833" t="str">
        <f>IFERROR(VLOOKUP(B833,'اكواد الاصناف'!A:B,2,0),"")</f>
        <v/>
      </c>
      <c r="D833" t="str">
        <f>IFERROR(VLOOKUP(B833,'اكواد الاصناف'!A:C,3,0),"")</f>
        <v/>
      </c>
      <c r="G833">
        <f t="shared" si="12"/>
        <v>0</v>
      </c>
      <c r="I833" t="str">
        <f>IFERROR(VLOOKUP(H833,'سجل الموردين'!A:B,2,0),"")</f>
        <v/>
      </c>
      <c r="J833" s="15"/>
    </row>
    <row r="834" spans="3:10">
      <c r="C834" t="str">
        <f>IFERROR(VLOOKUP(B834,'اكواد الاصناف'!A:B,2,0),"")</f>
        <v/>
      </c>
      <c r="D834" t="str">
        <f>IFERROR(VLOOKUP(B834,'اكواد الاصناف'!A:C,3,0),"")</f>
        <v/>
      </c>
      <c r="G834">
        <f t="shared" si="12"/>
        <v>0</v>
      </c>
      <c r="I834" t="str">
        <f>IFERROR(VLOOKUP(H834,'سجل الموردين'!A:B,2,0),"")</f>
        <v/>
      </c>
      <c r="J834" s="15"/>
    </row>
    <row r="835" spans="3:10">
      <c r="C835" t="str">
        <f>IFERROR(VLOOKUP(B835,'اكواد الاصناف'!A:B,2,0),"")</f>
        <v/>
      </c>
      <c r="D835" t="str">
        <f>IFERROR(VLOOKUP(B835,'اكواد الاصناف'!A:C,3,0),"")</f>
        <v/>
      </c>
      <c r="G835">
        <f t="shared" ref="G835:G898" si="13">E835*F835</f>
        <v>0</v>
      </c>
      <c r="I835" t="str">
        <f>IFERROR(VLOOKUP(H835,'سجل الموردين'!A:B,2,0),"")</f>
        <v/>
      </c>
      <c r="J835" s="15"/>
    </row>
    <row r="836" spans="3:10">
      <c r="C836" t="str">
        <f>IFERROR(VLOOKUP(B836,'اكواد الاصناف'!A:B,2,0),"")</f>
        <v/>
      </c>
      <c r="D836" t="str">
        <f>IFERROR(VLOOKUP(B836,'اكواد الاصناف'!A:C,3,0),"")</f>
        <v/>
      </c>
      <c r="G836">
        <f t="shared" si="13"/>
        <v>0</v>
      </c>
      <c r="I836" t="str">
        <f>IFERROR(VLOOKUP(H836,'سجل الموردين'!A:B,2,0),"")</f>
        <v/>
      </c>
      <c r="J836" s="15"/>
    </row>
    <row r="837" spans="3:10">
      <c r="C837" t="str">
        <f>IFERROR(VLOOKUP(B837,'اكواد الاصناف'!A:B,2,0),"")</f>
        <v/>
      </c>
      <c r="D837" t="str">
        <f>IFERROR(VLOOKUP(B837,'اكواد الاصناف'!A:C,3,0),"")</f>
        <v/>
      </c>
      <c r="G837">
        <f t="shared" si="13"/>
        <v>0</v>
      </c>
      <c r="I837" t="str">
        <f>IFERROR(VLOOKUP(H837,'سجل الموردين'!A:B,2,0),"")</f>
        <v/>
      </c>
      <c r="J837" s="15"/>
    </row>
    <row r="838" spans="3:10">
      <c r="C838" t="str">
        <f>IFERROR(VLOOKUP(B838,'اكواد الاصناف'!A:B,2,0),"")</f>
        <v/>
      </c>
      <c r="D838" t="str">
        <f>IFERROR(VLOOKUP(B838,'اكواد الاصناف'!A:C,3,0),"")</f>
        <v/>
      </c>
      <c r="G838">
        <f t="shared" si="13"/>
        <v>0</v>
      </c>
      <c r="I838" t="str">
        <f>IFERROR(VLOOKUP(H838,'سجل الموردين'!A:B,2,0),"")</f>
        <v/>
      </c>
      <c r="J838" s="15"/>
    </row>
    <row r="839" spans="3:10">
      <c r="C839" t="str">
        <f>IFERROR(VLOOKUP(B839,'اكواد الاصناف'!A:B,2,0),"")</f>
        <v/>
      </c>
      <c r="D839" t="str">
        <f>IFERROR(VLOOKUP(B839,'اكواد الاصناف'!A:C,3,0),"")</f>
        <v/>
      </c>
      <c r="G839">
        <f t="shared" si="13"/>
        <v>0</v>
      </c>
      <c r="I839" t="str">
        <f>IFERROR(VLOOKUP(H839,'سجل الموردين'!A:B,2,0),"")</f>
        <v/>
      </c>
      <c r="J839" s="15"/>
    </row>
    <row r="840" spans="3:10">
      <c r="C840" t="str">
        <f>IFERROR(VLOOKUP(B840,'اكواد الاصناف'!A:B,2,0),"")</f>
        <v/>
      </c>
      <c r="D840" t="str">
        <f>IFERROR(VLOOKUP(B840,'اكواد الاصناف'!A:C,3,0),"")</f>
        <v/>
      </c>
      <c r="G840">
        <f t="shared" si="13"/>
        <v>0</v>
      </c>
      <c r="I840" t="str">
        <f>IFERROR(VLOOKUP(H840,'سجل الموردين'!A:B,2,0),"")</f>
        <v/>
      </c>
      <c r="J840" s="15"/>
    </row>
    <row r="841" spans="3:10">
      <c r="C841" t="str">
        <f>IFERROR(VLOOKUP(B841,'اكواد الاصناف'!A:B,2,0),"")</f>
        <v/>
      </c>
      <c r="D841" t="str">
        <f>IFERROR(VLOOKUP(B841,'اكواد الاصناف'!A:C,3,0),"")</f>
        <v/>
      </c>
      <c r="G841">
        <f t="shared" si="13"/>
        <v>0</v>
      </c>
      <c r="I841" t="str">
        <f>IFERROR(VLOOKUP(H841,'سجل الموردين'!A:B,2,0),"")</f>
        <v/>
      </c>
      <c r="J841" s="15"/>
    </row>
    <row r="842" spans="3:10">
      <c r="C842" t="str">
        <f>IFERROR(VLOOKUP(B842,'اكواد الاصناف'!A:B,2,0),"")</f>
        <v/>
      </c>
      <c r="D842" t="str">
        <f>IFERROR(VLOOKUP(B842,'اكواد الاصناف'!A:C,3,0),"")</f>
        <v/>
      </c>
      <c r="G842">
        <f t="shared" si="13"/>
        <v>0</v>
      </c>
      <c r="I842" t="str">
        <f>IFERROR(VLOOKUP(H842,'سجل الموردين'!A:B,2,0),"")</f>
        <v/>
      </c>
      <c r="J842" s="15"/>
    </row>
    <row r="843" spans="3:10">
      <c r="C843" t="str">
        <f>IFERROR(VLOOKUP(B843,'اكواد الاصناف'!A:B,2,0),"")</f>
        <v/>
      </c>
      <c r="D843" t="str">
        <f>IFERROR(VLOOKUP(B843,'اكواد الاصناف'!A:C,3,0),"")</f>
        <v/>
      </c>
      <c r="G843">
        <f t="shared" si="13"/>
        <v>0</v>
      </c>
      <c r="I843" t="str">
        <f>IFERROR(VLOOKUP(H843,'سجل الموردين'!A:B,2,0),"")</f>
        <v/>
      </c>
      <c r="J843" s="15"/>
    </row>
    <row r="844" spans="3:10">
      <c r="C844" t="str">
        <f>IFERROR(VLOOKUP(B844,'اكواد الاصناف'!A:B,2,0),"")</f>
        <v/>
      </c>
      <c r="D844" t="str">
        <f>IFERROR(VLOOKUP(B844,'اكواد الاصناف'!A:C,3,0),"")</f>
        <v/>
      </c>
      <c r="G844">
        <f t="shared" si="13"/>
        <v>0</v>
      </c>
      <c r="I844" t="str">
        <f>IFERROR(VLOOKUP(H844,'سجل الموردين'!A:B,2,0),"")</f>
        <v/>
      </c>
      <c r="J844" s="15"/>
    </row>
    <row r="845" spans="3:10">
      <c r="C845" t="str">
        <f>IFERROR(VLOOKUP(B845,'اكواد الاصناف'!A:B,2,0),"")</f>
        <v/>
      </c>
      <c r="D845" t="str">
        <f>IFERROR(VLOOKUP(B845,'اكواد الاصناف'!A:C,3,0),"")</f>
        <v/>
      </c>
      <c r="G845">
        <f t="shared" si="13"/>
        <v>0</v>
      </c>
      <c r="I845" t="str">
        <f>IFERROR(VLOOKUP(H845,'سجل الموردين'!A:B,2,0),"")</f>
        <v/>
      </c>
      <c r="J845" s="15"/>
    </row>
    <row r="846" spans="3:10">
      <c r="C846" t="str">
        <f>IFERROR(VLOOKUP(B846,'اكواد الاصناف'!A:B,2,0),"")</f>
        <v/>
      </c>
      <c r="D846" t="str">
        <f>IFERROR(VLOOKUP(B846,'اكواد الاصناف'!A:C,3,0),"")</f>
        <v/>
      </c>
      <c r="G846">
        <f t="shared" si="13"/>
        <v>0</v>
      </c>
      <c r="I846" t="str">
        <f>IFERROR(VLOOKUP(H846,'سجل الموردين'!A:B,2,0),"")</f>
        <v/>
      </c>
      <c r="J846" s="15"/>
    </row>
    <row r="847" spans="3:10">
      <c r="C847" t="str">
        <f>IFERROR(VLOOKUP(B847,'اكواد الاصناف'!A:B,2,0),"")</f>
        <v/>
      </c>
      <c r="D847" t="str">
        <f>IFERROR(VLOOKUP(B847,'اكواد الاصناف'!A:C,3,0),"")</f>
        <v/>
      </c>
      <c r="G847">
        <f t="shared" si="13"/>
        <v>0</v>
      </c>
      <c r="I847" t="str">
        <f>IFERROR(VLOOKUP(H847,'سجل الموردين'!A:B,2,0),"")</f>
        <v/>
      </c>
      <c r="J847" s="15"/>
    </row>
    <row r="848" spans="3:10">
      <c r="C848" t="str">
        <f>IFERROR(VLOOKUP(B848,'اكواد الاصناف'!A:B,2,0),"")</f>
        <v/>
      </c>
      <c r="D848" t="str">
        <f>IFERROR(VLOOKUP(B848,'اكواد الاصناف'!A:C,3,0),"")</f>
        <v/>
      </c>
      <c r="G848">
        <f t="shared" si="13"/>
        <v>0</v>
      </c>
      <c r="I848" t="str">
        <f>IFERROR(VLOOKUP(H848,'سجل الموردين'!A:B,2,0),"")</f>
        <v/>
      </c>
      <c r="J848" s="15"/>
    </row>
    <row r="849" spans="3:10">
      <c r="C849" t="str">
        <f>IFERROR(VLOOKUP(B849,'اكواد الاصناف'!A:B,2,0),"")</f>
        <v/>
      </c>
      <c r="D849" t="str">
        <f>IFERROR(VLOOKUP(B849,'اكواد الاصناف'!A:C,3,0),"")</f>
        <v/>
      </c>
      <c r="G849">
        <f t="shared" si="13"/>
        <v>0</v>
      </c>
      <c r="I849" t="str">
        <f>IFERROR(VLOOKUP(H849,'سجل الموردين'!A:B,2,0),"")</f>
        <v/>
      </c>
      <c r="J849" s="15"/>
    </row>
    <row r="850" spans="3:10">
      <c r="C850" t="str">
        <f>IFERROR(VLOOKUP(B850,'اكواد الاصناف'!A:B,2,0),"")</f>
        <v/>
      </c>
      <c r="D850" t="str">
        <f>IFERROR(VLOOKUP(B850,'اكواد الاصناف'!A:C,3,0),"")</f>
        <v/>
      </c>
      <c r="G850">
        <f t="shared" si="13"/>
        <v>0</v>
      </c>
      <c r="I850" t="str">
        <f>IFERROR(VLOOKUP(H850,'سجل الموردين'!A:B,2,0),"")</f>
        <v/>
      </c>
      <c r="J850" s="15"/>
    </row>
    <row r="851" spans="3:10">
      <c r="C851" t="str">
        <f>IFERROR(VLOOKUP(B851,'اكواد الاصناف'!A:B,2,0),"")</f>
        <v/>
      </c>
      <c r="D851" t="str">
        <f>IFERROR(VLOOKUP(B851,'اكواد الاصناف'!A:C,3,0),"")</f>
        <v/>
      </c>
      <c r="G851">
        <f t="shared" si="13"/>
        <v>0</v>
      </c>
      <c r="I851" t="str">
        <f>IFERROR(VLOOKUP(H851,'سجل الموردين'!A:B,2,0),"")</f>
        <v/>
      </c>
      <c r="J851" s="15"/>
    </row>
    <row r="852" spans="3:10">
      <c r="C852" t="str">
        <f>IFERROR(VLOOKUP(B852,'اكواد الاصناف'!A:B,2,0),"")</f>
        <v/>
      </c>
      <c r="D852" t="str">
        <f>IFERROR(VLOOKUP(B852,'اكواد الاصناف'!A:C,3,0),"")</f>
        <v/>
      </c>
      <c r="G852">
        <f t="shared" si="13"/>
        <v>0</v>
      </c>
      <c r="I852" t="str">
        <f>IFERROR(VLOOKUP(H852,'سجل الموردين'!A:B,2,0),"")</f>
        <v/>
      </c>
      <c r="J852" s="15"/>
    </row>
    <row r="853" spans="3:10">
      <c r="C853" t="str">
        <f>IFERROR(VLOOKUP(B853,'اكواد الاصناف'!A:B,2,0),"")</f>
        <v/>
      </c>
      <c r="D853" t="str">
        <f>IFERROR(VLOOKUP(B853,'اكواد الاصناف'!A:C,3,0),"")</f>
        <v/>
      </c>
      <c r="G853">
        <f t="shared" si="13"/>
        <v>0</v>
      </c>
      <c r="I853" t="str">
        <f>IFERROR(VLOOKUP(H853,'سجل الموردين'!A:B,2,0),"")</f>
        <v/>
      </c>
      <c r="J853" s="15"/>
    </row>
    <row r="854" spans="3:10">
      <c r="C854" t="str">
        <f>IFERROR(VLOOKUP(B854,'اكواد الاصناف'!A:B,2,0),"")</f>
        <v/>
      </c>
      <c r="D854" t="str">
        <f>IFERROR(VLOOKUP(B854,'اكواد الاصناف'!A:C,3,0),"")</f>
        <v/>
      </c>
      <c r="G854">
        <f t="shared" si="13"/>
        <v>0</v>
      </c>
      <c r="I854" t="str">
        <f>IFERROR(VLOOKUP(H854,'سجل الموردين'!A:B,2,0),"")</f>
        <v/>
      </c>
      <c r="J854" s="15"/>
    </row>
    <row r="855" spans="3:10">
      <c r="C855" t="str">
        <f>IFERROR(VLOOKUP(B855,'اكواد الاصناف'!A:B,2,0),"")</f>
        <v/>
      </c>
      <c r="D855" t="str">
        <f>IFERROR(VLOOKUP(B855,'اكواد الاصناف'!A:C,3,0),"")</f>
        <v/>
      </c>
      <c r="G855">
        <f t="shared" si="13"/>
        <v>0</v>
      </c>
      <c r="I855" t="str">
        <f>IFERROR(VLOOKUP(H855,'سجل الموردين'!A:B,2,0),"")</f>
        <v/>
      </c>
      <c r="J855" s="15"/>
    </row>
    <row r="856" spans="3:10">
      <c r="C856" t="str">
        <f>IFERROR(VLOOKUP(B856,'اكواد الاصناف'!A:B,2,0),"")</f>
        <v/>
      </c>
      <c r="D856" t="str">
        <f>IFERROR(VLOOKUP(B856,'اكواد الاصناف'!A:C,3,0),"")</f>
        <v/>
      </c>
      <c r="G856">
        <f t="shared" si="13"/>
        <v>0</v>
      </c>
      <c r="I856" t="str">
        <f>IFERROR(VLOOKUP(H856,'سجل الموردين'!A:B,2,0),"")</f>
        <v/>
      </c>
      <c r="J856" s="15"/>
    </row>
    <row r="857" spans="3:10">
      <c r="C857" t="str">
        <f>IFERROR(VLOOKUP(B857,'اكواد الاصناف'!A:B,2,0),"")</f>
        <v/>
      </c>
      <c r="D857" t="str">
        <f>IFERROR(VLOOKUP(B857,'اكواد الاصناف'!A:C,3,0),"")</f>
        <v/>
      </c>
      <c r="G857">
        <f t="shared" si="13"/>
        <v>0</v>
      </c>
      <c r="I857" t="str">
        <f>IFERROR(VLOOKUP(H857,'سجل الموردين'!A:B,2,0),"")</f>
        <v/>
      </c>
      <c r="J857" s="15"/>
    </row>
    <row r="858" spans="3:10">
      <c r="C858" t="str">
        <f>IFERROR(VLOOKUP(B858,'اكواد الاصناف'!A:B,2,0),"")</f>
        <v/>
      </c>
      <c r="D858" t="str">
        <f>IFERROR(VLOOKUP(B858,'اكواد الاصناف'!A:C,3,0),"")</f>
        <v/>
      </c>
      <c r="G858">
        <f t="shared" si="13"/>
        <v>0</v>
      </c>
      <c r="I858" t="str">
        <f>IFERROR(VLOOKUP(H858,'سجل الموردين'!A:B,2,0),"")</f>
        <v/>
      </c>
      <c r="J858" s="15"/>
    </row>
    <row r="859" spans="3:10">
      <c r="C859" t="str">
        <f>IFERROR(VLOOKUP(B859,'اكواد الاصناف'!A:B,2,0),"")</f>
        <v/>
      </c>
      <c r="D859" t="str">
        <f>IFERROR(VLOOKUP(B859,'اكواد الاصناف'!A:C,3,0),"")</f>
        <v/>
      </c>
      <c r="G859">
        <f t="shared" si="13"/>
        <v>0</v>
      </c>
      <c r="I859" t="str">
        <f>IFERROR(VLOOKUP(H859,'سجل الموردين'!A:B,2,0),"")</f>
        <v/>
      </c>
      <c r="J859" s="15"/>
    </row>
    <row r="860" spans="3:10">
      <c r="C860" t="str">
        <f>IFERROR(VLOOKUP(B860,'اكواد الاصناف'!A:B,2,0),"")</f>
        <v/>
      </c>
      <c r="D860" t="str">
        <f>IFERROR(VLOOKUP(B860,'اكواد الاصناف'!A:C,3,0),"")</f>
        <v/>
      </c>
      <c r="G860">
        <f t="shared" si="13"/>
        <v>0</v>
      </c>
      <c r="I860" t="str">
        <f>IFERROR(VLOOKUP(H860,'سجل الموردين'!A:B,2,0),"")</f>
        <v/>
      </c>
      <c r="J860" s="15"/>
    </row>
    <row r="861" spans="3:10">
      <c r="C861" t="str">
        <f>IFERROR(VLOOKUP(B861,'اكواد الاصناف'!A:B,2,0),"")</f>
        <v/>
      </c>
      <c r="D861" t="str">
        <f>IFERROR(VLOOKUP(B861,'اكواد الاصناف'!A:C,3,0),"")</f>
        <v/>
      </c>
      <c r="G861">
        <f t="shared" si="13"/>
        <v>0</v>
      </c>
      <c r="I861" t="str">
        <f>IFERROR(VLOOKUP(H861,'سجل الموردين'!A:B,2,0),"")</f>
        <v/>
      </c>
      <c r="J861" s="15"/>
    </row>
    <row r="862" spans="3:10">
      <c r="C862" t="str">
        <f>IFERROR(VLOOKUP(B862,'اكواد الاصناف'!A:B,2,0),"")</f>
        <v/>
      </c>
      <c r="D862" t="str">
        <f>IFERROR(VLOOKUP(B862,'اكواد الاصناف'!A:C,3,0),"")</f>
        <v/>
      </c>
      <c r="G862">
        <f t="shared" si="13"/>
        <v>0</v>
      </c>
      <c r="I862" t="str">
        <f>IFERROR(VLOOKUP(H862,'سجل الموردين'!A:B,2,0),"")</f>
        <v/>
      </c>
      <c r="J862" s="15"/>
    </row>
    <row r="863" spans="3:10">
      <c r="C863" t="str">
        <f>IFERROR(VLOOKUP(B863,'اكواد الاصناف'!A:B,2,0),"")</f>
        <v/>
      </c>
      <c r="D863" t="str">
        <f>IFERROR(VLOOKUP(B863,'اكواد الاصناف'!A:C,3,0),"")</f>
        <v/>
      </c>
      <c r="G863" s="8">
        <f t="shared" si="13"/>
        <v>0</v>
      </c>
      <c r="I863" t="str">
        <f>IFERROR(VLOOKUP(H863,'سجل الموردين'!A:B,2,0),"")</f>
        <v/>
      </c>
      <c r="J863" s="15"/>
    </row>
    <row r="864" spans="3:10">
      <c r="C864" t="str">
        <f>IFERROR(VLOOKUP(B864,'اكواد الاصناف'!A:B,2,0),"")</f>
        <v/>
      </c>
      <c r="D864" t="str">
        <f>IFERROR(VLOOKUP(B864,'اكواد الاصناف'!A:C,3,0),"")</f>
        <v/>
      </c>
      <c r="G864">
        <f t="shared" si="13"/>
        <v>0</v>
      </c>
      <c r="I864" t="str">
        <f>IFERROR(VLOOKUP(H864,'سجل الموردين'!A:B,2,0),"")</f>
        <v/>
      </c>
      <c r="J864" s="15"/>
    </row>
    <row r="865" spans="3:10">
      <c r="C865" t="str">
        <f>IFERROR(VLOOKUP(B865,'اكواد الاصناف'!A:B,2,0),"")</f>
        <v/>
      </c>
      <c r="D865" t="str">
        <f>IFERROR(VLOOKUP(B865,'اكواد الاصناف'!A:C,3,0),"")</f>
        <v/>
      </c>
      <c r="G865">
        <f t="shared" si="13"/>
        <v>0</v>
      </c>
      <c r="I865" t="str">
        <f>IFERROR(VLOOKUP(H865,'سجل الموردين'!A:B,2,0),"")</f>
        <v/>
      </c>
      <c r="J865" s="15"/>
    </row>
    <row r="866" spans="3:10">
      <c r="C866" t="str">
        <f>IFERROR(VLOOKUP(B866,'اكواد الاصناف'!A:B,2,0),"")</f>
        <v/>
      </c>
      <c r="D866" t="str">
        <f>IFERROR(VLOOKUP(B866,'اكواد الاصناف'!A:C,3,0),"")</f>
        <v/>
      </c>
      <c r="G866">
        <f t="shared" si="13"/>
        <v>0</v>
      </c>
      <c r="I866" t="str">
        <f>IFERROR(VLOOKUP(H866,'سجل الموردين'!A:B,2,0),"")</f>
        <v/>
      </c>
      <c r="J866" s="15"/>
    </row>
    <row r="867" spans="3:10">
      <c r="C867" t="str">
        <f>IFERROR(VLOOKUP(B867,'اكواد الاصناف'!A:B,2,0),"")</f>
        <v/>
      </c>
      <c r="D867" t="str">
        <f>IFERROR(VLOOKUP(B867,'اكواد الاصناف'!A:C,3,0),"")</f>
        <v/>
      </c>
      <c r="G867">
        <f t="shared" si="13"/>
        <v>0</v>
      </c>
      <c r="I867" t="str">
        <f>IFERROR(VLOOKUP(H867,'سجل الموردين'!A:B,2,0),"")</f>
        <v/>
      </c>
      <c r="J867" s="15"/>
    </row>
    <row r="868" spans="3:10">
      <c r="C868" t="str">
        <f>IFERROR(VLOOKUP(B868,'اكواد الاصناف'!A:B,2,0),"")</f>
        <v/>
      </c>
      <c r="D868" t="str">
        <f>IFERROR(VLOOKUP(B868,'اكواد الاصناف'!A:C,3,0),"")</f>
        <v/>
      </c>
      <c r="G868">
        <f t="shared" si="13"/>
        <v>0</v>
      </c>
      <c r="I868" t="str">
        <f>IFERROR(VLOOKUP(H868,'سجل الموردين'!A:B,2,0),"")</f>
        <v/>
      </c>
      <c r="J868" s="15"/>
    </row>
    <row r="869" spans="3:10">
      <c r="C869" t="str">
        <f>IFERROR(VLOOKUP(B869,'اكواد الاصناف'!A:B,2,0),"")</f>
        <v/>
      </c>
      <c r="D869" t="str">
        <f>IFERROR(VLOOKUP(B869,'اكواد الاصناف'!A:C,3,0),"")</f>
        <v/>
      </c>
      <c r="G869">
        <f t="shared" si="13"/>
        <v>0</v>
      </c>
      <c r="I869" t="str">
        <f>IFERROR(VLOOKUP(H869,'سجل الموردين'!A:B,2,0),"")</f>
        <v/>
      </c>
      <c r="J869" s="15"/>
    </row>
    <row r="870" spans="3:10">
      <c r="C870" t="str">
        <f>IFERROR(VLOOKUP(B870,'اكواد الاصناف'!A:B,2,0),"")</f>
        <v/>
      </c>
      <c r="D870" t="str">
        <f>IFERROR(VLOOKUP(B870,'اكواد الاصناف'!A:C,3,0),"")</f>
        <v/>
      </c>
      <c r="G870" s="8">
        <f t="shared" si="13"/>
        <v>0</v>
      </c>
      <c r="I870" t="str">
        <f>IFERROR(VLOOKUP(H870,'سجل الموردين'!A:B,2,0),"")</f>
        <v/>
      </c>
      <c r="J870" s="15"/>
    </row>
    <row r="871" spans="3:10">
      <c r="C871" t="str">
        <f>IFERROR(VLOOKUP(B871,'اكواد الاصناف'!A:B,2,0),"")</f>
        <v/>
      </c>
      <c r="D871" t="str">
        <f>IFERROR(VLOOKUP(B871,'اكواد الاصناف'!A:C,3,0),"")</f>
        <v/>
      </c>
      <c r="G871">
        <f t="shared" si="13"/>
        <v>0</v>
      </c>
      <c r="I871" t="str">
        <f>IFERROR(VLOOKUP(H871,'سجل الموردين'!A:B,2,0),"")</f>
        <v/>
      </c>
      <c r="J871" s="15"/>
    </row>
    <row r="872" spans="3:10">
      <c r="C872" t="str">
        <f>IFERROR(VLOOKUP(B872,'اكواد الاصناف'!A:B,2,0),"")</f>
        <v/>
      </c>
      <c r="D872" t="str">
        <f>IFERROR(VLOOKUP(B872,'اكواد الاصناف'!A:C,3,0),"")</f>
        <v/>
      </c>
      <c r="G872">
        <f t="shared" si="13"/>
        <v>0</v>
      </c>
      <c r="I872" t="str">
        <f>IFERROR(VLOOKUP(H872,'سجل الموردين'!A:B,2,0),"")</f>
        <v/>
      </c>
      <c r="J872" s="15"/>
    </row>
    <row r="873" spans="3:10">
      <c r="C873" t="str">
        <f>IFERROR(VLOOKUP(B873,'اكواد الاصناف'!A:B,2,0),"")</f>
        <v/>
      </c>
      <c r="D873" t="str">
        <f>IFERROR(VLOOKUP(B873,'اكواد الاصناف'!A:C,3,0),"")</f>
        <v/>
      </c>
      <c r="G873">
        <f t="shared" si="13"/>
        <v>0</v>
      </c>
      <c r="I873" t="str">
        <f>IFERROR(VLOOKUP(H873,'سجل الموردين'!A:B,2,0),"")</f>
        <v/>
      </c>
      <c r="J873" s="15"/>
    </row>
    <row r="874" spans="3:10">
      <c r="C874" t="str">
        <f>IFERROR(VLOOKUP(B874,'اكواد الاصناف'!A:B,2,0),"")</f>
        <v/>
      </c>
      <c r="D874" t="str">
        <f>IFERROR(VLOOKUP(B874,'اكواد الاصناف'!A:C,3,0),"")</f>
        <v/>
      </c>
      <c r="G874">
        <f t="shared" si="13"/>
        <v>0</v>
      </c>
      <c r="I874" t="str">
        <f>IFERROR(VLOOKUP(H874,'سجل الموردين'!A:B,2,0),"")</f>
        <v/>
      </c>
      <c r="J874" s="15"/>
    </row>
    <row r="875" spans="3:10">
      <c r="C875" t="str">
        <f>IFERROR(VLOOKUP(B875,'اكواد الاصناف'!A:B,2,0),"")</f>
        <v/>
      </c>
      <c r="D875" t="str">
        <f>IFERROR(VLOOKUP(B875,'اكواد الاصناف'!A:C,3,0),"")</f>
        <v/>
      </c>
      <c r="G875">
        <f t="shared" si="13"/>
        <v>0</v>
      </c>
      <c r="I875" t="str">
        <f>IFERROR(VLOOKUP(H875,'سجل الموردين'!A:B,2,0),"")</f>
        <v/>
      </c>
      <c r="J875" s="15"/>
    </row>
    <row r="876" spans="3:10">
      <c r="C876" t="str">
        <f>IFERROR(VLOOKUP(B876,'اكواد الاصناف'!A:B,2,0),"")</f>
        <v/>
      </c>
      <c r="D876" t="str">
        <f>IFERROR(VLOOKUP(B876,'اكواد الاصناف'!A:C,3,0),"")</f>
        <v/>
      </c>
      <c r="G876">
        <f t="shared" si="13"/>
        <v>0</v>
      </c>
      <c r="I876" t="str">
        <f>IFERROR(VLOOKUP(H876,'سجل الموردين'!A:B,2,0),"")</f>
        <v/>
      </c>
      <c r="J876" s="15"/>
    </row>
    <row r="877" spans="3:10">
      <c r="C877" t="str">
        <f>IFERROR(VLOOKUP(B877,'اكواد الاصناف'!A:B,2,0),"")</f>
        <v/>
      </c>
      <c r="D877" t="str">
        <f>IFERROR(VLOOKUP(B877,'اكواد الاصناف'!A:C,3,0),"")</f>
        <v/>
      </c>
      <c r="G877">
        <f t="shared" si="13"/>
        <v>0</v>
      </c>
      <c r="I877" t="str">
        <f>IFERROR(VLOOKUP(H877,'سجل الموردين'!A:B,2,0),"")</f>
        <v/>
      </c>
      <c r="J877" s="15"/>
    </row>
    <row r="878" spans="3:10">
      <c r="C878" t="str">
        <f>IFERROR(VLOOKUP(B878,'اكواد الاصناف'!A:B,2,0),"")</f>
        <v/>
      </c>
      <c r="D878" t="str">
        <f>IFERROR(VLOOKUP(B878,'اكواد الاصناف'!A:C,3,0),"")</f>
        <v/>
      </c>
      <c r="G878">
        <f t="shared" si="13"/>
        <v>0</v>
      </c>
      <c r="I878" t="str">
        <f>IFERROR(VLOOKUP(H878,'سجل الموردين'!A:B,2,0),"")</f>
        <v/>
      </c>
      <c r="J878" s="15"/>
    </row>
    <row r="879" spans="3:10">
      <c r="C879" t="str">
        <f>IFERROR(VLOOKUP(B879,'اكواد الاصناف'!A:B,2,0),"")</f>
        <v/>
      </c>
      <c r="D879" t="str">
        <f>IFERROR(VLOOKUP(B879,'اكواد الاصناف'!A:C,3,0),"")</f>
        <v/>
      </c>
      <c r="G879">
        <f t="shared" si="13"/>
        <v>0</v>
      </c>
      <c r="I879" t="str">
        <f>IFERROR(VLOOKUP(H879,'سجل الموردين'!A:B,2,0),"")</f>
        <v/>
      </c>
      <c r="J879" s="15"/>
    </row>
    <row r="880" spans="3:10">
      <c r="C880" t="str">
        <f>IFERROR(VLOOKUP(B880,'اكواد الاصناف'!A:B,2,0),"")</f>
        <v/>
      </c>
      <c r="D880" t="str">
        <f>IFERROR(VLOOKUP(B880,'اكواد الاصناف'!A:C,3,0),"")</f>
        <v/>
      </c>
      <c r="G880">
        <f t="shared" si="13"/>
        <v>0</v>
      </c>
      <c r="I880" t="str">
        <f>IFERROR(VLOOKUP(H880,'سجل الموردين'!A:B,2,0),"")</f>
        <v/>
      </c>
      <c r="J880" s="15"/>
    </row>
    <row r="881" spans="3:10">
      <c r="C881" t="str">
        <f>IFERROR(VLOOKUP(B881,'اكواد الاصناف'!A:B,2,0),"")</f>
        <v/>
      </c>
      <c r="D881" t="str">
        <f>IFERROR(VLOOKUP(B881,'اكواد الاصناف'!A:C,3,0),"")</f>
        <v/>
      </c>
      <c r="G881">
        <f t="shared" si="13"/>
        <v>0</v>
      </c>
      <c r="I881" t="str">
        <f>IFERROR(VLOOKUP(H881,'سجل الموردين'!A:B,2,0),"")</f>
        <v/>
      </c>
      <c r="J881" s="15"/>
    </row>
    <row r="882" spans="3:10">
      <c r="C882" t="str">
        <f>IFERROR(VLOOKUP(B882,'اكواد الاصناف'!A:B,2,0),"")</f>
        <v/>
      </c>
      <c r="D882" t="str">
        <f>IFERROR(VLOOKUP(B882,'اكواد الاصناف'!A:C,3,0),"")</f>
        <v/>
      </c>
      <c r="G882">
        <f t="shared" si="13"/>
        <v>0</v>
      </c>
      <c r="I882" t="str">
        <f>IFERROR(VLOOKUP(H882,'سجل الموردين'!A:B,2,0),"")</f>
        <v/>
      </c>
      <c r="J882" s="15"/>
    </row>
    <row r="883" spans="3:10">
      <c r="C883" t="str">
        <f>IFERROR(VLOOKUP(B883,'اكواد الاصناف'!A:B,2,0),"")</f>
        <v/>
      </c>
      <c r="D883" t="str">
        <f>IFERROR(VLOOKUP(B883,'اكواد الاصناف'!A:C,3,0),"")</f>
        <v/>
      </c>
      <c r="G883">
        <f t="shared" si="13"/>
        <v>0</v>
      </c>
      <c r="I883" t="str">
        <f>IFERROR(VLOOKUP(H883,'سجل الموردين'!A:B,2,0),"")</f>
        <v/>
      </c>
      <c r="J883" s="15"/>
    </row>
    <row r="884" spans="3:10">
      <c r="C884" t="str">
        <f>IFERROR(VLOOKUP(B884,'اكواد الاصناف'!A:B,2,0),"")</f>
        <v/>
      </c>
      <c r="D884" t="str">
        <f>IFERROR(VLOOKUP(B884,'اكواد الاصناف'!A:C,3,0),"")</f>
        <v/>
      </c>
      <c r="G884">
        <f t="shared" si="13"/>
        <v>0</v>
      </c>
      <c r="I884" t="str">
        <f>IFERROR(VLOOKUP(H884,'سجل الموردين'!A:B,2,0),"")</f>
        <v/>
      </c>
      <c r="J884" s="15"/>
    </row>
    <row r="885" spans="3:10">
      <c r="C885" t="str">
        <f>IFERROR(VLOOKUP(B885,'اكواد الاصناف'!A:B,2,0),"")</f>
        <v/>
      </c>
      <c r="D885" t="str">
        <f>IFERROR(VLOOKUP(B885,'اكواد الاصناف'!A:C,3,0),"")</f>
        <v/>
      </c>
      <c r="G885">
        <f t="shared" si="13"/>
        <v>0</v>
      </c>
      <c r="I885" t="str">
        <f>IFERROR(VLOOKUP(H885,'سجل الموردين'!A:B,2,0),"")</f>
        <v/>
      </c>
      <c r="J885" s="15"/>
    </row>
    <row r="886" spans="3:10">
      <c r="C886" t="str">
        <f>IFERROR(VLOOKUP(B886,'اكواد الاصناف'!A:B,2,0),"")</f>
        <v/>
      </c>
      <c r="D886" t="str">
        <f>IFERROR(VLOOKUP(B886,'اكواد الاصناف'!A:C,3,0),"")</f>
        <v/>
      </c>
      <c r="G886">
        <f t="shared" si="13"/>
        <v>0</v>
      </c>
      <c r="I886" t="str">
        <f>IFERROR(VLOOKUP(H886,'سجل الموردين'!A:B,2,0),"")</f>
        <v/>
      </c>
      <c r="J886" s="15"/>
    </row>
    <row r="887" spans="3:10">
      <c r="C887" t="str">
        <f>IFERROR(VLOOKUP(B887,'اكواد الاصناف'!A:B,2,0),"")</f>
        <v/>
      </c>
      <c r="D887" t="str">
        <f>IFERROR(VLOOKUP(B887,'اكواد الاصناف'!A:C,3,0),"")</f>
        <v/>
      </c>
      <c r="G887">
        <f t="shared" si="13"/>
        <v>0</v>
      </c>
      <c r="I887" t="str">
        <f>IFERROR(VLOOKUP(H887,'سجل الموردين'!A:B,2,0),"")</f>
        <v/>
      </c>
      <c r="J887" s="15"/>
    </row>
    <row r="888" spans="3:10">
      <c r="C888" t="str">
        <f>IFERROR(VLOOKUP(B888,'اكواد الاصناف'!A:B,2,0),"")</f>
        <v/>
      </c>
      <c r="D888" t="str">
        <f>IFERROR(VLOOKUP(B888,'اكواد الاصناف'!A:C,3,0),"")</f>
        <v/>
      </c>
      <c r="G888">
        <f t="shared" si="13"/>
        <v>0</v>
      </c>
      <c r="I888" t="str">
        <f>IFERROR(VLOOKUP(H888,'سجل الموردين'!A:B,2,0),"")</f>
        <v/>
      </c>
      <c r="J888" s="15"/>
    </row>
    <row r="889" spans="3:10">
      <c r="C889" t="str">
        <f>IFERROR(VLOOKUP(B889,'اكواد الاصناف'!A:B,2,0),"")</f>
        <v/>
      </c>
      <c r="D889" t="str">
        <f>IFERROR(VLOOKUP(B889,'اكواد الاصناف'!A:C,3,0),"")</f>
        <v/>
      </c>
      <c r="G889">
        <f t="shared" si="13"/>
        <v>0</v>
      </c>
      <c r="I889" t="str">
        <f>IFERROR(VLOOKUP(H889,'سجل الموردين'!A:B,2,0),"")</f>
        <v/>
      </c>
      <c r="J889" s="15"/>
    </row>
    <row r="890" spans="3:10">
      <c r="C890" t="str">
        <f>IFERROR(VLOOKUP(B890,'اكواد الاصناف'!A:B,2,0),"")</f>
        <v/>
      </c>
      <c r="D890" t="str">
        <f>IFERROR(VLOOKUP(B890,'اكواد الاصناف'!A:C,3,0),"")</f>
        <v/>
      </c>
      <c r="G890">
        <f t="shared" si="13"/>
        <v>0</v>
      </c>
      <c r="I890" t="str">
        <f>IFERROR(VLOOKUP(H890,'سجل الموردين'!A:B,2,0),"")</f>
        <v/>
      </c>
      <c r="J890" s="15"/>
    </row>
    <row r="891" spans="3:10">
      <c r="C891" t="str">
        <f>IFERROR(VLOOKUP(B891,'اكواد الاصناف'!A:B,2,0),"")</f>
        <v/>
      </c>
      <c r="D891" t="str">
        <f>IFERROR(VLOOKUP(B891,'اكواد الاصناف'!A:C,3,0),"")</f>
        <v/>
      </c>
      <c r="G891">
        <f t="shared" si="13"/>
        <v>0</v>
      </c>
      <c r="I891" t="str">
        <f>IFERROR(VLOOKUP(H891,'سجل الموردين'!A:B,2,0),"")</f>
        <v/>
      </c>
      <c r="J891" s="15"/>
    </row>
    <row r="892" spans="3:10">
      <c r="C892" t="str">
        <f>IFERROR(VLOOKUP(B892,'اكواد الاصناف'!A:B,2,0),"")</f>
        <v/>
      </c>
      <c r="D892" t="str">
        <f>IFERROR(VLOOKUP(B892,'اكواد الاصناف'!A:C,3,0),"")</f>
        <v/>
      </c>
      <c r="G892">
        <f t="shared" si="13"/>
        <v>0</v>
      </c>
      <c r="I892" t="str">
        <f>IFERROR(VLOOKUP(H892,'سجل الموردين'!A:B,2,0),"")</f>
        <v/>
      </c>
      <c r="J892" s="15"/>
    </row>
    <row r="893" spans="3:10">
      <c r="C893" t="str">
        <f>IFERROR(VLOOKUP(B893,'اكواد الاصناف'!A:B,2,0),"")</f>
        <v/>
      </c>
      <c r="D893" t="str">
        <f>IFERROR(VLOOKUP(B893,'اكواد الاصناف'!A:C,3,0),"")</f>
        <v/>
      </c>
      <c r="G893">
        <f t="shared" si="13"/>
        <v>0</v>
      </c>
      <c r="I893" t="str">
        <f>IFERROR(VLOOKUP(H893,'سجل الموردين'!A:B,2,0),"")</f>
        <v/>
      </c>
      <c r="J893" s="15"/>
    </row>
    <row r="894" spans="3:10">
      <c r="C894" t="str">
        <f>IFERROR(VLOOKUP(B894,'اكواد الاصناف'!A:B,2,0),"")</f>
        <v/>
      </c>
      <c r="D894" t="str">
        <f>IFERROR(VLOOKUP(B894,'اكواد الاصناف'!A:C,3,0),"")</f>
        <v/>
      </c>
      <c r="G894">
        <f t="shared" si="13"/>
        <v>0</v>
      </c>
      <c r="I894" t="str">
        <f>IFERROR(VLOOKUP(H894,'سجل الموردين'!A:B,2,0),"")</f>
        <v/>
      </c>
      <c r="J894" s="15"/>
    </row>
    <row r="895" spans="3:10">
      <c r="C895" t="str">
        <f>IFERROR(VLOOKUP(B895,'اكواد الاصناف'!A:B,2,0),"")</f>
        <v/>
      </c>
      <c r="D895" t="str">
        <f>IFERROR(VLOOKUP(B895,'اكواد الاصناف'!A:C,3,0),"")</f>
        <v/>
      </c>
      <c r="G895">
        <f t="shared" si="13"/>
        <v>0</v>
      </c>
      <c r="I895" t="str">
        <f>IFERROR(VLOOKUP(H895,'سجل الموردين'!A:B,2,0),"")</f>
        <v/>
      </c>
      <c r="J895" s="15"/>
    </row>
    <row r="896" spans="3:10">
      <c r="C896" t="str">
        <f>IFERROR(VLOOKUP(B896,'اكواد الاصناف'!A:B,2,0),"")</f>
        <v/>
      </c>
      <c r="D896" t="str">
        <f>IFERROR(VLOOKUP(B896,'اكواد الاصناف'!A:C,3,0),"")</f>
        <v/>
      </c>
      <c r="G896">
        <f t="shared" si="13"/>
        <v>0</v>
      </c>
      <c r="I896" t="str">
        <f>IFERROR(VLOOKUP(H896,'سجل الموردين'!A:B,2,0),"")</f>
        <v/>
      </c>
      <c r="J896" s="15"/>
    </row>
    <row r="897" spans="3:10">
      <c r="C897" t="str">
        <f>IFERROR(VLOOKUP(B897,'اكواد الاصناف'!A:B,2,0),"")</f>
        <v/>
      </c>
      <c r="D897" t="str">
        <f>IFERROR(VLOOKUP(B897,'اكواد الاصناف'!A:C,3,0),"")</f>
        <v/>
      </c>
      <c r="G897">
        <f t="shared" si="13"/>
        <v>0</v>
      </c>
      <c r="I897" t="str">
        <f>IFERROR(VLOOKUP(H897,'سجل الموردين'!A:B,2,0),"")</f>
        <v/>
      </c>
      <c r="J897" s="15"/>
    </row>
    <row r="898" spans="3:10">
      <c r="C898" t="str">
        <f>IFERROR(VLOOKUP(B898,'اكواد الاصناف'!A:B,2,0),"")</f>
        <v/>
      </c>
      <c r="D898" t="str">
        <f>IFERROR(VLOOKUP(B898,'اكواد الاصناف'!A:C,3,0),"")</f>
        <v/>
      </c>
      <c r="G898">
        <f t="shared" si="13"/>
        <v>0</v>
      </c>
      <c r="I898" t="str">
        <f>IFERROR(VLOOKUP(H898,'سجل الموردين'!A:B,2,0),"")</f>
        <v/>
      </c>
      <c r="J898" s="15"/>
    </row>
    <row r="899" spans="3:10">
      <c r="C899" t="str">
        <f>IFERROR(VLOOKUP(B899,'اكواد الاصناف'!A:B,2,0),"")</f>
        <v/>
      </c>
      <c r="D899" t="str">
        <f>IFERROR(VLOOKUP(B899,'اكواد الاصناف'!A:C,3,0),"")</f>
        <v/>
      </c>
      <c r="G899">
        <f t="shared" ref="G899:G962" si="14">E899*F899</f>
        <v>0</v>
      </c>
      <c r="I899" t="str">
        <f>IFERROR(VLOOKUP(H899,'سجل الموردين'!A:B,2,0),"")</f>
        <v/>
      </c>
      <c r="J899" s="15"/>
    </row>
    <row r="900" spans="3:10">
      <c r="C900" t="str">
        <f>IFERROR(VLOOKUP(B900,'اكواد الاصناف'!A:B,2,0),"")</f>
        <v/>
      </c>
      <c r="D900" t="str">
        <f>IFERROR(VLOOKUP(B900,'اكواد الاصناف'!A:C,3,0),"")</f>
        <v/>
      </c>
      <c r="G900">
        <f t="shared" si="14"/>
        <v>0</v>
      </c>
      <c r="I900" t="str">
        <f>IFERROR(VLOOKUP(H900,'سجل الموردين'!A:B,2,0),"")</f>
        <v/>
      </c>
      <c r="J900" s="15"/>
    </row>
    <row r="901" spans="3:10">
      <c r="C901" t="str">
        <f>IFERROR(VLOOKUP(B901,'اكواد الاصناف'!A:B,2,0),"")</f>
        <v/>
      </c>
      <c r="D901" t="str">
        <f>IFERROR(VLOOKUP(B901,'اكواد الاصناف'!A:C,3,0),"")</f>
        <v/>
      </c>
      <c r="G901">
        <f t="shared" si="14"/>
        <v>0</v>
      </c>
      <c r="I901" t="str">
        <f>IFERROR(VLOOKUP(H901,'سجل الموردين'!A:B,2,0),"")</f>
        <v/>
      </c>
      <c r="J901" s="15"/>
    </row>
    <row r="902" spans="3:10">
      <c r="C902" t="str">
        <f>IFERROR(VLOOKUP(B902,'اكواد الاصناف'!A:B,2,0),"")</f>
        <v/>
      </c>
      <c r="D902" t="str">
        <f>IFERROR(VLOOKUP(B902,'اكواد الاصناف'!A:C,3,0),"")</f>
        <v/>
      </c>
      <c r="G902">
        <f t="shared" si="14"/>
        <v>0</v>
      </c>
      <c r="I902" t="str">
        <f>IFERROR(VLOOKUP(H902,'سجل الموردين'!A:B,2,0),"")</f>
        <v/>
      </c>
      <c r="J902" s="15"/>
    </row>
    <row r="903" spans="3:10">
      <c r="C903" t="str">
        <f>IFERROR(VLOOKUP(B903,'اكواد الاصناف'!A:B,2,0),"")</f>
        <v/>
      </c>
      <c r="D903" t="str">
        <f>IFERROR(VLOOKUP(B903,'اكواد الاصناف'!A:C,3,0),"")</f>
        <v/>
      </c>
      <c r="G903">
        <f t="shared" si="14"/>
        <v>0</v>
      </c>
      <c r="I903" t="str">
        <f>IFERROR(VLOOKUP(H903,'سجل الموردين'!A:B,2,0),"")</f>
        <v/>
      </c>
      <c r="J903" s="15"/>
    </row>
    <row r="904" spans="3:10">
      <c r="C904" t="str">
        <f>IFERROR(VLOOKUP(B904,'اكواد الاصناف'!A:B,2,0),"")</f>
        <v/>
      </c>
      <c r="D904" t="str">
        <f>IFERROR(VLOOKUP(B904,'اكواد الاصناف'!A:C,3,0),"")</f>
        <v/>
      </c>
      <c r="G904">
        <f t="shared" si="14"/>
        <v>0</v>
      </c>
      <c r="I904" t="str">
        <f>IFERROR(VLOOKUP(H904,'سجل الموردين'!A:B,2,0),"")</f>
        <v/>
      </c>
      <c r="J904" s="15"/>
    </row>
    <row r="905" spans="3:10">
      <c r="C905" t="str">
        <f>IFERROR(VLOOKUP(B905,'اكواد الاصناف'!A:B,2,0),"")</f>
        <v/>
      </c>
      <c r="D905" t="str">
        <f>IFERROR(VLOOKUP(B905,'اكواد الاصناف'!A:C,3,0),"")</f>
        <v/>
      </c>
      <c r="G905">
        <f t="shared" si="14"/>
        <v>0</v>
      </c>
      <c r="I905" t="str">
        <f>IFERROR(VLOOKUP(H905,'سجل الموردين'!A:B,2,0),"")</f>
        <v/>
      </c>
      <c r="J905" s="15"/>
    </row>
    <row r="906" spans="3:10">
      <c r="C906" t="str">
        <f>IFERROR(VLOOKUP(B906,'اكواد الاصناف'!A:B,2,0),"")</f>
        <v/>
      </c>
      <c r="D906" t="str">
        <f>IFERROR(VLOOKUP(B906,'اكواد الاصناف'!A:C,3,0),"")</f>
        <v/>
      </c>
      <c r="G906">
        <f t="shared" si="14"/>
        <v>0</v>
      </c>
      <c r="I906" t="str">
        <f>IFERROR(VLOOKUP(H906,'سجل الموردين'!A:B,2,0),"")</f>
        <v/>
      </c>
      <c r="J906" s="15"/>
    </row>
    <row r="907" spans="3:10">
      <c r="C907" t="str">
        <f>IFERROR(VLOOKUP(B907,'اكواد الاصناف'!A:B,2,0),"")</f>
        <v/>
      </c>
      <c r="D907" t="str">
        <f>IFERROR(VLOOKUP(B907,'اكواد الاصناف'!A:C,3,0),"")</f>
        <v/>
      </c>
      <c r="G907">
        <f t="shared" si="14"/>
        <v>0</v>
      </c>
      <c r="I907" t="str">
        <f>IFERROR(VLOOKUP(H907,'سجل الموردين'!A:B,2,0),"")</f>
        <v/>
      </c>
      <c r="J907" s="15"/>
    </row>
    <row r="908" spans="3:10">
      <c r="C908" t="str">
        <f>IFERROR(VLOOKUP(B908,'اكواد الاصناف'!A:B,2,0),"")</f>
        <v/>
      </c>
      <c r="D908" t="str">
        <f>IFERROR(VLOOKUP(B908,'اكواد الاصناف'!A:C,3,0),"")</f>
        <v/>
      </c>
      <c r="G908">
        <f t="shared" si="14"/>
        <v>0</v>
      </c>
      <c r="I908" t="str">
        <f>IFERROR(VLOOKUP(H908,'سجل الموردين'!A:B,2,0),"")</f>
        <v/>
      </c>
      <c r="J908" s="15"/>
    </row>
    <row r="909" spans="3:10">
      <c r="C909" t="str">
        <f>IFERROR(VLOOKUP(B909,'اكواد الاصناف'!A:B,2,0),"")</f>
        <v/>
      </c>
      <c r="D909" t="str">
        <f>IFERROR(VLOOKUP(B909,'اكواد الاصناف'!A:C,3,0),"")</f>
        <v/>
      </c>
      <c r="G909">
        <f t="shared" si="14"/>
        <v>0</v>
      </c>
      <c r="I909" t="str">
        <f>IFERROR(VLOOKUP(H909,'سجل الموردين'!A:B,2,0),"")</f>
        <v/>
      </c>
      <c r="J909" s="15"/>
    </row>
    <row r="910" spans="3:10">
      <c r="C910" t="str">
        <f>IFERROR(VLOOKUP(B910,'اكواد الاصناف'!A:B,2,0),"")</f>
        <v/>
      </c>
      <c r="D910" t="str">
        <f>IFERROR(VLOOKUP(B910,'اكواد الاصناف'!A:C,3,0),"")</f>
        <v/>
      </c>
      <c r="G910">
        <f t="shared" si="14"/>
        <v>0</v>
      </c>
      <c r="I910" t="str">
        <f>IFERROR(VLOOKUP(H910,'سجل الموردين'!A:B,2,0),"")</f>
        <v/>
      </c>
      <c r="J910" s="15"/>
    </row>
    <row r="911" spans="3:10">
      <c r="C911" t="str">
        <f>IFERROR(VLOOKUP(B911,'اكواد الاصناف'!A:B,2,0),"")</f>
        <v/>
      </c>
      <c r="D911" t="str">
        <f>IFERROR(VLOOKUP(B911,'اكواد الاصناف'!A:C,3,0),"")</f>
        <v/>
      </c>
      <c r="G911">
        <f t="shared" si="14"/>
        <v>0</v>
      </c>
      <c r="I911" t="str">
        <f>IFERROR(VLOOKUP(H911,'سجل الموردين'!A:B,2,0),"")</f>
        <v/>
      </c>
      <c r="J911" s="15"/>
    </row>
    <row r="912" spans="3:10">
      <c r="C912" t="str">
        <f>IFERROR(VLOOKUP(B912,'اكواد الاصناف'!A:B,2,0),"")</f>
        <v/>
      </c>
      <c r="D912" t="str">
        <f>IFERROR(VLOOKUP(B912,'اكواد الاصناف'!A:C,3,0),"")</f>
        <v/>
      </c>
      <c r="G912">
        <f t="shared" si="14"/>
        <v>0</v>
      </c>
      <c r="I912" t="str">
        <f>IFERROR(VLOOKUP(H912,'سجل الموردين'!A:B,2,0),"")</f>
        <v/>
      </c>
      <c r="J912" s="15"/>
    </row>
    <row r="913" spans="3:10">
      <c r="C913" t="str">
        <f>IFERROR(VLOOKUP(B913,'اكواد الاصناف'!A:B,2,0),"")</f>
        <v/>
      </c>
      <c r="D913" t="str">
        <f>IFERROR(VLOOKUP(B913,'اكواد الاصناف'!A:C,3,0),"")</f>
        <v/>
      </c>
      <c r="G913">
        <f t="shared" si="14"/>
        <v>0</v>
      </c>
      <c r="I913" t="str">
        <f>IFERROR(VLOOKUP(H913,'سجل الموردين'!A:B,2,0),"")</f>
        <v/>
      </c>
      <c r="J913" s="15"/>
    </row>
    <row r="914" spans="3:10">
      <c r="C914" t="str">
        <f>IFERROR(VLOOKUP(B914,'اكواد الاصناف'!A:B,2,0),"")</f>
        <v/>
      </c>
      <c r="D914" t="str">
        <f>IFERROR(VLOOKUP(B914,'اكواد الاصناف'!A:C,3,0),"")</f>
        <v/>
      </c>
      <c r="G914">
        <f t="shared" si="14"/>
        <v>0</v>
      </c>
      <c r="I914" t="str">
        <f>IFERROR(VLOOKUP(H914,'سجل الموردين'!A:B,2,0),"")</f>
        <v/>
      </c>
      <c r="J914" s="15"/>
    </row>
    <row r="915" spans="3:10">
      <c r="C915" t="str">
        <f>IFERROR(VLOOKUP(B915,'اكواد الاصناف'!A:B,2,0),"")</f>
        <v/>
      </c>
      <c r="D915" t="str">
        <f>IFERROR(VLOOKUP(B915,'اكواد الاصناف'!A:C,3,0),"")</f>
        <v/>
      </c>
      <c r="G915">
        <f t="shared" si="14"/>
        <v>0</v>
      </c>
      <c r="I915" t="str">
        <f>IFERROR(VLOOKUP(H915,'سجل الموردين'!A:B,2,0),"")</f>
        <v/>
      </c>
      <c r="J915" s="15"/>
    </row>
    <row r="916" spans="3:10">
      <c r="C916" t="str">
        <f>IFERROR(VLOOKUP(B916,'اكواد الاصناف'!A:B,2,0),"")</f>
        <v/>
      </c>
      <c r="D916" t="str">
        <f>IFERROR(VLOOKUP(B916,'اكواد الاصناف'!A:C,3,0),"")</f>
        <v/>
      </c>
      <c r="G916">
        <f t="shared" si="14"/>
        <v>0</v>
      </c>
      <c r="I916" t="str">
        <f>IFERROR(VLOOKUP(H916,'سجل الموردين'!A:B,2,0),"")</f>
        <v/>
      </c>
      <c r="J916" s="15"/>
    </row>
    <row r="917" spans="3:10">
      <c r="C917" t="str">
        <f>IFERROR(VLOOKUP(B917,'اكواد الاصناف'!A:B,2,0),"")</f>
        <v/>
      </c>
      <c r="D917" t="str">
        <f>IFERROR(VLOOKUP(B917,'اكواد الاصناف'!A:C,3,0),"")</f>
        <v/>
      </c>
      <c r="G917">
        <f t="shared" si="14"/>
        <v>0</v>
      </c>
      <c r="I917" t="str">
        <f>IFERROR(VLOOKUP(H917,'سجل الموردين'!A:B,2,0),"")</f>
        <v/>
      </c>
      <c r="J917" s="15"/>
    </row>
    <row r="918" spans="3:10">
      <c r="C918" t="str">
        <f>IFERROR(VLOOKUP(B918,'اكواد الاصناف'!A:B,2,0),"")</f>
        <v/>
      </c>
      <c r="D918" t="str">
        <f>IFERROR(VLOOKUP(B918,'اكواد الاصناف'!A:C,3,0),"")</f>
        <v/>
      </c>
      <c r="G918">
        <f t="shared" si="14"/>
        <v>0</v>
      </c>
      <c r="I918" t="str">
        <f>IFERROR(VLOOKUP(H918,'سجل الموردين'!A:B,2,0),"")</f>
        <v/>
      </c>
      <c r="J918" s="15"/>
    </row>
    <row r="919" spans="3:10">
      <c r="C919" t="str">
        <f>IFERROR(VLOOKUP(B919,'اكواد الاصناف'!A:B,2,0),"")</f>
        <v/>
      </c>
      <c r="D919" t="str">
        <f>IFERROR(VLOOKUP(B919,'اكواد الاصناف'!A:C,3,0),"")</f>
        <v/>
      </c>
      <c r="G919">
        <f t="shared" si="14"/>
        <v>0</v>
      </c>
      <c r="I919" t="str">
        <f>IFERROR(VLOOKUP(H919,'سجل الموردين'!A:B,2,0),"")</f>
        <v/>
      </c>
      <c r="J919" s="15"/>
    </row>
    <row r="920" spans="3:10">
      <c r="C920" t="str">
        <f>IFERROR(VLOOKUP(B920,'اكواد الاصناف'!A:B,2,0),"")</f>
        <v/>
      </c>
      <c r="D920" t="str">
        <f>IFERROR(VLOOKUP(B920,'اكواد الاصناف'!A:C,3,0),"")</f>
        <v/>
      </c>
      <c r="G920">
        <f t="shared" si="14"/>
        <v>0</v>
      </c>
      <c r="I920" t="str">
        <f>IFERROR(VLOOKUP(H920,'سجل الموردين'!A:B,2,0),"")</f>
        <v/>
      </c>
      <c r="J920" s="15"/>
    </row>
    <row r="921" spans="3:10">
      <c r="C921" t="str">
        <f>IFERROR(VLOOKUP(B921,'اكواد الاصناف'!A:B,2,0),"")</f>
        <v/>
      </c>
      <c r="D921" t="str">
        <f>IFERROR(VLOOKUP(B921,'اكواد الاصناف'!A:C,3,0),"")</f>
        <v/>
      </c>
      <c r="G921">
        <f t="shared" si="14"/>
        <v>0</v>
      </c>
      <c r="I921" t="str">
        <f>IFERROR(VLOOKUP(H921,'سجل الموردين'!A:B,2,0),"")</f>
        <v/>
      </c>
      <c r="J921" s="15"/>
    </row>
    <row r="922" spans="3:10">
      <c r="C922" t="str">
        <f>IFERROR(VLOOKUP(B922,'اكواد الاصناف'!A:B,2,0),"")</f>
        <v/>
      </c>
      <c r="D922" t="str">
        <f>IFERROR(VLOOKUP(B922,'اكواد الاصناف'!A:C,3,0),"")</f>
        <v/>
      </c>
      <c r="G922">
        <f t="shared" si="14"/>
        <v>0</v>
      </c>
      <c r="I922" t="str">
        <f>IFERROR(VLOOKUP(H922,'سجل الموردين'!A:B,2,0),"")</f>
        <v/>
      </c>
      <c r="J922" s="15"/>
    </row>
    <row r="923" spans="3:10">
      <c r="C923" t="str">
        <f>IFERROR(VLOOKUP(B923,'اكواد الاصناف'!A:B,2,0),"")</f>
        <v/>
      </c>
      <c r="D923" t="str">
        <f>IFERROR(VLOOKUP(B923,'اكواد الاصناف'!A:C,3,0),"")</f>
        <v/>
      </c>
      <c r="G923">
        <f t="shared" si="14"/>
        <v>0</v>
      </c>
      <c r="I923" t="str">
        <f>IFERROR(VLOOKUP(H923,'سجل الموردين'!A:B,2,0),"")</f>
        <v/>
      </c>
      <c r="J923" s="15"/>
    </row>
    <row r="924" spans="3:10">
      <c r="C924" t="str">
        <f>IFERROR(VLOOKUP(B924,'اكواد الاصناف'!A:B,2,0),"")</f>
        <v/>
      </c>
      <c r="D924" t="str">
        <f>IFERROR(VLOOKUP(B924,'اكواد الاصناف'!A:C,3,0),"")</f>
        <v/>
      </c>
      <c r="G924">
        <f t="shared" si="14"/>
        <v>0</v>
      </c>
      <c r="I924" t="str">
        <f>IFERROR(VLOOKUP(H924,'سجل الموردين'!A:B,2,0),"")</f>
        <v/>
      </c>
      <c r="J924" s="15"/>
    </row>
    <row r="925" spans="3:10">
      <c r="C925" t="str">
        <f>IFERROR(VLOOKUP(B925,'اكواد الاصناف'!A:B,2,0),"")</f>
        <v/>
      </c>
      <c r="D925" t="str">
        <f>IFERROR(VLOOKUP(B925,'اكواد الاصناف'!A:C,3,0),"")</f>
        <v/>
      </c>
      <c r="G925">
        <f t="shared" si="14"/>
        <v>0</v>
      </c>
      <c r="I925" t="str">
        <f>IFERROR(VLOOKUP(H925,'سجل الموردين'!A:B,2,0),"")</f>
        <v/>
      </c>
      <c r="J925" s="15"/>
    </row>
    <row r="926" spans="3:10">
      <c r="C926" t="str">
        <f>IFERROR(VLOOKUP(B926,'اكواد الاصناف'!A:B,2,0),"")</f>
        <v/>
      </c>
      <c r="D926" t="str">
        <f>IFERROR(VLOOKUP(B926,'اكواد الاصناف'!A:C,3,0),"")</f>
        <v/>
      </c>
      <c r="G926">
        <f t="shared" si="14"/>
        <v>0</v>
      </c>
      <c r="I926" t="str">
        <f>IFERROR(VLOOKUP(H926,'سجل الموردين'!A:B,2,0),"")</f>
        <v/>
      </c>
      <c r="J926" s="15"/>
    </row>
    <row r="927" spans="3:10">
      <c r="C927" t="str">
        <f>IFERROR(VLOOKUP(B927,'اكواد الاصناف'!A:B,2,0),"")</f>
        <v/>
      </c>
      <c r="D927" t="str">
        <f>IFERROR(VLOOKUP(B927,'اكواد الاصناف'!A:C,3,0),"")</f>
        <v/>
      </c>
      <c r="G927">
        <f t="shared" si="14"/>
        <v>0</v>
      </c>
      <c r="I927" t="str">
        <f>IFERROR(VLOOKUP(H927,'سجل الموردين'!A:B,2,0),"")</f>
        <v/>
      </c>
      <c r="J927" s="15"/>
    </row>
    <row r="928" spans="3:10">
      <c r="C928" t="str">
        <f>IFERROR(VLOOKUP(B928,'اكواد الاصناف'!A:B,2,0),"")</f>
        <v/>
      </c>
      <c r="D928" t="str">
        <f>IFERROR(VLOOKUP(B928,'اكواد الاصناف'!A:C,3,0),"")</f>
        <v/>
      </c>
      <c r="G928">
        <f t="shared" si="14"/>
        <v>0</v>
      </c>
      <c r="I928" t="str">
        <f>IFERROR(VLOOKUP(H928,'سجل الموردين'!A:B,2,0),"")</f>
        <v/>
      </c>
      <c r="J928" s="15"/>
    </row>
    <row r="929" spans="3:10">
      <c r="C929" t="str">
        <f>IFERROR(VLOOKUP(B929,'اكواد الاصناف'!A:B,2,0),"")</f>
        <v/>
      </c>
      <c r="D929" t="str">
        <f>IFERROR(VLOOKUP(B929,'اكواد الاصناف'!A:C,3,0),"")</f>
        <v/>
      </c>
      <c r="G929">
        <f t="shared" si="14"/>
        <v>0</v>
      </c>
      <c r="I929" t="str">
        <f>IFERROR(VLOOKUP(H929,'سجل الموردين'!A:B,2,0),"")</f>
        <v/>
      </c>
      <c r="J929" s="15"/>
    </row>
    <row r="930" spans="3:10">
      <c r="C930" t="str">
        <f>IFERROR(VLOOKUP(B930,'اكواد الاصناف'!A:B,2,0),"")</f>
        <v/>
      </c>
      <c r="D930" t="str">
        <f>IFERROR(VLOOKUP(B930,'اكواد الاصناف'!A:C,3,0),"")</f>
        <v/>
      </c>
      <c r="G930">
        <f t="shared" si="14"/>
        <v>0</v>
      </c>
      <c r="I930" t="str">
        <f>IFERROR(VLOOKUP(H930,'سجل الموردين'!A:B,2,0),"")</f>
        <v/>
      </c>
      <c r="J930" s="15"/>
    </row>
    <row r="931" spans="3:10">
      <c r="C931" t="str">
        <f>IFERROR(VLOOKUP(B931,'اكواد الاصناف'!A:B,2,0),"")</f>
        <v/>
      </c>
      <c r="D931" t="str">
        <f>IFERROR(VLOOKUP(B931,'اكواد الاصناف'!A:C,3,0),"")</f>
        <v/>
      </c>
      <c r="G931">
        <f t="shared" si="14"/>
        <v>0</v>
      </c>
      <c r="I931" t="str">
        <f>IFERROR(VLOOKUP(H931,'سجل الموردين'!A:B,2,0),"")</f>
        <v/>
      </c>
      <c r="J931" s="15"/>
    </row>
    <row r="932" spans="3:10">
      <c r="C932" t="str">
        <f>IFERROR(VLOOKUP(B932,'اكواد الاصناف'!A:B,2,0),"")</f>
        <v/>
      </c>
      <c r="D932" t="str">
        <f>IFERROR(VLOOKUP(B932,'اكواد الاصناف'!A:C,3,0),"")</f>
        <v/>
      </c>
      <c r="G932">
        <f t="shared" si="14"/>
        <v>0</v>
      </c>
      <c r="I932" t="str">
        <f>IFERROR(VLOOKUP(H932,'سجل الموردين'!A:B,2,0),"")</f>
        <v/>
      </c>
      <c r="J932" s="15"/>
    </row>
    <row r="933" spans="3:10">
      <c r="C933" t="str">
        <f>IFERROR(VLOOKUP(B933,'اكواد الاصناف'!A:B,2,0),"")</f>
        <v/>
      </c>
      <c r="D933" t="str">
        <f>IFERROR(VLOOKUP(B933,'اكواد الاصناف'!A:C,3,0),"")</f>
        <v/>
      </c>
      <c r="G933">
        <f t="shared" si="14"/>
        <v>0</v>
      </c>
      <c r="I933" t="str">
        <f>IFERROR(VLOOKUP(H933,'سجل الموردين'!A:B,2,0),"")</f>
        <v/>
      </c>
      <c r="J933" s="15"/>
    </row>
    <row r="934" spans="3:10">
      <c r="C934" t="str">
        <f>IFERROR(VLOOKUP(B934,'اكواد الاصناف'!A:B,2,0),"")</f>
        <v/>
      </c>
      <c r="D934" t="str">
        <f>IFERROR(VLOOKUP(B934,'اكواد الاصناف'!A:C,3,0),"")</f>
        <v/>
      </c>
      <c r="G934">
        <f t="shared" si="14"/>
        <v>0</v>
      </c>
      <c r="I934" t="str">
        <f>IFERROR(VLOOKUP(H934,'سجل الموردين'!A:B,2,0),"")</f>
        <v/>
      </c>
      <c r="J934" s="15"/>
    </row>
    <row r="935" spans="3:10">
      <c r="C935" t="str">
        <f>IFERROR(VLOOKUP(B935,'اكواد الاصناف'!A:B,2,0),"")</f>
        <v/>
      </c>
      <c r="D935" t="str">
        <f>IFERROR(VLOOKUP(B935,'اكواد الاصناف'!A:C,3,0),"")</f>
        <v/>
      </c>
      <c r="G935">
        <f t="shared" si="14"/>
        <v>0</v>
      </c>
      <c r="I935" t="str">
        <f>IFERROR(VLOOKUP(H935,'سجل الموردين'!A:B,2,0),"")</f>
        <v/>
      </c>
      <c r="J935" s="15"/>
    </row>
    <row r="936" spans="3:10">
      <c r="C936" t="str">
        <f>IFERROR(VLOOKUP(B936,'اكواد الاصناف'!A:B,2,0),"")</f>
        <v/>
      </c>
      <c r="D936" t="str">
        <f>IFERROR(VLOOKUP(B936,'اكواد الاصناف'!A:C,3,0),"")</f>
        <v/>
      </c>
      <c r="G936">
        <f t="shared" si="14"/>
        <v>0</v>
      </c>
      <c r="I936" t="str">
        <f>IFERROR(VLOOKUP(H936,'سجل الموردين'!A:B,2,0),"")</f>
        <v/>
      </c>
      <c r="J936" s="15"/>
    </row>
    <row r="937" spans="3:10">
      <c r="C937" t="str">
        <f>IFERROR(VLOOKUP(B937,'اكواد الاصناف'!A:B,2,0),"")</f>
        <v/>
      </c>
      <c r="D937" t="str">
        <f>IFERROR(VLOOKUP(B937,'اكواد الاصناف'!A:C,3,0),"")</f>
        <v/>
      </c>
      <c r="G937">
        <f t="shared" si="14"/>
        <v>0</v>
      </c>
      <c r="I937" t="str">
        <f>IFERROR(VLOOKUP(H937,'سجل الموردين'!A:B,2,0),"")</f>
        <v/>
      </c>
      <c r="J937" s="15"/>
    </row>
    <row r="938" spans="3:10">
      <c r="C938" t="str">
        <f>IFERROR(VLOOKUP(B938,'اكواد الاصناف'!A:B,2,0),"")</f>
        <v/>
      </c>
      <c r="D938" t="str">
        <f>IFERROR(VLOOKUP(B938,'اكواد الاصناف'!A:C,3,0),"")</f>
        <v/>
      </c>
      <c r="G938">
        <f t="shared" si="14"/>
        <v>0</v>
      </c>
      <c r="I938" t="str">
        <f>IFERROR(VLOOKUP(H938,'سجل الموردين'!A:B,2,0),"")</f>
        <v/>
      </c>
      <c r="J938" s="15"/>
    </row>
    <row r="939" spans="3:10">
      <c r="C939" t="str">
        <f>IFERROR(VLOOKUP(B939,'اكواد الاصناف'!A:B,2,0),"")</f>
        <v/>
      </c>
      <c r="D939" t="str">
        <f>IFERROR(VLOOKUP(B939,'اكواد الاصناف'!A:C,3,0),"")</f>
        <v/>
      </c>
      <c r="G939">
        <f t="shared" si="14"/>
        <v>0</v>
      </c>
      <c r="I939" t="str">
        <f>IFERROR(VLOOKUP(H939,'سجل الموردين'!A:B,2,0),"")</f>
        <v/>
      </c>
      <c r="J939" s="15"/>
    </row>
    <row r="940" spans="3:10">
      <c r="C940" t="str">
        <f>IFERROR(VLOOKUP(B940,'اكواد الاصناف'!A:B,2,0),"")</f>
        <v/>
      </c>
      <c r="D940" t="str">
        <f>IFERROR(VLOOKUP(B940,'اكواد الاصناف'!A:C,3,0),"")</f>
        <v/>
      </c>
      <c r="G940">
        <f t="shared" si="14"/>
        <v>0</v>
      </c>
      <c r="I940" t="str">
        <f>IFERROR(VLOOKUP(H940,'سجل الموردين'!A:B,2,0),"")</f>
        <v/>
      </c>
      <c r="J940" s="15"/>
    </row>
    <row r="941" spans="3:10">
      <c r="C941" t="str">
        <f>IFERROR(VLOOKUP(B941,'اكواد الاصناف'!A:B,2,0),"")</f>
        <v/>
      </c>
      <c r="D941" t="str">
        <f>IFERROR(VLOOKUP(B941,'اكواد الاصناف'!A:C,3,0),"")</f>
        <v/>
      </c>
      <c r="G941">
        <f t="shared" si="14"/>
        <v>0</v>
      </c>
      <c r="I941" t="str">
        <f>IFERROR(VLOOKUP(H941,'سجل الموردين'!A:B,2,0),"")</f>
        <v/>
      </c>
      <c r="J941" s="15"/>
    </row>
    <row r="942" spans="3:10">
      <c r="C942" t="str">
        <f>IFERROR(VLOOKUP(B942,'اكواد الاصناف'!A:B,2,0),"")</f>
        <v/>
      </c>
      <c r="D942" t="str">
        <f>IFERROR(VLOOKUP(B942,'اكواد الاصناف'!A:C,3,0),"")</f>
        <v/>
      </c>
      <c r="G942">
        <f t="shared" si="14"/>
        <v>0</v>
      </c>
      <c r="I942" t="str">
        <f>IFERROR(VLOOKUP(H942,'سجل الموردين'!A:B,2,0),"")</f>
        <v/>
      </c>
      <c r="J942" s="15"/>
    </row>
    <row r="943" spans="3:10">
      <c r="C943" t="str">
        <f>IFERROR(VLOOKUP(B943,'اكواد الاصناف'!A:B,2,0),"")</f>
        <v/>
      </c>
      <c r="D943" t="str">
        <f>IFERROR(VLOOKUP(B943,'اكواد الاصناف'!A:C,3,0),"")</f>
        <v/>
      </c>
      <c r="G943">
        <f t="shared" si="14"/>
        <v>0</v>
      </c>
      <c r="I943" t="str">
        <f>IFERROR(VLOOKUP(H943,'سجل الموردين'!A:B,2,0),"")</f>
        <v/>
      </c>
      <c r="J943" s="15"/>
    </row>
    <row r="944" spans="3:10">
      <c r="C944" t="str">
        <f>IFERROR(VLOOKUP(B944,'اكواد الاصناف'!A:B,2,0),"")</f>
        <v/>
      </c>
      <c r="D944" t="str">
        <f>IFERROR(VLOOKUP(B944,'اكواد الاصناف'!A:C,3,0),"")</f>
        <v/>
      </c>
      <c r="G944">
        <f t="shared" si="14"/>
        <v>0</v>
      </c>
      <c r="I944" t="str">
        <f>IFERROR(VLOOKUP(H944,'سجل الموردين'!A:B,2,0),"")</f>
        <v/>
      </c>
      <c r="J944" s="15"/>
    </row>
    <row r="945" spans="3:10">
      <c r="C945" t="str">
        <f>IFERROR(VLOOKUP(B945,'اكواد الاصناف'!A:B,2,0),"")</f>
        <v/>
      </c>
      <c r="D945" t="str">
        <f>IFERROR(VLOOKUP(B945,'اكواد الاصناف'!A:C,3,0),"")</f>
        <v/>
      </c>
      <c r="G945">
        <f t="shared" si="14"/>
        <v>0</v>
      </c>
      <c r="I945" t="str">
        <f>IFERROR(VLOOKUP(H945,'سجل الموردين'!A:B,2,0),"")</f>
        <v/>
      </c>
      <c r="J945" s="15"/>
    </row>
    <row r="946" spans="3:10">
      <c r="C946" t="str">
        <f>IFERROR(VLOOKUP(B946,'اكواد الاصناف'!A:B,2,0),"")</f>
        <v/>
      </c>
      <c r="D946" t="str">
        <f>IFERROR(VLOOKUP(B946,'اكواد الاصناف'!A:C,3,0),"")</f>
        <v/>
      </c>
      <c r="G946">
        <f t="shared" si="14"/>
        <v>0</v>
      </c>
      <c r="I946" t="str">
        <f>IFERROR(VLOOKUP(H946,'سجل الموردين'!A:B,2,0),"")</f>
        <v/>
      </c>
      <c r="J946" s="15"/>
    </row>
    <row r="947" spans="3:10">
      <c r="C947" t="str">
        <f>IFERROR(VLOOKUP(B947,'اكواد الاصناف'!A:B,2,0),"")</f>
        <v/>
      </c>
      <c r="D947" t="str">
        <f>IFERROR(VLOOKUP(B947,'اكواد الاصناف'!A:C,3,0),"")</f>
        <v/>
      </c>
      <c r="G947">
        <f t="shared" si="14"/>
        <v>0</v>
      </c>
      <c r="I947" t="str">
        <f>IFERROR(VLOOKUP(H947,'سجل الموردين'!A:B,2,0),"")</f>
        <v/>
      </c>
      <c r="J947" s="15"/>
    </row>
    <row r="948" spans="3:10">
      <c r="C948" t="str">
        <f>IFERROR(VLOOKUP(B948,'اكواد الاصناف'!A:B,2,0),"")</f>
        <v/>
      </c>
      <c r="D948" t="str">
        <f>IFERROR(VLOOKUP(B948,'اكواد الاصناف'!A:C,3,0),"")</f>
        <v/>
      </c>
      <c r="G948">
        <f t="shared" si="14"/>
        <v>0</v>
      </c>
      <c r="I948" t="str">
        <f>IFERROR(VLOOKUP(H948,'سجل الموردين'!A:B,2,0),"")</f>
        <v/>
      </c>
      <c r="J948" s="15"/>
    </row>
    <row r="949" spans="3:10">
      <c r="C949" t="str">
        <f>IFERROR(VLOOKUP(B949,'اكواد الاصناف'!A:B,2,0),"")</f>
        <v/>
      </c>
      <c r="D949" t="str">
        <f>IFERROR(VLOOKUP(B949,'اكواد الاصناف'!A:C,3,0),"")</f>
        <v/>
      </c>
      <c r="G949">
        <f t="shared" si="14"/>
        <v>0</v>
      </c>
      <c r="I949" t="str">
        <f>IFERROR(VLOOKUP(H949,'سجل الموردين'!A:B,2,0),"")</f>
        <v/>
      </c>
      <c r="J949" s="15"/>
    </row>
    <row r="950" spans="3:10">
      <c r="C950" t="str">
        <f>IFERROR(VLOOKUP(B950,'اكواد الاصناف'!A:B,2,0),"")</f>
        <v/>
      </c>
      <c r="D950" t="str">
        <f>IFERROR(VLOOKUP(B950,'اكواد الاصناف'!A:C,3,0),"")</f>
        <v/>
      </c>
      <c r="G950">
        <f t="shared" si="14"/>
        <v>0</v>
      </c>
      <c r="I950" t="str">
        <f>IFERROR(VLOOKUP(H950,'سجل الموردين'!A:B,2,0),"")</f>
        <v/>
      </c>
      <c r="J950" s="15"/>
    </row>
    <row r="951" spans="3:10">
      <c r="C951" t="str">
        <f>IFERROR(VLOOKUP(B951,'اكواد الاصناف'!A:B,2,0),"")</f>
        <v/>
      </c>
      <c r="D951" t="str">
        <f>IFERROR(VLOOKUP(B951,'اكواد الاصناف'!A:C,3,0),"")</f>
        <v/>
      </c>
      <c r="G951">
        <f t="shared" si="14"/>
        <v>0</v>
      </c>
      <c r="I951" t="str">
        <f>IFERROR(VLOOKUP(H951,'سجل الموردين'!A:B,2,0),"")</f>
        <v/>
      </c>
      <c r="J951" s="15"/>
    </row>
    <row r="952" spans="3:10">
      <c r="C952" t="str">
        <f>IFERROR(VLOOKUP(B952,'اكواد الاصناف'!A:B,2,0),"")</f>
        <v/>
      </c>
      <c r="D952" t="str">
        <f>IFERROR(VLOOKUP(B952,'اكواد الاصناف'!A:C,3,0),"")</f>
        <v/>
      </c>
      <c r="G952">
        <f t="shared" si="14"/>
        <v>0</v>
      </c>
      <c r="I952" t="str">
        <f>IFERROR(VLOOKUP(H952,'سجل الموردين'!A:B,2,0),"")</f>
        <v/>
      </c>
      <c r="J952" s="15"/>
    </row>
    <row r="953" spans="3:10">
      <c r="C953" t="str">
        <f>IFERROR(VLOOKUP(B953,'اكواد الاصناف'!A:B,2,0),"")</f>
        <v/>
      </c>
      <c r="D953" t="str">
        <f>IFERROR(VLOOKUP(B953,'اكواد الاصناف'!A:C,3,0),"")</f>
        <v/>
      </c>
      <c r="G953">
        <f t="shared" si="14"/>
        <v>0</v>
      </c>
      <c r="I953" t="str">
        <f>IFERROR(VLOOKUP(H953,'سجل الموردين'!A:B,2,0),"")</f>
        <v/>
      </c>
      <c r="J953" s="15"/>
    </row>
    <row r="954" spans="3:10">
      <c r="C954" t="str">
        <f>IFERROR(VLOOKUP(B954,'اكواد الاصناف'!A:B,2,0),"")</f>
        <v/>
      </c>
      <c r="D954" t="str">
        <f>IFERROR(VLOOKUP(B954,'اكواد الاصناف'!A:C,3,0),"")</f>
        <v/>
      </c>
      <c r="G954">
        <f t="shared" si="14"/>
        <v>0</v>
      </c>
      <c r="I954" t="str">
        <f>IFERROR(VLOOKUP(H954,'سجل الموردين'!A:B,2,0),"")</f>
        <v/>
      </c>
      <c r="J954" s="15"/>
    </row>
    <row r="955" spans="3:10">
      <c r="C955" t="str">
        <f>IFERROR(VLOOKUP(B955,'اكواد الاصناف'!A:B,2,0),"")</f>
        <v/>
      </c>
      <c r="D955" t="str">
        <f>IFERROR(VLOOKUP(B955,'اكواد الاصناف'!A:C,3,0),"")</f>
        <v/>
      </c>
      <c r="G955">
        <f t="shared" si="14"/>
        <v>0</v>
      </c>
      <c r="I955" t="str">
        <f>IFERROR(VLOOKUP(H955,'سجل الموردين'!A:B,2,0),"")</f>
        <v/>
      </c>
      <c r="J955" s="15"/>
    </row>
    <row r="956" spans="3:10">
      <c r="C956" t="str">
        <f>IFERROR(VLOOKUP(B956,'اكواد الاصناف'!A:B,2,0),"")</f>
        <v/>
      </c>
      <c r="D956" t="str">
        <f>IFERROR(VLOOKUP(B956,'اكواد الاصناف'!A:C,3,0),"")</f>
        <v/>
      </c>
      <c r="G956">
        <f t="shared" si="14"/>
        <v>0</v>
      </c>
      <c r="I956" t="str">
        <f>IFERROR(VLOOKUP(H956,'سجل الموردين'!A:B,2,0),"")</f>
        <v/>
      </c>
      <c r="J956" s="15"/>
    </row>
    <row r="957" spans="3:10">
      <c r="C957" t="str">
        <f>IFERROR(VLOOKUP(B957,'اكواد الاصناف'!A:B,2,0),"")</f>
        <v/>
      </c>
      <c r="D957" t="str">
        <f>IFERROR(VLOOKUP(B957,'اكواد الاصناف'!A:C,3,0),"")</f>
        <v/>
      </c>
      <c r="G957">
        <f t="shared" si="14"/>
        <v>0</v>
      </c>
      <c r="I957" t="str">
        <f>IFERROR(VLOOKUP(H957,'سجل الموردين'!A:B,2,0),"")</f>
        <v/>
      </c>
      <c r="J957" s="15"/>
    </row>
    <row r="958" spans="3:10">
      <c r="C958" t="str">
        <f>IFERROR(VLOOKUP(B958,'اكواد الاصناف'!A:B,2,0),"")</f>
        <v/>
      </c>
      <c r="D958" t="str">
        <f>IFERROR(VLOOKUP(B958,'اكواد الاصناف'!A:C,3,0),"")</f>
        <v/>
      </c>
      <c r="G958">
        <f t="shared" si="14"/>
        <v>0</v>
      </c>
      <c r="I958" t="str">
        <f>IFERROR(VLOOKUP(H958,'سجل الموردين'!A:B,2,0),"")</f>
        <v/>
      </c>
      <c r="J958" s="15"/>
    </row>
    <row r="959" spans="3:10">
      <c r="C959" t="str">
        <f>IFERROR(VLOOKUP(B959,'اكواد الاصناف'!A:B,2,0),"")</f>
        <v/>
      </c>
      <c r="D959" t="str">
        <f>IFERROR(VLOOKUP(B959,'اكواد الاصناف'!A:C,3,0),"")</f>
        <v/>
      </c>
      <c r="G959">
        <f t="shared" si="14"/>
        <v>0</v>
      </c>
      <c r="I959" t="str">
        <f>IFERROR(VLOOKUP(H959,'سجل الموردين'!A:B,2,0),"")</f>
        <v/>
      </c>
      <c r="J959" s="15"/>
    </row>
    <row r="960" spans="3:10">
      <c r="C960" t="str">
        <f>IFERROR(VLOOKUP(B960,'اكواد الاصناف'!A:B,2,0),"")</f>
        <v/>
      </c>
      <c r="D960" t="str">
        <f>IFERROR(VLOOKUP(B960,'اكواد الاصناف'!A:C,3,0),"")</f>
        <v/>
      </c>
      <c r="G960">
        <f t="shared" si="14"/>
        <v>0</v>
      </c>
      <c r="I960" t="str">
        <f>IFERROR(VLOOKUP(H960,'سجل الموردين'!A:B,2,0),"")</f>
        <v/>
      </c>
      <c r="J960" s="15"/>
    </row>
    <row r="961" spans="3:10">
      <c r="C961" t="str">
        <f>IFERROR(VLOOKUP(B961,'اكواد الاصناف'!A:B,2,0),"")</f>
        <v/>
      </c>
      <c r="D961" t="str">
        <f>IFERROR(VLOOKUP(B961,'اكواد الاصناف'!A:C,3,0),"")</f>
        <v/>
      </c>
      <c r="G961">
        <f t="shared" si="14"/>
        <v>0</v>
      </c>
      <c r="I961" t="str">
        <f>IFERROR(VLOOKUP(H961,'سجل الموردين'!A:B,2,0),"")</f>
        <v/>
      </c>
      <c r="J961" s="15"/>
    </row>
    <row r="962" spans="3:10">
      <c r="C962" t="str">
        <f>IFERROR(VLOOKUP(B962,'اكواد الاصناف'!A:B,2,0),"")</f>
        <v/>
      </c>
      <c r="D962" t="str">
        <f>IFERROR(VLOOKUP(B962,'اكواد الاصناف'!A:C,3,0),"")</f>
        <v/>
      </c>
      <c r="G962">
        <f t="shared" si="14"/>
        <v>0</v>
      </c>
      <c r="I962" t="str">
        <f>IFERROR(VLOOKUP(H962,'سجل الموردين'!A:B,2,0),"")</f>
        <v/>
      </c>
      <c r="J962" s="15"/>
    </row>
    <row r="963" spans="3:10">
      <c r="C963" t="str">
        <f>IFERROR(VLOOKUP(B963,'اكواد الاصناف'!A:B,2,0),"")</f>
        <v/>
      </c>
      <c r="D963" t="str">
        <f>IFERROR(VLOOKUP(B963,'اكواد الاصناف'!A:C,3,0),"")</f>
        <v/>
      </c>
      <c r="G963">
        <f t="shared" ref="G963:G1026" si="15">E963*F963</f>
        <v>0</v>
      </c>
      <c r="I963" t="str">
        <f>IFERROR(VLOOKUP(H963,'سجل الموردين'!A:B,2,0),"")</f>
        <v/>
      </c>
      <c r="J963" s="15"/>
    </row>
    <row r="964" spans="3:10">
      <c r="C964" t="str">
        <f>IFERROR(VLOOKUP(B964,'اكواد الاصناف'!A:B,2,0),"")</f>
        <v/>
      </c>
      <c r="D964" t="str">
        <f>IFERROR(VLOOKUP(B964,'اكواد الاصناف'!A:C,3,0),"")</f>
        <v/>
      </c>
      <c r="G964">
        <f t="shared" si="15"/>
        <v>0</v>
      </c>
      <c r="I964" t="str">
        <f>IFERROR(VLOOKUP(H964,'سجل الموردين'!A:B,2,0),"")</f>
        <v/>
      </c>
      <c r="J964" s="15"/>
    </row>
    <row r="965" spans="3:10">
      <c r="C965" t="str">
        <f>IFERROR(VLOOKUP(B965,'اكواد الاصناف'!A:B,2,0),"")</f>
        <v/>
      </c>
      <c r="D965" t="str">
        <f>IFERROR(VLOOKUP(B965,'اكواد الاصناف'!A:C,3,0),"")</f>
        <v/>
      </c>
      <c r="G965">
        <f t="shared" si="15"/>
        <v>0</v>
      </c>
      <c r="I965" t="str">
        <f>IFERROR(VLOOKUP(H965,'سجل الموردين'!A:B,2,0),"")</f>
        <v/>
      </c>
      <c r="J965" s="15"/>
    </row>
    <row r="966" spans="3:10">
      <c r="C966" t="str">
        <f>IFERROR(VLOOKUP(B966,'اكواد الاصناف'!A:B,2,0),"")</f>
        <v/>
      </c>
      <c r="D966" t="str">
        <f>IFERROR(VLOOKUP(B966,'اكواد الاصناف'!A:C,3,0),"")</f>
        <v/>
      </c>
      <c r="G966">
        <f t="shared" si="15"/>
        <v>0</v>
      </c>
      <c r="I966" t="str">
        <f>IFERROR(VLOOKUP(H966,'سجل الموردين'!A:B,2,0),"")</f>
        <v/>
      </c>
      <c r="J966" s="15"/>
    </row>
    <row r="967" spans="3:10">
      <c r="C967" t="str">
        <f>IFERROR(VLOOKUP(B967,'اكواد الاصناف'!A:B,2,0),"")</f>
        <v/>
      </c>
      <c r="D967" t="str">
        <f>IFERROR(VLOOKUP(B967,'اكواد الاصناف'!A:C,3,0),"")</f>
        <v/>
      </c>
      <c r="G967">
        <f t="shared" si="15"/>
        <v>0</v>
      </c>
      <c r="I967" t="str">
        <f>IFERROR(VLOOKUP(H967,'سجل الموردين'!A:B,2,0),"")</f>
        <v/>
      </c>
      <c r="J967" s="15"/>
    </row>
    <row r="968" spans="3:10">
      <c r="C968" t="str">
        <f>IFERROR(VLOOKUP(B968,'اكواد الاصناف'!A:B,2,0),"")</f>
        <v/>
      </c>
      <c r="D968" t="str">
        <f>IFERROR(VLOOKUP(B968,'اكواد الاصناف'!A:C,3,0),"")</f>
        <v/>
      </c>
      <c r="G968">
        <f t="shared" si="15"/>
        <v>0</v>
      </c>
      <c r="I968" t="str">
        <f>IFERROR(VLOOKUP(H968,'سجل الموردين'!A:B,2,0),"")</f>
        <v/>
      </c>
      <c r="J968" s="15"/>
    </row>
    <row r="969" spans="3:10">
      <c r="C969" t="str">
        <f>IFERROR(VLOOKUP(B969,'اكواد الاصناف'!A:B,2,0),"")</f>
        <v/>
      </c>
      <c r="D969" t="str">
        <f>IFERROR(VLOOKUP(B969,'اكواد الاصناف'!A:C,3,0),"")</f>
        <v/>
      </c>
      <c r="G969">
        <f t="shared" si="15"/>
        <v>0</v>
      </c>
      <c r="I969" t="str">
        <f>IFERROR(VLOOKUP(H969,'سجل الموردين'!A:B,2,0),"")</f>
        <v/>
      </c>
      <c r="J969" s="15"/>
    </row>
    <row r="970" spans="3:10">
      <c r="C970" t="str">
        <f>IFERROR(VLOOKUP(B970,'اكواد الاصناف'!A:B,2,0),"")</f>
        <v/>
      </c>
      <c r="D970" t="str">
        <f>IFERROR(VLOOKUP(B970,'اكواد الاصناف'!A:C,3,0),"")</f>
        <v/>
      </c>
      <c r="G970">
        <f t="shared" si="15"/>
        <v>0</v>
      </c>
      <c r="I970" t="str">
        <f>IFERROR(VLOOKUP(H970,'سجل الموردين'!A:B,2,0),"")</f>
        <v/>
      </c>
      <c r="J970" s="15"/>
    </row>
    <row r="971" spans="3:10">
      <c r="C971" t="str">
        <f>IFERROR(VLOOKUP(B971,'اكواد الاصناف'!A:B,2,0),"")</f>
        <v/>
      </c>
      <c r="D971" t="str">
        <f>IFERROR(VLOOKUP(B971,'اكواد الاصناف'!A:C,3,0),"")</f>
        <v/>
      </c>
      <c r="G971">
        <f t="shared" si="15"/>
        <v>0</v>
      </c>
      <c r="I971" t="str">
        <f>IFERROR(VLOOKUP(H971,'سجل الموردين'!A:B,2,0),"")</f>
        <v/>
      </c>
      <c r="J971" s="15"/>
    </row>
    <row r="972" spans="3:10">
      <c r="C972" t="str">
        <f>IFERROR(VLOOKUP(B972,'اكواد الاصناف'!A:B,2,0),"")</f>
        <v/>
      </c>
      <c r="D972" t="str">
        <f>IFERROR(VLOOKUP(B972,'اكواد الاصناف'!A:C,3,0),"")</f>
        <v/>
      </c>
      <c r="G972">
        <f t="shared" si="15"/>
        <v>0</v>
      </c>
      <c r="I972" t="str">
        <f>IFERROR(VLOOKUP(H972,'سجل الموردين'!A:B,2,0),"")</f>
        <v/>
      </c>
      <c r="J972" s="15"/>
    </row>
    <row r="973" spans="3:10">
      <c r="C973" t="str">
        <f>IFERROR(VLOOKUP(B973,'اكواد الاصناف'!A:B,2,0),"")</f>
        <v/>
      </c>
      <c r="D973" t="str">
        <f>IFERROR(VLOOKUP(B973,'اكواد الاصناف'!A:C,3,0),"")</f>
        <v/>
      </c>
      <c r="G973">
        <f t="shared" si="15"/>
        <v>0</v>
      </c>
      <c r="I973" t="str">
        <f>IFERROR(VLOOKUP(H973,'سجل الموردين'!A:B,2,0),"")</f>
        <v/>
      </c>
      <c r="J973" s="15"/>
    </row>
    <row r="974" spans="3:10">
      <c r="C974" t="str">
        <f>IFERROR(VLOOKUP(B974,'اكواد الاصناف'!A:B,2,0),"")</f>
        <v/>
      </c>
      <c r="D974" t="str">
        <f>IFERROR(VLOOKUP(B974,'اكواد الاصناف'!A:C,3,0),"")</f>
        <v/>
      </c>
      <c r="G974">
        <f t="shared" si="15"/>
        <v>0</v>
      </c>
      <c r="I974" t="str">
        <f>IFERROR(VLOOKUP(H974,'سجل الموردين'!A:B,2,0),"")</f>
        <v/>
      </c>
      <c r="J974" s="15"/>
    </row>
    <row r="975" spans="3:10">
      <c r="C975" t="str">
        <f>IFERROR(VLOOKUP(B975,'اكواد الاصناف'!A:B,2,0),"")</f>
        <v/>
      </c>
      <c r="D975" t="str">
        <f>IFERROR(VLOOKUP(B975,'اكواد الاصناف'!A:C,3,0),"")</f>
        <v/>
      </c>
      <c r="G975">
        <f t="shared" si="15"/>
        <v>0</v>
      </c>
      <c r="I975" t="str">
        <f>IFERROR(VLOOKUP(H975,'سجل الموردين'!A:B,2,0),"")</f>
        <v/>
      </c>
      <c r="J975" s="15"/>
    </row>
    <row r="976" spans="3:10">
      <c r="C976" t="str">
        <f>IFERROR(VLOOKUP(B976,'اكواد الاصناف'!A:B,2,0),"")</f>
        <v/>
      </c>
      <c r="D976" t="str">
        <f>IFERROR(VLOOKUP(B976,'اكواد الاصناف'!A:C,3,0),"")</f>
        <v/>
      </c>
      <c r="G976">
        <f t="shared" si="15"/>
        <v>0</v>
      </c>
      <c r="I976" t="str">
        <f>IFERROR(VLOOKUP(H976,'سجل الموردين'!A:B,2,0),"")</f>
        <v/>
      </c>
      <c r="J976" s="15"/>
    </row>
    <row r="977" spans="3:10">
      <c r="C977" t="str">
        <f>IFERROR(VLOOKUP(B977,'اكواد الاصناف'!A:B,2,0),"")</f>
        <v/>
      </c>
      <c r="D977" t="str">
        <f>IFERROR(VLOOKUP(B977,'اكواد الاصناف'!A:C,3,0),"")</f>
        <v/>
      </c>
      <c r="G977">
        <f t="shared" si="15"/>
        <v>0</v>
      </c>
      <c r="I977" t="str">
        <f>IFERROR(VLOOKUP(H977,'سجل الموردين'!A:B,2,0),"")</f>
        <v/>
      </c>
      <c r="J977" s="15"/>
    </row>
    <row r="978" spans="3:10">
      <c r="C978" t="str">
        <f>IFERROR(VLOOKUP(B978,'اكواد الاصناف'!A:B,2,0),"")</f>
        <v/>
      </c>
      <c r="D978" t="str">
        <f>IFERROR(VLOOKUP(B978,'اكواد الاصناف'!A:C,3,0),"")</f>
        <v/>
      </c>
      <c r="G978">
        <f t="shared" si="15"/>
        <v>0</v>
      </c>
      <c r="I978" t="str">
        <f>IFERROR(VLOOKUP(H978,'سجل الموردين'!A:B,2,0),"")</f>
        <v/>
      </c>
      <c r="J978" s="15"/>
    </row>
    <row r="979" spans="3:10">
      <c r="C979" t="str">
        <f>IFERROR(VLOOKUP(B979,'اكواد الاصناف'!A:B,2,0),"")</f>
        <v/>
      </c>
      <c r="D979" t="str">
        <f>IFERROR(VLOOKUP(B979,'اكواد الاصناف'!A:C,3,0),"")</f>
        <v/>
      </c>
      <c r="G979">
        <f t="shared" si="15"/>
        <v>0</v>
      </c>
      <c r="I979" t="str">
        <f>IFERROR(VLOOKUP(H979,'سجل الموردين'!A:B,2,0),"")</f>
        <v/>
      </c>
    </row>
    <row r="980" spans="3:10">
      <c r="C980" t="str">
        <f>IFERROR(VLOOKUP(B980,'اكواد الاصناف'!A:B,2,0),"")</f>
        <v/>
      </c>
      <c r="D980" t="str">
        <f>IFERROR(VLOOKUP(B980,'اكواد الاصناف'!A:C,3,0),"")</f>
        <v/>
      </c>
      <c r="G980">
        <f t="shared" si="15"/>
        <v>0</v>
      </c>
      <c r="I980" t="str">
        <f>IFERROR(VLOOKUP(H980,'سجل الموردين'!A:B,2,0),"")</f>
        <v/>
      </c>
    </row>
    <row r="981" spans="3:10">
      <c r="C981" t="str">
        <f>IFERROR(VLOOKUP(B981,'اكواد الاصناف'!A:B,2,0),"")</f>
        <v/>
      </c>
      <c r="D981" t="str">
        <f>IFERROR(VLOOKUP(B981,'اكواد الاصناف'!A:C,3,0),"")</f>
        <v/>
      </c>
      <c r="G981">
        <f t="shared" si="15"/>
        <v>0</v>
      </c>
      <c r="I981" t="str">
        <f>IFERROR(VLOOKUP(H981,'سجل الموردين'!A:B,2,0),"")</f>
        <v/>
      </c>
    </row>
    <row r="982" spans="3:10">
      <c r="C982" t="str">
        <f>IFERROR(VLOOKUP(B982,'اكواد الاصناف'!A:B,2,0),"")</f>
        <v/>
      </c>
      <c r="D982" t="str">
        <f>IFERROR(VLOOKUP(B982,'اكواد الاصناف'!A:C,3,0),"")</f>
        <v/>
      </c>
      <c r="G982">
        <f t="shared" si="15"/>
        <v>0</v>
      </c>
      <c r="I982" t="str">
        <f>IFERROR(VLOOKUP(H982,'سجل الموردين'!A:B,2,0),"")</f>
        <v/>
      </c>
    </row>
    <row r="983" spans="3:10">
      <c r="C983" t="str">
        <f>IFERROR(VLOOKUP(B983,'اكواد الاصناف'!A:B,2,0),"")</f>
        <v/>
      </c>
      <c r="D983" t="str">
        <f>IFERROR(VLOOKUP(B983,'اكواد الاصناف'!A:C,3,0),"")</f>
        <v/>
      </c>
      <c r="G983">
        <f t="shared" si="15"/>
        <v>0</v>
      </c>
      <c r="I983" t="str">
        <f>IFERROR(VLOOKUP(H983,'سجل الموردين'!A:B,2,0),"")</f>
        <v/>
      </c>
    </row>
    <row r="984" spans="3:10">
      <c r="C984" t="str">
        <f>IFERROR(VLOOKUP(B984,'اكواد الاصناف'!A:B,2,0),"")</f>
        <v/>
      </c>
      <c r="D984" t="str">
        <f>IFERROR(VLOOKUP(B984,'اكواد الاصناف'!A:C,3,0),"")</f>
        <v/>
      </c>
      <c r="G984">
        <f t="shared" si="15"/>
        <v>0</v>
      </c>
      <c r="I984" t="str">
        <f>IFERROR(VLOOKUP(H984,'سجل الموردين'!A:B,2,0),"")</f>
        <v/>
      </c>
      <c r="J984" s="15"/>
    </row>
    <row r="985" spans="3:10">
      <c r="C985" t="str">
        <f>IFERROR(VLOOKUP(B985,'اكواد الاصناف'!A:B,2,0),"")</f>
        <v/>
      </c>
      <c r="D985" t="str">
        <f>IFERROR(VLOOKUP(B985,'اكواد الاصناف'!A:C,3,0),"")</f>
        <v/>
      </c>
      <c r="G985">
        <f t="shared" si="15"/>
        <v>0</v>
      </c>
      <c r="I985" t="str">
        <f>IFERROR(VLOOKUP(H985,'سجل الموردين'!A:B,2,0),"")</f>
        <v/>
      </c>
      <c r="J985" s="15"/>
    </row>
    <row r="986" spans="3:10">
      <c r="C986" t="str">
        <f>IFERROR(VLOOKUP(B986,'اكواد الاصناف'!A:B,2,0),"")</f>
        <v/>
      </c>
      <c r="D986" t="str">
        <f>IFERROR(VLOOKUP(B986,'اكواد الاصناف'!A:C,3,0),"")</f>
        <v/>
      </c>
      <c r="G986">
        <f t="shared" si="15"/>
        <v>0</v>
      </c>
      <c r="I986" t="str">
        <f>IFERROR(VLOOKUP(H986,'سجل الموردين'!A:B,2,0),"")</f>
        <v/>
      </c>
      <c r="J986" s="15"/>
    </row>
    <row r="987" spans="3:10">
      <c r="C987" t="str">
        <f>IFERROR(VLOOKUP(B987,'اكواد الاصناف'!A:B,2,0),"")</f>
        <v/>
      </c>
      <c r="D987" t="str">
        <f>IFERROR(VLOOKUP(B987,'اكواد الاصناف'!A:C,3,0),"")</f>
        <v/>
      </c>
      <c r="G987">
        <f t="shared" si="15"/>
        <v>0</v>
      </c>
      <c r="I987" t="str">
        <f>IFERROR(VLOOKUP(H987,'سجل الموردين'!A:B,2,0),"")</f>
        <v/>
      </c>
      <c r="J987" s="15"/>
    </row>
    <row r="988" spans="3:10">
      <c r="C988" t="str">
        <f>IFERROR(VLOOKUP(B988,'اكواد الاصناف'!A:B,2,0),"")</f>
        <v/>
      </c>
      <c r="D988" t="str">
        <f>IFERROR(VLOOKUP(B988,'اكواد الاصناف'!A:C,3,0),"")</f>
        <v/>
      </c>
      <c r="G988">
        <f t="shared" si="15"/>
        <v>0</v>
      </c>
      <c r="I988" t="str">
        <f>IFERROR(VLOOKUP(H988,'سجل الموردين'!A:B,2,0),"")</f>
        <v/>
      </c>
      <c r="J988" s="15"/>
    </row>
    <row r="989" spans="3:10">
      <c r="C989" t="str">
        <f>IFERROR(VLOOKUP(B989,'اكواد الاصناف'!A:B,2,0),"")</f>
        <v/>
      </c>
      <c r="D989" t="str">
        <f>IFERROR(VLOOKUP(B989,'اكواد الاصناف'!A:C,3,0),"")</f>
        <v/>
      </c>
      <c r="G989">
        <f t="shared" si="15"/>
        <v>0</v>
      </c>
      <c r="I989" t="str">
        <f>IFERROR(VLOOKUP(H989,'سجل الموردين'!A:B,2,0),"")</f>
        <v/>
      </c>
      <c r="J989" s="15"/>
    </row>
    <row r="990" spans="3:10">
      <c r="C990" t="str">
        <f>IFERROR(VLOOKUP(B990,'اكواد الاصناف'!A:B,2,0),"")</f>
        <v/>
      </c>
      <c r="D990" t="str">
        <f>IFERROR(VLOOKUP(B990,'اكواد الاصناف'!A:C,3,0),"")</f>
        <v/>
      </c>
      <c r="G990">
        <f t="shared" si="15"/>
        <v>0</v>
      </c>
      <c r="I990" t="str">
        <f>IFERROR(VLOOKUP(H990,'سجل الموردين'!A:B,2,0),"")</f>
        <v/>
      </c>
      <c r="J990" s="15"/>
    </row>
    <row r="991" spans="3:10">
      <c r="C991" t="str">
        <f>IFERROR(VLOOKUP(B991,'اكواد الاصناف'!A:B,2,0),"")</f>
        <v/>
      </c>
      <c r="D991" t="str">
        <f>IFERROR(VLOOKUP(B991,'اكواد الاصناف'!A:C,3,0),"")</f>
        <v/>
      </c>
      <c r="G991">
        <f t="shared" si="15"/>
        <v>0</v>
      </c>
      <c r="I991" t="str">
        <f>IFERROR(VLOOKUP(H991,'سجل الموردين'!A:B,2,0),"")</f>
        <v/>
      </c>
      <c r="J991" s="15"/>
    </row>
    <row r="992" spans="3:10">
      <c r="C992" t="str">
        <f>IFERROR(VLOOKUP(B992,'اكواد الاصناف'!A:B,2,0),"")</f>
        <v/>
      </c>
      <c r="D992" t="str">
        <f>IFERROR(VLOOKUP(B992,'اكواد الاصناف'!A:C,3,0),"")</f>
        <v/>
      </c>
      <c r="G992">
        <f t="shared" si="15"/>
        <v>0</v>
      </c>
      <c r="I992" t="str">
        <f>IFERROR(VLOOKUP(H992,'سجل الموردين'!A:B,2,0),"")</f>
        <v/>
      </c>
      <c r="J992" s="15"/>
    </row>
    <row r="993" spans="3:10">
      <c r="C993" t="str">
        <f>IFERROR(VLOOKUP(B993,'اكواد الاصناف'!A:B,2,0),"")</f>
        <v/>
      </c>
      <c r="D993" t="str">
        <f>IFERROR(VLOOKUP(B993,'اكواد الاصناف'!A:C,3,0),"")</f>
        <v/>
      </c>
      <c r="G993">
        <f t="shared" si="15"/>
        <v>0</v>
      </c>
      <c r="I993" t="str">
        <f>IFERROR(VLOOKUP(H993,'سجل الموردين'!A:B,2,0),"")</f>
        <v/>
      </c>
    </row>
    <row r="994" spans="3:10">
      <c r="C994" t="str">
        <f>IFERROR(VLOOKUP(B994,'اكواد الاصناف'!A:B,2,0),"")</f>
        <v/>
      </c>
      <c r="D994" t="str">
        <f>IFERROR(VLOOKUP(B994,'اكواد الاصناف'!A:C,3,0),"")</f>
        <v/>
      </c>
      <c r="G994">
        <f t="shared" si="15"/>
        <v>0</v>
      </c>
      <c r="I994" t="str">
        <f>IFERROR(VLOOKUP(H994,'سجل الموردين'!A:B,2,0),"")</f>
        <v/>
      </c>
      <c r="J994" s="15"/>
    </row>
    <row r="995" spans="3:10">
      <c r="C995" t="str">
        <f>IFERROR(VLOOKUP(B995,'اكواد الاصناف'!A:B,2,0),"")</f>
        <v/>
      </c>
      <c r="D995" t="str">
        <f>IFERROR(VLOOKUP(B995,'اكواد الاصناف'!A:C,3,0),"")</f>
        <v/>
      </c>
      <c r="G995">
        <f t="shared" si="15"/>
        <v>0</v>
      </c>
      <c r="I995" t="str">
        <f>IFERROR(VLOOKUP(H995,'سجل الموردين'!A:B,2,0),"")</f>
        <v/>
      </c>
      <c r="J995" s="15"/>
    </row>
    <row r="996" spans="3:10">
      <c r="C996" t="str">
        <f>IFERROR(VLOOKUP(B996,'اكواد الاصناف'!A:B,2,0),"")</f>
        <v/>
      </c>
      <c r="D996" t="str">
        <f>IFERROR(VLOOKUP(B996,'اكواد الاصناف'!A:C,3,0),"")</f>
        <v/>
      </c>
      <c r="G996">
        <f t="shared" si="15"/>
        <v>0</v>
      </c>
      <c r="I996" t="str">
        <f>IFERROR(VLOOKUP(H996,'سجل الموردين'!A:B,2,0),"")</f>
        <v/>
      </c>
      <c r="J996" s="15"/>
    </row>
    <row r="997" spans="3:10">
      <c r="C997" t="str">
        <f>IFERROR(VLOOKUP(B997,'اكواد الاصناف'!A:B,2,0),"")</f>
        <v/>
      </c>
      <c r="D997" t="str">
        <f>IFERROR(VLOOKUP(B997,'اكواد الاصناف'!A:C,3,0),"")</f>
        <v/>
      </c>
      <c r="G997">
        <f t="shared" si="15"/>
        <v>0</v>
      </c>
      <c r="I997" t="str">
        <f>IFERROR(VLOOKUP(H997,'سجل الموردين'!A:B,2,0),"")</f>
        <v/>
      </c>
      <c r="J997" s="15"/>
    </row>
    <row r="998" spans="3:10">
      <c r="C998" t="str">
        <f>IFERROR(VLOOKUP(B998,'اكواد الاصناف'!A:B,2,0),"")</f>
        <v/>
      </c>
      <c r="D998" t="str">
        <f>IFERROR(VLOOKUP(B998,'اكواد الاصناف'!A:C,3,0),"")</f>
        <v/>
      </c>
      <c r="G998">
        <f t="shared" si="15"/>
        <v>0</v>
      </c>
      <c r="I998" t="str">
        <f>IFERROR(VLOOKUP(H998,'سجل الموردين'!A:B,2,0),"")</f>
        <v/>
      </c>
      <c r="J998" s="15"/>
    </row>
    <row r="999" spans="3:10">
      <c r="C999" t="str">
        <f>IFERROR(VLOOKUP(B999,'اكواد الاصناف'!A:B,2,0),"")</f>
        <v/>
      </c>
      <c r="D999" t="str">
        <f>IFERROR(VLOOKUP(B999,'اكواد الاصناف'!A:C,3,0),"")</f>
        <v/>
      </c>
      <c r="G999">
        <f t="shared" si="15"/>
        <v>0</v>
      </c>
      <c r="I999" t="str">
        <f>IFERROR(VLOOKUP(H999,'سجل الموردين'!A:B,2,0),"")</f>
        <v/>
      </c>
      <c r="J999" s="15"/>
    </row>
    <row r="1000" spans="3:10">
      <c r="C1000" t="str">
        <f>IFERROR(VLOOKUP(B1000,'اكواد الاصناف'!A:B,2,0),"")</f>
        <v/>
      </c>
      <c r="D1000" t="str">
        <f>IFERROR(VLOOKUP(B1000,'اكواد الاصناف'!A:C,3,0),"")</f>
        <v/>
      </c>
      <c r="G1000">
        <f t="shared" si="15"/>
        <v>0</v>
      </c>
      <c r="I1000" t="str">
        <f>IFERROR(VLOOKUP(H1000,'سجل الموردين'!A:B,2,0),"")</f>
        <v/>
      </c>
      <c r="J1000" s="15"/>
    </row>
    <row r="1001" spans="3:10">
      <c r="C1001" t="str">
        <f>IFERROR(VLOOKUP(B1001,'اكواد الاصناف'!A:B,2,0),"")</f>
        <v/>
      </c>
      <c r="D1001" t="str">
        <f>IFERROR(VLOOKUP(B1001,'اكواد الاصناف'!A:C,3,0),"")</f>
        <v/>
      </c>
      <c r="G1001">
        <f t="shared" si="15"/>
        <v>0</v>
      </c>
      <c r="I1001" t="str">
        <f>IFERROR(VLOOKUP(H1001,'سجل الموردين'!A:B,2,0),"")</f>
        <v/>
      </c>
      <c r="J1001" s="15"/>
    </row>
    <row r="1002" spans="3:10">
      <c r="C1002" t="str">
        <f>IFERROR(VLOOKUP(B1002,'اكواد الاصناف'!A:B,2,0),"")</f>
        <v/>
      </c>
      <c r="D1002" t="str">
        <f>IFERROR(VLOOKUP(B1002,'اكواد الاصناف'!A:C,3,0),"")</f>
        <v/>
      </c>
      <c r="G1002">
        <f t="shared" si="15"/>
        <v>0</v>
      </c>
      <c r="I1002" t="str">
        <f>IFERROR(VLOOKUP(H1002,'سجل الموردين'!A:B,2,0),"")</f>
        <v/>
      </c>
      <c r="J1002" s="15"/>
    </row>
    <row r="1003" spans="3:10">
      <c r="C1003" t="str">
        <f>IFERROR(VLOOKUP(B1003,'اكواد الاصناف'!A:B,2,0),"")</f>
        <v/>
      </c>
      <c r="D1003" t="str">
        <f>IFERROR(VLOOKUP(B1003,'اكواد الاصناف'!A:C,3,0),"")</f>
        <v/>
      </c>
      <c r="G1003">
        <f t="shared" si="15"/>
        <v>0</v>
      </c>
      <c r="I1003" t="str">
        <f>IFERROR(VLOOKUP(H1003,'سجل الموردين'!A:B,2,0),"")</f>
        <v/>
      </c>
      <c r="J1003" s="15"/>
    </row>
    <row r="1004" spans="3:10">
      <c r="C1004" t="str">
        <f>IFERROR(VLOOKUP(B1004,'اكواد الاصناف'!A:B,2,0),"")</f>
        <v/>
      </c>
      <c r="D1004" t="str">
        <f>IFERROR(VLOOKUP(B1004,'اكواد الاصناف'!A:C,3,0),"")</f>
        <v/>
      </c>
      <c r="G1004">
        <f t="shared" si="15"/>
        <v>0</v>
      </c>
      <c r="I1004" t="str">
        <f>IFERROR(VLOOKUP(H1004,'سجل الموردين'!A:B,2,0),"")</f>
        <v/>
      </c>
      <c r="J1004" s="15"/>
    </row>
    <row r="1005" spans="3:10">
      <c r="C1005" t="str">
        <f>IFERROR(VLOOKUP(B1005,'اكواد الاصناف'!A:B,2,0),"")</f>
        <v/>
      </c>
      <c r="D1005" t="str">
        <f>IFERROR(VLOOKUP(B1005,'اكواد الاصناف'!A:C,3,0),"")</f>
        <v/>
      </c>
      <c r="G1005">
        <f t="shared" si="15"/>
        <v>0</v>
      </c>
      <c r="I1005" t="str">
        <f>IFERROR(VLOOKUP(H1005,'سجل الموردين'!A:B,2,0),"")</f>
        <v/>
      </c>
      <c r="J1005" s="15"/>
    </row>
    <row r="1006" spans="3:10">
      <c r="C1006" t="str">
        <f>IFERROR(VLOOKUP(B1006,'اكواد الاصناف'!A:B,2,0),"")</f>
        <v/>
      </c>
      <c r="D1006" t="str">
        <f>IFERROR(VLOOKUP(B1006,'اكواد الاصناف'!A:C,3,0),"")</f>
        <v/>
      </c>
      <c r="G1006">
        <f t="shared" si="15"/>
        <v>0</v>
      </c>
      <c r="I1006" t="str">
        <f>IFERROR(VLOOKUP(H1006,'سجل الموردين'!A:B,2,0),"")</f>
        <v/>
      </c>
      <c r="J1006" s="15"/>
    </row>
    <row r="1007" spans="3:10">
      <c r="C1007" t="str">
        <f>IFERROR(VLOOKUP(B1007,'اكواد الاصناف'!A:B,2,0),"")</f>
        <v/>
      </c>
      <c r="D1007" t="str">
        <f>IFERROR(VLOOKUP(B1007,'اكواد الاصناف'!A:C,3,0),"")</f>
        <v/>
      </c>
      <c r="G1007">
        <f t="shared" si="15"/>
        <v>0</v>
      </c>
      <c r="I1007" t="str">
        <f>IFERROR(VLOOKUP(H1007,'سجل الموردين'!A:B,2,0),"")</f>
        <v/>
      </c>
      <c r="J1007" s="15"/>
    </row>
    <row r="1008" spans="3:10">
      <c r="C1008" t="str">
        <f>IFERROR(VLOOKUP(B1008,'اكواد الاصناف'!A:B,2,0),"")</f>
        <v/>
      </c>
      <c r="D1008" t="str">
        <f>IFERROR(VLOOKUP(B1008,'اكواد الاصناف'!A:C,3,0),"")</f>
        <v/>
      </c>
      <c r="G1008">
        <f t="shared" si="15"/>
        <v>0</v>
      </c>
      <c r="I1008" t="str">
        <f>IFERROR(VLOOKUP(H1008,'سجل الموردين'!A:B,2,0),"")</f>
        <v/>
      </c>
      <c r="J1008" s="15"/>
    </row>
    <row r="1009" spans="3:10">
      <c r="C1009" t="str">
        <f>IFERROR(VLOOKUP(B1009,'اكواد الاصناف'!A:B,2,0),"")</f>
        <v/>
      </c>
      <c r="D1009" t="str">
        <f>IFERROR(VLOOKUP(B1009,'اكواد الاصناف'!A:C,3,0),"")</f>
        <v/>
      </c>
      <c r="G1009">
        <f t="shared" si="15"/>
        <v>0</v>
      </c>
      <c r="I1009" t="str">
        <f>IFERROR(VLOOKUP(H1009,'سجل الموردين'!A:B,2,0),"")</f>
        <v/>
      </c>
      <c r="J1009" s="15"/>
    </row>
    <row r="1010" spans="3:10">
      <c r="C1010" t="str">
        <f>IFERROR(VLOOKUP(B1010,'اكواد الاصناف'!A:B,2,0),"")</f>
        <v/>
      </c>
      <c r="D1010" t="str">
        <f>IFERROR(VLOOKUP(B1010,'اكواد الاصناف'!A:C,3,0),"")</f>
        <v/>
      </c>
      <c r="G1010">
        <f t="shared" si="15"/>
        <v>0</v>
      </c>
      <c r="I1010" t="str">
        <f>IFERROR(VLOOKUP(H1010,'سجل الموردين'!A:B,2,0),"")</f>
        <v/>
      </c>
      <c r="J1010" s="15"/>
    </row>
    <row r="1011" spans="3:10">
      <c r="C1011" t="str">
        <f>IFERROR(VLOOKUP(B1011,'اكواد الاصناف'!A:B,2,0),"")</f>
        <v/>
      </c>
      <c r="D1011" t="str">
        <f>IFERROR(VLOOKUP(B1011,'اكواد الاصناف'!A:C,3,0),"")</f>
        <v/>
      </c>
      <c r="G1011">
        <f t="shared" si="15"/>
        <v>0</v>
      </c>
      <c r="I1011" t="str">
        <f>IFERROR(VLOOKUP(H1011,'سجل الموردين'!A:B,2,0),"")</f>
        <v/>
      </c>
      <c r="J1011" s="15"/>
    </row>
    <row r="1012" spans="3:10">
      <c r="C1012" t="str">
        <f>IFERROR(VLOOKUP(B1012,'اكواد الاصناف'!A:B,2,0),"")</f>
        <v/>
      </c>
      <c r="D1012" t="str">
        <f>IFERROR(VLOOKUP(B1012,'اكواد الاصناف'!A:C,3,0),"")</f>
        <v/>
      </c>
      <c r="G1012">
        <f t="shared" si="15"/>
        <v>0</v>
      </c>
      <c r="I1012" t="str">
        <f>IFERROR(VLOOKUP(H1012,'سجل الموردين'!A:B,2,0),"")</f>
        <v/>
      </c>
      <c r="J1012" s="15"/>
    </row>
    <row r="1013" spans="3:10">
      <c r="C1013" t="str">
        <f>IFERROR(VLOOKUP(B1013,'اكواد الاصناف'!A:B,2,0),"")</f>
        <v/>
      </c>
      <c r="D1013" t="str">
        <f>IFERROR(VLOOKUP(B1013,'اكواد الاصناف'!A:C,3,0),"")</f>
        <v/>
      </c>
      <c r="G1013">
        <f t="shared" si="15"/>
        <v>0</v>
      </c>
      <c r="I1013" t="str">
        <f>IFERROR(VLOOKUP(H1013,'سجل الموردين'!A:B,2,0),"")</f>
        <v/>
      </c>
      <c r="J1013" s="15"/>
    </row>
    <row r="1014" spans="3:10">
      <c r="C1014" t="str">
        <f>IFERROR(VLOOKUP(B1014,'اكواد الاصناف'!A:B,2,0),"")</f>
        <v/>
      </c>
      <c r="D1014" t="str">
        <f>IFERROR(VLOOKUP(B1014,'اكواد الاصناف'!A:C,3,0),"")</f>
        <v/>
      </c>
      <c r="G1014">
        <f t="shared" si="15"/>
        <v>0</v>
      </c>
      <c r="I1014" t="str">
        <f>IFERROR(VLOOKUP(H1014,'سجل الموردين'!A:B,2,0),"")</f>
        <v/>
      </c>
      <c r="J1014" s="15"/>
    </row>
    <row r="1015" spans="3:10">
      <c r="C1015" t="str">
        <f>IFERROR(VLOOKUP(B1015,'اكواد الاصناف'!A:B,2,0),"")</f>
        <v/>
      </c>
      <c r="D1015" t="str">
        <f>IFERROR(VLOOKUP(B1015,'اكواد الاصناف'!A:C,3,0),"")</f>
        <v/>
      </c>
      <c r="G1015">
        <f t="shared" si="15"/>
        <v>0</v>
      </c>
      <c r="I1015" t="str">
        <f>IFERROR(VLOOKUP(H1015,'سجل الموردين'!A:B,2,0),"")</f>
        <v/>
      </c>
      <c r="J1015" s="15"/>
    </row>
    <row r="1016" spans="3:10">
      <c r="C1016" t="str">
        <f>IFERROR(VLOOKUP(B1016,'اكواد الاصناف'!A:B,2,0),"")</f>
        <v/>
      </c>
      <c r="D1016" t="str">
        <f>IFERROR(VLOOKUP(B1016,'اكواد الاصناف'!A:C,3,0),"")</f>
        <v/>
      </c>
      <c r="G1016">
        <f t="shared" si="15"/>
        <v>0</v>
      </c>
      <c r="I1016" t="str">
        <f>IFERROR(VLOOKUP(H1016,'سجل الموردين'!A:B,2,0),"")</f>
        <v/>
      </c>
      <c r="J1016" s="15"/>
    </row>
    <row r="1017" spans="3:10">
      <c r="C1017" t="str">
        <f>IFERROR(VLOOKUP(B1017,'اكواد الاصناف'!A:B,2,0),"")</f>
        <v/>
      </c>
      <c r="D1017" t="str">
        <f>IFERROR(VLOOKUP(B1017,'اكواد الاصناف'!A:C,3,0),"")</f>
        <v/>
      </c>
      <c r="G1017">
        <f t="shared" si="15"/>
        <v>0</v>
      </c>
      <c r="I1017" t="str">
        <f>IFERROR(VLOOKUP(H1017,'سجل الموردين'!A:B,2,0),"")</f>
        <v/>
      </c>
      <c r="J1017" s="15"/>
    </row>
    <row r="1018" spans="3:10">
      <c r="C1018" t="str">
        <f>IFERROR(VLOOKUP(B1018,'اكواد الاصناف'!A:B,2,0),"")</f>
        <v/>
      </c>
      <c r="D1018" t="str">
        <f>IFERROR(VLOOKUP(B1018,'اكواد الاصناف'!A:C,3,0),"")</f>
        <v/>
      </c>
      <c r="G1018">
        <f t="shared" si="15"/>
        <v>0</v>
      </c>
      <c r="I1018" t="str">
        <f>IFERROR(VLOOKUP(H1018,'سجل الموردين'!A:B,2,0),"")</f>
        <v/>
      </c>
      <c r="J1018" s="15"/>
    </row>
    <row r="1019" spans="3:10">
      <c r="C1019" t="str">
        <f>IFERROR(VLOOKUP(B1019,'اكواد الاصناف'!A:B,2,0),"")</f>
        <v/>
      </c>
      <c r="D1019" t="str">
        <f>IFERROR(VLOOKUP(B1019,'اكواد الاصناف'!A:C,3,0),"")</f>
        <v/>
      </c>
      <c r="G1019">
        <f t="shared" si="15"/>
        <v>0</v>
      </c>
      <c r="I1019" t="str">
        <f>IFERROR(VLOOKUP(H1019,'سجل الموردين'!A:B,2,0),"")</f>
        <v/>
      </c>
      <c r="J1019" s="15"/>
    </row>
    <row r="1020" spans="3:10">
      <c r="C1020" t="str">
        <f>IFERROR(VLOOKUP(B1020,'اكواد الاصناف'!A:B,2,0),"")</f>
        <v/>
      </c>
      <c r="D1020" t="str">
        <f>IFERROR(VLOOKUP(B1020,'اكواد الاصناف'!A:C,3,0),"")</f>
        <v/>
      </c>
      <c r="G1020">
        <f t="shared" si="15"/>
        <v>0</v>
      </c>
      <c r="I1020" t="str">
        <f>IFERROR(VLOOKUP(H1020,'سجل الموردين'!A:B,2,0),"")</f>
        <v/>
      </c>
      <c r="J1020" s="15"/>
    </row>
    <row r="1021" spans="3:10">
      <c r="C1021" t="str">
        <f>IFERROR(VLOOKUP(B1021,'اكواد الاصناف'!A:B,2,0),"")</f>
        <v/>
      </c>
      <c r="D1021" t="str">
        <f>IFERROR(VLOOKUP(B1021,'اكواد الاصناف'!A:C,3,0),"")</f>
        <v/>
      </c>
      <c r="G1021">
        <f t="shared" si="15"/>
        <v>0</v>
      </c>
      <c r="I1021" t="str">
        <f>IFERROR(VLOOKUP(H1021,'سجل الموردين'!A:B,2,0),"")</f>
        <v/>
      </c>
      <c r="J1021" s="15"/>
    </row>
    <row r="1022" spans="3:10">
      <c r="C1022" t="str">
        <f>IFERROR(VLOOKUP(B1022,'اكواد الاصناف'!A:B,2,0),"")</f>
        <v/>
      </c>
      <c r="D1022" t="str">
        <f>IFERROR(VLOOKUP(B1022,'اكواد الاصناف'!A:C,3,0),"")</f>
        <v/>
      </c>
      <c r="G1022">
        <f t="shared" si="15"/>
        <v>0</v>
      </c>
      <c r="I1022" t="str">
        <f>IFERROR(VLOOKUP(H1022,'سجل الموردين'!A:B,2,0),"")</f>
        <v/>
      </c>
      <c r="J1022" s="15"/>
    </row>
    <row r="1023" spans="3:10">
      <c r="C1023" t="str">
        <f>IFERROR(VLOOKUP(B1023,'اكواد الاصناف'!A:B,2,0),"")</f>
        <v/>
      </c>
      <c r="D1023" t="str">
        <f>IFERROR(VLOOKUP(B1023,'اكواد الاصناف'!A:C,3,0),"")</f>
        <v/>
      </c>
      <c r="G1023">
        <f t="shared" si="15"/>
        <v>0</v>
      </c>
      <c r="I1023" t="str">
        <f>IFERROR(VLOOKUP(H1023,'سجل الموردين'!A:B,2,0),"")</f>
        <v/>
      </c>
      <c r="J1023" s="15"/>
    </row>
    <row r="1024" spans="3:10">
      <c r="C1024" t="str">
        <f>IFERROR(VLOOKUP(B1024,'اكواد الاصناف'!A:B,2,0),"")</f>
        <v/>
      </c>
      <c r="D1024" t="str">
        <f>IFERROR(VLOOKUP(B1024,'اكواد الاصناف'!A:C,3,0),"")</f>
        <v/>
      </c>
      <c r="G1024">
        <f t="shared" si="15"/>
        <v>0</v>
      </c>
      <c r="I1024" t="str">
        <f>IFERROR(VLOOKUP(H1024,'سجل الموردين'!A:B,2,0),"")</f>
        <v/>
      </c>
      <c r="J1024" s="15"/>
    </row>
    <row r="1025" spans="3:10">
      <c r="C1025" t="str">
        <f>IFERROR(VLOOKUP(B1025,'اكواد الاصناف'!A:B,2,0),"")</f>
        <v/>
      </c>
      <c r="D1025" t="str">
        <f>IFERROR(VLOOKUP(B1025,'اكواد الاصناف'!A:C,3,0),"")</f>
        <v/>
      </c>
      <c r="G1025">
        <f t="shared" si="15"/>
        <v>0</v>
      </c>
      <c r="I1025" t="str">
        <f>IFERROR(VLOOKUP(H1025,'سجل الموردين'!A:B,2,0),"")</f>
        <v/>
      </c>
      <c r="J1025" s="15"/>
    </row>
    <row r="1026" spans="3:10">
      <c r="C1026" t="str">
        <f>IFERROR(VLOOKUP(B1026,'اكواد الاصناف'!A:B,2,0),"")</f>
        <v/>
      </c>
      <c r="D1026" t="str">
        <f>IFERROR(VLOOKUP(B1026,'اكواد الاصناف'!A:C,3,0),"")</f>
        <v/>
      </c>
      <c r="G1026">
        <f t="shared" si="15"/>
        <v>0</v>
      </c>
      <c r="I1026" t="str">
        <f>IFERROR(VLOOKUP(H1026,'سجل الموردين'!A:B,2,0),"")</f>
        <v/>
      </c>
      <c r="J1026" s="15"/>
    </row>
    <row r="1027" spans="3:10">
      <c r="C1027" t="str">
        <f>IFERROR(VLOOKUP(B1027,'اكواد الاصناف'!A:B,2,0),"")</f>
        <v/>
      </c>
      <c r="D1027" t="str">
        <f>IFERROR(VLOOKUP(B1027,'اكواد الاصناف'!A:C,3,0),"")</f>
        <v/>
      </c>
      <c r="G1027">
        <f t="shared" ref="G1027:G1090" si="16">E1027*F1027</f>
        <v>0</v>
      </c>
      <c r="I1027" t="str">
        <f>IFERROR(VLOOKUP(H1027,'سجل الموردين'!A:B,2,0),"")</f>
        <v/>
      </c>
      <c r="J1027" s="15"/>
    </row>
    <row r="1028" spans="3:10">
      <c r="C1028" t="str">
        <f>IFERROR(VLOOKUP(B1028,'اكواد الاصناف'!A:B,2,0),"")</f>
        <v/>
      </c>
      <c r="D1028" t="str">
        <f>IFERROR(VLOOKUP(B1028,'اكواد الاصناف'!A:C,3,0),"")</f>
        <v/>
      </c>
      <c r="G1028">
        <f t="shared" si="16"/>
        <v>0</v>
      </c>
      <c r="I1028" t="str">
        <f>IFERROR(VLOOKUP(H1028,'سجل الموردين'!A:B,2,0),"")</f>
        <v/>
      </c>
      <c r="J1028" s="15"/>
    </row>
    <row r="1029" spans="3:10">
      <c r="C1029" t="str">
        <f>IFERROR(VLOOKUP(B1029,'اكواد الاصناف'!A:B,2,0),"")</f>
        <v/>
      </c>
      <c r="D1029" t="str">
        <f>IFERROR(VLOOKUP(B1029,'اكواد الاصناف'!A:C,3,0),"")</f>
        <v/>
      </c>
      <c r="G1029">
        <f t="shared" si="16"/>
        <v>0</v>
      </c>
      <c r="I1029" t="str">
        <f>IFERROR(VLOOKUP(H1029,'سجل الموردين'!A:B,2,0),"")</f>
        <v/>
      </c>
      <c r="J1029" s="15"/>
    </row>
    <row r="1030" spans="3:10">
      <c r="C1030" t="str">
        <f>IFERROR(VLOOKUP(B1030,'اكواد الاصناف'!A:B,2,0),"")</f>
        <v/>
      </c>
      <c r="D1030" t="str">
        <f>IFERROR(VLOOKUP(B1030,'اكواد الاصناف'!A:C,3,0),"")</f>
        <v/>
      </c>
      <c r="G1030">
        <f t="shared" si="16"/>
        <v>0</v>
      </c>
      <c r="I1030" t="str">
        <f>IFERROR(VLOOKUP(H1030,'سجل الموردين'!A:B,2,0),"")</f>
        <v/>
      </c>
      <c r="J1030" s="15"/>
    </row>
    <row r="1031" spans="3:10">
      <c r="C1031" t="str">
        <f>IFERROR(VLOOKUP(B1031,'اكواد الاصناف'!A:B,2,0),"")</f>
        <v/>
      </c>
      <c r="D1031" t="str">
        <f>IFERROR(VLOOKUP(B1031,'اكواد الاصناف'!A:C,3,0),"")</f>
        <v/>
      </c>
      <c r="G1031">
        <f t="shared" si="16"/>
        <v>0</v>
      </c>
      <c r="I1031" t="str">
        <f>IFERROR(VLOOKUP(H1031,'سجل الموردين'!A:B,2,0),"")</f>
        <v/>
      </c>
      <c r="J1031" s="15"/>
    </row>
    <row r="1032" spans="3:10">
      <c r="C1032" t="str">
        <f>IFERROR(VLOOKUP(B1032,'اكواد الاصناف'!A:B,2,0),"")</f>
        <v/>
      </c>
      <c r="D1032" t="str">
        <f>IFERROR(VLOOKUP(B1032,'اكواد الاصناف'!A:C,3,0),"")</f>
        <v/>
      </c>
      <c r="G1032">
        <f t="shared" si="16"/>
        <v>0</v>
      </c>
      <c r="I1032" t="str">
        <f>IFERROR(VLOOKUP(H1032,'سجل الموردين'!A:B,2,0),"")</f>
        <v/>
      </c>
      <c r="J1032" s="15"/>
    </row>
    <row r="1033" spans="3:10">
      <c r="C1033" t="str">
        <f>IFERROR(VLOOKUP(B1033,'اكواد الاصناف'!A:B,2,0),"")</f>
        <v/>
      </c>
      <c r="D1033" t="str">
        <f>IFERROR(VLOOKUP(B1033,'اكواد الاصناف'!A:C,3,0),"")</f>
        <v/>
      </c>
      <c r="G1033">
        <f t="shared" si="16"/>
        <v>0</v>
      </c>
      <c r="I1033" t="str">
        <f>IFERROR(VLOOKUP(H1033,'سجل الموردين'!A:B,2,0),"")</f>
        <v/>
      </c>
      <c r="J1033" s="15"/>
    </row>
    <row r="1034" spans="3:10">
      <c r="C1034" t="str">
        <f>IFERROR(VLOOKUP(B1034,'اكواد الاصناف'!A:B,2,0),"")</f>
        <v/>
      </c>
      <c r="D1034" t="str">
        <f>IFERROR(VLOOKUP(B1034,'اكواد الاصناف'!A:C,3,0),"")</f>
        <v/>
      </c>
      <c r="G1034">
        <f t="shared" si="16"/>
        <v>0</v>
      </c>
      <c r="I1034" t="str">
        <f>IFERROR(VLOOKUP(H1034,'سجل الموردين'!A:B,2,0),"")</f>
        <v/>
      </c>
      <c r="J1034" s="15"/>
    </row>
    <row r="1035" spans="3:10">
      <c r="C1035" t="str">
        <f>IFERROR(VLOOKUP(B1035,'اكواد الاصناف'!A:B,2,0),"")</f>
        <v/>
      </c>
      <c r="D1035" t="str">
        <f>IFERROR(VLOOKUP(B1035,'اكواد الاصناف'!A:C,3,0),"")</f>
        <v/>
      </c>
      <c r="G1035">
        <f t="shared" si="16"/>
        <v>0</v>
      </c>
      <c r="I1035" t="str">
        <f>IFERROR(VLOOKUP(H1035,'سجل الموردين'!A:B,2,0),"")</f>
        <v/>
      </c>
      <c r="J1035" s="15"/>
    </row>
    <row r="1036" spans="3:10">
      <c r="C1036" t="str">
        <f>IFERROR(VLOOKUP(B1036,'اكواد الاصناف'!A:B,2,0),"")</f>
        <v/>
      </c>
      <c r="D1036" t="str">
        <f>IFERROR(VLOOKUP(B1036,'اكواد الاصناف'!A:C,3,0),"")</f>
        <v/>
      </c>
      <c r="G1036">
        <f t="shared" si="16"/>
        <v>0</v>
      </c>
      <c r="I1036" t="str">
        <f>IFERROR(VLOOKUP(H1036,'سجل الموردين'!A:B,2,0),"")</f>
        <v/>
      </c>
      <c r="J1036" s="15"/>
    </row>
    <row r="1037" spans="3:10">
      <c r="C1037" t="str">
        <f>IFERROR(VLOOKUP(B1037,'اكواد الاصناف'!A:B,2,0),"")</f>
        <v/>
      </c>
      <c r="D1037" t="str">
        <f>IFERROR(VLOOKUP(B1037,'اكواد الاصناف'!A:C,3,0),"")</f>
        <v/>
      </c>
      <c r="G1037">
        <f t="shared" si="16"/>
        <v>0</v>
      </c>
      <c r="I1037" t="str">
        <f>IFERROR(VLOOKUP(H1037,'سجل الموردين'!A:B,2,0),"")</f>
        <v/>
      </c>
      <c r="J1037" s="15"/>
    </row>
    <row r="1038" spans="3:10">
      <c r="C1038" t="str">
        <f>IFERROR(VLOOKUP(B1038,'اكواد الاصناف'!A:B,2,0),"")</f>
        <v/>
      </c>
      <c r="D1038" t="str">
        <f>IFERROR(VLOOKUP(B1038,'اكواد الاصناف'!A:C,3,0),"")</f>
        <v/>
      </c>
      <c r="G1038">
        <f t="shared" si="16"/>
        <v>0</v>
      </c>
      <c r="I1038" t="str">
        <f>IFERROR(VLOOKUP(H1038,'سجل الموردين'!A:B,2,0),"")</f>
        <v/>
      </c>
      <c r="J1038" s="15"/>
    </row>
    <row r="1039" spans="3:10">
      <c r="C1039" t="str">
        <f>IFERROR(VLOOKUP(B1039,'اكواد الاصناف'!A:B,2,0),"")</f>
        <v/>
      </c>
      <c r="D1039" t="str">
        <f>IFERROR(VLOOKUP(B1039,'اكواد الاصناف'!A:C,3,0),"")</f>
        <v/>
      </c>
      <c r="G1039">
        <f t="shared" si="16"/>
        <v>0</v>
      </c>
      <c r="I1039" t="str">
        <f>IFERROR(VLOOKUP(H1039,'سجل الموردين'!A:B,2,0),"")</f>
        <v/>
      </c>
      <c r="J1039" s="15"/>
    </row>
    <row r="1040" spans="3:10">
      <c r="C1040" t="str">
        <f>IFERROR(VLOOKUP(B1040,'اكواد الاصناف'!A:B,2,0),"")</f>
        <v/>
      </c>
      <c r="D1040" t="str">
        <f>IFERROR(VLOOKUP(B1040,'اكواد الاصناف'!A:C,3,0),"")</f>
        <v/>
      </c>
      <c r="G1040">
        <f t="shared" si="16"/>
        <v>0</v>
      </c>
      <c r="I1040" t="str">
        <f>IFERROR(VLOOKUP(H1040,'سجل الموردين'!A:B,2,0),"")</f>
        <v/>
      </c>
      <c r="J1040" s="15"/>
    </row>
    <row r="1041" spans="3:10">
      <c r="C1041" t="str">
        <f>IFERROR(VLOOKUP(B1041,'اكواد الاصناف'!A:B,2,0),"")</f>
        <v/>
      </c>
      <c r="D1041" t="str">
        <f>IFERROR(VLOOKUP(B1041,'اكواد الاصناف'!A:C,3,0),"")</f>
        <v/>
      </c>
      <c r="G1041">
        <f t="shared" si="16"/>
        <v>0</v>
      </c>
      <c r="I1041" t="str">
        <f>IFERROR(VLOOKUP(H1041,'سجل الموردين'!A:B,2,0),"")</f>
        <v/>
      </c>
      <c r="J1041" s="15"/>
    </row>
    <row r="1042" spans="3:10">
      <c r="C1042" t="str">
        <f>IFERROR(VLOOKUP(B1042,'اكواد الاصناف'!A:B,2,0),"")</f>
        <v/>
      </c>
      <c r="D1042" t="str">
        <f>IFERROR(VLOOKUP(B1042,'اكواد الاصناف'!A:C,3,0),"")</f>
        <v/>
      </c>
      <c r="G1042">
        <f t="shared" si="16"/>
        <v>0</v>
      </c>
      <c r="I1042" t="str">
        <f>IFERROR(VLOOKUP(H1042,'سجل الموردين'!A:B,2,0),"")</f>
        <v/>
      </c>
      <c r="J1042" s="15"/>
    </row>
    <row r="1043" spans="3:10">
      <c r="C1043" t="str">
        <f>IFERROR(VLOOKUP(B1043,'اكواد الاصناف'!A:B,2,0),"")</f>
        <v/>
      </c>
      <c r="D1043" t="str">
        <f>IFERROR(VLOOKUP(B1043,'اكواد الاصناف'!A:C,3,0),"")</f>
        <v/>
      </c>
      <c r="G1043">
        <f t="shared" si="16"/>
        <v>0</v>
      </c>
      <c r="I1043" t="str">
        <f>IFERROR(VLOOKUP(H1043,'سجل الموردين'!A:B,2,0),"")</f>
        <v/>
      </c>
      <c r="J1043" s="15"/>
    </row>
    <row r="1044" spans="3:10">
      <c r="C1044" t="str">
        <f>IFERROR(VLOOKUP(B1044,'اكواد الاصناف'!A:B,2,0),"")</f>
        <v/>
      </c>
      <c r="D1044" t="str">
        <f>IFERROR(VLOOKUP(B1044,'اكواد الاصناف'!A:C,3,0),"")</f>
        <v/>
      </c>
      <c r="G1044">
        <f t="shared" si="16"/>
        <v>0</v>
      </c>
      <c r="I1044" t="str">
        <f>IFERROR(VLOOKUP(H1044,'سجل الموردين'!A:B,2,0),"")</f>
        <v/>
      </c>
      <c r="J1044" s="15"/>
    </row>
    <row r="1045" spans="3:10">
      <c r="C1045" t="str">
        <f>IFERROR(VLOOKUP(B1045,'اكواد الاصناف'!A:B,2,0),"")</f>
        <v/>
      </c>
      <c r="D1045" t="str">
        <f>IFERROR(VLOOKUP(B1045,'اكواد الاصناف'!A:C,3,0),"")</f>
        <v/>
      </c>
      <c r="G1045">
        <f t="shared" si="16"/>
        <v>0</v>
      </c>
      <c r="I1045" t="str">
        <f>IFERROR(VLOOKUP(H1045,'سجل الموردين'!A:B,2,0),"")</f>
        <v/>
      </c>
      <c r="J1045" s="15"/>
    </row>
    <row r="1046" spans="3:10">
      <c r="C1046" t="str">
        <f>IFERROR(VLOOKUP(B1046,'اكواد الاصناف'!A:B,2,0),"")</f>
        <v/>
      </c>
      <c r="D1046" t="str">
        <f>IFERROR(VLOOKUP(B1046,'اكواد الاصناف'!A:C,3,0),"")</f>
        <v/>
      </c>
      <c r="G1046">
        <f t="shared" si="16"/>
        <v>0</v>
      </c>
      <c r="I1046" t="str">
        <f>IFERROR(VLOOKUP(H1046,'سجل الموردين'!A:B,2,0),"")</f>
        <v/>
      </c>
      <c r="J1046" s="15"/>
    </row>
    <row r="1047" spans="3:10">
      <c r="C1047" t="str">
        <f>IFERROR(VLOOKUP(B1047,'اكواد الاصناف'!A:B,2,0),"")</f>
        <v/>
      </c>
      <c r="D1047" t="str">
        <f>IFERROR(VLOOKUP(B1047,'اكواد الاصناف'!A:C,3,0),"")</f>
        <v/>
      </c>
      <c r="G1047">
        <f t="shared" si="16"/>
        <v>0</v>
      </c>
      <c r="I1047" t="str">
        <f>IFERROR(VLOOKUP(H1047,'سجل الموردين'!A:B,2,0),"")</f>
        <v/>
      </c>
      <c r="J1047" s="15"/>
    </row>
    <row r="1048" spans="3:10">
      <c r="C1048" t="str">
        <f>IFERROR(VLOOKUP(B1048,'اكواد الاصناف'!A:B,2,0),"")</f>
        <v/>
      </c>
      <c r="D1048" t="str">
        <f>IFERROR(VLOOKUP(B1048,'اكواد الاصناف'!A:C,3,0),"")</f>
        <v/>
      </c>
      <c r="G1048">
        <f t="shared" si="16"/>
        <v>0</v>
      </c>
      <c r="I1048" t="str">
        <f>IFERROR(VLOOKUP(H1048,'سجل الموردين'!A:B,2,0),"")</f>
        <v/>
      </c>
      <c r="J1048" s="15"/>
    </row>
    <row r="1049" spans="3:10">
      <c r="C1049" t="str">
        <f>IFERROR(VLOOKUP(B1049,'اكواد الاصناف'!A:B,2,0),"")</f>
        <v/>
      </c>
      <c r="D1049" t="str">
        <f>IFERROR(VLOOKUP(B1049,'اكواد الاصناف'!A:C,3,0),"")</f>
        <v/>
      </c>
      <c r="G1049">
        <f t="shared" si="16"/>
        <v>0</v>
      </c>
      <c r="I1049" t="str">
        <f>IFERROR(VLOOKUP(H1049,'سجل الموردين'!A:B,2,0),"")</f>
        <v/>
      </c>
      <c r="J1049" s="15"/>
    </row>
    <row r="1050" spans="3:10">
      <c r="C1050" t="str">
        <f>IFERROR(VLOOKUP(B1050,'اكواد الاصناف'!A:B,2,0),"")</f>
        <v/>
      </c>
      <c r="D1050" t="str">
        <f>IFERROR(VLOOKUP(B1050,'اكواد الاصناف'!A:C,3,0),"")</f>
        <v/>
      </c>
      <c r="G1050">
        <f t="shared" si="16"/>
        <v>0</v>
      </c>
      <c r="I1050" t="str">
        <f>IFERROR(VLOOKUP(H1050,'سجل الموردين'!A:B,2,0),"")</f>
        <v/>
      </c>
      <c r="J1050" s="15"/>
    </row>
    <row r="1051" spans="3:10">
      <c r="C1051" t="str">
        <f>IFERROR(VLOOKUP(B1051,'اكواد الاصناف'!A:B,2,0),"")</f>
        <v/>
      </c>
      <c r="D1051" t="str">
        <f>IFERROR(VLOOKUP(B1051,'اكواد الاصناف'!A:C,3,0),"")</f>
        <v/>
      </c>
      <c r="G1051">
        <f t="shared" si="16"/>
        <v>0</v>
      </c>
      <c r="I1051" t="str">
        <f>IFERROR(VLOOKUP(H1051,'سجل الموردين'!A:B,2,0),"")</f>
        <v/>
      </c>
      <c r="J1051" s="15"/>
    </row>
    <row r="1052" spans="3:10">
      <c r="C1052" t="str">
        <f>IFERROR(VLOOKUP(B1052,'اكواد الاصناف'!A:B,2,0),"")</f>
        <v/>
      </c>
      <c r="D1052" t="str">
        <f>IFERROR(VLOOKUP(B1052,'اكواد الاصناف'!A:C,3,0),"")</f>
        <v/>
      </c>
      <c r="G1052">
        <f t="shared" si="16"/>
        <v>0</v>
      </c>
      <c r="I1052" t="str">
        <f>IFERROR(VLOOKUP(H1052,'سجل الموردين'!A:B,2,0),"")</f>
        <v/>
      </c>
      <c r="J1052" s="15"/>
    </row>
    <row r="1053" spans="3:10">
      <c r="C1053" t="str">
        <f>IFERROR(VLOOKUP(B1053,'اكواد الاصناف'!A:B,2,0),"")</f>
        <v/>
      </c>
      <c r="D1053" t="str">
        <f>IFERROR(VLOOKUP(B1053,'اكواد الاصناف'!A:C,3,0),"")</f>
        <v/>
      </c>
      <c r="G1053">
        <f t="shared" si="16"/>
        <v>0</v>
      </c>
      <c r="I1053" t="str">
        <f>IFERROR(VLOOKUP(H1053,'سجل الموردين'!A:B,2,0),"")</f>
        <v/>
      </c>
      <c r="J1053" s="15"/>
    </row>
    <row r="1054" spans="3:10">
      <c r="C1054" t="str">
        <f>IFERROR(VLOOKUP(B1054,'اكواد الاصناف'!A:B,2,0),"")</f>
        <v/>
      </c>
      <c r="D1054" t="str">
        <f>IFERROR(VLOOKUP(B1054,'اكواد الاصناف'!A:C,3,0),"")</f>
        <v/>
      </c>
      <c r="G1054">
        <f t="shared" si="16"/>
        <v>0</v>
      </c>
      <c r="I1054" t="str">
        <f>IFERROR(VLOOKUP(H1054,'سجل الموردين'!A:B,2,0),"")</f>
        <v/>
      </c>
      <c r="J1054" s="15"/>
    </row>
    <row r="1055" spans="3:10">
      <c r="C1055" t="str">
        <f>IFERROR(VLOOKUP(B1055,'اكواد الاصناف'!A:B,2,0),"")</f>
        <v/>
      </c>
      <c r="D1055" t="str">
        <f>IFERROR(VLOOKUP(B1055,'اكواد الاصناف'!A:C,3,0),"")</f>
        <v/>
      </c>
      <c r="G1055">
        <f t="shared" si="16"/>
        <v>0</v>
      </c>
      <c r="I1055" t="str">
        <f>IFERROR(VLOOKUP(H1055,'سجل الموردين'!A:B,2,0),"")</f>
        <v/>
      </c>
      <c r="J1055" s="15"/>
    </row>
    <row r="1056" spans="3:10">
      <c r="C1056" t="str">
        <f>IFERROR(VLOOKUP(B1056,'اكواد الاصناف'!A:B,2,0),"")</f>
        <v/>
      </c>
      <c r="D1056" t="str">
        <f>IFERROR(VLOOKUP(B1056,'اكواد الاصناف'!A:C,3,0),"")</f>
        <v/>
      </c>
      <c r="G1056">
        <f t="shared" si="16"/>
        <v>0</v>
      </c>
      <c r="I1056" t="str">
        <f>IFERROR(VLOOKUP(H1056,'سجل الموردين'!A:B,2,0),"")</f>
        <v/>
      </c>
      <c r="J1056" s="15"/>
    </row>
    <row r="1057" spans="3:10">
      <c r="C1057" t="str">
        <f>IFERROR(VLOOKUP(B1057,'اكواد الاصناف'!A:B,2,0),"")</f>
        <v/>
      </c>
      <c r="D1057" t="str">
        <f>IFERROR(VLOOKUP(B1057,'اكواد الاصناف'!A:C,3,0),"")</f>
        <v/>
      </c>
      <c r="G1057">
        <f t="shared" si="16"/>
        <v>0</v>
      </c>
      <c r="I1057" t="str">
        <f>IFERROR(VLOOKUP(H1057,'سجل الموردين'!A:B,2,0),"")</f>
        <v/>
      </c>
      <c r="J1057" s="15"/>
    </row>
    <row r="1058" spans="3:10">
      <c r="C1058" t="str">
        <f>IFERROR(VLOOKUP(B1058,'اكواد الاصناف'!A:B,2,0),"")</f>
        <v/>
      </c>
      <c r="D1058" t="str">
        <f>IFERROR(VLOOKUP(B1058,'اكواد الاصناف'!A:C,3,0),"")</f>
        <v/>
      </c>
      <c r="G1058">
        <f t="shared" si="16"/>
        <v>0</v>
      </c>
      <c r="I1058" t="str">
        <f>IFERROR(VLOOKUP(H1058,'سجل الموردين'!A:B,2,0),"")</f>
        <v/>
      </c>
      <c r="J1058" s="15"/>
    </row>
    <row r="1059" spans="3:10">
      <c r="C1059" t="str">
        <f>IFERROR(VLOOKUP(B1059,'اكواد الاصناف'!A:B,2,0),"")</f>
        <v/>
      </c>
      <c r="D1059" t="str">
        <f>IFERROR(VLOOKUP(B1059,'اكواد الاصناف'!A:C,3,0),"")</f>
        <v/>
      </c>
      <c r="G1059">
        <f t="shared" si="16"/>
        <v>0</v>
      </c>
      <c r="I1059" t="str">
        <f>IFERROR(VLOOKUP(H1059,'سجل الموردين'!A:B,2,0),"")</f>
        <v/>
      </c>
      <c r="J1059" s="15"/>
    </row>
    <row r="1060" spans="3:10">
      <c r="C1060" t="str">
        <f>IFERROR(VLOOKUP(B1060,'اكواد الاصناف'!A:B,2,0),"")</f>
        <v/>
      </c>
      <c r="D1060" t="str">
        <f>IFERROR(VLOOKUP(B1060,'اكواد الاصناف'!A:C,3,0),"")</f>
        <v/>
      </c>
      <c r="G1060">
        <f t="shared" si="16"/>
        <v>0</v>
      </c>
      <c r="I1060" t="str">
        <f>IFERROR(VLOOKUP(H1060,'سجل الموردين'!A:B,2,0),"")</f>
        <v/>
      </c>
      <c r="J1060" s="15"/>
    </row>
    <row r="1061" spans="3:10">
      <c r="C1061" t="str">
        <f>IFERROR(VLOOKUP(B1061,'اكواد الاصناف'!A:B,2,0),"")</f>
        <v/>
      </c>
      <c r="D1061" t="str">
        <f>IFERROR(VLOOKUP(B1061,'اكواد الاصناف'!A:C,3,0),"")</f>
        <v/>
      </c>
      <c r="G1061">
        <f t="shared" si="16"/>
        <v>0</v>
      </c>
      <c r="I1061" t="str">
        <f>IFERROR(VLOOKUP(H1061,'سجل الموردين'!A:B,2,0),"")</f>
        <v/>
      </c>
      <c r="J1061" s="15"/>
    </row>
    <row r="1062" spans="3:10">
      <c r="C1062" t="str">
        <f>IFERROR(VLOOKUP(B1062,'اكواد الاصناف'!A:B,2,0),"")</f>
        <v/>
      </c>
      <c r="D1062" t="str">
        <f>IFERROR(VLOOKUP(B1062,'اكواد الاصناف'!A:C,3,0),"")</f>
        <v/>
      </c>
      <c r="G1062">
        <f t="shared" si="16"/>
        <v>0</v>
      </c>
      <c r="I1062" t="str">
        <f>IFERROR(VLOOKUP(H1062,'سجل الموردين'!A:B,2,0),"")</f>
        <v/>
      </c>
      <c r="J1062" s="15"/>
    </row>
    <row r="1063" spans="3:10">
      <c r="C1063" t="str">
        <f>IFERROR(VLOOKUP(B1063,'اكواد الاصناف'!A:B,2,0),"")</f>
        <v/>
      </c>
      <c r="D1063" t="str">
        <f>IFERROR(VLOOKUP(B1063,'اكواد الاصناف'!A:C,3,0),"")</f>
        <v/>
      </c>
      <c r="G1063">
        <f t="shared" si="16"/>
        <v>0</v>
      </c>
      <c r="I1063" t="str">
        <f>IFERROR(VLOOKUP(H1063,'سجل الموردين'!A:B,2,0),"")</f>
        <v/>
      </c>
      <c r="J1063" s="15"/>
    </row>
    <row r="1064" spans="3:10">
      <c r="C1064" t="str">
        <f>IFERROR(VLOOKUP(B1064,'اكواد الاصناف'!A:B,2,0),"")</f>
        <v/>
      </c>
      <c r="D1064" t="str">
        <f>IFERROR(VLOOKUP(B1064,'اكواد الاصناف'!A:C,3,0),"")</f>
        <v/>
      </c>
      <c r="G1064">
        <f t="shared" si="16"/>
        <v>0</v>
      </c>
      <c r="I1064" t="str">
        <f>IFERROR(VLOOKUP(H1064,'سجل الموردين'!A:B,2,0),"")</f>
        <v/>
      </c>
      <c r="J1064" s="15"/>
    </row>
    <row r="1065" spans="3:10">
      <c r="C1065" t="str">
        <f>IFERROR(VLOOKUP(B1065,'اكواد الاصناف'!A:B,2,0),"")</f>
        <v/>
      </c>
      <c r="D1065" t="str">
        <f>IFERROR(VLOOKUP(B1065,'اكواد الاصناف'!A:C,3,0),"")</f>
        <v/>
      </c>
      <c r="G1065">
        <f t="shared" si="16"/>
        <v>0</v>
      </c>
      <c r="I1065" t="str">
        <f>IFERROR(VLOOKUP(H1065,'سجل الموردين'!A:B,2,0),"")</f>
        <v/>
      </c>
      <c r="J1065" s="15"/>
    </row>
    <row r="1066" spans="3:10">
      <c r="C1066" t="str">
        <f>IFERROR(VLOOKUP(B1066,'اكواد الاصناف'!A:B,2,0),"")</f>
        <v/>
      </c>
      <c r="D1066" t="str">
        <f>IFERROR(VLOOKUP(B1066,'اكواد الاصناف'!A:C,3,0),"")</f>
        <v/>
      </c>
      <c r="G1066">
        <f t="shared" si="16"/>
        <v>0</v>
      </c>
      <c r="I1066" t="str">
        <f>IFERROR(VLOOKUP(H1066,'سجل الموردين'!A:B,2,0),"")</f>
        <v/>
      </c>
      <c r="J1066" s="15"/>
    </row>
    <row r="1067" spans="3:10">
      <c r="C1067" t="str">
        <f>IFERROR(VLOOKUP(B1067,'اكواد الاصناف'!A:B,2,0),"")</f>
        <v/>
      </c>
      <c r="D1067" t="str">
        <f>IFERROR(VLOOKUP(B1067,'اكواد الاصناف'!A:C,3,0),"")</f>
        <v/>
      </c>
      <c r="G1067">
        <f t="shared" si="16"/>
        <v>0</v>
      </c>
      <c r="I1067" t="str">
        <f>IFERROR(VLOOKUP(H1067,'سجل الموردين'!A:B,2,0),"")</f>
        <v/>
      </c>
      <c r="J1067" s="15"/>
    </row>
    <row r="1068" spans="3:10">
      <c r="C1068" t="str">
        <f>IFERROR(VLOOKUP(B1068,'اكواد الاصناف'!A:B,2,0),"")</f>
        <v/>
      </c>
      <c r="D1068" t="str">
        <f>IFERROR(VLOOKUP(B1068,'اكواد الاصناف'!A:C,3,0),"")</f>
        <v/>
      </c>
      <c r="G1068">
        <f t="shared" si="16"/>
        <v>0</v>
      </c>
      <c r="I1068" t="str">
        <f>IFERROR(VLOOKUP(H1068,'سجل الموردين'!A:B,2,0),"")</f>
        <v/>
      </c>
      <c r="J1068" s="15"/>
    </row>
    <row r="1069" spans="3:10">
      <c r="C1069" t="str">
        <f>IFERROR(VLOOKUP(B1069,'اكواد الاصناف'!A:B,2,0),"")</f>
        <v/>
      </c>
      <c r="D1069" t="str">
        <f>IFERROR(VLOOKUP(B1069,'اكواد الاصناف'!A:C,3,0),"")</f>
        <v/>
      </c>
      <c r="G1069">
        <f t="shared" si="16"/>
        <v>0</v>
      </c>
      <c r="I1069" t="str">
        <f>IFERROR(VLOOKUP(H1069,'سجل الموردين'!A:B,2,0),"")</f>
        <v/>
      </c>
      <c r="J1069" s="15"/>
    </row>
    <row r="1070" spans="3:10">
      <c r="C1070" t="str">
        <f>IFERROR(VLOOKUP(B1070,'اكواد الاصناف'!A:B,2,0),"")</f>
        <v/>
      </c>
      <c r="D1070" t="str">
        <f>IFERROR(VLOOKUP(B1070,'اكواد الاصناف'!A:C,3,0),"")</f>
        <v/>
      </c>
      <c r="G1070">
        <f t="shared" si="16"/>
        <v>0</v>
      </c>
      <c r="I1070" t="str">
        <f>IFERROR(VLOOKUP(H1070,'سجل الموردين'!A:B,2,0),"")</f>
        <v/>
      </c>
      <c r="J1070" s="15"/>
    </row>
    <row r="1071" spans="3:10">
      <c r="C1071" t="str">
        <f>IFERROR(VLOOKUP(B1071,'اكواد الاصناف'!A:B,2,0),"")</f>
        <v/>
      </c>
      <c r="D1071" t="str">
        <f>IFERROR(VLOOKUP(B1071,'اكواد الاصناف'!A:C,3,0),"")</f>
        <v/>
      </c>
      <c r="G1071">
        <f t="shared" si="16"/>
        <v>0</v>
      </c>
      <c r="I1071" t="str">
        <f>IFERROR(VLOOKUP(H1071,'سجل الموردين'!A:B,2,0),"")</f>
        <v/>
      </c>
      <c r="J1071" s="15"/>
    </row>
    <row r="1072" spans="3:10">
      <c r="C1072" t="str">
        <f>IFERROR(VLOOKUP(B1072,'اكواد الاصناف'!A:B,2,0),"")</f>
        <v/>
      </c>
      <c r="D1072" t="str">
        <f>IFERROR(VLOOKUP(B1072,'اكواد الاصناف'!A:C,3,0),"")</f>
        <v/>
      </c>
      <c r="G1072">
        <f t="shared" si="16"/>
        <v>0</v>
      </c>
      <c r="I1072" t="str">
        <f>IFERROR(VLOOKUP(H1072,'سجل الموردين'!A:B,2,0),"")</f>
        <v/>
      </c>
      <c r="J1072" s="15"/>
    </row>
    <row r="1073" spans="3:10">
      <c r="C1073" t="str">
        <f>IFERROR(VLOOKUP(B1073,'اكواد الاصناف'!A:B,2,0),"")</f>
        <v/>
      </c>
      <c r="D1073" t="str">
        <f>IFERROR(VLOOKUP(B1073,'اكواد الاصناف'!A:C,3,0),"")</f>
        <v/>
      </c>
      <c r="G1073">
        <f t="shared" si="16"/>
        <v>0</v>
      </c>
      <c r="I1073" t="str">
        <f>IFERROR(VLOOKUP(H1073,'سجل الموردين'!A:B,2,0),"")</f>
        <v/>
      </c>
      <c r="J1073" s="15"/>
    </row>
    <row r="1074" spans="3:10">
      <c r="C1074" t="str">
        <f>IFERROR(VLOOKUP(B1074,'اكواد الاصناف'!A:B,2,0),"")</f>
        <v/>
      </c>
      <c r="D1074" t="str">
        <f>IFERROR(VLOOKUP(B1074,'اكواد الاصناف'!A:C,3,0),"")</f>
        <v/>
      </c>
      <c r="G1074">
        <f t="shared" si="16"/>
        <v>0</v>
      </c>
      <c r="I1074" t="str">
        <f>IFERROR(VLOOKUP(H1074,'سجل الموردين'!A:B,2,0),"")</f>
        <v/>
      </c>
      <c r="J1074" s="15"/>
    </row>
    <row r="1075" spans="3:10">
      <c r="C1075" t="str">
        <f>IFERROR(VLOOKUP(B1075,'اكواد الاصناف'!A:B,2,0),"")</f>
        <v/>
      </c>
      <c r="D1075" t="str">
        <f>IFERROR(VLOOKUP(B1075,'اكواد الاصناف'!A:C,3,0),"")</f>
        <v/>
      </c>
      <c r="G1075">
        <f t="shared" si="16"/>
        <v>0</v>
      </c>
      <c r="I1075" t="str">
        <f>IFERROR(VLOOKUP(H1075,'سجل الموردين'!A:B,2,0),"")</f>
        <v/>
      </c>
      <c r="J1075" s="15"/>
    </row>
    <row r="1076" spans="3:10">
      <c r="C1076" t="str">
        <f>IFERROR(VLOOKUP(B1076,'اكواد الاصناف'!A:B,2,0),"")</f>
        <v/>
      </c>
      <c r="D1076" t="str">
        <f>IFERROR(VLOOKUP(B1076,'اكواد الاصناف'!A:C,3,0),"")</f>
        <v/>
      </c>
      <c r="G1076">
        <f t="shared" si="16"/>
        <v>0</v>
      </c>
      <c r="I1076" t="str">
        <f>IFERROR(VLOOKUP(H1076,'سجل الموردين'!A:B,2,0),"")</f>
        <v/>
      </c>
      <c r="J1076" s="15"/>
    </row>
    <row r="1077" spans="3:10">
      <c r="C1077" t="str">
        <f>IFERROR(VLOOKUP(B1077,'اكواد الاصناف'!A:B,2,0),"")</f>
        <v/>
      </c>
      <c r="D1077" t="str">
        <f>IFERROR(VLOOKUP(B1077,'اكواد الاصناف'!A:C,3,0),"")</f>
        <v/>
      </c>
      <c r="G1077">
        <f t="shared" si="16"/>
        <v>0</v>
      </c>
      <c r="I1077" t="str">
        <f>IFERROR(VLOOKUP(H1077,'سجل الموردين'!A:B,2,0),"")</f>
        <v/>
      </c>
      <c r="J1077" s="15"/>
    </row>
    <row r="1078" spans="3:10">
      <c r="C1078" t="str">
        <f>IFERROR(VLOOKUP(B1078,'اكواد الاصناف'!A:B,2,0),"")</f>
        <v/>
      </c>
      <c r="D1078" t="str">
        <f>IFERROR(VLOOKUP(B1078,'اكواد الاصناف'!A:C,3,0),"")</f>
        <v/>
      </c>
      <c r="G1078">
        <f t="shared" si="16"/>
        <v>0</v>
      </c>
      <c r="I1078" t="str">
        <f>IFERROR(VLOOKUP(H1078,'سجل الموردين'!A:B,2,0),"")</f>
        <v/>
      </c>
      <c r="J1078" s="15"/>
    </row>
    <row r="1079" spans="3:10">
      <c r="C1079" t="str">
        <f>IFERROR(VLOOKUP(B1079,'اكواد الاصناف'!A:B,2,0),"")</f>
        <v/>
      </c>
      <c r="D1079" t="str">
        <f>IFERROR(VLOOKUP(B1079,'اكواد الاصناف'!A:C,3,0),"")</f>
        <v/>
      </c>
      <c r="G1079">
        <f t="shared" si="16"/>
        <v>0</v>
      </c>
      <c r="I1079" t="str">
        <f>IFERROR(VLOOKUP(H1079,'سجل الموردين'!A:B,2,0),"")</f>
        <v/>
      </c>
      <c r="J1079" s="15"/>
    </row>
    <row r="1080" spans="3:10">
      <c r="C1080" t="str">
        <f>IFERROR(VLOOKUP(B1080,'اكواد الاصناف'!A:B,2,0),"")</f>
        <v/>
      </c>
      <c r="D1080" t="str">
        <f>IFERROR(VLOOKUP(B1080,'اكواد الاصناف'!A:C,3,0),"")</f>
        <v/>
      </c>
      <c r="G1080">
        <f t="shared" si="16"/>
        <v>0</v>
      </c>
      <c r="I1080" t="str">
        <f>IFERROR(VLOOKUP(H1080,'سجل الموردين'!A:B,2,0),"")</f>
        <v/>
      </c>
      <c r="J1080" s="15"/>
    </row>
    <row r="1081" spans="3:10">
      <c r="C1081" t="str">
        <f>IFERROR(VLOOKUP(B1081,'اكواد الاصناف'!A:B,2,0),"")</f>
        <v/>
      </c>
      <c r="D1081" t="str">
        <f>IFERROR(VLOOKUP(B1081,'اكواد الاصناف'!A:C,3,0),"")</f>
        <v/>
      </c>
      <c r="G1081">
        <f t="shared" si="16"/>
        <v>0</v>
      </c>
      <c r="I1081" t="str">
        <f>IFERROR(VLOOKUP(H1081,'سجل الموردين'!A:B,2,0),"")</f>
        <v/>
      </c>
      <c r="J1081" s="15"/>
    </row>
    <row r="1082" spans="3:10">
      <c r="C1082" t="str">
        <f>IFERROR(VLOOKUP(B1082,'اكواد الاصناف'!A:B,2,0),"")</f>
        <v/>
      </c>
      <c r="D1082" t="str">
        <f>IFERROR(VLOOKUP(B1082,'اكواد الاصناف'!A:C,3,0),"")</f>
        <v/>
      </c>
      <c r="G1082">
        <f t="shared" si="16"/>
        <v>0</v>
      </c>
      <c r="I1082" t="str">
        <f>IFERROR(VLOOKUP(H1082,'سجل الموردين'!A:B,2,0),"")</f>
        <v/>
      </c>
      <c r="J1082" s="15"/>
    </row>
    <row r="1083" spans="3:10">
      <c r="C1083" t="str">
        <f>IFERROR(VLOOKUP(B1083,'اكواد الاصناف'!A:B,2,0),"")</f>
        <v/>
      </c>
      <c r="D1083" t="str">
        <f>IFERROR(VLOOKUP(B1083,'اكواد الاصناف'!A:C,3,0),"")</f>
        <v/>
      </c>
      <c r="G1083">
        <f t="shared" si="16"/>
        <v>0</v>
      </c>
      <c r="I1083" t="str">
        <f>IFERROR(VLOOKUP(H1083,'سجل الموردين'!A:B,2,0),"")</f>
        <v/>
      </c>
      <c r="J1083" s="15"/>
    </row>
    <row r="1084" spans="3:10">
      <c r="C1084" t="str">
        <f>IFERROR(VLOOKUP(B1084,'اكواد الاصناف'!A:B,2,0),"")</f>
        <v/>
      </c>
      <c r="D1084" t="str">
        <f>IFERROR(VLOOKUP(B1084,'اكواد الاصناف'!A:C,3,0),"")</f>
        <v/>
      </c>
      <c r="G1084">
        <f t="shared" si="16"/>
        <v>0</v>
      </c>
      <c r="I1084" t="str">
        <f>IFERROR(VLOOKUP(H1084,'سجل الموردين'!A:B,2,0),"")</f>
        <v/>
      </c>
      <c r="J1084" s="15"/>
    </row>
    <row r="1085" spans="3:10">
      <c r="C1085" t="str">
        <f>IFERROR(VLOOKUP(B1085,'اكواد الاصناف'!A:B,2,0),"")</f>
        <v/>
      </c>
      <c r="D1085" t="str">
        <f>IFERROR(VLOOKUP(B1085,'اكواد الاصناف'!A:C,3,0),"")</f>
        <v/>
      </c>
      <c r="G1085">
        <f t="shared" si="16"/>
        <v>0</v>
      </c>
      <c r="I1085" t="str">
        <f>IFERROR(VLOOKUP(H1085,'سجل الموردين'!A:B,2,0),"")</f>
        <v/>
      </c>
      <c r="J1085" s="15"/>
    </row>
    <row r="1086" spans="3:10">
      <c r="C1086" t="str">
        <f>IFERROR(VLOOKUP(B1086,'اكواد الاصناف'!A:B,2,0),"")</f>
        <v/>
      </c>
      <c r="D1086" t="str">
        <f>IFERROR(VLOOKUP(B1086,'اكواد الاصناف'!A:C,3,0),"")</f>
        <v/>
      </c>
      <c r="G1086">
        <f t="shared" si="16"/>
        <v>0</v>
      </c>
      <c r="I1086" t="str">
        <f>IFERROR(VLOOKUP(H1086,'سجل الموردين'!A:B,2,0),"")</f>
        <v/>
      </c>
      <c r="J1086" s="15"/>
    </row>
    <row r="1087" spans="3:10">
      <c r="C1087" t="str">
        <f>IFERROR(VLOOKUP(B1087,'اكواد الاصناف'!A:B,2,0),"")</f>
        <v/>
      </c>
      <c r="D1087" t="str">
        <f>IFERROR(VLOOKUP(B1087,'اكواد الاصناف'!A:C,3,0),"")</f>
        <v/>
      </c>
      <c r="G1087">
        <f t="shared" si="16"/>
        <v>0</v>
      </c>
      <c r="I1087" t="str">
        <f>IFERROR(VLOOKUP(H1087,'سجل الموردين'!A:B,2,0),"")</f>
        <v/>
      </c>
      <c r="J1087" s="15"/>
    </row>
    <row r="1088" spans="3:10">
      <c r="C1088" t="str">
        <f>IFERROR(VLOOKUP(B1088,'اكواد الاصناف'!A:B,2,0),"")</f>
        <v/>
      </c>
      <c r="D1088" t="str">
        <f>IFERROR(VLOOKUP(B1088,'اكواد الاصناف'!A:C,3,0),"")</f>
        <v/>
      </c>
      <c r="G1088">
        <f t="shared" si="16"/>
        <v>0</v>
      </c>
      <c r="I1088" t="str">
        <f>IFERROR(VLOOKUP(H1088,'سجل الموردين'!A:B,2,0),"")</f>
        <v/>
      </c>
      <c r="J1088" s="15"/>
    </row>
    <row r="1089" spans="3:10">
      <c r="C1089" t="str">
        <f>IFERROR(VLOOKUP(B1089,'اكواد الاصناف'!A:B,2,0),"")</f>
        <v/>
      </c>
      <c r="D1089" t="str">
        <f>IFERROR(VLOOKUP(B1089,'اكواد الاصناف'!A:C,3,0),"")</f>
        <v/>
      </c>
      <c r="G1089">
        <f t="shared" si="16"/>
        <v>0</v>
      </c>
      <c r="I1089" t="str">
        <f>IFERROR(VLOOKUP(H1089,'سجل الموردين'!A:B,2,0),"")</f>
        <v/>
      </c>
      <c r="J1089" s="15"/>
    </row>
    <row r="1090" spans="3:10">
      <c r="C1090" t="str">
        <f>IFERROR(VLOOKUP(B1090,'اكواد الاصناف'!A:B,2,0),"")</f>
        <v/>
      </c>
      <c r="D1090" t="str">
        <f>IFERROR(VLOOKUP(B1090,'اكواد الاصناف'!A:C,3,0),"")</f>
        <v/>
      </c>
      <c r="G1090">
        <f t="shared" si="16"/>
        <v>0</v>
      </c>
      <c r="I1090" t="str">
        <f>IFERROR(VLOOKUP(H1090,'سجل الموردين'!A:B,2,0),"")</f>
        <v/>
      </c>
      <c r="J1090" s="15"/>
    </row>
    <row r="1091" spans="3:10">
      <c r="C1091" t="str">
        <f>IFERROR(VLOOKUP(B1091,'اكواد الاصناف'!A:B,2,0),"")</f>
        <v/>
      </c>
      <c r="D1091" t="str">
        <f>IFERROR(VLOOKUP(B1091,'اكواد الاصناف'!A:C,3,0),"")</f>
        <v/>
      </c>
      <c r="G1091">
        <f t="shared" ref="G1091:G1154" si="17">E1091*F1091</f>
        <v>0</v>
      </c>
      <c r="I1091" t="str">
        <f>IFERROR(VLOOKUP(H1091,'سجل الموردين'!A:B,2,0),"")</f>
        <v/>
      </c>
      <c r="J1091" s="15"/>
    </row>
    <row r="1092" spans="3:10">
      <c r="C1092" t="str">
        <f>IFERROR(VLOOKUP(B1092,'اكواد الاصناف'!A:B,2,0),"")</f>
        <v/>
      </c>
      <c r="D1092" t="str">
        <f>IFERROR(VLOOKUP(B1092,'اكواد الاصناف'!A:C,3,0),"")</f>
        <v/>
      </c>
      <c r="G1092">
        <f t="shared" si="17"/>
        <v>0</v>
      </c>
      <c r="I1092" t="str">
        <f>IFERROR(VLOOKUP(H1092,'سجل الموردين'!A:B,2,0),"")</f>
        <v/>
      </c>
      <c r="J1092" s="15"/>
    </row>
    <row r="1093" spans="3:10">
      <c r="C1093" t="str">
        <f>IFERROR(VLOOKUP(B1093,'اكواد الاصناف'!A:B,2,0),"")</f>
        <v/>
      </c>
      <c r="D1093" t="str">
        <f>IFERROR(VLOOKUP(B1093,'اكواد الاصناف'!A:C,3,0),"")</f>
        <v/>
      </c>
      <c r="G1093">
        <f t="shared" si="17"/>
        <v>0</v>
      </c>
      <c r="I1093" t="str">
        <f>IFERROR(VLOOKUP(H1093,'سجل الموردين'!A:B,2,0),"")</f>
        <v/>
      </c>
      <c r="J1093" s="15"/>
    </row>
    <row r="1094" spans="3:10">
      <c r="C1094" t="str">
        <f>IFERROR(VLOOKUP(B1094,'اكواد الاصناف'!A:B,2,0),"")</f>
        <v/>
      </c>
      <c r="D1094" t="str">
        <f>IFERROR(VLOOKUP(B1094,'اكواد الاصناف'!A:C,3,0),"")</f>
        <v/>
      </c>
      <c r="G1094">
        <f t="shared" si="17"/>
        <v>0</v>
      </c>
      <c r="I1094" t="str">
        <f>IFERROR(VLOOKUP(H1094,'سجل الموردين'!A:B,2,0),"")</f>
        <v/>
      </c>
      <c r="J1094" s="15"/>
    </row>
    <row r="1095" spans="3:10">
      <c r="C1095" t="str">
        <f>IFERROR(VLOOKUP(B1095,'اكواد الاصناف'!A:B,2,0),"")</f>
        <v/>
      </c>
      <c r="D1095" t="str">
        <f>IFERROR(VLOOKUP(B1095,'اكواد الاصناف'!A:C,3,0),"")</f>
        <v/>
      </c>
      <c r="G1095">
        <f t="shared" si="17"/>
        <v>0</v>
      </c>
      <c r="I1095" t="str">
        <f>IFERROR(VLOOKUP(H1095,'سجل الموردين'!A:B,2,0),"")</f>
        <v/>
      </c>
      <c r="J1095" s="15"/>
    </row>
    <row r="1096" spans="3:10">
      <c r="C1096" t="str">
        <f>IFERROR(VLOOKUP(B1096,'اكواد الاصناف'!A:B,2,0),"")</f>
        <v/>
      </c>
      <c r="D1096" t="str">
        <f>IFERROR(VLOOKUP(B1096,'اكواد الاصناف'!A:C,3,0),"")</f>
        <v/>
      </c>
      <c r="G1096">
        <f t="shared" si="17"/>
        <v>0</v>
      </c>
      <c r="I1096" t="str">
        <f>IFERROR(VLOOKUP(H1096,'سجل الموردين'!A:B,2,0),"")</f>
        <v/>
      </c>
      <c r="J1096" s="15"/>
    </row>
    <row r="1097" spans="3:10">
      <c r="C1097" t="str">
        <f>IFERROR(VLOOKUP(B1097,'اكواد الاصناف'!A:B,2,0),"")</f>
        <v/>
      </c>
      <c r="D1097" t="str">
        <f>IFERROR(VLOOKUP(B1097,'اكواد الاصناف'!A:C,3,0),"")</f>
        <v/>
      </c>
      <c r="G1097">
        <f t="shared" si="17"/>
        <v>0</v>
      </c>
      <c r="I1097" t="str">
        <f>IFERROR(VLOOKUP(H1097,'سجل الموردين'!A:B,2,0),"")</f>
        <v/>
      </c>
      <c r="J1097" s="15"/>
    </row>
    <row r="1098" spans="3:10">
      <c r="C1098" t="str">
        <f>IFERROR(VLOOKUP(B1098,'اكواد الاصناف'!A:B,2,0),"")</f>
        <v/>
      </c>
      <c r="D1098" t="str">
        <f>IFERROR(VLOOKUP(B1098,'اكواد الاصناف'!A:C,3,0),"")</f>
        <v/>
      </c>
      <c r="G1098">
        <f t="shared" si="17"/>
        <v>0</v>
      </c>
      <c r="I1098" t="str">
        <f>IFERROR(VLOOKUP(H1098,'سجل الموردين'!A:B,2,0),"")</f>
        <v/>
      </c>
      <c r="J1098" s="15"/>
    </row>
    <row r="1099" spans="3:10">
      <c r="C1099" t="str">
        <f>IFERROR(VLOOKUP(B1099,'اكواد الاصناف'!A:B,2,0),"")</f>
        <v/>
      </c>
      <c r="D1099" t="str">
        <f>IFERROR(VLOOKUP(B1099,'اكواد الاصناف'!A:C,3,0),"")</f>
        <v/>
      </c>
      <c r="G1099">
        <f t="shared" si="17"/>
        <v>0</v>
      </c>
      <c r="I1099" t="str">
        <f>IFERROR(VLOOKUP(H1099,'سجل الموردين'!A:B,2,0),"")</f>
        <v/>
      </c>
      <c r="J1099" s="15"/>
    </row>
    <row r="1100" spans="3:10">
      <c r="C1100" t="str">
        <f>IFERROR(VLOOKUP(B1100,'اكواد الاصناف'!A:B,2,0),"")</f>
        <v/>
      </c>
      <c r="D1100" t="str">
        <f>IFERROR(VLOOKUP(B1100,'اكواد الاصناف'!A:C,3,0),"")</f>
        <v/>
      </c>
      <c r="G1100">
        <f t="shared" si="17"/>
        <v>0</v>
      </c>
      <c r="I1100" t="str">
        <f>IFERROR(VLOOKUP(H1100,'سجل الموردين'!A:B,2,0),"")</f>
        <v/>
      </c>
      <c r="J1100" s="15"/>
    </row>
    <row r="1101" spans="3:10">
      <c r="C1101" t="str">
        <f>IFERROR(VLOOKUP(B1101,'اكواد الاصناف'!A:B,2,0),"")</f>
        <v/>
      </c>
      <c r="D1101" t="str">
        <f>IFERROR(VLOOKUP(B1101,'اكواد الاصناف'!A:C,3,0),"")</f>
        <v/>
      </c>
      <c r="G1101">
        <f t="shared" si="17"/>
        <v>0</v>
      </c>
      <c r="I1101" t="str">
        <f>IFERROR(VLOOKUP(H1101,'سجل الموردين'!A:B,2,0),"")</f>
        <v/>
      </c>
      <c r="J1101" s="15"/>
    </row>
    <row r="1102" spans="3:10">
      <c r="C1102" t="str">
        <f>IFERROR(VLOOKUP(B1102,'اكواد الاصناف'!A:B,2,0),"")</f>
        <v/>
      </c>
      <c r="D1102" t="str">
        <f>IFERROR(VLOOKUP(B1102,'اكواد الاصناف'!A:C,3,0),"")</f>
        <v/>
      </c>
      <c r="G1102">
        <f t="shared" si="17"/>
        <v>0</v>
      </c>
      <c r="I1102" t="str">
        <f>IFERROR(VLOOKUP(H1102,'سجل الموردين'!A:B,2,0),"")</f>
        <v/>
      </c>
      <c r="J1102" s="15"/>
    </row>
    <row r="1103" spans="3:10">
      <c r="C1103" t="str">
        <f>IFERROR(VLOOKUP(B1103,'اكواد الاصناف'!A:B,2,0),"")</f>
        <v/>
      </c>
      <c r="D1103" t="str">
        <f>IFERROR(VLOOKUP(B1103,'اكواد الاصناف'!A:C,3,0),"")</f>
        <v/>
      </c>
      <c r="G1103">
        <f t="shared" si="17"/>
        <v>0</v>
      </c>
      <c r="I1103" t="str">
        <f>IFERROR(VLOOKUP(H1103,'سجل الموردين'!A:B,2,0),"")</f>
        <v/>
      </c>
      <c r="J1103" s="15"/>
    </row>
    <row r="1104" spans="3:10">
      <c r="C1104" t="str">
        <f>IFERROR(VLOOKUP(B1104,'اكواد الاصناف'!A:B,2,0),"")</f>
        <v/>
      </c>
      <c r="D1104" t="str">
        <f>IFERROR(VLOOKUP(B1104,'اكواد الاصناف'!A:C,3,0),"")</f>
        <v/>
      </c>
      <c r="G1104">
        <f t="shared" si="17"/>
        <v>0</v>
      </c>
      <c r="I1104" t="str">
        <f>IFERROR(VLOOKUP(H1104,'سجل الموردين'!A:B,2,0),"")</f>
        <v/>
      </c>
      <c r="J1104" s="15"/>
    </row>
    <row r="1105" spans="3:10">
      <c r="C1105" t="str">
        <f>IFERROR(VLOOKUP(B1105,'اكواد الاصناف'!A:B,2,0),"")</f>
        <v/>
      </c>
      <c r="D1105" t="str">
        <f>IFERROR(VLOOKUP(B1105,'اكواد الاصناف'!A:C,3,0),"")</f>
        <v/>
      </c>
      <c r="G1105">
        <f t="shared" si="17"/>
        <v>0</v>
      </c>
      <c r="I1105" t="str">
        <f>IFERROR(VLOOKUP(H1105,'سجل الموردين'!A:B,2,0),"")</f>
        <v/>
      </c>
      <c r="J1105" s="15"/>
    </row>
    <row r="1106" spans="3:10">
      <c r="C1106" t="str">
        <f>IFERROR(VLOOKUP(B1106,'اكواد الاصناف'!A:B,2,0),"")</f>
        <v/>
      </c>
      <c r="D1106" t="str">
        <f>IFERROR(VLOOKUP(B1106,'اكواد الاصناف'!A:C,3,0),"")</f>
        <v/>
      </c>
      <c r="G1106">
        <f t="shared" si="17"/>
        <v>0</v>
      </c>
      <c r="I1106" t="str">
        <f>IFERROR(VLOOKUP(H1106,'سجل الموردين'!A:B,2,0),"")</f>
        <v/>
      </c>
      <c r="J1106" s="15"/>
    </row>
    <row r="1107" spans="3:10">
      <c r="C1107" t="str">
        <f>IFERROR(VLOOKUP(B1107,'اكواد الاصناف'!A:B,2,0),"")</f>
        <v/>
      </c>
      <c r="D1107" t="str">
        <f>IFERROR(VLOOKUP(B1107,'اكواد الاصناف'!A:C,3,0),"")</f>
        <v/>
      </c>
      <c r="G1107">
        <f t="shared" si="17"/>
        <v>0</v>
      </c>
      <c r="I1107" t="str">
        <f>IFERROR(VLOOKUP(H1107,'سجل الموردين'!A:B,2,0),"")</f>
        <v/>
      </c>
      <c r="J1107" s="15"/>
    </row>
    <row r="1108" spans="3:10">
      <c r="C1108" t="str">
        <f>IFERROR(VLOOKUP(B1108,'اكواد الاصناف'!A:B,2,0),"")</f>
        <v/>
      </c>
      <c r="D1108" t="str">
        <f>IFERROR(VLOOKUP(B1108,'اكواد الاصناف'!A:C,3,0),"")</f>
        <v/>
      </c>
      <c r="G1108">
        <f t="shared" si="17"/>
        <v>0</v>
      </c>
      <c r="I1108" t="str">
        <f>IFERROR(VLOOKUP(H1108,'سجل الموردين'!A:B,2,0),"")</f>
        <v/>
      </c>
      <c r="J1108" s="15"/>
    </row>
    <row r="1109" spans="3:10">
      <c r="C1109" t="str">
        <f>IFERROR(VLOOKUP(B1109,'اكواد الاصناف'!A:B,2,0),"")</f>
        <v/>
      </c>
      <c r="D1109" t="str">
        <f>IFERROR(VLOOKUP(B1109,'اكواد الاصناف'!A:C,3,0),"")</f>
        <v/>
      </c>
      <c r="G1109">
        <f t="shared" si="17"/>
        <v>0</v>
      </c>
      <c r="I1109" t="str">
        <f>IFERROR(VLOOKUP(H1109,'سجل الموردين'!A:B,2,0),"")</f>
        <v/>
      </c>
      <c r="J1109" s="15"/>
    </row>
    <row r="1110" spans="3:10">
      <c r="C1110" t="str">
        <f>IFERROR(VLOOKUP(B1110,'اكواد الاصناف'!A:B,2,0),"")</f>
        <v/>
      </c>
      <c r="D1110" t="str">
        <f>IFERROR(VLOOKUP(B1110,'اكواد الاصناف'!A:C,3,0),"")</f>
        <v/>
      </c>
      <c r="G1110">
        <f t="shared" si="17"/>
        <v>0</v>
      </c>
      <c r="I1110" t="str">
        <f>IFERROR(VLOOKUP(H1110,'سجل الموردين'!A:B,2,0),"")</f>
        <v/>
      </c>
      <c r="J1110" s="15"/>
    </row>
    <row r="1111" spans="3:10">
      <c r="C1111" t="str">
        <f>IFERROR(VLOOKUP(B1111,'اكواد الاصناف'!A:B,2,0),"")</f>
        <v/>
      </c>
      <c r="D1111" t="str">
        <f>IFERROR(VLOOKUP(B1111,'اكواد الاصناف'!A:C,3,0),"")</f>
        <v/>
      </c>
      <c r="G1111">
        <f t="shared" si="17"/>
        <v>0</v>
      </c>
      <c r="I1111" t="str">
        <f>IFERROR(VLOOKUP(H1111,'سجل الموردين'!A:B,2,0),"")</f>
        <v/>
      </c>
      <c r="J1111" s="15"/>
    </row>
    <row r="1112" spans="3:10">
      <c r="C1112" t="str">
        <f>IFERROR(VLOOKUP(B1112,'اكواد الاصناف'!A:B,2,0),"")</f>
        <v/>
      </c>
      <c r="D1112" t="str">
        <f>IFERROR(VLOOKUP(B1112,'اكواد الاصناف'!A:C,3,0),"")</f>
        <v/>
      </c>
      <c r="G1112">
        <f t="shared" si="17"/>
        <v>0</v>
      </c>
      <c r="I1112" t="str">
        <f>IFERROR(VLOOKUP(H1112,'سجل الموردين'!A:B,2,0),"")</f>
        <v/>
      </c>
      <c r="J1112" s="15"/>
    </row>
    <row r="1113" spans="3:10">
      <c r="C1113" t="str">
        <f>IFERROR(VLOOKUP(B1113,'اكواد الاصناف'!A:B,2,0),"")</f>
        <v/>
      </c>
      <c r="D1113" t="str">
        <f>IFERROR(VLOOKUP(B1113,'اكواد الاصناف'!A:C,3,0),"")</f>
        <v/>
      </c>
      <c r="G1113">
        <f t="shared" si="17"/>
        <v>0</v>
      </c>
      <c r="I1113" t="str">
        <f>IFERROR(VLOOKUP(H1113,'سجل الموردين'!A:B,2,0),"")</f>
        <v/>
      </c>
      <c r="J1113" s="15"/>
    </row>
    <row r="1114" spans="3:10">
      <c r="C1114" t="str">
        <f>IFERROR(VLOOKUP(B1114,'اكواد الاصناف'!A:B,2,0),"")</f>
        <v/>
      </c>
      <c r="D1114" t="str">
        <f>IFERROR(VLOOKUP(B1114,'اكواد الاصناف'!A:C,3,0),"")</f>
        <v/>
      </c>
      <c r="G1114">
        <f t="shared" si="17"/>
        <v>0</v>
      </c>
      <c r="I1114" t="str">
        <f>IFERROR(VLOOKUP(H1114,'سجل الموردين'!A:B,2,0),"")</f>
        <v/>
      </c>
      <c r="J1114" s="15"/>
    </row>
    <row r="1115" spans="3:10">
      <c r="C1115" t="str">
        <f>IFERROR(VLOOKUP(B1115,'اكواد الاصناف'!A:B,2,0),"")</f>
        <v/>
      </c>
      <c r="D1115" t="str">
        <f>IFERROR(VLOOKUP(B1115,'اكواد الاصناف'!A:C,3,0),"")</f>
        <v/>
      </c>
      <c r="G1115">
        <f t="shared" si="17"/>
        <v>0</v>
      </c>
      <c r="I1115" t="str">
        <f>IFERROR(VLOOKUP(H1115,'سجل الموردين'!A:B,2,0),"")</f>
        <v/>
      </c>
      <c r="J1115" s="15"/>
    </row>
    <row r="1116" spans="3:10">
      <c r="C1116" t="str">
        <f>IFERROR(VLOOKUP(B1116,'اكواد الاصناف'!A:B,2,0),"")</f>
        <v/>
      </c>
      <c r="D1116" t="str">
        <f>IFERROR(VLOOKUP(B1116,'اكواد الاصناف'!A:C,3,0),"")</f>
        <v/>
      </c>
      <c r="G1116">
        <f t="shared" si="17"/>
        <v>0</v>
      </c>
      <c r="I1116" t="str">
        <f>IFERROR(VLOOKUP(H1116,'سجل الموردين'!A:B,2,0),"")</f>
        <v/>
      </c>
      <c r="J1116" s="15"/>
    </row>
    <row r="1117" spans="3:10">
      <c r="C1117" t="str">
        <f>IFERROR(VLOOKUP(B1117,'اكواد الاصناف'!A:B,2,0),"")</f>
        <v/>
      </c>
      <c r="D1117" t="str">
        <f>IFERROR(VLOOKUP(B1117,'اكواد الاصناف'!A:C,3,0),"")</f>
        <v/>
      </c>
      <c r="G1117">
        <f t="shared" si="17"/>
        <v>0</v>
      </c>
      <c r="I1117" t="str">
        <f>IFERROR(VLOOKUP(H1117,'سجل الموردين'!A:B,2,0),"")</f>
        <v/>
      </c>
      <c r="J1117" s="15"/>
    </row>
    <row r="1118" spans="3:10">
      <c r="C1118" t="str">
        <f>IFERROR(VLOOKUP(B1118,'اكواد الاصناف'!A:B,2,0),"")</f>
        <v/>
      </c>
      <c r="D1118" t="str">
        <f>IFERROR(VLOOKUP(B1118,'اكواد الاصناف'!A:C,3,0),"")</f>
        <v/>
      </c>
      <c r="G1118">
        <f t="shared" si="17"/>
        <v>0</v>
      </c>
      <c r="I1118" t="str">
        <f>IFERROR(VLOOKUP(H1118,'سجل الموردين'!A:B,2,0),"")</f>
        <v/>
      </c>
      <c r="J1118" s="15"/>
    </row>
    <row r="1119" spans="3:10">
      <c r="C1119" t="str">
        <f>IFERROR(VLOOKUP(B1119,'اكواد الاصناف'!A:B,2,0),"")</f>
        <v/>
      </c>
      <c r="D1119" t="str">
        <f>IFERROR(VLOOKUP(B1119,'اكواد الاصناف'!A:C,3,0),"")</f>
        <v/>
      </c>
      <c r="G1119">
        <f t="shared" si="17"/>
        <v>0</v>
      </c>
      <c r="I1119" t="str">
        <f>IFERROR(VLOOKUP(H1119,'سجل الموردين'!A:B,2,0),"")</f>
        <v/>
      </c>
      <c r="J1119" s="15"/>
    </row>
    <row r="1120" spans="3:10">
      <c r="C1120" t="str">
        <f>IFERROR(VLOOKUP(B1120,'اكواد الاصناف'!A:B,2,0),"")</f>
        <v/>
      </c>
      <c r="D1120" t="str">
        <f>IFERROR(VLOOKUP(B1120,'اكواد الاصناف'!A:C,3,0),"")</f>
        <v/>
      </c>
      <c r="G1120">
        <f t="shared" si="17"/>
        <v>0</v>
      </c>
      <c r="I1120" t="str">
        <f>IFERROR(VLOOKUP(H1120,'سجل الموردين'!A:B,2,0),"")</f>
        <v/>
      </c>
      <c r="J1120" s="15"/>
    </row>
    <row r="1121" spans="3:10">
      <c r="C1121" t="str">
        <f>IFERROR(VLOOKUP(B1121,'اكواد الاصناف'!A:B,2,0),"")</f>
        <v/>
      </c>
      <c r="D1121" t="str">
        <f>IFERROR(VLOOKUP(B1121,'اكواد الاصناف'!A:C,3,0),"")</f>
        <v/>
      </c>
      <c r="G1121">
        <f t="shared" si="17"/>
        <v>0</v>
      </c>
      <c r="I1121" t="str">
        <f>IFERROR(VLOOKUP(H1121,'سجل الموردين'!A:B,2,0),"")</f>
        <v/>
      </c>
      <c r="J1121" s="15"/>
    </row>
    <row r="1122" spans="3:10">
      <c r="C1122" t="str">
        <f>IFERROR(VLOOKUP(B1122,'اكواد الاصناف'!A:B,2,0),"")</f>
        <v/>
      </c>
      <c r="D1122" t="str">
        <f>IFERROR(VLOOKUP(B1122,'اكواد الاصناف'!A:C,3,0),"")</f>
        <v/>
      </c>
      <c r="G1122">
        <f t="shared" si="17"/>
        <v>0</v>
      </c>
      <c r="I1122" t="str">
        <f>IFERROR(VLOOKUP(H1122,'سجل الموردين'!A:B,2,0),"")</f>
        <v/>
      </c>
      <c r="J1122" s="15"/>
    </row>
    <row r="1123" spans="3:10">
      <c r="C1123" t="str">
        <f>IFERROR(VLOOKUP(B1123,'اكواد الاصناف'!A:B,2,0),"")</f>
        <v/>
      </c>
      <c r="D1123" t="str">
        <f>IFERROR(VLOOKUP(B1123,'اكواد الاصناف'!A:C,3,0),"")</f>
        <v/>
      </c>
      <c r="G1123">
        <f t="shared" si="17"/>
        <v>0</v>
      </c>
      <c r="I1123" t="str">
        <f>IFERROR(VLOOKUP(H1123,'سجل الموردين'!A:B,2,0),"")</f>
        <v/>
      </c>
      <c r="J1123" s="15"/>
    </row>
    <row r="1124" spans="3:10">
      <c r="C1124" t="str">
        <f>IFERROR(VLOOKUP(B1124,'اكواد الاصناف'!A:B,2,0),"")</f>
        <v/>
      </c>
      <c r="D1124" t="str">
        <f>IFERROR(VLOOKUP(B1124,'اكواد الاصناف'!A:C,3,0),"")</f>
        <v/>
      </c>
      <c r="G1124">
        <f t="shared" si="17"/>
        <v>0</v>
      </c>
      <c r="I1124" t="str">
        <f>IFERROR(VLOOKUP(H1124,'سجل الموردين'!A:B,2,0),"")</f>
        <v/>
      </c>
      <c r="J1124" s="15"/>
    </row>
    <row r="1125" spans="3:10">
      <c r="C1125" t="str">
        <f>IFERROR(VLOOKUP(B1125,'اكواد الاصناف'!A:B,2,0),"")</f>
        <v/>
      </c>
      <c r="D1125" t="str">
        <f>IFERROR(VLOOKUP(B1125,'اكواد الاصناف'!A:C,3,0),"")</f>
        <v/>
      </c>
      <c r="G1125">
        <f t="shared" si="17"/>
        <v>0</v>
      </c>
      <c r="I1125" t="str">
        <f>IFERROR(VLOOKUP(H1125,'سجل الموردين'!A:B,2,0),"")</f>
        <v/>
      </c>
      <c r="J1125" s="15"/>
    </row>
    <row r="1126" spans="3:10">
      <c r="C1126" t="str">
        <f>IFERROR(VLOOKUP(B1126,'اكواد الاصناف'!A:B,2,0),"")</f>
        <v/>
      </c>
      <c r="D1126" t="str">
        <f>IFERROR(VLOOKUP(B1126,'اكواد الاصناف'!A:C,3,0),"")</f>
        <v/>
      </c>
      <c r="G1126">
        <f t="shared" si="17"/>
        <v>0</v>
      </c>
      <c r="I1126" t="str">
        <f>IFERROR(VLOOKUP(H1126,'سجل الموردين'!A:B,2,0),"")</f>
        <v/>
      </c>
      <c r="J1126" s="15"/>
    </row>
    <row r="1127" spans="3:10">
      <c r="C1127" t="str">
        <f>IFERROR(VLOOKUP(B1127,'اكواد الاصناف'!A:B,2,0),"")</f>
        <v/>
      </c>
      <c r="D1127" t="str">
        <f>IFERROR(VLOOKUP(B1127,'اكواد الاصناف'!A:C,3,0),"")</f>
        <v/>
      </c>
      <c r="G1127">
        <f t="shared" si="17"/>
        <v>0</v>
      </c>
      <c r="I1127" t="str">
        <f>IFERROR(VLOOKUP(H1127,'سجل الموردين'!A:B,2,0),"")</f>
        <v/>
      </c>
      <c r="J1127" s="15"/>
    </row>
    <row r="1128" spans="3:10">
      <c r="C1128" t="str">
        <f>IFERROR(VLOOKUP(B1128,'اكواد الاصناف'!A:B,2,0),"")</f>
        <v/>
      </c>
      <c r="D1128" t="str">
        <f>IFERROR(VLOOKUP(B1128,'اكواد الاصناف'!A:C,3,0),"")</f>
        <v/>
      </c>
      <c r="G1128">
        <f t="shared" si="17"/>
        <v>0</v>
      </c>
      <c r="I1128" t="str">
        <f>IFERROR(VLOOKUP(H1128,'سجل الموردين'!A:B,2,0),"")</f>
        <v/>
      </c>
    </row>
    <row r="1129" spans="3:10">
      <c r="C1129" t="str">
        <f>IFERROR(VLOOKUP(B1129,'اكواد الاصناف'!A:B,2,0),"")</f>
        <v/>
      </c>
      <c r="D1129" t="str">
        <f>IFERROR(VLOOKUP(B1129,'اكواد الاصناف'!A:C,3,0),"")</f>
        <v/>
      </c>
      <c r="G1129">
        <f t="shared" si="17"/>
        <v>0</v>
      </c>
      <c r="I1129" t="str">
        <f>IFERROR(VLOOKUP(H1129,'سجل الموردين'!A:B,2,0),"")</f>
        <v/>
      </c>
      <c r="J1129" s="15"/>
    </row>
    <row r="1130" spans="3:10">
      <c r="C1130" t="str">
        <f>IFERROR(VLOOKUP(B1130,'اكواد الاصناف'!A:B,2,0),"")</f>
        <v/>
      </c>
      <c r="D1130" t="str">
        <f>IFERROR(VLOOKUP(B1130,'اكواد الاصناف'!A:C,3,0),"")</f>
        <v/>
      </c>
      <c r="G1130">
        <f t="shared" si="17"/>
        <v>0</v>
      </c>
      <c r="I1130" t="str">
        <f>IFERROR(VLOOKUP(H1130,'سجل الموردين'!A:B,2,0),"")</f>
        <v/>
      </c>
      <c r="J1130" s="15"/>
    </row>
    <row r="1131" spans="3:10">
      <c r="C1131" t="str">
        <f>IFERROR(VLOOKUP(B1131,'اكواد الاصناف'!A:B,2,0),"")</f>
        <v/>
      </c>
      <c r="D1131" t="str">
        <f>IFERROR(VLOOKUP(B1131,'اكواد الاصناف'!A:C,3,0),"")</f>
        <v/>
      </c>
      <c r="G1131">
        <f t="shared" si="17"/>
        <v>0</v>
      </c>
      <c r="I1131" t="str">
        <f>IFERROR(VLOOKUP(H1131,'سجل الموردين'!A:B,2,0),"")</f>
        <v/>
      </c>
      <c r="J1131" s="15"/>
    </row>
    <row r="1132" spans="3:10">
      <c r="C1132" t="str">
        <f>IFERROR(VLOOKUP(B1132,'اكواد الاصناف'!A:B,2,0),"")</f>
        <v/>
      </c>
      <c r="D1132" t="str">
        <f>IFERROR(VLOOKUP(B1132,'اكواد الاصناف'!A:C,3,0),"")</f>
        <v/>
      </c>
      <c r="G1132">
        <f t="shared" si="17"/>
        <v>0</v>
      </c>
      <c r="I1132" t="str">
        <f>IFERROR(VLOOKUP(H1132,'سجل الموردين'!A:B,2,0),"")</f>
        <v/>
      </c>
      <c r="J1132" s="15"/>
    </row>
    <row r="1133" spans="3:10">
      <c r="C1133" t="str">
        <f>IFERROR(VLOOKUP(B1133,'اكواد الاصناف'!A:B,2,0),"")</f>
        <v/>
      </c>
      <c r="D1133" t="str">
        <f>IFERROR(VLOOKUP(B1133,'اكواد الاصناف'!A:C,3,0),"")</f>
        <v/>
      </c>
      <c r="G1133">
        <f t="shared" si="17"/>
        <v>0</v>
      </c>
      <c r="I1133" t="str">
        <f>IFERROR(VLOOKUP(H1133,'سجل الموردين'!A:B,2,0),"")</f>
        <v/>
      </c>
      <c r="J1133" s="15"/>
    </row>
    <row r="1134" spans="3:10">
      <c r="C1134" t="str">
        <f>IFERROR(VLOOKUP(B1134,'اكواد الاصناف'!A:B,2,0),"")</f>
        <v/>
      </c>
      <c r="D1134" t="str">
        <f>IFERROR(VLOOKUP(B1134,'اكواد الاصناف'!A:C,3,0),"")</f>
        <v/>
      </c>
      <c r="G1134">
        <f t="shared" si="17"/>
        <v>0</v>
      </c>
      <c r="I1134" t="str">
        <f>IFERROR(VLOOKUP(H1134,'سجل الموردين'!A:B,2,0),"")</f>
        <v/>
      </c>
      <c r="J1134" s="15"/>
    </row>
    <row r="1135" spans="3:10">
      <c r="C1135" t="str">
        <f>IFERROR(VLOOKUP(B1135,'اكواد الاصناف'!A:B,2,0),"")</f>
        <v/>
      </c>
      <c r="D1135" t="str">
        <f>IFERROR(VLOOKUP(B1135,'اكواد الاصناف'!A:C,3,0),"")</f>
        <v/>
      </c>
      <c r="G1135">
        <f t="shared" si="17"/>
        <v>0</v>
      </c>
      <c r="I1135" t="str">
        <f>IFERROR(VLOOKUP(H1135,'سجل الموردين'!A:B,2,0),"")</f>
        <v/>
      </c>
      <c r="J1135" s="15"/>
    </row>
    <row r="1136" spans="3:10">
      <c r="C1136" t="str">
        <f>IFERROR(VLOOKUP(B1136,'اكواد الاصناف'!A:B,2,0),"")</f>
        <v/>
      </c>
      <c r="D1136" t="str">
        <f>IFERROR(VLOOKUP(B1136,'اكواد الاصناف'!A:C,3,0),"")</f>
        <v/>
      </c>
      <c r="G1136">
        <f t="shared" si="17"/>
        <v>0</v>
      </c>
      <c r="I1136" t="str">
        <f>IFERROR(VLOOKUP(H1136,'سجل الموردين'!A:B,2,0),"")</f>
        <v/>
      </c>
      <c r="J1136" s="15"/>
    </row>
    <row r="1137" spans="3:10">
      <c r="C1137" t="str">
        <f>IFERROR(VLOOKUP(B1137,'اكواد الاصناف'!A:B,2,0),"")</f>
        <v/>
      </c>
      <c r="D1137" t="str">
        <f>IFERROR(VLOOKUP(B1137,'اكواد الاصناف'!A:C,3,0),"")</f>
        <v/>
      </c>
      <c r="G1137">
        <f t="shared" si="17"/>
        <v>0</v>
      </c>
      <c r="I1137" t="str">
        <f>IFERROR(VLOOKUP(H1137,'سجل الموردين'!A:B,2,0),"")</f>
        <v/>
      </c>
      <c r="J1137" s="15"/>
    </row>
    <row r="1138" spans="3:10">
      <c r="C1138" t="str">
        <f>IFERROR(VLOOKUP(B1138,'اكواد الاصناف'!A:B,2,0),"")</f>
        <v/>
      </c>
      <c r="D1138" t="str">
        <f>IFERROR(VLOOKUP(B1138,'اكواد الاصناف'!A:C,3,0),"")</f>
        <v/>
      </c>
      <c r="G1138">
        <f t="shared" si="17"/>
        <v>0</v>
      </c>
      <c r="I1138" t="str">
        <f>IFERROR(VLOOKUP(H1138,'سجل الموردين'!A:B,2,0),"")</f>
        <v/>
      </c>
      <c r="J1138" s="15"/>
    </row>
    <row r="1139" spans="3:10">
      <c r="C1139" t="str">
        <f>IFERROR(VLOOKUP(B1139,'اكواد الاصناف'!A:B,2,0),"")</f>
        <v/>
      </c>
      <c r="D1139" t="str">
        <f>IFERROR(VLOOKUP(B1139,'اكواد الاصناف'!A:C,3,0),"")</f>
        <v/>
      </c>
      <c r="G1139">
        <f t="shared" si="17"/>
        <v>0</v>
      </c>
      <c r="I1139" t="str">
        <f>IFERROR(VLOOKUP(H1139,'سجل الموردين'!A:B,2,0),"")</f>
        <v/>
      </c>
      <c r="J1139" s="15"/>
    </row>
    <row r="1140" spans="3:10">
      <c r="C1140" t="str">
        <f>IFERROR(VLOOKUP(B1140,'اكواد الاصناف'!A:B,2,0),"")</f>
        <v/>
      </c>
      <c r="D1140" t="str">
        <f>IFERROR(VLOOKUP(B1140,'اكواد الاصناف'!A:C,3,0),"")</f>
        <v/>
      </c>
      <c r="G1140">
        <f t="shared" si="17"/>
        <v>0</v>
      </c>
      <c r="I1140" t="str">
        <f>IFERROR(VLOOKUP(H1140,'سجل الموردين'!A:B,2,0),"")</f>
        <v/>
      </c>
      <c r="J1140" s="15"/>
    </row>
    <row r="1141" spans="3:10">
      <c r="C1141" t="str">
        <f>IFERROR(VLOOKUP(B1141,'اكواد الاصناف'!A:B,2,0),"")</f>
        <v/>
      </c>
      <c r="D1141" t="str">
        <f>IFERROR(VLOOKUP(B1141,'اكواد الاصناف'!A:C,3,0),"")</f>
        <v/>
      </c>
      <c r="G1141">
        <f t="shared" si="17"/>
        <v>0</v>
      </c>
      <c r="I1141" t="str">
        <f>IFERROR(VLOOKUP(H1141,'سجل الموردين'!A:B,2,0),"")</f>
        <v/>
      </c>
      <c r="J1141" s="15"/>
    </row>
    <row r="1142" spans="3:10">
      <c r="C1142" t="str">
        <f>IFERROR(VLOOKUP(B1142,'اكواد الاصناف'!A:B,2,0),"")</f>
        <v/>
      </c>
      <c r="D1142" t="str">
        <f>IFERROR(VLOOKUP(B1142,'اكواد الاصناف'!A:C,3,0),"")</f>
        <v/>
      </c>
      <c r="G1142">
        <f t="shared" si="17"/>
        <v>0</v>
      </c>
      <c r="I1142" t="str">
        <f>IFERROR(VLOOKUP(H1142,'سجل الموردين'!A:B,2,0),"")</f>
        <v/>
      </c>
      <c r="J1142" s="15"/>
    </row>
    <row r="1143" spans="3:10">
      <c r="C1143" t="str">
        <f>IFERROR(VLOOKUP(B1143,'اكواد الاصناف'!A:B,2,0),"")</f>
        <v/>
      </c>
      <c r="D1143" t="str">
        <f>IFERROR(VLOOKUP(B1143,'اكواد الاصناف'!A:C,3,0),"")</f>
        <v/>
      </c>
      <c r="G1143">
        <f t="shared" si="17"/>
        <v>0</v>
      </c>
      <c r="I1143" t="str">
        <f>IFERROR(VLOOKUP(H1143,'سجل الموردين'!A:B,2,0),"")</f>
        <v/>
      </c>
      <c r="J1143" s="15"/>
    </row>
    <row r="1144" spans="3:10">
      <c r="C1144" t="str">
        <f>IFERROR(VLOOKUP(B1144,'اكواد الاصناف'!A:B,2,0),"")</f>
        <v/>
      </c>
      <c r="D1144" t="str">
        <f>IFERROR(VLOOKUP(B1144,'اكواد الاصناف'!A:C,3,0),"")</f>
        <v/>
      </c>
      <c r="G1144">
        <f t="shared" si="17"/>
        <v>0</v>
      </c>
      <c r="I1144" t="str">
        <f>IFERROR(VLOOKUP(H1144,'سجل الموردين'!A:B,2,0),"")</f>
        <v/>
      </c>
      <c r="J1144" s="15"/>
    </row>
    <row r="1145" spans="3:10">
      <c r="C1145" t="str">
        <f>IFERROR(VLOOKUP(B1145,'اكواد الاصناف'!A:B,2,0),"")</f>
        <v/>
      </c>
      <c r="D1145" t="str">
        <f>IFERROR(VLOOKUP(B1145,'اكواد الاصناف'!A:C,3,0),"")</f>
        <v/>
      </c>
      <c r="G1145">
        <f t="shared" si="17"/>
        <v>0</v>
      </c>
      <c r="I1145" t="str">
        <f>IFERROR(VLOOKUP(H1145,'سجل الموردين'!A:B,2,0),"")</f>
        <v/>
      </c>
      <c r="J1145" s="15"/>
    </row>
    <row r="1146" spans="3:10">
      <c r="C1146" t="str">
        <f>IFERROR(VLOOKUP(B1146,'اكواد الاصناف'!A:B,2,0),"")</f>
        <v/>
      </c>
      <c r="D1146" t="str">
        <f>IFERROR(VLOOKUP(B1146,'اكواد الاصناف'!A:C,3,0),"")</f>
        <v/>
      </c>
      <c r="G1146">
        <f t="shared" si="17"/>
        <v>0</v>
      </c>
      <c r="I1146" t="str">
        <f>IFERROR(VLOOKUP(H1146,'سجل الموردين'!A:B,2,0),"")</f>
        <v/>
      </c>
      <c r="J1146" s="15"/>
    </row>
    <row r="1147" spans="3:10">
      <c r="C1147" t="str">
        <f>IFERROR(VLOOKUP(B1147,'اكواد الاصناف'!A:B,2,0),"")</f>
        <v/>
      </c>
      <c r="D1147" t="str">
        <f>IFERROR(VLOOKUP(B1147,'اكواد الاصناف'!A:C,3,0),"")</f>
        <v/>
      </c>
      <c r="G1147">
        <f t="shared" si="17"/>
        <v>0</v>
      </c>
      <c r="I1147" t="str">
        <f>IFERROR(VLOOKUP(H1147,'سجل الموردين'!A:B,2,0),"")</f>
        <v/>
      </c>
      <c r="J1147" s="15"/>
    </row>
    <row r="1148" spans="3:10">
      <c r="C1148" t="str">
        <f>IFERROR(VLOOKUP(B1148,'اكواد الاصناف'!A:B,2,0),"")</f>
        <v/>
      </c>
      <c r="D1148" t="str">
        <f>IFERROR(VLOOKUP(B1148,'اكواد الاصناف'!A:C,3,0),"")</f>
        <v/>
      </c>
      <c r="G1148">
        <f t="shared" si="17"/>
        <v>0</v>
      </c>
      <c r="I1148" t="str">
        <f>IFERROR(VLOOKUP(H1148,'سجل الموردين'!A:B,2,0),"")</f>
        <v/>
      </c>
      <c r="J1148" s="15"/>
    </row>
    <row r="1149" spans="3:10">
      <c r="C1149" t="str">
        <f>IFERROR(VLOOKUP(B1149,'اكواد الاصناف'!A:B,2,0),"")</f>
        <v/>
      </c>
      <c r="D1149" t="str">
        <f>IFERROR(VLOOKUP(B1149,'اكواد الاصناف'!A:C,3,0),"")</f>
        <v/>
      </c>
      <c r="G1149">
        <f t="shared" si="17"/>
        <v>0</v>
      </c>
      <c r="I1149" t="str">
        <f>IFERROR(VLOOKUP(H1149,'سجل الموردين'!A:B,2,0),"")</f>
        <v/>
      </c>
      <c r="J1149" s="15"/>
    </row>
    <row r="1150" spans="3:10">
      <c r="C1150" t="str">
        <f>IFERROR(VLOOKUP(B1150,'اكواد الاصناف'!A:B,2,0),"")</f>
        <v/>
      </c>
      <c r="D1150" t="str">
        <f>IFERROR(VLOOKUP(B1150,'اكواد الاصناف'!A:C,3,0),"")</f>
        <v/>
      </c>
      <c r="G1150">
        <f t="shared" si="17"/>
        <v>0</v>
      </c>
      <c r="I1150" t="str">
        <f>IFERROR(VLOOKUP(H1150,'سجل الموردين'!A:B,2,0),"")</f>
        <v/>
      </c>
      <c r="J1150" s="15"/>
    </row>
    <row r="1151" spans="3:10">
      <c r="C1151" t="str">
        <f>IFERROR(VLOOKUP(B1151,'اكواد الاصناف'!A:B,2,0),"")</f>
        <v/>
      </c>
      <c r="D1151" t="str">
        <f>IFERROR(VLOOKUP(B1151,'اكواد الاصناف'!A:C,3,0),"")</f>
        <v/>
      </c>
      <c r="G1151">
        <f t="shared" si="17"/>
        <v>0</v>
      </c>
      <c r="I1151" t="str">
        <f>IFERROR(VLOOKUP(H1151,'سجل الموردين'!A:B,2,0),"")</f>
        <v/>
      </c>
      <c r="J1151" s="15"/>
    </row>
    <row r="1152" spans="3:10">
      <c r="C1152" t="str">
        <f>IFERROR(VLOOKUP(B1152,'اكواد الاصناف'!A:B,2,0),"")</f>
        <v/>
      </c>
      <c r="D1152" t="str">
        <f>IFERROR(VLOOKUP(B1152,'اكواد الاصناف'!A:C,3,0),"")</f>
        <v/>
      </c>
      <c r="G1152">
        <f t="shared" si="17"/>
        <v>0</v>
      </c>
      <c r="I1152" t="str">
        <f>IFERROR(VLOOKUP(H1152,'سجل الموردين'!A:B,2,0),"")</f>
        <v/>
      </c>
      <c r="J1152" s="15"/>
    </row>
    <row r="1153" spans="3:10">
      <c r="C1153" t="str">
        <f>IFERROR(VLOOKUP(B1153,'اكواد الاصناف'!A:B,2,0),"")</f>
        <v/>
      </c>
      <c r="D1153" t="str">
        <f>IFERROR(VLOOKUP(B1153,'اكواد الاصناف'!A:C,3,0),"")</f>
        <v/>
      </c>
      <c r="G1153">
        <f t="shared" si="17"/>
        <v>0</v>
      </c>
      <c r="I1153" t="str">
        <f>IFERROR(VLOOKUP(H1153,'سجل الموردين'!A:B,2,0),"")</f>
        <v/>
      </c>
      <c r="J1153" s="15"/>
    </row>
    <row r="1154" spans="3:10">
      <c r="C1154" t="str">
        <f>IFERROR(VLOOKUP(B1154,'اكواد الاصناف'!A:B,2,0),"")</f>
        <v/>
      </c>
      <c r="D1154" t="str">
        <f>IFERROR(VLOOKUP(B1154,'اكواد الاصناف'!A:C,3,0),"")</f>
        <v/>
      </c>
      <c r="G1154">
        <f t="shared" si="17"/>
        <v>0</v>
      </c>
      <c r="I1154" t="str">
        <f>IFERROR(VLOOKUP(H1154,'سجل الموردين'!A:B,2,0),"")</f>
        <v/>
      </c>
      <c r="J1154" s="15"/>
    </row>
    <row r="1155" spans="3:10">
      <c r="C1155" t="str">
        <f>IFERROR(VLOOKUP(B1155,'اكواد الاصناف'!A:B,2,0),"")</f>
        <v/>
      </c>
      <c r="D1155" t="str">
        <f>IFERROR(VLOOKUP(B1155,'اكواد الاصناف'!A:C,3,0),"")</f>
        <v/>
      </c>
      <c r="G1155">
        <f t="shared" ref="G1155:G1218" si="18">E1155*F1155</f>
        <v>0</v>
      </c>
      <c r="I1155" t="str">
        <f>IFERROR(VLOOKUP(H1155,'سجل الموردين'!A:B,2,0),"")</f>
        <v/>
      </c>
      <c r="J1155" s="15"/>
    </row>
    <row r="1156" spans="3:10">
      <c r="C1156" t="str">
        <f>IFERROR(VLOOKUP(B1156,'اكواد الاصناف'!A:B,2,0),"")</f>
        <v/>
      </c>
      <c r="D1156" t="str">
        <f>IFERROR(VLOOKUP(B1156,'اكواد الاصناف'!A:C,3,0),"")</f>
        <v/>
      </c>
      <c r="G1156">
        <f t="shared" si="18"/>
        <v>0</v>
      </c>
      <c r="I1156" t="str">
        <f>IFERROR(VLOOKUP(H1156,'سجل الموردين'!A:B,2,0),"")</f>
        <v/>
      </c>
      <c r="J1156" s="15"/>
    </row>
    <row r="1157" spans="3:10">
      <c r="C1157" t="str">
        <f>IFERROR(VLOOKUP(B1157,'اكواد الاصناف'!A:B,2,0),"")</f>
        <v/>
      </c>
      <c r="D1157" t="str">
        <f>IFERROR(VLOOKUP(B1157,'اكواد الاصناف'!A:C,3,0),"")</f>
        <v/>
      </c>
      <c r="G1157">
        <f t="shared" si="18"/>
        <v>0</v>
      </c>
      <c r="I1157" t="str">
        <f>IFERROR(VLOOKUP(H1157,'سجل الموردين'!A:B,2,0),"")</f>
        <v/>
      </c>
      <c r="J1157" s="15"/>
    </row>
    <row r="1158" spans="3:10">
      <c r="C1158" t="str">
        <f>IFERROR(VLOOKUP(B1158,'اكواد الاصناف'!A:B,2,0),"")</f>
        <v/>
      </c>
      <c r="D1158" t="str">
        <f>IFERROR(VLOOKUP(B1158,'اكواد الاصناف'!A:C,3,0),"")</f>
        <v/>
      </c>
      <c r="G1158">
        <f t="shared" si="18"/>
        <v>0</v>
      </c>
      <c r="I1158" t="str">
        <f>IFERROR(VLOOKUP(H1158,'سجل الموردين'!A:B,2,0),"")</f>
        <v/>
      </c>
      <c r="J1158" s="15"/>
    </row>
    <row r="1159" spans="3:10">
      <c r="C1159" t="str">
        <f>IFERROR(VLOOKUP(B1159,'اكواد الاصناف'!A:B,2,0),"")</f>
        <v/>
      </c>
      <c r="D1159" t="str">
        <f>IFERROR(VLOOKUP(B1159,'اكواد الاصناف'!A:C,3,0),"")</f>
        <v/>
      </c>
      <c r="G1159">
        <f t="shared" si="18"/>
        <v>0</v>
      </c>
      <c r="I1159" t="str">
        <f>IFERROR(VLOOKUP(H1159,'سجل الموردين'!A:B,2,0),"")</f>
        <v/>
      </c>
      <c r="J1159" s="15"/>
    </row>
    <row r="1160" spans="3:10">
      <c r="C1160" t="str">
        <f>IFERROR(VLOOKUP(B1160,'اكواد الاصناف'!A:B,2,0),"")</f>
        <v/>
      </c>
      <c r="D1160" t="str">
        <f>IFERROR(VLOOKUP(B1160,'اكواد الاصناف'!A:C,3,0),"")</f>
        <v/>
      </c>
      <c r="G1160">
        <f t="shared" si="18"/>
        <v>0</v>
      </c>
      <c r="I1160" t="str">
        <f>IFERROR(VLOOKUP(H1160,'سجل الموردين'!A:B,2,0),"")</f>
        <v/>
      </c>
      <c r="J1160" s="15"/>
    </row>
    <row r="1161" spans="3:10">
      <c r="C1161" t="str">
        <f>IFERROR(VLOOKUP(B1161,'اكواد الاصناف'!A:B,2,0),"")</f>
        <v/>
      </c>
      <c r="D1161" t="str">
        <f>IFERROR(VLOOKUP(B1161,'اكواد الاصناف'!A:C,3,0),"")</f>
        <v/>
      </c>
      <c r="G1161">
        <f t="shared" si="18"/>
        <v>0</v>
      </c>
      <c r="I1161" t="str">
        <f>IFERROR(VLOOKUP(H1161,'سجل الموردين'!A:B,2,0),"")</f>
        <v/>
      </c>
      <c r="J1161" s="15"/>
    </row>
    <row r="1162" spans="3:10">
      <c r="C1162" t="str">
        <f>IFERROR(VLOOKUP(B1162,'اكواد الاصناف'!A:B,2,0),"")</f>
        <v/>
      </c>
      <c r="D1162" t="str">
        <f>IFERROR(VLOOKUP(B1162,'اكواد الاصناف'!A:C,3,0),"")</f>
        <v/>
      </c>
      <c r="G1162">
        <f t="shared" si="18"/>
        <v>0</v>
      </c>
      <c r="I1162" t="str">
        <f>IFERROR(VLOOKUP(H1162,'سجل الموردين'!A:B,2,0),"")</f>
        <v/>
      </c>
      <c r="J1162" s="15"/>
    </row>
    <row r="1163" spans="3:10">
      <c r="C1163" t="str">
        <f>IFERROR(VLOOKUP(B1163,'اكواد الاصناف'!A:B,2,0),"")</f>
        <v/>
      </c>
      <c r="D1163" t="str">
        <f>IFERROR(VLOOKUP(B1163,'اكواد الاصناف'!A:C,3,0),"")</f>
        <v/>
      </c>
      <c r="G1163">
        <f t="shared" si="18"/>
        <v>0</v>
      </c>
      <c r="I1163" t="str">
        <f>IFERROR(VLOOKUP(H1163,'سجل الموردين'!A:B,2,0),"")</f>
        <v/>
      </c>
      <c r="J1163" s="15"/>
    </row>
    <row r="1164" spans="3:10">
      <c r="C1164" t="str">
        <f>IFERROR(VLOOKUP(B1164,'اكواد الاصناف'!A:B,2,0),"")</f>
        <v/>
      </c>
      <c r="D1164" t="str">
        <f>IFERROR(VLOOKUP(B1164,'اكواد الاصناف'!A:C,3,0),"")</f>
        <v/>
      </c>
      <c r="G1164">
        <f t="shared" si="18"/>
        <v>0</v>
      </c>
      <c r="I1164" t="str">
        <f>IFERROR(VLOOKUP(H1164,'سجل الموردين'!A:B,2,0),"")</f>
        <v/>
      </c>
      <c r="J1164" s="15"/>
    </row>
    <row r="1165" spans="3:10">
      <c r="C1165" t="str">
        <f>IFERROR(VLOOKUP(B1165,'اكواد الاصناف'!A:B,2,0),"")</f>
        <v/>
      </c>
      <c r="D1165" t="str">
        <f>IFERROR(VLOOKUP(B1165,'اكواد الاصناف'!A:C,3,0),"")</f>
        <v/>
      </c>
      <c r="G1165">
        <f t="shared" si="18"/>
        <v>0</v>
      </c>
      <c r="I1165" t="str">
        <f>IFERROR(VLOOKUP(H1165,'سجل الموردين'!A:B,2,0),"")</f>
        <v/>
      </c>
      <c r="J1165" s="15"/>
    </row>
    <row r="1166" spans="3:10">
      <c r="C1166" t="str">
        <f>IFERROR(VLOOKUP(B1166,'اكواد الاصناف'!A:B,2,0),"")</f>
        <v/>
      </c>
      <c r="D1166" t="str">
        <f>IFERROR(VLOOKUP(B1166,'اكواد الاصناف'!A:C,3,0),"")</f>
        <v/>
      </c>
      <c r="G1166">
        <f t="shared" si="18"/>
        <v>0</v>
      </c>
      <c r="I1166" t="str">
        <f>IFERROR(VLOOKUP(H1166,'سجل الموردين'!A:B,2,0),"")</f>
        <v/>
      </c>
      <c r="J1166" s="15"/>
    </row>
    <row r="1167" spans="3:10">
      <c r="C1167" t="str">
        <f>IFERROR(VLOOKUP(B1167,'اكواد الاصناف'!A:B,2,0),"")</f>
        <v/>
      </c>
      <c r="D1167" t="str">
        <f>IFERROR(VLOOKUP(B1167,'اكواد الاصناف'!A:C,3,0),"")</f>
        <v/>
      </c>
      <c r="G1167">
        <f t="shared" si="18"/>
        <v>0</v>
      </c>
      <c r="I1167" t="str">
        <f>IFERROR(VLOOKUP(H1167,'سجل الموردين'!A:B,2,0),"")</f>
        <v/>
      </c>
      <c r="J1167" s="15"/>
    </row>
    <row r="1168" spans="3:10">
      <c r="C1168" t="str">
        <f>IFERROR(VLOOKUP(B1168,'اكواد الاصناف'!A:B,2,0),"")</f>
        <v/>
      </c>
      <c r="D1168" t="str">
        <f>IFERROR(VLOOKUP(B1168,'اكواد الاصناف'!A:C,3,0),"")</f>
        <v/>
      </c>
      <c r="G1168">
        <f t="shared" si="18"/>
        <v>0</v>
      </c>
      <c r="I1168" t="str">
        <f>IFERROR(VLOOKUP(H1168,'سجل الموردين'!A:B,2,0),"")</f>
        <v/>
      </c>
      <c r="J1168" s="15"/>
    </row>
    <row r="1169" spans="3:10">
      <c r="C1169" t="str">
        <f>IFERROR(VLOOKUP(B1169,'اكواد الاصناف'!A:B,2,0),"")</f>
        <v/>
      </c>
      <c r="D1169" t="str">
        <f>IFERROR(VLOOKUP(B1169,'اكواد الاصناف'!A:C,3,0),"")</f>
        <v/>
      </c>
      <c r="G1169">
        <f t="shared" si="18"/>
        <v>0</v>
      </c>
      <c r="I1169" t="str">
        <f>IFERROR(VLOOKUP(H1169,'سجل الموردين'!A:B,2,0),"")</f>
        <v/>
      </c>
      <c r="J1169" s="15"/>
    </row>
    <row r="1170" spans="3:10">
      <c r="C1170" t="str">
        <f>IFERROR(VLOOKUP(B1170,'اكواد الاصناف'!A:B,2,0),"")</f>
        <v/>
      </c>
      <c r="D1170" t="str">
        <f>IFERROR(VLOOKUP(B1170,'اكواد الاصناف'!A:C,3,0),"")</f>
        <v/>
      </c>
      <c r="G1170">
        <f t="shared" si="18"/>
        <v>0</v>
      </c>
      <c r="I1170" t="str">
        <f>IFERROR(VLOOKUP(H1170,'سجل الموردين'!A:B,2,0),"")</f>
        <v/>
      </c>
      <c r="J1170" s="15"/>
    </row>
    <row r="1171" spans="3:10">
      <c r="C1171" t="str">
        <f>IFERROR(VLOOKUP(B1171,'اكواد الاصناف'!A:B,2,0),"")</f>
        <v/>
      </c>
      <c r="D1171" t="str">
        <f>IFERROR(VLOOKUP(B1171,'اكواد الاصناف'!A:C,3,0),"")</f>
        <v/>
      </c>
      <c r="G1171">
        <f t="shared" si="18"/>
        <v>0</v>
      </c>
      <c r="I1171" t="str">
        <f>IFERROR(VLOOKUP(H1171,'سجل الموردين'!A:B,2,0),"")</f>
        <v/>
      </c>
      <c r="J1171" s="15"/>
    </row>
    <row r="1172" spans="3:10">
      <c r="C1172" t="str">
        <f>IFERROR(VLOOKUP(B1172,'اكواد الاصناف'!A:B,2,0),"")</f>
        <v/>
      </c>
      <c r="D1172" t="str">
        <f>IFERROR(VLOOKUP(B1172,'اكواد الاصناف'!A:C,3,0),"")</f>
        <v/>
      </c>
      <c r="G1172">
        <f t="shared" si="18"/>
        <v>0</v>
      </c>
      <c r="I1172" t="str">
        <f>IFERROR(VLOOKUP(H1172,'سجل الموردين'!A:B,2,0),"")</f>
        <v/>
      </c>
      <c r="J1172" s="15"/>
    </row>
    <row r="1173" spans="3:10">
      <c r="C1173" t="str">
        <f>IFERROR(VLOOKUP(B1173,'اكواد الاصناف'!A:B,2,0),"")</f>
        <v/>
      </c>
      <c r="D1173" t="str">
        <f>IFERROR(VLOOKUP(B1173,'اكواد الاصناف'!A:C,3,0),"")</f>
        <v/>
      </c>
      <c r="G1173">
        <f t="shared" si="18"/>
        <v>0</v>
      </c>
      <c r="I1173" t="str">
        <f>IFERROR(VLOOKUP(H1173,'سجل الموردين'!A:B,2,0),"")</f>
        <v/>
      </c>
      <c r="J1173" s="15"/>
    </row>
    <row r="1174" spans="3:10">
      <c r="C1174" t="str">
        <f>IFERROR(VLOOKUP(B1174,'اكواد الاصناف'!A:B,2,0),"")</f>
        <v/>
      </c>
      <c r="D1174" t="str">
        <f>IFERROR(VLOOKUP(B1174,'اكواد الاصناف'!A:C,3,0),"")</f>
        <v/>
      </c>
      <c r="G1174">
        <f t="shared" si="18"/>
        <v>0</v>
      </c>
      <c r="I1174" t="str">
        <f>IFERROR(VLOOKUP(H1174,'سجل الموردين'!A:B,2,0),"")</f>
        <v/>
      </c>
      <c r="J1174" s="15"/>
    </row>
    <row r="1175" spans="3:10">
      <c r="C1175" t="str">
        <f>IFERROR(VLOOKUP(B1175,'اكواد الاصناف'!A:B,2,0),"")</f>
        <v/>
      </c>
      <c r="D1175" t="str">
        <f>IFERROR(VLOOKUP(B1175,'اكواد الاصناف'!A:C,3,0),"")</f>
        <v/>
      </c>
      <c r="G1175">
        <f t="shared" si="18"/>
        <v>0</v>
      </c>
      <c r="I1175" t="str">
        <f>IFERROR(VLOOKUP(H1175,'سجل الموردين'!A:B,2,0),"")</f>
        <v/>
      </c>
      <c r="J1175" s="15"/>
    </row>
    <row r="1176" spans="3:10">
      <c r="C1176" t="str">
        <f>IFERROR(VLOOKUP(B1176,'اكواد الاصناف'!A:B,2,0),"")</f>
        <v/>
      </c>
      <c r="D1176" t="str">
        <f>IFERROR(VLOOKUP(B1176,'اكواد الاصناف'!A:C,3,0),"")</f>
        <v/>
      </c>
      <c r="G1176">
        <f t="shared" si="18"/>
        <v>0</v>
      </c>
      <c r="I1176" t="str">
        <f>IFERROR(VLOOKUP(H1176,'سجل الموردين'!A:B,2,0),"")</f>
        <v/>
      </c>
      <c r="J1176" s="15"/>
    </row>
    <row r="1177" spans="3:10">
      <c r="C1177" t="str">
        <f>IFERROR(VLOOKUP(B1177,'اكواد الاصناف'!A:B,2,0),"")</f>
        <v/>
      </c>
      <c r="D1177" t="str">
        <f>IFERROR(VLOOKUP(B1177,'اكواد الاصناف'!A:C,3,0),"")</f>
        <v/>
      </c>
      <c r="G1177">
        <f t="shared" si="18"/>
        <v>0</v>
      </c>
      <c r="I1177" t="str">
        <f>IFERROR(VLOOKUP(H1177,'سجل الموردين'!A:B,2,0),"")</f>
        <v/>
      </c>
      <c r="J1177" s="15"/>
    </row>
    <row r="1178" spans="3:10">
      <c r="C1178" t="str">
        <f>IFERROR(VLOOKUP(B1178,'اكواد الاصناف'!A:B,2,0),"")</f>
        <v/>
      </c>
      <c r="D1178" t="str">
        <f>IFERROR(VLOOKUP(B1178,'اكواد الاصناف'!A:C,3,0),"")</f>
        <v/>
      </c>
      <c r="G1178">
        <f t="shared" si="18"/>
        <v>0</v>
      </c>
      <c r="I1178" t="str">
        <f>IFERROR(VLOOKUP(H1178,'سجل الموردين'!A:B,2,0),"")</f>
        <v/>
      </c>
    </row>
    <row r="1179" spans="3:10">
      <c r="C1179" t="str">
        <f>IFERROR(VLOOKUP(B1179,'اكواد الاصناف'!A:B,2,0),"")</f>
        <v/>
      </c>
      <c r="D1179" t="str">
        <f>IFERROR(VLOOKUP(B1179,'اكواد الاصناف'!A:C,3,0),"")</f>
        <v/>
      </c>
      <c r="G1179">
        <f t="shared" si="18"/>
        <v>0</v>
      </c>
      <c r="I1179" t="str">
        <f>IFERROR(VLOOKUP(H1179,'سجل الموردين'!A:B,2,0),"")</f>
        <v/>
      </c>
    </row>
    <row r="1180" spans="3:10">
      <c r="C1180" t="str">
        <f>IFERROR(VLOOKUP(B1180,'اكواد الاصناف'!A:B,2,0),"")</f>
        <v/>
      </c>
      <c r="D1180" t="str">
        <f>IFERROR(VLOOKUP(B1180,'اكواد الاصناف'!A:C,3,0),"")</f>
        <v/>
      </c>
      <c r="G1180">
        <f t="shared" si="18"/>
        <v>0</v>
      </c>
      <c r="I1180" t="str">
        <f>IFERROR(VLOOKUP(H1180,'سجل الموردين'!A:B,2,0),"")</f>
        <v/>
      </c>
    </row>
    <row r="1181" spans="3:10">
      <c r="C1181" t="str">
        <f>IFERROR(VLOOKUP(B1181,'اكواد الاصناف'!A:B,2,0),"")</f>
        <v/>
      </c>
      <c r="D1181" t="str">
        <f>IFERROR(VLOOKUP(B1181,'اكواد الاصناف'!A:C,3,0),"")</f>
        <v/>
      </c>
      <c r="G1181">
        <f t="shared" si="18"/>
        <v>0</v>
      </c>
      <c r="I1181" t="str">
        <f>IFERROR(VLOOKUP(H1181,'سجل الموردين'!A:B,2,0),"")</f>
        <v/>
      </c>
    </row>
    <row r="1182" spans="3:10">
      <c r="C1182" t="str">
        <f>IFERROR(VLOOKUP(B1182,'اكواد الاصناف'!A:B,2,0),"")</f>
        <v/>
      </c>
      <c r="D1182" t="str">
        <f>IFERROR(VLOOKUP(B1182,'اكواد الاصناف'!A:C,3,0),"")</f>
        <v/>
      </c>
      <c r="G1182">
        <f t="shared" si="18"/>
        <v>0</v>
      </c>
      <c r="I1182" t="str">
        <f>IFERROR(VLOOKUP(H1182,'سجل الموردين'!A:B,2,0),"")</f>
        <v/>
      </c>
    </row>
    <row r="1183" spans="3:10">
      <c r="C1183" t="str">
        <f>IFERROR(VLOOKUP(B1183,'اكواد الاصناف'!A:B,2,0),"")</f>
        <v/>
      </c>
      <c r="D1183" t="str">
        <f>IFERROR(VLOOKUP(B1183,'اكواد الاصناف'!A:C,3,0),"")</f>
        <v/>
      </c>
      <c r="G1183">
        <f t="shared" si="18"/>
        <v>0</v>
      </c>
      <c r="I1183" t="str">
        <f>IFERROR(VLOOKUP(H1183,'سجل الموردين'!A:B,2,0),"")</f>
        <v/>
      </c>
    </row>
    <row r="1184" spans="3:10">
      <c r="C1184" t="str">
        <f>IFERROR(VLOOKUP(B1184,'اكواد الاصناف'!A:B,2,0),"")</f>
        <v/>
      </c>
      <c r="D1184" t="str">
        <f>IFERROR(VLOOKUP(B1184,'اكواد الاصناف'!A:C,3,0),"")</f>
        <v/>
      </c>
      <c r="G1184">
        <f t="shared" si="18"/>
        <v>0</v>
      </c>
      <c r="I1184" t="str">
        <f>IFERROR(VLOOKUP(H1184,'سجل الموردين'!A:B,2,0),"")</f>
        <v/>
      </c>
    </row>
    <row r="1185" spans="3:9">
      <c r="C1185" t="str">
        <f>IFERROR(VLOOKUP(B1185,'اكواد الاصناف'!A:B,2,0),"")</f>
        <v/>
      </c>
      <c r="D1185" t="str">
        <f>IFERROR(VLOOKUP(B1185,'اكواد الاصناف'!A:C,3,0),"")</f>
        <v/>
      </c>
      <c r="G1185">
        <f t="shared" si="18"/>
        <v>0</v>
      </c>
      <c r="I1185" t="str">
        <f>IFERROR(VLOOKUP(H1185,'سجل الموردين'!A:B,2,0),"")</f>
        <v/>
      </c>
    </row>
    <row r="1186" spans="3:9">
      <c r="C1186" t="str">
        <f>IFERROR(VLOOKUP(B1186,'اكواد الاصناف'!A:B,2,0),"")</f>
        <v/>
      </c>
      <c r="D1186" t="str">
        <f>IFERROR(VLOOKUP(B1186,'اكواد الاصناف'!A:C,3,0),"")</f>
        <v/>
      </c>
      <c r="G1186">
        <f t="shared" si="18"/>
        <v>0</v>
      </c>
      <c r="I1186" t="str">
        <f>IFERROR(VLOOKUP(H1186,'سجل الموردين'!A:B,2,0),"")</f>
        <v/>
      </c>
    </row>
    <row r="1187" spans="3:9">
      <c r="C1187" t="str">
        <f>IFERROR(VLOOKUP(B1187,'اكواد الاصناف'!A:B,2,0),"")</f>
        <v/>
      </c>
      <c r="D1187" t="str">
        <f>IFERROR(VLOOKUP(B1187,'اكواد الاصناف'!A:C,3,0),"")</f>
        <v/>
      </c>
      <c r="G1187">
        <f t="shared" si="18"/>
        <v>0</v>
      </c>
      <c r="I1187" t="str">
        <f>IFERROR(VLOOKUP(H1187,'سجل الموردين'!A:B,2,0),"")</f>
        <v/>
      </c>
    </row>
    <row r="1188" spans="3:9">
      <c r="C1188" t="str">
        <f>IFERROR(VLOOKUP(B1188,'اكواد الاصناف'!A:B,2,0),"")</f>
        <v/>
      </c>
      <c r="D1188" t="str">
        <f>IFERROR(VLOOKUP(B1188,'اكواد الاصناف'!A:C,3,0),"")</f>
        <v/>
      </c>
      <c r="G1188">
        <f t="shared" si="18"/>
        <v>0</v>
      </c>
      <c r="I1188" t="str">
        <f>IFERROR(VLOOKUP(H1188,'سجل الموردين'!A:B,2,0),"")</f>
        <v/>
      </c>
    </row>
    <row r="1189" spans="3:9">
      <c r="C1189" t="str">
        <f>IFERROR(VLOOKUP(B1189,'اكواد الاصناف'!A:B,2,0),"")</f>
        <v/>
      </c>
      <c r="D1189" t="str">
        <f>IFERROR(VLOOKUP(B1189,'اكواد الاصناف'!A:C,3,0),"")</f>
        <v/>
      </c>
      <c r="G1189">
        <f t="shared" si="18"/>
        <v>0</v>
      </c>
      <c r="I1189" t="str">
        <f>IFERROR(VLOOKUP(H1189,'سجل الموردين'!A:B,2,0),"")</f>
        <v/>
      </c>
    </row>
    <row r="1190" spans="3:9">
      <c r="C1190" t="str">
        <f>IFERROR(VLOOKUP(B1190,'اكواد الاصناف'!A:B,2,0),"")</f>
        <v/>
      </c>
      <c r="D1190" t="str">
        <f>IFERROR(VLOOKUP(B1190,'اكواد الاصناف'!A:C,3,0),"")</f>
        <v/>
      </c>
      <c r="G1190">
        <f t="shared" si="18"/>
        <v>0</v>
      </c>
      <c r="I1190" t="str">
        <f>IFERROR(VLOOKUP(H1190,'سجل الموردين'!A:B,2,0),"")</f>
        <v/>
      </c>
    </row>
    <row r="1191" spans="3:9">
      <c r="C1191" t="str">
        <f>IFERROR(VLOOKUP(B1191,'اكواد الاصناف'!A:B,2,0),"")</f>
        <v/>
      </c>
      <c r="D1191" t="str">
        <f>IFERROR(VLOOKUP(B1191,'اكواد الاصناف'!A:C,3,0),"")</f>
        <v/>
      </c>
      <c r="G1191">
        <f t="shared" si="18"/>
        <v>0</v>
      </c>
      <c r="I1191" t="str">
        <f>IFERROR(VLOOKUP(H1191,'سجل الموردين'!A:B,2,0),"")</f>
        <v/>
      </c>
    </row>
    <row r="1192" spans="3:9">
      <c r="C1192" t="str">
        <f>IFERROR(VLOOKUP(B1192,'اكواد الاصناف'!A:B,2,0),"")</f>
        <v/>
      </c>
      <c r="D1192" t="str">
        <f>IFERROR(VLOOKUP(B1192,'اكواد الاصناف'!A:C,3,0),"")</f>
        <v/>
      </c>
      <c r="G1192">
        <f t="shared" si="18"/>
        <v>0</v>
      </c>
      <c r="I1192" t="str">
        <f>IFERROR(VLOOKUP(H1192,'سجل الموردين'!A:B,2,0),"")</f>
        <v/>
      </c>
    </row>
    <row r="1193" spans="3:9">
      <c r="C1193" t="str">
        <f>IFERROR(VLOOKUP(B1193,'اكواد الاصناف'!A:B,2,0),"")</f>
        <v/>
      </c>
      <c r="D1193" t="str">
        <f>IFERROR(VLOOKUP(B1193,'اكواد الاصناف'!A:C,3,0),"")</f>
        <v/>
      </c>
      <c r="G1193">
        <f t="shared" si="18"/>
        <v>0</v>
      </c>
      <c r="I1193" t="str">
        <f>IFERROR(VLOOKUP(H1193,'سجل الموردين'!A:B,2,0),"")</f>
        <v/>
      </c>
    </row>
    <row r="1194" spans="3:9">
      <c r="C1194" t="str">
        <f>IFERROR(VLOOKUP(B1194,'اكواد الاصناف'!A:B,2,0),"")</f>
        <v/>
      </c>
      <c r="D1194" t="str">
        <f>IFERROR(VLOOKUP(B1194,'اكواد الاصناف'!A:C,3,0),"")</f>
        <v/>
      </c>
      <c r="G1194">
        <f t="shared" si="18"/>
        <v>0</v>
      </c>
      <c r="I1194" t="str">
        <f>IFERROR(VLOOKUP(H1194,'سجل الموردين'!A:B,2,0),"")</f>
        <v/>
      </c>
    </row>
    <row r="1195" spans="3:9">
      <c r="C1195" t="str">
        <f>IFERROR(VLOOKUP(B1195,'اكواد الاصناف'!A:B,2,0),"")</f>
        <v/>
      </c>
      <c r="D1195" t="str">
        <f>IFERROR(VLOOKUP(B1195,'اكواد الاصناف'!A:C,3,0),"")</f>
        <v/>
      </c>
      <c r="G1195">
        <f t="shared" si="18"/>
        <v>0</v>
      </c>
      <c r="I1195" t="str">
        <f>IFERROR(VLOOKUP(H1195,'سجل الموردين'!A:B,2,0),"")</f>
        <v/>
      </c>
    </row>
    <row r="1196" spans="3:9">
      <c r="C1196" t="str">
        <f>IFERROR(VLOOKUP(B1196,'اكواد الاصناف'!A:B,2,0),"")</f>
        <v/>
      </c>
      <c r="D1196" t="str">
        <f>IFERROR(VLOOKUP(B1196,'اكواد الاصناف'!A:C,3,0),"")</f>
        <v/>
      </c>
      <c r="G1196">
        <f t="shared" si="18"/>
        <v>0</v>
      </c>
      <c r="I1196" t="str">
        <f>IFERROR(VLOOKUP(H1196,'سجل الموردين'!A:B,2,0),"")</f>
        <v/>
      </c>
    </row>
    <row r="1197" spans="3:9">
      <c r="C1197" t="str">
        <f>IFERROR(VLOOKUP(B1197,'اكواد الاصناف'!A:B,2,0),"")</f>
        <v/>
      </c>
      <c r="D1197" t="str">
        <f>IFERROR(VLOOKUP(B1197,'اكواد الاصناف'!A:C,3,0),"")</f>
        <v/>
      </c>
      <c r="G1197">
        <f t="shared" si="18"/>
        <v>0</v>
      </c>
      <c r="I1197" t="str">
        <f>IFERROR(VLOOKUP(H1197,'سجل الموردين'!A:B,2,0),"")</f>
        <v/>
      </c>
    </row>
    <row r="1198" spans="3:9">
      <c r="C1198" t="str">
        <f>IFERROR(VLOOKUP(B1198,'اكواد الاصناف'!A:B,2,0),"")</f>
        <v/>
      </c>
      <c r="D1198" t="str">
        <f>IFERROR(VLOOKUP(B1198,'اكواد الاصناف'!A:C,3,0),"")</f>
        <v/>
      </c>
      <c r="G1198">
        <f t="shared" si="18"/>
        <v>0</v>
      </c>
      <c r="I1198" t="str">
        <f>IFERROR(VLOOKUP(H1198,'سجل الموردين'!A:B,2,0),"")</f>
        <v/>
      </c>
    </row>
    <row r="1199" spans="3:9">
      <c r="C1199" t="str">
        <f>IFERROR(VLOOKUP(B1199,'اكواد الاصناف'!A:B,2,0),"")</f>
        <v/>
      </c>
      <c r="D1199" t="str">
        <f>IFERROR(VLOOKUP(B1199,'اكواد الاصناف'!A:C,3,0),"")</f>
        <v/>
      </c>
      <c r="G1199">
        <f t="shared" si="18"/>
        <v>0</v>
      </c>
      <c r="I1199" t="str">
        <f>IFERROR(VLOOKUP(H1199,'سجل الموردين'!A:B,2,0),"")</f>
        <v/>
      </c>
    </row>
    <row r="1200" spans="3:9">
      <c r="C1200" t="str">
        <f>IFERROR(VLOOKUP(B1200,'اكواد الاصناف'!A:B,2,0),"")</f>
        <v/>
      </c>
      <c r="D1200" t="str">
        <f>IFERROR(VLOOKUP(B1200,'اكواد الاصناف'!A:C,3,0),"")</f>
        <v/>
      </c>
      <c r="G1200">
        <f t="shared" si="18"/>
        <v>0</v>
      </c>
      <c r="I1200" t="str">
        <f>IFERROR(VLOOKUP(H1200,'سجل الموردين'!A:B,2,0),"")</f>
        <v/>
      </c>
    </row>
    <row r="1201" spans="3:9">
      <c r="C1201" t="str">
        <f>IFERROR(VLOOKUP(B1201,'اكواد الاصناف'!A:B,2,0),"")</f>
        <v/>
      </c>
      <c r="D1201" t="str">
        <f>IFERROR(VLOOKUP(B1201,'اكواد الاصناف'!A:C,3,0),"")</f>
        <v/>
      </c>
      <c r="G1201">
        <f t="shared" si="18"/>
        <v>0</v>
      </c>
      <c r="I1201" t="str">
        <f>IFERROR(VLOOKUP(H1201,'سجل الموردين'!A:B,2,0),"")</f>
        <v/>
      </c>
    </row>
    <row r="1202" spans="3:9">
      <c r="C1202" t="str">
        <f>IFERROR(VLOOKUP(B1202,'اكواد الاصناف'!A:B,2,0),"")</f>
        <v/>
      </c>
      <c r="D1202" t="str">
        <f>IFERROR(VLOOKUP(B1202,'اكواد الاصناف'!A:C,3,0),"")</f>
        <v/>
      </c>
      <c r="G1202">
        <f t="shared" si="18"/>
        <v>0</v>
      </c>
      <c r="I1202" t="str">
        <f>IFERROR(VLOOKUP(H1202,'سجل الموردين'!A:B,2,0),"")</f>
        <v/>
      </c>
    </row>
    <row r="1203" spans="3:9">
      <c r="C1203" t="str">
        <f>IFERROR(VLOOKUP(B1203,'اكواد الاصناف'!A:B,2,0),"")</f>
        <v/>
      </c>
      <c r="D1203" t="str">
        <f>IFERROR(VLOOKUP(B1203,'اكواد الاصناف'!A:C,3,0),"")</f>
        <v/>
      </c>
      <c r="G1203">
        <f t="shared" si="18"/>
        <v>0</v>
      </c>
      <c r="I1203" t="str">
        <f>IFERROR(VLOOKUP(H1203,'سجل الموردين'!A:B,2,0),"")</f>
        <v/>
      </c>
    </row>
    <row r="1204" spans="3:9">
      <c r="C1204" t="str">
        <f>IFERROR(VLOOKUP(B1204,'اكواد الاصناف'!A:B,2,0),"")</f>
        <v/>
      </c>
      <c r="D1204" t="str">
        <f>IFERROR(VLOOKUP(B1204,'اكواد الاصناف'!A:C,3,0),"")</f>
        <v/>
      </c>
      <c r="G1204">
        <f t="shared" si="18"/>
        <v>0</v>
      </c>
      <c r="I1204" t="str">
        <f>IFERROR(VLOOKUP(H1204,'سجل الموردين'!A:B,2,0),"")</f>
        <v/>
      </c>
    </row>
    <row r="1205" spans="3:9">
      <c r="C1205" t="str">
        <f>IFERROR(VLOOKUP(B1205,'اكواد الاصناف'!A:B,2,0),"")</f>
        <v/>
      </c>
      <c r="D1205" t="str">
        <f>IFERROR(VLOOKUP(B1205,'اكواد الاصناف'!A:C,3,0),"")</f>
        <v/>
      </c>
      <c r="G1205">
        <f t="shared" si="18"/>
        <v>0</v>
      </c>
      <c r="I1205" t="str">
        <f>IFERROR(VLOOKUP(H1205,'سجل الموردين'!A:B,2,0),"")</f>
        <v/>
      </c>
    </row>
    <row r="1206" spans="3:9">
      <c r="C1206" t="str">
        <f>IFERROR(VLOOKUP(B1206,'اكواد الاصناف'!A:B,2,0),"")</f>
        <v/>
      </c>
      <c r="D1206" t="str">
        <f>IFERROR(VLOOKUP(B1206,'اكواد الاصناف'!A:C,3,0),"")</f>
        <v/>
      </c>
      <c r="G1206">
        <f t="shared" si="18"/>
        <v>0</v>
      </c>
      <c r="I1206" t="str">
        <f>IFERROR(VLOOKUP(H1206,'سجل الموردين'!A:B,2,0),"")</f>
        <v/>
      </c>
    </row>
    <row r="1207" spans="3:9">
      <c r="C1207" t="str">
        <f>IFERROR(VLOOKUP(B1207,'اكواد الاصناف'!A:B,2,0),"")</f>
        <v/>
      </c>
      <c r="D1207" t="str">
        <f>IFERROR(VLOOKUP(B1207,'اكواد الاصناف'!A:C,3,0),"")</f>
        <v/>
      </c>
      <c r="G1207">
        <f t="shared" si="18"/>
        <v>0</v>
      </c>
      <c r="I1207" t="str">
        <f>IFERROR(VLOOKUP(H1207,'سجل الموردين'!A:B,2,0),"")</f>
        <v/>
      </c>
    </row>
    <row r="1208" spans="3:9">
      <c r="C1208" t="str">
        <f>IFERROR(VLOOKUP(B1208,'اكواد الاصناف'!A:B,2,0),"")</f>
        <v/>
      </c>
      <c r="D1208" t="str">
        <f>IFERROR(VLOOKUP(B1208,'اكواد الاصناف'!A:C,3,0),"")</f>
        <v/>
      </c>
      <c r="G1208">
        <f t="shared" si="18"/>
        <v>0</v>
      </c>
      <c r="I1208" t="str">
        <f>IFERROR(VLOOKUP(H1208,'سجل الموردين'!A:B,2,0),"")</f>
        <v/>
      </c>
    </row>
    <row r="1209" spans="3:9">
      <c r="C1209" t="str">
        <f>IFERROR(VLOOKUP(B1209,'اكواد الاصناف'!A:B,2,0),"")</f>
        <v/>
      </c>
      <c r="D1209" t="str">
        <f>IFERROR(VLOOKUP(B1209,'اكواد الاصناف'!A:C,3,0),"")</f>
        <v/>
      </c>
      <c r="G1209">
        <f t="shared" si="18"/>
        <v>0</v>
      </c>
      <c r="I1209" t="str">
        <f>IFERROR(VLOOKUP(H1209,'سجل الموردين'!A:B,2,0),"")</f>
        <v/>
      </c>
    </row>
    <row r="1210" spans="3:9">
      <c r="C1210" t="str">
        <f>IFERROR(VLOOKUP(B1210,'اكواد الاصناف'!A:B,2,0),"")</f>
        <v/>
      </c>
      <c r="D1210" t="str">
        <f>IFERROR(VLOOKUP(B1210,'اكواد الاصناف'!A:C,3,0),"")</f>
        <v/>
      </c>
      <c r="G1210">
        <f t="shared" si="18"/>
        <v>0</v>
      </c>
      <c r="I1210" t="str">
        <f>IFERROR(VLOOKUP(H1210,'سجل الموردين'!A:B,2,0),"")</f>
        <v/>
      </c>
    </row>
    <row r="1211" spans="3:9">
      <c r="C1211" t="str">
        <f>IFERROR(VLOOKUP(B1211,'اكواد الاصناف'!A:B,2,0),"")</f>
        <v/>
      </c>
      <c r="D1211" t="str">
        <f>IFERROR(VLOOKUP(B1211,'اكواد الاصناف'!A:C,3,0),"")</f>
        <v/>
      </c>
      <c r="G1211">
        <f t="shared" si="18"/>
        <v>0</v>
      </c>
      <c r="I1211" t="str">
        <f>IFERROR(VLOOKUP(H1211,'سجل الموردين'!A:B,2,0),"")</f>
        <v/>
      </c>
    </row>
    <row r="1212" spans="3:9">
      <c r="C1212" t="str">
        <f>IFERROR(VLOOKUP(B1212,'اكواد الاصناف'!A:B,2,0),"")</f>
        <v/>
      </c>
      <c r="D1212" t="str">
        <f>IFERROR(VLOOKUP(B1212,'اكواد الاصناف'!A:C,3,0),"")</f>
        <v/>
      </c>
      <c r="G1212">
        <f t="shared" si="18"/>
        <v>0</v>
      </c>
      <c r="I1212" t="str">
        <f>IFERROR(VLOOKUP(H1212,'سجل الموردين'!A:B,2,0),"")</f>
        <v/>
      </c>
    </row>
    <row r="1213" spans="3:9">
      <c r="C1213" t="str">
        <f>IFERROR(VLOOKUP(B1213,'اكواد الاصناف'!A:B,2,0),"")</f>
        <v/>
      </c>
      <c r="D1213" t="str">
        <f>IFERROR(VLOOKUP(B1213,'اكواد الاصناف'!A:C,3,0),"")</f>
        <v/>
      </c>
      <c r="G1213">
        <f t="shared" si="18"/>
        <v>0</v>
      </c>
      <c r="I1213" t="str">
        <f>IFERROR(VLOOKUP(H1213,'سجل الموردين'!A:B,2,0),"")</f>
        <v/>
      </c>
    </row>
    <row r="1214" spans="3:9">
      <c r="C1214" t="str">
        <f>IFERROR(VLOOKUP(B1214,'اكواد الاصناف'!A:B,2,0),"")</f>
        <v/>
      </c>
      <c r="D1214" t="str">
        <f>IFERROR(VLOOKUP(B1214,'اكواد الاصناف'!A:C,3,0),"")</f>
        <v/>
      </c>
      <c r="G1214">
        <f t="shared" si="18"/>
        <v>0</v>
      </c>
      <c r="I1214" t="str">
        <f>IFERROR(VLOOKUP(H1214,'سجل الموردين'!A:B,2,0),"")</f>
        <v/>
      </c>
    </row>
    <row r="1215" spans="3:9">
      <c r="C1215" t="str">
        <f>IFERROR(VLOOKUP(B1215,'اكواد الاصناف'!A:B,2,0),"")</f>
        <v/>
      </c>
      <c r="D1215" t="str">
        <f>IFERROR(VLOOKUP(B1215,'اكواد الاصناف'!A:C,3,0),"")</f>
        <v/>
      </c>
      <c r="G1215">
        <f t="shared" si="18"/>
        <v>0</v>
      </c>
      <c r="I1215" t="str">
        <f>IFERROR(VLOOKUP(H1215,'سجل الموردين'!A:B,2,0),"")</f>
        <v/>
      </c>
    </row>
    <row r="1216" spans="3:9">
      <c r="C1216" t="str">
        <f>IFERROR(VLOOKUP(B1216,'اكواد الاصناف'!A:B,2,0),"")</f>
        <v/>
      </c>
      <c r="D1216" t="str">
        <f>IFERROR(VLOOKUP(B1216,'اكواد الاصناف'!A:C,3,0),"")</f>
        <v/>
      </c>
      <c r="G1216">
        <f t="shared" si="18"/>
        <v>0</v>
      </c>
      <c r="I1216" t="str">
        <f>IFERROR(VLOOKUP(H1216,'سجل الموردين'!A:B,2,0),"")</f>
        <v/>
      </c>
    </row>
    <row r="1217" spans="3:9">
      <c r="C1217" t="str">
        <f>IFERROR(VLOOKUP(B1217,'اكواد الاصناف'!A:B,2,0),"")</f>
        <v/>
      </c>
      <c r="D1217" t="str">
        <f>IFERROR(VLOOKUP(B1217,'اكواد الاصناف'!A:C,3,0),"")</f>
        <v/>
      </c>
      <c r="G1217">
        <f t="shared" si="18"/>
        <v>0</v>
      </c>
      <c r="I1217" t="str">
        <f>IFERROR(VLOOKUP(H1217,'سجل الموردين'!A:B,2,0),"")</f>
        <v/>
      </c>
    </row>
    <row r="1218" spans="3:9">
      <c r="C1218" t="str">
        <f>IFERROR(VLOOKUP(B1218,'اكواد الاصناف'!A:B,2,0),"")</f>
        <v/>
      </c>
      <c r="D1218" t="str">
        <f>IFERROR(VLOOKUP(B1218,'اكواد الاصناف'!A:C,3,0),"")</f>
        <v/>
      </c>
      <c r="G1218">
        <f t="shared" si="18"/>
        <v>0</v>
      </c>
      <c r="I1218" t="str">
        <f>IFERROR(VLOOKUP(H1218,'سجل الموردين'!A:B,2,0),"")</f>
        <v/>
      </c>
    </row>
    <row r="1219" spans="3:9">
      <c r="C1219" t="str">
        <f>IFERROR(VLOOKUP(B1219,'اكواد الاصناف'!A:B,2,0),"")</f>
        <v/>
      </c>
      <c r="D1219" t="str">
        <f>IFERROR(VLOOKUP(B1219,'اكواد الاصناف'!A:C,3,0),"")</f>
        <v/>
      </c>
      <c r="G1219">
        <f t="shared" ref="G1219:G1282" si="19">E1219*F1219</f>
        <v>0</v>
      </c>
      <c r="I1219" t="str">
        <f>IFERROR(VLOOKUP(H1219,'سجل الموردين'!A:B,2,0),"")</f>
        <v/>
      </c>
    </row>
    <row r="1220" spans="3:9">
      <c r="C1220" t="str">
        <f>IFERROR(VLOOKUP(B1220,'اكواد الاصناف'!A:B,2,0),"")</f>
        <v/>
      </c>
      <c r="D1220" t="str">
        <f>IFERROR(VLOOKUP(B1220,'اكواد الاصناف'!A:C,3,0),"")</f>
        <v/>
      </c>
      <c r="G1220">
        <f t="shared" si="19"/>
        <v>0</v>
      </c>
      <c r="I1220" t="str">
        <f>IFERROR(VLOOKUP(H1220,'سجل الموردين'!A:B,2,0),"")</f>
        <v/>
      </c>
    </row>
    <row r="1221" spans="3:9">
      <c r="C1221" t="str">
        <f>IFERROR(VLOOKUP(B1221,'اكواد الاصناف'!A:B,2,0),"")</f>
        <v/>
      </c>
      <c r="D1221" t="str">
        <f>IFERROR(VLOOKUP(B1221,'اكواد الاصناف'!A:C,3,0),"")</f>
        <v/>
      </c>
      <c r="G1221">
        <f t="shared" si="19"/>
        <v>0</v>
      </c>
      <c r="I1221" t="str">
        <f>IFERROR(VLOOKUP(H1221,'سجل الموردين'!A:B,2,0),"")</f>
        <v/>
      </c>
    </row>
    <row r="1222" spans="3:9">
      <c r="C1222" t="str">
        <f>IFERROR(VLOOKUP(B1222,'اكواد الاصناف'!A:B,2,0),"")</f>
        <v/>
      </c>
      <c r="D1222" t="str">
        <f>IFERROR(VLOOKUP(B1222,'اكواد الاصناف'!A:C,3,0),"")</f>
        <v/>
      </c>
      <c r="G1222">
        <f t="shared" si="19"/>
        <v>0</v>
      </c>
      <c r="I1222" t="str">
        <f>IFERROR(VLOOKUP(H1222,'سجل الموردين'!A:B,2,0),"")</f>
        <v/>
      </c>
    </row>
    <row r="1223" spans="3:9">
      <c r="C1223" t="str">
        <f>IFERROR(VLOOKUP(B1223,'اكواد الاصناف'!A:B,2,0),"")</f>
        <v/>
      </c>
      <c r="D1223" t="str">
        <f>IFERROR(VLOOKUP(B1223,'اكواد الاصناف'!A:C,3,0),"")</f>
        <v/>
      </c>
      <c r="G1223">
        <f t="shared" si="19"/>
        <v>0</v>
      </c>
      <c r="I1223" t="str">
        <f>IFERROR(VLOOKUP(H1223,'سجل الموردين'!A:B,2,0),"")</f>
        <v/>
      </c>
    </row>
    <row r="1224" spans="3:9">
      <c r="C1224" t="str">
        <f>IFERROR(VLOOKUP(B1224,'اكواد الاصناف'!A:B,2,0),"")</f>
        <v/>
      </c>
      <c r="D1224" t="str">
        <f>IFERROR(VLOOKUP(B1224,'اكواد الاصناف'!A:C,3,0),"")</f>
        <v/>
      </c>
      <c r="G1224">
        <f t="shared" si="19"/>
        <v>0</v>
      </c>
      <c r="I1224" t="str">
        <f>IFERROR(VLOOKUP(H1224,'سجل الموردين'!A:B,2,0),"")</f>
        <v/>
      </c>
    </row>
    <row r="1225" spans="3:9">
      <c r="C1225" t="str">
        <f>IFERROR(VLOOKUP(B1225,'اكواد الاصناف'!A:B,2,0),"")</f>
        <v/>
      </c>
      <c r="D1225" t="str">
        <f>IFERROR(VLOOKUP(B1225,'اكواد الاصناف'!A:C,3,0),"")</f>
        <v/>
      </c>
      <c r="G1225">
        <f t="shared" si="19"/>
        <v>0</v>
      </c>
      <c r="I1225" t="str">
        <f>IFERROR(VLOOKUP(H1225,'سجل الموردين'!A:B,2,0),"")</f>
        <v/>
      </c>
    </row>
    <row r="1226" spans="3:9">
      <c r="C1226" t="str">
        <f>IFERROR(VLOOKUP(B1226,'اكواد الاصناف'!A:B,2,0),"")</f>
        <v/>
      </c>
      <c r="D1226" t="str">
        <f>IFERROR(VLOOKUP(B1226,'اكواد الاصناف'!A:C,3,0),"")</f>
        <v/>
      </c>
      <c r="G1226">
        <f t="shared" si="19"/>
        <v>0</v>
      </c>
      <c r="I1226" t="str">
        <f>IFERROR(VLOOKUP(H1226,'سجل الموردين'!A:B,2,0),"")</f>
        <v/>
      </c>
    </row>
    <row r="1227" spans="3:9">
      <c r="C1227" t="str">
        <f>IFERROR(VLOOKUP(B1227,'اكواد الاصناف'!A:B,2,0),"")</f>
        <v/>
      </c>
      <c r="D1227" t="str">
        <f>IFERROR(VLOOKUP(B1227,'اكواد الاصناف'!A:C,3,0),"")</f>
        <v/>
      </c>
      <c r="G1227">
        <f t="shared" si="19"/>
        <v>0</v>
      </c>
      <c r="I1227" t="str">
        <f>IFERROR(VLOOKUP(H1227,'سجل الموردين'!A:B,2,0),"")</f>
        <v/>
      </c>
    </row>
    <row r="1228" spans="3:9">
      <c r="C1228" t="str">
        <f>IFERROR(VLOOKUP(B1228,'اكواد الاصناف'!A:B,2,0),"")</f>
        <v/>
      </c>
      <c r="D1228" t="str">
        <f>IFERROR(VLOOKUP(B1228,'اكواد الاصناف'!A:C,3,0),"")</f>
        <v/>
      </c>
      <c r="G1228">
        <f t="shared" si="19"/>
        <v>0</v>
      </c>
      <c r="I1228" t="str">
        <f>IFERROR(VLOOKUP(H1228,'سجل الموردين'!A:B,2,0),"")</f>
        <v/>
      </c>
    </row>
    <row r="1229" spans="3:9">
      <c r="C1229" t="str">
        <f>IFERROR(VLOOKUP(B1229,'اكواد الاصناف'!A:B,2,0),"")</f>
        <v/>
      </c>
      <c r="D1229" t="str">
        <f>IFERROR(VLOOKUP(B1229,'اكواد الاصناف'!A:C,3,0),"")</f>
        <v/>
      </c>
      <c r="G1229">
        <f t="shared" si="19"/>
        <v>0</v>
      </c>
      <c r="I1229" t="str">
        <f>IFERROR(VLOOKUP(H1229,'سجل الموردين'!A:B,2,0),"")</f>
        <v/>
      </c>
    </row>
    <row r="1230" spans="3:9">
      <c r="C1230" t="str">
        <f>IFERROR(VLOOKUP(B1230,'اكواد الاصناف'!A:B,2,0),"")</f>
        <v/>
      </c>
      <c r="D1230" t="str">
        <f>IFERROR(VLOOKUP(B1230,'اكواد الاصناف'!A:C,3,0),"")</f>
        <v/>
      </c>
      <c r="G1230">
        <f t="shared" si="19"/>
        <v>0</v>
      </c>
      <c r="I1230" t="str">
        <f>IFERROR(VLOOKUP(H1230,'سجل الموردين'!A:B,2,0),"")</f>
        <v/>
      </c>
    </row>
    <row r="1231" spans="3:9">
      <c r="C1231" t="str">
        <f>IFERROR(VLOOKUP(B1231,'اكواد الاصناف'!A:B,2,0),"")</f>
        <v/>
      </c>
      <c r="D1231" t="str">
        <f>IFERROR(VLOOKUP(B1231,'اكواد الاصناف'!A:C,3,0),"")</f>
        <v/>
      </c>
      <c r="G1231">
        <f t="shared" si="19"/>
        <v>0</v>
      </c>
      <c r="I1231" t="str">
        <f>IFERROR(VLOOKUP(H1231,'سجل الموردين'!A:B,2,0),"")</f>
        <v/>
      </c>
    </row>
    <row r="1232" spans="3:9">
      <c r="C1232" t="str">
        <f>IFERROR(VLOOKUP(B1232,'اكواد الاصناف'!A:B,2,0),"")</f>
        <v/>
      </c>
      <c r="D1232" t="str">
        <f>IFERROR(VLOOKUP(B1232,'اكواد الاصناف'!A:C,3,0),"")</f>
        <v/>
      </c>
      <c r="G1232">
        <f t="shared" si="19"/>
        <v>0</v>
      </c>
      <c r="I1232" t="str">
        <f>IFERROR(VLOOKUP(H1232,'سجل الموردين'!A:B,2,0),"")</f>
        <v/>
      </c>
    </row>
    <row r="1233" spans="1:9">
      <c r="C1233" t="str">
        <f>IFERROR(VLOOKUP(B1233,'اكواد الاصناف'!A:B,2,0),"")</f>
        <v/>
      </c>
      <c r="D1233" t="str">
        <f>IFERROR(VLOOKUP(B1233,'اكواد الاصناف'!A:C,3,0),"")</f>
        <v/>
      </c>
      <c r="G1233">
        <f t="shared" si="19"/>
        <v>0</v>
      </c>
      <c r="I1233" t="str">
        <f>IFERROR(VLOOKUP(H1233,'سجل الموردين'!A:B,2,0),"")</f>
        <v/>
      </c>
    </row>
    <row r="1234" spans="1:9">
      <c r="C1234" t="str">
        <f>IFERROR(VLOOKUP(B1234,'اكواد الاصناف'!A:B,2,0),"")</f>
        <v/>
      </c>
      <c r="D1234" t="str">
        <f>IFERROR(VLOOKUP(B1234,'اكواد الاصناف'!A:C,3,0),"")</f>
        <v/>
      </c>
      <c r="G1234">
        <f t="shared" si="19"/>
        <v>0</v>
      </c>
      <c r="I1234" t="str">
        <f>IFERROR(VLOOKUP(H1234,'سجل الموردين'!A:B,2,0),"")</f>
        <v/>
      </c>
    </row>
    <row r="1235" spans="1:9">
      <c r="C1235" t="str">
        <f>IFERROR(VLOOKUP(B1235,'اكواد الاصناف'!A:B,2,0),"")</f>
        <v/>
      </c>
      <c r="D1235" t="str">
        <f>IFERROR(VLOOKUP(B1235,'اكواد الاصناف'!A:C,3,0),"")</f>
        <v/>
      </c>
      <c r="G1235">
        <f t="shared" si="19"/>
        <v>0</v>
      </c>
      <c r="I1235" t="str">
        <f>IFERROR(VLOOKUP(H1235,'سجل الموردين'!A:B,2,0),"")</f>
        <v/>
      </c>
    </row>
    <row r="1236" spans="1:9">
      <c r="C1236" t="str">
        <f>IFERROR(VLOOKUP(B1236,'اكواد الاصناف'!A:B,2,0),"")</f>
        <v/>
      </c>
      <c r="D1236" t="str">
        <f>IFERROR(VLOOKUP(B1236,'اكواد الاصناف'!A:C,3,0),"")</f>
        <v/>
      </c>
      <c r="G1236">
        <f t="shared" si="19"/>
        <v>0</v>
      </c>
      <c r="I1236" t="str">
        <f>IFERROR(VLOOKUP(H1236,'سجل الموردين'!A:B,2,0),"")</f>
        <v/>
      </c>
    </row>
    <row r="1237" spans="1:9">
      <c r="C1237" t="str">
        <f>IFERROR(VLOOKUP(B1237,'اكواد الاصناف'!A:B,2,0),"")</f>
        <v/>
      </c>
      <c r="D1237" t="str">
        <f>IFERROR(VLOOKUP(B1237,'اكواد الاصناف'!A:C,3,0),"")</f>
        <v/>
      </c>
      <c r="G1237">
        <f t="shared" si="19"/>
        <v>0</v>
      </c>
      <c r="I1237" t="str">
        <f>IFERROR(VLOOKUP(H1237,'سجل الموردين'!A:B,2,0),"")</f>
        <v/>
      </c>
    </row>
    <row r="1238" spans="1:9">
      <c r="C1238" t="str">
        <f>IFERROR(VLOOKUP(B1238,'اكواد الاصناف'!A:B,2,0),"")</f>
        <v/>
      </c>
      <c r="D1238" t="str">
        <f>IFERROR(VLOOKUP(B1238,'اكواد الاصناف'!A:C,3,0),"")</f>
        <v/>
      </c>
      <c r="G1238">
        <f t="shared" si="19"/>
        <v>0</v>
      </c>
      <c r="I1238" t="str">
        <f>IFERROR(VLOOKUP(H1238,'سجل الموردين'!A:B,2,0),"")</f>
        <v/>
      </c>
    </row>
    <row r="1239" spans="1:9">
      <c r="C1239" t="str">
        <f>IFERROR(VLOOKUP(B1239,'اكواد الاصناف'!A:B,2,0),"")</f>
        <v/>
      </c>
      <c r="D1239" t="str">
        <f>IFERROR(VLOOKUP(B1239,'اكواد الاصناف'!A:C,3,0),"")</f>
        <v/>
      </c>
      <c r="G1239">
        <f t="shared" si="19"/>
        <v>0</v>
      </c>
      <c r="I1239" t="str">
        <f>IFERROR(VLOOKUP(H1239,'سجل الموردين'!A:B,2,0),"")</f>
        <v/>
      </c>
    </row>
    <row r="1240" spans="1:9">
      <c r="C1240" t="str">
        <f>IFERROR(VLOOKUP(B1240,'اكواد الاصناف'!A:B,2,0),"")</f>
        <v/>
      </c>
      <c r="D1240" t="str">
        <f>IFERROR(VLOOKUP(B1240,'اكواد الاصناف'!A:C,3,0),"")</f>
        <v/>
      </c>
      <c r="G1240">
        <f t="shared" si="19"/>
        <v>0</v>
      </c>
      <c r="I1240" t="str">
        <f>IFERROR(VLOOKUP(H1240,'سجل الموردين'!A:B,2,0),"")</f>
        <v/>
      </c>
    </row>
    <row r="1241" spans="1:9">
      <c r="C1241" t="str">
        <f>IFERROR(VLOOKUP(B1241,'اكواد الاصناف'!A:B,2,0),"")</f>
        <v/>
      </c>
      <c r="D1241" t="str">
        <f>IFERROR(VLOOKUP(B1241,'اكواد الاصناف'!A:C,3,0),"")</f>
        <v/>
      </c>
      <c r="G1241">
        <f t="shared" si="19"/>
        <v>0</v>
      </c>
      <c r="I1241" t="str">
        <f>IFERROR(VLOOKUP(H1241,'سجل الموردين'!A:B,2,0),"")</f>
        <v/>
      </c>
    </row>
    <row r="1242" spans="1:9">
      <c r="C1242" t="str">
        <f>IFERROR(VLOOKUP(B1242,'اكواد الاصناف'!A:B,2,0),"")</f>
        <v/>
      </c>
      <c r="D1242" t="str">
        <f>IFERROR(VLOOKUP(B1242,'اكواد الاصناف'!A:C,3,0),"")</f>
        <v/>
      </c>
      <c r="G1242">
        <f t="shared" si="19"/>
        <v>0</v>
      </c>
      <c r="I1242" t="str">
        <f>IFERROR(VLOOKUP(H1242,'سجل الموردين'!A:B,2,0),"")</f>
        <v/>
      </c>
    </row>
    <row r="1243" spans="1:9">
      <c r="A1243" t="str">
        <f t="shared" ref="A1243:A1282" si="20">IF(B1243&lt;&gt;"",ROW()-2,"")</f>
        <v/>
      </c>
      <c r="C1243" t="str">
        <f>IFERROR(VLOOKUP(B1243,'اكواد الاصناف'!A:B,2,0),"")</f>
        <v/>
      </c>
      <c r="D1243" t="str">
        <f>IFERROR(VLOOKUP(B1243,'اكواد الاصناف'!A:C,3,0),"")</f>
        <v/>
      </c>
      <c r="G1243">
        <f t="shared" si="19"/>
        <v>0</v>
      </c>
      <c r="I1243" t="str">
        <f>IFERROR(VLOOKUP(H1243,'سجل الموردين'!A:B,2,0),"")</f>
        <v/>
      </c>
    </row>
    <row r="1244" spans="1:9">
      <c r="A1244" t="str">
        <f t="shared" si="20"/>
        <v/>
      </c>
      <c r="C1244" t="str">
        <f>IFERROR(VLOOKUP(B1244,'اكواد الاصناف'!A:B,2,0),"")</f>
        <v/>
      </c>
      <c r="D1244" t="str">
        <f>IFERROR(VLOOKUP(B1244,'اكواد الاصناف'!A:C,3,0),"")</f>
        <v/>
      </c>
      <c r="G1244">
        <f t="shared" si="19"/>
        <v>0</v>
      </c>
      <c r="I1244" t="str">
        <f>IFERROR(VLOOKUP(H1244,'سجل الموردين'!A:B,2,0),"")</f>
        <v/>
      </c>
    </row>
    <row r="1245" spans="1:9">
      <c r="A1245" t="str">
        <f t="shared" si="20"/>
        <v/>
      </c>
      <c r="C1245" t="str">
        <f>IFERROR(VLOOKUP(B1245,'اكواد الاصناف'!A:B,2,0),"")</f>
        <v/>
      </c>
      <c r="D1245" t="str">
        <f>IFERROR(VLOOKUP(B1245,'اكواد الاصناف'!A:C,3,0),"")</f>
        <v/>
      </c>
      <c r="G1245">
        <f t="shared" si="19"/>
        <v>0</v>
      </c>
      <c r="I1245" t="str">
        <f>IFERROR(VLOOKUP(H1245,'سجل الموردين'!A:B,2,0),"")</f>
        <v/>
      </c>
    </row>
    <row r="1246" spans="1:9">
      <c r="A1246" t="str">
        <f t="shared" si="20"/>
        <v/>
      </c>
      <c r="C1246" t="str">
        <f>IFERROR(VLOOKUP(B1246,'اكواد الاصناف'!A:B,2,0),"")</f>
        <v/>
      </c>
      <c r="D1246" t="str">
        <f>IFERROR(VLOOKUP(B1246,'اكواد الاصناف'!A:C,3,0),"")</f>
        <v/>
      </c>
      <c r="G1246">
        <f t="shared" si="19"/>
        <v>0</v>
      </c>
      <c r="I1246" t="str">
        <f>IFERROR(VLOOKUP(H1246,'سجل الموردين'!A:B,2,0),"")</f>
        <v/>
      </c>
    </row>
    <row r="1247" spans="1:9">
      <c r="A1247" t="str">
        <f t="shared" si="20"/>
        <v/>
      </c>
      <c r="C1247" t="str">
        <f>IFERROR(VLOOKUP(B1247,'اكواد الاصناف'!A:B,2,0),"")</f>
        <v/>
      </c>
      <c r="D1247" t="str">
        <f>IFERROR(VLOOKUP(B1247,'اكواد الاصناف'!A:C,3,0),"")</f>
        <v/>
      </c>
      <c r="G1247">
        <f t="shared" si="19"/>
        <v>0</v>
      </c>
      <c r="I1247" t="str">
        <f>IFERROR(VLOOKUP(H1247,'سجل الموردين'!A:B,2,0),"")</f>
        <v/>
      </c>
    </row>
    <row r="1248" spans="1:9">
      <c r="A1248" t="str">
        <f t="shared" si="20"/>
        <v/>
      </c>
      <c r="C1248" t="str">
        <f>IFERROR(VLOOKUP(B1248,'اكواد الاصناف'!A:B,2,0),"")</f>
        <v/>
      </c>
      <c r="D1248" t="str">
        <f>IFERROR(VLOOKUP(B1248,'اكواد الاصناف'!A:C,3,0),"")</f>
        <v/>
      </c>
      <c r="G1248">
        <f t="shared" si="19"/>
        <v>0</v>
      </c>
      <c r="I1248" t="str">
        <f>IFERROR(VLOOKUP(H1248,'سجل الموردين'!A:B,2,0),"")</f>
        <v/>
      </c>
    </row>
    <row r="1249" spans="1:9">
      <c r="A1249" t="str">
        <f t="shared" si="20"/>
        <v/>
      </c>
      <c r="C1249" t="str">
        <f>IFERROR(VLOOKUP(B1249,'اكواد الاصناف'!A:B,2,0),"")</f>
        <v/>
      </c>
      <c r="D1249" t="str">
        <f>IFERROR(VLOOKUP(B1249,'اكواد الاصناف'!A:C,3,0),"")</f>
        <v/>
      </c>
      <c r="G1249">
        <f t="shared" si="19"/>
        <v>0</v>
      </c>
      <c r="I1249" t="str">
        <f>IFERROR(VLOOKUP(H1249,'سجل الموردين'!A:B,2,0),"")</f>
        <v/>
      </c>
    </row>
    <row r="1250" spans="1:9">
      <c r="A1250" t="str">
        <f t="shared" si="20"/>
        <v/>
      </c>
      <c r="C1250" t="str">
        <f>IFERROR(VLOOKUP(B1250,'اكواد الاصناف'!A:B,2,0),"")</f>
        <v/>
      </c>
      <c r="D1250" t="str">
        <f>IFERROR(VLOOKUP(B1250,'اكواد الاصناف'!A:C,3,0),"")</f>
        <v/>
      </c>
      <c r="G1250">
        <f t="shared" si="19"/>
        <v>0</v>
      </c>
      <c r="I1250" t="str">
        <f>IFERROR(VLOOKUP(H1250,'سجل الموردين'!A:B,2,0),"")</f>
        <v/>
      </c>
    </row>
    <row r="1251" spans="1:9">
      <c r="A1251" t="str">
        <f t="shared" si="20"/>
        <v/>
      </c>
      <c r="C1251" t="str">
        <f>IFERROR(VLOOKUP(B1251,'اكواد الاصناف'!A:B,2,0),"")</f>
        <v/>
      </c>
      <c r="D1251" t="str">
        <f>IFERROR(VLOOKUP(B1251,'اكواد الاصناف'!A:C,3,0),"")</f>
        <v/>
      </c>
      <c r="G1251">
        <f t="shared" si="19"/>
        <v>0</v>
      </c>
      <c r="I1251" t="str">
        <f>IFERROR(VLOOKUP(H1251,'سجل الموردين'!A:B,2,0),"")</f>
        <v/>
      </c>
    </row>
    <row r="1252" spans="1:9">
      <c r="A1252" t="str">
        <f t="shared" si="20"/>
        <v/>
      </c>
      <c r="C1252" t="str">
        <f>IFERROR(VLOOKUP(B1252,'اكواد الاصناف'!A:B,2,0),"")</f>
        <v/>
      </c>
      <c r="D1252" t="str">
        <f>IFERROR(VLOOKUP(B1252,'اكواد الاصناف'!A:C,3,0),"")</f>
        <v/>
      </c>
      <c r="G1252">
        <f t="shared" si="19"/>
        <v>0</v>
      </c>
      <c r="I1252" t="str">
        <f>IFERROR(VLOOKUP(H1252,'سجل الموردين'!A:B,2,0),"")</f>
        <v/>
      </c>
    </row>
    <row r="1253" spans="1:9">
      <c r="A1253" t="str">
        <f t="shared" si="20"/>
        <v/>
      </c>
      <c r="C1253" t="str">
        <f>IFERROR(VLOOKUP(B1253,'اكواد الاصناف'!A:B,2,0),"")</f>
        <v/>
      </c>
      <c r="D1253" t="str">
        <f>IFERROR(VLOOKUP(B1253,'اكواد الاصناف'!A:C,3,0),"")</f>
        <v/>
      </c>
      <c r="G1253">
        <f t="shared" si="19"/>
        <v>0</v>
      </c>
      <c r="I1253" t="str">
        <f>IFERROR(VLOOKUP(H1253,'سجل الموردين'!A:B,2,0),"")</f>
        <v/>
      </c>
    </row>
    <row r="1254" spans="1:9">
      <c r="A1254" t="str">
        <f t="shared" si="20"/>
        <v/>
      </c>
      <c r="C1254" t="str">
        <f>IFERROR(VLOOKUP(B1254,'اكواد الاصناف'!A:B,2,0),"")</f>
        <v/>
      </c>
      <c r="D1254" t="str">
        <f>IFERROR(VLOOKUP(B1254,'اكواد الاصناف'!A:C,3,0),"")</f>
        <v/>
      </c>
      <c r="G1254">
        <f t="shared" si="19"/>
        <v>0</v>
      </c>
      <c r="I1254" t="str">
        <f>IFERROR(VLOOKUP(H1254,'سجل الموردين'!A:B,2,0),"")</f>
        <v/>
      </c>
    </row>
    <row r="1255" spans="1:9">
      <c r="A1255" t="str">
        <f t="shared" si="20"/>
        <v/>
      </c>
      <c r="C1255" t="str">
        <f>IFERROR(VLOOKUP(B1255,'اكواد الاصناف'!A:B,2,0),"")</f>
        <v/>
      </c>
      <c r="D1255" t="str">
        <f>IFERROR(VLOOKUP(B1255,'اكواد الاصناف'!A:C,3,0),"")</f>
        <v/>
      </c>
      <c r="G1255">
        <f t="shared" si="19"/>
        <v>0</v>
      </c>
      <c r="I1255" t="str">
        <f>IFERROR(VLOOKUP(H1255,'سجل الموردين'!A:B,2,0),"")</f>
        <v/>
      </c>
    </row>
    <row r="1256" spans="1:9">
      <c r="A1256" t="str">
        <f t="shared" si="20"/>
        <v/>
      </c>
      <c r="C1256" t="str">
        <f>IFERROR(VLOOKUP(B1256,'اكواد الاصناف'!A:B,2,0),"")</f>
        <v/>
      </c>
      <c r="D1256" t="str">
        <f>IFERROR(VLOOKUP(B1256,'اكواد الاصناف'!A:C,3,0),"")</f>
        <v/>
      </c>
      <c r="G1256">
        <f t="shared" si="19"/>
        <v>0</v>
      </c>
      <c r="I1256" t="str">
        <f>IFERROR(VLOOKUP(H1256,'سجل الموردين'!A:B,2,0),"")</f>
        <v/>
      </c>
    </row>
    <row r="1257" spans="1:9">
      <c r="A1257" t="str">
        <f t="shared" si="20"/>
        <v/>
      </c>
      <c r="C1257" t="str">
        <f>IFERROR(VLOOKUP(B1257,'اكواد الاصناف'!A:B,2,0),"")</f>
        <v/>
      </c>
      <c r="D1257" t="str">
        <f>IFERROR(VLOOKUP(B1257,'اكواد الاصناف'!A:C,3,0),"")</f>
        <v/>
      </c>
      <c r="G1257">
        <f t="shared" si="19"/>
        <v>0</v>
      </c>
      <c r="I1257" t="str">
        <f>IFERROR(VLOOKUP(H1257,'سجل الموردين'!A:B,2,0),"")</f>
        <v/>
      </c>
    </row>
    <row r="1258" spans="1:9">
      <c r="A1258" t="str">
        <f t="shared" si="20"/>
        <v/>
      </c>
      <c r="C1258" t="str">
        <f>IFERROR(VLOOKUP(B1258,'اكواد الاصناف'!A:B,2,0),"")</f>
        <v/>
      </c>
      <c r="D1258" t="str">
        <f>IFERROR(VLOOKUP(B1258,'اكواد الاصناف'!A:C,3,0),"")</f>
        <v/>
      </c>
      <c r="G1258">
        <f t="shared" si="19"/>
        <v>0</v>
      </c>
      <c r="I1258" t="str">
        <f>IFERROR(VLOOKUP(H1258,'سجل الموردين'!A:B,2,0),"")</f>
        <v/>
      </c>
    </row>
    <row r="1259" spans="1:9">
      <c r="A1259" t="str">
        <f t="shared" si="20"/>
        <v/>
      </c>
      <c r="C1259" t="str">
        <f>IFERROR(VLOOKUP(B1259,'اكواد الاصناف'!A:B,2,0),"")</f>
        <v/>
      </c>
      <c r="D1259" t="str">
        <f>IFERROR(VLOOKUP(B1259,'اكواد الاصناف'!A:C,3,0),"")</f>
        <v/>
      </c>
      <c r="G1259">
        <f t="shared" si="19"/>
        <v>0</v>
      </c>
      <c r="I1259" t="str">
        <f>IFERROR(VLOOKUP(H1259,'سجل الموردين'!A:B,2,0),"")</f>
        <v/>
      </c>
    </row>
    <row r="1260" spans="1:9">
      <c r="A1260" t="str">
        <f t="shared" si="20"/>
        <v/>
      </c>
      <c r="C1260" t="str">
        <f>IFERROR(VLOOKUP(B1260,'اكواد الاصناف'!A:B,2,0),"")</f>
        <v/>
      </c>
      <c r="D1260" t="str">
        <f>IFERROR(VLOOKUP(B1260,'اكواد الاصناف'!A:C,3,0),"")</f>
        <v/>
      </c>
      <c r="G1260">
        <f t="shared" si="19"/>
        <v>0</v>
      </c>
      <c r="I1260" t="str">
        <f>IFERROR(VLOOKUP(H1260,'سجل الموردين'!A:B,2,0),"")</f>
        <v/>
      </c>
    </row>
    <row r="1261" spans="1:9">
      <c r="A1261" t="str">
        <f t="shared" si="20"/>
        <v/>
      </c>
      <c r="C1261" t="str">
        <f>IFERROR(VLOOKUP(B1261,'اكواد الاصناف'!A:B,2,0),"")</f>
        <v/>
      </c>
      <c r="D1261" t="str">
        <f>IFERROR(VLOOKUP(B1261,'اكواد الاصناف'!A:C,3,0),"")</f>
        <v/>
      </c>
      <c r="G1261">
        <f t="shared" si="19"/>
        <v>0</v>
      </c>
      <c r="I1261" t="str">
        <f>IFERROR(VLOOKUP(H1261,'سجل الموردين'!A:B,2,0),"")</f>
        <v/>
      </c>
    </row>
    <row r="1262" spans="1:9">
      <c r="A1262" t="str">
        <f t="shared" si="20"/>
        <v/>
      </c>
      <c r="C1262" t="str">
        <f>IFERROR(VLOOKUP(B1262,'اكواد الاصناف'!A:B,2,0),"")</f>
        <v/>
      </c>
      <c r="D1262" t="str">
        <f>IFERROR(VLOOKUP(B1262,'اكواد الاصناف'!A:C,3,0),"")</f>
        <v/>
      </c>
      <c r="G1262">
        <f t="shared" si="19"/>
        <v>0</v>
      </c>
      <c r="I1262" t="str">
        <f>IFERROR(VLOOKUP(H1262,'سجل الموردين'!A:B,2,0),"")</f>
        <v/>
      </c>
    </row>
    <row r="1263" spans="1:9">
      <c r="A1263" t="str">
        <f t="shared" si="20"/>
        <v/>
      </c>
      <c r="C1263" t="str">
        <f>IFERROR(VLOOKUP(B1263,'اكواد الاصناف'!A:B,2,0),"")</f>
        <v/>
      </c>
      <c r="D1263" t="str">
        <f>IFERROR(VLOOKUP(B1263,'اكواد الاصناف'!A:C,3,0),"")</f>
        <v/>
      </c>
      <c r="G1263">
        <f t="shared" si="19"/>
        <v>0</v>
      </c>
      <c r="I1263" t="str">
        <f>IFERROR(VLOOKUP(H1263,'سجل الموردين'!A:B,2,0),"")</f>
        <v/>
      </c>
    </row>
    <row r="1264" spans="1:9">
      <c r="A1264" t="str">
        <f t="shared" si="20"/>
        <v/>
      </c>
      <c r="C1264" t="str">
        <f>IFERROR(VLOOKUP(B1264,'اكواد الاصناف'!A:B,2,0),"")</f>
        <v/>
      </c>
      <c r="D1264" t="str">
        <f>IFERROR(VLOOKUP(B1264,'اكواد الاصناف'!A:C,3,0),"")</f>
        <v/>
      </c>
      <c r="G1264">
        <f t="shared" si="19"/>
        <v>0</v>
      </c>
      <c r="I1264" t="str">
        <f>IFERROR(VLOOKUP(H1264,'سجل الموردين'!A:B,2,0),"")</f>
        <v/>
      </c>
    </row>
    <row r="1265" spans="1:9">
      <c r="A1265" t="str">
        <f t="shared" si="20"/>
        <v/>
      </c>
      <c r="C1265" t="str">
        <f>IFERROR(VLOOKUP(B1265,'اكواد الاصناف'!A:B,2,0),"")</f>
        <v/>
      </c>
      <c r="D1265" t="str">
        <f>IFERROR(VLOOKUP(B1265,'اكواد الاصناف'!A:C,3,0),"")</f>
        <v/>
      </c>
      <c r="G1265">
        <f t="shared" si="19"/>
        <v>0</v>
      </c>
      <c r="I1265" t="str">
        <f>IFERROR(VLOOKUP(H1265,'سجل الموردين'!A:B,2,0),"")</f>
        <v/>
      </c>
    </row>
    <row r="1266" spans="1:9">
      <c r="A1266" t="str">
        <f t="shared" si="20"/>
        <v/>
      </c>
      <c r="C1266" t="str">
        <f>IFERROR(VLOOKUP(B1266,'اكواد الاصناف'!A:B,2,0),"")</f>
        <v/>
      </c>
      <c r="D1266" t="str">
        <f>IFERROR(VLOOKUP(B1266,'اكواد الاصناف'!A:C,3,0),"")</f>
        <v/>
      </c>
      <c r="G1266">
        <f t="shared" si="19"/>
        <v>0</v>
      </c>
      <c r="I1266" t="str">
        <f>IFERROR(VLOOKUP(H1266,'سجل الموردين'!A:B,2,0),"")</f>
        <v/>
      </c>
    </row>
    <row r="1267" spans="1:9">
      <c r="A1267" t="str">
        <f t="shared" si="20"/>
        <v/>
      </c>
      <c r="C1267" t="str">
        <f>IFERROR(VLOOKUP(B1267,'اكواد الاصناف'!A:B,2,0),"")</f>
        <v/>
      </c>
      <c r="D1267" t="str">
        <f>IFERROR(VLOOKUP(B1267,'اكواد الاصناف'!A:C,3,0),"")</f>
        <v/>
      </c>
      <c r="G1267">
        <f t="shared" si="19"/>
        <v>0</v>
      </c>
      <c r="I1267" t="str">
        <f>IFERROR(VLOOKUP(H1267,'سجل الموردين'!A:B,2,0),"")</f>
        <v/>
      </c>
    </row>
    <row r="1268" spans="1:9">
      <c r="A1268" t="str">
        <f t="shared" si="20"/>
        <v/>
      </c>
      <c r="C1268" t="str">
        <f>IFERROR(VLOOKUP(B1268,'اكواد الاصناف'!A:B,2,0),"")</f>
        <v/>
      </c>
      <c r="D1268" t="str">
        <f>IFERROR(VLOOKUP(B1268,'اكواد الاصناف'!A:C,3,0),"")</f>
        <v/>
      </c>
      <c r="G1268">
        <f t="shared" si="19"/>
        <v>0</v>
      </c>
      <c r="I1268" t="str">
        <f>IFERROR(VLOOKUP(H1268,'سجل الموردين'!A:B,2,0),"")</f>
        <v/>
      </c>
    </row>
    <row r="1269" spans="1:9">
      <c r="A1269" t="str">
        <f t="shared" si="20"/>
        <v/>
      </c>
      <c r="C1269" t="str">
        <f>IFERROR(VLOOKUP(B1269,'اكواد الاصناف'!A:B,2,0),"")</f>
        <v/>
      </c>
      <c r="D1269" t="str">
        <f>IFERROR(VLOOKUP(B1269,'اكواد الاصناف'!A:C,3,0),"")</f>
        <v/>
      </c>
      <c r="G1269">
        <f t="shared" si="19"/>
        <v>0</v>
      </c>
      <c r="I1269" t="str">
        <f>IFERROR(VLOOKUP(H1269,'سجل الموردين'!A:B,2,0),"")</f>
        <v/>
      </c>
    </row>
    <row r="1270" spans="1:9">
      <c r="A1270" t="str">
        <f t="shared" si="20"/>
        <v/>
      </c>
      <c r="C1270" t="str">
        <f>IFERROR(VLOOKUP(B1270,'اكواد الاصناف'!A:B,2,0),"")</f>
        <v/>
      </c>
      <c r="D1270" t="str">
        <f>IFERROR(VLOOKUP(B1270,'اكواد الاصناف'!A:C,3,0),"")</f>
        <v/>
      </c>
      <c r="G1270">
        <f t="shared" si="19"/>
        <v>0</v>
      </c>
      <c r="I1270" t="str">
        <f>IFERROR(VLOOKUP(H1270,'سجل الموردين'!A:B,2,0),"")</f>
        <v/>
      </c>
    </row>
    <row r="1271" spans="1:9">
      <c r="A1271" t="str">
        <f t="shared" si="20"/>
        <v/>
      </c>
      <c r="C1271" t="str">
        <f>IFERROR(VLOOKUP(B1271,'اكواد الاصناف'!A:B,2,0),"")</f>
        <v/>
      </c>
      <c r="D1271" t="str">
        <f>IFERROR(VLOOKUP(B1271,'اكواد الاصناف'!A:C,3,0),"")</f>
        <v/>
      </c>
      <c r="G1271">
        <f t="shared" si="19"/>
        <v>0</v>
      </c>
      <c r="I1271" t="str">
        <f>IFERROR(VLOOKUP(H1271,'سجل الموردين'!A:B,2,0),"")</f>
        <v/>
      </c>
    </row>
    <row r="1272" spans="1:9">
      <c r="A1272" t="str">
        <f t="shared" si="20"/>
        <v/>
      </c>
      <c r="C1272" t="str">
        <f>IFERROR(VLOOKUP(B1272,'اكواد الاصناف'!A:B,2,0),"")</f>
        <v/>
      </c>
      <c r="D1272" t="str">
        <f>IFERROR(VLOOKUP(B1272,'اكواد الاصناف'!A:C,3,0),"")</f>
        <v/>
      </c>
      <c r="G1272">
        <f t="shared" si="19"/>
        <v>0</v>
      </c>
      <c r="I1272" t="str">
        <f>IFERROR(VLOOKUP(H1272,'سجل الموردين'!A:B,2,0),"")</f>
        <v/>
      </c>
    </row>
    <row r="1273" spans="1:9">
      <c r="A1273" t="str">
        <f t="shared" si="20"/>
        <v/>
      </c>
      <c r="C1273" t="str">
        <f>IFERROR(VLOOKUP(B1273,'اكواد الاصناف'!A:B,2,0),"")</f>
        <v/>
      </c>
      <c r="D1273" t="str">
        <f>IFERROR(VLOOKUP(B1273,'اكواد الاصناف'!A:C,3,0),"")</f>
        <v/>
      </c>
      <c r="G1273">
        <f t="shared" si="19"/>
        <v>0</v>
      </c>
      <c r="I1273" t="str">
        <f>IFERROR(VLOOKUP(H1273,'سجل الموردين'!A:B,2,0),"")</f>
        <v/>
      </c>
    </row>
    <row r="1274" spans="1:9">
      <c r="A1274" t="str">
        <f t="shared" si="20"/>
        <v/>
      </c>
      <c r="C1274" t="str">
        <f>IFERROR(VLOOKUP(B1274,'اكواد الاصناف'!A:B,2,0),"")</f>
        <v/>
      </c>
      <c r="D1274" t="str">
        <f>IFERROR(VLOOKUP(B1274,'اكواد الاصناف'!A:C,3,0),"")</f>
        <v/>
      </c>
      <c r="G1274">
        <f t="shared" si="19"/>
        <v>0</v>
      </c>
      <c r="I1274" t="str">
        <f>IFERROR(VLOOKUP(H1274,'سجل الموردين'!A:B,2,0),"")</f>
        <v/>
      </c>
    </row>
    <row r="1275" spans="1:9">
      <c r="A1275" t="str">
        <f t="shared" si="20"/>
        <v/>
      </c>
      <c r="C1275" t="str">
        <f>IFERROR(VLOOKUP(B1275,'اكواد الاصناف'!A:B,2,0),"")</f>
        <v/>
      </c>
      <c r="D1275" t="str">
        <f>IFERROR(VLOOKUP(B1275,'اكواد الاصناف'!A:C,3,0),"")</f>
        <v/>
      </c>
      <c r="G1275">
        <f t="shared" si="19"/>
        <v>0</v>
      </c>
      <c r="I1275" t="str">
        <f>IFERROR(VLOOKUP(H1275,'سجل الموردين'!A:B,2,0),"")</f>
        <v/>
      </c>
    </row>
    <row r="1276" spans="1:9">
      <c r="A1276" t="str">
        <f t="shared" si="20"/>
        <v/>
      </c>
      <c r="C1276" t="str">
        <f>IFERROR(VLOOKUP(B1276,'اكواد الاصناف'!A:B,2,0),"")</f>
        <v/>
      </c>
      <c r="D1276" t="str">
        <f>IFERROR(VLOOKUP(B1276,'اكواد الاصناف'!A:C,3,0),"")</f>
        <v/>
      </c>
      <c r="G1276">
        <f t="shared" si="19"/>
        <v>0</v>
      </c>
      <c r="I1276" t="str">
        <f>IFERROR(VLOOKUP(H1276,'سجل الموردين'!A:B,2,0),"")</f>
        <v/>
      </c>
    </row>
    <row r="1277" spans="1:9">
      <c r="A1277" t="str">
        <f t="shared" si="20"/>
        <v/>
      </c>
      <c r="C1277" t="str">
        <f>IFERROR(VLOOKUP(B1277,'اكواد الاصناف'!A:B,2,0),"")</f>
        <v/>
      </c>
      <c r="D1277" t="str">
        <f>IFERROR(VLOOKUP(B1277,'اكواد الاصناف'!A:C,3,0),"")</f>
        <v/>
      </c>
      <c r="G1277">
        <f t="shared" si="19"/>
        <v>0</v>
      </c>
      <c r="I1277" t="str">
        <f>IFERROR(VLOOKUP(H1277,'سجل الموردين'!A:B,2,0),"")</f>
        <v/>
      </c>
    </row>
    <row r="1278" spans="1:9">
      <c r="A1278" t="str">
        <f t="shared" si="20"/>
        <v/>
      </c>
      <c r="C1278" t="str">
        <f>IFERROR(VLOOKUP(B1278,'اكواد الاصناف'!A:B,2,0),"")</f>
        <v/>
      </c>
      <c r="D1278" t="str">
        <f>IFERROR(VLOOKUP(B1278,'اكواد الاصناف'!A:C,3,0),"")</f>
        <v/>
      </c>
      <c r="G1278">
        <f t="shared" si="19"/>
        <v>0</v>
      </c>
      <c r="I1278" t="str">
        <f>IFERROR(VLOOKUP(H1278,'سجل الموردين'!A:B,2,0),"")</f>
        <v/>
      </c>
    </row>
    <row r="1279" spans="1:9">
      <c r="A1279" t="str">
        <f t="shared" si="20"/>
        <v/>
      </c>
      <c r="C1279" t="str">
        <f>IFERROR(VLOOKUP(B1279,'اكواد الاصناف'!A:B,2,0),"")</f>
        <v/>
      </c>
      <c r="D1279" t="str">
        <f>IFERROR(VLOOKUP(B1279,'اكواد الاصناف'!A:C,3,0),"")</f>
        <v/>
      </c>
      <c r="G1279">
        <f t="shared" si="19"/>
        <v>0</v>
      </c>
      <c r="I1279" t="str">
        <f>IFERROR(VLOOKUP(H1279,'سجل الموردين'!A:B,2,0),"")</f>
        <v/>
      </c>
    </row>
    <row r="1280" spans="1:9">
      <c r="A1280" t="str">
        <f t="shared" si="20"/>
        <v/>
      </c>
      <c r="C1280" t="str">
        <f>IFERROR(VLOOKUP(B1280,'اكواد الاصناف'!A:B,2,0),"")</f>
        <v/>
      </c>
      <c r="D1280" t="str">
        <f>IFERROR(VLOOKUP(B1280,'اكواد الاصناف'!A:C,3,0),"")</f>
        <v/>
      </c>
      <c r="G1280">
        <f t="shared" si="19"/>
        <v>0</v>
      </c>
      <c r="I1280" t="str">
        <f>IFERROR(VLOOKUP(H1280,'سجل الموردين'!A:B,2,0),"")</f>
        <v/>
      </c>
    </row>
    <row r="1281" spans="1:9">
      <c r="A1281" t="str">
        <f t="shared" si="20"/>
        <v/>
      </c>
      <c r="C1281" t="str">
        <f>IFERROR(VLOOKUP(B1281,'اكواد الاصناف'!A:B,2,0),"")</f>
        <v/>
      </c>
      <c r="D1281" t="str">
        <f>IFERROR(VLOOKUP(B1281,'اكواد الاصناف'!A:C,3,0),"")</f>
        <v/>
      </c>
      <c r="G1281">
        <f t="shared" si="19"/>
        <v>0</v>
      </c>
      <c r="I1281" t="str">
        <f>IFERROR(VLOOKUP(H1281,'سجل الموردين'!A:B,2,0),"")</f>
        <v/>
      </c>
    </row>
    <row r="1282" spans="1:9">
      <c r="A1282" t="str">
        <f t="shared" si="20"/>
        <v/>
      </c>
      <c r="C1282" t="str">
        <f>IFERROR(VLOOKUP(B1282,'اكواد الاصناف'!A:B,2,0),"")</f>
        <v/>
      </c>
      <c r="D1282" t="str">
        <f>IFERROR(VLOOKUP(B1282,'اكواد الاصناف'!A:C,3,0),"")</f>
        <v/>
      </c>
      <c r="G1282">
        <f t="shared" si="19"/>
        <v>0</v>
      </c>
      <c r="I1282" t="str">
        <f>IFERROR(VLOOKUP(H1282,'سجل الموردين'!A:B,2,0),"")</f>
        <v/>
      </c>
    </row>
    <row r="1283" spans="1:9">
      <c r="A1283" t="str">
        <f t="shared" ref="A1283:A1346" si="21">IF(B1283&lt;&gt;"",ROW()-2,"")</f>
        <v/>
      </c>
      <c r="C1283" t="str">
        <f>IFERROR(VLOOKUP(B1283,'اكواد الاصناف'!A:B,2,0),"")</f>
        <v/>
      </c>
      <c r="D1283" t="str">
        <f>IFERROR(VLOOKUP(B1283,'اكواد الاصناف'!A:C,3,0),"")</f>
        <v/>
      </c>
      <c r="G1283">
        <f t="shared" ref="G1283:G1346" si="22">E1283*F1283</f>
        <v>0</v>
      </c>
      <c r="I1283" t="str">
        <f>IFERROR(VLOOKUP(H1283,'سجل الموردين'!A:B,2,0),"")</f>
        <v/>
      </c>
    </row>
    <row r="1284" spans="1:9">
      <c r="A1284" t="str">
        <f t="shared" si="21"/>
        <v/>
      </c>
      <c r="C1284" t="str">
        <f>IFERROR(VLOOKUP(B1284,'اكواد الاصناف'!A:B,2,0),"")</f>
        <v/>
      </c>
      <c r="D1284" t="str">
        <f>IFERROR(VLOOKUP(B1284,'اكواد الاصناف'!A:C,3,0),"")</f>
        <v/>
      </c>
      <c r="G1284">
        <f t="shared" si="22"/>
        <v>0</v>
      </c>
      <c r="I1284" t="str">
        <f>IFERROR(VLOOKUP(H1284,'سجل الموردين'!A:B,2,0),"")</f>
        <v/>
      </c>
    </row>
    <row r="1285" spans="1:9">
      <c r="A1285" t="str">
        <f t="shared" si="21"/>
        <v/>
      </c>
      <c r="C1285" t="str">
        <f>IFERROR(VLOOKUP(B1285,'اكواد الاصناف'!A:B,2,0),"")</f>
        <v/>
      </c>
      <c r="D1285" t="str">
        <f>IFERROR(VLOOKUP(B1285,'اكواد الاصناف'!A:C,3,0),"")</f>
        <v/>
      </c>
      <c r="G1285">
        <f t="shared" si="22"/>
        <v>0</v>
      </c>
      <c r="I1285" t="str">
        <f>IFERROR(VLOOKUP(H1285,'سجل الموردين'!A:B,2,0),"")</f>
        <v/>
      </c>
    </row>
    <row r="1286" spans="1:9">
      <c r="A1286" t="str">
        <f t="shared" si="21"/>
        <v/>
      </c>
      <c r="C1286" t="str">
        <f>IFERROR(VLOOKUP(B1286,'اكواد الاصناف'!A:B,2,0),"")</f>
        <v/>
      </c>
      <c r="D1286" t="str">
        <f>IFERROR(VLOOKUP(B1286,'اكواد الاصناف'!A:C,3,0),"")</f>
        <v/>
      </c>
      <c r="G1286">
        <f t="shared" si="22"/>
        <v>0</v>
      </c>
      <c r="I1286" t="str">
        <f>IFERROR(VLOOKUP(H1286,'سجل الموردين'!A:B,2,0),"")</f>
        <v/>
      </c>
    </row>
    <row r="1287" spans="1:9">
      <c r="A1287" t="str">
        <f t="shared" si="21"/>
        <v/>
      </c>
      <c r="C1287" t="str">
        <f>IFERROR(VLOOKUP(B1287,'اكواد الاصناف'!A:B,2,0),"")</f>
        <v/>
      </c>
      <c r="D1287" t="str">
        <f>IFERROR(VLOOKUP(B1287,'اكواد الاصناف'!A:C,3,0),"")</f>
        <v/>
      </c>
      <c r="G1287">
        <f t="shared" si="22"/>
        <v>0</v>
      </c>
      <c r="I1287" t="str">
        <f>IFERROR(VLOOKUP(H1287,'سجل الموردين'!A:B,2,0),"")</f>
        <v/>
      </c>
    </row>
    <row r="1288" spans="1:9">
      <c r="A1288" t="str">
        <f t="shared" si="21"/>
        <v/>
      </c>
      <c r="C1288" t="str">
        <f>IFERROR(VLOOKUP(B1288,'اكواد الاصناف'!A:B,2,0),"")</f>
        <v/>
      </c>
      <c r="D1288" t="str">
        <f>IFERROR(VLOOKUP(B1288,'اكواد الاصناف'!A:C,3,0),"")</f>
        <v/>
      </c>
      <c r="G1288">
        <f t="shared" si="22"/>
        <v>0</v>
      </c>
      <c r="I1288" t="str">
        <f>IFERROR(VLOOKUP(H1288,'سجل الموردين'!A:B,2,0),"")</f>
        <v/>
      </c>
    </row>
    <row r="1289" spans="1:9">
      <c r="A1289" t="str">
        <f t="shared" si="21"/>
        <v/>
      </c>
      <c r="C1289" t="str">
        <f>IFERROR(VLOOKUP(B1289,'اكواد الاصناف'!A:B,2,0),"")</f>
        <v/>
      </c>
      <c r="D1289" t="str">
        <f>IFERROR(VLOOKUP(B1289,'اكواد الاصناف'!A:C,3,0),"")</f>
        <v/>
      </c>
      <c r="G1289">
        <f t="shared" si="22"/>
        <v>0</v>
      </c>
      <c r="I1289" t="str">
        <f>IFERROR(VLOOKUP(H1289,'سجل الموردين'!A:B,2,0),"")</f>
        <v/>
      </c>
    </row>
    <row r="1290" spans="1:9">
      <c r="A1290" t="str">
        <f t="shared" si="21"/>
        <v/>
      </c>
      <c r="C1290" t="str">
        <f>IFERROR(VLOOKUP(B1290,'اكواد الاصناف'!A:B,2,0),"")</f>
        <v/>
      </c>
      <c r="D1290" t="str">
        <f>IFERROR(VLOOKUP(B1290,'اكواد الاصناف'!A:C,3,0),"")</f>
        <v/>
      </c>
      <c r="G1290">
        <f t="shared" si="22"/>
        <v>0</v>
      </c>
      <c r="I1290" t="str">
        <f>IFERROR(VLOOKUP(H1290,'سجل الموردين'!A:B,2,0),"")</f>
        <v/>
      </c>
    </row>
    <row r="1291" spans="1:9">
      <c r="A1291" t="str">
        <f t="shared" si="21"/>
        <v/>
      </c>
      <c r="C1291" t="str">
        <f>IFERROR(VLOOKUP(B1291,'اكواد الاصناف'!A:B,2,0),"")</f>
        <v/>
      </c>
      <c r="D1291" t="str">
        <f>IFERROR(VLOOKUP(B1291,'اكواد الاصناف'!A:C,3,0),"")</f>
        <v/>
      </c>
      <c r="G1291">
        <f t="shared" si="22"/>
        <v>0</v>
      </c>
      <c r="I1291" t="str">
        <f>IFERROR(VLOOKUP(H1291,'سجل الموردين'!A:B,2,0),"")</f>
        <v/>
      </c>
    </row>
    <row r="1292" spans="1:9">
      <c r="A1292" t="str">
        <f t="shared" si="21"/>
        <v/>
      </c>
      <c r="C1292" t="str">
        <f>IFERROR(VLOOKUP(B1292,'اكواد الاصناف'!A:B,2,0),"")</f>
        <v/>
      </c>
      <c r="D1292" t="str">
        <f>IFERROR(VLOOKUP(B1292,'اكواد الاصناف'!A:C,3,0),"")</f>
        <v/>
      </c>
      <c r="G1292">
        <f t="shared" si="22"/>
        <v>0</v>
      </c>
      <c r="I1292" t="str">
        <f>IFERROR(VLOOKUP(H1292,'سجل الموردين'!A:B,2,0),"")</f>
        <v/>
      </c>
    </row>
    <row r="1293" spans="1:9">
      <c r="A1293" t="str">
        <f t="shared" si="21"/>
        <v/>
      </c>
      <c r="C1293" t="str">
        <f>IFERROR(VLOOKUP(B1293,'اكواد الاصناف'!A:B,2,0),"")</f>
        <v/>
      </c>
      <c r="D1293" t="str">
        <f>IFERROR(VLOOKUP(B1293,'اكواد الاصناف'!A:C,3,0),"")</f>
        <v/>
      </c>
      <c r="G1293">
        <f t="shared" si="22"/>
        <v>0</v>
      </c>
      <c r="I1293" t="str">
        <f>IFERROR(VLOOKUP(H1293,'سجل الموردين'!A:B,2,0),"")</f>
        <v/>
      </c>
    </row>
    <row r="1294" spans="1:9">
      <c r="A1294" t="str">
        <f t="shared" si="21"/>
        <v/>
      </c>
      <c r="C1294" t="str">
        <f>IFERROR(VLOOKUP(B1294,'اكواد الاصناف'!A:B,2,0),"")</f>
        <v/>
      </c>
      <c r="D1294" t="str">
        <f>IFERROR(VLOOKUP(B1294,'اكواد الاصناف'!A:C,3,0),"")</f>
        <v/>
      </c>
      <c r="G1294">
        <f t="shared" si="22"/>
        <v>0</v>
      </c>
      <c r="I1294" t="str">
        <f>IFERROR(VLOOKUP(H1294,'سجل الموردين'!A:B,2,0),"")</f>
        <v/>
      </c>
    </row>
    <row r="1295" spans="1:9">
      <c r="A1295" t="str">
        <f t="shared" si="21"/>
        <v/>
      </c>
      <c r="C1295" t="str">
        <f>IFERROR(VLOOKUP(B1295,'اكواد الاصناف'!A:B,2,0),"")</f>
        <v/>
      </c>
      <c r="D1295" t="str">
        <f>IFERROR(VLOOKUP(B1295,'اكواد الاصناف'!A:C,3,0),"")</f>
        <v/>
      </c>
      <c r="G1295">
        <f t="shared" si="22"/>
        <v>0</v>
      </c>
      <c r="I1295" t="str">
        <f>IFERROR(VLOOKUP(H1295,'سجل الموردين'!A:B,2,0),"")</f>
        <v/>
      </c>
    </row>
    <row r="1296" spans="1:9">
      <c r="A1296" t="str">
        <f t="shared" si="21"/>
        <v/>
      </c>
      <c r="C1296" t="str">
        <f>IFERROR(VLOOKUP(B1296,'اكواد الاصناف'!A:B,2,0),"")</f>
        <v/>
      </c>
      <c r="D1296" t="str">
        <f>IFERROR(VLOOKUP(B1296,'اكواد الاصناف'!A:C,3,0),"")</f>
        <v/>
      </c>
      <c r="G1296">
        <f t="shared" si="22"/>
        <v>0</v>
      </c>
      <c r="I1296" t="str">
        <f>IFERROR(VLOOKUP(H1296,'سجل الموردين'!A:B,2,0),"")</f>
        <v/>
      </c>
    </row>
    <row r="1297" spans="1:9">
      <c r="A1297" t="str">
        <f t="shared" si="21"/>
        <v/>
      </c>
      <c r="C1297" t="str">
        <f>IFERROR(VLOOKUP(B1297,'اكواد الاصناف'!A:B,2,0),"")</f>
        <v/>
      </c>
      <c r="D1297" t="str">
        <f>IFERROR(VLOOKUP(B1297,'اكواد الاصناف'!A:C,3,0),"")</f>
        <v/>
      </c>
      <c r="G1297">
        <f t="shared" si="22"/>
        <v>0</v>
      </c>
      <c r="I1297" t="str">
        <f>IFERROR(VLOOKUP(H1297,'سجل الموردين'!A:B,2,0),"")</f>
        <v/>
      </c>
    </row>
    <row r="1298" spans="1:9">
      <c r="A1298" t="str">
        <f t="shared" si="21"/>
        <v/>
      </c>
      <c r="C1298" t="str">
        <f>IFERROR(VLOOKUP(B1298,'اكواد الاصناف'!A:B,2,0),"")</f>
        <v/>
      </c>
      <c r="D1298" t="str">
        <f>IFERROR(VLOOKUP(B1298,'اكواد الاصناف'!A:C,3,0),"")</f>
        <v/>
      </c>
      <c r="G1298">
        <f t="shared" si="22"/>
        <v>0</v>
      </c>
      <c r="I1298" t="str">
        <f>IFERROR(VLOOKUP(H1298,'سجل الموردين'!A:B,2,0),"")</f>
        <v/>
      </c>
    </row>
    <row r="1299" spans="1:9">
      <c r="A1299" t="str">
        <f t="shared" si="21"/>
        <v/>
      </c>
      <c r="C1299" t="str">
        <f>IFERROR(VLOOKUP(B1299,'اكواد الاصناف'!A:B,2,0),"")</f>
        <v/>
      </c>
      <c r="D1299" t="str">
        <f>IFERROR(VLOOKUP(B1299,'اكواد الاصناف'!A:C,3,0),"")</f>
        <v/>
      </c>
      <c r="G1299">
        <f t="shared" si="22"/>
        <v>0</v>
      </c>
      <c r="I1299" t="str">
        <f>IFERROR(VLOOKUP(H1299,'سجل الموردين'!A:B,2,0),"")</f>
        <v/>
      </c>
    </row>
    <row r="1300" spans="1:9">
      <c r="A1300" t="str">
        <f t="shared" si="21"/>
        <v/>
      </c>
      <c r="C1300" t="str">
        <f>IFERROR(VLOOKUP(B1300,'اكواد الاصناف'!A:B,2,0),"")</f>
        <v/>
      </c>
      <c r="D1300" t="str">
        <f>IFERROR(VLOOKUP(B1300,'اكواد الاصناف'!A:C,3,0),"")</f>
        <v/>
      </c>
      <c r="G1300">
        <f t="shared" si="22"/>
        <v>0</v>
      </c>
      <c r="I1300" t="str">
        <f>IFERROR(VLOOKUP(H1300,'سجل الموردين'!A:B,2,0),"")</f>
        <v/>
      </c>
    </row>
    <row r="1301" spans="1:9">
      <c r="A1301" t="str">
        <f t="shared" si="21"/>
        <v/>
      </c>
      <c r="C1301" t="str">
        <f>IFERROR(VLOOKUP(B1301,'اكواد الاصناف'!A:B,2,0),"")</f>
        <v/>
      </c>
      <c r="D1301" t="str">
        <f>IFERROR(VLOOKUP(B1301,'اكواد الاصناف'!A:C,3,0),"")</f>
        <v/>
      </c>
      <c r="G1301">
        <f t="shared" si="22"/>
        <v>0</v>
      </c>
      <c r="I1301" t="str">
        <f>IFERROR(VLOOKUP(H1301,'سجل الموردين'!A:B,2,0),"")</f>
        <v/>
      </c>
    </row>
    <row r="1302" spans="1:9">
      <c r="A1302" t="str">
        <f t="shared" si="21"/>
        <v/>
      </c>
      <c r="C1302" t="str">
        <f>IFERROR(VLOOKUP(B1302,'اكواد الاصناف'!A:B,2,0),"")</f>
        <v/>
      </c>
      <c r="D1302" t="str">
        <f>IFERROR(VLOOKUP(B1302,'اكواد الاصناف'!A:C,3,0),"")</f>
        <v/>
      </c>
      <c r="G1302">
        <f t="shared" si="22"/>
        <v>0</v>
      </c>
      <c r="I1302" t="str">
        <f>IFERROR(VLOOKUP(H1302,'سجل الموردين'!A:B,2,0),"")</f>
        <v/>
      </c>
    </row>
    <row r="1303" spans="1:9">
      <c r="A1303" t="str">
        <f t="shared" si="21"/>
        <v/>
      </c>
      <c r="C1303" t="str">
        <f>IFERROR(VLOOKUP(B1303,'اكواد الاصناف'!A:B,2,0),"")</f>
        <v/>
      </c>
      <c r="D1303" t="str">
        <f>IFERROR(VLOOKUP(B1303,'اكواد الاصناف'!A:C,3,0),"")</f>
        <v/>
      </c>
      <c r="G1303">
        <f t="shared" si="22"/>
        <v>0</v>
      </c>
      <c r="I1303" t="str">
        <f>IFERROR(VLOOKUP(H1303,'سجل الموردين'!A:B,2,0),"")</f>
        <v/>
      </c>
    </row>
    <row r="1304" spans="1:9">
      <c r="A1304" t="str">
        <f t="shared" si="21"/>
        <v/>
      </c>
      <c r="C1304" t="str">
        <f>IFERROR(VLOOKUP(B1304,'اكواد الاصناف'!A:B,2,0),"")</f>
        <v/>
      </c>
      <c r="D1304" t="str">
        <f>IFERROR(VLOOKUP(B1304,'اكواد الاصناف'!A:C,3,0),"")</f>
        <v/>
      </c>
      <c r="G1304">
        <f t="shared" si="22"/>
        <v>0</v>
      </c>
      <c r="I1304" t="str">
        <f>IFERROR(VLOOKUP(H1304,'سجل الموردين'!A:B,2,0),"")</f>
        <v/>
      </c>
    </row>
    <row r="1305" spans="1:9">
      <c r="A1305" t="str">
        <f t="shared" si="21"/>
        <v/>
      </c>
      <c r="C1305" t="str">
        <f>IFERROR(VLOOKUP(B1305,'اكواد الاصناف'!A:B,2,0),"")</f>
        <v/>
      </c>
      <c r="D1305" t="str">
        <f>IFERROR(VLOOKUP(B1305,'اكواد الاصناف'!A:C,3,0),"")</f>
        <v/>
      </c>
      <c r="G1305">
        <f t="shared" si="22"/>
        <v>0</v>
      </c>
      <c r="I1305" t="str">
        <f>IFERROR(VLOOKUP(H1305,'سجل الموردين'!A:B,2,0),"")</f>
        <v/>
      </c>
    </row>
    <row r="1306" spans="1:9">
      <c r="A1306" t="str">
        <f t="shared" si="21"/>
        <v/>
      </c>
      <c r="C1306" t="str">
        <f>IFERROR(VLOOKUP(B1306,'اكواد الاصناف'!A:B,2,0),"")</f>
        <v/>
      </c>
      <c r="D1306" t="str">
        <f>IFERROR(VLOOKUP(B1306,'اكواد الاصناف'!A:C,3,0),"")</f>
        <v/>
      </c>
      <c r="G1306">
        <f t="shared" si="22"/>
        <v>0</v>
      </c>
      <c r="I1306" t="str">
        <f>IFERROR(VLOOKUP(H1306,'سجل الموردين'!A:B,2,0),"")</f>
        <v/>
      </c>
    </row>
    <row r="1307" spans="1:9">
      <c r="A1307" t="str">
        <f t="shared" si="21"/>
        <v/>
      </c>
      <c r="C1307" t="str">
        <f>IFERROR(VLOOKUP(B1307,'اكواد الاصناف'!A:B,2,0),"")</f>
        <v/>
      </c>
      <c r="D1307" t="str">
        <f>IFERROR(VLOOKUP(B1307,'اكواد الاصناف'!A:C,3,0),"")</f>
        <v/>
      </c>
      <c r="G1307">
        <f t="shared" si="22"/>
        <v>0</v>
      </c>
      <c r="I1307" t="str">
        <f>IFERROR(VLOOKUP(H1307,'سجل الموردين'!A:B,2,0),"")</f>
        <v/>
      </c>
    </row>
    <row r="1308" spans="1:9">
      <c r="A1308" t="str">
        <f t="shared" si="21"/>
        <v/>
      </c>
      <c r="C1308" t="str">
        <f>IFERROR(VLOOKUP(B1308,'اكواد الاصناف'!A:B,2,0),"")</f>
        <v/>
      </c>
      <c r="D1308" t="str">
        <f>IFERROR(VLOOKUP(B1308,'اكواد الاصناف'!A:C,3,0),"")</f>
        <v/>
      </c>
      <c r="G1308">
        <f t="shared" si="22"/>
        <v>0</v>
      </c>
      <c r="I1308" t="str">
        <f>IFERROR(VLOOKUP(H1308,'سجل الموردين'!A:B,2,0),"")</f>
        <v/>
      </c>
    </row>
    <row r="1309" spans="1:9">
      <c r="A1309" t="str">
        <f t="shared" si="21"/>
        <v/>
      </c>
      <c r="C1309" t="str">
        <f>IFERROR(VLOOKUP(B1309,'اكواد الاصناف'!A:B,2,0),"")</f>
        <v/>
      </c>
      <c r="D1309" t="str">
        <f>IFERROR(VLOOKUP(B1309,'اكواد الاصناف'!A:C,3,0),"")</f>
        <v/>
      </c>
      <c r="G1309">
        <f t="shared" si="22"/>
        <v>0</v>
      </c>
      <c r="I1309" t="str">
        <f>IFERROR(VLOOKUP(H1309,'سجل الموردين'!A:B,2,0),"")</f>
        <v/>
      </c>
    </row>
    <row r="1310" spans="1:9">
      <c r="A1310" t="str">
        <f t="shared" si="21"/>
        <v/>
      </c>
      <c r="C1310" t="str">
        <f>IFERROR(VLOOKUP(B1310,'اكواد الاصناف'!A:B,2,0),"")</f>
        <v/>
      </c>
      <c r="D1310" t="str">
        <f>IFERROR(VLOOKUP(B1310,'اكواد الاصناف'!A:C,3,0),"")</f>
        <v/>
      </c>
      <c r="G1310">
        <f t="shared" si="22"/>
        <v>0</v>
      </c>
      <c r="I1310" t="str">
        <f>IFERROR(VLOOKUP(H1310,'سجل الموردين'!A:B,2,0),"")</f>
        <v/>
      </c>
    </row>
    <row r="1311" spans="1:9">
      <c r="A1311" t="str">
        <f t="shared" si="21"/>
        <v/>
      </c>
      <c r="C1311" t="str">
        <f>IFERROR(VLOOKUP(B1311,'اكواد الاصناف'!A:B,2,0),"")</f>
        <v/>
      </c>
      <c r="D1311" t="str">
        <f>IFERROR(VLOOKUP(B1311,'اكواد الاصناف'!A:C,3,0),"")</f>
        <v/>
      </c>
      <c r="G1311">
        <f t="shared" si="22"/>
        <v>0</v>
      </c>
      <c r="I1311" t="str">
        <f>IFERROR(VLOOKUP(H1311,'سجل الموردين'!A:B,2,0),"")</f>
        <v/>
      </c>
    </row>
    <row r="1312" spans="1:9">
      <c r="A1312" t="str">
        <f t="shared" si="21"/>
        <v/>
      </c>
      <c r="C1312" t="str">
        <f>IFERROR(VLOOKUP(B1312,'اكواد الاصناف'!A:B,2,0),"")</f>
        <v/>
      </c>
      <c r="D1312" t="str">
        <f>IFERROR(VLOOKUP(B1312,'اكواد الاصناف'!A:C,3,0),"")</f>
        <v/>
      </c>
      <c r="G1312">
        <f t="shared" si="22"/>
        <v>0</v>
      </c>
      <c r="I1312" t="str">
        <f>IFERROR(VLOOKUP(H1312,'سجل الموردين'!A:B,2,0),"")</f>
        <v/>
      </c>
    </row>
    <row r="1313" spans="1:9">
      <c r="A1313" t="str">
        <f t="shared" si="21"/>
        <v/>
      </c>
      <c r="C1313" t="str">
        <f>IFERROR(VLOOKUP(B1313,'اكواد الاصناف'!A:B,2,0),"")</f>
        <v/>
      </c>
      <c r="D1313" t="str">
        <f>IFERROR(VLOOKUP(B1313,'اكواد الاصناف'!A:C,3,0),"")</f>
        <v/>
      </c>
      <c r="G1313">
        <f t="shared" si="22"/>
        <v>0</v>
      </c>
      <c r="I1313" t="str">
        <f>IFERROR(VLOOKUP(H1313,'سجل الموردين'!A:B,2,0),"")</f>
        <v/>
      </c>
    </row>
    <row r="1314" spans="1:9">
      <c r="A1314" t="str">
        <f t="shared" si="21"/>
        <v/>
      </c>
      <c r="C1314" t="str">
        <f>IFERROR(VLOOKUP(B1314,'اكواد الاصناف'!A:B,2,0),"")</f>
        <v/>
      </c>
      <c r="D1314" t="str">
        <f>IFERROR(VLOOKUP(B1314,'اكواد الاصناف'!A:C,3,0),"")</f>
        <v/>
      </c>
      <c r="G1314">
        <f t="shared" si="22"/>
        <v>0</v>
      </c>
      <c r="I1314" t="str">
        <f>IFERROR(VLOOKUP(H1314,'سجل الموردين'!A:B,2,0),"")</f>
        <v/>
      </c>
    </row>
    <row r="1315" spans="1:9">
      <c r="A1315" t="str">
        <f t="shared" si="21"/>
        <v/>
      </c>
      <c r="C1315" t="str">
        <f>IFERROR(VLOOKUP(B1315,'اكواد الاصناف'!A:B,2,0),"")</f>
        <v/>
      </c>
      <c r="D1315" t="str">
        <f>IFERROR(VLOOKUP(B1315,'اكواد الاصناف'!A:C,3,0),"")</f>
        <v/>
      </c>
      <c r="G1315">
        <f t="shared" si="22"/>
        <v>0</v>
      </c>
      <c r="I1315" t="str">
        <f>IFERROR(VLOOKUP(H1315,'سجل الموردين'!A:B,2,0),"")</f>
        <v/>
      </c>
    </row>
    <row r="1316" spans="1:9">
      <c r="A1316" t="str">
        <f t="shared" si="21"/>
        <v/>
      </c>
      <c r="C1316" t="str">
        <f>IFERROR(VLOOKUP(B1316,'اكواد الاصناف'!A:B,2,0),"")</f>
        <v/>
      </c>
      <c r="D1316" t="str">
        <f>IFERROR(VLOOKUP(B1316,'اكواد الاصناف'!A:C,3,0),"")</f>
        <v/>
      </c>
      <c r="G1316">
        <f t="shared" si="22"/>
        <v>0</v>
      </c>
      <c r="I1316" t="str">
        <f>IFERROR(VLOOKUP(H1316,'سجل الموردين'!A:B,2,0),"")</f>
        <v/>
      </c>
    </row>
    <row r="1317" spans="1:9">
      <c r="A1317" t="str">
        <f t="shared" si="21"/>
        <v/>
      </c>
      <c r="C1317" t="str">
        <f>IFERROR(VLOOKUP(B1317,'اكواد الاصناف'!A:B,2,0),"")</f>
        <v/>
      </c>
      <c r="D1317" t="str">
        <f>IFERROR(VLOOKUP(B1317,'اكواد الاصناف'!A:C,3,0),"")</f>
        <v/>
      </c>
      <c r="G1317">
        <f t="shared" si="22"/>
        <v>0</v>
      </c>
      <c r="I1317" t="str">
        <f>IFERROR(VLOOKUP(H1317,'سجل الموردين'!A:B,2,0),"")</f>
        <v/>
      </c>
    </row>
    <row r="1318" spans="1:9">
      <c r="A1318" t="str">
        <f t="shared" si="21"/>
        <v/>
      </c>
      <c r="C1318" t="str">
        <f>IFERROR(VLOOKUP(B1318,'اكواد الاصناف'!A:B,2,0),"")</f>
        <v/>
      </c>
      <c r="D1318" t="str">
        <f>IFERROR(VLOOKUP(B1318,'اكواد الاصناف'!A:C,3,0),"")</f>
        <v/>
      </c>
      <c r="G1318">
        <f t="shared" si="22"/>
        <v>0</v>
      </c>
      <c r="I1318" t="str">
        <f>IFERROR(VLOOKUP(H1318,'سجل الموردين'!A:B,2,0),"")</f>
        <v/>
      </c>
    </row>
    <row r="1319" spans="1:9">
      <c r="A1319" t="str">
        <f t="shared" si="21"/>
        <v/>
      </c>
      <c r="C1319" t="str">
        <f>IFERROR(VLOOKUP(B1319,'اكواد الاصناف'!A:B,2,0),"")</f>
        <v/>
      </c>
      <c r="D1319" t="str">
        <f>IFERROR(VLOOKUP(B1319,'اكواد الاصناف'!A:C,3,0),"")</f>
        <v/>
      </c>
      <c r="G1319">
        <f t="shared" si="22"/>
        <v>0</v>
      </c>
      <c r="I1319" t="str">
        <f>IFERROR(VLOOKUP(H1319,'سجل الموردين'!A:B,2,0),"")</f>
        <v/>
      </c>
    </row>
    <row r="1320" spans="1:9">
      <c r="A1320" t="str">
        <f t="shared" si="21"/>
        <v/>
      </c>
      <c r="C1320" t="str">
        <f>IFERROR(VLOOKUP(B1320,'اكواد الاصناف'!A:B,2,0),"")</f>
        <v/>
      </c>
      <c r="D1320" t="str">
        <f>IFERROR(VLOOKUP(B1320,'اكواد الاصناف'!A:C,3,0),"")</f>
        <v/>
      </c>
      <c r="G1320">
        <f t="shared" si="22"/>
        <v>0</v>
      </c>
      <c r="I1320" t="str">
        <f>IFERROR(VLOOKUP(H1320,'سجل الموردين'!A:B,2,0),"")</f>
        <v/>
      </c>
    </row>
    <row r="1321" spans="1:9">
      <c r="A1321" t="str">
        <f t="shared" si="21"/>
        <v/>
      </c>
      <c r="C1321" t="str">
        <f>IFERROR(VLOOKUP(B1321,'اكواد الاصناف'!A:B,2,0),"")</f>
        <v/>
      </c>
      <c r="D1321" t="str">
        <f>IFERROR(VLOOKUP(B1321,'اكواد الاصناف'!A:C,3,0),"")</f>
        <v/>
      </c>
      <c r="G1321">
        <f t="shared" si="22"/>
        <v>0</v>
      </c>
      <c r="I1321" t="str">
        <f>IFERROR(VLOOKUP(H1321,'سجل الموردين'!A:B,2,0),"")</f>
        <v/>
      </c>
    </row>
    <row r="1322" spans="1:9">
      <c r="A1322" t="str">
        <f t="shared" si="21"/>
        <v/>
      </c>
      <c r="C1322" t="str">
        <f>IFERROR(VLOOKUP(B1322,'اكواد الاصناف'!A:B,2,0),"")</f>
        <v/>
      </c>
      <c r="D1322" t="str">
        <f>IFERROR(VLOOKUP(B1322,'اكواد الاصناف'!A:C,3,0),"")</f>
        <v/>
      </c>
      <c r="G1322">
        <f t="shared" si="22"/>
        <v>0</v>
      </c>
      <c r="I1322" t="str">
        <f>IFERROR(VLOOKUP(H1322,'سجل الموردين'!A:B,2,0),"")</f>
        <v/>
      </c>
    </row>
    <row r="1323" spans="1:9">
      <c r="A1323" t="str">
        <f t="shared" si="21"/>
        <v/>
      </c>
      <c r="C1323" t="str">
        <f>IFERROR(VLOOKUP(B1323,'اكواد الاصناف'!A:B,2,0),"")</f>
        <v/>
      </c>
      <c r="D1323" t="str">
        <f>IFERROR(VLOOKUP(B1323,'اكواد الاصناف'!A:C,3,0),"")</f>
        <v/>
      </c>
      <c r="G1323">
        <f t="shared" si="22"/>
        <v>0</v>
      </c>
      <c r="I1323" t="str">
        <f>IFERROR(VLOOKUP(H1323,'سجل الموردين'!A:B,2,0),"")</f>
        <v/>
      </c>
    </row>
    <row r="1324" spans="1:9">
      <c r="A1324" t="str">
        <f t="shared" si="21"/>
        <v/>
      </c>
      <c r="C1324" t="str">
        <f>IFERROR(VLOOKUP(B1324,'اكواد الاصناف'!A:B,2,0),"")</f>
        <v/>
      </c>
      <c r="D1324" t="str">
        <f>IFERROR(VLOOKUP(B1324,'اكواد الاصناف'!A:C,3,0),"")</f>
        <v/>
      </c>
      <c r="G1324">
        <f t="shared" si="22"/>
        <v>0</v>
      </c>
      <c r="I1324" t="str">
        <f>IFERROR(VLOOKUP(H1324,'سجل الموردين'!A:B,2,0),"")</f>
        <v/>
      </c>
    </row>
    <row r="1325" spans="1:9">
      <c r="A1325" t="str">
        <f t="shared" si="21"/>
        <v/>
      </c>
      <c r="C1325" t="str">
        <f>IFERROR(VLOOKUP(B1325,'اكواد الاصناف'!A:B,2,0),"")</f>
        <v/>
      </c>
      <c r="D1325" t="str">
        <f>IFERROR(VLOOKUP(B1325,'اكواد الاصناف'!A:C,3,0),"")</f>
        <v/>
      </c>
      <c r="G1325">
        <f t="shared" si="22"/>
        <v>0</v>
      </c>
      <c r="I1325" t="str">
        <f>IFERROR(VLOOKUP(H1325,'سجل الموردين'!A:B,2,0),"")</f>
        <v/>
      </c>
    </row>
    <row r="1326" spans="1:9">
      <c r="A1326" t="str">
        <f t="shared" si="21"/>
        <v/>
      </c>
      <c r="C1326" t="str">
        <f>IFERROR(VLOOKUP(B1326,'اكواد الاصناف'!A:B,2,0),"")</f>
        <v/>
      </c>
      <c r="D1326" t="str">
        <f>IFERROR(VLOOKUP(B1326,'اكواد الاصناف'!A:C,3,0),"")</f>
        <v/>
      </c>
      <c r="G1326">
        <f t="shared" si="22"/>
        <v>0</v>
      </c>
      <c r="I1326" t="str">
        <f>IFERROR(VLOOKUP(H1326,'سجل الموردين'!A:B,2,0),"")</f>
        <v/>
      </c>
    </row>
    <row r="1327" spans="1:9">
      <c r="A1327" t="str">
        <f t="shared" si="21"/>
        <v/>
      </c>
      <c r="C1327" t="str">
        <f>IFERROR(VLOOKUP(B1327,'اكواد الاصناف'!A:B,2,0),"")</f>
        <v/>
      </c>
      <c r="D1327" t="str">
        <f>IFERROR(VLOOKUP(B1327,'اكواد الاصناف'!A:C,3,0),"")</f>
        <v/>
      </c>
      <c r="G1327">
        <f t="shared" si="22"/>
        <v>0</v>
      </c>
      <c r="I1327" t="str">
        <f>IFERROR(VLOOKUP(H1327,'سجل الموردين'!A:B,2,0),"")</f>
        <v/>
      </c>
    </row>
    <row r="1328" spans="1:9">
      <c r="A1328" t="str">
        <f t="shared" si="21"/>
        <v/>
      </c>
      <c r="C1328" t="str">
        <f>IFERROR(VLOOKUP(B1328,'اكواد الاصناف'!A:B,2,0),"")</f>
        <v/>
      </c>
      <c r="D1328" t="str">
        <f>IFERROR(VLOOKUP(B1328,'اكواد الاصناف'!A:C,3,0),"")</f>
        <v/>
      </c>
      <c r="G1328">
        <f t="shared" si="22"/>
        <v>0</v>
      </c>
      <c r="I1328" t="str">
        <f>IFERROR(VLOOKUP(H1328,'سجل الموردين'!A:B,2,0),"")</f>
        <v/>
      </c>
    </row>
    <row r="1329" spans="1:9">
      <c r="A1329" t="str">
        <f t="shared" si="21"/>
        <v/>
      </c>
      <c r="C1329" t="str">
        <f>IFERROR(VLOOKUP(B1329,'اكواد الاصناف'!A:B,2,0),"")</f>
        <v/>
      </c>
      <c r="D1329" t="str">
        <f>IFERROR(VLOOKUP(B1329,'اكواد الاصناف'!A:C,3,0),"")</f>
        <v/>
      </c>
      <c r="G1329">
        <f t="shared" si="22"/>
        <v>0</v>
      </c>
      <c r="I1329" t="str">
        <f>IFERROR(VLOOKUP(H1329,'سجل الموردين'!A:B,2,0),"")</f>
        <v/>
      </c>
    </row>
    <row r="1330" spans="1:9">
      <c r="A1330" t="str">
        <f t="shared" si="21"/>
        <v/>
      </c>
      <c r="C1330" t="str">
        <f>IFERROR(VLOOKUP(B1330,'اكواد الاصناف'!A:B,2,0),"")</f>
        <v/>
      </c>
      <c r="D1330" t="str">
        <f>IFERROR(VLOOKUP(B1330,'اكواد الاصناف'!A:C,3,0),"")</f>
        <v/>
      </c>
      <c r="G1330">
        <f t="shared" si="22"/>
        <v>0</v>
      </c>
      <c r="I1330" t="str">
        <f>IFERROR(VLOOKUP(H1330,'سجل الموردين'!A:B,2,0),"")</f>
        <v/>
      </c>
    </row>
    <row r="1331" spans="1:9">
      <c r="A1331" t="str">
        <f t="shared" si="21"/>
        <v/>
      </c>
      <c r="C1331" t="str">
        <f>IFERROR(VLOOKUP(B1331,'اكواد الاصناف'!A:B,2,0),"")</f>
        <v/>
      </c>
      <c r="D1331" t="str">
        <f>IFERROR(VLOOKUP(B1331,'اكواد الاصناف'!A:C,3,0),"")</f>
        <v/>
      </c>
      <c r="G1331">
        <f t="shared" si="22"/>
        <v>0</v>
      </c>
      <c r="I1331" t="str">
        <f>IFERROR(VLOOKUP(H1331,'سجل الموردين'!A:B,2,0),"")</f>
        <v/>
      </c>
    </row>
    <row r="1332" spans="1:9">
      <c r="A1332" t="str">
        <f t="shared" si="21"/>
        <v/>
      </c>
      <c r="C1332" t="str">
        <f>IFERROR(VLOOKUP(B1332,'اكواد الاصناف'!A:B,2,0),"")</f>
        <v/>
      </c>
      <c r="D1332" t="str">
        <f>IFERROR(VLOOKUP(B1332,'اكواد الاصناف'!A:C,3,0),"")</f>
        <v/>
      </c>
      <c r="G1332">
        <f t="shared" si="22"/>
        <v>0</v>
      </c>
      <c r="I1332" t="str">
        <f>IFERROR(VLOOKUP(H1332,'سجل الموردين'!A:B,2,0),"")</f>
        <v/>
      </c>
    </row>
    <row r="1333" spans="1:9">
      <c r="A1333" t="str">
        <f t="shared" si="21"/>
        <v/>
      </c>
      <c r="C1333" t="str">
        <f>IFERROR(VLOOKUP(B1333,'اكواد الاصناف'!A:B,2,0),"")</f>
        <v/>
      </c>
      <c r="D1333" t="str">
        <f>IFERROR(VLOOKUP(B1333,'اكواد الاصناف'!A:C,3,0),"")</f>
        <v/>
      </c>
      <c r="G1333">
        <f t="shared" si="22"/>
        <v>0</v>
      </c>
      <c r="I1333" t="str">
        <f>IFERROR(VLOOKUP(H1333,'سجل الموردين'!A:B,2,0),"")</f>
        <v/>
      </c>
    </row>
    <row r="1334" spans="1:9">
      <c r="A1334" t="str">
        <f t="shared" si="21"/>
        <v/>
      </c>
      <c r="C1334" t="str">
        <f>IFERROR(VLOOKUP(B1334,'اكواد الاصناف'!A:B,2,0),"")</f>
        <v/>
      </c>
      <c r="D1334" t="str">
        <f>IFERROR(VLOOKUP(B1334,'اكواد الاصناف'!A:C,3,0),"")</f>
        <v/>
      </c>
      <c r="G1334">
        <f t="shared" si="22"/>
        <v>0</v>
      </c>
      <c r="I1334" t="str">
        <f>IFERROR(VLOOKUP(H1334,'سجل الموردين'!A:B,2,0),"")</f>
        <v/>
      </c>
    </row>
    <row r="1335" spans="1:9">
      <c r="A1335" t="str">
        <f t="shared" si="21"/>
        <v/>
      </c>
      <c r="C1335" t="str">
        <f>IFERROR(VLOOKUP(B1335,'اكواد الاصناف'!A:B,2,0),"")</f>
        <v/>
      </c>
      <c r="D1335" t="str">
        <f>IFERROR(VLOOKUP(B1335,'اكواد الاصناف'!A:C,3,0),"")</f>
        <v/>
      </c>
      <c r="G1335">
        <f t="shared" si="22"/>
        <v>0</v>
      </c>
      <c r="I1335" t="str">
        <f>IFERROR(VLOOKUP(H1335,'سجل الموردين'!A:B,2,0),"")</f>
        <v/>
      </c>
    </row>
    <row r="1336" spans="1:9">
      <c r="A1336" t="str">
        <f t="shared" si="21"/>
        <v/>
      </c>
      <c r="C1336" t="str">
        <f>IFERROR(VLOOKUP(B1336,'اكواد الاصناف'!A:B,2,0),"")</f>
        <v/>
      </c>
      <c r="D1336" t="str">
        <f>IFERROR(VLOOKUP(B1336,'اكواد الاصناف'!A:C,3,0),"")</f>
        <v/>
      </c>
      <c r="G1336">
        <f t="shared" si="22"/>
        <v>0</v>
      </c>
      <c r="I1336" t="str">
        <f>IFERROR(VLOOKUP(H1336,'سجل الموردين'!A:B,2,0),"")</f>
        <v/>
      </c>
    </row>
    <row r="1337" spans="1:9">
      <c r="A1337" t="str">
        <f t="shared" si="21"/>
        <v/>
      </c>
      <c r="C1337" t="str">
        <f>IFERROR(VLOOKUP(B1337,'اكواد الاصناف'!A:B,2,0),"")</f>
        <v/>
      </c>
      <c r="D1337" t="str">
        <f>IFERROR(VLOOKUP(B1337,'اكواد الاصناف'!A:C,3,0),"")</f>
        <v/>
      </c>
      <c r="G1337">
        <f t="shared" si="22"/>
        <v>0</v>
      </c>
      <c r="I1337" t="str">
        <f>IFERROR(VLOOKUP(H1337,'سجل الموردين'!A:B,2,0),"")</f>
        <v/>
      </c>
    </row>
    <row r="1338" spans="1:9">
      <c r="A1338" t="str">
        <f t="shared" si="21"/>
        <v/>
      </c>
      <c r="C1338" t="str">
        <f>IFERROR(VLOOKUP(B1338,'اكواد الاصناف'!A:B,2,0),"")</f>
        <v/>
      </c>
      <c r="D1338" t="str">
        <f>IFERROR(VLOOKUP(B1338,'اكواد الاصناف'!A:C,3,0),"")</f>
        <v/>
      </c>
      <c r="G1338">
        <f t="shared" si="22"/>
        <v>0</v>
      </c>
      <c r="I1338" t="str">
        <f>IFERROR(VLOOKUP(H1338,'سجل الموردين'!A:B,2,0),"")</f>
        <v/>
      </c>
    </row>
    <row r="1339" spans="1:9">
      <c r="A1339" t="str">
        <f t="shared" si="21"/>
        <v/>
      </c>
      <c r="C1339" t="str">
        <f>IFERROR(VLOOKUP(B1339,'اكواد الاصناف'!A:B,2,0),"")</f>
        <v/>
      </c>
      <c r="D1339" t="str">
        <f>IFERROR(VLOOKUP(B1339,'اكواد الاصناف'!A:C,3,0),"")</f>
        <v/>
      </c>
      <c r="G1339">
        <f t="shared" si="22"/>
        <v>0</v>
      </c>
      <c r="I1339" t="str">
        <f>IFERROR(VLOOKUP(H1339,'سجل الموردين'!A:B,2,0),"")</f>
        <v/>
      </c>
    </row>
    <row r="1340" spans="1:9">
      <c r="A1340" t="str">
        <f t="shared" si="21"/>
        <v/>
      </c>
      <c r="C1340" t="str">
        <f>IFERROR(VLOOKUP(B1340,'اكواد الاصناف'!A:B,2,0),"")</f>
        <v/>
      </c>
      <c r="D1340" t="str">
        <f>IFERROR(VLOOKUP(B1340,'اكواد الاصناف'!A:C,3,0),"")</f>
        <v/>
      </c>
      <c r="G1340">
        <f t="shared" si="22"/>
        <v>0</v>
      </c>
      <c r="I1340" t="str">
        <f>IFERROR(VLOOKUP(H1340,'سجل الموردين'!A:B,2,0),"")</f>
        <v/>
      </c>
    </row>
    <row r="1341" spans="1:9">
      <c r="A1341" t="str">
        <f t="shared" si="21"/>
        <v/>
      </c>
      <c r="C1341" t="str">
        <f>IFERROR(VLOOKUP(B1341,'اكواد الاصناف'!A:B,2,0),"")</f>
        <v/>
      </c>
      <c r="D1341" t="str">
        <f>IFERROR(VLOOKUP(B1341,'اكواد الاصناف'!A:C,3,0),"")</f>
        <v/>
      </c>
      <c r="G1341">
        <f t="shared" si="22"/>
        <v>0</v>
      </c>
      <c r="I1341" t="str">
        <f>IFERROR(VLOOKUP(H1341,'سجل الموردين'!A:B,2,0),"")</f>
        <v/>
      </c>
    </row>
    <row r="1342" spans="1:9">
      <c r="A1342" t="str">
        <f t="shared" si="21"/>
        <v/>
      </c>
      <c r="C1342" t="str">
        <f>IFERROR(VLOOKUP(B1342,'اكواد الاصناف'!A:B,2,0),"")</f>
        <v/>
      </c>
      <c r="D1342" t="str">
        <f>IFERROR(VLOOKUP(B1342,'اكواد الاصناف'!A:C,3,0),"")</f>
        <v/>
      </c>
      <c r="G1342">
        <f t="shared" si="22"/>
        <v>0</v>
      </c>
      <c r="I1342" t="str">
        <f>IFERROR(VLOOKUP(H1342,'سجل الموردين'!A:B,2,0),"")</f>
        <v/>
      </c>
    </row>
    <row r="1343" spans="1:9">
      <c r="A1343" t="str">
        <f t="shared" si="21"/>
        <v/>
      </c>
      <c r="C1343" t="str">
        <f>IFERROR(VLOOKUP(B1343,'اكواد الاصناف'!A:B,2,0),"")</f>
        <v/>
      </c>
      <c r="D1343" t="str">
        <f>IFERROR(VLOOKUP(B1343,'اكواد الاصناف'!A:C,3,0),"")</f>
        <v/>
      </c>
      <c r="G1343">
        <f t="shared" si="22"/>
        <v>0</v>
      </c>
      <c r="I1343" t="str">
        <f>IFERROR(VLOOKUP(H1343,'سجل الموردين'!A:B,2,0),"")</f>
        <v/>
      </c>
    </row>
    <row r="1344" spans="1:9">
      <c r="A1344" t="str">
        <f t="shared" si="21"/>
        <v/>
      </c>
      <c r="C1344" t="str">
        <f>IFERROR(VLOOKUP(B1344,'اكواد الاصناف'!A:B,2,0),"")</f>
        <v/>
      </c>
      <c r="D1344" t="str">
        <f>IFERROR(VLOOKUP(B1344,'اكواد الاصناف'!A:C,3,0),"")</f>
        <v/>
      </c>
      <c r="G1344">
        <f t="shared" si="22"/>
        <v>0</v>
      </c>
      <c r="I1344" t="str">
        <f>IFERROR(VLOOKUP(H1344,'سجل الموردين'!A:B,2,0),"")</f>
        <v/>
      </c>
    </row>
    <row r="1345" spans="1:9">
      <c r="A1345" t="str">
        <f t="shared" si="21"/>
        <v/>
      </c>
      <c r="C1345" t="str">
        <f>IFERROR(VLOOKUP(B1345,'اكواد الاصناف'!A:B,2,0),"")</f>
        <v/>
      </c>
      <c r="D1345" t="str">
        <f>IFERROR(VLOOKUP(B1345,'اكواد الاصناف'!A:C,3,0),"")</f>
        <v/>
      </c>
      <c r="G1345">
        <f t="shared" si="22"/>
        <v>0</v>
      </c>
      <c r="I1345" t="str">
        <f>IFERROR(VLOOKUP(H1345,'سجل الموردين'!A:B,2,0),"")</f>
        <v/>
      </c>
    </row>
    <row r="1346" spans="1:9">
      <c r="A1346" t="str">
        <f t="shared" si="21"/>
        <v/>
      </c>
      <c r="C1346" t="str">
        <f>IFERROR(VLOOKUP(B1346,'اكواد الاصناف'!A:B,2,0),"")</f>
        <v/>
      </c>
      <c r="D1346" t="str">
        <f>IFERROR(VLOOKUP(B1346,'اكواد الاصناف'!A:C,3,0),"")</f>
        <v/>
      </c>
      <c r="G1346">
        <f t="shared" si="22"/>
        <v>0</v>
      </c>
      <c r="I1346" t="str">
        <f>IFERROR(VLOOKUP(H1346,'سجل الموردين'!A:B,2,0),"")</f>
        <v/>
      </c>
    </row>
    <row r="1347" spans="1:9">
      <c r="A1347" t="str">
        <f t="shared" ref="A1347:A1410" si="23">IF(B1347&lt;&gt;"",ROW()-2,"")</f>
        <v/>
      </c>
      <c r="C1347" t="str">
        <f>IFERROR(VLOOKUP(B1347,'اكواد الاصناف'!A:B,2,0),"")</f>
        <v/>
      </c>
      <c r="D1347" t="str">
        <f>IFERROR(VLOOKUP(B1347,'اكواد الاصناف'!A:C,3,0),"")</f>
        <v/>
      </c>
      <c r="G1347">
        <f t="shared" ref="G1347:G1410" si="24">E1347*F1347</f>
        <v>0</v>
      </c>
      <c r="I1347" t="str">
        <f>IFERROR(VLOOKUP(H1347,'سجل الموردين'!A:B,2,0),"")</f>
        <v/>
      </c>
    </row>
    <row r="1348" spans="1:9">
      <c r="A1348" t="str">
        <f t="shared" si="23"/>
        <v/>
      </c>
      <c r="C1348" t="str">
        <f>IFERROR(VLOOKUP(B1348,'اكواد الاصناف'!A:B,2,0),"")</f>
        <v/>
      </c>
      <c r="D1348" t="str">
        <f>IFERROR(VLOOKUP(B1348,'اكواد الاصناف'!A:C,3,0),"")</f>
        <v/>
      </c>
      <c r="G1348">
        <f t="shared" si="24"/>
        <v>0</v>
      </c>
      <c r="I1348" t="str">
        <f>IFERROR(VLOOKUP(H1348,'سجل الموردين'!A:B,2,0),"")</f>
        <v/>
      </c>
    </row>
    <row r="1349" spans="1:9">
      <c r="A1349" t="str">
        <f t="shared" si="23"/>
        <v/>
      </c>
      <c r="C1349" t="str">
        <f>IFERROR(VLOOKUP(B1349,'اكواد الاصناف'!A:B,2,0),"")</f>
        <v/>
      </c>
      <c r="D1349" t="str">
        <f>IFERROR(VLOOKUP(B1349,'اكواد الاصناف'!A:C,3,0),"")</f>
        <v/>
      </c>
      <c r="G1349">
        <f t="shared" si="24"/>
        <v>0</v>
      </c>
      <c r="I1349" t="str">
        <f>IFERROR(VLOOKUP(H1349,'سجل الموردين'!A:B,2,0),"")</f>
        <v/>
      </c>
    </row>
    <row r="1350" spans="1:9">
      <c r="A1350" t="str">
        <f t="shared" si="23"/>
        <v/>
      </c>
      <c r="C1350" t="str">
        <f>IFERROR(VLOOKUP(B1350,'اكواد الاصناف'!A:B,2,0),"")</f>
        <v/>
      </c>
      <c r="D1350" t="str">
        <f>IFERROR(VLOOKUP(B1350,'اكواد الاصناف'!A:C,3,0),"")</f>
        <v/>
      </c>
      <c r="G1350">
        <f t="shared" si="24"/>
        <v>0</v>
      </c>
      <c r="I1350" t="str">
        <f>IFERROR(VLOOKUP(H1350,'سجل الموردين'!A:B,2,0),"")</f>
        <v/>
      </c>
    </row>
    <row r="1351" spans="1:9">
      <c r="A1351" t="str">
        <f t="shared" si="23"/>
        <v/>
      </c>
      <c r="C1351" t="str">
        <f>IFERROR(VLOOKUP(B1351,'اكواد الاصناف'!A:B,2,0),"")</f>
        <v/>
      </c>
      <c r="D1351" t="str">
        <f>IFERROR(VLOOKUP(B1351,'اكواد الاصناف'!A:C,3,0),"")</f>
        <v/>
      </c>
      <c r="G1351">
        <f t="shared" si="24"/>
        <v>0</v>
      </c>
      <c r="I1351" t="str">
        <f>IFERROR(VLOOKUP(H1351,'سجل الموردين'!A:B,2,0),"")</f>
        <v/>
      </c>
    </row>
    <row r="1352" spans="1:9">
      <c r="A1352" t="str">
        <f t="shared" si="23"/>
        <v/>
      </c>
      <c r="C1352" t="str">
        <f>IFERROR(VLOOKUP(B1352,'اكواد الاصناف'!A:B,2,0),"")</f>
        <v/>
      </c>
      <c r="D1352" t="str">
        <f>IFERROR(VLOOKUP(B1352,'اكواد الاصناف'!A:C,3,0),"")</f>
        <v/>
      </c>
      <c r="G1352">
        <f t="shared" si="24"/>
        <v>0</v>
      </c>
      <c r="I1352" t="str">
        <f>IFERROR(VLOOKUP(H1352,'سجل الموردين'!A:B,2,0),"")</f>
        <v/>
      </c>
    </row>
    <row r="1353" spans="1:9">
      <c r="A1353" t="str">
        <f t="shared" si="23"/>
        <v/>
      </c>
      <c r="C1353" t="str">
        <f>IFERROR(VLOOKUP(B1353,'اكواد الاصناف'!A:B,2,0),"")</f>
        <v/>
      </c>
      <c r="D1353" t="str">
        <f>IFERROR(VLOOKUP(B1353,'اكواد الاصناف'!A:C,3,0),"")</f>
        <v/>
      </c>
      <c r="G1353">
        <f t="shared" si="24"/>
        <v>0</v>
      </c>
      <c r="I1353" t="str">
        <f>IFERROR(VLOOKUP(H1353,'سجل الموردين'!A:B,2,0),"")</f>
        <v/>
      </c>
    </row>
    <row r="1354" spans="1:9">
      <c r="A1354" t="str">
        <f t="shared" si="23"/>
        <v/>
      </c>
      <c r="C1354" t="str">
        <f>IFERROR(VLOOKUP(B1354,'اكواد الاصناف'!A:B,2,0),"")</f>
        <v/>
      </c>
      <c r="D1354" t="str">
        <f>IFERROR(VLOOKUP(B1354,'اكواد الاصناف'!A:C,3,0),"")</f>
        <v/>
      </c>
      <c r="G1354">
        <f t="shared" si="24"/>
        <v>0</v>
      </c>
      <c r="I1354" t="str">
        <f>IFERROR(VLOOKUP(H1354,'سجل الموردين'!A:B,2,0),"")</f>
        <v/>
      </c>
    </row>
    <row r="1355" spans="1:9">
      <c r="A1355" t="str">
        <f t="shared" si="23"/>
        <v/>
      </c>
      <c r="C1355" t="str">
        <f>IFERROR(VLOOKUP(B1355,'اكواد الاصناف'!A:B,2,0),"")</f>
        <v/>
      </c>
      <c r="D1355" t="str">
        <f>IFERROR(VLOOKUP(B1355,'اكواد الاصناف'!A:C,3,0),"")</f>
        <v/>
      </c>
      <c r="G1355">
        <f t="shared" si="24"/>
        <v>0</v>
      </c>
      <c r="I1355" t="str">
        <f>IFERROR(VLOOKUP(H1355,'سجل الموردين'!A:B,2,0),"")</f>
        <v/>
      </c>
    </row>
    <row r="1356" spans="1:9">
      <c r="A1356" t="str">
        <f t="shared" si="23"/>
        <v/>
      </c>
      <c r="C1356" t="str">
        <f>IFERROR(VLOOKUP(B1356,'اكواد الاصناف'!A:B,2,0),"")</f>
        <v/>
      </c>
      <c r="D1356" t="str">
        <f>IFERROR(VLOOKUP(B1356,'اكواد الاصناف'!A:C,3,0),"")</f>
        <v/>
      </c>
      <c r="G1356">
        <f t="shared" si="24"/>
        <v>0</v>
      </c>
      <c r="I1356" t="str">
        <f>IFERROR(VLOOKUP(H1356,'سجل الموردين'!A:B,2,0),"")</f>
        <v/>
      </c>
    </row>
    <row r="1357" spans="1:9">
      <c r="A1357" t="str">
        <f t="shared" si="23"/>
        <v/>
      </c>
      <c r="C1357" t="str">
        <f>IFERROR(VLOOKUP(B1357,'اكواد الاصناف'!A:B,2,0),"")</f>
        <v/>
      </c>
      <c r="D1357" t="str">
        <f>IFERROR(VLOOKUP(B1357,'اكواد الاصناف'!A:C,3,0),"")</f>
        <v/>
      </c>
      <c r="G1357">
        <f t="shared" si="24"/>
        <v>0</v>
      </c>
      <c r="I1357" t="str">
        <f>IFERROR(VLOOKUP(H1357,'سجل الموردين'!A:B,2,0),"")</f>
        <v/>
      </c>
    </row>
    <row r="1358" spans="1:9">
      <c r="A1358" t="str">
        <f t="shared" si="23"/>
        <v/>
      </c>
      <c r="C1358" t="str">
        <f>IFERROR(VLOOKUP(B1358,'اكواد الاصناف'!A:B,2,0),"")</f>
        <v/>
      </c>
      <c r="D1358" t="str">
        <f>IFERROR(VLOOKUP(B1358,'اكواد الاصناف'!A:C,3,0),"")</f>
        <v/>
      </c>
      <c r="G1358">
        <f t="shared" si="24"/>
        <v>0</v>
      </c>
      <c r="I1358" t="str">
        <f>IFERROR(VLOOKUP(H1358,'سجل الموردين'!A:B,2,0),"")</f>
        <v/>
      </c>
    </row>
    <row r="1359" spans="1:9">
      <c r="A1359" t="str">
        <f t="shared" si="23"/>
        <v/>
      </c>
      <c r="C1359" t="str">
        <f>IFERROR(VLOOKUP(B1359,'اكواد الاصناف'!A:B,2,0),"")</f>
        <v/>
      </c>
      <c r="D1359" t="str">
        <f>IFERROR(VLOOKUP(B1359,'اكواد الاصناف'!A:C,3,0),"")</f>
        <v/>
      </c>
      <c r="G1359">
        <f t="shared" si="24"/>
        <v>0</v>
      </c>
      <c r="I1359" t="str">
        <f>IFERROR(VLOOKUP(H1359,'سجل الموردين'!A:B,2,0),"")</f>
        <v/>
      </c>
    </row>
    <row r="1360" spans="1:9">
      <c r="A1360" t="str">
        <f t="shared" si="23"/>
        <v/>
      </c>
      <c r="C1360" t="str">
        <f>IFERROR(VLOOKUP(B1360,'اكواد الاصناف'!A:B,2,0),"")</f>
        <v/>
      </c>
      <c r="D1360" t="str">
        <f>IFERROR(VLOOKUP(B1360,'اكواد الاصناف'!A:C,3,0),"")</f>
        <v/>
      </c>
      <c r="G1360">
        <f t="shared" si="24"/>
        <v>0</v>
      </c>
      <c r="I1360" t="str">
        <f>IFERROR(VLOOKUP(H1360,'سجل الموردين'!A:B,2,0),"")</f>
        <v/>
      </c>
    </row>
    <row r="1361" spans="1:9">
      <c r="A1361" t="str">
        <f t="shared" si="23"/>
        <v/>
      </c>
      <c r="C1361" t="str">
        <f>IFERROR(VLOOKUP(B1361,'اكواد الاصناف'!A:B,2,0),"")</f>
        <v/>
      </c>
      <c r="D1361" t="str">
        <f>IFERROR(VLOOKUP(B1361,'اكواد الاصناف'!A:C,3,0),"")</f>
        <v/>
      </c>
      <c r="G1361">
        <f t="shared" si="24"/>
        <v>0</v>
      </c>
      <c r="I1361" t="str">
        <f>IFERROR(VLOOKUP(H1361,'سجل الموردين'!A:B,2,0),"")</f>
        <v/>
      </c>
    </row>
    <row r="1362" spans="1:9">
      <c r="A1362" t="str">
        <f t="shared" si="23"/>
        <v/>
      </c>
      <c r="C1362" t="str">
        <f>IFERROR(VLOOKUP(B1362,'اكواد الاصناف'!A:B,2,0),"")</f>
        <v/>
      </c>
      <c r="D1362" t="str">
        <f>IFERROR(VLOOKUP(B1362,'اكواد الاصناف'!A:C,3,0),"")</f>
        <v/>
      </c>
      <c r="G1362">
        <f t="shared" si="24"/>
        <v>0</v>
      </c>
      <c r="I1362" t="str">
        <f>IFERROR(VLOOKUP(H1362,'سجل الموردين'!A:B,2,0),"")</f>
        <v/>
      </c>
    </row>
    <row r="1363" spans="1:9">
      <c r="A1363" t="str">
        <f t="shared" si="23"/>
        <v/>
      </c>
      <c r="C1363" t="str">
        <f>IFERROR(VLOOKUP(B1363,'اكواد الاصناف'!A:B,2,0),"")</f>
        <v/>
      </c>
      <c r="D1363" t="str">
        <f>IFERROR(VLOOKUP(B1363,'اكواد الاصناف'!A:C,3,0),"")</f>
        <v/>
      </c>
      <c r="G1363">
        <f t="shared" si="24"/>
        <v>0</v>
      </c>
      <c r="I1363" t="str">
        <f>IFERROR(VLOOKUP(H1363,'سجل الموردين'!A:B,2,0),"")</f>
        <v/>
      </c>
    </row>
    <row r="1364" spans="1:9">
      <c r="A1364" t="str">
        <f t="shared" si="23"/>
        <v/>
      </c>
      <c r="C1364" t="str">
        <f>IFERROR(VLOOKUP(B1364,'اكواد الاصناف'!A:B,2,0),"")</f>
        <v/>
      </c>
      <c r="D1364" t="str">
        <f>IFERROR(VLOOKUP(B1364,'اكواد الاصناف'!A:C,3,0),"")</f>
        <v/>
      </c>
      <c r="G1364">
        <f t="shared" si="24"/>
        <v>0</v>
      </c>
      <c r="I1364" t="str">
        <f>IFERROR(VLOOKUP(H1364,'سجل الموردين'!A:B,2,0),"")</f>
        <v/>
      </c>
    </row>
    <row r="1365" spans="1:9">
      <c r="A1365" t="str">
        <f t="shared" si="23"/>
        <v/>
      </c>
      <c r="C1365" t="str">
        <f>IFERROR(VLOOKUP(B1365,'اكواد الاصناف'!A:B,2,0),"")</f>
        <v/>
      </c>
      <c r="D1365" t="str">
        <f>IFERROR(VLOOKUP(B1365,'اكواد الاصناف'!A:C,3,0),"")</f>
        <v/>
      </c>
      <c r="G1365">
        <f t="shared" si="24"/>
        <v>0</v>
      </c>
      <c r="I1365" t="str">
        <f>IFERROR(VLOOKUP(H1365,'سجل الموردين'!A:B,2,0),"")</f>
        <v/>
      </c>
    </row>
    <row r="1366" spans="1:9">
      <c r="A1366" t="str">
        <f t="shared" si="23"/>
        <v/>
      </c>
      <c r="C1366" t="str">
        <f>IFERROR(VLOOKUP(B1366,'اكواد الاصناف'!A:B,2,0),"")</f>
        <v/>
      </c>
      <c r="D1366" t="str">
        <f>IFERROR(VLOOKUP(B1366,'اكواد الاصناف'!A:C,3,0),"")</f>
        <v/>
      </c>
      <c r="G1366">
        <f t="shared" si="24"/>
        <v>0</v>
      </c>
      <c r="I1366" t="str">
        <f>IFERROR(VLOOKUP(H1366,'سجل الموردين'!A:B,2,0),"")</f>
        <v/>
      </c>
    </row>
    <row r="1367" spans="1:9">
      <c r="A1367" t="str">
        <f t="shared" si="23"/>
        <v/>
      </c>
      <c r="C1367" t="str">
        <f>IFERROR(VLOOKUP(B1367,'اكواد الاصناف'!A:B,2,0),"")</f>
        <v/>
      </c>
      <c r="D1367" t="str">
        <f>IFERROR(VLOOKUP(B1367,'اكواد الاصناف'!A:C,3,0),"")</f>
        <v/>
      </c>
      <c r="G1367">
        <f t="shared" si="24"/>
        <v>0</v>
      </c>
      <c r="I1367" t="str">
        <f>IFERROR(VLOOKUP(H1367,'سجل الموردين'!A:B,2,0),"")</f>
        <v/>
      </c>
    </row>
    <row r="1368" spans="1:9">
      <c r="A1368" t="str">
        <f t="shared" si="23"/>
        <v/>
      </c>
      <c r="C1368" t="str">
        <f>IFERROR(VLOOKUP(B1368,'اكواد الاصناف'!A:B,2,0),"")</f>
        <v/>
      </c>
      <c r="D1368" t="str">
        <f>IFERROR(VLOOKUP(B1368,'اكواد الاصناف'!A:C,3,0),"")</f>
        <v/>
      </c>
      <c r="G1368">
        <f t="shared" si="24"/>
        <v>0</v>
      </c>
      <c r="I1368" t="str">
        <f>IFERROR(VLOOKUP(H1368,'سجل الموردين'!A:B,2,0),"")</f>
        <v/>
      </c>
    </row>
    <row r="1369" spans="1:9">
      <c r="A1369" t="str">
        <f t="shared" si="23"/>
        <v/>
      </c>
      <c r="C1369" t="str">
        <f>IFERROR(VLOOKUP(B1369,'اكواد الاصناف'!A:B,2,0),"")</f>
        <v/>
      </c>
      <c r="D1369" t="str">
        <f>IFERROR(VLOOKUP(B1369,'اكواد الاصناف'!A:C,3,0),"")</f>
        <v/>
      </c>
      <c r="G1369">
        <f t="shared" si="24"/>
        <v>0</v>
      </c>
      <c r="I1369" t="str">
        <f>IFERROR(VLOOKUP(H1369,'سجل الموردين'!A:B,2,0),"")</f>
        <v/>
      </c>
    </row>
    <row r="1370" spans="1:9">
      <c r="A1370" t="str">
        <f t="shared" si="23"/>
        <v/>
      </c>
      <c r="C1370" t="str">
        <f>IFERROR(VLOOKUP(B1370,'اكواد الاصناف'!A:B,2,0),"")</f>
        <v/>
      </c>
      <c r="D1370" t="str">
        <f>IFERROR(VLOOKUP(B1370,'اكواد الاصناف'!A:C,3,0),"")</f>
        <v/>
      </c>
      <c r="G1370">
        <f t="shared" si="24"/>
        <v>0</v>
      </c>
      <c r="I1370" t="str">
        <f>IFERROR(VLOOKUP(H1370,'سجل الموردين'!A:B,2,0),"")</f>
        <v/>
      </c>
    </row>
    <row r="1371" spans="1:9">
      <c r="A1371" t="str">
        <f t="shared" si="23"/>
        <v/>
      </c>
      <c r="C1371" t="str">
        <f>IFERROR(VLOOKUP(B1371,'اكواد الاصناف'!A:B,2,0),"")</f>
        <v/>
      </c>
      <c r="D1371" t="str">
        <f>IFERROR(VLOOKUP(B1371,'اكواد الاصناف'!A:C,3,0),"")</f>
        <v/>
      </c>
      <c r="G1371">
        <f t="shared" si="24"/>
        <v>0</v>
      </c>
      <c r="I1371" t="str">
        <f>IFERROR(VLOOKUP(H1371,'سجل الموردين'!A:B,2,0),"")</f>
        <v/>
      </c>
    </row>
    <row r="1372" spans="1:9">
      <c r="A1372" t="str">
        <f t="shared" si="23"/>
        <v/>
      </c>
      <c r="C1372" t="str">
        <f>IFERROR(VLOOKUP(B1372,'اكواد الاصناف'!A:B,2,0),"")</f>
        <v/>
      </c>
      <c r="D1372" t="str">
        <f>IFERROR(VLOOKUP(B1372,'اكواد الاصناف'!A:C,3,0),"")</f>
        <v/>
      </c>
      <c r="G1372">
        <f t="shared" si="24"/>
        <v>0</v>
      </c>
      <c r="I1372" t="str">
        <f>IFERROR(VLOOKUP(H1372,'سجل الموردين'!A:B,2,0),"")</f>
        <v/>
      </c>
    </row>
    <row r="1373" spans="1:9">
      <c r="A1373" t="str">
        <f t="shared" si="23"/>
        <v/>
      </c>
      <c r="C1373" t="str">
        <f>IFERROR(VLOOKUP(B1373,'اكواد الاصناف'!A:B,2,0),"")</f>
        <v/>
      </c>
      <c r="D1373" t="str">
        <f>IFERROR(VLOOKUP(B1373,'اكواد الاصناف'!A:C,3,0),"")</f>
        <v/>
      </c>
      <c r="G1373">
        <f t="shared" si="24"/>
        <v>0</v>
      </c>
      <c r="I1373" t="str">
        <f>IFERROR(VLOOKUP(H1373,'سجل الموردين'!A:B,2,0),"")</f>
        <v/>
      </c>
    </row>
    <row r="1374" spans="1:9">
      <c r="A1374" t="str">
        <f t="shared" si="23"/>
        <v/>
      </c>
      <c r="C1374" t="str">
        <f>IFERROR(VLOOKUP(B1374,'اكواد الاصناف'!A:B,2,0),"")</f>
        <v/>
      </c>
      <c r="D1374" t="str">
        <f>IFERROR(VLOOKUP(B1374,'اكواد الاصناف'!A:C,3,0),"")</f>
        <v/>
      </c>
      <c r="G1374">
        <f t="shared" si="24"/>
        <v>0</v>
      </c>
      <c r="I1374" t="str">
        <f>IFERROR(VLOOKUP(H1374,'سجل الموردين'!A:B,2,0),"")</f>
        <v/>
      </c>
    </row>
    <row r="1375" spans="1:9">
      <c r="A1375" t="str">
        <f t="shared" si="23"/>
        <v/>
      </c>
      <c r="C1375" t="str">
        <f>IFERROR(VLOOKUP(B1375,'اكواد الاصناف'!A:B,2,0),"")</f>
        <v/>
      </c>
      <c r="D1375" t="str">
        <f>IFERROR(VLOOKUP(B1375,'اكواد الاصناف'!A:C,3,0),"")</f>
        <v/>
      </c>
      <c r="G1375">
        <f t="shared" si="24"/>
        <v>0</v>
      </c>
      <c r="I1375" t="str">
        <f>IFERROR(VLOOKUP(H1375,'سجل الموردين'!A:B,2,0),"")</f>
        <v/>
      </c>
    </row>
    <row r="1376" spans="1:9">
      <c r="A1376" t="str">
        <f t="shared" si="23"/>
        <v/>
      </c>
      <c r="C1376" t="str">
        <f>IFERROR(VLOOKUP(B1376,'اكواد الاصناف'!A:B,2,0),"")</f>
        <v/>
      </c>
      <c r="D1376" t="str">
        <f>IFERROR(VLOOKUP(B1376,'اكواد الاصناف'!A:C,3,0),"")</f>
        <v/>
      </c>
      <c r="G1376">
        <f t="shared" si="24"/>
        <v>0</v>
      </c>
      <c r="I1376" t="str">
        <f>IFERROR(VLOOKUP(H1376,'سجل الموردين'!A:B,2,0),"")</f>
        <v/>
      </c>
    </row>
    <row r="1377" spans="1:9">
      <c r="A1377" t="str">
        <f t="shared" si="23"/>
        <v/>
      </c>
      <c r="C1377" t="str">
        <f>IFERROR(VLOOKUP(B1377,'اكواد الاصناف'!A:B,2,0),"")</f>
        <v/>
      </c>
      <c r="D1377" t="str">
        <f>IFERROR(VLOOKUP(B1377,'اكواد الاصناف'!A:C,3,0),"")</f>
        <v/>
      </c>
      <c r="G1377">
        <f t="shared" si="24"/>
        <v>0</v>
      </c>
      <c r="I1377" t="str">
        <f>IFERROR(VLOOKUP(H1377,'سجل الموردين'!A:B,2,0),"")</f>
        <v/>
      </c>
    </row>
    <row r="1378" spans="1:9">
      <c r="A1378" t="str">
        <f t="shared" si="23"/>
        <v/>
      </c>
      <c r="C1378" t="str">
        <f>IFERROR(VLOOKUP(B1378,'اكواد الاصناف'!A:B,2,0),"")</f>
        <v/>
      </c>
      <c r="D1378" t="str">
        <f>IFERROR(VLOOKUP(B1378,'اكواد الاصناف'!A:C,3,0),"")</f>
        <v/>
      </c>
      <c r="G1378">
        <f t="shared" si="24"/>
        <v>0</v>
      </c>
      <c r="I1378" t="str">
        <f>IFERROR(VLOOKUP(H1378,'سجل الموردين'!A:B,2,0),"")</f>
        <v/>
      </c>
    </row>
    <row r="1379" spans="1:9">
      <c r="A1379" t="str">
        <f t="shared" si="23"/>
        <v/>
      </c>
      <c r="C1379" t="str">
        <f>IFERROR(VLOOKUP(B1379,'اكواد الاصناف'!A:B,2,0),"")</f>
        <v/>
      </c>
      <c r="D1379" t="str">
        <f>IFERROR(VLOOKUP(B1379,'اكواد الاصناف'!A:C,3,0),"")</f>
        <v/>
      </c>
      <c r="G1379">
        <f t="shared" si="24"/>
        <v>0</v>
      </c>
      <c r="I1379" t="str">
        <f>IFERROR(VLOOKUP(H1379,'سجل الموردين'!A:B,2,0),"")</f>
        <v/>
      </c>
    </row>
    <row r="1380" spans="1:9">
      <c r="A1380" t="str">
        <f t="shared" si="23"/>
        <v/>
      </c>
      <c r="C1380" t="str">
        <f>IFERROR(VLOOKUP(B1380,'اكواد الاصناف'!A:B,2,0),"")</f>
        <v/>
      </c>
      <c r="D1380" t="str">
        <f>IFERROR(VLOOKUP(B1380,'اكواد الاصناف'!A:C,3,0),"")</f>
        <v/>
      </c>
      <c r="G1380">
        <f t="shared" si="24"/>
        <v>0</v>
      </c>
      <c r="I1380" t="str">
        <f>IFERROR(VLOOKUP(H1380,'سجل الموردين'!A:B,2,0),"")</f>
        <v/>
      </c>
    </row>
    <row r="1381" spans="1:9">
      <c r="A1381" t="str">
        <f t="shared" si="23"/>
        <v/>
      </c>
      <c r="C1381" t="str">
        <f>IFERROR(VLOOKUP(B1381,'اكواد الاصناف'!A:B,2,0),"")</f>
        <v/>
      </c>
      <c r="D1381" t="str">
        <f>IFERROR(VLOOKUP(B1381,'اكواد الاصناف'!A:C,3,0),"")</f>
        <v/>
      </c>
      <c r="G1381">
        <f t="shared" si="24"/>
        <v>0</v>
      </c>
      <c r="I1381" t="str">
        <f>IFERROR(VLOOKUP(H1381,'سجل الموردين'!A:B,2,0),"")</f>
        <v/>
      </c>
    </row>
    <row r="1382" spans="1:9">
      <c r="A1382" t="str">
        <f t="shared" si="23"/>
        <v/>
      </c>
      <c r="C1382" t="str">
        <f>IFERROR(VLOOKUP(B1382,'اكواد الاصناف'!A:B,2,0),"")</f>
        <v/>
      </c>
      <c r="D1382" t="str">
        <f>IFERROR(VLOOKUP(B1382,'اكواد الاصناف'!A:C,3,0),"")</f>
        <v/>
      </c>
      <c r="G1382">
        <f t="shared" si="24"/>
        <v>0</v>
      </c>
      <c r="I1382" t="str">
        <f>IFERROR(VLOOKUP(H1382,'سجل الموردين'!A:B,2,0),"")</f>
        <v/>
      </c>
    </row>
    <row r="1383" spans="1:9">
      <c r="A1383" t="str">
        <f t="shared" si="23"/>
        <v/>
      </c>
      <c r="C1383" t="str">
        <f>IFERROR(VLOOKUP(B1383,'اكواد الاصناف'!A:B,2,0),"")</f>
        <v/>
      </c>
      <c r="D1383" t="str">
        <f>IFERROR(VLOOKUP(B1383,'اكواد الاصناف'!A:C,3,0),"")</f>
        <v/>
      </c>
      <c r="G1383">
        <f t="shared" si="24"/>
        <v>0</v>
      </c>
      <c r="I1383" t="str">
        <f>IFERROR(VLOOKUP(H1383,'سجل الموردين'!A:B,2,0),"")</f>
        <v/>
      </c>
    </row>
    <row r="1384" spans="1:9">
      <c r="A1384" t="str">
        <f t="shared" si="23"/>
        <v/>
      </c>
      <c r="C1384" t="str">
        <f>IFERROR(VLOOKUP(B1384,'اكواد الاصناف'!A:B,2,0),"")</f>
        <v/>
      </c>
      <c r="D1384" t="str">
        <f>IFERROR(VLOOKUP(B1384,'اكواد الاصناف'!A:C,3,0),"")</f>
        <v/>
      </c>
      <c r="G1384">
        <f t="shared" si="24"/>
        <v>0</v>
      </c>
      <c r="I1384" t="str">
        <f>IFERROR(VLOOKUP(H1384,'سجل الموردين'!A:B,2,0),"")</f>
        <v/>
      </c>
    </row>
    <row r="1385" spans="1:9">
      <c r="A1385" t="str">
        <f t="shared" si="23"/>
        <v/>
      </c>
      <c r="C1385" t="str">
        <f>IFERROR(VLOOKUP(B1385,'اكواد الاصناف'!A:B,2,0),"")</f>
        <v/>
      </c>
      <c r="D1385" t="str">
        <f>IFERROR(VLOOKUP(B1385,'اكواد الاصناف'!A:C,3,0),"")</f>
        <v/>
      </c>
      <c r="G1385">
        <f t="shared" si="24"/>
        <v>0</v>
      </c>
      <c r="I1385" t="str">
        <f>IFERROR(VLOOKUP(H1385,'سجل الموردين'!A:B,2,0),"")</f>
        <v/>
      </c>
    </row>
    <row r="1386" spans="1:9">
      <c r="A1386" t="str">
        <f t="shared" si="23"/>
        <v/>
      </c>
      <c r="C1386" t="str">
        <f>IFERROR(VLOOKUP(B1386,'اكواد الاصناف'!A:B,2,0),"")</f>
        <v/>
      </c>
      <c r="D1386" t="str">
        <f>IFERROR(VLOOKUP(B1386,'اكواد الاصناف'!A:C,3,0),"")</f>
        <v/>
      </c>
      <c r="G1386">
        <f t="shared" si="24"/>
        <v>0</v>
      </c>
      <c r="I1386" t="str">
        <f>IFERROR(VLOOKUP(H1386,'سجل الموردين'!A:B,2,0),"")</f>
        <v/>
      </c>
    </row>
    <row r="1387" spans="1:9">
      <c r="A1387" t="str">
        <f t="shared" si="23"/>
        <v/>
      </c>
      <c r="C1387" t="str">
        <f>IFERROR(VLOOKUP(B1387,'اكواد الاصناف'!A:B,2,0),"")</f>
        <v/>
      </c>
      <c r="D1387" t="str">
        <f>IFERROR(VLOOKUP(B1387,'اكواد الاصناف'!A:C,3,0),"")</f>
        <v/>
      </c>
      <c r="G1387">
        <f t="shared" si="24"/>
        <v>0</v>
      </c>
      <c r="I1387" t="str">
        <f>IFERROR(VLOOKUP(H1387,'سجل الموردين'!A:B,2,0),"")</f>
        <v/>
      </c>
    </row>
    <row r="1388" spans="1:9">
      <c r="A1388" t="str">
        <f t="shared" si="23"/>
        <v/>
      </c>
      <c r="C1388" t="str">
        <f>IFERROR(VLOOKUP(B1388,'اكواد الاصناف'!A:B,2,0),"")</f>
        <v/>
      </c>
      <c r="D1388" t="str">
        <f>IFERROR(VLOOKUP(B1388,'اكواد الاصناف'!A:C,3,0),"")</f>
        <v/>
      </c>
      <c r="G1388">
        <f t="shared" si="24"/>
        <v>0</v>
      </c>
      <c r="I1388" t="str">
        <f>IFERROR(VLOOKUP(H1388,'سجل الموردين'!A:B,2,0),"")</f>
        <v/>
      </c>
    </row>
    <row r="1389" spans="1:9">
      <c r="A1389" t="str">
        <f t="shared" si="23"/>
        <v/>
      </c>
      <c r="C1389" t="str">
        <f>IFERROR(VLOOKUP(B1389,'اكواد الاصناف'!A:B,2,0),"")</f>
        <v/>
      </c>
      <c r="D1389" t="str">
        <f>IFERROR(VLOOKUP(B1389,'اكواد الاصناف'!A:C,3,0),"")</f>
        <v/>
      </c>
      <c r="G1389">
        <f t="shared" si="24"/>
        <v>0</v>
      </c>
      <c r="I1389" t="str">
        <f>IFERROR(VLOOKUP(H1389,'سجل الموردين'!A:B,2,0),"")</f>
        <v/>
      </c>
    </row>
    <row r="1390" spans="1:9">
      <c r="A1390" t="str">
        <f t="shared" si="23"/>
        <v/>
      </c>
      <c r="C1390" t="str">
        <f>IFERROR(VLOOKUP(B1390,'اكواد الاصناف'!A:B,2,0),"")</f>
        <v/>
      </c>
      <c r="D1390" t="str">
        <f>IFERROR(VLOOKUP(B1390,'اكواد الاصناف'!A:C,3,0),"")</f>
        <v/>
      </c>
      <c r="G1390">
        <f t="shared" si="24"/>
        <v>0</v>
      </c>
      <c r="I1390" t="str">
        <f>IFERROR(VLOOKUP(H1390,'سجل الموردين'!A:B,2,0),"")</f>
        <v/>
      </c>
    </row>
    <row r="1391" spans="1:9">
      <c r="A1391" t="str">
        <f t="shared" si="23"/>
        <v/>
      </c>
      <c r="C1391" t="str">
        <f>IFERROR(VLOOKUP(B1391,'اكواد الاصناف'!A:B,2,0),"")</f>
        <v/>
      </c>
      <c r="D1391" t="str">
        <f>IFERROR(VLOOKUP(B1391,'اكواد الاصناف'!A:C,3,0),"")</f>
        <v/>
      </c>
      <c r="G1391">
        <f t="shared" si="24"/>
        <v>0</v>
      </c>
      <c r="I1391" t="str">
        <f>IFERROR(VLOOKUP(H1391,'سجل الموردين'!A:B,2,0),"")</f>
        <v/>
      </c>
    </row>
    <row r="1392" spans="1:9">
      <c r="A1392" t="str">
        <f t="shared" si="23"/>
        <v/>
      </c>
      <c r="C1392" t="str">
        <f>IFERROR(VLOOKUP(B1392,'اكواد الاصناف'!A:B,2,0),"")</f>
        <v/>
      </c>
      <c r="D1392" t="str">
        <f>IFERROR(VLOOKUP(B1392,'اكواد الاصناف'!A:C,3,0),"")</f>
        <v/>
      </c>
      <c r="G1392">
        <f t="shared" si="24"/>
        <v>0</v>
      </c>
      <c r="I1392" t="str">
        <f>IFERROR(VLOOKUP(H1392,'سجل الموردين'!A:B,2,0),"")</f>
        <v/>
      </c>
    </row>
    <row r="1393" spans="1:9">
      <c r="A1393" t="str">
        <f t="shared" si="23"/>
        <v/>
      </c>
      <c r="C1393" t="str">
        <f>IFERROR(VLOOKUP(B1393,'اكواد الاصناف'!A:B,2,0),"")</f>
        <v/>
      </c>
      <c r="D1393" t="str">
        <f>IFERROR(VLOOKUP(B1393,'اكواد الاصناف'!A:C,3,0),"")</f>
        <v/>
      </c>
      <c r="G1393">
        <f t="shared" si="24"/>
        <v>0</v>
      </c>
      <c r="I1393" t="str">
        <f>IFERROR(VLOOKUP(H1393,'سجل الموردين'!A:B,2,0),"")</f>
        <v/>
      </c>
    </row>
    <row r="1394" spans="1:9">
      <c r="A1394" t="str">
        <f t="shared" si="23"/>
        <v/>
      </c>
      <c r="C1394" t="str">
        <f>IFERROR(VLOOKUP(B1394,'اكواد الاصناف'!A:B,2,0),"")</f>
        <v/>
      </c>
      <c r="D1394" t="str">
        <f>IFERROR(VLOOKUP(B1394,'اكواد الاصناف'!A:C,3,0),"")</f>
        <v/>
      </c>
      <c r="G1394">
        <f t="shared" si="24"/>
        <v>0</v>
      </c>
      <c r="I1394" t="str">
        <f>IFERROR(VLOOKUP(H1394,'سجل الموردين'!A:B,2,0),"")</f>
        <v/>
      </c>
    </row>
    <row r="1395" spans="1:9">
      <c r="A1395" t="str">
        <f t="shared" si="23"/>
        <v/>
      </c>
      <c r="C1395" t="str">
        <f>IFERROR(VLOOKUP(B1395,'اكواد الاصناف'!A:B,2,0),"")</f>
        <v/>
      </c>
      <c r="D1395" t="str">
        <f>IFERROR(VLOOKUP(B1395,'اكواد الاصناف'!A:C,3,0),"")</f>
        <v/>
      </c>
      <c r="G1395">
        <f t="shared" si="24"/>
        <v>0</v>
      </c>
      <c r="I1395" t="str">
        <f>IFERROR(VLOOKUP(H1395,'سجل الموردين'!A:B,2,0),"")</f>
        <v/>
      </c>
    </row>
    <row r="1396" spans="1:9">
      <c r="A1396" t="str">
        <f t="shared" si="23"/>
        <v/>
      </c>
      <c r="C1396" t="str">
        <f>IFERROR(VLOOKUP(B1396,'اكواد الاصناف'!A:B,2,0),"")</f>
        <v/>
      </c>
      <c r="D1396" t="str">
        <f>IFERROR(VLOOKUP(B1396,'اكواد الاصناف'!A:C,3,0),"")</f>
        <v/>
      </c>
      <c r="G1396">
        <f t="shared" si="24"/>
        <v>0</v>
      </c>
      <c r="I1396" t="str">
        <f>IFERROR(VLOOKUP(H1396,'سجل الموردين'!A:B,2,0),"")</f>
        <v/>
      </c>
    </row>
    <row r="1397" spans="1:9">
      <c r="A1397" t="str">
        <f t="shared" si="23"/>
        <v/>
      </c>
      <c r="C1397" t="str">
        <f>IFERROR(VLOOKUP(B1397,'اكواد الاصناف'!A:B,2,0),"")</f>
        <v/>
      </c>
      <c r="D1397" t="str">
        <f>IFERROR(VLOOKUP(B1397,'اكواد الاصناف'!A:C,3,0),"")</f>
        <v/>
      </c>
      <c r="G1397">
        <f t="shared" si="24"/>
        <v>0</v>
      </c>
      <c r="I1397" t="str">
        <f>IFERROR(VLOOKUP(H1397,'سجل الموردين'!A:B,2,0),"")</f>
        <v/>
      </c>
    </row>
    <row r="1398" spans="1:9">
      <c r="A1398" t="str">
        <f t="shared" si="23"/>
        <v/>
      </c>
      <c r="C1398" t="str">
        <f>IFERROR(VLOOKUP(B1398,'اكواد الاصناف'!A:B,2,0),"")</f>
        <v/>
      </c>
      <c r="D1398" t="str">
        <f>IFERROR(VLOOKUP(B1398,'اكواد الاصناف'!A:C,3,0),"")</f>
        <v/>
      </c>
      <c r="G1398">
        <f t="shared" si="24"/>
        <v>0</v>
      </c>
      <c r="I1398" t="str">
        <f>IFERROR(VLOOKUP(H1398,'سجل الموردين'!A:B,2,0),"")</f>
        <v/>
      </c>
    </row>
    <row r="1399" spans="1:9">
      <c r="A1399" t="str">
        <f t="shared" si="23"/>
        <v/>
      </c>
      <c r="C1399" t="str">
        <f>IFERROR(VLOOKUP(B1399,'اكواد الاصناف'!A:B,2,0),"")</f>
        <v/>
      </c>
      <c r="D1399" t="str">
        <f>IFERROR(VLOOKUP(B1399,'اكواد الاصناف'!A:C,3,0),"")</f>
        <v/>
      </c>
      <c r="G1399">
        <f t="shared" si="24"/>
        <v>0</v>
      </c>
      <c r="I1399" t="str">
        <f>IFERROR(VLOOKUP(H1399,'سجل الموردين'!A:B,2,0),"")</f>
        <v/>
      </c>
    </row>
    <row r="1400" spans="1:9">
      <c r="A1400" t="str">
        <f t="shared" si="23"/>
        <v/>
      </c>
      <c r="C1400" t="str">
        <f>IFERROR(VLOOKUP(B1400,'اكواد الاصناف'!A:B,2,0),"")</f>
        <v/>
      </c>
      <c r="D1400" t="str">
        <f>IFERROR(VLOOKUP(B1400,'اكواد الاصناف'!A:C,3,0),"")</f>
        <v/>
      </c>
      <c r="G1400">
        <f t="shared" si="24"/>
        <v>0</v>
      </c>
      <c r="I1400" t="str">
        <f>IFERROR(VLOOKUP(H1400,'سجل الموردين'!A:B,2,0),"")</f>
        <v/>
      </c>
    </row>
    <row r="1401" spans="1:9">
      <c r="A1401" t="str">
        <f t="shared" si="23"/>
        <v/>
      </c>
      <c r="C1401" t="str">
        <f>IFERROR(VLOOKUP(B1401,'اكواد الاصناف'!A:B,2,0),"")</f>
        <v/>
      </c>
      <c r="D1401" t="str">
        <f>IFERROR(VLOOKUP(B1401,'اكواد الاصناف'!A:C,3,0),"")</f>
        <v/>
      </c>
      <c r="G1401">
        <f t="shared" si="24"/>
        <v>0</v>
      </c>
      <c r="I1401" t="str">
        <f>IFERROR(VLOOKUP(H1401,'سجل الموردين'!A:B,2,0),"")</f>
        <v/>
      </c>
    </row>
    <row r="1402" spans="1:9">
      <c r="A1402" t="str">
        <f t="shared" si="23"/>
        <v/>
      </c>
      <c r="C1402" t="str">
        <f>IFERROR(VLOOKUP(B1402,'اكواد الاصناف'!A:B,2,0),"")</f>
        <v/>
      </c>
      <c r="D1402" t="str">
        <f>IFERROR(VLOOKUP(B1402,'اكواد الاصناف'!A:C,3,0),"")</f>
        <v/>
      </c>
      <c r="G1402">
        <f t="shared" si="24"/>
        <v>0</v>
      </c>
      <c r="I1402" t="str">
        <f>IFERROR(VLOOKUP(H1402,'سجل الموردين'!A:B,2,0),"")</f>
        <v/>
      </c>
    </row>
    <row r="1403" spans="1:9">
      <c r="A1403" t="str">
        <f t="shared" si="23"/>
        <v/>
      </c>
      <c r="C1403" t="str">
        <f>IFERROR(VLOOKUP(B1403,'اكواد الاصناف'!A:B,2,0),"")</f>
        <v/>
      </c>
      <c r="D1403" t="str">
        <f>IFERROR(VLOOKUP(B1403,'اكواد الاصناف'!A:C,3,0),"")</f>
        <v/>
      </c>
      <c r="G1403">
        <f t="shared" si="24"/>
        <v>0</v>
      </c>
      <c r="I1403" t="str">
        <f>IFERROR(VLOOKUP(H1403,'سجل الموردين'!A:B,2,0),"")</f>
        <v/>
      </c>
    </row>
    <row r="1404" spans="1:9">
      <c r="A1404" t="str">
        <f t="shared" si="23"/>
        <v/>
      </c>
      <c r="C1404" t="str">
        <f>IFERROR(VLOOKUP(B1404,'اكواد الاصناف'!A:B,2,0),"")</f>
        <v/>
      </c>
      <c r="D1404" t="str">
        <f>IFERROR(VLOOKUP(B1404,'اكواد الاصناف'!A:C,3,0),"")</f>
        <v/>
      </c>
      <c r="G1404">
        <f t="shared" si="24"/>
        <v>0</v>
      </c>
      <c r="I1404" t="str">
        <f>IFERROR(VLOOKUP(H1404,'سجل الموردين'!A:B,2,0),"")</f>
        <v/>
      </c>
    </row>
    <row r="1405" spans="1:9">
      <c r="A1405" t="str">
        <f t="shared" si="23"/>
        <v/>
      </c>
      <c r="C1405" t="str">
        <f>IFERROR(VLOOKUP(B1405,'اكواد الاصناف'!A:B,2,0),"")</f>
        <v/>
      </c>
      <c r="D1405" t="str">
        <f>IFERROR(VLOOKUP(B1405,'اكواد الاصناف'!A:C,3,0),"")</f>
        <v/>
      </c>
      <c r="G1405">
        <f t="shared" si="24"/>
        <v>0</v>
      </c>
      <c r="I1405" t="str">
        <f>IFERROR(VLOOKUP(H1405,'سجل الموردين'!A:B,2,0),"")</f>
        <v/>
      </c>
    </row>
    <row r="1406" spans="1:9">
      <c r="A1406" t="str">
        <f t="shared" si="23"/>
        <v/>
      </c>
      <c r="C1406" t="str">
        <f>IFERROR(VLOOKUP(B1406,'اكواد الاصناف'!A:B,2,0),"")</f>
        <v/>
      </c>
      <c r="D1406" t="str">
        <f>IFERROR(VLOOKUP(B1406,'اكواد الاصناف'!A:C,3,0),"")</f>
        <v/>
      </c>
      <c r="G1406">
        <f t="shared" si="24"/>
        <v>0</v>
      </c>
      <c r="I1406" t="str">
        <f>IFERROR(VLOOKUP(H1406,'سجل الموردين'!A:B,2,0),"")</f>
        <v/>
      </c>
    </row>
    <row r="1407" spans="1:9">
      <c r="A1407" t="str">
        <f t="shared" si="23"/>
        <v/>
      </c>
      <c r="C1407" t="str">
        <f>IFERROR(VLOOKUP(B1407,'اكواد الاصناف'!A:B,2,0),"")</f>
        <v/>
      </c>
      <c r="D1407" t="str">
        <f>IFERROR(VLOOKUP(B1407,'اكواد الاصناف'!A:C,3,0),"")</f>
        <v/>
      </c>
      <c r="G1407">
        <f t="shared" si="24"/>
        <v>0</v>
      </c>
      <c r="I1407" t="str">
        <f>IFERROR(VLOOKUP(H1407,'سجل الموردين'!A:B,2,0),"")</f>
        <v/>
      </c>
    </row>
    <row r="1408" spans="1:9">
      <c r="A1408" t="str">
        <f t="shared" si="23"/>
        <v/>
      </c>
      <c r="C1408" t="str">
        <f>IFERROR(VLOOKUP(B1408,'اكواد الاصناف'!A:B,2,0),"")</f>
        <v/>
      </c>
      <c r="D1408" t="str">
        <f>IFERROR(VLOOKUP(B1408,'اكواد الاصناف'!A:C,3,0),"")</f>
        <v/>
      </c>
      <c r="G1408">
        <f t="shared" si="24"/>
        <v>0</v>
      </c>
      <c r="I1408" t="str">
        <f>IFERROR(VLOOKUP(H1408,'سجل الموردين'!A:B,2,0),"")</f>
        <v/>
      </c>
    </row>
    <row r="1409" spans="1:9">
      <c r="A1409" t="str">
        <f t="shared" si="23"/>
        <v/>
      </c>
      <c r="C1409" t="str">
        <f>IFERROR(VLOOKUP(B1409,'اكواد الاصناف'!A:B,2,0),"")</f>
        <v/>
      </c>
      <c r="D1409" t="str">
        <f>IFERROR(VLOOKUP(B1409,'اكواد الاصناف'!A:C,3,0),"")</f>
        <v/>
      </c>
      <c r="G1409">
        <f t="shared" si="24"/>
        <v>0</v>
      </c>
      <c r="I1409" t="str">
        <f>IFERROR(VLOOKUP(H1409,'سجل الموردين'!A:B,2,0),"")</f>
        <v/>
      </c>
    </row>
    <row r="1410" spans="1:9">
      <c r="A1410" t="str">
        <f t="shared" si="23"/>
        <v/>
      </c>
      <c r="C1410" t="str">
        <f>IFERROR(VLOOKUP(B1410,'اكواد الاصناف'!A:B,2,0),"")</f>
        <v/>
      </c>
      <c r="D1410" t="str">
        <f>IFERROR(VLOOKUP(B1410,'اكواد الاصناف'!A:C,3,0),"")</f>
        <v/>
      </c>
      <c r="G1410">
        <f t="shared" si="24"/>
        <v>0</v>
      </c>
      <c r="I1410" t="str">
        <f>IFERROR(VLOOKUP(H1410,'سجل الموردين'!A:B,2,0),"")</f>
        <v/>
      </c>
    </row>
    <row r="1411" spans="1:9">
      <c r="A1411" t="str">
        <f t="shared" ref="A1411:A1474" si="25">IF(B1411&lt;&gt;"",ROW()-2,"")</f>
        <v/>
      </c>
      <c r="C1411" t="str">
        <f>IFERROR(VLOOKUP(B1411,'اكواد الاصناف'!A:B,2,0),"")</f>
        <v/>
      </c>
      <c r="D1411" t="str">
        <f>IFERROR(VLOOKUP(B1411,'اكواد الاصناف'!A:C,3,0),"")</f>
        <v/>
      </c>
      <c r="G1411">
        <f t="shared" ref="G1411:G1474" si="26">E1411*F1411</f>
        <v>0</v>
      </c>
      <c r="I1411" t="str">
        <f>IFERROR(VLOOKUP(H1411,'سجل الموردين'!A:B,2,0),"")</f>
        <v/>
      </c>
    </row>
    <row r="1412" spans="1:9">
      <c r="A1412" t="str">
        <f t="shared" si="25"/>
        <v/>
      </c>
      <c r="C1412" t="str">
        <f>IFERROR(VLOOKUP(B1412,'اكواد الاصناف'!A:B,2,0),"")</f>
        <v/>
      </c>
      <c r="D1412" t="str">
        <f>IFERROR(VLOOKUP(B1412,'اكواد الاصناف'!A:C,3,0),"")</f>
        <v/>
      </c>
      <c r="G1412">
        <f t="shared" si="26"/>
        <v>0</v>
      </c>
      <c r="I1412" t="str">
        <f>IFERROR(VLOOKUP(H1412,'سجل الموردين'!A:B,2,0),"")</f>
        <v/>
      </c>
    </row>
    <row r="1413" spans="1:9">
      <c r="A1413" t="str">
        <f t="shared" si="25"/>
        <v/>
      </c>
      <c r="C1413" t="str">
        <f>IFERROR(VLOOKUP(B1413,'اكواد الاصناف'!A:B,2,0),"")</f>
        <v/>
      </c>
      <c r="D1413" t="str">
        <f>IFERROR(VLOOKUP(B1413,'اكواد الاصناف'!A:C,3,0),"")</f>
        <v/>
      </c>
      <c r="G1413">
        <f t="shared" si="26"/>
        <v>0</v>
      </c>
      <c r="I1413" t="str">
        <f>IFERROR(VLOOKUP(H1413,'سجل الموردين'!A:B,2,0),"")</f>
        <v/>
      </c>
    </row>
    <row r="1414" spans="1:9">
      <c r="A1414" t="str">
        <f t="shared" si="25"/>
        <v/>
      </c>
      <c r="C1414" t="str">
        <f>IFERROR(VLOOKUP(B1414,'اكواد الاصناف'!A:B,2,0),"")</f>
        <v/>
      </c>
      <c r="D1414" t="str">
        <f>IFERROR(VLOOKUP(B1414,'اكواد الاصناف'!A:C,3,0),"")</f>
        <v/>
      </c>
      <c r="G1414">
        <f t="shared" si="26"/>
        <v>0</v>
      </c>
      <c r="I1414" t="str">
        <f>IFERROR(VLOOKUP(H1414,'سجل الموردين'!A:B,2,0),"")</f>
        <v/>
      </c>
    </row>
    <row r="1415" spans="1:9">
      <c r="A1415" t="str">
        <f t="shared" si="25"/>
        <v/>
      </c>
      <c r="C1415" t="str">
        <f>IFERROR(VLOOKUP(B1415,'اكواد الاصناف'!A:B,2,0),"")</f>
        <v/>
      </c>
      <c r="D1415" t="str">
        <f>IFERROR(VLOOKUP(B1415,'اكواد الاصناف'!A:C,3,0),"")</f>
        <v/>
      </c>
      <c r="G1415">
        <f t="shared" si="26"/>
        <v>0</v>
      </c>
      <c r="I1415" t="str">
        <f>IFERROR(VLOOKUP(H1415,'سجل الموردين'!A:B,2,0),"")</f>
        <v/>
      </c>
    </row>
    <row r="1416" spans="1:9">
      <c r="A1416" t="str">
        <f t="shared" si="25"/>
        <v/>
      </c>
      <c r="C1416" t="str">
        <f>IFERROR(VLOOKUP(B1416,'اكواد الاصناف'!A:B,2,0),"")</f>
        <v/>
      </c>
      <c r="D1416" t="str">
        <f>IFERROR(VLOOKUP(B1416,'اكواد الاصناف'!A:C,3,0),"")</f>
        <v/>
      </c>
      <c r="G1416">
        <f t="shared" si="26"/>
        <v>0</v>
      </c>
      <c r="I1416" t="str">
        <f>IFERROR(VLOOKUP(H1416,'سجل الموردين'!A:B,2,0),"")</f>
        <v/>
      </c>
    </row>
    <row r="1417" spans="1:9">
      <c r="A1417" t="str">
        <f t="shared" si="25"/>
        <v/>
      </c>
      <c r="C1417" t="str">
        <f>IFERROR(VLOOKUP(B1417,'اكواد الاصناف'!A:B,2,0),"")</f>
        <v/>
      </c>
      <c r="D1417" t="str">
        <f>IFERROR(VLOOKUP(B1417,'اكواد الاصناف'!A:C,3,0),"")</f>
        <v/>
      </c>
      <c r="G1417">
        <f t="shared" si="26"/>
        <v>0</v>
      </c>
      <c r="I1417" t="str">
        <f>IFERROR(VLOOKUP(H1417,'سجل الموردين'!A:B,2,0),"")</f>
        <v/>
      </c>
    </row>
    <row r="1418" spans="1:9">
      <c r="A1418" t="str">
        <f t="shared" si="25"/>
        <v/>
      </c>
      <c r="C1418" t="str">
        <f>IFERROR(VLOOKUP(B1418,'اكواد الاصناف'!A:B,2,0),"")</f>
        <v/>
      </c>
      <c r="D1418" t="str">
        <f>IFERROR(VLOOKUP(B1418,'اكواد الاصناف'!A:C,3,0),"")</f>
        <v/>
      </c>
      <c r="G1418">
        <f t="shared" si="26"/>
        <v>0</v>
      </c>
      <c r="I1418" t="str">
        <f>IFERROR(VLOOKUP(H1418,'سجل الموردين'!A:B,2,0),"")</f>
        <v/>
      </c>
    </row>
    <row r="1419" spans="1:9">
      <c r="A1419" t="str">
        <f t="shared" si="25"/>
        <v/>
      </c>
      <c r="C1419" t="str">
        <f>IFERROR(VLOOKUP(B1419,'اكواد الاصناف'!A:B,2,0),"")</f>
        <v/>
      </c>
      <c r="D1419" t="str">
        <f>IFERROR(VLOOKUP(B1419,'اكواد الاصناف'!A:C,3,0),"")</f>
        <v/>
      </c>
      <c r="G1419">
        <f t="shared" si="26"/>
        <v>0</v>
      </c>
      <c r="I1419" t="str">
        <f>IFERROR(VLOOKUP(H1419,'سجل الموردين'!A:B,2,0),"")</f>
        <v/>
      </c>
    </row>
    <row r="1420" spans="1:9">
      <c r="A1420" t="str">
        <f t="shared" si="25"/>
        <v/>
      </c>
      <c r="C1420" t="str">
        <f>IFERROR(VLOOKUP(B1420,'اكواد الاصناف'!A:B,2,0),"")</f>
        <v/>
      </c>
      <c r="D1420" t="str">
        <f>IFERROR(VLOOKUP(B1420,'اكواد الاصناف'!A:C,3,0),"")</f>
        <v/>
      </c>
      <c r="G1420">
        <f t="shared" si="26"/>
        <v>0</v>
      </c>
      <c r="I1420" t="str">
        <f>IFERROR(VLOOKUP(H1420,'سجل الموردين'!A:B,2,0),"")</f>
        <v/>
      </c>
    </row>
    <row r="1421" spans="1:9">
      <c r="A1421" t="str">
        <f t="shared" si="25"/>
        <v/>
      </c>
      <c r="C1421" t="str">
        <f>IFERROR(VLOOKUP(B1421,'اكواد الاصناف'!A:B,2,0),"")</f>
        <v/>
      </c>
      <c r="D1421" t="str">
        <f>IFERROR(VLOOKUP(B1421,'اكواد الاصناف'!A:C,3,0),"")</f>
        <v/>
      </c>
      <c r="G1421">
        <f t="shared" si="26"/>
        <v>0</v>
      </c>
      <c r="I1421" t="str">
        <f>IFERROR(VLOOKUP(H1421,'سجل الموردين'!A:B,2,0),"")</f>
        <v/>
      </c>
    </row>
    <row r="1422" spans="1:9">
      <c r="A1422" t="str">
        <f t="shared" si="25"/>
        <v/>
      </c>
      <c r="C1422" t="str">
        <f>IFERROR(VLOOKUP(B1422,'اكواد الاصناف'!A:B,2,0),"")</f>
        <v/>
      </c>
      <c r="D1422" t="str">
        <f>IFERROR(VLOOKUP(B1422,'اكواد الاصناف'!A:C,3,0),"")</f>
        <v/>
      </c>
      <c r="G1422">
        <f t="shared" si="26"/>
        <v>0</v>
      </c>
      <c r="I1422" t="str">
        <f>IFERROR(VLOOKUP(H1422,'سجل الموردين'!A:B,2,0),"")</f>
        <v/>
      </c>
    </row>
    <row r="1423" spans="1:9">
      <c r="A1423" t="str">
        <f t="shared" si="25"/>
        <v/>
      </c>
      <c r="C1423" t="str">
        <f>IFERROR(VLOOKUP(B1423,'اكواد الاصناف'!A:B,2,0),"")</f>
        <v/>
      </c>
      <c r="D1423" t="str">
        <f>IFERROR(VLOOKUP(B1423,'اكواد الاصناف'!A:C,3,0),"")</f>
        <v/>
      </c>
      <c r="G1423">
        <f t="shared" si="26"/>
        <v>0</v>
      </c>
      <c r="I1423" t="str">
        <f>IFERROR(VLOOKUP(H1423,'سجل الموردين'!A:B,2,0),"")</f>
        <v/>
      </c>
    </row>
    <row r="1424" spans="1:9">
      <c r="A1424" t="str">
        <f t="shared" si="25"/>
        <v/>
      </c>
      <c r="C1424" t="str">
        <f>IFERROR(VLOOKUP(B1424,'اكواد الاصناف'!A:B,2,0),"")</f>
        <v/>
      </c>
      <c r="D1424" t="str">
        <f>IFERROR(VLOOKUP(B1424,'اكواد الاصناف'!A:C,3,0),"")</f>
        <v/>
      </c>
      <c r="G1424">
        <f t="shared" si="26"/>
        <v>0</v>
      </c>
      <c r="I1424" t="str">
        <f>IFERROR(VLOOKUP(H1424,'سجل الموردين'!A:B,2,0),"")</f>
        <v/>
      </c>
    </row>
    <row r="1425" spans="1:9">
      <c r="A1425" t="str">
        <f t="shared" si="25"/>
        <v/>
      </c>
      <c r="C1425" t="str">
        <f>IFERROR(VLOOKUP(B1425,'اكواد الاصناف'!A:B,2,0),"")</f>
        <v/>
      </c>
      <c r="D1425" t="str">
        <f>IFERROR(VLOOKUP(B1425,'اكواد الاصناف'!A:C,3,0),"")</f>
        <v/>
      </c>
      <c r="G1425">
        <f t="shared" si="26"/>
        <v>0</v>
      </c>
      <c r="I1425" t="str">
        <f>IFERROR(VLOOKUP(H1425,'سجل الموردين'!A:B,2,0),"")</f>
        <v/>
      </c>
    </row>
    <row r="1426" spans="1:9">
      <c r="A1426" t="str">
        <f t="shared" si="25"/>
        <v/>
      </c>
      <c r="C1426" t="str">
        <f>IFERROR(VLOOKUP(B1426,'اكواد الاصناف'!A:B,2,0),"")</f>
        <v/>
      </c>
      <c r="D1426" t="str">
        <f>IFERROR(VLOOKUP(B1426,'اكواد الاصناف'!A:C,3,0),"")</f>
        <v/>
      </c>
      <c r="G1426">
        <f t="shared" si="26"/>
        <v>0</v>
      </c>
      <c r="I1426" t="str">
        <f>IFERROR(VLOOKUP(H1426,'سجل الموردين'!A:B,2,0),"")</f>
        <v/>
      </c>
    </row>
    <row r="1427" spans="1:9">
      <c r="A1427" t="str">
        <f t="shared" si="25"/>
        <v/>
      </c>
      <c r="C1427" t="str">
        <f>IFERROR(VLOOKUP(B1427,'اكواد الاصناف'!A:B,2,0),"")</f>
        <v/>
      </c>
      <c r="D1427" t="str">
        <f>IFERROR(VLOOKUP(B1427,'اكواد الاصناف'!A:C,3,0),"")</f>
        <v/>
      </c>
      <c r="G1427">
        <f t="shared" si="26"/>
        <v>0</v>
      </c>
      <c r="I1427" t="str">
        <f>IFERROR(VLOOKUP(H1427,'سجل الموردين'!A:B,2,0),"")</f>
        <v/>
      </c>
    </row>
    <row r="1428" spans="1:9">
      <c r="A1428" t="str">
        <f t="shared" si="25"/>
        <v/>
      </c>
      <c r="C1428" t="str">
        <f>IFERROR(VLOOKUP(B1428,'اكواد الاصناف'!A:B,2,0),"")</f>
        <v/>
      </c>
      <c r="D1428" t="str">
        <f>IFERROR(VLOOKUP(B1428,'اكواد الاصناف'!A:C,3,0),"")</f>
        <v/>
      </c>
      <c r="G1428">
        <f t="shared" si="26"/>
        <v>0</v>
      </c>
      <c r="I1428" t="str">
        <f>IFERROR(VLOOKUP(H1428,'سجل الموردين'!A:B,2,0),"")</f>
        <v/>
      </c>
    </row>
    <row r="1429" spans="1:9">
      <c r="A1429" t="str">
        <f t="shared" si="25"/>
        <v/>
      </c>
      <c r="C1429" t="str">
        <f>IFERROR(VLOOKUP(B1429,'اكواد الاصناف'!A:B,2,0),"")</f>
        <v/>
      </c>
      <c r="D1429" t="str">
        <f>IFERROR(VLOOKUP(B1429,'اكواد الاصناف'!A:C,3,0),"")</f>
        <v/>
      </c>
      <c r="G1429">
        <f t="shared" si="26"/>
        <v>0</v>
      </c>
      <c r="I1429" t="str">
        <f>IFERROR(VLOOKUP(H1429,'سجل الموردين'!A:B,2,0),"")</f>
        <v/>
      </c>
    </row>
    <row r="1430" spans="1:9">
      <c r="A1430" t="str">
        <f t="shared" si="25"/>
        <v/>
      </c>
      <c r="C1430" t="str">
        <f>IFERROR(VLOOKUP(B1430,'اكواد الاصناف'!A:B,2,0),"")</f>
        <v/>
      </c>
      <c r="D1430" t="str">
        <f>IFERROR(VLOOKUP(B1430,'اكواد الاصناف'!A:C,3,0),"")</f>
        <v/>
      </c>
      <c r="G1430">
        <f t="shared" si="26"/>
        <v>0</v>
      </c>
      <c r="I1430" t="str">
        <f>IFERROR(VLOOKUP(H1430,'سجل الموردين'!A:B,2,0),"")</f>
        <v/>
      </c>
    </row>
    <row r="1431" spans="1:9">
      <c r="A1431" t="str">
        <f t="shared" si="25"/>
        <v/>
      </c>
      <c r="C1431" t="str">
        <f>IFERROR(VLOOKUP(B1431,'اكواد الاصناف'!A:B,2,0),"")</f>
        <v/>
      </c>
      <c r="D1431" t="str">
        <f>IFERROR(VLOOKUP(B1431,'اكواد الاصناف'!A:C,3,0),"")</f>
        <v/>
      </c>
      <c r="G1431">
        <f t="shared" si="26"/>
        <v>0</v>
      </c>
      <c r="I1431" t="str">
        <f>IFERROR(VLOOKUP(H1431,'سجل الموردين'!A:B,2,0),"")</f>
        <v/>
      </c>
    </row>
    <row r="1432" spans="1:9">
      <c r="A1432" t="str">
        <f t="shared" si="25"/>
        <v/>
      </c>
      <c r="C1432" t="str">
        <f>IFERROR(VLOOKUP(B1432,'اكواد الاصناف'!A:B,2,0),"")</f>
        <v/>
      </c>
      <c r="D1432" t="str">
        <f>IFERROR(VLOOKUP(B1432,'اكواد الاصناف'!A:C,3,0),"")</f>
        <v/>
      </c>
      <c r="G1432">
        <f t="shared" si="26"/>
        <v>0</v>
      </c>
      <c r="I1432" t="str">
        <f>IFERROR(VLOOKUP(H1432,'سجل الموردين'!A:B,2,0),"")</f>
        <v/>
      </c>
    </row>
    <row r="1433" spans="1:9">
      <c r="A1433" t="str">
        <f t="shared" si="25"/>
        <v/>
      </c>
      <c r="C1433" t="str">
        <f>IFERROR(VLOOKUP(B1433,'اكواد الاصناف'!A:B,2,0),"")</f>
        <v/>
      </c>
      <c r="D1433" t="str">
        <f>IFERROR(VLOOKUP(B1433,'اكواد الاصناف'!A:C,3,0),"")</f>
        <v/>
      </c>
      <c r="G1433">
        <f t="shared" si="26"/>
        <v>0</v>
      </c>
      <c r="I1433" t="str">
        <f>IFERROR(VLOOKUP(H1433,'سجل الموردين'!A:B,2,0),"")</f>
        <v/>
      </c>
    </row>
    <row r="1434" spans="1:9">
      <c r="A1434" t="str">
        <f t="shared" si="25"/>
        <v/>
      </c>
      <c r="C1434" t="str">
        <f>IFERROR(VLOOKUP(B1434,'اكواد الاصناف'!A:B,2,0),"")</f>
        <v/>
      </c>
      <c r="D1434" t="str">
        <f>IFERROR(VLOOKUP(B1434,'اكواد الاصناف'!A:C,3,0),"")</f>
        <v/>
      </c>
      <c r="G1434">
        <f t="shared" si="26"/>
        <v>0</v>
      </c>
      <c r="I1434" t="str">
        <f>IFERROR(VLOOKUP(H1434,'سجل الموردين'!A:B,2,0),"")</f>
        <v/>
      </c>
    </row>
    <row r="1435" spans="1:9">
      <c r="A1435" t="str">
        <f t="shared" si="25"/>
        <v/>
      </c>
      <c r="C1435" t="str">
        <f>IFERROR(VLOOKUP(B1435,'اكواد الاصناف'!A:B,2,0),"")</f>
        <v/>
      </c>
      <c r="D1435" t="str">
        <f>IFERROR(VLOOKUP(B1435,'اكواد الاصناف'!A:C,3,0),"")</f>
        <v/>
      </c>
      <c r="G1435">
        <f t="shared" si="26"/>
        <v>0</v>
      </c>
      <c r="I1435" t="str">
        <f>IFERROR(VLOOKUP(H1435,'سجل الموردين'!A:B,2,0),"")</f>
        <v/>
      </c>
    </row>
    <row r="1436" spans="1:9">
      <c r="A1436" t="str">
        <f t="shared" si="25"/>
        <v/>
      </c>
      <c r="C1436" t="str">
        <f>IFERROR(VLOOKUP(B1436,'اكواد الاصناف'!A:B,2,0),"")</f>
        <v/>
      </c>
      <c r="D1436" t="str">
        <f>IFERROR(VLOOKUP(B1436,'اكواد الاصناف'!A:C,3,0),"")</f>
        <v/>
      </c>
      <c r="G1436">
        <f t="shared" si="26"/>
        <v>0</v>
      </c>
      <c r="I1436" t="str">
        <f>IFERROR(VLOOKUP(H1436,'سجل الموردين'!A:B,2,0),"")</f>
        <v/>
      </c>
    </row>
    <row r="1437" spans="1:9">
      <c r="A1437" t="str">
        <f t="shared" si="25"/>
        <v/>
      </c>
      <c r="C1437" t="str">
        <f>IFERROR(VLOOKUP(B1437,'اكواد الاصناف'!A:B,2,0),"")</f>
        <v/>
      </c>
      <c r="D1437" t="str">
        <f>IFERROR(VLOOKUP(B1437,'اكواد الاصناف'!A:C,3,0),"")</f>
        <v/>
      </c>
      <c r="G1437">
        <f t="shared" si="26"/>
        <v>0</v>
      </c>
      <c r="I1437" t="str">
        <f>IFERROR(VLOOKUP(H1437,'سجل الموردين'!A:B,2,0),"")</f>
        <v/>
      </c>
    </row>
    <row r="1438" spans="1:9">
      <c r="A1438" t="str">
        <f t="shared" si="25"/>
        <v/>
      </c>
      <c r="C1438" t="str">
        <f>IFERROR(VLOOKUP(B1438,'اكواد الاصناف'!A:B,2,0),"")</f>
        <v/>
      </c>
      <c r="D1438" t="str">
        <f>IFERROR(VLOOKUP(B1438,'اكواد الاصناف'!A:C,3,0),"")</f>
        <v/>
      </c>
      <c r="G1438">
        <f t="shared" si="26"/>
        <v>0</v>
      </c>
      <c r="I1438" t="str">
        <f>IFERROR(VLOOKUP(H1438,'سجل الموردين'!A:B,2,0),"")</f>
        <v/>
      </c>
    </row>
    <row r="1439" spans="1:9">
      <c r="A1439" t="str">
        <f t="shared" si="25"/>
        <v/>
      </c>
      <c r="C1439" t="str">
        <f>IFERROR(VLOOKUP(B1439,'اكواد الاصناف'!A:B,2,0),"")</f>
        <v/>
      </c>
      <c r="D1439" t="str">
        <f>IFERROR(VLOOKUP(B1439,'اكواد الاصناف'!A:C,3,0),"")</f>
        <v/>
      </c>
      <c r="G1439">
        <f t="shared" si="26"/>
        <v>0</v>
      </c>
      <c r="I1439" t="str">
        <f>IFERROR(VLOOKUP(H1439,'سجل الموردين'!A:B,2,0),"")</f>
        <v/>
      </c>
    </row>
    <row r="1440" spans="1:9">
      <c r="A1440" t="str">
        <f t="shared" si="25"/>
        <v/>
      </c>
      <c r="C1440" t="str">
        <f>IFERROR(VLOOKUP(B1440,'اكواد الاصناف'!A:B,2,0),"")</f>
        <v/>
      </c>
      <c r="D1440" t="str">
        <f>IFERROR(VLOOKUP(B1440,'اكواد الاصناف'!A:C,3,0),"")</f>
        <v/>
      </c>
      <c r="G1440">
        <f t="shared" si="26"/>
        <v>0</v>
      </c>
      <c r="I1440" t="str">
        <f>IFERROR(VLOOKUP(H1440,'سجل الموردين'!A:B,2,0),"")</f>
        <v/>
      </c>
    </row>
    <row r="1441" spans="1:9">
      <c r="A1441" t="str">
        <f t="shared" si="25"/>
        <v/>
      </c>
      <c r="C1441" t="str">
        <f>IFERROR(VLOOKUP(B1441,'اكواد الاصناف'!A:B,2,0),"")</f>
        <v/>
      </c>
      <c r="D1441" t="str">
        <f>IFERROR(VLOOKUP(B1441,'اكواد الاصناف'!A:C,3,0),"")</f>
        <v/>
      </c>
      <c r="G1441">
        <f t="shared" si="26"/>
        <v>0</v>
      </c>
      <c r="I1441" t="str">
        <f>IFERROR(VLOOKUP(H1441,'سجل الموردين'!A:B,2,0),"")</f>
        <v/>
      </c>
    </row>
    <row r="1442" spans="1:9">
      <c r="A1442" t="str">
        <f t="shared" si="25"/>
        <v/>
      </c>
      <c r="C1442" t="str">
        <f>IFERROR(VLOOKUP(B1442,'اكواد الاصناف'!A:B,2,0),"")</f>
        <v/>
      </c>
      <c r="D1442" t="str">
        <f>IFERROR(VLOOKUP(B1442,'اكواد الاصناف'!A:C,3,0),"")</f>
        <v/>
      </c>
      <c r="G1442">
        <f t="shared" si="26"/>
        <v>0</v>
      </c>
      <c r="I1442" t="str">
        <f>IFERROR(VLOOKUP(H1442,'سجل الموردين'!A:B,2,0),"")</f>
        <v/>
      </c>
    </row>
    <row r="1443" spans="1:9">
      <c r="A1443" t="str">
        <f t="shared" si="25"/>
        <v/>
      </c>
      <c r="C1443" t="str">
        <f>IFERROR(VLOOKUP(B1443,'اكواد الاصناف'!A:B,2,0),"")</f>
        <v/>
      </c>
      <c r="D1443" t="str">
        <f>IFERROR(VLOOKUP(B1443,'اكواد الاصناف'!A:C,3,0),"")</f>
        <v/>
      </c>
      <c r="G1443">
        <f t="shared" si="26"/>
        <v>0</v>
      </c>
      <c r="I1443" t="str">
        <f>IFERROR(VLOOKUP(H1443,'سجل الموردين'!A:B,2,0),"")</f>
        <v/>
      </c>
    </row>
    <row r="1444" spans="1:9">
      <c r="A1444" t="str">
        <f t="shared" si="25"/>
        <v/>
      </c>
      <c r="C1444" t="str">
        <f>IFERROR(VLOOKUP(B1444,'اكواد الاصناف'!A:B,2,0),"")</f>
        <v/>
      </c>
      <c r="D1444" t="str">
        <f>IFERROR(VLOOKUP(B1444,'اكواد الاصناف'!A:C,3,0),"")</f>
        <v/>
      </c>
      <c r="G1444">
        <f t="shared" si="26"/>
        <v>0</v>
      </c>
      <c r="I1444" t="str">
        <f>IFERROR(VLOOKUP(H1444,'سجل الموردين'!A:B,2,0),"")</f>
        <v/>
      </c>
    </row>
    <row r="1445" spans="1:9">
      <c r="A1445" t="str">
        <f t="shared" si="25"/>
        <v/>
      </c>
      <c r="C1445" t="str">
        <f>IFERROR(VLOOKUP(B1445,'اكواد الاصناف'!A:B,2,0),"")</f>
        <v/>
      </c>
      <c r="D1445" t="str">
        <f>IFERROR(VLOOKUP(B1445,'اكواد الاصناف'!A:C,3,0),"")</f>
        <v/>
      </c>
      <c r="G1445">
        <f t="shared" si="26"/>
        <v>0</v>
      </c>
      <c r="I1445" t="str">
        <f>IFERROR(VLOOKUP(H1445,'سجل الموردين'!A:B,2,0),"")</f>
        <v/>
      </c>
    </row>
    <row r="1446" spans="1:9">
      <c r="A1446" t="str">
        <f t="shared" si="25"/>
        <v/>
      </c>
      <c r="C1446" t="str">
        <f>IFERROR(VLOOKUP(B1446,'اكواد الاصناف'!A:B,2,0),"")</f>
        <v/>
      </c>
      <c r="D1446" t="str">
        <f>IFERROR(VLOOKUP(B1446,'اكواد الاصناف'!A:C,3,0),"")</f>
        <v/>
      </c>
      <c r="G1446">
        <f t="shared" si="26"/>
        <v>0</v>
      </c>
      <c r="I1446" t="str">
        <f>IFERROR(VLOOKUP(H1446,'سجل الموردين'!A:B,2,0),"")</f>
        <v/>
      </c>
    </row>
    <row r="1447" spans="1:9">
      <c r="A1447" t="str">
        <f t="shared" si="25"/>
        <v/>
      </c>
      <c r="C1447" t="str">
        <f>IFERROR(VLOOKUP(B1447,'اكواد الاصناف'!A:B,2,0),"")</f>
        <v/>
      </c>
      <c r="D1447" t="str">
        <f>IFERROR(VLOOKUP(B1447,'اكواد الاصناف'!A:C,3,0),"")</f>
        <v/>
      </c>
      <c r="G1447">
        <f t="shared" si="26"/>
        <v>0</v>
      </c>
      <c r="I1447" t="str">
        <f>IFERROR(VLOOKUP(H1447,'سجل الموردين'!A:B,2,0),"")</f>
        <v/>
      </c>
    </row>
    <row r="1448" spans="1:9">
      <c r="A1448" t="str">
        <f t="shared" si="25"/>
        <v/>
      </c>
      <c r="C1448" t="str">
        <f>IFERROR(VLOOKUP(B1448,'اكواد الاصناف'!A:B,2,0),"")</f>
        <v/>
      </c>
      <c r="D1448" t="str">
        <f>IFERROR(VLOOKUP(B1448,'اكواد الاصناف'!A:C,3,0),"")</f>
        <v/>
      </c>
      <c r="G1448">
        <f t="shared" si="26"/>
        <v>0</v>
      </c>
      <c r="I1448" t="str">
        <f>IFERROR(VLOOKUP(H1448,'سجل الموردين'!A:B,2,0),"")</f>
        <v/>
      </c>
    </row>
    <row r="1449" spans="1:9">
      <c r="A1449" t="str">
        <f t="shared" si="25"/>
        <v/>
      </c>
      <c r="C1449" t="str">
        <f>IFERROR(VLOOKUP(B1449,'اكواد الاصناف'!A:B,2,0),"")</f>
        <v/>
      </c>
      <c r="D1449" t="str">
        <f>IFERROR(VLOOKUP(B1449,'اكواد الاصناف'!A:C,3,0),"")</f>
        <v/>
      </c>
      <c r="G1449">
        <f t="shared" si="26"/>
        <v>0</v>
      </c>
      <c r="I1449" t="str">
        <f>IFERROR(VLOOKUP(H1449,'سجل الموردين'!A:B,2,0),"")</f>
        <v/>
      </c>
    </row>
    <row r="1450" spans="1:9">
      <c r="A1450" t="str">
        <f t="shared" si="25"/>
        <v/>
      </c>
      <c r="C1450" t="str">
        <f>IFERROR(VLOOKUP(B1450,'اكواد الاصناف'!A:B,2,0),"")</f>
        <v/>
      </c>
      <c r="D1450" t="str">
        <f>IFERROR(VLOOKUP(B1450,'اكواد الاصناف'!A:C,3,0),"")</f>
        <v/>
      </c>
      <c r="G1450">
        <f t="shared" si="26"/>
        <v>0</v>
      </c>
      <c r="I1450" t="str">
        <f>IFERROR(VLOOKUP(H1450,'سجل الموردين'!A:B,2,0),"")</f>
        <v/>
      </c>
    </row>
    <row r="1451" spans="1:9">
      <c r="A1451" t="str">
        <f t="shared" si="25"/>
        <v/>
      </c>
      <c r="C1451" t="str">
        <f>IFERROR(VLOOKUP(B1451,'اكواد الاصناف'!A:B,2,0),"")</f>
        <v/>
      </c>
      <c r="D1451" t="str">
        <f>IFERROR(VLOOKUP(B1451,'اكواد الاصناف'!A:C,3,0),"")</f>
        <v/>
      </c>
      <c r="G1451">
        <f t="shared" si="26"/>
        <v>0</v>
      </c>
      <c r="I1451" t="str">
        <f>IFERROR(VLOOKUP(H1451,'سجل الموردين'!A:B,2,0),"")</f>
        <v/>
      </c>
    </row>
    <row r="1452" spans="1:9">
      <c r="A1452" t="str">
        <f t="shared" si="25"/>
        <v/>
      </c>
      <c r="C1452" t="str">
        <f>IFERROR(VLOOKUP(B1452,'اكواد الاصناف'!A:B,2,0),"")</f>
        <v/>
      </c>
      <c r="D1452" t="str">
        <f>IFERROR(VLOOKUP(B1452,'اكواد الاصناف'!A:C,3,0),"")</f>
        <v/>
      </c>
      <c r="G1452">
        <f t="shared" si="26"/>
        <v>0</v>
      </c>
      <c r="I1452" t="str">
        <f>IFERROR(VLOOKUP(H1452,'سجل الموردين'!A:B,2,0),"")</f>
        <v/>
      </c>
    </row>
    <row r="1453" spans="1:9">
      <c r="A1453" t="str">
        <f t="shared" si="25"/>
        <v/>
      </c>
      <c r="C1453" t="str">
        <f>IFERROR(VLOOKUP(B1453,'اكواد الاصناف'!A:B,2,0),"")</f>
        <v/>
      </c>
      <c r="D1453" t="str">
        <f>IFERROR(VLOOKUP(B1453,'اكواد الاصناف'!A:C,3,0),"")</f>
        <v/>
      </c>
      <c r="G1453">
        <f t="shared" si="26"/>
        <v>0</v>
      </c>
      <c r="I1453" t="str">
        <f>IFERROR(VLOOKUP(H1453,'سجل الموردين'!A:B,2,0),"")</f>
        <v/>
      </c>
    </row>
    <row r="1454" spans="1:9">
      <c r="A1454" t="str">
        <f t="shared" si="25"/>
        <v/>
      </c>
      <c r="C1454" t="str">
        <f>IFERROR(VLOOKUP(B1454,'اكواد الاصناف'!A:B,2,0),"")</f>
        <v/>
      </c>
      <c r="D1454" t="str">
        <f>IFERROR(VLOOKUP(B1454,'اكواد الاصناف'!A:C,3,0),"")</f>
        <v/>
      </c>
      <c r="G1454">
        <f t="shared" si="26"/>
        <v>0</v>
      </c>
      <c r="I1454" t="str">
        <f>IFERROR(VLOOKUP(H1454,'سجل الموردين'!A:B,2,0),"")</f>
        <v/>
      </c>
    </row>
    <row r="1455" spans="1:9">
      <c r="A1455" t="str">
        <f t="shared" si="25"/>
        <v/>
      </c>
      <c r="C1455" t="str">
        <f>IFERROR(VLOOKUP(B1455,'اكواد الاصناف'!A:B,2,0),"")</f>
        <v/>
      </c>
      <c r="D1455" t="str">
        <f>IFERROR(VLOOKUP(B1455,'اكواد الاصناف'!A:C,3,0),"")</f>
        <v/>
      </c>
      <c r="G1455">
        <f t="shared" si="26"/>
        <v>0</v>
      </c>
      <c r="I1455" t="str">
        <f>IFERROR(VLOOKUP(H1455,'سجل الموردين'!A:B,2,0),"")</f>
        <v/>
      </c>
    </row>
    <row r="1456" spans="1:9">
      <c r="A1456" t="str">
        <f t="shared" si="25"/>
        <v/>
      </c>
      <c r="C1456" t="str">
        <f>IFERROR(VLOOKUP(B1456,'اكواد الاصناف'!A:B,2,0),"")</f>
        <v/>
      </c>
      <c r="D1456" t="str">
        <f>IFERROR(VLOOKUP(B1456,'اكواد الاصناف'!A:C,3,0),"")</f>
        <v/>
      </c>
      <c r="G1456">
        <f t="shared" si="26"/>
        <v>0</v>
      </c>
      <c r="I1456" t="str">
        <f>IFERROR(VLOOKUP(H1456,'سجل الموردين'!A:B,2,0),"")</f>
        <v/>
      </c>
    </row>
    <row r="1457" spans="1:9">
      <c r="A1457" t="str">
        <f t="shared" si="25"/>
        <v/>
      </c>
      <c r="C1457" t="str">
        <f>IFERROR(VLOOKUP(B1457,'اكواد الاصناف'!A:B,2,0),"")</f>
        <v/>
      </c>
      <c r="D1457" t="str">
        <f>IFERROR(VLOOKUP(B1457,'اكواد الاصناف'!A:C,3,0),"")</f>
        <v/>
      </c>
      <c r="G1457">
        <f t="shared" si="26"/>
        <v>0</v>
      </c>
      <c r="I1457" t="str">
        <f>IFERROR(VLOOKUP(H1457,'سجل الموردين'!A:B,2,0),"")</f>
        <v/>
      </c>
    </row>
    <row r="1458" spans="1:9">
      <c r="A1458" t="str">
        <f t="shared" si="25"/>
        <v/>
      </c>
      <c r="C1458" t="str">
        <f>IFERROR(VLOOKUP(B1458,'اكواد الاصناف'!A:B,2,0),"")</f>
        <v/>
      </c>
      <c r="D1458" t="str">
        <f>IFERROR(VLOOKUP(B1458,'اكواد الاصناف'!A:C,3,0),"")</f>
        <v/>
      </c>
      <c r="G1458">
        <f t="shared" si="26"/>
        <v>0</v>
      </c>
      <c r="I1458" t="str">
        <f>IFERROR(VLOOKUP(H1458,'سجل الموردين'!A:B,2,0),"")</f>
        <v/>
      </c>
    </row>
    <row r="1459" spans="1:9">
      <c r="A1459" t="str">
        <f t="shared" si="25"/>
        <v/>
      </c>
      <c r="C1459" t="str">
        <f>IFERROR(VLOOKUP(B1459,'اكواد الاصناف'!A:B,2,0),"")</f>
        <v/>
      </c>
      <c r="D1459" t="str">
        <f>IFERROR(VLOOKUP(B1459,'اكواد الاصناف'!A:C,3,0),"")</f>
        <v/>
      </c>
      <c r="G1459">
        <f t="shared" si="26"/>
        <v>0</v>
      </c>
      <c r="I1459" t="str">
        <f>IFERROR(VLOOKUP(H1459,'سجل الموردين'!A:B,2,0),"")</f>
        <v/>
      </c>
    </row>
    <row r="1460" spans="1:9">
      <c r="A1460" t="str">
        <f t="shared" si="25"/>
        <v/>
      </c>
      <c r="C1460" t="str">
        <f>IFERROR(VLOOKUP(B1460,'اكواد الاصناف'!A:B,2,0),"")</f>
        <v/>
      </c>
      <c r="D1460" t="str">
        <f>IFERROR(VLOOKUP(B1460,'اكواد الاصناف'!A:C,3,0),"")</f>
        <v/>
      </c>
      <c r="G1460">
        <f t="shared" si="26"/>
        <v>0</v>
      </c>
      <c r="I1460" t="str">
        <f>IFERROR(VLOOKUP(H1460,'سجل الموردين'!A:B,2,0),"")</f>
        <v/>
      </c>
    </row>
    <row r="1461" spans="1:9">
      <c r="A1461" t="str">
        <f t="shared" si="25"/>
        <v/>
      </c>
      <c r="C1461" t="str">
        <f>IFERROR(VLOOKUP(B1461,'اكواد الاصناف'!A:B,2,0),"")</f>
        <v/>
      </c>
      <c r="D1461" t="str">
        <f>IFERROR(VLOOKUP(B1461,'اكواد الاصناف'!A:C,3,0),"")</f>
        <v/>
      </c>
      <c r="G1461">
        <f t="shared" si="26"/>
        <v>0</v>
      </c>
      <c r="I1461" t="str">
        <f>IFERROR(VLOOKUP(H1461,'سجل الموردين'!A:B,2,0),"")</f>
        <v/>
      </c>
    </row>
    <row r="1462" spans="1:9">
      <c r="A1462" t="str">
        <f t="shared" si="25"/>
        <v/>
      </c>
      <c r="C1462" t="str">
        <f>IFERROR(VLOOKUP(B1462,'اكواد الاصناف'!A:B,2,0),"")</f>
        <v/>
      </c>
      <c r="D1462" t="str">
        <f>IFERROR(VLOOKUP(B1462,'اكواد الاصناف'!A:C,3,0),"")</f>
        <v/>
      </c>
      <c r="G1462">
        <f t="shared" si="26"/>
        <v>0</v>
      </c>
      <c r="I1462" t="str">
        <f>IFERROR(VLOOKUP(H1462,'سجل الموردين'!A:B,2,0),"")</f>
        <v/>
      </c>
    </row>
    <row r="1463" spans="1:9">
      <c r="A1463" t="str">
        <f t="shared" si="25"/>
        <v/>
      </c>
      <c r="C1463" t="str">
        <f>IFERROR(VLOOKUP(B1463,'اكواد الاصناف'!A:B,2,0),"")</f>
        <v/>
      </c>
      <c r="D1463" t="str">
        <f>IFERROR(VLOOKUP(B1463,'اكواد الاصناف'!A:C,3,0),"")</f>
        <v/>
      </c>
      <c r="G1463">
        <f t="shared" si="26"/>
        <v>0</v>
      </c>
      <c r="I1463" t="str">
        <f>IFERROR(VLOOKUP(H1463,'سجل الموردين'!A:B,2,0),"")</f>
        <v/>
      </c>
    </row>
    <row r="1464" spans="1:9">
      <c r="A1464" t="str">
        <f t="shared" si="25"/>
        <v/>
      </c>
      <c r="C1464" t="str">
        <f>IFERROR(VLOOKUP(B1464,'اكواد الاصناف'!A:B,2,0),"")</f>
        <v/>
      </c>
      <c r="D1464" t="str">
        <f>IFERROR(VLOOKUP(B1464,'اكواد الاصناف'!A:C,3,0),"")</f>
        <v/>
      </c>
      <c r="G1464">
        <f t="shared" si="26"/>
        <v>0</v>
      </c>
      <c r="I1464" t="str">
        <f>IFERROR(VLOOKUP(H1464,'سجل الموردين'!A:B,2,0),"")</f>
        <v/>
      </c>
    </row>
    <row r="1465" spans="1:9">
      <c r="A1465" t="str">
        <f t="shared" si="25"/>
        <v/>
      </c>
      <c r="C1465" t="str">
        <f>IFERROR(VLOOKUP(B1465,'اكواد الاصناف'!A:B,2,0),"")</f>
        <v/>
      </c>
      <c r="D1465" t="str">
        <f>IFERROR(VLOOKUP(B1465,'اكواد الاصناف'!A:C,3,0),"")</f>
        <v/>
      </c>
      <c r="G1465">
        <f t="shared" si="26"/>
        <v>0</v>
      </c>
      <c r="I1465" t="str">
        <f>IFERROR(VLOOKUP(H1465,'سجل الموردين'!A:B,2,0),"")</f>
        <v/>
      </c>
    </row>
    <row r="1466" spans="1:9">
      <c r="A1466" t="str">
        <f t="shared" si="25"/>
        <v/>
      </c>
      <c r="C1466" t="str">
        <f>IFERROR(VLOOKUP(B1466,'اكواد الاصناف'!A:B,2,0),"")</f>
        <v/>
      </c>
      <c r="D1466" t="str">
        <f>IFERROR(VLOOKUP(B1466,'اكواد الاصناف'!A:C,3,0),"")</f>
        <v/>
      </c>
      <c r="G1466">
        <f t="shared" si="26"/>
        <v>0</v>
      </c>
      <c r="I1466" t="str">
        <f>IFERROR(VLOOKUP(H1466,'سجل الموردين'!A:B,2,0),"")</f>
        <v/>
      </c>
    </row>
    <row r="1467" spans="1:9">
      <c r="A1467" t="str">
        <f t="shared" si="25"/>
        <v/>
      </c>
      <c r="C1467" t="str">
        <f>IFERROR(VLOOKUP(B1467,'اكواد الاصناف'!A:B,2,0),"")</f>
        <v/>
      </c>
      <c r="D1467" t="str">
        <f>IFERROR(VLOOKUP(B1467,'اكواد الاصناف'!A:C,3,0),"")</f>
        <v/>
      </c>
      <c r="G1467">
        <f t="shared" si="26"/>
        <v>0</v>
      </c>
      <c r="I1467" t="str">
        <f>IFERROR(VLOOKUP(H1467,'سجل الموردين'!A:B,2,0),"")</f>
        <v/>
      </c>
    </row>
    <row r="1468" spans="1:9">
      <c r="A1468" t="str">
        <f t="shared" si="25"/>
        <v/>
      </c>
      <c r="C1468" t="str">
        <f>IFERROR(VLOOKUP(B1468,'اكواد الاصناف'!A:B,2,0),"")</f>
        <v/>
      </c>
      <c r="D1468" t="str">
        <f>IFERROR(VLOOKUP(B1468,'اكواد الاصناف'!A:C,3,0),"")</f>
        <v/>
      </c>
      <c r="G1468">
        <f t="shared" si="26"/>
        <v>0</v>
      </c>
      <c r="I1468" t="str">
        <f>IFERROR(VLOOKUP(H1468,'سجل الموردين'!A:B,2,0),"")</f>
        <v/>
      </c>
    </row>
    <row r="1469" spans="1:9">
      <c r="A1469" t="str">
        <f t="shared" si="25"/>
        <v/>
      </c>
      <c r="C1469" t="str">
        <f>IFERROR(VLOOKUP(B1469,'اكواد الاصناف'!A:B,2,0),"")</f>
        <v/>
      </c>
      <c r="D1469" t="str">
        <f>IFERROR(VLOOKUP(B1469,'اكواد الاصناف'!A:C,3,0),"")</f>
        <v/>
      </c>
      <c r="G1469">
        <f t="shared" si="26"/>
        <v>0</v>
      </c>
      <c r="I1469" t="str">
        <f>IFERROR(VLOOKUP(H1469,'سجل الموردين'!A:B,2,0),"")</f>
        <v/>
      </c>
    </row>
    <row r="1470" spans="1:9">
      <c r="A1470" t="str">
        <f t="shared" si="25"/>
        <v/>
      </c>
      <c r="C1470" t="str">
        <f>IFERROR(VLOOKUP(B1470,'اكواد الاصناف'!A:B,2,0),"")</f>
        <v/>
      </c>
      <c r="D1470" t="str">
        <f>IFERROR(VLOOKUP(B1470,'اكواد الاصناف'!A:C,3,0),"")</f>
        <v/>
      </c>
      <c r="G1470">
        <f t="shared" si="26"/>
        <v>0</v>
      </c>
      <c r="I1470" t="str">
        <f>IFERROR(VLOOKUP(H1470,'سجل الموردين'!A:B,2,0),"")</f>
        <v/>
      </c>
    </row>
    <row r="1471" spans="1:9">
      <c r="A1471" t="str">
        <f t="shared" si="25"/>
        <v/>
      </c>
      <c r="C1471" t="str">
        <f>IFERROR(VLOOKUP(B1471,'اكواد الاصناف'!A:B,2,0),"")</f>
        <v/>
      </c>
      <c r="D1471" t="str">
        <f>IFERROR(VLOOKUP(B1471,'اكواد الاصناف'!A:C,3,0),"")</f>
        <v/>
      </c>
      <c r="G1471">
        <f t="shared" si="26"/>
        <v>0</v>
      </c>
      <c r="I1471" t="str">
        <f>IFERROR(VLOOKUP(H1471,'سجل الموردين'!A:B,2,0),"")</f>
        <v/>
      </c>
    </row>
    <row r="1472" spans="1:9">
      <c r="A1472" t="str">
        <f t="shared" si="25"/>
        <v/>
      </c>
      <c r="C1472" t="str">
        <f>IFERROR(VLOOKUP(B1472,'اكواد الاصناف'!A:B,2,0),"")</f>
        <v/>
      </c>
      <c r="D1472" t="str">
        <f>IFERROR(VLOOKUP(B1472,'اكواد الاصناف'!A:C,3,0),"")</f>
        <v/>
      </c>
      <c r="G1472">
        <f t="shared" si="26"/>
        <v>0</v>
      </c>
      <c r="I1472" t="str">
        <f>IFERROR(VLOOKUP(H1472,'سجل الموردين'!A:B,2,0),"")</f>
        <v/>
      </c>
    </row>
    <row r="1473" spans="1:9">
      <c r="A1473" t="str">
        <f t="shared" si="25"/>
        <v/>
      </c>
      <c r="C1473" t="str">
        <f>IFERROR(VLOOKUP(B1473,'اكواد الاصناف'!A:B,2,0),"")</f>
        <v/>
      </c>
      <c r="D1473" t="str">
        <f>IFERROR(VLOOKUP(B1473,'اكواد الاصناف'!A:C,3,0),"")</f>
        <v/>
      </c>
      <c r="G1473">
        <f t="shared" si="26"/>
        <v>0</v>
      </c>
      <c r="I1473" t="str">
        <f>IFERROR(VLOOKUP(H1473,'سجل الموردين'!A:B,2,0),"")</f>
        <v/>
      </c>
    </row>
    <row r="1474" spans="1:9">
      <c r="A1474" t="str">
        <f t="shared" si="25"/>
        <v/>
      </c>
      <c r="C1474" t="str">
        <f>IFERROR(VLOOKUP(B1474,'اكواد الاصناف'!A:B,2,0),"")</f>
        <v/>
      </c>
      <c r="D1474" t="str">
        <f>IFERROR(VLOOKUP(B1474,'اكواد الاصناف'!A:C,3,0),"")</f>
        <v/>
      </c>
      <c r="G1474">
        <f t="shared" si="26"/>
        <v>0</v>
      </c>
      <c r="I1474" t="str">
        <f>IFERROR(VLOOKUP(H1474,'سجل الموردين'!A:B,2,0),"")</f>
        <v/>
      </c>
    </row>
    <row r="1475" spans="1:9">
      <c r="A1475" t="str">
        <f t="shared" ref="A1475:A1538" si="27">IF(B1475&lt;&gt;"",ROW()-2,"")</f>
        <v/>
      </c>
      <c r="C1475" t="str">
        <f>IFERROR(VLOOKUP(B1475,'اكواد الاصناف'!A:B,2,0),"")</f>
        <v/>
      </c>
      <c r="D1475" t="str">
        <f>IFERROR(VLOOKUP(B1475,'اكواد الاصناف'!A:C,3,0),"")</f>
        <v/>
      </c>
      <c r="G1475">
        <f t="shared" ref="G1475:G1538" si="28">E1475*F1475</f>
        <v>0</v>
      </c>
      <c r="I1475" t="str">
        <f>IFERROR(VLOOKUP(H1475,'سجل الموردين'!A:B,2,0),"")</f>
        <v/>
      </c>
    </row>
    <row r="1476" spans="1:9">
      <c r="A1476" t="str">
        <f t="shared" si="27"/>
        <v/>
      </c>
      <c r="C1476" t="str">
        <f>IFERROR(VLOOKUP(B1476,'اكواد الاصناف'!A:B,2,0),"")</f>
        <v/>
      </c>
      <c r="D1476" t="str">
        <f>IFERROR(VLOOKUP(B1476,'اكواد الاصناف'!A:C,3,0),"")</f>
        <v/>
      </c>
      <c r="G1476">
        <f t="shared" si="28"/>
        <v>0</v>
      </c>
      <c r="I1476" t="str">
        <f>IFERROR(VLOOKUP(H1476,'سجل الموردين'!A:B,2,0),"")</f>
        <v/>
      </c>
    </row>
    <row r="1477" spans="1:9">
      <c r="A1477" t="str">
        <f t="shared" si="27"/>
        <v/>
      </c>
      <c r="C1477" t="str">
        <f>IFERROR(VLOOKUP(B1477,'اكواد الاصناف'!A:B,2,0),"")</f>
        <v/>
      </c>
      <c r="D1477" t="str">
        <f>IFERROR(VLOOKUP(B1477,'اكواد الاصناف'!A:C,3,0),"")</f>
        <v/>
      </c>
      <c r="G1477">
        <f t="shared" si="28"/>
        <v>0</v>
      </c>
      <c r="I1477" t="str">
        <f>IFERROR(VLOOKUP(H1477,'سجل الموردين'!A:B,2,0),"")</f>
        <v/>
      </c>
    </row>
    <row r="1478" spans="1:9">
      <c r="A1478" t="str">
        <f t="shared" si="27"/>
        <v/>
      </c>
      <c r="C1478" t="str">
        <f>IFERROR(VLOOKUP(B1478,'اكواد الاصناف'!A:B,2,0),"")</f>
        <v/>
      </c>
      <c r="D1478" t="str">
        <f>IFERROR(VLOOKUP(B1478,'اكواد الاصناف'!A:C,3,0),"")</f>
        <v/>
      </c>
      <c r="G1478">
        <f t="shared" si="28"/>
        <v>0</v>
      </c>
      <c r="I1478" t="str">
        <f>IFERROR(VLOOKUP(H1478,'سجل الموردين'!A:B,2,0),"")</f>
        <v/>
      </c>
    </row>
    <row r="1479" spans="1:9">
      <c r="A1479" t="str">
        <f t="shared" si="27"/>
        <v/>
      </c>
      <c r="C1479" t="str">
        <f>IFERROR(VLOOKUP(B1479,'اكواد الاصناف'!A:B,2,0),"")</f>
        <v/>
      </c>
      <c r="D1479" t="str">
        <f>IFERROR(VLOOKUP(B1479,'اكواد الاصناف'!A:C,3,0),"")</f>
        <v/>
      </c>
      <c r="G1479">
        <f t="shared" si="28"/>
        <v>0</v>
      </c>
      <c r="I1479" t="str">
        <f>IFERROR(VLOOKUP(H1479,'سجل الموردين'!A:B,2,0),"")</f>
        <v/>
      </c>
    </row>
    <row r="1480" spans="1:9">
      <c r="A1480" t="str">
        <f t="shared" si="27"/>
        <v/>
      </c>
      <c r="C1480" t="str">
        <f>IFERROR(VLOOKUP(B1480,'اكواد الاصناف'!A:B,2,0),"")</f>
        <v/>
      </c>
      <c r="D1480" t="str">
        <f>IFERROR(VLOOKUP(B1480,'اكواد الاصناف'!A:C,3,0),"")</f>
        <v/>
      </c>
      <c r="G1480">
        <f t="shared" si="28"/>
        <v>0</v>
      </c>
      <c r="I1480" t="str">
        <f>IFERROR(VLOOKUP(H1480,'سجل الموردين'!A:B,2,0),"")</f>
        <v/>
      </c>
    </row>
    <row r="1481" spans="1:9">
      <c r="A1481" t="str">
        <f t="shared" si="27"/>
        <v/>
      </c>
      <c r="C1481" t="str">
        <f>IFERROR(VLOOKUP(B1481,'اكواد الاصناف'!A:B,2,0),"")</f>
        <v/>
      </c>
      <c r="D1481" t="str">
        <f>IFERROR(VLOOKUP(B1481,'اكواد الاصناف'!A:C,3,0),"")</f>
        <v/>
      </c>
      <c r="G1481">
        <f t="shared" si="28"/>
        <v>0</v>
      </c>
      <c r="I1481" t="str">
        <f>IFERROR(VLOOKUP(H1481,'سجل الموردين'!A:B,2,0),"")</f>
        <v/>
      </c>
    </row>
    <row r="1482" spans="1:9">
      <c r="A1482" t="str">
        <f t="shared" si="27"/>
        <v/>
      </c>
      <c r="C1482" t="str">
        <f>IFERROR(VLOOKUP(B1482,'اكواد الاصناف'!A:B,2,0),"")</f>
        <v/>
      </c>
      <c r="D1482" t="str">
        <f>IFERROR(VLOOKUP(B1482,'اكواد الاصناف'!A:C,3,0),"")</f>
        <v/>
      </c>
      <c r="G1482">
        <f t="shared" si="28"/>
        <v>0</v>
      </c>
      <c r="I1482" t="str">
        <f>IFERROR(VLOOKUP(H1482,'سجل الموردين'!A:B,2,0),"")</f>
        <v/>
      </c>
    </row>
    <row r="1483" spans="1:9">
      <c r="A1483" t="str">
        <f t="shared" si="27"/>
        <v/>
      </c>
      <c r="C1483" t="str">
        <f>IFERROR(VLOOKUP(B1483,'اكواد الاصناف'!A:B,2,0),"")</f>
        <v/>
      </c>
      <c r="D1483" t="str">
        <f>IFERROR(VLOOKUP(B1483,'اكواد الاصناف'!A:C,3,0),"")</f>
        <v/>
      </c>
      <c r="G1483">
        <f t="shared" si="28"/>
        <v>0</v>
      </c>
      <c r="I1483" t="str">
        <f>IFERROR(VLOOKUP(H1483,'سجل الموردين'!A:B,2,0),"")</f>
        <v/>
      </c>
    </row>
    <row r="1484" spans="1:9">
      <c r="A1484" t="str">
        <f t="shared" si="27"/>
        <v/>
      </c>
      <c r="C1484" t="str">
        <f>IFERROR(VLOOKUP(B1484,'اكواد الاصناف'!A:B,2,0),"")</f>
        <v/>
      </c>
      <c r="D1484" t="str">
        <f>IFERROR(VLOOKUP(B1484,'اكواد الاصناف'!A:C,3,0),"")</f>
        <v/>
      </c>
      <c r="G1484">
        <f t="shared" si="28"/>
        <v>0</v>
      </c>
      <c r="I1484" t="str">
        <f>IFERROR(VLOOKUP(H1484,'سجل الموردين'!A:B,2,0),"")</f>
        <v/>
      </c>
    </row>
    <row r="1485" spans="1:9">
      <c r="A1485" t="str">
        <f t="shared" si="27"/>
        <v/>
      </c>
      <c r="C1485" t="str">
        <f>IFERROR(VLOOKUP(B1485,'اكواد الاصناف'!A:B,2,0),"")</f>
        <v/>
      </c>
      <c r="D1485" t="str">
        <f>IFERROR(VLOOKUP(B1485,'اكواد الاصناف'!A:C,3,0),"")</f>
        <v/>
      </c>
      <c r="G1485">
        <f t="shared" si="28"/>
        <v>0</v>
      </c>
      <c r="I1485" t="str">
        <f>IFERROR(VLOOKUP(H1485,'سجل الموردين'!A:B,2,0),"")</f>
        <v/>
      </c>
    </row>
    <row r="1486" spans="1:9">
      <c r="A1486" t="str">
        <f t="shared" si="27"/>
        <v/>
      </c>
      <c r="C1486" t="str">
        <f>IFERROR(VLOOKUP(B1486,'اكواد الاصناف'!A:B,2,0),"")</f>
        <v/>
      </c>
      <c r="D1486" t="str">
        <f>IFERROR(VLOOKUP(B1486,'اكواد الاصناف'!A:C,3,0),"")</f>
        <v/>
      </c>
      <c r="G1486">
        <f t="shared" si="28"/>
        <v>0</v>
      </c>
      <c r="I1486" t="str">
        <f>IFERROR(VLOOKUP(H1486,'سجل الموردين'!A:B,2,0),"")</f>
        <v/>
      </c>
    </row>
    <row r="1487" spans="1:9">
      <c r="A1487" t="str">
        <f t="shared" si="27"/>
        <v/>
      </c>
      <c r="C1487" t="str">
        <f>IFERROR(VLOOKUP(B1487,'اكواد الاصناف'!A:B,2,0),"")</f>
        <v/>
      </c>
      <c r="D1487" t="str">
        <f>IFERROR(VLOOKUP(B1487,'اكواد الاصناف'!A:C,3,0),"")</f>
        <v/>
      </c>
      <c r="G1487">
        <f t="shared" si="28"/>
        <v>0</v>
      </c>
      <c r="I1487" t="str">
        <f>IFERROR(VLOOKUP(H1487,'سجل الموردين'!A:B,2,0),"")</f>
        <v/>
      </c>
    </row>
    <row r="1488" spans="1:9">
      <c r="A1488" t="str">
        <f t="shared" si="27"/>
        <v/>
      </c>
      <c r="C1488" t="str">
        <f>IFERROR(VLOOKUP(B1488,'اكواد الاصناف'!A:B,2,0),"")</f>
        <v/>
      </c>
      <c r="D1488" t="str">
        <f>IFERROR(VLOOKUP(B1488,'اكواد الاصناف'!A:C,3,0),"")</f>
        <v/>
      </c>
      <c r="G1488">
        <f t="shared" si="28"/>
        <v>0</v>
      </c>
      <c r="I1488" t="str">
        <f>IFERROR(VLOOKUP(H1488,'سجل الموردين'!A:B,2,0),"")</f>
        <v/>
      </c>
    </row>
    <row r="1489" spans="1:9">
      <c r="A1489" t="str">
        <f t="shared" si="27"/>
        <v/>
      </c>
      <c r="C1489" t="str">
        <f>IFERROR(VLOOKUP(B1489,'اكواد الاصناف'!A:B,2,0),"")</f>
        <v/>
      </c>
      <c r="D1489" t="str">
        <f>IFERROR(VLOOKUP(B1489,'اكواد الاصناف'!A:C,3,0),"")</f>
        <v/>
      </c>
      <c r="G1489">
        <f t="shared" si="28"/>
        <v>0</v>
      </c>
      <c r="I1489" t="str">
        <f>IFERROR(VLOOKUP(H1489,'سجل الموردين'!A:B,2,0),"")</f>
        <v/>
      </c>
    </row>
    <row r="1490" spans="1:9">
      <c r="A1490" t="str">
        <f t="shared" si="27"/>
        <v/>
      </c>
      <c r="C1490" t="str">
        <f>IFERROR(VLOOKUP(B1490,'اكواد الاصناف'!A:B,2,0),"")</f>
        <v/>
      </c>
      <c r="D1490" t="str">
        <f>IFERROR(VLOOKUP(B1490,'اكواد الاصناف'!A:C,3,0),"")</f>
        <v/>
      </c>
      <c r="G1490">
        <f t="shared" si="28"/>
        <v>0</v>
      </c>
      <c r="I1490" t="str">
        <f>IFERROR(VLOOKUP(H1490,'سجل الموردين'!A:B,2,0),"")</f>
        <v/>
      </c>
    </row>
    <row r="1491" spans="1:9">
      <c r="A1491" t="str">
        <f t="shared" si="27"/>
        <v/>
      </c>
      <c r="C1491" t="str">
        <f>IFERROR(VLOOKUP(B1491,'اكواد الاصناف'!A:B,2,0),"")</f>
        <v/>
      </c>
      <c r="D1491" t="str">
        <f>IFERROR(VLOOKUP(B1491,'اكواد الاصناف'!A:C,3,0),"")</f>
        <v/>
      </c>
      <c r="G1491">
        <f t="shared" si="28"/>
        <v>0</v>
      </c>
      <c r="I1491" t="str">
        <f>IFERROR(VLOOKUP(H1491,'سجل الموردين'!A:B,2,0),"")</f>
        <v/>
      </c>
    </row>
    <row r="1492" spans="1:9">
      <c r="A1492" t="str">
        <f t="shared" si="27"/>
        <v/>
      </c>
      <c r="C1492" t="str">
        <f>IFERROR(VLOOKUP(B1492,'اكواد الاصناف'!A:B,2,0),"")</f>
        <v/>
      </c>
      <c r="D1492" t="str">
        <f>IFERROR(VLOOKUP(B1492,'اكواد الاصناف'!A:C,3,0),"")</f>
        <v/>
      </c>
      <c r="G1492">
        <f t="shared" si="28"/>
        <v>0</v>
      </c>
      <c r="I1492" t="str">
        <f>IFERROR(VLOOKUP(H1492,'سجل الموردين'!A:B,2,0),"")</f>
        <v/>
      </c>
    </row>
    <row r="1493" spans="1:9">
      <c r="A1493" t="str">
        <f t="shared" si="27"/>
        <v/>
      </c>
      <c r="C1493" t="str">
        <f>IFERROR(VLOOKUP(B1493,'اكواد الاصناف'!A:B,2,0),"")</f>
        <v/>
      </c>
      <c r="D1493" t="str">
        <f>IFERROR(VLOOKUP(B1493,'اكواد الاصناف'!A:C,3,0),"")</f>
        <v/>
      </c>
      <c r="G1493">
        <f t="shared" si="28"/>
        <v>0</v>
      </c>
      <c r="I1493" t="str">
        <f>IFERROR(VLOOKUP(H1493,'سجل الموردين'!A:B,2,0),"")</f>
        <v/>
      </c>
    </row>
    <row r="1494" spans="1:9">
      <c r="A1494" t="str">
        <f t="shared" si="27"/>
        <v/>
      </c>
      <c r="C1494" t="str">
        <f>IFERROR(VLOOKUP(B1494,'اكواد الاصناف'!A:B,2,0),"")</f>
        <v/>
      </c>
      <c r="D1494" t="str">
        <f>IFERROR(VLOOKUP(B1494,'اكواد الاصناف'!A:C,3,0),"")</f>
        <v/>
      </c>
      <c r="G1494">
        <f t="shared" si="28"/>
        <v>0</v>
      </c>
      <c r="I1494" t="str">
        <f>IFERROR(VLOOKUP(H1494,'سجل الموردين'!A:B,2,0),"")</f>
        <v/>
      </c>
    </row>
    <row r="1495" spans="1:9">
      <c r="A1495" t="str">
        <f t="shared" si="27"/>
        <v/>
      </c>
      <c r="C1495" t="str">
        <f>IFERROR(VLOOKUP(B1495,'اكواد الاصناف'!A:B,2,0),"")</f>
        <v/>
      </c>
      <c r="D1495" t="str">
        <f>IFERROR(VLOOKUP(B1495,'اكواد الاصناف'!A:C,3,0),"")</f>
        <v/>
      </c>
      <c r="G1495">
        <f t="shared" si="28"/>
        <v>0</v>
      </c>
      <c r="I1495" t="str">
        <f>IFERROR(VLOOKUP(H1495,'سجل الموردين'!A:B,2,0),"")</f>
        <v/>
      </c>
    </row>
    <row r="1496" spans="1:9">
      <c r="A1496" t="str">
        <f t="shared" si="27"/>
        <v/>
      </c>
      <c r="C1496" t="str">
        <f>IFERROR(VLOOKUP(B1496,'اكواد الاصناف'!A:B,2,0),"")</f>
        <v/>
      </c>
      <c r="D1496" t="str">
        <f>IFERROR(VLOOKUP(B1496,'اكواد الاصناف'!A:C,3,0),"")</f>
        <v/>
      </c>
      <c r="G1496">
        <f t="shared" si="28"/>
        <v>0</v>
      </c>
      <c r="I1496" t="str">
        <f>IFERROR(VLOOKUP(H1496,'سجل الموردين'!A:B,2,0),"")</f>
        <v/>
      </c>
    </row>
    <row r="1497" spans="1:9">
      <c r="A1497" t="str">
        <f t="shared" si="27"/>
        <v/>
      </c>
      <c r="C1497" t="str">
        <f>IFERROR(VLOOKUP(B1497,'اكواد الاصناف'!A:B,2,0),"")</f>
        <v/>
      </c>
      <c r="D1497" t="str">
        <f>IFERROR(VLOOKUP(B1497,'اكواد الاصناف'!A:C,3,0),"")</f>
        <v/>
      </c>
      <c r="G1497">
        <f t="shared" si="28"/>
        <v>0</v>
      </c>
      <c r="I1497" t="str">
        <f>IFERROR(VLOOKUP(H1497,'سجل الموردين'!A:B,2,0),"")</f>
        <v/>
      </c>
    </row>
    <row r="1498" spans="1:9">
      <c r="A1498" t="str">
        <f t="shared" si="27"/>
        <v/>
      </c>
      <c r="C1498" t="str">
        <f>IFERROR(VLOOKUP(B1498,'اكواد الاصناف'!A:B,2,0),"")</f>
        <v/>
      </c>
      <c r="D1498" t="str">
        <f>IFERROR(VLOOKUP(B1498,'اكواد الاصناف'!A:C,3,0),"")</f>
        <v/>
      </c>
      <c r="G1498">
        <f t="shared" si="28"/>
        <v>0</v>
      </c>
      <c r="I1498" t="str">
        <f>IFERROR(VLOOKUP(H1498,'سجل الموردين'!A:B,2,0),"")</f>
        <v/>
      </c>
    </row>
    <row r="1499" spans="1:9">
      <c r="A1499" t="str">
        <f t="shared" si="27"/>
        <v/>
      </c>
      <c r="C1499" t="str">
        <f>IFERROR(VLOOKUP(B1499,'اكواد الاصناف'!A:B,2,0),"")</f>
        <v/>
      </c>
      <c r="D1499" t="str">
        <f>IFERROR(VLOOKUP(B1499,'اكواد الاصناف'!A:C,3,0),"")</f>
        <v/>
      </c>
      <c r="G1499">
        <f t="shared" si="28"/>
        <v>0</v>
      </c>
      <c r="I1499" t="str">
        <f>IFERROR(VLOOKUP(H1499,'سجل الموردين'!A:B,2,0),"")</f>
        <v/>
      </c>
    </row>
    <row r="1500" spans="1:9">
      <c r="A1500" t="str">
        <f t="shared" si="27"/>
        <v/>
      </c>
      <c r="C1500" t="str">
        <f>IFERROR(VLOOKUP(B1500,'اكواد الاصناف'!A:B,2,0),"")</f>
        <v/>
      </c>
      <c r="D1500" t="str">
        <f>IFERROR(VLOOKUP(B1500,'اكواد الاصناف'!A:C,3,0),"")</f>
        <v/>
      </c>
      <c r="G1500">
        <f t="shared" si="28"/>
        <v>0</v>
      </c>
      <c r="I1500" t="str">
        <f>IFERROR(VLOOKUP(H1500,'سجل الموردين'!A:B,2,0),"")</f>
        <v/>
      </c>
    </row>
    <row r="1501" spans="1:9">
      <c r="A1501" t="str">
        <f t="shared" si="27"/>
        <v/>
      </c>
      <c r="C1501" t="str">
        <f>IFERROR(VLOOKUP(B1501,'اكواد الاصناف'!A:B,2,0),"")</f>
        <v/>
      </c>
      <c r="D1501" t="str">
        <f>IFERROR(VLOOKUP(B1501,'اكواد الاصناف'!A:C,3,0),"")</f>
        <v/>
      </c>
      <c r="G1501">
        <f t="shared" si="28"/>
        <v>0</v>
      </c>
      <c r="I1501" t="str">
        <f>IFERROR(VLOOKUP(H1501,'سجل الموردين'!A:B,2,0),"")</f>
        <v/>
      </c>
    </row>
    <row r="1502" spans="1:9">
      <c r="A1502" t="str">
        <f t="shared" si="27"/>
        <v/>
      </c>
      <c r="C1502" t="str">
        <f>IFERROR(VLOOKUP(B1502,'اكواد الاصناف'!A:B,2,0),"")</f>
        <v/>
      </c>
      <c r="D1502" t="str">
        <f>IFERROR(VLOOKUP(B1502,'اكواد الاصناف'!A:C,3,0),"")</f>
        <v/>
      </c>
      <c r="G1502">
        <f t="shared" si="28"/>
        <v>0</v>
      </c>
      <c r="I1502" t="str">
        <f>IFERROR(VLOOKUP(H1502,'سجل الموردين'!A:B,2,0),"")</f>
        <v/>
      </c>
    </row>
    <row r="1503" spans="1:9">
      <c r="A1503" t="str">
        <f t="shared" si="27"/>
        <v/>
      </c>
      <c r="C1503" t="str">
        <f>IFERROR(VLOOKUP(B1503,'اكواد الاصناف'!A:B,2,0),"")</f>
        <v/>
      </c>
      <c r="D1503" t="str">
        <f>IFERROR(VLOOKUP(B1503,'اكواد الاصناف'!A:C,3,0),"")</f>
        <v/>
      </c>
      <c r="G1503">
        <f t="shared" si="28"/>
        <v>0</v>
      </c>
      <c r="I1503" t="str">
        <f>IFERROR(VLOOKUP(H1503,'سجل الموردين'!A:B,2,0),"")</f>
        <v/>
      </c>
    </row>
    <row r="1504" spans="1:9">
      <c r="A1504" t="str">
        <f t="shared" si="27"/>
        <v/>
      </c>
      <c r="C1504" t="str">
        <f>IFERROR(VLOOKUP(B1504,'اكواد الاصناف'!A:B,2,0),"")</f>
        <v/>
      </c>
      <c r="D1504" t="str">
        <f>IFERROR(VLOOKUP(B1504,'اكواد الاصناف'!A:C,3,0),"")</f>
        <v/>
      </c>
      <c r="G1504">
        <f t="shared" si="28"/>
        <v>0</v>
      </c>
      <c r="I1504" t="str">
        <f>IFERROR(VLOOKUP(H1504,'سجل الموردين'!A:B,2,0),"")</f>
        <v/>
      </c>
    </row>
    <row r="1505" spans="1:9">
      <c r="A1505" t="str">
        <f t="shared" si="27"/>
        <v/>
      </c>
      <c r="C1505" t="str">
        <f>IFERROR(VLOOKUP(B1505,'اكواد الاصناف'!A:B,2,0),"")</f>
        <v/>
      </c>
      <c r="D1505" t="str">
        <f>IFERROR(VLOOKUP(B1505,'اكواد الاصناف'!A:C,3,0),"")</f>
        <v/>
      </c>
      <c r="G1505">
        <f t="shared" si="28"/>
        <v>0</v>
      </c>
      <c r="I1505" t="str">
        <f>IFERROR(VLOOKUP(H1505,'سجل الموردين'!A:B,2,0),"")</f>
        <v/>
      </c>
    </row>
    <row r="1506" spans="1:9">
      <c r="A1506" t="str">
        <f t="shared" si="27"/>
        <v/>
      </c>
      <c r="C1506" t="str">
        <f>IFERROR(VLOOKUP(B1506,'اكواد الاصناف'!A:B,2,0),"")</f>
        <v/>
      </c>
      <c r="D1506" t="str">
        <f>IFERROR(VLOOKUP(B1506,'اكواد الاصناف'!A:C,3,0),"")</f>
        <v/>
      </c>
      <c r="G1506">
        <f t="shared" si="28"/>
        <v>0</v>
      </c>
      <c r="I1506" t="str">
        <f>IFERROR(VLOOKUP(H1506,'سجل الموردين'!A:B,2,0),"")</f>
        <v/>
      </c>
    </row>
    <row r="1507" spans="1:9">
      <c r="A1507" t="str">
        <f t="shared" si="27"/>
        <v/>
      </c>
      <c r="C1507" t="str">
        <f>IFERROR(VLOOKUP(B1507,'اكواد الاصناف'!A:B,2,0),"")</f>
        <v/>
      </c>
      <c r="D1507" t="str">
        <f>IFERROR(VLOOKUP(B1507,'اكواد الاصناف'!A:C,3,0),"")</f>
        <v/>
      </c>
      <c r="G1507">
        <f t="shared" si="28"/>
        <v>0</v>
      </c>
      <c r="I1507" t="str">
        <f>IFERROR(VLOOKUP(H1507,'سجل الموردين'!A:B,2,0),"")</f>
        <v/>
      </c>
    </row>
    <row r="1508" spans="1:9">
      <c r="A1508" t="str">
        <f t="shared" si="27"/>
        <v/>
      </c>
      <c r="C1508" t="str">
        <f>IFERROR(VLOOKUP(B1508,'اكواد الاصناف'!A:B,2,0),"")</f>
        <v/>
      </c>
      <c r="D1508" t="str">
        <f>IFERROR(VLOOKUP(B1508,'اكواد الاصناف'!A:C,3,0),"")</f>
        <v/>
      </c>
      <c r="G1508">
        <f t="shared" si="28"/>
        <v>0</v>
      </c>
      <c r="I1508" t="str">
        <f>IFERROR(VLOOKUP(H1508,'سجل الموردين'!A:B,2,0),"")</f>
        <v/>
      </c>
    </row>
    <row r="1509" spans="1:9">
      <c r="A1509" t="str">
        <f t="shared" si="27"/>
        <v/>
      </c>
      <c r="C1509" t="str">
        <f>IFERROR(VLOOKUP(B1509,'اكواد الاصناف'!A:B,2,0),"")</f>
        <v/>
      </c>
      <c r="D1509" t="str">
        <f>IFERROR(VLOOKUP(B1509,'اكواد الاصناف'!A:C,3,0),"")</f>
        <v/>
      </c>
      <c r="G1509">
        <f t="shared" si="28"/>
        <v>0</v>
      </c>
      <c r="I1509" t="str">
        <f>IFERROR(VLOOKUP(H1509,'سجل الموردين'!A:B,2,0),"")</f>
        <v/>
      </c>
    </row>
    <row r="1510" spans="1:9">
      <c r="A1510" t="str">
        <f t="shared" si="27"/>
        <v/>
      </c>
      <c r="C1510" t="str">
        <f>IFERROR(VLOOKUP(B1510,'اكواد الاصناف'!A:B,2,0),"")</f>
        <v/>
      </c>
      <c r="D1510" t="str">
        <f>IFERROR(VLOOKUP(B1510,'اكواد الاصناف'!A:C,3,0),"")</f>
        <v/>
      </c>
      <c r="G1510">
        <f t="shared" si="28"/>
        <v>0</v>
      </c>
      <c r="I1510" t="str">
        <f>IFERROR(VLOOKUP(H1510,'سجل الموردين'!A:B,2,0),"")</f>
        <v/>
      </c>
    </row>
    <row r="1511" spans="1:9">
      <c r="A1511" t="str">
        <f t="shared" si="27"/>
        <v/>
      </c>
      <c r="C1511" t="str">
        <f>IFERROR(VLOOKUP(B1511,'اكواد الاصناف'!A:B,2,0),"")</f>
        <v/>
      </c>
      <c r="D1511" t="str">
        <f>IFERROR(VLOOKUP(B1511,'اكواد الاصناف'!A:C,3,0),"")</f>
        <v/>
      </c>
      <c r="G1511">
        <f t="shared" si="28"/>
        <v>0</v>
      </c>
      <c r="I1511" t="str">
        <f>IFERROR(VLOOKUP(H1511,'سجل الموردين'!A:B,2,0),"")</f>
        <v/>
      </c>
    </row>
    <row r="1512" spans="1:9">
      <c r="A1512" t="str">
        <f t="shared" si="27"/>
        <v/>
      </c>
      <c r="C1512" t="str">
        <f>IFERROR(VLOOKUP(B1512,'اكواد الاصناف'!A:B,2,0),"")</f>
        <v/>
      </c>
      <c r="D1512" t="str">
        <f>IFERROR(VLOOKUP(B1512,'اكواد الاصناف'!A:C,3,0),"")</f>
        <v/>
      </c>
      <c r="G1512">
        <f t="shared" si="28"/>
        <v>0</v>
      </c>
      <c r="I1512" t="str">
        <f>IFERROR(VLOOKUP(H1512,'سجل الموردين'!A:B,2,0),"")</f>
        <v/>
      </c>
    </row>
    <row r="1513" spans="1:9">
      <c r="A1513" t="str">
        <f t="shared" si="27"/>
        <v/>
      </c>
      <c r="C1513" t="str">
        <f>IFERROR(VLOOKUP(B1513,'اكواد الاصناف'!A:B,2,0),"")</f>
        <v/>
      </c>
      <c r="D1513" t="str">
        <f>IFERROR(VLOOKUP(B1513,'اكواد الاصناف'!A:C,3,0),"")</f>
        <v/>
      </c>
      <c r="G1513">
        <f t="shared" si="28"/>
        <v>0</v>
      </c>
      <c r="I1513" t="str">
        <f>IFERROR(VLOOKUP(H1513,'سجل الموردين'!A:B,2,0),"")</f>
        <v/>
      </c>
    </row>
    <row r="1514" spans="1:9">
      <c r="A1514" t="str">
        <f t="shared" si="27"/>
        <v/>
      </c>
      <c r="C1514" t="str">
        <f>IFERROR(VLOOKUP(B1514,'اكواد الاصناف'!A:B,2,0),"")</f>
        <v/>
      </c>
      <c r="D1514" t="str">
        <f>IFERROR(VLOOKUP(B1514,'اكواد الاصناف'!A:C,3,0),"")</f>
        <v/>
      </c>
      <c r="G1514">
        <f t="shared" si="28"/>
        <v>0</v>
      </c>
      <c r="I1514" t="str">
        <f>IFERROR(VLOOKUP(H1514,'سجل الموردين'!A:B,2,0),"")</f>
        <v/>
      </c>
    </row>
    <row r="1515" spans="1:9">
      <c r="A1515" t="str">
        <f t="shared" si="27"/>
        <v/>
      </c>
      <c r="C1515" t="str">
        <f>IFERROR(VLOOKUP(B1515,'اكواد الاصناف'!A:B,2,0),"")</f>
        <v/>
      </c>
      <c r="D1515" t="str">
        <f>IFERROR(VLOOKUP(B1515,'اكواد الاصناف'!A:C,3,0),"")</f>
        <v/>
      </c>
      <c r="G1515">
        <f t="shared" si="28"/>
        <v>0</v>
      </c>
      <c r="I1515" t="str">
        <f>IFERROR(VLOOKUP(H1515,'سجل الموردين'!A:B,2,0),"")</f>
        <v/>
      </c>
    </row>
    <row r="1516" spans="1:9">
      <c r="A1516" t="str">
        <f t="shared" si="27"/>
        <v/>
      </c>
      <c r="C1516" t="str">
        <f>IFERROR(VLOOKUP(B1516,'اكواد الاصناف'!A:B,2,0),"")</f>
        <v/>
      </c>
      <c r="D1516" t="str">
        <f>IFERROR(VLOOKUP(B1516,'اكواد الاصناف'!A:C,3,0),"")</f>
        <v/>
      </c>
      <c r="G1516">
        <f t="shared" si="28"/>
        <v>0</v>
      </c>
      <c r="I1516" t="str">
        <f>IFERROR(VLOOKUP(H1516,'سجل الموردين'!A:B,2,0),"")</f>
        <v/>
      </c>
    </row>
    <row r="1517" spans="1:9">
      <c r="A1517" t="str">
        <f t="shared" si="27"/>
        <v/>
      </c>
      <c r="C1517" t="str">
        <f>IFERROR(VLOOKUP(B1517,'اكواد الاصناف'!A:B,2,0),"")</f>
        <v/>
      </c>
      <c r="D1517" t="str">
        <f>IFERROR(VLOOKUP(B1517,'اكواد الاصناف'!A:C,3,0),"")</f>
        <v/>
      </c>
      <c r="G1517">
        <f t="shared" si="28"/>
        <v>0</v>
      </c>
      <c r="I1517" t="str">
        <f>IFERROR(VLOOKUP(H1517,'سجل الموردين'!A:B,2,0),"")</f>
        <v/>
      </c>
    </row>
    <row r="1518" spans="1:9">
      <c r="A1518" t="str">
        <f t="shared" si="27"/>
        <v/>
      </c>
      <c r="C1518" t="str">
        <f>IFERROR(VLOOKUP(B1518,'اكواد الاصناف'!A:B,2,0),"")</f>
        <v/>
      </c>
      <c r="D1518" t="str">
        <f>IFERROR(VLOOKUP(B1518,'اكواد الاصناف'!A:C,3,0),"")</f>
        <v/>
      </c>
      <c r="G1518">
        <f t="shared" si="28"/>
        <v>0</v>
      </c>
      <c r="I1518" t="str">
        <f>IFERROR(VLOOKUP(H1518,'سجل الموردين'!A:B,2,0),"")</f>
        <v/>
      </c>
    </row>
    <row r="1519" spans="1:9">
      <c r="A1519" t="str">
        <f t="shared" si="27"/>
        <v/>
      </c>
      <c r="C1519" t="str">
        <f>IFERROR(VLOOKUP(B1519,'اكواد الاصناف'!A:B,2,0),"")</f>
        <v/>
      </c>
      <c r="D1519" t="str">
        <f>IFERROR(VLOOKUP(B1519,'اكواد الاصناف'!A:C,3,0),"")</f>
        <v/>
      </c>
      <c r="G1519">
        <f t="shared" si="28"/>
        <v>0</v>
      </c>
      <c r="I1519" t="str">
        <f>IFERROR(VLOOKUP(H1519,'سجل الموردين'!A:B,2,0),"")</f>
        <v/>
      </c>
    </row>
    <row r="1520" spans="1:9">
      <c r="A1520" t="str">
        <f t="shared" si="27"/>
        <v/>
      </c>
      <c r="C1520" t="str">
        <f>IFERROR(VLOOKUP(B1520,'اكواد الاصناف'!A:B,2,0),"")</f>
        <v/>
      </c>
      <c r="D1520" t="str">
        <f>IFERROR(VLOOKUP(B1520,'اكواد الاصناف'!A:C,3,0),"")</f>
        <v/>
      </c>
      <c r="G1520">
        <f t="shared" si="28"/>
        <v>0</v>
      </c>
      <c r="I1520" t="str">
        <f>IFERROR(VLOOKUP(H1520,'سجل الموردين'!A:B,2,0),"")</f>
        <v/>
      </c>
    </row>
    <row r="1521" spans="1:9">
      <c r="A1521" t="str">
        <f t="shared" si="27"/>
        <v/>
      </c>
      <c r="C1521" t="str">
        <f>IFERROR(VLOOKUP(B1521,'اكواد الاصناف'!A:B,2,0),"")</f>
        <v/>
      </c>
      <c r="D1521" t="str">
        <f>IFERROR(VLOOKUP(B1521,'اكواد الاصناف'!A:C,3,0),"")</f>
        <v/>
      </c>
      <c r="G1521">
        <f t="shared" si="28"/>
        <v>0</v>
      </c>
      <c r="I1521" t="str">
        <f>IFERROR(VLOOKUP(H1521,'سجل الموردين'!A:B,2,0),"")</f>
        <v/>
      </c>
    </row>
    <row r="1522" spans="1:9">
      <c r="A1522" t="str">
        <f t="shared" si="27"/>
        <v/>
      </c>
      <c r="C1522" t="str">
        <f>IFERROR(VLOOKUP(B1522,'اكواد الاصناف'!A:B,2,0),"")</f>
        <v/>
      </c>
      <c r="D1522" t="str">
        <f>IFERROR(VLOOKUP(B1522,'اكواد الاصناف'!A:C,3,0),"")</f>
        <v/>
      </c>
      <c r="G1522">
        <f t="shared" si="28"/>
        <v>0</v>
      </c>
      <c r="I1522" t="str">
        <f>IFERROR(VLOOKUP(H1522,'سجل الموردين'!A:B,2,0),"")</f>
        <v/>
      </c>
    </row>
    <row r="1523" spans="1:9">
      <c r="A1523" t="str">
        <f t="shared" si="27"/>
        <v/>
      </c>
      <c r="C1523" t="str">
        <f>IFERROR(VLOOKUP(B1523,'اكواد الاصناف'!A:B,2,0),"")</f>
        <v/>
      </c>
      <c r="D1523" t="str">
        <f>IFERROR(VLOOKUP(B1523,'اكواد الاصناف'!A:C,3,0),"")</f>
        <v/>
      </c>
      <c r="G1523">
        <f t="shared" si="28"/>
        <v>0</v>
      </c>
      <c r="I1523" t="str">
        <f>IFERROR(VLOOKUP(H1523,'سجل الموردين'!A:B,2,0),"")</f>
        <v/>
      </c>
    </row>
    <row r="1524" spans="1:9">
      <c r="A1524" t="str">
        <f t="shared" si="27"/>
        <v/>
      </c>
      <c r="C1524" t="str">
        <f>IFERROR(VLOOKUP(B1524,'اكواد الاصناف'!A:B,2,0),"")</f>
        <v/>
      </c>
      <c r="D1524" t="str">
        <f>IFERROR(VLOOKUP(B1524,'اكواد الاصناف'!A:C,3,0),"")</f>
        <v/>
      </c>
      <c r="G1524">
        <f t="shared" si="28"/>
        <v>0</v>
      </c>
      <c r="I1524" t="str">
        <f>IFERROR(VLOOKUP(H1524,'سجل الموردين'!A:B,2,0),"")</f>
        <v/>
      </c>
    </row>
    <row r="1525" spans="1:9">
      <c r="A1525" t="str">
        <f t="shared" si="27"/>
        <v/>
      </c>
      <c r="C1525" t="str">
        <f>IFERROR(VLOOKUP(B1525,'اكواد الاصناف'!A:B,2,0),"")</f>
        <v/>
      </c>
      <c r="D1525" t="str">
        <f>IFERROR(VLOOKUP(B1525,'اكواد الاصناف'!A:C,3,0),"")</f>
        <v/>
      </c>
      <c r="G1525">
        <f t="shared" si="28"/>
        <v>0</v>
      </c>
      <c r="I1525" t="str">
        <f>IFERROR(VLOOKUP(H1525,'سجل الموردين'!A:B,2,0),"")</f>
        <v/>
      </c>
    </row>
    <row r="1526" spans="1:9">
      <c r="A1526" t="str">
        <f t="shared" si="27"/>
        <v/>
      </c>
      <c r="C1526" t="str">
        <f>IFERROR(VLOOKUP(B1526,'اكواد الاصناف'!A:B,2,0),"")</f>
        <v/>
      </c>
      <c r="D1526" t="str">
        <f>IFERROR(VLOOKUP(B1526,'اكواد الاصناف'!A:C,3,0),"")</f>
        <v/>
      </c>
      <c r="G1526">
        <f t="shared" si="28"/>
        <v>0</v>
      </c>
      <c r="I1526" t="str">
        <f>IFERROR(VLOOKUP(H1526,'سجل الموردين'!A:B,2,0),"")</f>
        <v/>
      </c>
    </row>
    <row r="1527" spans="1:9">
      <c r="A1527" t="str">
        <f t="shared" si="27"/>
        <v/>
      </c>
      <c r="C1527" t="str">
        <f>IFERROR(VLOOKUP(B1527,'اكواد الاصناف'!A:B,2,0),"")</f>
        <v/>
      </c>
      <c r="D1527" t="str">
        <f>IFERROR(VLOOKUP(B1527,'اكواد الاصناف'!A:C,3,0),"")</f>
        <v/>
      </c>
      <c r="G1527">
        <f t="shared" si="28"/>
        <v>0</v>
      </c>
      <c r="I1527" t="str">
        <f>IFERROR(VLOOKUP(H1527,'سجل الموردين'!A:B,2,0),"")</f>
        <v/>
      </c>
    </row>
    <row r="1528" spans="1:9">
      <c r="A1528" t="str">
        <f t="shared" si="27"/>
        <v/>
      </c>
      <c r="C1528" t="str">
        <f>IFERROR(VLOOKUP(B1528,'اكواد الاصناف'!A:B,2,0),"")</f>
        <v/>
      </c>
      <c r="D1528" t="str">
        <f>IFERROR(VLOOKUP(B1528,'اكواد الاصناف'!A:C,3,0),"")</f>
        <v/>
      </c>
      <c r="G1528">
        <f t="shared" si="28"/>
        <v>0</v>
      </c>
      <c r="I1528" t="str">
        <f>IFERROR(VLOOKUP(H1528,'سجل الموردين'!A:B,2,0),"")</f>
        <v/>
      </c>
    </row>
    <row r="1529" spans="1:9">
      <c r="A1529" t="str">
        <f t="shared" si="27"/>
        <v/>
      </c>
      <c r="C1529" t="str">
        <f>IFERROR(VLOOKUP(B1529,'اكواد الاصناف'!A:B,2,0),"")</f>
        <v/>
      </c>
      <c r="D1529" t="str">
        <f>IFERROR(VLOOKUP(B1529,'اكواد الاصناف'!A:C,3,0),"")</f>
        <v/>
      </c>
      <c r="G1529">
        <f t="shared" si="28"/>
        <v>0</v>
      </c>
      <c r="I1529" t="str">
        <f>IFERROR(VLOOKUP(H1529,'سجل الموردين'!A:B,2,0),"")</f>
        <v/>
      </c>
    </row>
    <row r="1530" spans="1:9">
      <c r="A1530" t="str">
        <f t="shared" si="27"/>
        <v/>
      </c>
      <c r="C1530" t="str">
        <f>IFERROR(VLOOKUP(B1530,'اكواد الاصناف'!A:B,2,0),"")</f>
        <v/>
      </c>
      <c r="D1530" t="str">
        <f>IFERROR(VLOOKUP(B1530,'اكواد الاصناف'!A:C,3,0),"")</f>
        <v/>
      </c>
      <c r="G1530">
        <f t="shared" si="28"/>
        <v>0</v>
      </c>
      <c r="I1530" t="str">
        <f>IFERROR(VLOOKUP(H1530,'سجل الموردين'!A:B,2,0),"")</f>
        <v/>
      </c>
    </row>
    <row r="1531" spans="1:9">
      <c r="A1531" t="str">
        <f t="shared" si="27"/>
        <v/>
      </c>
      <c r="C1531" t="str">
        <f>IFERROR(VLOOKUP(B1531,'اكواد الاصناف'!A:B,2,0),"")</f>
        <v/>
      </c>
      <c r="D1531" t="str">
        <f>IFERROR(VLOOKUP(B1531,'اكواد الاصناف'!A:C,3,0),"")</f>
        <v/>
      </c>
      <c r="G1531">
        <f t="shared" si="28"/>
        <v>0</v>
      </c>
      <c r="I1531" t="str">
        <f>IFERROR(VLOOKUP(H1531,'سجل الموردين'!A:B,2,0),"")</f>
        <v/>
      </c>
    </row>
    <row r="1532" spans="1:9">
      <c r="A1532" t="str">
        <f t="shared" si="27"/>
        <v/>
      </c>
      <c r="C1532" t="str">
        <f>IFERROR(VLOOKUP(B1532,'اكواد الاصناف'!A:B,2,0),"")</f>
        <v/>
      </c>
      <c r="D1532" t="str">
        <f>IFERROR(VLOOKUP(B1532,'اكواد الاصناف'!A:C,3,0),"")</f>
        <v/>
      </c>
      <c r="G1532">
        <f t="shared" si="28"/>
        <v>0</v>
      </c>
      <c r="I1532" t="str">
        <f>IFERROR(VLOOKUP(H1532,'سجل الموردين'!A:B,2,0),"")</f>
        <v/>
      </c>
    </row>
    <row r="1533" spans="1:9">
      <c r="A1533" t="str">
        <f t="shared" si="27"/>
        <v/>
      </c>
      <c r="C1533" t="str">
        <f>IFERROR(VLOOKUP(B1533,'اكواد الاصناف'!A:B,2,0),"")</f>
        <v/>
      </c>
      <c r="D1533" t="str">
        <f>IFERROR(VLOOKUP(B1533,'اكواد الاصناف'!A:C,3,0),"")</f>
        <v/>
      </c>
      <c r="G1533">
        <f t="shared" si="28"/>
        <v>0</v>
      </c>
      <c r="I1533" t="str">
        <f>IFERROR(VLOOKUP(H1533,'سجل الموردين'!A:B,2,0),"")</f>
        <v/>
      </c>
    </row>
    <row r="1534" spans="1:9">
      <c r="A1534" t="str">
        <f t="shared" si="27"/>
        <v/>
      </c>
      <c r="C1534" t="str">
        <f>IFERROR(VLOOKUP(B1534,'اكواد الاصناف'!A:B,2,0),"")</f>
        <v/>
      </c>
      <c r="D1534" t="str">
        <f>IFERROR(VLOOKUP(B1534,'اكواد الاصناف'!A:C,3,0),"")</f>
        <v/>
      </c>
      <c r="G1534">
        <f t="shared" si="28"/>
        <v>0</v>
      </c>
      <c r="I1534" t="str">
        <f>IFERROR(VLOOKUP(H1534,'سجل الموردين'!A:B,2,0),"")</f>
        <v/>
      </c>
    </row>
    <row r="1535" spans="1:9">
      <c r="A1535" t="str">
        <f t="shared" si="27"/>
        <v/>
      </c>
      <c r="C1535" t="str">
        <f>IFERROR(VLOOKUP(B1535,'اكواد الاصناف'!A:B,2,0),"")</f>
        <v/>
      </c>
      <c r="D1535" t="str">
        <f>IFERROR(VLOOKUP(B1535,'اكواد الاصناف'!A:C,3,0),"")</f>
        <v/>
      </c>
      <c r="G1535">
        <f t="shared" si="28"/>
        <v>0</v>
      </c>
      <c r="I1535" t="str">
        <f>IFERROR(VLOOKUP(H1535,'سجل الموردين'!A:B,2,0),"")</f>
        <v/>
      </c>
    </row>
    <row r="1536" spans="1:9">
      <c r="A1536" t="str">
        <f t="shared" si="27"/>
        <v/>
      </c>
      <c r="C1536" t="str">
        <f>IFERROR(VLOOKUP(B1536,'اكواد الاصناف'!A:B,2,0),"")</f>
        <v/>
      </c>
      <c r="D1536" t="str">
        <f>IFERROR(VLOOKUP(B1536,'اكواد الاصناف'!A:C,3,0),"")</f>
        <v/>
      </c>
      <c r="G1536">
        <f t="shared" si="28"/>
        <v>0</v>
      </c>
      <c r="I1536" t="str">
        <f>IFERROR(VLOOKUP(H1536,'سجل الموردين'!A:B,2,0),"")</f>
        <v/>
      </c>
    </row>
    <row r="1537" spans="1:9">
      <c r="A1537" t="str">
        <f t="shared" si="27"/>
        <v/>
      </c>
      <c r="C1537" t="str">
        <f>IFERROR(VLOOKUP(B1537,'اكواد الاصناف'!A:B,2,0),"")</f>
        <v/>
      </c>
      <c r="D1537" t="str">
        <f>IFERROR(VLOOKUP(B1537,'اكواد الاصناف'!A:C,3,0),"")</f>
        <v/>
      </c>
      <c r="G1537">
        <f t="shared" si="28"/>
        <v>0</v>
      </c>
      <c r="I1537" t="str">
        <f>IFERROR(VLOOKUP(H1537,'سجل الموردين'!A:B,2,0),"")</f>
        <v/>
      </c>
    </row>
    <row r="1538" spans="1:9">
      <c r="A1538" t="str">
        <f t="shared" si="27"/>
        <v/>
      </c>
      <c r="C1538" t="str">
        <f>IFERROR(VLOOKUP(B1538,'اكواد الاصناف'!A:B,2,0),"")</f>
        <v/>
      </c>
      <c r="D1538" t="str">
        <f>IFERROR(VLOOKUP(B1538,'اكواد الاصناف'!A:C,3,0),"")</f>
        <v/>
      </c>
      <c r="G1538">
        <f t="shared" si="28"/>
        <v>0</v>
      </c>
      <c r="I1538" t="str">
        <f>IFERROR(VLOOKUP(H1538,'سجل الموردين'!A:B,2,0),"")</f>
        <v/>
      </c>
    </row>
    <row r="1539" spans="1:9">
      <c r="A1539" t="str">
        <f t="shared" ref="A1539:A1602" si="29">IF(B1539&lt;&gt;"",ROW()-2,"")</f>
        <v/>
      </c>
      <c r="C1539" t="str">
        <f>IFERROR(VLOOKUP(B1539,'اكواد الاصناف'!A:B,2,0),"")</f>
        <v/>
      </c>
      <c r="D1539" t="str">
        <f>IFERROR(VLOOKUP(B1539,'اكواد الاصناف'!A:C,3,0),"")</f>
        <v/>
      </c>
      <c r="G1539">
        <f t="shared" ref="G1539:G1602" si="30">E1539*F1539</f>
        <v>0</v>
      </c>
      <c r="I1539" t="str">
        <f>IFERROR(VLOOKUP(H1539,'سجل الموردين'!A:B,2,0),"")</f>
        <v/>
      </c>
    </row>
    <row r="1540" spans="1:9">
      <c r="A1540" t="str">
        <f t="shared" si="29"/>
        <v/>
      </c>
      <c r="C1540" t="str">
        <f>IFERROR(VLOOKUP(B1540,'اكواد الاصناف'!A:B,2,0),"")</f>
        <v/>
      </c>
      <c r="D1540" t="str">
        <f>IFERROR(VLOOKUP(B1540,'اكواد الاصناف'!A:C,3,0),"")</f>
        <v/>
      </c>
      <c r="G1540">
        <f t="shared" si="30"/>
        <v>0</v>
      </c>
      <c r="I1540" t="str">
        <f>IFERROR(VLOOKUP(H1540,'سجل الموردين'!A:B,2,0),"")</f>
        <v/>
      </c>
    </row>
    <row r="1541" spans="1:9">
      <c r="A1541" t="str">
        <f t="shared" si="29"/>
        <v/>
      </c>
      <c r="C1541" t="str">
        <f>IFERROR(VLOOKUP(B1541,'اكواد الاصناف'!A:B,2,0),"")</f>
        <v/>
      </c>
      <c r="D1541" t="str">
        <f>IFERROR(VLOOKUP(B1541,'اكواد الاصناف'!A:C,3,0),"")</f>
        <v/>
      </c>
      <c r="G1541">
        <f t="shared" si="30"/>
        <v>0</v>
      </c>
      <c r="I1541" t="str">
        <f>IFERROR(VLOOKUP(H1541,'سجل الموردين'!A:B,2,0),"")</f>
        <v/>
      </c>
    </row>
    <row r="1542" spans="1:9">
      <c r="A1542" t="str">
        <f t="shared" si="29"/>
        <v/>
      </c>
      <c r="C1542" t="str">
        <f>IFERROR(VLOOKUP(B1542,'اكواد الاصناف'!A:B,2,0),"")</f>
        <v/>
      </c>
      <c r="D1542" t="str">
        <f>IFERROR(VLOOKUP(B1542,'اكواد الاصناف'!A:C,3,0),"")</f>
        <v/>
      </c>
      <c r="G1542">
        <f t="shared" si="30"/>
        <v>0</v>
      </c>
      <c r="I1542" t="str">
        <f>IFERROR(VLOOKUP(H1542,'سجل الموردين'!A:B,2,0),"")</f>
        <v/>
      </c>
    </row>
    <row r="1543" spans="1:9">
      <c r="A1543" t="str">
        <f t="shared" si="29"/>
        <v/>
      </c>
      <c r="C1543" t="str">
        <f>IFERROR(VLOOKUP(B1543,'اكواد الاصناف'!A:B,2,0),"")</f>
        <v/>
      </c>
      <c r="D1543" t="str">
        <f>IFERROR(VLOOKUP(B1543,'اكواد الاصناف'!A:C,3,0),"")</f>
        <v/>
      </c>
      <c r="G1543">
        <f t="shared" si="30"/>
        <v>0</v>
      </c>
      <c r="I1543" t="str">
        <f>IFERROR(VLOOKUP(H1543,'سجل الموردين'!A:B,2,0),"")</f>
        <v/>
      </c>
    </row>
    <row r="1544" spans="1:9">
      <c r="A1544" t="str">
        <f t="shared" si="29"/>
        <v/>
      </c>
      <c r="C1544" t="str">
        <f>IFERROR(VLOOKUP(B1544,'اكواد الاصناف'!A:B,2,0),"")</f>
        <v/>
      </c>
      <c r="D1544" t="str">
        <f>IFERROR(VLOOKUP(B1544,'اكواد الاصناف'!A:C,3,0),"")</f>
        <v/>
      </c>
      <c r="G1544">
        <f t="shared" si="30"/>
        <v>0</v>
      </c>
      <c r="I1544" t="str">
        <f>IFERROR(VLOOKUP(H1544,'سجل الموردين'!A:B,2,0),"")</f>
        <v/>
      </c>
    </row>
    <row r="1545" spans="1:9">
      <c r="A1545" t="str">
        <f t="shared" si="29"/>
        <v/>
      </c>
      <c r="C1545" t="str">
        <f>IFERROR(VLOOKUP(B1545,'اكواد الاصناف'!A:B,2,0),"")</f>
        <v/>
      </c>
      <c r="D1545" t="str">
        <f>IFERROR(VLOOKUP(B1545,'اكواد الاصناف'!A:C,3,0),"")</f>
        <v/>
      </c>
      <c r="G1545">
        <f t="shared" si="30"/>
        <v>0</v>
      </c>
      <c r="I1545" t="str">
        <f>IFERROR(VLOOKUP(H1545,'سجل الموردين'!A:B,2,0),"")</f>
        <v/>
      </c>
    </row>
    <row r="1546" spans="1:9">
      <c r="A1546" t="str">
        <f t="shared" si="29"/>
        <v/>
      </c>
      <c r="C1546" t="str">
        <f>IFERROR(VLOOKUP(B1546,'اكواد الاصناف'!A:B,2,0),"")</f>
        <v/>
      </c>
      <c r="D1546" t="str">
        <f>IFERROR(VLOOKUP(B1546,'اكواد الاصناف'!A:C,3,0),"")</f>
        <v/>
      </c>
      <c r="G1546">
        <f t="shared" si="30"/>
        <v>0</v>
      </c>
      <c r="I1546" t="str">
        <f>IFERROR(VLOOKUP(H1546,'سجل الموردين'!A:B,2,0),"")</f>
        <v/>
      </c>
    </row>
    <row r="1547" spans="1:9">
      <c r="A1547" t="str">
        <f t="shared" si="29"/>
        <v/>
      </c>
      <c r="C1547" t="str">
        <f>IFERROR(VLOOKUP(B1547,'اكواد الاصناف'!A:B,2,0),"")</f>
        <v/>
      </c>
      <c r="D1547" t="str">
        <f>IFERROR(VLOOKUP(B1547,'اكواد الاصناف'!A:C,3,0),"")</f>
        <v/>
      </c>
      <c r="G1547">
        <f t="shared" si="30"/>
        <v>0</v>
      </c>
      <c r="I1547" t="str">
        <f>IFERROR(VLOOKUP(H1547,'سجل الموردين'!A:B,2,0),"")</f>
        <v/>
      </c>
    </row>
    <row r="1548" spans="1:9">
      <c r="A1548" t="str">
        <f t="shared" si="29"/>
        <v/>
      </c>
      <c r="C1548" t="str">
        <f>IFERROR(VLOOKUP(B1548,'اكواد الاصناف'!A:B,2,0),"")</f>
        <v/>
      </c>
      <c r="D1548" t="str">
        <f>IFERROR(VLOOKUP(B1548,'اكواد الاصناف'!A:C,3,0),"")</f>
        <v/>
      </c>
      <c r="G1548">
        <f t="shared" si="30"/>
        <v>0</v>
      </c>
      <c r="I1548" t="str">
        <f>IFERROR(VLOOKUP(H1548,'سجل الموردين'!A:B,2,0),"")</f>
        <v/>
      </c>
    </row>
    <row r="1549" spans="1:9">
      <c r="A1549" t="str">
        <f t="shared" si="29"/>
        <v/>
      </c>
      <c r="C1549" t="str">
        <f>IFERROR(VLOOKUP(B1549,'اكواد الاصناف'!A:B,2,0),"")</f>
        <v/>
      </c>
      <c r="D1549" t="str">
        <f>IFERROR(VLOOKUP(B1549,'اكواد الاصناف'!A:C,3,0),"")</f>
        <v/>
      </c>
      <c r="G1549">
        <f t="shared" si="30"/>
        <v>0</v>
      </c>
      <c r="I1549" t="str">
        <f>IFERROR(VLOOKUP(H1549,'سجل الموردين'!A:B,2,0),"")</f>
        <v/>
      </c>
    </row>
    <row r="1550" spans="1:9">
      <c r="A1550" t="str">
        <f t="shared" si="29"/>
        <v/>
      </c>
      <c r="C1550" t="str">
        <f>IFERROR(VLOOKUP(B1550,'اكواد الاصناف'!A:B,2,0),"")</f>
        <v/>
      </c>
      <c r="D1550" t="str">
        <f>IFERROR(VLOOKUP(B1550,'اكواد الاصناف'!A:C,3,0),"")</f>
        <v/>
      </c>
      <c r="G1550">
        <f t="shared" si="30"/>
        <v>0</v>
      </c>
      <c r="I1550" t="str">
        <f>IFERROR(VLOOKUP(H1550,'سجل الموردين'!A:B,2,0),"")</f>
        <v/>
      </c>
    </row>
    <row r="1551" spans="1:9">
      <c r="A1551" t="str">
        <f t="shared" si="29"/>
        <v/>
      </c>
      <c r="C1551" t="str">
        <f>IFERROR(VLOOKUP(B1551,'اكواد الاصناف'!A:B,2,0),"")</f>
        <v/>
      </c>
      <c r="D1551" t="str">
        <f>IFERROR(VLOOKUP(B1551,'اكواد الاصناف'!A:C,3,0),"")</f>
        <v/>
      </c>
      <c r="G1551">
        <f t="shared" si="30"/>
        <v>0</v>
      </c>
      <c r="I1551" t="str">
        <f>IFERROR(VLOOKUP(H1551,'سجل الموردين'!A:B,2,0),"")</f>
        <v/>
      </c>
    </row>
    <row r="1552" spans="1:9">
      <c r="A1552" t="str">
        <f t="shared" si="29"/>
        <v/>
      </c>
      <c r="C1552" t="str">
        <f>IFERROR(VLOOKUP(B1552,'اكواد الاصناف'!A:B,2,0),"")</f>
        <v/>
      </c>
      <c r="D1552" t="str">
        <f>IFERROR(VLOOKUP(B1552,'اكواد الاصناف'!A:C,3,0),"")</f>
        <v/>
      </c>
      <c r="G1552">
        <f t="shared" si="30"/>
        <v>0</v>
      </c>
      <c r="I1552" t="str">
        <f>IFERROR(VLOOKUP(H1552,'سجل الموردين'!A:B,2,0),"")</f>
        <v/>
      </c>
    </row>
    <row r="1553" spans="1:9">
      <c r="A1553" t="str">
        <f t="shared" si="29"/>
        <v/>
      </c>
      <c r="C1553" t="str">
        <f>IFERROR(VLOOKUP(B1553,'اكواد الاصناف'!A:B,2,0),"")</f>
        <v/>
      </c>
      <c r="D1553" t="str">
        <f>IFERROR(VLOOKUP(B1553,'اكواد الاصناف'!A:C,3,0),"")</f>
        <v/>
      </c>
      <c r="G1553">
        <f t="shared" si="30"/>
        <v>0</v>
      </c>
      <c r="I1553" t="str">
        <f>IFERROR(VLOOKUP(H1553,'سجل الموردين'!A:B,2,0),"")</f>
        <v/>
      </c>
    </row>
    <row r="1554" spans="1:9">
      <c r="A1554" t="str">
        <f t="shared" si="29"/>
        <v/>
      </c>
      <c r="C1554" t="str">
        <f>IFERROR(VLOOKUP(B1554,'اكواد الاصناف'!A:B,2,0),"")</f>
        <v/>
      </c>
      <c r="D1554" t="str">
        <f>IFERROR(VLOOKUP(B1554,'اكواد الاصناف'!A:C,3,0),"")</f>
        <v/>
      </c>
      <c r="G1554">
        <f t="shared" si="30"/>
        <v>0</v>
      </c>
      <c r="I1554" t="str">
        <f>IFERROR(VLOOKUP(H1554,'سجل الموردين'!A:B,2,0),"")</f>
        <v/>
      </c>
    </row>
    <row r="1555" spans="1:9">
      <c r="A1555" t="str">
        <f t="shared" si="29"/>
        <v/>
      </c>
      <c r="C1555" t="str">
        <f>IFERROR(VLOOKUP(B1555,'اكواد الاصناف'!A:B,2,0),"")</f>
        <v/>
      </c>
      <c r="D1555" t="str">
        <f>IFERROR(VLOOKUP(B1555,'اكواد الاصناف'!A:C,3,0),"")</f>
        <v/>
      </c>
      <c r="G1555">
        <f t="shared" si="30"/>
        <v>0</v>
      </c>
      <c r="I1555" t="str">
        <f>IFERROR(VLOOKUP(H1555,'سجل الموردين'!A:B,2,0),"")</f>
        <v/>
      </c>
    </row>
    <row r="1556" spans="1:9">
      <c r="A1556" t="str">
        <f t="shared" si="29"/>
        <v/>
      </c>
      <c r="C1556" t="str">
        <f>IFERROR(VLOOKUP(B1556,'اكواد الاصناف'!A:B,2,0),"")</f>
        <v/>
      </c>
      <c r="D1556" t="str">
        <f>IFERROR(VLOOKUP(B1556,'اكواد الاصناف'!A:C,3,0),"")</f>
        <v/>
      </c>
      <c r="G1556">
        <f t="shared" si="30"/>
        <v>0</v>
      </c>
      <c r="I1556" t="str">
        <f>IFERROR(VLOOKUP(H1556,'سجل الموردين'!A:B,2,0),"")</f>
        <v/>
      </c>
    </row>
    <row r="1557" spans="1:9">
      <c r="A1557" t="str">
        <f t="shared" si="29"/>
        <v/>
      </c>
      <c r="C1557" t="str">
        <f>IFERROR(VLOOKUP(B1557,'اكواد الاصناف'!A:B,2,0),"")</f>
        <v/>
      </c>
      <c r="D1557" t="str">
        <f>IFERROR(VLOOKUP(B1557,'اكواد الاصناف'!A:C,3,0),"")</f>
        <v/>
      </c>
      <c r="G1557">
        <f t="shared" si="30"/>
        <v>0</v>
      </c>
      <c r="I1557" t="str">
        <f>IFERROR(VLOOKUP(H1557,'سجل الموردين'!A:B,2,0),"")</f>
        <v/>
      </c>
    </row>
    <row r="1558" spans="1:9">
      <c r="A1558" t="str">
        <f t="shared" si="29"/>
        <v/>
      </c>
      <c r="C1558" t="str">
        <f>IFERROR(VLOOKUP(B1558,'اكواد الاصناف'!A:B,2,0),"")</f>
        <v/>
      </c>
      <c r="D1558" t="str">
        <f>IFERROR(VLOOKUP(B1558,'اكواد الاصناف'!A:C,3,0),"")</f>
        <v/>
      </c>
      <c r="G1558">
        <f t="shared" si="30"/>
        <v>0</v>
      </c>
      <c r="I1558" t="str">
        <f>IFERROR(VLOOKUP(H1558,'سجل الموردين'!A:B,2,0),"")</f>
        <v/>
      </c>
    </row>
    <row r="1559" spans="1:9">
      <c r="A1559" t="str">
        <f t="shared" si="29"/>
        <v/>
      </c>
      <c r="C1559" t="str">
        <f>IFERROR(VLOOKUP(B1559,'اكواد الاصناف'!A:B,2,0),"")</f>
        <v/>
      </c>
      <c r="D1559" t="str">
        <f>IFERROR(VLOOKUP(B1559,'اكواد الاصناف'!A:C,3,0),"")</f>
        <v/>
      </c>
      <c r="G1559">
        <f t="shared" si="30"/>
        <v>0</v>
      </c>
      <c r="I1559" t="str">
        <f>IFERROR(VLOOKUP(H1559,'سجل الموردين'!A:B,2,0),"")</f>
        <v/>
      </c>
    </row>
    <row r="1560" spans="1:9">
      <c r="A1560" t="str">
        <f t="shared" si="29"/>
        <v/>
      </c>
      <c r="C1560" t="str">
        <f>IFERROR(VLOOKUP(B1560,'اكواد الاصناف'!A:B,2,0),"")</f>
        <v/>
      </c>
      <c r="D1560" t="str">
        <f>IFERROR(VLOOKUP(B1560,'اكواد الاصناف'!A:C,3,0),"")</f>
        <v/>
      </c>
      <c r="G1560">
        <f t="shared" si="30"/>
        <v>0</v>
      </c>
      <c r="I1560" t="str">
        <f>IFERROR(VLOOKUP(H1560,'سجل الموردين'!A:B,2,0),"")</f>
        <v/>
      </c>
    </row>
    <row r="1561" spans="1:9">
      <c r="A1561" t="str">
        <f t="shared" si="29"/>
        <v/>
      </c>
      <c r="C1561" t="str">
        <f>IFERROR(VLOOKUP(B1561,'اكواد الاصناف'!A:B,2,0),"")</f>
        <v/>
      </c>
      <c r="D1561" t="str">
        <f>IFERROR(VLOOKUP(B1561,'اكواد الاصناف'!A:C,3,0),"")</f>
        <v/>
      </c>
      <c r="G1561">
        <f t="shared" si="30"/>
        <v>0</v>
      </c>
      <c r="I1561" t="str">
        <f>IFERROR(VLOOKUP(H1561,'سجل الموردين'!A:B,2,0),"")</f>
        <v/>
      </c>
    </row>
    <row r="1562" spans="1:9">
      <c r="A1562" t="str">
        <f t="shared" si="29"/>
        <v/>
      </c>
      <c r="C1562" t="str">
        <f>IFERROR(VLOOKUP(B1562,'اكواد الاصناف'!A:B,2,0),"")</f>
        <v/>
      </c>
      <c r="D1562" t="str">
        <f>IFERROR(VLOOKUP(B1562,'اكواد الاصناف'!A:C,3,0),"")</f>
        <v/>
      </c>
      <c r="G1562">
        <f t="shared" si="30"/>
        <v>0</v>
      </c>
      <c r="I1562" t="str">
        <f>IFERROR(VLOOKUP(H1562,'سجل الموردين'!A:B,2,0),"")</f>
        <v/>
      </c>
    </row>
    <row r="1563" spans="1:9">
      <c r="A1563" t="str">
        <f t="shared" si="29"/>
        <v/>
      </c>
      <c r="C1563" t="str">
        <f>IFERROR(VLOOKUP(B1563,'اكواد الاصناف'!A:B,2,0),"")</f>
        <v/>
      </c>
      <c r="D1563" t="str">
        <f>IFERROR(VLOOKUP(B1563,'اكواد الاصناف'!A:C,3,0),"")</f>
        <v/>
      </c>
      <c r="G1563">
        <f t="shared" si="30"/>
        <v>0</v>
      </c>
      <c r="I1563" t="str">
        <f>IFERROR(VLOOKUP(H1563,'سجل الموردين'!A:B,2,0),"")</f>
        <v/>
      </c>
    </row>
    <row r="1564" spans="1:9">
      <c r="A1564" t="str">
        <f t="shared" si="29"/>
        <v/>
      </c>
      <c r="C1564" t="str">
        <f>IFERROR(VLOOKUP(B1564,'اكواد الاصناف'!A:B,2,0),"")</f>
        <v/>
      </c>
      <c r="D1564" t="str">
        <f>IFERROR(VLOOKUP(B1564,'اكواد الاصناف'!A:C,3,0),"")</f>
        <v/>
      </c>
      <c r="G1564">
        <f t="shared" si="30"/>
        <v>0</v>
      </c>
      <c r="I1564" t="str">
        <f>IFERROR(VLOOKUP(H1564,'سجل الموردين'!A:B,2,0),"")</f>
        <v/>
      </c>
    </row>
    <row r="1565" spans="1:9">
      <c r="A1565" t="str">
        <f t="shared" si="29"/>
        <v/>
      </c>
      <c r="C1565" t="str">
        <f>IFERROR(VLOOKUP(B1565,'اكواد الاصناف'!A:B,2,0),"")</f>
        <v/>
      </c>
      <c r="D1565" t="str">
        <f>IFERROR(VLOOKUP(B1565,'اكواد الاصناف'!A:C,3,0),"")</f>
        <v/>
      </c>
      <c r="G1565">
        <f t="shared" si="30"/>
        <v>0</v>
      </c>
      <c r="I1565" t="str">
        <f>IFERROR(VLOOKUP(H1565,'سجل الموردين'!A:B,2,0),"")</f>
        <v/>
      </c>
    </row>
    <row r="1566" spans="1:9">
      <c r="A1566" t="str">
        <f t="shared" si="29"/>
        <v/>
      </c>
      <c r="C1566" t="str">
        <f>IFERROR(VLOOKUP(B1566,'اكواد الاصناف'!A:B,2,0),"")</f>
        <v/>
      </c>
      <c r="D1566" t="str">
        <f>IFERROR(VLOOKUP(B1566,'اكواد الاصناف'!A:C,3,0),"")</f>
        <v/>
      </c>
      <c r="G1566">
        <f t="shared" si="30"/>
        <v>0</v>
      </c>
      <c r="I1566" t="str">
        <f>IFERROR(VLOOKUP(H1566,'سجل الموردين'!A:B,2,0),"")</f>
        <v/>
      </c>
    </row>
    <row r="1567" spans="1:9">
      <c r="A1567" t="str">
        <f t="shared" si="29"/>
        <v/>
      </c>
      <c r="C1567" t="str">
        <f>IFERROR(VLOOKUP(B1567,'اكواد الاصناف'!A:B,2,0),"")</f>
        <v/>
      </c>
      <c r="D1567" t="str">
        <f>IFERROR(VLOOKUP(B1567,'اكواد الاصناف'!A:C,3,0),"")</f>
        <v/>
      </c>
      <c r="G1567">
        <f t="shared" si="30"/>
        <v>0</v>
      </c>
      <c r="I1567" t="str">
        <f>IFERROR(VLOOKUP(H1567,'سجل الموردين'!A:B,2,0),"")</f>
        <v/>
      </c>
    </row>
    <row r="1568" spans="1:9">
      <c r="A1568" t="str">
        <f t="shared" si="29"/>
        <v/>
      </c>
      <c r="C1568" t="str">
        <f>IFERROR(VLOOKUP(B1568,'اكواد الاصناف'!A:B,2,0),"")</f>
        <v/>
      </c>
      <c r="D1568" t="str">
        <f>IFERROR(VLOOKUP(B1568,'اكواد الاصناف'!A:C,3,0),"")</f>
        <v/>
      </c>
      <c r="G1568">
        <f t="shared" si="30"/>
        <v>0</v>
      </c>
      <c r="I1568" t="str">
        <f>IFERROR(VLOOKUP(H1568,'سجل الموردين'!A:B,2,0),"")</f>
        <v/>
      </c>
    </row>
    <row r="1569" spans="1:9">
      <c r="A1569" t="str">
        <f t="shared" si="29"/>
        <v/>
      </c>
      <c r="C1569" t="str">
        <f>IFERROR(VLOOKUP(B1569,'اكواد الاصناف'!A:B,2,0),"")</f>
        <v/>
      </c>
      <c r="D1569" t="str">
        <f>IFERROR(VLOOKUP(B1569,'اكواد الاصناف'!A:C,3,0),"")</f>
        <v/>
      </c>
      <c r="G1569">
        <f t="shared" si="30"/>
        <v>0</v>
      </c>
      <c r="I1569" t="str">
        <f>IFERROR(VLOOKUP(H1569,'سجل الموردين'!A:B,2,0),"")</f>
        <v/>
      </c>
    </row>
    <row r="1570" spans="1:9">
      <c r="A1570" t="str">
        <f t="shared" si="29"/>
        <v/>
      </c>
      <c r="C1570" t="str">
        <f>IFERROR(VLOOKUP(B1570,'اكواد الاصناف'!A:B,2,0),"")</f>
        <v/>
      </c>
      <c r="D1570" t="str">
        <f>IFERROR(VLOOKUP(B1570,'اكواد الاصناف'!A:C,3,0),"")</f>
        <v/>
      </c>
      <c r="G1570">
        <f t="shared" si="30"/>
        <v>0</v>
      </c>
      <c r="I1570" t="str">
        <f>IFERROR(VLOOKUP(H1570,'سجل الموردين'!A:B,2,0),"")</f>
        <v/>
      </c>
    </row>
    <row r="1571" spans="1:9">
      <c r="A1571" t="str">
        <f t="shared" si="29"/>
        <v/>
      </c>
      <c r="C1571" t="str">
        <f>IFERROR(VLOOKUP(B1571,'اكواد الاصناف'!A:B,2,0),"")</f>
        <v/>
      </c>
      <c r="D1571" t="str">
        <f>IFERROR(VLOOKUP(B1571,'اكواد الاصناف'!A:C,3,0),"")</f>
        <v/>
      </c>
      <c r="G1571">
        <f t="shared" si="30"/>
        <v>0</v>
      </c>
      <c r="I1571" t="str">
        <f>IFERROR(VLOOKUP(H1571,'سجل الموردين'!A:B,2,0),"")</f>
        <v/>
      </c>
    </row>
    <row r="1572" spans="1:9">
      <c r="A1572" t="str">
        <f t="shared" si="29"/>
        <v/>
      </c>
      <c r="C1572" t="str">
        <f>IFERROR(VLOOKUP(B1572,'اكواد الاصناف'!A:B,2,0),"")</f>
        <v/>
      </c>
      <c r="D1572" t="str">
        <f>IFERROR(VLOOKUP(B1572,'اكواد الاصناف'!A:C,3,0),"")</f>
        <v/>
      </c>
      <c r="G1572">
        <f t="shared" si="30"/>
        <v>0</v>
      </c>
      <c r="I1572" t="str">
        <f>IFERROR(VLOOKUP(H1572,'سجل الموردين'!A:B,2,0),"")</f>
        <v/>
      </c>
    </row>
    <row r="1573" spans="1:9">
      <c r="A1573" t="str">
        <f t="shared" si="29"/>
        <v/>
      </c>
      <c r="C1573" t="str">
        <f>IFERROR(VLOOKUP(B1573,'اكواد الاصناف'!A:B,2,0),"")</f>
        <v/>
      </c>
      <c r="D1573" t="str">
        <f>IFERROR(VLOOKUP(B1573,'اكواد الاصناف'!A:C,3,0),"")</f>
        <v/>
      </c>
      <c r="G1573">
        <f t="shared" si="30"/>
        <v>0</v>
      </c>
      <c r="I1573" t="str">
        <f>IFERROR(VLOOKUP(H1573,'سجل الموردين'!A:B,2,0),"")</f>
        <v/>
      </c>
    </row>
    <row r="1574" spans="1:9">
      <c r="A1574" t="str">
        <f t="shared" si="29"/>
        <v/>
      </c>
      <c r="C1574" t="str">
        <f>IFERROR(VLOOKUP(B1574,'اكواد الاصناف'!A:B,2,0),"")</f>
        <v/>
      </c>
      <c r="D1574" t="str">
        <f>IFERROR(VLOOKUP(B1574,'اكواد الاصناف'!A:C,3,0),"")</f>
        <v/>
      </c>
      <c r="G1574">
        <f t="shared" si="30"/>
        <v>0</v>
      </c>
      <c r="I1574" t="str">
        <f>IFERROR(VLOOKUP(H1574,'سجل الموردين'!A:B,2,0),"")</f>
        <v/>
      </c>
    </row>
    <row r="1575" spans="1:9">
      <c r="A1575" t="str">
        <f t="shared" si="29"/>
        <v/>
      </c>
      <c r="C1575" t="str">
        <f>IFERROR(VLOOKUP(B1575,'اكواد الاصناف'!A:B,2,0),"")</f>
        <v/>
      </c>
      <c r="D1575" t="str">
        <f>IFERROR(VLOOKUP(B1575,'اكواد الاصناف'!A:C,3,0),"")</f>
        <v/>
      </c>
      <c r="G1575">
        <f t="shared" si="30"/>
        <v>0</v>
      </c>
      <c r="I1575" t="str">
        <f>IFERROR(VLOOKUP(H1575,'سجل الموردين'!A:B,2,0),"")</f>
        <v/>
      </c>
    </row>
    <row r="1576" spans="1:9">
      <c r="A1576" t="str">
        <f t="shared" si="29"/>
        <v/>
      </c>
      <c r="C1576" t="str">
        <f>IFERROR(VLOOKUP(B1576,'اكواد الاصناف'!A:B,2,0),"")</f>
        <v/>
      </c>
      <c r="D1576" t="str">
        <f>IFERROR(VLOOKUP(B1576,'اكواد الاصناف'!A:C,3,0),"")</f>
        <v/>
      </c>
      <c r="G1576">
        <f t="shared" si="30"/>
        <v>0</v>
      </c>
      <c r="I1576" t="str">
        <f>IFERROR(VLOOKUP(H1576,'سجل الموردين'!A:B,2,0),"")</f>
        <v/>
      </c>
    </row>
    <row r="1577" spans="1:9">
      <c r="A1577" t="str">
        <f t="shared" si="29"/>
        <v/>
      </c>
      <c r="C1577" t="str">
        <f>IFERROR(VLOOKUP(B1577,'اكواد الاصناف'!A:B,2,0),"")</f>
        <v/>
      </c>
      <c r="D1577" t="str">
        <f>IFERROR(VLOOKUP(B1577,'اكواد الاصناف'!A:C,3,0),"")</f>
        <v/>
      </c>
      <c r="G1577">
        <f t="shared" si="30"/>
        <v>0</v>
      </c>
      <c r="I1577" t="str">
        <f>IFERROR(VLOOKUP(H1577,'سجل الموردين'!A:B,2,0),"")</f>
        <v/>
      </c>
    </row>
    <row r="1578" spans="1:9">
      <c r="A1578" t="str">
        <f t="shared" si="29"/>
        <v/>
      </c>
      <c r="C1578" t="str">
        <f>IFERROR(VLOOKUP(B1578,'اكواد الاصناف'!A:B,2,0),"")</f>
        <v/>
      </c>
      <c r="D1578" t="str">
        <f>IFERROR(VLOOKUP(B1578,'اكواد الاصناف'!A:C,3,0),"")</f>
        <v/>
      </c>
      <c r="G1578">
        <f t="shared" si="30"/>
        <v>0</v>
      </c>
      <c r="I1578" t="str">
        <f>IFERROR(VLOOKUP(H1578,'سجل الموردين'!A:B,2,0),"")</f>
        <v/>
      </c>
    </row>
    <row r="1579" spans="1:9">
      <c r="A1579" t="str">
        <f t="shared" si="29"/>
        <v/>
      </c>
      <c r="C1579" t="str">
        <f>IFERROR(VLOOKUP(B1579,'اكواد الاصناف'!A:B,2,0),"")</f>
        <v/>
      </c>
      <c r="D1579" t="str">
        <f>IFERROR(VLOOKUP(B1579,'اكواد الاصناف'!A:C,3,0),"")</f>
        <v/>
      </c>
      <c r="G1579">
        <f t="shared" si="30"/>
        <v>0</v>
      </c>
      <c r="I1579" t="str">
        <f>IFERROR(VLOOKUP(H1579,'سجل الموردين'!A:B,2,0),"")</f>
        <v/>
      </c>
    </row>
    <row r="1580" spans="1:9">
      <c r="A1580" t="str">
        <f t="shared" si="29"/>
        <v/>
      </c>
      <c r="C1580" t="str">
        <f>IFERROR(VLOOKUP(B1580,'اكواد الاصناف'!A:B,2,0),"")</f>
        <v/>
      </c>
      <c r="D1580" t="str">
        <f>IFERROR(VLOOKUP(B1580,'اكواد الاصناف'!A:C,3,0),"")</f>
        <v/>
      </c>
      <c r="G1580">
        <f t="shared" si="30"/>
        <v>0</v>
      </c>
      <c r="I1580" t="str">
        <f>IFERROR(VLOOKUP(H1580,'سجل الموردين'!A:B,2,0),"")</f>
        <v/>
      </c>
    </row>
    <row r="1581" spans="1:9">
      <c r="A1581" t="str">
        <f t="shared" si="29"/>
        <v/>
      </c>
      <c r="C1581" t="str">
        <f>IFERROR(VLOOKUP(B1581,'اكواد الاصناف'!A:B,2,0),"")</f>
        <v/>
      </c>
      <c r="D1581" t="str">
        <f>IFERROR(VLOOKUP(B1581,'اكواد الاصناف'!A:C,3,0),"")</f>
        <v/>
      </c>
      <c r="G1581">
        <f t="shared" si="30"/>
        <v>0</v>
      </c>
      <c r="I1581" t="str">
        <f>IFERROR(VLOOKUP(H1581,'سجل الموردين'!A:B,2,0),"")</f>
        <v/>
      </c>
    </row>
    <row r="1582" spans="1:9">
      <c r="A1582" t="str">
        <f t="shared" si="29"/>
        <v/>
      </c>
      <c r="C1582" t="str">
        <f>IFERROR(VLOOKUP(B1582,'اكواد الاصناف'!A:B,2,0),"")</f>
        <v/>
      </c>
      <c r="D1582" t="str">
        <f>IFERROR(VLOOKUP(B1582,'اكواد الاصناف'!A:C,3,0),"")</f>
        <v/>
      </c>
      <c r="G1582">
        <f t="shared" si="30"/>
        <v>0</v>
      </c>
      <c r="I1582" t="str">
        <f>IFERROR(VLOOKUP(H1582,'سجل الموردين'!A:B,2,0),"")</f>
        <v/>
      </c>
    </row>
    <row r="1583" spans="1:9">
      <c r="A1583" t="str">
        <f t="shared" si="29"/>
        <v/>
      </c>
      <c r="C1583" t="str">
        <f>IFERROR(VLOOKUP(B1583,'اكواد الاصناف'!A:B,2,0),"")</f>
        <v/>
      </c>
      <c r="D1583" t="str">
        <f>IFERROR(VLOOKUP(B1583,'اكواد الاصناف'!A:C,3,0),"")</f>
        <v/>
      </c>
      <c r="G1583">
        <f t="shared" si="30"/>
        <v>0</v>
      </c>
      <c r="I1583" t="str">
        <f>IFERROR(VLOOKUP(H1583,'سجل الموردين'!A:B,2,0),"")</f>
        <v/>
      </c>
    </row>
    <row r="1584" spans="1:9">
      <c r="A1584" t="str">
        <f t="shared" si="29"/>
        <v/>
      </c>
      <c r="C1584" t="str">
        <f>IFERROR(VLOOKUP(B1584,'اكواد الاصناف'!A:B,2,0),"")</f>
        <v/>
      </c>
      <c r="D1584" t="str">
        <f>IFERROR(VLOOKUP(B1584,'اكواد الاصناف'!A:C,3,0),"")</f>
        <v/>
      </c>
      <c r="G1584">
        <f t="shared" si="30"/>
        <v>0</v>
      </c>
      <c r="I1584" t="str">
        <f>IFERROR(VLOOKUP(H1584,'سجل الموردين'!A:B,2,0),"")</f>
        <v/>
      </c>
    </row>
    <row r="1585" spans="1:9">
      <c r="A1585" t="str">
        <f t="shared" si="29"/>
        <v/>
      </c>
      <c r="C1585" t="str">
        <f>IFERROR(VLOOKUP(B1585,'اكواد الاصناف'!A:B,2,0),"")</f>
        <v/>
      </c>
      <c r="D1585" t="str">
        <f>IFERROR(VLOOKUP(B1585,'اكواد الاصناف'!A:C,3,0),"")</f>
        <v/>
      </c>
      <c r="G1585">
        <f t="shared" si="30"/>
        <v>0</v>
      </c>
      <c r="I1585" t="str">
        <f>IFERROR(VLOOKUP(H1585,'سجل الموردين'!A:B,2,0),"")</f>
        <v/>
      </c>
    </row>
    <row r="1586" spans="1:9">
      <c r="A1586" t="str">
        <f t="shared" si="29"/>
        <v/>
      </c>
      <c r="C1586" t="str">
        <f>IFERROR(VLOOKUP(B1586,'اكواد الاصناف'!A:B,2,0),"")</f>
        <v/>
      </c>
      <c r="D1586" t="str">
        <f>IFERROR(VLOOKUP(B1586,'اكواد الاصناف'!A:C,3,0),"")</f>
        <v/>
      </c>
      <c r="G1586">
        <f t="shared" si="30"/>
        <v>0</v>
      </c>
      <c r="I1586" t="str">
        <f>IFERROR(VLOOKUP(H1586,'سجل الموردين'!A:B,2,0),"")</f>
        <v/>
      </c>
    </row>
    <row r="1587" spans="1:9">
      <c r="A1587" t="str">
        <f t="shared" si="29"/>
        <v/>
      </c>
      <c r="C1587" t="str">
        <f>IFERROR(VLOOKUP(B1587,'اكواد الاصناف'!A:B,2,0),"")</f>
        <v/>
      </c>
      <c r="D1587" t="str">
        <f>IFERROR(VLOOKUP(B1587,'اكواد الاصناف'!A:C,3,0),"")</f>
        <v/>
      </c>
      <c r="G1587">
        <f t="shared" si="30"/>
        <v>0</v>
      </c>
      <c r="I1587" t="str">
        <f>IFERROR(VLOOKUP(H1587,'سجل الموردين'!A:B,2,0),"")</f>
        <v/>
      </c>
    </row>
    <row r="1588" spans="1:9">
      <c r="A1588" t="str">
        <f t="shared" si="29"/>
        <v/>
      </c>
      <c r="C1588" t="str">
        <f>IFERROR(VLOOKUP(B1588,'اكواد الاصناف'!A:B,2,0),"")</f>
        <v/>
      </c>
      <c r="D1588" t="str">
        <f>IFERROR(VLOOKUP(B1588,'اكواد الاصناف'!A:C,3,0),"")</f>
        <v/>
      </c>
      <c r="G1588">
        <f t="shared" si="30"/>
        <v>0</v>
      </c>
      <c r="I1588" t="str">
        <f>IFERROR(VLOOKUP(H1588,'سجل الموردين'!A:B,2,0),"")</f>
        <v/>
      </c>
    </row>
    <row r="1589" spans="1:9">
      <c r="A1589" t="str">
        <f t="shared" si="29"/>
        <v/>
      </c>
      <c r="C1589" t="str">
        <f>IFERROR(VLOOKUP(B1589,'اكواد الاصناف'!A:B,2,0),"")</f>
        <v/>
      </c>
      <c r="D1589" t="str">
        <f>IFERROR(VLOOKUP(B1589,'اكواد الاصناف'!A:C,3,0),"")</f>
        <v/>
      </c>
      <c r="G1589">
        <f t="shared" si="30"/>
        <v>0</v>
      </c>
      <c r="I1589" t="str">
        <f>IFERROR(VLOOKUP(H1589,'سجل الموردين'!A:B,2,0),"")</f>
        <v/>
      </c>
    </row>
    <row r="1590" spans="1:9">
      <c r="A1590" t="str">
        <f t="shared" si="29"/>
        <v/>
      </c>
      <c r="C1590" t="str">
        <f>IFERROR(VLOOKUP(B1590,'اكواد الاصناف'!A:B,2,0),"")</f>
        <v/>
      </c>
      <c r="D1590" t="str">
        <f>IFERROR(VLOOKUP(B1590,'اكواد الاصناف'!A:C,3,0),"")</f>
        <v/>
      </c>
      <c r="G1590">
        <f t="shared" si="30"/>
        <v>0</v>
      </c>
      <c r="I1590" t="str">
        <f>IFERROR(VLOOKUP(H1590,'سجل الموردين'!A:B,2,0),"")</f>
        <v/>
      </c>
    </row>
    <row r="1591" spans="1:9">
      <c r="A1591" t="str">
        <f t="shared" si="29"/>
        <v/>
      </c>
      <c r="C1591" t="str">
        <f>IFERROR(VLOOKUP(B1591,'اكواد الاصناف'!A:B,2,0),"")</f>
        <v/>
      </c>
      <c r="D1591" t="str">
        <f>IFERROR(VLOOKUP(B1591,'اكواد الاصناف'!A:C,3,0),"")</f>
        <v/>
      </c>
      <c r="G1591">
        <f t="shared" si="30"/>
        <v>0</v>
      </c>
      <c r="I1591" t="str">
        <f>IFERROR(VLOOKUP(H1591,'سجل الموردين'!A:B,2,0),"")</f>
        <v/>
      </c>
    </row>
    <row r="1592" spans="1:9">
      <c r="A1592" t="str">
        <f t="shared" si="29"/>
        <v/>
      </c>
      <c r="C1592" t="str">
        <f>IFERROR(VLOOKUP(B1592,'اكواد الاصناف'!A:B,2,0),"")</f>
        <v/>
      </c>
      <c r="D1592" t="str">
        <f>IFERROR(VLOOKUP(B1592,'اكواد الاصناف'!A:C,3,0),"")</f>
        <v/>
      </c>
      <c r="G1592">
        <f t="shared" si="30"/>
        <v>0</v>
      </c>
      <c r="I1592" t="str">
        <f>IFERROR(VLOOKUP(H1592,'سجل الموردين'!A:B,2,0),"")</f>
        <v/>
      </c>
    </row>
    <row r="1593" spans="1:9">
      <c r="A1593" t="str">
        <f t="shared" si="29"/>
        <v/>
      </c>
      <c r="C1593" t="str">
        <f>IFERROR(VLOOKUP(B1593,'اكواد الاصناف'!A:B,2,0),"")</f>
        <v/>
      </c>
      <c r="D1593" t="str">
        <f>IFERROR(VLOOKUP(B1593,'اكواد الاصناف'!A:C,3,0),"")</f>
        <v/>
      </c>
      <c r="G1593">
        <f t="shared" si="30"/>
        <v>0</v>
      </c>
      <c r="I1593" t="str">
        <f>IFERROR(VLOOKUP(H1593,'سجل الموردين'!A:B,2,0),"")</f>
        <v/>
      </c>
    </row>
    <row r="1594" spans="1:9">
      <c r="A1594" t="str">
        <f t="shared" si="29"/>
        <v/>
      </c>
      <c r="C1594" t="str">
        <f>IFERROR(VLOOKUP(B1594,'اكواد الاصناف'!A:B,2,0),"")</f>
        <v/>
      </c>
      <c r="D1594" t="str">
        <f>IFERROR(VLOOKUP(B1594,'اكواد الاصناف'!A:C,3,0),"")</f>
        <v/>
      </c>
      <c r="G1594">
        <f t="shared" si="30"/>
        <v>0</v>
      </c>
      <c r="I1594" t="str">
        <f>IFERROR(VLOOKUP(H1594,'سجل الموردين'!A:B,2,0),"")</f>
        <v/>
      </c>
    </row>
    <row r="1595" spans="1:9">
      <c r="A1595" t="str">
        <f t="shared" si="29"/>
        <v/>
      </c>
      <c r="C1595" t="str">
        <f>IFERROR(VLOOKUP(B1595,'اكواد الاصناف'!A:B,2,0),"")</f>
        <v/>
      </c>
      <c r="D1595" t="str">
        <f>IFERROR(VLOOKUP(B1595,'اكواد الاصناف'!A:C,3,0),"")</f>
        <v/>
      </c>
      <c r="G1595">
        <f t="shared" si="30"/>
        <v>0</v>
      </c>
      <c r="I1595" t="str">
        <f>IFERROR(VLOOKUP(H1595,'سجل الموردين'!A:B,2,0),"")</f>
        <v/>
      </c>
    </row>
    <row r="1596" spans="1:9">
      <c r="A1596" t="str">
        <f t="shared" si="29"/>
        <v/>
      </c>
      <c r="C1596" t="str">
        <f>IFERROR(VLOOKUP(B1596,'اكواد الاصناف'!A:B,2,0),"")</f>
        <v/>
      </c>
      <c r="D1596" t="str">
        <f>IFERROR(VLOOKUP(B1596,'اكواد الاصناف'!A:C,3,0),"")</f>
        <v/>
      </c>
      <c r="G1596">
        <f t="shared" si="30"/>
        <v>0</v>
      </c>
      <c r="I1596" t="str">
        <f>IFERROR(VLOOKUP(H1596,'سجل الموردين'!A:B,2,0),"")</f>
        <v/>
      </c>
    </row>
    <row r="1597" spans="1:9">
      <c r="A1597" t="str">
        <f t="shared" si="29"/>
        <v/>
      </c>
      <c r="C1597" t="str">
        <f>IFERROR(VLOOKUP(B1597,'اكواد الاصناف'!A:B,2,0),"")</f>
        <v/>
      </c>
      <c r="D1597" t="str">
        <f>IFERROR(VLOOKUP(B1597,'اكواد الاصناف'!A:C,3,0),"")</f>
        <v/>
      </c>
      <c r="G1597">
        <f t="shared" si="30"/>
        <v>0</v>
      </c>
      <c r="I1597" t="str">
        <f>IFERROR(VLOOKUP(H1597,'سجل الموردين'!A:B,2,0),"")</f>
        <v/>
      </c>
    </row>
    <row r="1598" spans="1:9">
      <c r="A1598" t="str">
        <f t="shared" si="29"/>
        <v/>
      </c>
      <c r="C1598" t="str">
        <f>IFERROR(VLOOKUP(B1598,'اكواد الاصناف'!A:B,2,0),"")</f>
        <v/>
      </c>
      <c r="D1598" t="str">
        <f>IFERROR(VLOOKUP(B1598,'اكواد الاصناف'!A:C,3,0),"")</f>
        <v/>
      </c>
      <c r="G1598">
        <f t="shared" si="30"/>
        <v>0</v>
      </c>
      <c r="I1598" t="str">
        <f>IFERROR(VLOOKUP(H1598,'سجل الموردين'!A:B,2,0),"")</f>
        <v/>
      </c>
    </row>
    <row r="1599" spans="1:9">
      <c r="A1599" t="str">
        <f t="shared" si="29"/>
        <v/>
      </c>
      <c r="C1599" t="str">
        <f>IFERROR(VLOOKUP(B1599,'اكواد الاصناف'!A:B,2,0),"")</f>
        <v/>
      </c>
      <c r="D1599" t="str">
        <f>IFERROR(VLOOKUP(B1599,'اكواد الاصناف'!A:C,3,0),"")</f>
        <v/>
      </c>
      <c r="G1599">
        <f t="shared" si="30"/>
        <v>0</v>
      </c>
      <c r="I1599" t="str">
        <f>IFERROR(VLOOKUP(H1599,'سجل الموردين'!A:B,2,0),"")</f>
        <v/>
      </c>
    </row>
    <row r="1600" spans="1:9">
      <c r="A1600" t="str">
        <f t="shared" si="29"/>
        <v/>
      </c>
      <c r="C1600" t="str">
        <f>IFERROR(VLOOKUP(B1600,'اكواد الاصناف'!A:B,2,0),"")</f>
        <v/>
      </c>
      <c r="D1600" t="str">
        <f>IFERROR(VLOOKUP(B1600,'اكواد الاصناف'!A:C,3,0),"")</f>
        <v/>
      </c>
      <c r="G1600">
        <f t="shared" si="30"/>
        <v>0</v>
      </c>
      <c r="I1600" t="str">
        <f>IFERROR(VLOOKUP(H1600,'سجل الموردين'!A:B,2,0),"")</f>
        <v/>
      </c>
    </row>
    <row r="1601" spans="1:9">
      <c r="A1601" t="str">
        <f t="shared" si="29"/>
        <v/>
      </c>
      <c r="C1601" t="str">
        <f>IFERROR(VLOOKUP(B1601,'اكواد الاصناف'!A:B,2,0),"")</f>
        <v/>
      </c>
      <c r="D1601" t="str">
        <f>IFERROR(VLOOKUP(B1601,'اكواد الاصناف'!A:C,3,0),"")</f>
        <v/>
      </c>
      <c r="G1601">
        <f t="shared" si="30"/>
        <v>0</v>
      </c>
      <c r="I1601" t="str">
        <f>IFERROR(VLOOKUP(H1601,'سجل الموردين'!A:B,2,0),"")</f>
        <v/>
      </c>
    </row>
    <row r="1602" spans="1:9">
      <c r="A1602" t="str">
        <f t="shared" si="29"/>
        <v/>
      </c>
      <c r="C1602" t="str">
        <f>IFERROR(VLOOKUP(B1602,'اكواد الاصناف'!A:B,2,0),"")</f>
        <v/>
      </c>
      <c r="D1602" t="str">
        <f>IFERROR(VLOOKUP(B1602,'اكواد الاصناف'!A:C,3,0),"")</f>
        <v/>
      </c>
      <c r="G1602">
        <f t="shared" si="30"/>
        <v>0</v>
      </c>
      <c r="I1602" t="str">
        <f>IFERROR(VLOOKUP(H1602,'سجل الموردين'!A:B,2,0),"")</f>
        <v/>
      </c>
    </row>
    <row r="1603" spans="1:9">
      <c r="A1603" t="str">
        <f t="shared" ref="A1603:A1666" si="31">IF(B1603&lt;&gt;"",ROW()-2,"")</f>
        <v/>
      </c>
      <c r="C1603" t="str">
        <f>IFERROR(VLOOKUP(B1603,'اكواد الاصناف'!A:B,2,0),"")</f>
        <v/>
      </c>
      <c r="D1603" t="str">
        <f>IFERROR(VLOOKUP(B1603,'اكواد الاصناف'!A:C,3,0),"")</f>
        <v/>
      </c>
      <c r="G1603">
        <f t="shared" ref="G1603:G1666" si="32">E1603*F1603</f>
        <v>0</v>
      </c>
      <c r="I1603" t="str">
        <f>IFERROR(VLOOKUP(H1603,'سجل الموردين'!A:B,2,0),"")</f>
        <v/>
      </c>
    </row>
    <row r="1604" spans="1:9">
      <c r="A1604" t="str">
        <f t="shared" si="31"/>
        <v/>
      </c>
      <c r="C1604" t="str">
        <f>IFERROR(VLOOKUP(B1604,'اكواد الاصناف'!A:B,2,0),"")</f>
        <v/>
      </c>
      <c r="D1604" t="str">
        <f>IFERROR(VLOOKUP(B1604,'اكواد الاصناف'!A:C,3,0),"")</f>
        <v/>
      </c>
      <c r="G1604">
        <f t="shared" si="32"/>
        <v>0</v>
      </c>
      <c r="I1604" t="str">
        <f>IFERROR(VLOOKUP(H1604,'سجل الموردين'!A:B,2,0),"")</f>
        <v/>
      </c>
    </row>
    <row r="1605" spans="1:9">
      <c r="A1605" t="str">
        <f t="shared" si="31"/>
        <v/>
      </c>
      <c r="C1605" t="str">
        <f>IFERROR(VLOOKUP(B1605,'اكواد الاصناف'!A:B,2,0),"")</f>
        <v/>
      </c>
      <c r="D1605" t="str">
        <f>IFERROR(VLOOKUP(B1605,'اكواد الاصناف'!A:C,3,0),"")</f>
        <v/>
      </c>
      <c r="G1605">
        <f t="shared" si="32"/>
        <v>0</v>
      </c>
      <c r="I1605" t="str">
        <f>IFERROR(VLOOKUP(H1605,'سجل الموردين'!A:B,2,0),"")</f>
        <v/>
      </c>
    </row>
    <row r="1606" spans="1:9">
      <c r="A1606" t="str">
        <f t="shared" si="31"/>
        <v/>
      </c>
      <c r="C1606" t="str">
        <f>IFERROR(VLOOKUP(B1606,'اكواد الاصناف'!A:B,2,0),"")</f>
        <v/>
      </c>
      <c r="D1606" t="str">
        <f>IFERROR(VLOOKUP(B1606,'اكواد الاصناف'!A:C,3,0),"")</f>
        <v/>
      </c>
      <c r="G1606">
        <f t="shared" si="32"/>
        <v>0</v>
      </c>
      <c r="I1606" t="str">
        <f>IFERROR(VLOOKUP(H1606,'سجل الموردين'!A:B,2,0),"")</f>
        <v/>
      </c>
    </row>
    <row r="1607" spans="1:9">
      <c r="A1607" t="str">
        <f t="shared" si="31"/>
        <v/>
      </c>
      <c r="C1607" t="str">
        <f>IFERROR(VLOOKUP(B1607,'اكواد الاصناف'!A:B,2,0),"")</f>
        <v/>
      </c>
      <c r="D1607" t="str">
        <f>IFERROR(VLOOKUP(B1607,'اكواد الاصناف'!A:C,3,0),"")</f>
        <v/>
      </c>
      <c r="G1607">
        <f t="shared" si="32"/>
        <v>0</v>
      </c>
      <c r="I1607" t="str">
        <f>IFERROR(VLOOKUP(H1607,'سجل الموردين'!A:B,2,0),"")</f>
        <v/>
      </c>
    </row>
    <row r="1608" spans="1:9">
      <c r="A1608" t="str">
        <f t="shared" si="31"/>
        <v/>
      </c>
      <c r="C1608" t="str">
        <f>IFERROR(VLOOKUP(B1608,'اكواد الاصناف'!A:B,2,0),"")</f>
        <v/>
      </c>
      <c r="D1608" t="str">
        <f>IFERROR(VLOOKUP(B1608,'اكواد الاصناف'!A:C,3,0),"")</f>
        <v/>
      </c>
      <c r="G1608">
        <f t="shared" si="32"/>
        <v>0</v>
      </c>
      <c r="I1608" t="str">
        <f>IFERROR(VLOOKUP(H1608,'سجل الموردين'!A:B,2,0),"")</f>
        <v/>
      </c>
    </row>
    <row r="1609" spans="1:9">
      <c r="A1609" t="str">
        <f t="shared" si="31"/>
        <v/>
      </c>
      <c r="C1609" t="str">
        <f>IFERROR(VLOOKUP(B1609,'اكواد الاصناف'!A:B,2,0),"")</f>
        <v/>
      </c>
      <c r="D1609" t="str">
        <f>IFERROR(VLOOKUP(B1609,'اكواد الاصناف'!A:C,3,0),"")</f>
        <v/>
      </c>
      <c r="G1609">
        <f t="shared" si="32"/>
        <v>0</v>
      </c>
      <c r="I1609" t="str">
        <f>IFERROR(VLOOKUP(H1609,'سجل الموردين'!A:B,2,0),"")</f>
        <v/>
      </c>
    </row>
    <row r="1610" spans="1:9">
      <c r="A1610" t="str">
        <f t="shared" si="31"/>
        <v/>
      </c>
      <c r="C1610" t="str">
        <f>IFERROR(VLOOKUP(B1610,'اكواد الاصناف'!A:B,2,0),"")</f>
        <v/>
      </c>
      <c r="D1610" t="str">
        <f>IFERROR(VLOOKUP(B1610,'اكواد الاصناف'!A:C,3,0),"")</f>
        <v/>
      </c>
      <c r="G1610">
        <f t="shared" si="32"/>
        <v>0</v>
      </c>
      <c r="I1610" t="str">
        <f>IFERROR(VLOOKUP(H1610,'سجل الموردين'!A:B,2,0),"")</f>
        <v/>
      </c>
    </row>
    <row r="1611" spans="1:9">
      <c r="A1611" t="str">
        <f t="shared" si="31"/>
        <v/>
      </c>
      <c r="C1611" t="str">
        <f>IFERROR(VLOOKUP(B1611,'اكواد الاصناف'!A:B,2,0),"")</f>
        <v/>
      </c>
      <c r="D1611" t="str">
        <f>IFERROR(VLOOKUP(B1611,'اكواد الاصناف'!A:C,3,0),"")</f>
        <v/>
      </c>
      <c r="G1611">
        <f t="shared" si="32"/>
        <v>0</v>
      </c>
      <c r="I1611" t="str">
        <f>IFERROR(VLOOKUP(H1611,'سجل الموردين'!A:B,2,0),"")</f>
        <v/>
      </c>
    </row>
    <row r="1612" spans="1:9">
      <c r="A1612" t="str">
        <f t="shared" si="31"/>
        <v/>
      </c>
      <c r="C1612" t="str">
        <f>IFERROR(VLOOKUP(B1612,'اكواد الاصناف'!A:B,2,0),"")</f>
        <v/>
      </c>
      <c r="D1612" t="str">
        <f>IFERROR(VLOOKUP(B1612,'اكواد الاصناف'!A:C,3,0),"")</f>
        <v/>
      </c>
      <c r="G1612">
        <f t="shared" si="32"/>
        <v>0</v>
      </c>
      <c r="I1612" t="str">
        <f>IFERROR(VLOOKUP(H1612,'سجل الموردين'!A:B,2,0),"")</f>
        <v/>
      </c>
    </row>
    <row r="1613" spans="1:9">
      <c r="A1613" t="str">
        <f t="shared" si="31"/>
        <v/>
      </c>
      <c r="C1613" t="str">
        <f>IFERROR(VLOOKUP(B1613,'اكواد الاصناف'!A:B,2,0),"")</f>
        <v/>
      </c>
      <c r="D1613" t="str">
        <f>IFERROR(VLOOKUP(B1613,'اكواد الاصناف'!A:C,3,0),"")</f>
        <v/>
      </c>
      <c r="G1613">
        <f t="shared" si="32"/>
        <v>0</v>
      </c>
      <c r="I1613" t="str">
        <f>IFERROR(VLOOKUP(H1613,'سجل الموردين'!A:B,2,0),"")</f>
        <v/>
      </c>
    </row>
    <row r="1614" spans="1:9">
      <c r="A1614" t="str">
        <f t="shared" si="31"/>
        <v/>
      </c>
      <c r="C1614" t="str">
        <f>IFERROR(VLOOKUP(B1614,'اكواد الاصناف'!A:B,2,0),"")</f>
        <v/>
      </c>
      <c r="D1614" t="str">
        <f>IFERROR(VLOOKUP(B1614,'اكواد الاصناف'!A:C,3,0),"")</f>
        <v/>
      </c>
      <c r="G1614">
        <f t="shared" si="32"/>
        <v>0</v>
      </c>
      <c r="I1614" t="str">
        <f>IFERROR(VLOOKUP(H1614,'سجل الموردين'!A:B,2,0),"")</f>
        <v/>
      </c>
    </row>
    <row r="1615" spans="1:9">
      <c r="A1615" t="str">
        <f t="shared" si="31"/>
        <v/>
      </c>
      <c r="C1615" t="str">
        <f>IFERROR(VLOOKUP(B1615,'اكواد الاصناف'!A:B,2,0),"")</f>
        <v/>
      </c>
      <c r="D1615" t="str">
        <f>IFERROR(VLOOKUP(B1615,'اكواد الاصناف'!A:C,3,0),"")</f>
        <v/>
      </c>
      <c r="G1615">
        <f t="shared" si="32"/>
        <v>0</v>
      </c>
      <c r="I1615" t="str">
        <f>IFERROR(VLOOKUP(H1615,'سجل الموردين'!A:B,2,0),"")</f>
        <v/>
      </c>
    </row>
    <row r="1616" spans="1:9">
      <c r="A1616" t="str">
        <f t="shared" si="31"/>
        <v/>
      </c>
      <c r="C1616" t="str">
        <f>IFERROR(VLOOKUP(B1616,'اكواد الاصناف'!A:B,2,0),"")</f>
        <v/>
      </c>
      <c r="D1616" t="str">
        <f>IFERROR(VLOOKUP(B1616,'اكواد الاصناف'!A:C,3,0),"")</f>
        <v/>
      </c>
      <c r="G1616">
        <f t="shared" si="32"/>
        <v>0</v>
      </c>
      <c r="I1616" t="str">
        <f>IFERROR(VLOOKUP(H1616,'سجل الموردين'!A:B,2,0),"")</f>
        <v/>
      </c>
    </row>
    <row r="1617" spans="1:9">
      <c r="A1617" t="str">
        <f t="shared" si="31"/>
        <v/>
      </c>
      <c r="C1617" t="str">
        <f>IFERROR(VLOOKUP(B1617,'اكواد الاصناف'!A:B,2,0),"")</f>
        <v/>
      </c>
      <c r="D1617" t="str">
        <f>IFERROR(VLOOKUP(B1617,'اكواد الاصناف'!A:C,3,0),"")</f>
        <v/>
      </c>
      <c r="G1617">
        <f t="shared" si="32"/>
        <v>0</v>
      </c>
      <c r="I1617" t="str">
        <f>IFERROR(VLOOKUP(H1617,'سجل الموردين'!A:B,2,0),"")</f>
        <v/>
      </c>
    </row>
    <row r="1618" spans="1:9">
      <c r="A1618" t="str">
        <f t="shared" si="31"/>
        <v/>
      </c>
      <c r="C1618" t="str">
        <f>IFERROR(VLOOKUP(B1618,'اكواد الاصناف'!A:B,2,0),"")</f>
        <v/>
      </c>
      <c r="D1618" t="str">
        <f>IFERROR(VLOOKUP(B1618,'اكواد الاصناف'!A:C,3,0),"")</f>
        <v/>
      </c>
      <c r="G1618">
        <f t="shared" si="32"/>
        <v>0</v>
      </c>
      <c r="I1618" t="str">
        <f>IFERROR(VLOOKUP(H1618,'سجل الموردين'!A:B,2,0),"")</f>
        <v/>
      </c>
    </row>
    <row r="1619" spans="1:9">
      <c r="A1619" t="str">
        <f t="shared" si="31"/>
        <v/>
      </c>
      <c r="C1619" t="str">
        <f>IFERROR(VLOOKUP(B1619,'اكواد الاصناف'!A:B,2,0),"")</f>
        <v/>
      </c>
      <c r="D1619" t="str">
        <f>IFERROR(VLOOKUP(B1619,'اكواد الاصناف'!A:C,3,0),"")</f>
        <v/>
      </c>
      <c r="G1619">
        <f t="shared" si="32"/>
        <v>0</v>
      </c>
      <c r="I1619" t="str">
        <f>IFERROR(VLOOKUP(H1619,'سجل الموردين'!A:B,2,0),"")</f>
        <v/>
      </c>
    </row>
    <row r="1620" spans="1:9">
      <c r="A1620" t="str">
        <f t="shared" si="31"/>
        <v/>
      </c>
      <c r="C1620" t="str">
        <f>IFERROR(VLOOKUP(B1620,'اكواد الاصناف'!A:B,2,0),"")</f>
        <v/>
      </c>
      <c r="D1620" t="str">
        <f>IFERROR(VLOOKUP(B1620,'اكواد الاصناف'!A:C,3,0),"")</f>
        <v/>
      </c>
      <c r="G1620">
        <f t="shared" si="32"/>
        <v>0</v>
      </c>
      <c r="I1620" t="str">
        <f>IFERROR(VLOOKUP(H1620,'سجل الموردين'!A:B,2,0),"")</f>
        <v/>
      </c>
    </row>
    <row r="1621" spans="1:9">
      <c r="A1621" t="str">
        <f t="shared" si="31"/>
        <v/>
      </c>
      <c r="C1621" t="str">
        <f>IFERROR(VLOOKUP(B1621,'اكواد الاصناف'!A:B,2,0),"")</f>
        <v/>
      </c>
      <c r="D1621" t="str">
        <f>IFERROR(VLOOKUP(B1621,'اكواد الاصناف'!A:C,3,0),"")</f>
        <v/>
      </c>
      <c r="G1621">
        <f t="shared" si="32"/>
        <v>0</v>
      </c>
      <c r="I1621" t="str">
        <f>IFERROR(VLOOKUP(H1621,'سجل الموردين'!A:B,2,0),"")</f>
        <v/>
      </c>
    </row>
    <row r="1622" spans="1:9">
      <c r="A1622" t="str">
        <f t="shared" si="31"/>
        <v/>
      </c>
      <c r="C1622" t="str">
        <f>IFERROR(VLOOKUP(B1622,'اكواد الاصناف'!A:B,2,0),"")</f>
        <v/>
      </c>
      <c r="D1622" t="str">
        <f>IFERROR(VLOOKUP(B1622,'اكواد الاصناف'!A:C,3,0),"")</f>
        <v/>
      </c>
      <c r="G1622">
        <f t="shared" si="32"/>
        <v>0</v>
      </c>
      <c r="I1622" t="str">
        <f>IFERROR(VLOOKUP(H1622,'سجل الموردين'!A:B,2,0),"")</f>
        <v/>
      </c>
    </row>
    <row r="1623" spans="1:9">
      <c r="A1623" t="str">
        <f t="shared" si="31"/>
        <v/>
      </c>
      <c r="C1623" t="str">
        <f>IFERROR(VLOOKUP(B1623,'اكواد الاصناف'!A:B,2,0),"")</f>
        <v/>
      </c>
      <c r="D1623" t="str">
        <f>IFERROR(VLOOKUP(B1623,'اكواد الاصناف'!A:C,3,0),"")</f>
        <v/>
      </c>
      <c r="G1623">
        <f t="shared" si="32"/>
        <v>0</v>
      </c>
      <c r="I1623" t="str">
        <f>IFERROR(VLOOKUP(H1623,'سجل الموردين'!A:B,2,0),"")</f>
        <v/>
      </c>
    </row>
    <row r="1624" spans="1:9">
      <c r="A1624" t="str">
        <f t="shared" si="31"/>
        <v/>
      </c>
      <c r="C1624" t="str">
        <f>IFERROR(VLOOKUP(B1624,'اكواد الاصناف'!A:B,2,0),"")</f>
        <v/>
      </c>
      <c r="D1624" t="str">
        <f>IFERROR(VLOOKUP(B1624,'اكواد الاصناف'!A:C,3,0),"")</f>
        <v/>
      </c>
      <c r="G1624">
        <f t="shared" si="32"/>
        <v>0</v>
      </c>
      <c r="I1624" t="str">
        <f>IFERROR(VLOOKUP(H1624,'سجل الموردين'!A:B,2,0),"")</f>
        <v/>
      </c>
    </row>
    <row r="1625" spans="1:9">
      <c r="A1625" t="str">
        <f t="shared" si="31"/>
        <v/>
      </c>
      <c r="C1625" t="str">
        <f>IFERROR(VLOOKUP(B1625,'اكواد الاصناف'!A:B,2,0),"")</f>
        <v/>
      </c>
      <c r="D1625" t="str">
        <f>IFERROR(VLOOKUP(B1625,'اكواد الاصناف'!A:C,3,0),"")</f>
        <v/>
      </c>
      <c r="G1625">
        <f t="shared" si="32"/>
        <v>0</v>
      </c>
      <c r="I1625" t="str">
        <f>IFERROR(VLOOKUP(H1625,'سجل الموردين'!A:B,2,0),"")</f>
        <v/>
      </c>
    </row>
    <row r="1626" spans="1:9">
      <c r="A1626" t="str">
        <f t="shared" si="31"/>
        <v/>
      </c>
      <c r="C1626" t="str">
        <f>IFERROR(VLOOKUP(B1626,'اكواد الاصناف'!A:B,2,0),"")</f>
        <v/>
      </c>
      <c r="D1626" t="str">
        <f>IFERROR(VLOOKUP(B1626,'اكواد الاصناف'!A:C,3,0),"")</f>
        <v/>
      </c>
      <c r="G1626">
        <f t="shared" si="32"/>
        <v>0</v>
      </c>
      <c r="I1626" t="str">
        <f>IFERROR(VLOOKUP(H1626,'سجل الموردين'!A:B,2,0),"")</f>
        <v/>
      </c>
    </row>
    <row r="1627" spans="1:9">
      <c r="A1627" t="str">
        <f t="shared" si="31"/>
        <v/>
      </c>
      <c r="C1627" t="str">
        <f>IFERROR(VLOOKUP(B1627,'اكواد الاصناف'!A:B,2,0),"")</f>
        <v/>
      </c>
      <c r="D1627" t="str">
        <f>IFERROR(VLOOKUP(B1627,'اكواد الاصناف'!A:C,3,0),"")</f>
        <v/>
      </c>
      <c r="G1627">
        <f t="shared" si="32"/>
        <v>0</v>
      </c>
      <c r="I1627" t="str">
        <f>IFERROR(VLOOKUP(H1627,'سجل الموردين'!A:B,2,0),"")</f>
        <v/>
      </c>
    </row>
    <row r="1628" spans="1:9">
      <c r="A1628" t="str">
        <f t="shared" si="31"/>
        <v/>
      </c>
      <c r="C1628" t="str">
        <f>IFERROR(VLOOKUP(B1628,'اكواد الاصناف'!A:B,2,0),"")</f>
        <v/>
      </c>
      <c r="D1628" t="str">
        <f>IFERROR(VLOOKUP(B1628,'اكواد الاصناف'!A:C,3,0),"")</f>
        <v/>
      </c>
      <c r="G1628">
        <f t="shared" si="32"/>
        <v>0</v>
      </c>
      <c r="I1628" t="str">
        <f>IFERROR(VLOOKUP(H1628,'سجل الموردين'!A:B,2,0),"")</f>
        <v/>
      </c>
    </row>
    <row r="1629" spans="1:9">
      <c r="A1629" t="str">
        <f t="shared" si="31"/>
        <v/>
      </c>
      <c r="C1629" t="str">
        <f>IFERROR(VLOOKUP(B1629,'اكواد الاصناف'!A:B,2,0),"")</f>
        <v/>
      </c>
      <c r="D1629" t="str">
        <f>IFERROR(VLOOKUP(B1629,'اكواد الاصناف'!A:C,3,0),"")</f>
        <v/>
      </c>
      <c r="G1629">
        <f t="shared" si="32"/>
        <v>0</v>
      </c>
      <c r="I1629" t="str">
        <f>IFERROR(VLOOKUP(H1629,'سجل الموردين'!A:B,2,0),"")</f>
        <v/>
      </c>
    </row>
    <row r="1630" spans="1:9">
      <c r="A1630" t="str">
        <f t="shared" si="31"/>
        <v/>
      </c>
      <c r="C1630" t="str">
        <f>IFERROR(VLOOKUP(B1630,'اكواد الاصناف'!A:B,2,0),"")</f>
        <v/>
      </c>
      <c r="D1630" t="str">
        <f>IFERROR(VLOOKUP(B1630,'اكواد الاصناف'!A:C,3,0),"")</f>
        <v/>
      </c>
      <c r="G1630">
        <f t="shared" si="32"/>
        <v>0</v>
      </c>
      <c r="I1630" t="str">
        <f>IFERROR(VLOOKUP(H1630,'سجل الموردين'!A:B,2,0),"")</f>
        <v/>
      </c>
    </row>
    <row r="1631" spans="1:9">
      <c r="A1631" t="str">
        <f t="shared" si="31"/>
        <v/>
      </c>
      <c r="C1631" t="str">
        <f>IFERROR(VLOOKUP(B1631,'اكواد الاصناف'!A:B,2,0),"")</f>
        <v/>
      </c>
      <c r="D1631" t="str">
        <f>IFERROR(VLOOKUP(B1631,'اكواد الاصناف'!A:C,3,0),"")</f>
        <v/>
      </c>
      <c r="G1631">
        <f t="shared" si="32"/>
        <v>0</v>
      </c>
      <c r="I1631" t="str">
        <f>IFERROR(VLOOKUP(H1631,'سجل الموردين'!A:B,2,0),"")</f>
        <v/>
      </c>
    </row>
    <row r="1632" spans="1:9">
      <c r="A1632" t="str">
        <f t="shared" si="31"/>
        <v/>
      </c>
      <c r="C1632" t="str">
        <f>IFERROR(VLOOKUP(B1632,'اكواد الاصناف'!A:B,2,0),"")</f>
        <v/>
      </c>
      <c r="D1632" t="str">
        <f>IFERROR(VLOOKUP(B1632,'اكواد الاصناف'!A:C,3,0),"")</f>
        <v/>
      </c>
      <c r="G1632">
        <f t="shared" si="32"/>
        <v>0</v>
      </c>
      <c r="I1632" t="str">
        <f>IFERROR(VLOOKUP(H1632,'سجل الموردين'!A:B,2,0),"")</f>
        <v/>
      </c>
    </row>
    <row r="1633" spans="1:9">
      <c r="A1633" t="str">
        <f t="shared" si="31"/>
        <v/>
      </c>
      <c r="C1633" t="str">
        <f>IFERROR(VLOOKUP(B1633,'اكواد الاصناف'!A:B,2,0),"")</f>
        <v/>
      </c>
      <c r="D1633" t="str">
        <f>IFERROR(VLOOKUP(B1633,'اكواد الاصناف'!A:C,3,0),"")</f>
        <v/>
      </c>
      <c r="G1633">
        <f t="shared" si="32"/>
        <v>0</v>
      </c>
      <c r="I1633" t="str">
        <f>IFERROR(VLOOKUP(H1633,'سجل الموردين'!A:B,2,0),"")</f>
        <v/>
      </c>
    </row>
    <row r="1634" spans="1:9">
      <c r="A1634" t="str">
        <f t="shared" si="31"/>
        <v/>
      </c>
      <c r="C1634" t="str">
        <f>IFERROR(VLOOKUP(B1634,'اكواد الاصناف'!A:B,2,0),"")</f>
        <v/>
      </c>
      <c r="D1634" t="str">
        <f>IFERROR(VLOOKUP(B1634,'اكواد الاصناف'!A:C,3,0),"")</f>
        <v/>
      </c>
      <c r="G1634">
        <f t="shared" si="32"/>
        <v>0</v>
      </c>
      <c r="I1634" t="str">
        <f>IFERROR(VLOOKUP(H1634,'سجل الموردين'!A:B,2,0),"")</f>
        <v/>
      </c>
    </row>
    <row r="1635" spans="1:9">
      <c r="A1635" t="str">
        <f t="shared" si="31"/>
        <v/>
      </c>
      <c r="C1635" t="str">
        <f>IFERROR(VLOOKUP(B1635,'اكواد الاصناف'!A:B,2,0),"")</f>
        <v/>
      </c>
      <c r="D1635" t="str">
        <f>IFERROR(VLOOKUP(B1635,'اكواد الاصناف'!A:C,3,0),"")</f>
        <v/>
      </c>
      <c r="G1635">
        <f t="shared" si="32"/>
        <v>0</v>
      </c>
      <c r="I1635" t="str">
        <f>IFERROR(VLOOKUP(H1635,'سجل الموردين'!A:B,2,0),"")</f>
        <v/>
      </c>
    </row>
    <row r="1636" spans="1:9">
      <c r="A1636" t="str">
        <f t="shared" si="31"/>
        <v/>
      </c>
      <c r="C1636" t="str">
        <f>IFERROR(VLOOKUP(B1636,'اكواد الاصناف'!A:B,2,0),"")</f>
        <v/>
      </c>
      <c r="D1636" t="str">
        <f>IFERROR(VLOOKUP(B1636,'اكواد الاصناف'!A:C,3,0),"")</f>
        <v/>
      </c>
      <c r="G1636">
        <f t="shared" si="32"/>
        <v>0</v>
      </c>
      <c r="I1636" t="str">
        <f>IFERROR(VLOOKUP(H1636,'سجل الموردين'!A:B,2,0),"")</f>
        <v/>
      </c>
    </row>
    <row r="1637" spans="1:9">
      <c r="A1637" t="str">
        <f t="shared" si="31"/>
        <v/>
      </c>
      <c r="C1637" t="str">
        <f>IFERROR(VLOOKUP(B1637,'اكواد الاصناف'!A:B,2,0),"")</f>
        <v/>
      </c>
      <c r="D1637" t="str">
        <f>IFERROR(VLOOKUP(B1637,'اكواد الاصناف'!A:C,3,0),"")</f>
        <v/>
      </c>
      <c r="G1637">
        <f t="shared" si="32"/>
        <v>0</v>
      </c>
      <c r="I1637" t="str">
        <f>IFERROR(VLOOKUP(H1637,'سجل الموردين'!A:B,2,0),"")</f>
        <v/>
      </c>
    </row>
    <row r="1638" spans="1:9">
      <c r="A1638" t="str">
        <f t="shared" si="31"/>
        <v/>
      </c>
      <c r="C1638" t="str">
        <f>IFERROR(VLOOKUP(B1638,'اكواد الاصناف'!A:B,2,0),"")</f>
        <v/>
      </c>
      <c r="D1638" t="str">
        <f>IFERROR(VLOOKUP(B1638,'اكواد الاصناف'!A:C,3,0),"")</f>
        <v/>
      </c>
      <c r="G1638">
        <f t="shared" si="32"/>
        <v>0</v>
      </c>
      <c r="I1638" t="str">
        <f>IFERROR(VLOOKUP(H1638,'سجل الموردين'!A:B,2,0),"")</f>
        <v/>
      </c>
    </row>
    <row r="1639" spans="1:9">
      <c r="A1639" t="str">
        <f t="shared" si="31"/>
        <v/>
      </c>
      <c r="C1639" t="str">
        <f>IFERROR(VLOOKUP(B1639,'اكواد الاصناف'!A:B,2,0),"")</f>
        <v/>
      </c>
      <c r="D1639" t="str">
        <f>IFERROR(VLOOKUP(B1639,'اكواد الاصناف'!A:C,3,0),"")</f>
        <v/>
      </c>
      <c r="G1639">
        <f t="shared" si="32"/>
        <v>0</v>
      </c>
      <c r="I1639" t="str">
        <f>IFERROR(VLOOKUP(H1639,'سجل الموردين'!A:B,2,0),"")</f>
        <v/>
      </c>
    </row>
    <row r="1640" spans="1:9">
      <c r="A1640" t="str">
        <f t="shared" si="31"/>
        <v/>
      </c>
      <c r="C1640" t="str">
        <f>IFERROR(VLOOKUP(B1640,'اكواد الاصناف'!A:B,2,0),"")</f>
        <v/>
      </c>
      <c r="D1640" t="str">
        <f>IFERROR(VLOOKUP(B1640,'اكواد الاصناف'!A:C,3,0),"")</f>
        <v/>
      </c>
      <c r="G1640">
        <f t="shared" si="32"/>
        <v>0</v>
      </c>
      <c r="I1640" t="str">
        <f>IFERROR(VLOOKUP(H1640,'سجل الموردين'!A:B,2,0),"")</f>
        <v/>
      </c>
    </row>
    <row r="1641" spans="1:9">
      <c r="A1641" t="str">
        <f t="shared" si="31"/>
        <v/>
      </c>
      <c r="C1641" t="str">
        <f>IFERROR(VLOOKUP(B1641,'اكواد الاصناف'!A:B,2,0),"")</f>
        <v/>
      </c>
      <c r="D1641" t="str">
        <f>IFERROR(VLOOKUP(B1641,'اكواد الاصناف'!A:C,3,0),"")</f>
        <v/>
      </c>
      <c r="G1641">
        <f t="shared" si="32"/>
        <v>0</v>
      </c>
      <c r="I1641" t="str">
        <f>IFERROR(VLOOKUP(H1641,'سجل الموردين'!A:B,2,0),"")</f>
        <v/>
      </c>
    </row>
    <row r="1642" spans="1:9">
      <c r="A1642" t="str">
        <f t="shared" si="31"/>
        <v/>
      </c>
      <c r="C1642" t="str">
        <f>IFERROR(VLOOKUP(B1642,'اكواد الاصناف'!A:B,2,0),"")</f>
        <v/>
      </c>
      <c r="D1642" t="str">
        <f>IFERROR(VLOOKUP(B1642,'اكواد الاصناف'!A:C,3,0),"")</f>
        <v/>
      </c>
      <c r="G1642">
        <f t="shared" si="32"/>
        <v>0</v>
      </c>
      <c r="I1642" t="str">
        <f>IFERROR(VLOOKUP(H1642,'سجل الموردين'!A:B,2,0),"")</f>
        <v/>
      </c>
    </row>
    <row r="1643" spans="1:9">
      <c r="A1643" t="str">
        <f t="shared" si="31"/>
        <v/>
      </c>
      <c r="C1643" t="str">
        <f>IFERROR(VLOOKUP(B1643,'اكواد الاصناف'!A:B,2,0),"")</f>
        <v/>
      </c>
      <c r="D1643" t="str">
        <f>IFERROR(VLOOKUP(B1643,'اكواد الاصناف'!A:C,3,0),"")</f>
        <v/>
      </c>
      <c r="G1643">
        <f t="shared" si="32"/>
        <v>0</v>
      </c>
      <c r="I1643" t="str">
        <f>IFERROR(VLOOKUP(H1643,'سجل الموردين'!A:B,2,0),"")</f>
        <v/>
      </c>
    </row>
    <row r="1644" spans="1:9">
      <c r="A1644" t="str">
        <f t="shared" si="31"/>
        <v/>
      </c>
      <c r="C1644" t="str">
        <f>IFERROR(VLOOKUP(B1644,'اكواد الاصناف'!A:B,2,0),"")</f>
        <v/>
      </c>
      <c r="D1644" t="str">
        <f>IFERROR(VLOOKUP(B1644,'اكواد الاصناف'!A:C,3,0),"")</f>
        <v/>
      </c>
      <c r="G1644">
        <f t="shared" si="32"/>
        <v>0</v>
      </c>
      <c r="I1644" t="str">
        <f>IFERROR(VLOOKUP(H1644,'سجل الموردين'!A:B,2,0),"")</f>
        <v/>
      </c>
    </row>
    <row r="1645" spans="1:9">
      <c r="A1645" t="str">
        <f t="shared" si="31"/>
        <v/>
      </c>
      <c r="C1645" t="str">
        <f>IFERROR(VLOOKUP(B1645,'اكواد الاصناف'!A:B,2,0),"")</f>
        <v/>
      </c>
      <c r="D1645" t="str">
        <f>IFERROR(VLOOKUP(B1645,'اكواد الاصناف'!A:C,3,0),"")</f>
        <v/>
      </c>
      <c r="G1645">
        <f t="shared" si="32"/>
        <v>0</v>
      </c>
      <c r="I1645" t="str">
        <f>IFERROR(VLOOKUP(H1645,'سجل الموردين'!A:B,2,0),"")</f>
        <v/>
      </c>
    </row>
    <row r="1646" spans="1:9">
      <c r="A1646" t="str">
        <f t="shared" si="31"/>
        <v/>
      </c>
      <c r="C1646" t="str">
        <f>IFERROR(VLOOKUP(B1646,'اكواد الاصناف'!A:B,2,0),"")</f>
        <v/>
      </c>
      <c r="D1646" t="str">
        <f>IFERROR(VLOOKUP(B1646,'اكواد الاصناف'!A:C,3,0),"")</f>
        <v/>
      </c>
      <c r="G1646">
        <f t="shared" si="32"/>
        <v>0</v>
      </c>
      <c r="I1646" t="str">
        <f>IFERROR(VLOOKUP(H1646,'سجل الموردين'!A:B,2,0),"")</f>
        <v/>
      </c>
    </row>
    <row r="1647" spans="1:9">
      <c r="A1647" t="str">
        <f t="shared" si="31"/>
        <v/>
      </c>
      <c r="C1647" t="str">
        <f>IFERROR(VLOOKUP(B1647,'اكواد الاصناف'!A:B,2,0),"")</f>
        <v/>
      </c>
      <c r="D1647" t="str">
        <f>IFERROR(VLOOKUP(B1647,'اكواد الاصناف'!A:C,3,0),"")</f>
        <v/>
      </c>
      <c r="G1647">
        <f t="shared" si="32"/>
        <v>0</v>
      </c>
      <c r="I1647" t="str">
        <f>IFERROR(VLOOKUP(H1647,'سجل الموردين'!A:B,2,0),"")</f>
        <v/>
      </c>
    </row>
    <row r="1648" spans="1:9">
      <c r="A1648" t="str">
        <f t="shared" si="31"/>
        <v/>
      </c>
      <c r="C1648" t="str">
        <f>IFERROR(VLOOKUP(B1648,'اكواد الاصناف'!A:B,2,0),"")</f>
        <v/>
      </c>
      <c r="D1648" t="str">
        <f>IFERROR(VLOOKUP(B1648,'اكواد الاصناف'!A:C,3,0),"")</f>
        <v/>
      </c>
      <c r="G1648">
        <f t="shared" si="32"/>
        <v>0</v>
      </c>
      <c r="I1648" t="str">
        <f>IFERROR(VLOOKUP(H1648,'سجل الموردين'!A:B,2,0),"")</f>
        <v/>
      </c>
    </row>
    <row r="1649" spans="1:9">
      <c r="A1649" t="str">
        <f t="shared" si="31"/>
        <v/>
      </c>
      <c r="C1649" t="str">
        <f>IFERROR(VLOOKUP(B1649,'اكواد الاصناف'!A:B,2,0),"")</f>
        <v/>
      </c>
      <c r="D1649" t="str">
        <f>IFERROR(VLOOKUP(B1649,'اكواد الاصناف'!A:C,3,0),"")</f>
        <v/>
      </c>
      <c r="G1649">
        <f t="shared" si="32"/>
        <v>0</v>
      </c>
      <c r="I1649" t="str">
        <f>IFERROR(VLOOKUP(H1649,'سجل الموردين'!A:B,2,0),"")</f>
        <v/>
      </c>
    </row>
    <row r="1650" spans="1:9">
      <c r="A1650" t="str">
        <f t="shared" si="31"/>
        <v/>
      </c>
      <c r="C1650" t="str">
        <f>IFERROR(VLOOKUP(B1650,'اكواد الاصناف'!A:B,2,0),"")</f>
        <v/>
      </c>
      <c r="D1650" t="str">
        <f>IFERROR(VLOOKUP(B1650,'اكواد الاصناف'!A:C,3,0),"")</f>
        <v/>
      </c>
      <c r="G1650">
        <f t="shared" si="32"/>
        <v>0</v>
      </c>
      <c r="I1650" t="str">
        <f>IFERROR(VLOOKUP(H1650,'سجل الموردين'!A:B,2,0),"")</f>
        <v/>
      </c>
    </row>
    <row r="1651" spans="1:9">
      <c r="A1651" t="str">
        <f t="shared" si="31"/>
        <v/>
      </c>
      <c r="C1651" t="str">
        <f>IFERROR(VLOOKUP(B1651,'اكواد الاصناف'!A:B,2,0),"")</f>
        <v/>
      </c>
      <c r="D1651" t="str">
        <f>IFERROR(VLOOKUP(B1651,'اكواد الاصناف'!A:C,3,0),"")</f>
        <v/>
      </c>
      <c r="G1651">
        <f t="shared" si="32"/>
        <v>0</v>
      </c>
      <c r="I1651" t="str">
        <f>IFERROR(VLOOKUP(H1651,'سجل الموردين'!A:B,2,0),"")</f>
        <v/>
      </c>
    </row>
    <row r="1652" spans="1:9">
      <c r="A1652" t="str">
        <f t="shared" si="31"/>
        <v/>
      </c>
      <c r="C1652" t="str">
        <f>IFERROR(VLOOKUP(B1652,'اكواد الاصناف'!A:B,2,0),"")</f>
        <v/>
      </c>
      <c r="D1652" t="str">
        <f>IFERROR(VLOOKUP(B1652,'اكواد الاصناف'!A:C,3,0),"")</f>
        <v/>
      </c>
      <c r="G1652">
        <f t="shared" si="32"/>
        <v>0</v>
      </c>
      <c r="I1652" t="str">
        <f>IFERROR(VLOOKUP(H1652,'سجل الموردين'!A:B,2,0),"")</f>
        <v/>
      </c>
    </row>
    <row r="1653" spans="1:9">
      <c r="A1653" t="str">
        <f t="shared" si="31"/>
        <v/>
      </c>
      <c r="C1653" t="str">
        <f>IFERROR(VLOOKUP(B1653,'اكواد الاصناف'!A:B,2,0),"")</f>
        <v/>
      </c>
      <c r="D1653" t="str">
        <f>IFERROR(VLOOKUP(B1653,'اكواد الاصناف'!A:C,3,0),"")</f>
        <v/>
      </c>
      <c r="G1653">
        <f t="shared" si="32"/>
        <v>0</v>
      </c>
      <c r="I1653" t="str">
        <f>IFERROR(VLOOKUP(H1653,'سجل الموردين'!A:B,2,0),"")</f>
        <v/>
      </c>
    </row>
    <row r="1654" spans="1:9">
      <c r="A1654" t="str">
        <f t="shared" si="31"/>
        <v/>
      </c>
      <c r="C1654" t="str">
        <f>IFERROR(VLOOKUP(B1654,'اكواد الاصناف'!A:B,2,0),"")</f>
        <v/>
      </c>
      <c r="D1654" t="str">
        <f>IFERROR(VLOOKUP(B1654,'اكواد الاصناف'!A:C,3,0),"")</f>
        <v/>
      </c>
      <c r="G1654">
        <f t="shared" si="32"/>
        <v>0</v>
      </c>
      <c r="I1654" t="str">
        <f>IFERROR(VLOOKUP(H1654,'سجل الموردين'!A:B,2,0),"")</f>
        <v/>
      </c>
    </row>
    <row r="1655" spans="1:9">
      <c r="A1655" t="str">
        <f t="shared" si="31"/>
        <v/>
      </c>
      <c r="C1655" t="str">
        <f>IFERROR(VLOOKUP(B1655,'اكواد الاصناف'!A:B,2,0),"")</f>
        <v/>
      </c>
      <c r="D1655" t="str">
        <f>IFERROR(VLOOKUP(B1655,'اكواد الاصناف'!A:C,3,0),"")</f>
        <v/>
      </c>
      <c r="G1655">
        <f t="shared" si="32"/>
        <v>0</v>
      </c>
      <c r="I1655" t="str">
        <f>IFERROR(VLOOKUP(H1655,'سجل الموردين'!A:B,2,0),"")</f>
        <v/>
      </c>
    </row>
    <row r="1656" spans="1:9">
      <c r="A1656" t="str">
        <f t="shared" si="31"/>
        <v/>
      </c>
      <c r="C1656" t="str">
        <f>IFERROR(VLOOKUP(B1656,'اكواد الاصناف'!A:B,2,0),"")</f>
        <v/>
      </c>
      <c r="D1656" t="str">
        <f>IFERROR(VLOOKUP(B1656,'اكواد الاصناف'!A:C,3,0),"")</f>
        <v/>
      </c>
      <c r="G1656">
        <f t="shared" si="32"/>
        <v>0</v>
      </c>
      <c r="I1656" t="str">
        <f>IFERROR(VLOOKUP(H1656,'سجل الموردين'!A:B,2,0),"")</f>
        <v/>
      </c>
    </row>
    <row r="1657" spans="1:9">
      <c r="A1657" t="str">
        <f t="shared" si="31"/>
        <v/>
      </c>
      <c r="C1657" t="str">
        <f>IFERROR(VLOOKUP(B1657,'اكواد الاصناف'!A:B,2,0),"")</f>
        <v/>
      </c>
      <c r="D1657" t="str">
        <f>IFERROR(VLOOKUP(B1657,'اكواد الاصناف'!A:C,3,0),"")</f>
        <v/>
      </c>
      <c r="G1657">
        <f t="shared" si="32"/>
        <v>0</v>
      </c>
      <c r="I1657" t="str">
        <f>IFERROR(VLOOKUP(H1657,'سجل الموردين'!A:B,2,0),"")</f>
        <v/>
      </c>
    </row>
    <row r="1658" spans="1:9">
      <c r="A1658" t="str">
        <f t="shared" si="31"/>
        <v/>
      </c>
      <c r="C1658" t="str">
        <f>IFERROR(VLOOKUP(B1658,'اكواد الاصناف'!A:B,2,0),"")</f>
        <v/>
      </c>
      <c r="D1658" t="str">
        <f>IFERROR(VLOOKUP(B1658,'اكواد الاصناف'!A:C,3,0),"")</f>
        <v/>
      </c>
      <c r="G1658">
        <f t="shared" si="32"/>
        <v>0</v>
      </c>
      <c r="I1658" t="str">
        <f>IFERROR(VLOOKUP(H1658,'سجل الموردين'!A:B,2,0),"")</f>
        <v/>
      </c>
    </row>
    <row r="1659" spans="1:9">
      <c r="A1659" t="str">
        <f t="shared" si="31"/>
        <v/>
      </c>
      <c r="C1659" t="str">
        <f>IFERROR(VLOOKUP(B1659,'اكواد الاصناف'!A:B,2,0),"")</f>
        <v/>
      </c>
      <c r="D1659" t="str">
        <f>IFERROR(VLOOKUP(B1659,'اكواد الاصناف'!A:C,3,0),"")</f>
        <v/>
      </c>
      <c r="G1659">
        <f t="shared" si="32"/>
        <v>0</v>
      </c>
      <c r="I1659" t="str">
        <f>IFERROR(VLOOKUP(H1659,'سجل الموردين'!A:B,2,0),"")</f>
        <v/>
      </c>
    </row>
    <row r="1660" spans="1:9">
      <c r="A1660" t="str">
        <f t="shared" si="31"/>
        <v/>
      </c>
      <c r="C1660" t="str">
        <f>IFERROR(VLOOKUP(B1660,'اكواد الاصناف'!A:B,2,0),"")</f>
        <v/>
      </c>
      <c r="D1660" t="str">
        <f>IFERROR(VLOOKUP(B1660,'اكواد الاصناف'!A:C,3,0),"")</f>
        <v/>
      </c>
      <c r="G1660">
        <f t="shared" si="32"/>
        <v>0</v>
      </c>
      <c r="I1660" t="str">
        <f>IFERROR(VLOOKUP(H1660,'سجل الموردين'!A:B,2,0),"")</f>
        <v/>
      </c>
    </row>
    <row r="1661" spans="1:9">
      <c r="A1661" t="str">
        <f t="shared" si="31"/>
        <v/>
      </c>
      <c r="C1661" t="str">
        <f>IFERROR(VLOOKUP(B1661,'اكواد الاصناف'!A:B,2,0),"")</f>
        <v/>
      </c>
      <c r="D1661" t="str">
        <f>IFERROR(VLOOKUP(B1661,'اكواد الاصناف'!A:C,3,0),"")</f>
        <v/>
      </c>
      <c r="G1661">
        <f t="shared" si="32"/>
        <v>0</v>
      </c>
      <c r="I1661" t="str">
        <f>IFERROR(VLOOKUP(H1661,'سجل الموردين'!A:B,2,0),"")</f>
        <v/>
      </c>
    </row>
    <row r="1662" spans="1:9">
      <c r="A1662" t="str">
        <f t="shared" si="31"/>
        <v/>
      </c>
      <c r="C1662" t="str">
        <f>IFERROR(VLOOKUP(B1662,'اكواد الاصناف'!A:B,2,0),"")</f>
        <v/>
      </c>
      <c r="D1662" t="str">
        <f>IFERROR(VLOOKUP(B1662,'اكواد الاصناف'!A:C,3,0),"")</f>
        <v/>
      </c>
      <c r="G1662">
        <f t="shared" si="32"/>
        <v>0</v>
      </c>
      <c r="I1662" t="str">
        <f>IFERROR(VLOOKUP(H1662,'سجل الموردين'!A:B,2,0),"")</f>
        <v/>
      </c>
    </row>
    <row r="1663" spans="1:9">
      <c r="A1663" t="str">
        <f t="shared" si="31"/>
        <v/>
      </c>
      <c r="C1663" t="str">
        <f>IFERROR(VLOOKUP(B1663,'اكواد الاصناف'!A:B,2,0),"")</f>
        <v/>
      </c>
      <c r="D1663" t="str">
        <f>IFERROR(VLOOKUP(B1663,'اكواد الاصناف'!A:C,3,0),"")</f>
        <v/>
      </c>
      <c r="G1663">
        <f t="shared" si="32"/>
        <v>0</v>
      </c>
      <c r="I1663" t="str">
        <f>IFERROR(VLOOKUP(H1663,'سجل الموردين'!A:B,2,0),"")</f>
        <v/>
      </c>
    </row>
    <row r="1664" spans="1:9">
      <c r="A1664" t="str">
        <f t="shared" si="31"/>
        <v/>
      </c>
      <c r="C1664" t="str">
        <f>IFERROR(VLOOKUP(B1664,'اكواد الاصناف'!A:B,2,0),"")</f>
        <v/>
      </c>
      <c r="D1664" t="str">
        <f>IFERROR(VLOOKUP(B1664,'اكواد الاصناف'!A:C,3,0),"")</f>
        <v/>
      </c>
      <c r="G1664">
        <f t="shared" si="32"/>
        <v>0</v>
      </c>
      <c r="I1664" t="str">
        <f>IFERROR(VLOOKUP(H1664,'سجل الموردين'!A:B,2,0),"")</f>
        <v/>
      </c>
    </row>
    <row r="1665" spans="1:9">
      <c r="A1665" t="str">
        <f t="shared" si="31"/>
        <v/>
      </c>
      <c r="C1665" t="str">
        <f>IFERROR(VLOOKUP(B1665,'اكواد الاصناف'!A:B,2,0),"")</f>
        <v/>
      </c>
      <c r="D1665" t="str">
        <f>IFERROR(VLOOKUP(B1665,'اكواد الاصناف'!A:C,3,0),"")</f>
        <v/>
      </c>
      <c r="G1665">
        <f t="shared" si="32"/>
        <v>0</v>
      </c>
      <c r="I1665" t="str">
        <f>IFERROR(VLOOKUP(H1665,'سجل الموردين'!A:B,2,0),"")</f>
        <v/>
      </c>
    </row>
    <row r="1666" spans="1:9">
      <c r="A1666" t="str">
        <f t="shared" si="31"/>
        <v/>
      </c>
      <c r="C1666" t="str">
        <f>IFERROR(VLOOKUP(B1666,'اكواد الاصناف'!A:B,2,0),"")</f>
        <v/>
      </c>
      <c r="D1666" t="str">
        <f>IFERROR(VLOOKUP(B1666,'اكواد الاصناف'!A:C,3,0),"")</f>
        <v/>
      </c>
      <c r="G1666">
        <f t="shared" si="32"/>
        <v>0</v>
      </c>
      <c r="I1666" t="str">
        <f>IFERROR(VLOOKUP(H1666,'سجل الموردين'!A:B,2,0),"")</f>
        <v/>
      </c>
    </row>
    <row r="1667" spans="1:9">
      <c r="A1667" t="str">
        <f t="shared" ref="A1667:A1730" si="33">IF(B1667&lt;&gt;"",ROW()-2,"")</f>
        <v/>
      </c>
      <c r="C1667" t="str">
        <f>IFERROR(VLOOKUP(B1667,'اكواد الاصناف'!A:B,2,0),"")</f>
        <v/>
      </c>
      <c r="D1667" t="str">
        <f>IFERROR(VLOOKUP(B1667,'اكواد الاصناف'!A:C,3,0),"")</f>
        <v/>
      </c>
      <c r="G1667">
        <f t="shared" ref="G1667:G1730" si="34">E1667*F1667</f>
        <v>0</v>
      </c>
      <c r="I1667" t="str">
        <f>IFERROR(VLOOKUP(H1667,'سجل الموردين'!A:B,2,0),"")</f>
        <v/>
      </c>
    </row>
    <row r="1668" spans="1:9">
      <c r="A1668" t="str">
        <f t="shared" si="33"/>
        <v/>
      </c>
      <c r="C1668" t="str">
        <f>IFERROR(VLOOKUP(B1668,'اكواد الاصناف'!A:B,2,0),"")</f>
        <v/>
      </c>
      <c r="D1668" t="str">
        <f>IFERROR(VLOOKUP(B1668,'اكواد الاصناف'!A:C,3,0),"")</f>
        <v/>
      </c>
      <c r="G1668">
        <f t="shared" si="34"/>
        <v>0</v>
      </c>
      <c r="I1668" t="str">
        <f>IFERROR(VLOOKUP(H1668,'سجل الموردين'!A:B,2,0),"")</f>
        <v/>
      </c>
    </row>
    <row r="1669" spans="1:9">
      <c r="A1669" t="str">
        <f t="shared" si="33"/>
        <v/>
      </c>
      <c r="C1669" t="str">
        <f>IFERROR(VLOOKUP(B1669,'اكواد الاصناف'!A:B,2,0),"")</f>
        <v/>
      </c>
      <c r="D1669" t="str">
        <f>IFERROR(VLOOKUP(B1669,'اكواد الاصناف'!A:C,3,0),"")</f>
        <v/>
      </c>
      <c r="G1669">
        <f t="shared" si="34"/>
        <v>0</v>
      </c>
      <c r="I1669" t="str">
        <f>IFERROR(VLOOKUP(H1669,'سجل الموردين'!A:B,2,0),"")</f>
        <v/>
      </c>
    </row>
    <row r="1670" spans="1:9">
      <c r="A1670" t="str">
        <f t="shared" si="33"/>
        <v/>
      </c>
      <c r="C1670" t="str">
        <f>IFERROR(VLOOKUP(B1670,'اكواد الاصناف'!A:B,2,0),"")</f>
        <v/>
      </c>
      <c r="D1670" t="str">
        <f>IFERROR(VLOOKUP(B1670,'اكواد الاصناف'!A:C,3,0),"")</f>
        <v/>
      </c>
      <c r="G1670">
        <f t="shared" si="34"/>
        <v>0</v>
      </c>
      <c r="I1670" t="str">
        <f>IFERROR(VLOOKUP(H1670,'سجل الموردين'!A:B,2,0),"")</f>
        <v/>
      </c>
    </row>
    <row r="1671" spans="1:9">
      <c r="A1671" t="str">
        <f t="shared" si="33"/>
        <v/>
      </c>
      <c r="C1671" t="str">
        <f>IFERROR(VLOOKUP(B1671,'اكواد الاصناف'!A:B,2,0),"")</f>
        <v/>
      </c>
      <c r="D1671" t="str">
        <f>IFERROR(VLOOKUP(B1671,'اكواد الاصناف'!A:C,3,0),"")</f>
        <v/>
      </c>
      <c r="G1671">
        <f t="shared" si="34"/>
        <v>0</v>
      </c>
      <c r="I1671" t="str">
        <f>IFERROR(VLOOKUP(H1671,'سجل الموردين'!A:B,2,0),"")</f>
        <v/>
      </c>
    </row>
    <row r="1672" spans="1:9">
      <c r="A1672" t="str">
        <f t="shared" si="33"/>
        <v/>
      </c>
      <c r="C1672" t="str">
        <f>IFERROR(VLOOKUP(B1672,'اكواد الاصناف'!A:B,2,0),"")</f>
        <v/>
      </c>
      <c r="D1672" t="str">
        <f>IFERROR(VLOOKUP(B1672,'اكواد الاصناف'!A:C,3,0),"")</f>
        <v/>
      </c>
      <c r="G1672">
        <f t="shared" si="34"/>
        <v>0</v>
      </c>
      <c r="I1672" t="str">
        <f>IFERROR(VLOOKUP(H1672,'سجل الموردين'!A:B,2,0),"")</f>
        <v/>
      </c>
    </row>
    <row r="1673" spans="1:9">
      <c r="A1673" t="str">
        <f t="shared" si="33"/>
        <v/>
      </c>
      <c r="C1673" t="str">
        <f>IFERROR(VLOOKUP(B1673,'اكواد الاصناف'!A:B,2,0),"")</f>
        <v/>
      </c>
      <c r="D1673" t="str">
        <f>IFERROR(VLOOKUP(B1673,'اكواد الاصناف'!A:C,3,0),"")</f>
        <v/>
      </c>
      <c r="G1673">
        <f t="shared" si="34"/>
        <v>0</v>
      </c>
      <c r="I1673" t="str">
        <f>IFERROR(VLOOKUP(H1673,'سجل الموردين'!A:B,2,0),"")</f>
        <v/>
      </c>
    </row>
    <row r="1674" spans="1:9">
      <c r="A1674" t="str">
        <f t="shared" si="33"/>
        <v/>
      </c>
      <c r="C1674" t="str">
        <f>IFERROR(VLOOKUP(B1674,'اكواد الاصناف'!A:B,2,0),"")</f>
        <v/>
      </c>
      <c r="D1674" t="str">
        <f>IFERROR(VLOOKUP(B1674,'اكواد الاصناف'!A:C,3,0),"")</f>
        <v/>
      </c>
      <c r="G1674">
        <f t="shared" si="34"/>
        <v>0</v>
      </c>
      <c r="I1674" t="str">
        <f>IFERROR(VLOOKUP(H1674,'سجل الموردين'!A:B,2,0),"")</f>
        <v/>
      </c>
    </row>
    <row r="1675" spans="1:9">
      <c r="A1675" t="str">
        <f t="shared" si="33"/>
        <v/>
      </c>
      <c r="C1675" t="str">
        <f>IFERROR(VLOOKUP(B1675,'اكواد الاصناف'!A:B,2,0),"")</f>
        <v/>
      </c>
      <c r="D1675" t="str">
        <f>IFERROR(VLOOKUP(B1675,'اكواد الاصناف'!A:C,3,0),"")</f>
        <v/>
      </c>
      <c r="G1675">
        <f t="shared" si="34"/>
        <v>0</v>
      </c>
      <c r="I1675" t="str">
        <f>IFERROR(VLOOKUP(H1675,'سجل الموردين'!A:B,2,0),"")</f>
        <v/>
      </c>
    </row>
    <row r="1676" spans="1:9">
      <c r="A1676" t="str">
        <f t="shared" si="33"/>
        <v/>
      </c>
      <c r="C1676" t="str">
        <f>IFERROR(VLOOKUP(B1676,'اكواد الاصناف'!A:B,2,0),"")</f>
        <v/>
      </c>
      <c r="D1676" t="str">
        <f>IFERROR(VLOOKUP(B1676,'اكواد الاصناف'!A:C,3,0),"")</f>
        <v/>
      </c>
      <c r="G1676">
        <f t="shared" si="34"/>
        <v>0</v>
      </c>
      <c r="I1676" t="str">
        <f>IFERROR(VLOOKUP(H1676,'سجل الموردين'!A:B,2,0),"")</f>
        <v/>
      </c>
    </row>
    <row r="1677" spans="1:9">
      <c r="A1677" t="str">
        <f t="shared" si="33"/>
        <v/>
      </c>
      <c r="C1677" t="str">
        <f>IFERROR(VLOOKUP(B1677,'اكواد الاصناف'!A:B,2,0),"")</f>
        <v/>
      </c>
      <c r="D1677" t="str">
        <f>IFERROR(VLOOKUP(B1677,'اكواد الاصناف'!A:C,3,0),"")</f>
        <v/>
      </c>
      <c r="G1677">
        <f t="shared" si="34"/>
        <v>0</v>
      </c>
      <c r="I1677" t="str">
        <f>IFERROR(VLOOKUP(H1677,'سجل الموردين'!A:B,2,0),"")</f>
        <v/>
      </c>
    </row>
    <row r="1678" spans="1:9">
      <c r="A1678" t="str">
        <f t="shared" si="33"/>
        <v/>
      </c>
      <c r="C1678" t="str">
        <f>IFERROR(VLOOKUP(B1678,'اكواد الاصناف'!A:B,2,0),"")</f>
        <v/>
      </c>
      <c r="D1678" t="str">
        <f>IFERROR(VLOOKUP(B1678,'اكواد الاصناف'!A:C,3,0),"")</f>
        <v/>
      </c>
      <c r="G1678">
        <f t="shared" si="34"/>
        <v>0</v>
      </c>
      <c r="I1678" t="str">
        <f>IFERROR(VLOOKUP(H1678,'سجل الموردين'!A:B,2,0),"")</f>
        <v/>
      </c>
    </row>
    <row r="1679" spans="1:9">
      <c r="A1679" t="str">
        <f t="shared" si="33"/>
        <v/>
      </c>
      <c r="C1679" t="str">
        <f>IFERROR(VLOOKUP(B1679,'اكواد الاصناف'!A:B,2,0),"")</f>
        <v/>
      </c>
      <c r="D1679" t="str">
        <f>IFERROR(VLOOKUP(B1679,'اكواد الاصناف'!A:C,3,0),"")</f>
        <v/>
      </c>
      <c r="G1679">
        <f t="shared" si="34"/>
        <v>0</v>
      </c>
      <c r="I1679" t="str">
        <f>IFERROR(VLOOKUP(H1679,'سجل الموردين'!A:B,2,0),"")</f>
        <v/>
      </c>
    </row>
    <row r="1680" spans="1:9">
      <c r="A1680" t="str">
        <f t="shared" si="33"/>
        <v/>
      </c>
      <c r="C1680" t="str">
        <f>IFERROR(VLOOKUP(B1680,'اكواد الاصناف'!A:B,2,0),"")</f>
        <v/>
      </c>
      <c r="D1680" t="str">
        <f>IFERROR(VLOOKUP(B1680,'اكواد الاصناف'!A:C,3,0),"")</f>
        <v/>
      </c>
      <c r="G1680">
        <f t="shared" si="34"/>
        <v>0</v>
      </c>
      <c r="I1680" t="str">
        <f>IFERROR(VLOOKUP(H1680,'سجل الموردين'!A:B,2,0),"")</f>
        <v/>
      </c>
    </row>
    <row r="1681" spans="1:9">
      <c r="A1681" t="str">
        <f t="shared" si="33"/>
        <v/>
      </c>
      <c r="C1681" t="str">
        <f>IFERROR(VLOOKUP(B1681,'اكواد الاصناف'!A:B,2,0),"")</f>
        <v/>
      </c>
      <c r="D1681" t="str">
        <f>IFERROR(VLOOKUP(B1681,'اكواد الاصناف'!A:C,3,0),"")</f>
        <v/>
      </c>
      <c r="G1681">
        <f t="shared" si="34"/>
        <v>0</v>
      </c>
      <c r="I1681" t="str">
        <f>IFERROR(VLOOKUP(H1681,'سجل الموردين'!A:B,2,0),"")</f>
        <v/>
      </c>
    </row>
    <row r="1682" spans="1:9">
      <c r="A1682" t="str">
        <f t="shared" si="33"/>
        <v/>
      </c>
      <c r="C1682" t="str">
        <f>IFERROR(VLOOKUP(B1682,'اكواد الاصناف'!A:B,2,0),"")</f>
        <v/>
      </c>
      <c r="D1682" t="str">
        <f>IFERROR(VLOOKUP(B1682,'اكواد الاصناف'!A:C,3,0),"")</f>
        <v/>
      </c>
      <c r="G1682">
        <f t="shared" si="34"/>
        <v>0</v>
      </c>
      <c r="I1682" t="str">
        <f>IFERROR(VLOOKUP(H1682,'سجل الموردين'!A:B,2,0),"")</f>
        <v/>
      </c>
    </row>
    <row r="1683" spans="1:9">
      <c r="A1683" t="str">
        <f t="shared" si="33"/>
        <v/>
      </c>
      <c r="C1683" t="str">
        <f>IFERROR(VLOOKUP(B1683,'اكواد الاصناف'!A:B,2,0),"")</f>
        <v/>
      </c>
      <c r="D1683" t="str">
        <f>IFERROR(VLOOKUP(B1683,'اكواد الاصناف'!A:C,3,0),"")</f>
        <v/>
      </c>
      <c r="G1683">
        <f t="shared" si="34"/>
        <v>0</v>
      </c>
      <c r="I1683" t="str">
        <f>IFERROR(VLOOKUP(H1683,'سجل الموردين'!A:B,2,0),"")</f>
        <v/>
      </c>
    </row>
    <row r="1684" spans="1:9">
      <c r="A1684" t="str">
        <f t="shared" si="33"/>
        <v/>
      </c>
      <c r="C1684" t="str">
        <f>IFERROR(VLOOKUP(B1684,'اكواد الاصناف'!A:B,2,0),"")</f>
        <v/>
      </c>
      <c r="D1684" t="str">
        <f>IFERROR(VLOOKUP(B1684,'اكواد الاصناف'!A:C,3,0),"")</f>
        <v/>
      </c>
      <c r="G1684">
        <f t="shared" si="34"/>
        <v>0</v>
      </c>
      <c r="I1684" t="str">
        <f>IFERROR(VLOOKUP(H1684,'سجل الموردين'!A:B,2,0),"")</f>
        <v/>
      </c>
    </row>
    <row r="1685" spans="1:9">
      <c r="A1685" t="str">
        <f t="shared" si="33"/>
        <v/>
      </c>
      <c r="C1685" t="str">
        <f>IFERROR(VLOOKUP(B1685,'اكواد الاصناف'!A:B,2,0),"")</f>
        <v/>
      </c>
      <c r="D1685" t="str">
        <f>IFERROR(VLOOKUP(B1685,'اكواد الاصناف'!A:C,3,0),"")</f>
        <v/>
      </c>
      <c r="G1685">
        <f t="shared" si="34"/>
        <v>0</v>
      </c>
      <c r="I1685" t="str">
        <f>IFERROR(VLOOKUP(H1685,'سجل الموردين'!A:B,2,0),"")</f>
        <v/>
      </c>
    </row>
    <row r="1686" spans="1:9">
      <c r="A1686" t="str">
        <f t="shared" si="33"/>
        <v/>
      </c>
      <c r="C1686" t="str">
        <f>IFERROR(VLOOKUP(B1686,'اكواد الاصناف'!A:B,2,0),"")</f>
        <v/>
      </c>
      <c r="D1686" t="str">
        <f>IFERROR(VLOOKUP(B1686,'اكواد الاصناف'!A:C,3,0),"")</f>
        <v/>
      </c>
      <c r="G1686">
        <f t="shared" si="34"/>
        <v>0</v>
      </c>
      <c r="I1686" t="str">
        <f>IFERROR(VLOOKUP(H1686,'سجل الموردين'!A:B,2,0),"")</f>
        <v/>
      </c>
    </row>
    <row r="1687" spans="1:9">
      <c r="A1687" t="str">
        <f t="shared" si="33"/>
        <v/>
      </c>
      <c r="C1687" t="str">
        <f>IFERROR(VLOOKUP(B1687,'اكواد الاصناف'!A:B,2,0),"")</f>
        <v/>
      </c>
      <c r="D1687" t="str">
        <f>IFERROR(VLOOKUP(B1687,'اكواد الاصناف'!A:C,3,0),"")</f>
        <v/>
      </c>
      <c r="G1687">
        <f t="shared" si="34"/>
        <v>0</v>
      </c>
      <c r="I1687" t="str">
        <f>IFERROR(VLOOKUP(H1687,'سجل الموردين'!A:B,2,0),"")</f>
        <v/>
      </c>
    </row>
    <row r="1688" spans="1:9">
      <c r="A1688" t="str">
        <f t="shared" si="33"/>
        <v/>
      </c>
      <c r="C1688" t="str">
        <f>IFERROR(VLOOKUP(B1688,'اكواد الاصناف'!A:B,2,0),"")</f>
        <v/>
      </c>
      <c r="D1688" t="str">
        <f>IFERROR(VLOOKUP(B1688,'اكواد الاصناف'!A:C,3,0),"")</f>
        <v/>
      </c>
      <c r="G1688">
        <f t="shared" si="34"/>
        <v>0</v>
      </c>
      <c r="I1688" t="str">
        <f>IFERROR(VLOOKUP(H1688,'سجل الموردين'!A:B,2,0),"")</f>
        <v/>
      </c>
    </row>
    <row r="1689" spans="1:9">
      <c r="A1689" t="str">
        <f t="shared" si="33"/>
        <v/>
      </c>
      <c r="C1689" t="str">
        <f>IFERROR(VLOOKUP(B1689,'اكواد الاصناف'!A:B,2,0),"")</f>
        <v/>
      </c>
      <c r="D1689" t="str">
        <f>IFERROR(VLOOKUP(B1689,'اكواد الاصناف'!A:C,3,0),"")</f>
        <v/>
      </c>
      <c r="G1689">
        <f t="shared" si="34"/>
        <v>0</v>
      </c>
      <c r="I1689" t="str">
        <f>IFERROR(VLOOKUP(H1689,'سجل الموردين'!A:B,2,0),"")</f>
        <v/>
      </c>
    </row>
    <row r="1690" spans="1:9">
      <c r="A1690" t="str">
        <f t="shared" si="33"/>
        <v/>
      </c>
      <c r="C1690" t="str">
        <f>IFERROR(VLOOKUP(B1690,'اكواد الاصناف'!A:B,2,0),"")</f>
        <v/>
      </c>
      <c r="D1690" t="str">
        <f>IFERROR(VLOOKUP(B1690,'اكواد الاصناف'!A:C,3,0),"")</f>
        <v/>
      </c>
      <c r="G1690">
        <f t="shared" si="34"/>
        <v>0</v>
      </c>
      <c r="I1690" t="str">
        <f>IFERROR(VLOOKUP(H1690,'سجل الموردين'!A:B,2,0),"")</f>
        <v/>
      </c>
    </row>
    <row r="1691" spans="1:9">
      <c r="A1691" t="str">
        <f t="shared" si="33"/>
        <v/>
      </c>
      <c r="C1691" t="str">
        <f>IFERROR(VLOOKUP(B1691,'اكواد الاصناف'!A:B,2,0),"")</f>
        <v/>
      </c>
      <c r="D1691" t="str">
        <f>IFERROR(VLOOKUP(B1691,'اكواد الاصناف'!A:C,3,0),"")</f>
        <v/>
      </c>
      <c r="G1691">
        <f t="shared" si="34"/>
        <v>0</v>
      </c>
      <c r="I1691" t="str">
        <f>IFERROR(VLOOKUP(H1691,'سجل الموردين'!A:B,2,0),"")</f>
        <v/>
      </c>
    </row>
    <row r="1692" spans="1:9">
      <c r="A1692" t="str">
        <f t="shared" si="33"/>
        <v/>
      </c>
      <c r="C1692" t="str">
        <f>IFERROR(VLOOKUP(B1692,'اكواد الاصناف'!A:B,2,0),"")</f>
        <v/>
      </c>
      <c r="D1692" t="str">
        <f>IFERROR(VLOOKUP(B1692,'اكواد الاصناف'!A:C,3,0),"")</f>
        <v/>
      </c>
      <c r="G1692">
        <f t="shared" si="34"/>
        <v>0</v>
      </c>
      <c r="I1692" t="str">
        <f>IFERROR(VLOOKUP(H1692,'سجل الموردين'!A:B,2,0),"")</f>
        <v/>
      </c>
    </row>
    <row r="1693" spans="1:9">
      <c r="A1693" t="str">
        <f t="shared" si="33"/>
        <v/>
      </c>
      <c r="C1693" t="str">
        <f>IFERROR(VLOOKUP(B1693,'اكواد الاصناف'!A:B,2,0),"")</f>
        <v/>
      </c>
      <c r="D1693" t="str">
        <f>IFERROR(VLOOKUP(B1693,'اكواد الاصناف'!A:C,3,0),"")</f>
        <v/>
      </c>
      <c r="G1693">
        <f t="shared" si="34"/>
        <v>0</v>
      </c>
      <c r="I1693" t="str">
        <f>IFERROR(VLOOKUP(H1693,'سجل الموردين'!A:B,2,0),"")</f>
        <v/>
      </c>
    </row>
    <row r="1694" spans="1:9">
      <c r="A1694" t="str">
        <f t="shared" si="33"/>
        <v/>
      </c>
      <c r="C1694" t="str">
        <f>IFERROR(VLOOKUP(B1694,'اكواد الاصناف'!A:B,2,0),"")</f>
        <v/>
      </c>
      <c r="D1694" t="str">
        <f>IFERROR(VLOOKUP(B1694,'اكواد الاصناف'!A:C,3,0),"")</f>
        <v/>
      </c>
      <c r="G1694">
        <f t="shared" si="34"/>
        <v>0</v>
      </c>
      <c r="I1694" t="str">
        <f>IFERROR(VLOOKUP(H1694,'سجل الموردين'!A:B,2,0),"")</f>
        <v/>
      </c>
    </row>
    <row r="1695" spans="1:9">
      <c r="A1695" t="str">
        <f t="shared" si="33"/>
        <v/>
      </c>
      <c r="C1695" t="str">
        <f>IFERROR(VLOOKUP(B1695,'اكواد الاصناف'!A:B,2,0),"")</f>
        <v/>
      </c>
      <c r="D1695" t="str">
        <f>IFERROR(VLOOKUP(B1695,'اكواد الاصناف'!A:C,3,0),"")</f>
        <v/>
      </c>
      <c r="G1695">
        <f t="shared" si="34"/>
        <v>0</v>
      </c>
      <c r="I1695" t="str">
        <f>IFERROR(VLOOKUP(H1695,'سجل الموردين'!A:B,2,0),"")</f>
        <v/>
      </c>
    </row>
    <row r="1696" spans="1:9">
      <c r="A1696" t="str">
        <f t="shared" si="33"/>
        <v/>
      </c>
      <c r="C1696" t="str">
        <f>IFERROR(VLOOKUP(B1696,'اكواد الاصناف'!A:B,2,0),"")</f>
        <v/>
      </c>
      <c r="D1696" t="str">
        <f>IFERROR(VLOOKUP(B1696,'اكواد الاصناف'!A:C,3,0),"")</f>
        <v/>
      </c>
      <c r="G1696">
        <f t="shared" si="34"/>
        <v>0</v>
      </c>
      <c r="I1696" t="str">
        <f>IFERROR(VLOOKUP(H1696,'سجل الموردين'!A:B,2,0),"")</f>
        <v/>
      </c>
    </row>
    <row r="1697" spans="1:9">
      <c r="A1697" t="str">
        <f t="shared" si="33"/>
        <v/>
      </c>
      <c r="C1697" t="str">
        <f>IFERROR(VLOOKUP(B1697,'اكواد الاصناف'!A:B,2,0),"")</f>
        <v/>
      </c>
      <c r="D1697" t="str">
        <f>IFERROR(VLOOKUP(B1697,'اكواد الاصناف'!A:C,3,0),"")</f>
        <v/>
      </c>
      <c r="G1697">
        <f t="shared" si="34"/>
        <v>0</v>
      </c>
      <c r="I1697" t="str">
        <f>IFERROR(VLOOKUP(H1697,'سجل الموردين'!A:B,2,0),"")</f>
        <v/>
      </c>
    </row>
    <row r="1698" spans="1:9">
      <c r="A1698" t="str">
        <f t="shared" si="33"/>
        <v/>
      </c>
      <c r="C1698" t="str">
        <f>IFERROR(VLOOKUP(B1698,'اكواد الاصناف'!A:B,2,0),"")</f>
        <v/>
      </c>
      <c r="D1698" t="str">
        <f>IFERROR(VLOOKUP(B1698,'اكواد الاصناف'!A:C,3,0),"")</f>
        <v/>
      </c>
      <c r="G1698">
        <f t="shared" si="34"/>
        <v>0</v>
      </c>
      <c r="I1698" t="str">
        <f>IFERROR(VLOOKUP(H1698,'سجل الموردين'!A:B,2,0),"")</f>
        <v/>
      </c>
    </row>
    <row r="1699" spans="1:9">
      <c r="A1699" t="str">
        <f t="shared" si="33"/>
        <v/>
      </c>
      <c r="C1699" t="str">
        <f>IFERROR(VLOOKUP(B1699,'اكواد الاصناف'!A:B,2,0),"")</f>
        <v/>
      </c>
      <c r="D1699" t="str">
        <f>IFERROR(VLOOKUP(B1699,'اكواد الاصناف'!A:C,3,0),"")</f>
        <v/>
      </c>
      <c r="G1699">
        <f t="shared" si="34"/>
        <v>0</v>
      </c>
      <c r="I1699" t="str">
        <f>IFERROR(VLOOKUP(H1699,'سجل الموردين'!A:B,2,0),"")</f>
        <v/>
      </c>
    </row>
    <row r="1700" spans="1:9">
      <c r="A1700" t="str">
        <f t="shared" si="33"/>
        <v/>
      </c>
      <c r="C1700" t="str">
        <f>IFERROR(VLOOKUP(B1700,'اكواد الاصناف'!A:B,2,0),"")</f>
        <v/>
      </c>
      <c r="D1700" t="str">
        <f>IFERROR(VLOOKUP(B1700,'اكواد الاصناف'!A:C,3,0),"")</f>
        <v/>
      </c>
      <c r="G1700">
        <f t="shared" si="34"/>
        <v>0</v>
      </c>
      <c r="I1700" t="str">
        <f>IFERROR(VLOOKUP(H1700,'سجل الموردين'!A:B,2,0),"")</f>
        <v/>
      </c>
    </row>
    <row r="1701" spans="1:9">
      <c r="A1701" t="str">
        <f t="shared" si="33"/>
        <v/>
      </c>
      <c r="C1701" t="str">
        <f>IFERROR(VLOOKUP(B1701,'اكواد الاصناف'!A:B,2,0),"")</f>
        <v/>
      </c>
      <c r="D1701" t="str">
        <f>IFERROR(VLOOKUP(B1701,'اكواد الاصناف'!A:C,3,0),"")</f>
        <v/>
      </c>
      <c r="G1701">
        <f t="shared" si="34"/>
        <v>0</v>
      </c>
      <c r="I1701" t="str">
        <f>IFERROR(VLOOKUP(H1701,'سجل الموردين'!A:B,2,0),"")</f>
        <v/>
      </c>
    </row>
    <row r="1702" spans="1:9">
      <c r="A1702" t="str">
        <f t="shared" si="33"/>
        <v/>
      </c>
      <c r="C1702" t="str">
        <f>IFERROR(VLOOKUP(B1702,'اكواد الاصناف'!A:B,2,0),"")</f>
        <v/>
      </c>
      <c r="D1702" t="str">
        <f>IFERROR(VLOOKUP(B1702,'اكواد الاصناف'!A:C,3,0),"")</f>
        <v/>
      </c>
      <c r="G1702">
        <f t="shared" si="34"/>
        <v>0</v>
      </c>
      <c r="I1702" t="str">
        <f>IFERROR(VLOOKUP(H1702,'سجل الموردين'!A:B,2,0),"")</f>
        <v/>
      </c>
    </row>
    <row r="1703" spans="1:9">
      <c r="A1703" t="str">
        <f t="shared" si="33"/>
        <v/>
      </c>
      <c r="C1703" t="str">
        <f>IFERROR(VLOOKUP(B1703,'اكواد الاصناف'!A:B,2,0),"")</f>
        <v/>
      </c>
      <c r="D1703" t="str">
        <f>IFERROR(VLOOKUP(B1703,'اكواد الاصناف'!A:C,3,0),"")</f>
        <v/>
      </c>
      <c r="G1703">
        <f t="shared" si="34"/>
        <v>0</v>
      </c>
      <c r="I1703" t="str">
        <f>IFERROR(VLOOKUP(H1703,'سجل الموردين'!A:B,2,0),"")</f>
        <v/>
      </c>
    </row>
    <row r="1704" spans="1:9">
      <c r="A1704" t="str">
        <f t="shared" si="33"/>
        <v/>
      </c>
      <c r="C1704" t="str">
        <f>IFERROR(VLOOKUP(B1704,'اكواد الاصناف'!A:B,2,0),"")</f>
        <v/>
      </c>
      <c r="D1704" t="str">
        <f>IFERROR(VLOOKUP(B1704,'اكواد الاصناف'!A:C,3,0),"")</f>
        <v/>
      </c>
      <c r="G1704">
        <f t="shared" si="34"/>
        <v>0</v>
      </c>
      <c r="I1704" t="str">
        <f>IFERROR(VLOOKUP(H1704,'سجل الموردين'!A:B,2,0),"")</f>
        <v/>
      </c>
    </row>
    <row r="1705" spans="1:9">
      <c r="A1705" t="str">
        <f t="shared" si="33"/>
        <v/>
      </c>
      <c r="C1705" t="str">
        <f>IFERROR(VLOOKUP(B1705,'اكواد الاصناف'!A:B,2,0),"")</f>
        <v/>
      </c>
      <c r="D1705" t="str">
        <f>IFERROR(VLOOKUP(B1705,'اكواد الاصناف'!A:C,3,0),"")</f>
        <v/>
      </c>
      <c r="G1705">
        <f t="shared" si="34"/>
        <v>0</v>
      </c>
      <c r="I1705" t="str">
        <f>IFERROR(VLOOKUP(H1705,'سجل الموردين'!A:B,2,0),"")</f>
        <v/>
      </c>
    </row>
    <row r="1706" spans="1:9">
      <c r="A1706" t="str">
        <f t="shared" si="33"/>
        <v/>
      </c>
      <c r="C1706" t="str">
        <f>IFERROR(VLOOKUP(B1706,'اكواد الاصناف'!A:B,2,0),"")</f>
        <v/>
      </c>
      <c r="D1706" t="str">
        <f>IFERROR(VLOOKUP(B1706,'اكواد الاصناف'!A:C,3,0),"")</f>
        <v/>
      </c>
      <c r="G1706">
        <f t="shared" si="34"/>
        <v>0</v>
      </c>
      <c r="I1706" t="str">
        <f>IFERROR(VLOOKUP(H1706,'سجل الموردين'!A:B,2,0),"")</f>
        <v/>
      </c>
    </row>
    <row r="1707" spans="1:9">
      <c r="A1707" t="str">
        <f t="shared" si="33"/>
        <v/>
      </c>
      <c r="C1707" t="str">
        <f>IFERROR(VLOOKUP(B1707,'اكواد الاصناف'!A:B,2,0),"")</f>
        <v/>
      </c>
      <c r="D1707" t="str">
        <f>IFERROR(VLOOKUP(B1707,'اكواد الاصناف'!A:C,3,0),"")</f>
        <v/>
      </c>
      <c r="G1707">
        <f t="shared" si="34"/>
        <v>0</v>
      </c>
      <c r="I1707" t="str">
        <f>IFERROR(VLOOKUP(H1707,'سجل الموردين'!A:B,2,0),"")</f>
        <v/>
      </c>
    </row>
    <row r="1708" spans="1:9">
      <c r="A1708" t="str">
        <f t="shared" si="33"/>
        <v/>
      </c>
      <c r="C1708" t="str">
        <f>IFERROR(VLOOKUP(B1708,'اكواد الاصناف'!A:B,2,0),"")</f>
        <v/>
      </c>
      <c r="D1708" t="str">
        <f>IFERROR(VLOOKUP(B1708,'اكواد الاصناف'!A:C,3,0),"")</f>
        <v/>
      </c>
      <c r="G1708">
        <f t="shared" si="34"/>
        <v>0</v>
      </c>
      <c r="I1708" t="str">
        <f>IFERROR(VLOOKUP(H1708,'سجل الموردين'!A:B,2,0),"")</f>
        <v/>
      </c>
    </row>
    <row r="1709" spans="1:9">
      <c r="A1709" t="str">
        <f t="shared" si="33"/>
        <v/>
      </c>
      <c r="C1709" t="str">
        <f>IFERROR(VLOOKUP(B1709,'اكواد الاصناف'!A:B,2,0),"")</f>
        <v/>
      </c>
      <c r="D1709" t="str">
        <f>IFERROR(VLOOKUP(B1709,'اكواد الاصناف'!A:C,3,0),"")</f>
        <v/>
      </c>
      <c r="G1709">
        <f t="shared" si="34"/>
        <v>0</v>
      </c>
      <c r="I1709" t="str">
        <f>IFERROR(VLOOKUP(H1709,'سجل الموردين'!A:B,2,0),"")</f>
        <v/>
      </c>
    </row>
    <row r="1710" spans="1:9">
      <c r="A1710" t="str">
        <f t="shared" si="33"/>
        <v/>
      </c>
      <c r="C1710" t="str">
        <f>IFERROR(VLOOKUP(B1710,'اكواد الاصناف'!A:B,2,0),"")</f>
        <v/>
      </c>
      <c r="D1710" t="str">
        <f>IFERROR(VLOOKUP(B1710,'اكواد الاصناف'!A:C,3,0),"")</f>
        <v/>
      </c>
      <c r="G1710">
        <f t="shared" si="34"/>
        <v>0</v>
      </c>
      <c r="I1710" t="str">
        <f>IFERROR(VLOOKUP(H1710,'سجل الموردين'!A:B,2,0),"")</f>
        <v/>
      </c>
    </row>
    <row r="1711" spans="1:9">
      <c r="A1711" t="str">
        <f t="shared" si="33"/>
        <v/>
      </c>
      <c r="C1711" t="str">
        <f>IFERROR(VLOOKUP(B1711,'اكواد الاصناف'!A:B,2,0),"")</f>
        <v/>
      </c>
      <c r="D1711" t="str">
        <f>IFERROR(VLOOKUP(B1711,'اكواد الاصناف'!A:C,3,0),"")</f>
        <v/>
      </c>
      <c r="G1711">
        <f t="shared" si="34"/>
        <v>0</v>
      </c>
      <c r="I1711" t="str">
        <f>IFERROR(VLOOKUP(H1711,'سجل الموردين'!A:B,2,0),"")</f>
        <v/>
      </c>
    </row>
    <row r="1712" spans="1:9">
      <c r="A1712" t="str">
        <f t="shared" si="33"/>
        <v/>
      </c>
      <c r="C1712" t="str">
        <f>IFERROR(VLOOKUP(B1712,'اكواد الاصناف'!A:B,2,0),"")</f>
        <v/>
      </c>
      <c r="D1712" t="str">
        <f>IFERROR(VLOOKUP(B1712,'اكواد الاصناف'!A:C,3,0),"")</f>
        <v/>
      </c>
      <c r="G1712">
        <f t="shared" si="34"/>
        <v>0</v>
      </c>
      <c r="I1712" t="str">
        <f>IFERROR(VLOOKUP(H1712,'سجل الموردين'!A:B,2,0),"")</f>
        <v/>
      </c>
    </row>
    <row r="1713" spans="1:9">
      <c r="A1713" t="str">
        <f t="shared" si="33"/>
        <v/>
      </c>
      <c r="C1713" t="str">
        <f>IFERROR(VLOOKUP(B1713,'اكواد الاصناف'!A:B,2,0),"")</f>
        <v/>
      </c>
      <c r="D1713" t="str">
        <f>IFERROR(VLOOKUP(B1713,'اكواد الاصناف'!A:C,3,0),"")</f>
        <v/>
      </c>
      <c r="G1713">
        <f t="shared" si="34"/>
        <v>0</v>
      </c>
      <c r="I1713" t="str">
        <f>IFERROR(VLOOKUP(H1713,'سجل الموردين'!A:B,2,0),"")</f>
        <v/>
      </c>
    </row>
    <row r="1714" spans="1:9">
      <c r="A1714" t="str">
        <f t="shared" si="33"/>
        <v/>
      </c>
      <c r="C1714" t="str">
        <f>IFERROR(VLOOKUP(B1714,'اكواد الاصناف'!A:B,2,0),"")</f>
        <v/>
      </c>
      <c r="D1714" t="str">
        <f>IFERROR(VLOOKUP(B1714,'اكواد الاصناف'!A:C,3,0),"")</f>
        <v/>
      </c>
      <c r="G1714">
        <f t="shared" si="34"/>
        <v>0</v>
      </c>
      <c r="I1714" t="str">
        <f>IFERROR(VLOOKUP(H1714,'سجل الموردين'!A:B,2,0),"")</f>
        <v/>
      </c>
    </row>
    <row r="1715" spans="1:9">
      <c r="A1715" t="str">
        <f t="shared" si="33"/>
        <v/>
      </c>
      <c r="C1715" t="str">
        <f>IFERROR(VLOOKUP(B1715,'اكواد الاصناف'!A:B,2,0),"")</f>
        <v/>
      </c>
      <c r="D1715" t="str">
        <f>IFERROR(VLOOKUP(B1715,'اكواد الاصناف'!A:C,3,0),"")</f>
        <v/>
      </c>
      <c r="G1715">
        <f t="shared" si="34"/>
        <v>0</v>
      </c>
      <c r="I1715" t="str">
        <f>IFERROR(VLOOKUP(H1715,'سجل الموردين'!A:B,2,0),"")</f>
        <v/>
      </c>
    </row>
    <row r="1716" spans="1:9">
      <c r="A1716" t="str">
        <f t="shared" si="33"/>
        <v/>
      </c>
      <c r="C1716" t="str">
        <f>IFERROR(VLOOKUP(B1716,'اكواد الاصناف'!A:B,2,0),"")</f>
        <v/>
      </c>
      <c r="D1716" t="str">
        <f>IFERROR(VLOOKUP(B1716,'اكواد الاصناف'!A:C,3,0),"")</f>
        <v/>
      </c>
      <c r="G1716">
        <f t="shared" si="34"/>
        <v>0</v>
      </c>
      <c r="I1716" t="str">
        <f>IFERROR(VLOOKUP(H1716,'سجل الموردين'!A:B,2,0),"")</f>
        <v/>
      </c>
    </row>
    <row r="1717" spans="1:9">
      <c r="A1717" t="str">
        <f t="shared" si="33"/>
        <v/>
      </c>
      <c r="C1717" t="str">
        <f>IFERROR(VLOOKUP(B1717,'اكواد الاصناف'!A:B,2,0),"")</f>
        <v/>
      </c>
      <c r="D1717" t="str">
        <f>IFERROR(VLOOKUP(B1717,'اكواد الاصناف'!A:C,3,0),"")</f>
        <v/>
      </c>
      <c r="G1717">
        <f t="shared" si="34"/>
        <v>0</v>
      </c>
      <c r="I1717" t="str">
        <f>IFERROR(VLOOKUP(H1717,'سجل الموردين'!A:B,2,0),"")</f>
        <v/>
      </c>
    </row>
    <row r="1718" spans="1:9">
      <c r="A1718" t="str">
        <f t="shared" si="33"/>
        <v/>
      </c>
      <c r="C1718" t="str">
        <f>IFERROR(VLOOKUP(B1718,'اكواد الاصناف'!A:B,2,0),"")</f>
        <v/>
      </c>
      <c r="D1718" t="str">
        <f>IFERROR(VLOOKUP(B1718,'اكواد الاصناف'!A:C,3,0),"")</f>
        <v/>
      </c>
      <c r="G1718">
        <f t="shared" si="34"/>
        <v>0</v>
      </c>
      <c r="I1718" t="str">
        <f>IFERROR(VLOOKUP(H1718,'سجل الموردين'!A:B,2,0),"")</f>
        <v/>
      </c>
    </row>
    <row r="1719" spans="1:9">
      <c r="A1719" t="str">
        <f t="shared" si="33"/>
        <v/>
      </c>
      <c r="C1719" t="str">
        <f>IFERROR(VLOOKUP(B1719,'اكواد الاصناف'!A:B,2,0),"")</f>
        <v/>
      </c>
      <c r="D1719" t="str">
        <f>IFERROR(VLOOKUP(B1719,'اكواد الاصناف'!A:C,3,0),"")</f>
        <v/>
      </c>
      <c r="G1719">
        <f t="shared" si="34"/>
        <v>0</v>
      </c>
      <c r="I1719" t="str">
        <f>IFERROR(VLOOKUP(H1719,'سجل الموردين'!A:B,2,0),"")</f>
        <v/>
      </c>
    </row>
    <row r="1720" spans="1:9">
      <c r="A1720" t="str">
        <f t="shared" si="33"/>
        <v/>
      </c>
      <c r="C1720" t="str">
        <f>IFERROR(VLOOKUP(B1720,'اكواد الاصناف'!A:B,2,0),"")</f>
        <v/>
      </c>
      <c r="D1720" t="str">
        <f>IFERROR(VLOOKUP(B1720,'اكواد الاصناف'!A:C,3,0),"")</f>
        <v/>
      </c>
      <c r="G1720">
        <f t="shared" si="34"/>
        <v>0</v>
      </c>
      <c r="I1720" t="str">
        <f>IFERROR(VLOOKUP(H1720,'سجل الموردين'!A:B,2,0),"")</f>
        <v/>
      </c>
    </row>
    <row r="1721" spans="1:9">
      <c r="A1721" t="str">
        <f t="shared" si="33"/>
        <v/>
      </c>
      <c r="C1721" t="str">
        <f>IFERROR(VLOOKUP(B1721,'اكواد الاصناف'!A:B,2,0),"")</f>
        <v/>
      </c>
      <c r="D1721" t="str">
        <f>IFERROR(VLOOKUP(B1721,'اكواد الاصناف'!A:C,3,0),"")</f>
        <v/>
      </c>
      <c r="G1721">
        <f t="shared" si="34"/>
        <v>0</v>
      </c>
      <c r="I1721" t="str">
        <f>IFERROR(VLOOKUP(H1721,'سجل الموردين'!A:B,2,0),"")</f>
        <v/>
      </c>
    </row>
    <row r="1722" spans="1:9">
      <c r="A1722" t="str">
        <f t="shared" si="33"/>
        <v/>
      </c>
      <c r="C1722" t="str">
        <f>IFERROR(VLOOKUP(B1722,'اكواد الاصناف'!A:B,2,0),"")</f>
        <v/>
      </c>
      <c r="D1722" t="str">
        <f>IFERROR(VLOOKUP(B1722,'اكواد الاصناف'!A:C,3,0),"")</f>
        <v/>
      </c>
      <c r="G1722">
        <f t="shared" si="34"/>
        <v>0</v>
      </c>
      <c r="I1722" t="str">
        <f>IFERROR(VLOOKUP(H1722,'سجل الموردين'!A:B,2,0),"")</f>
        <v/>
      </c>
    </row>
    <row r="1723" spans="1:9">
      <c r="A1723" t="str">
        <f t="shared" si="33"/>
        <v/>
      </c>
      <c r="C1723" t="str">
        <f>IFERROR(VLOOKUP(B1723,'اكواد الاصناف'!A:B,2,0),"")</f>
        <v/>
      </c>
      <c r="D1723" t="str">
        <f>IFERROR(VLOOKUP(B1723,'اكواد الاصناف'!A:C,3,0),"")</f>
        <v/>
      </c>
      <c r="G1723">
        <f t="shared" si="34"/>
        <v>0</v>
      </c>
      <c r="I1723" t="str">
        <f>IFERROR(VLOOKUP(H1723,'سجل الموردين'!A:B,2,0),"")</f>
        <v/>
      </c>
    </row>
    <row r="1724" spans="1:9">
      <c r="A1724" t="str">
        <f t="shared" si="33"/>
        <v/>
      </c>
      <c r="C1724" t="str">
        <f>IFERROR(VLOOKUP(B1724,'اكواد الاصناف'!A:B,2,0),"")</f>
        <v/>
      </c>
      <c r="D1724" t="str">
        <f>IFERROR(VLOOKUP(B1724,'اكواد الاصناف'!A:C,3,0),"")</f>
        <v/>
      </c>
      <c r="G1724">
        <f t="shared" si="34"/>
        <v>0</v>
      </c>
      <c r="I1724" t="str">
        <f>IFERROR(VLOOKUP(H1724,'سجل الموردين'!A:B,2,0),"")</f>
        <v/>
      </c>
    </row>
    <row r="1725" spans="1:9">
      <c r="A1725" t="str">
        <f t="shared" si="33"/>
        <v/>
      </c>
      <c r="C1725" t="str">
        <f>IFERROR(VLOOKUP(B1725,'اكواد الاصناف'!A:B,2,0),"")</f>
        <v/>
      </c>
      <c r="D1725" t="str">
        <f>IFERROR(VLOOKUP(B1725,'اكواد الاصناف'!A:C,3,0),"")</f>
        <v/>
      </c>
      <c r="G1725">
        <f t="shared" si="34"/>
        <v>0</v>
      </c>
      <c r="I1725" t="str">
        <f>IFERROR(VLOOKUP(H1725,'سجل الموردين'!A:B,2,0),"")</f>
        <v/>
      </c>
    </row>
    <row r="1726" spans="1:9">
      <c r="A1726" t="str">
        <f t="shared" si="33"/>
        <v/>
      </c>
      <c r="C1726" t="str">
        <f>IFERROR(VLOOKUP(B1726,'اكواد الاصناف'!A:B,2,0),"")</f>
        <v/>
      </c>
      <c r="D1726" t="str">
        <f>IFERROR(VLOOKUP(B1726,'اكواد الاصناف'!A:C,3,0),"")</f>
        <v/>
      </c>
      <c r="G1726">
        <f t="shared" si="34"/>
        <v>0</v>
      </c>
      <c r="I1726" t="str">
        <f>IFERROR(VLOOKUP(H1726,'سجل الموردين'!A:B,2,0),"")</f>
        <v/>
      </c>
    </row>
    <row r="1727" spans="1:9">
      <c r="A1727" t="str">
        <f t="shared" si="33"/>
        <v/>
      </c>
      <c r="C1727" t="str">
        <f>IFERROR(VLOOKUP(B1727,'اكواد الاصناف'!A:B,2,0),"")</f>
        <v/>
      </c>
      <c r="D1727" t="str">
        <f>IFERROR(VLOOKUP(B1727,'اكواد الاصناف'!A:C,3,0),"")</f>
        <v/>
      </c>
      <c r="G1727">
        <f t="shared" si="34"/>
        <v>0</v>
      </c>
      <c r="I1727" t="str">
        <f>IFERROR(VLOOKUP(H1727,'سجل الموردين'!A:B,2,0),"")</f>
        <v/>
      </c>
    </row>
    <row r="1728" spans="1:9">
      <c r="A1728" t="str">
        <f t="shared" si="33"/>
        <v/>
      </c>
      <c r="C1728" t="str">
        <f>IFERROR(VLOOKUP(B1728,'اكواد الاصناف'!A:B,2,0),"")</f>
        <v/>
      </c>
      <c r="D1728" t="str">
        <f>IFERROR(VLOOKUP(B1728,'اكواد الاصناف'!A:C,3,0),"")</f>
        <v/>
      </c>
      <c r="G1728">
        <f t="shared" si="34"/>
        <v>0</v>
      </c>
      <c r="I1728" t="str">
        <f>IFERROR(VLOOKUP(H1728,'سجل الموردين'!A:B,2,0),"")</f>
        <v/>
      </c>
    </row>
    <row r="1729" spans="1:9">
      <c r="A1729" t="str">
        <f t="shared" si="33"/>
        <v/>
      </c>
      <c r="C1729" t="str">
        <f>IFERROR(VLOOKUP(B1729,'اكواد الاصناف'!A:B,2,0),"")</f>
        <v/>
      </c>
      <c r="D1729" t="str">
        <f>IFERROR(VLOOKUP(B1729,'اكواد الاصناف'!A:C,3,0),"")</f>
        <v/>
      </c>
      <c r="G1729">
        <f t="shared" si="34"/>
        <v>0</v>
      </c>
      <c r="I1729" t="str">
        <f>IFERROR(VLOOKUP(H1729,'سجل الموردين'!A:B,2,0),"")</f>
        <v/>
      </c>
    </row>
    <row r="1730" spans="1:9">
      <c r="A1730" t="str">
        <f t="shared" si="33"/>
        <v/>
      </c>
      <c r="C1730" t="str">
        <f>IFERROR(VLOOKUP(B1730,'اكواد الاصناف'!A:B,2,0),"")</f>
        <v/>
      </c>
      <c r="D1730" t="str">
        <f>IFERROR(VLOOKUP(B1730,'اكواد الاصناف'!A:C,3,0),"")</f>
        <v/>
      </c>
      <c r="G1730">
        <f t="shared" si="34"/>
        <v>0</v>
      </c>
      <c r="I1730" t="str">
        <f>IFERROR(VLOOKUP(H1730,'سجل الموردين'!A:B,2,0),"")</f>
        <v/>
      </c>
    </row>
    <row r="1731" spans="1:9">
      <c r="A1731" t="str">
        <f t="shared" ref="A1731:A1794" si="35">IF(B1731&lt;&gt;"",ROW()-2,"")</f>
        <v/>
      </c>
      <c r="C1731" t="str">
        <f>IFERROR(VLOOKUP(B1731,'اكواد الاصناف'!A:B,2,0),"")</f>
        <v/>
      </c>
      <c r="D1731" t="str">
        <f>IFERROR(VLOOKUP(B1731,'اكواد الاصناف'!A:C,3,0),"")</f>
        <v/>
      </c>
      <c r="G1731">
        <f t="shared" ref="G1731:G1794" si="36">E1731*F1731</f>
        <v>0</v>
      </c>
      <c r="I1731" t="str">
        <f>IFERROR(VLOOKUP(H1731,'سجل الموردين'!A:B,2,0),"")</f>
        <v/>
      </c>
    </row>
    <row r="1732" spans="1:9">
      <c r="A1732" t="str">
        <f t="shared" si="35"/>
        <v/>
      </c>
      <c r="C1732" t="str">
        <f>IFERROR(VLOOKUP(B1732,'اكواد الاصناف'!A:B,2,0),"")</f>
        <v/>
      </c>
      <c r="D1732" t="str">
        <f>IFERROR(VLOOKUP(B1732,'اكواد الاصناف'!A:C,3,0),"")</f>
        <v/>
      </c>
      <c r="G1732">
        <f t="shared" si="36"/>
        <v>0</v>
      </c>
      <c r="I1732" t="str">
        <f>IFERROR(VLOOKUP(H1732,'سجل الموردين'!A:B,2,0),"")</f>
        <v/>
      </c>
    </row>
    <row r="1733" spans="1:9">
      <c r="A1733" t="str">
        <f t="shared" si="35"/>
        <v/>
      </c>
      <c r="C1733" t="str">
        <f>IFERROR(VLOOKUP(B1733,'اكواد الاصناف'!A:B,2,0),"")</f>
        <v/>
      </c>
      <c r="D1733" t="str">
        <f>IFERROR(VLOOKUP(B1733,'اكواد الاصناف'!A:C,3,0),"")</f>
        <v/>
      </c>
      <c r="G1733">
        <f t="shared" si="36"/>
        <v>0</v>
      </c>
      <c r="I1733" t="str">
        <f>IFERROR(VLOOKUP(H1733,'سجل الموردين'!A:B,2,0),"")</f>
        <v/>
      </c>
    </row>
    <row r="1734" spans="1:9">
      <c r="A1734" t="str">
        <f t="shared" si="35"/>
        <v/>
      </c>
      <c r="C1734" t="str">
        <f>IFERROR(VLOOKUP(B1734,'اكواد الاصناف'!A:B,2,0),"")</f>
        <v/>
      </c>
      <c r="D1734" t="str">
        <f>IFERROR(VLOOKUP(B1734,'اكواد الاصناف'!A:C,3,0),"")</f>
        <v/>
      </c>
      <c r="G1734">
        <f t="shared" si="36"/>
        <v>0</v>
      </c>
      <c r="I1734" t="str">
        <f>IFERROR(VLOOKUP(H1734,'سجل الموردين'!A:B,2,0),"")</f>
        <v/>
      </c>
    </row>
    <row r="1735" spans="1:9">
      <c r="A1735" t="str">
        <f t="shared" si="35"/>
        <v/>
      </c>
      <c r="C1735" t="str">
        <f>IFERROR(VLOOKUP(B1735,'اكواد الاصناف'!A:B,2,0),"")</f>
        <v/>
      </c>
      <c r="D1735" t="str">
        <f>IFERROR(VLOOKUP(B1735,'اكواد الاصناف'!A:C,3,0),"")</f>
        <v/>
      </c>
      <c r="G1735">
        <f t="shared" si="36"/>
        <v>0</v>
      </c>
      <c r="I1735" t="str">
        <f>IFERROR(VLOOKUP(H1735,'سجل الموردين'!A:B,2,0),"")</f>
        <v/>
      </c>
    </row>
    <row r="1736" spans="1:9">
      <c r="A1736" t="str">
        <f t="shared" si="35"/>
        <v/>
      </c>
      <c r="C1736" t="str">
        <f>IFERROR(VLOOKUP(B1736,'اكواد الاصناف'!A:B,2,0),"")</f>
        <v/>
      </c>
      <c r="D1736" t="str">
        <f>IFERROR(VLOOKUP(B1736,'اكواد الاصناف'!A:C,3,0),"")</f>
        <v/>
      </c>
      <c r="G1736">
        <f t="shared" si="36"/>
        <v>0</v>
      </c>
      <c r="I1736" t="str">
        <f>IFERROR(VLOOKUP(H1736,'سجل الموردين'!A:B,2,0),"")</f>
        <v/>
      </c>
    </row>
    <row r="1737" spans="1:9">
      <c r="A1737" t="str">
        <f t="shared" si="35"/>
        <v/>
      </c>
      <c r="C1737" t="str">
        <f>IFERROR(VLOOKUP(B1737,'اكواد الاصناف'!A:B,2,0),"")</f>
        <v/>
      </c>
      <c r="D1737" t="str">
        <f>IFERROR(VLOOKUP(B1737,'اكواد الاصناف'!A:C,3,0),"")</f>
        <v/>
      </c>
      <c r="G1737">
        <f t="shared" si="36"/>
        <v>0</v>
      </c>
      <c r="I1737" t="str">
        <f>IFERROR(VLOOKUP(H1737,'سجل الموردين'!A:B,2,0),"")</f>
        <v/>
      </c>
    </row>
    <row r="1738" spans="1:9">
      <c r="A1738" t="str">
        <f t="shared" si="35"/>
        <v/>
      </c>
      <c r="C1738" t="str">
        <f>IFERROR(VLOOKUP(B1738,'اكواد الاصناف'!A:B,2,0),"")</f>
        <v/>
      </c>
      <c r="D1738" t="str">
        <f>IFERROR(VLOOKUP(B1738,'اكواد الاصناف'!A:C,3,0),"")</f>
        <v/>
      </c>
      <c r="G1738">
        <f t="shared" si="36"/>
        <v>0</v>
      </c>
      <c r="I1738" t="str">
        <f>IFERROR(VLOOKUP(H1738,'سجل الموردين'!A:B,2,0),"")</f>
        <v/>
      </c>
    </row>
    <row r="1739" spans="1:9">
      <c r="A1739" t="str">
        <f t="shared" si="35"/>
        <v/>
      </c>
      <c r="C1739" t="str">
        <f>IFERROR(VLOOKUP(B1739,'اكواد الاصناف'!A:B,2,0),"")</f>
        <v/>
      </c>
      <c r="D1739" t="str">
        <f>IFERROR(VLOOKUP(B1739,'اكواد الاصناف'!A:C,3,0),"")</f>
        <v/>
      </c>
      <c r="G1739">
        <f t="shared" si="36"/>
        <v>0</v>
      </c>
      <c r="I1739" t="str">
        <f>IFERROR(VLOOKUP(H1739,'سجل الموردين'!A:B,2,0),"")</f>
        <v/>
      </c>
    </row>
    <row r="1740" spans="1:9">
      <c r="A1740" t="str">
        <f t="shared" si="35"/>
        <v/>
      </c>
      <c r="C1740" t="str">
        <f>IFERROR(VLOOKUP(B1740,'اكواد الاصناف'!A:B,2,0),"")</f>
        <v/>
      </c>
      <c r="D1740" t="str">
        <f>IFERROR(VLOOKUP(B1740,'اكواد الاصناف'!A:C,3,0),"")</f>
        <v/>
      </c>
      <c r="G1740">
        <f t="shared" si="36"/>
        <v>0</v>
      </c>
      <c r="I1740" t="str">
        <f>IFERROR(VLOOKUP(H1740,'سجل الموردين'!A:B,2,0),"")</f>
        <v/>
      </c>
    </row>
    <row r="1741" spans="1:9">
      <c r="A1741" t="str">
        <f t="shared" si="35"/>
        <v/>
      </c>
      <c r="C1741" t="str">
        <f>IFERROR(VLOOKUP(B1741,'اكواد الاصناف'!A:B,2,0),"")</f>
        <v/>
      </c>
      <c r="D1741" t="str">
        <f>IFERROR(VLOOKUP(B1741,'اكواد الاصناف'!A:C,3,0),"")</f>
        <v/>
      </c>
      <c r="G1741">
        <f t="shared" si="36"/>
        <v>0</v>
      </c>
      <c r="I1741" t="str">
        <f>IFERROR(VLOOKUP(H1741,'سجل الموردين'!A:B,2,0),"")</f>
        <v/>
      </c>
    </row>
    <row r="1742" spans="1:9">
      <c r="A1742" t="str">
        <f t="shared" si="35"/>
        <v/>
      </c>
      <c r="C1742" t="str">
        <f>IFERROR(VLOOKUP(B1742,'اكواد الاصناف'!A:B,2,0),"")</f>
        <v/>
      </c>
      <c r="D1742" t="str">
        <f>IFERROR(VLOOKUP(B1742,'اكواد الاصناف'!A:C,3,0),"")</f>
        <v/>
      </c>
      <c r="G1742">
        <f t="shared" si="36"/>
        <v>0</v>
      </c>
      <c r="I1742" t="str">
        <f>IFERROR(VLOOKUP(H1742,'سجل الموردين'!A:B,2,0),"")</f>
        <v/>
      </c>
    </row>
    <row r="1743" spans="1:9">
      <c r="A1743" t="str">
        <f t="shared" si="35"/>
        <v/>
      </c>
      <c r="C1743" t="str">
        <f>IFERROR(VLOOKUP(B1743,'اكواد الاصناف'!A:B,2,0),"")</f>
        <v/>
      </c>
      <c r="D1743" t="str">
        <f>IFERROR(VLOOKUP(B1743,'اكواد الاصناف'!A:C,3,0),"")</f>
        <v/>
      </c>
      <c r="G1743">
        <f t="shared" si="36"/>
        <v>0</v>
      </c>
      <c r="I1743" t="str">
        <f>IFERROR(VLOOKUP(H1743,'سجل الموردين'!A:B,2,0),"")</f>
        <v/>
      </c>
    </row>
    <row r="1744" spans="1:9">
      <c r="A1744" t="str">
        <f t="shared" si="35"/>
        <v/>
      </c>
      <c r="C1744" t="str">
        <f>IFERROR(VLOOKUP(B1744,'اكواد الاصناف'!A:B,2,0),"")</f>
        <v/>
      </c>
      <c r="D1744" t="str">
        <f>IFERROR(VLOOKUP(B1744,'اكواد الاصناف'!A:C,3,0),"")</f>
        <v/>
      </c>
      <c r="G1744">
        <f t="shared" si="36"/>
        <v>0</v>
      </c>
      <c r="I1744" t="str">
        <f>IFERROR(VLOOKUP(H1744,'سجل الموردين'!A:B,2,0),"")</f>
        <v/>
      </c>
    </row>
    <row r="1745" spans="1:9">
      <c r="A1745" t="str">
        <f t="shared" si="35"/>
        <v/>
      </c>
      <c r="C1745" t="str">
        <f>IFERROR(VLOOKUP(B1745,'اكواد الاصناف'!A:B,2,0),"")</f>
        <v/>
      </c>
      <c r="D1745" t="str">
        <f>IFERROR(VLOOKUP(B1745,'اكواد الاصناف'!A:C,3,0),"")</f>
        <v/>
      </c>
      <c r="G1745">
        <f t="shared" si="36"/>
        <v>0</v>
      </c>
      <c r="I1745" t="str">
        <f>IFERROR(VLOOKUP(H1745,'سجل الموردين'!A:B,2,0),"")</f>
        <v/>
      </c>
    </row>
    <row r="1746" spans="1:9">
      <c r="A1746" t="str">
        <f t="shared" si="35"/>
        <v/>
      </c>
      <c r="C1746" t="str">
        <f>IFERROR(VLOOKUP(B1746,'اكواد الاصناف'!A:B,2,0),"")</f>
        <v/>
      </c>
      <c r="D1746" t="str">
        <f>IFERROR(VLOOKUP(B1746,'اكواد الاصناف'!A:C,3,0),"")</f>
        <v/>
      </c>
      <c r="G1746">
        <f t="shared" si="36"/>
        <v>0</v>
      </c>
      <c r="I1746" t="str">
        <f>IFERROR(VLOOKUP(H1746,'سجل الموردين'!A:B,2,0),"")</f>
        <v/>
      </c>
    </row>
    <row r="1747" spans="1:9">
      <c r="A1747" t="str">
        <f t="shared" si="35"/>
        <v/>
      </c>
      <c r="C1747" t="str">
        <f>IFERROR(VLOOKUP(B1747,'اكواد الاصناف'!A:B,2,0),"")</f>
        <v/>
      </c>
      <c r="D1747" t="str">
        <f>IFERROR(VLOOKUP(B1747,'اكواد الاصناف'!A:C,3,0),"")</f>
        <v/>
      </c>
      <c r="G1747">
        <f t="shared" si="36"/>
        <v>0</v>
      </c>
      <c r="I1747" t="str">
        <f>IFERROR(VLOOKUP(H1747,'سجل الموردين'!A:B,2,0),"")</f>
        <v/>
      </c>
    </row>
    <row r="1748" spans="1:9">
      <c r="A1748" t="str">
        <f t="shared" si="35"/>
        <v/>
      </c>
      <c r="C1748" t="str">
        <f>IFERROR(VLOOKUP(B1748,'اكواد الاصناف'!A:B,2,0),"")</f>
        <v/>
      </c>
      <c r="D1748" t="str">
        <f>IFERROR(VLOOKUP(B1748,'اكواد الاصناف'!A:C,3,0),"")</f>
        <v/>
      </c>
      <c r="G1748">
        <f t="shared" si="36"/>
        <v>0</v>
      </c>
      <c r="I1748" t="str">
        <f>IFERROR(VLOOKUP(H1748,'سجل الموردين'!A:B,2,0),"")</f>
        <v/>
      </c>
    </row>
    <row r="1749" spans="1:9">
      <c r="A1749" t="str">
        <f t="shared" si="35"/>
        <v/>
      </c>
      <c r="C1749" t="str">
        <f>IFERROR(VLOOKUP(B1749,'اكواد الاصناف'!A:B,2,0),"")</f>
        <v/>
      </c>
      <c r="D1749" t="str">
        <f>IFERROR(VLOOKUP(B1749,'اكواد الاصناف'!A:C,3,0),"")</f>
        <v/>
      </c>
      <c r="G1749">
        <f t="shared" si="36"/>
        <v>0</v>
      </c>
      <c r="I1749" t="str">
        <f>IFERROR(VLOOKUP(H1749,'سجل الموردين'!A:B,2,0),"")</f>
        <v/>
      </c>
    </row>
    <row r="1750" spans="1:9">
      <c r="A1750" t="str">
        <f t="shared" si="35"/>
        <v/>
      </c>
      <c r="C1750" t="str">
        <f>IFERROR(VLOOKUP(B1750,'اكواد الاصناف'!A:B,2,0),"")</f>
        <v/>
      </c>
      <c r="D1750" t="str">
        <f>IFERROR(VLOOKUP(B1750,'اكواد الاصناف'!A:C,3,0),"")</f>
        <v/>
      </c>
      <c r="G1750">
        <f t="shared" si="36"/>
        <v>0</v>
      </c>
      <c r="I1750" t="str">
        <f>IFERROR(VLOOKUP(H1750,'سجل الموردين'!A:B,2,0),"")</f>
        <v/>
      </c>
    </row>
    <row r="1751" spans="1:9">
      <c r="A1751" t="str">
        <f t="shared" si="35"/>
        <v/>
      </c>
      <c r="C1751" t="str">
        <f>IFERROR(VLOOKUP(B1751,'اكواد الاصناف'!A:B,2,0),"")</f>
        <v/>
      </c>
      <c r="D1751" t="str">
        <f>IFERROR(VLOOKUP(B1751,'اكواد الاصناف'!A:C,3,0),"")</f>
        <v/>
      </c>
      <c r="G1751">
        <f t="shared" si="36"/>
        <v>0</v>
      </c>
      <c r="I1751" t="str">
        <f>IFERROR(VLOOKUP(H1751,'سجل الموردين'!A:B,2,0),"")</f>
        <v/>
      </c>
    </row>
    <row r="1752" spans="1:9">
      <c r="A1752" t="str">
        <f t="shared" si="35"/>
        <v/>
      </c>
      <c r="C1752" t="str">
        <f>IFERROR(VLOOKUP(B1752,'اكواد الاصناف'!A:B,2,0),"")</f>
        <v/>
      </c>
      <c r="D1752" t="str">
        <f>IFERROR(VLOOKUP(B1752,'اكواد الاصناف'!A:C,3,0),"")</f>
        <v/>
      </c>
      <c r="G1752">
        <f t="shared" si="36"/>
        <v>0</v>
      </c>
      <c r="I1752" t="str">
        <f>IFERROR(VLOOKUP(H1752,'سجل الموردين'!A:B,2,0),"")</f>
        <v/>
      </c>
    </row>
    <row r="1753" spans="1:9">
      <c r="A1753" t="str">
        <f t="shared" si="35"/>
        <v/>
      </c>
      <c r="C1753" t="str">
        <f>IFERROR(VLOOKUP(B1753,'اكواد الاصناف'!A:B,2,0),"")</f>
        <v/>
      </c>
      <c r="D1753" t="str">
        <f>IFERROR(VLOOKUP(B1753,'اكواد الاصناف'!A:C,3,0),"")</f>
        <v/>
      </c>
      <c r="G1753">
        <f t="shared" si="36"/>
        <v>0</v>
      </c>
      <c r="I1753" t="str">
        <f>IFERROR(VLOOKUP(H1753,'سجل الموردين'!A:B,2,0),"")</f>
        <v/>
      </c>
    </row>
    <row r="1754" spans="1:9">
      <c r="A1754" t="str">
        <f t="shared" si="35"/>
        <v/>
      </c>
      <c r="C1754" t="str">
        <f>IFERROR(VLOOKUP(B1754,'اكواد الاصناف'!A:B,2,0),"")</f>
        <v/>
      </c>
      <c r="D1754" t="str">
        <f>IFERROR(VLOOKUP(B1754,'اكواد الاصناف'!A:C,3,0),"")</f>
        <v/>
      </c>
      <c r="G1754">
        <f t="shared" si="36"/>
        <v>0</v>
      </c>
      <c r="I1754" t="str">
        <f>IFERROR(VLOOKUP(H1754,'سجل الموردين'!A:B,2,0),"")</f>
        <v/>
      </c>
    </row>
    <row r="1755" spans="1:9">
      <c r="A1755" t="str">
        <f t="shared" si="35"/>
        <v/>
      </c>
      <c r="C1755" t="str">
        <f>IFERROR(VLOOKUP(B1755,'اكواد الاصناف'!A:B,2,0),"")</f>
        <v/>
      </c>
      <c r="D1755" t="str">
        <f>IFERROR(VLOOKUP(B1755,'اكواد الاصناف'!A:C,3,0),"")</f>
        <v/>
      </c>
      <c r="G1755">
        <f t="shared" si="36"/>
        <v>0</v>
      </c>
      <c r="I1755" t="str">
        <f>IFERROR(VLOOKUP(H1755,'سجل الموردين'!A:B,2,0),"")</f>
        <v/>
      </c>
    </row>
    <row r="1756" spans="1:9">
      <c r="A1756" t="str">
        <f t="shared" si="35"/>
        <v/>
      </c>
      <c r="C1756" t="str">
        <f>IFERROR(VLOOKUP(B1756,'اكواد الاصناف'!A:B,2,0),"")</f>
        <v/>
      </c>
      <c r="D1756" t="str">
        <f>IFERROR(VLOOKUP(B1756,'اكواد الاصناف'!A:C,3,0),"")</f>
        <v/>
      </c>
      <c r="G1756">
        <f t="shared" si="36"/>
        <v>0</v>
      </c>
      <c r="I1756" t="str">
        <f>IFERROR(VLOOKUP(H1756,'سجل الموردين'!A:B,2,0),"")</f>
        <v/>
      </c>
    </row>
    <row r="1757" spans="1:9">
      <c r="A1757" t="str">
        <f t="shared" si="35"/>
        <v/>
      </c>
      <c r="C1757" t="str">
        <f>IFERROR(VLOOKUP(B1757,'اكواد الاصناف'!A:B,2,0),"")</f>
        <v/>
      </c>
      <c r="D1757" t="str">
        <f>IFERROR(VLOOKUP(B1757,'اكواد الاصناف'!A:C,3,0),"")</f>
        <v/>
      </c>
      <c r="G1757">
        <f t="shared" si="36"/>
        <v>0</v>
      </c>
      <c r="I1757" t="str">
        <f>IFERROR(VLOOKUP(H1757,'سجل الموردين'!A:B,2,0),"")</f>
        <v/>
      </c>
    </row>
    <row r="1758" spans="1:9">
      <c r="A1758" t="str">
        <f t="shared" si="35"/>
        <v/>
      </c>
      <c r="C1758" t="str">
        <f>IFERROR(VLOOKUP(B1758,'اكواد الاصناف'!A:B,2,0),"")</f>
        <v/>
      </c>
      <c r="D1758" t="str">
        <f>IFERROR(VLOOKUP(B1758,'اكواد الاصناف'!A:C,3,0),"")</f>
        <v/>
      </c>
      <c r="G1758">
        <f t="shared" si="36"/>
        <v>0</v>
      </c>
      <c r="I1758" t="str">
        <f>IFERROR(VLOOKUP(H1758,'سجل الموردين'!A:B,2,0),"")</f>
        <v/>
      </c>
    </row>
    <row r="1759" spans="1:9">
      <c r="A1759" t="str">
        <f t="shared" si="35"/>
        <v/>
      </c>
      <c r="C1759" t="str">
        <f>IFERROR(VLOOKUP(B1759,'اكواد الاصناف'!A:B,2,0),"")</f>
        <v/>
      </c>
      <c r="D1759" t="str">
        <f>IFERROR(VLOOKUP(B1759,'اكواد الاصناف'!A:C,3,0),"")</f>
        <v/>
      </c>
      <c r="G1759">
        <f t="shared" si="36"/>
        <v>0</v>
      </c>
      <c r="I1759" t="str">
        <f>IFERROR(VLOOKUP(H1759,'سجل الموردين'!A:B,2,0),"")</f>
        <v/>
      </c>
    </row>
    <row r="1760" spans="1:9">
      <c r="A1760" t="str">
        <f t="shared" si="35"/>
        <v/>
      </c>
      <c r="C1760" t="str">
        <f>IFERROR(VLOOKUP(B1760,'اكواد الاصناف'!A:B,2,0),"")</f>
        <v/>
      </c>
      <c r="D1760" t="str">
        <f>IFERROR(VLOOKUP(B1760,'اكواد الاصناف'!A:C,3,0),"")</f>
        <v/>
      </c>
      <c r="G1760">
        <f t="shared" si="36"/>
        <v>0</v>
      </c>
      <c r="I1760" t="str">
        <f>IFERROR(VLOOKUP(H1760,'سجل الموردين'!A:B,2,0),"")</f>
        <v/>
      </c>
    </row>
    <row r="1761" spans="1:9">
      <c r="A1761" t="str">
        <f t="shared" si="35"/>
        <v/>
      </c>
      <c r="C1761" t="str">
        <f>IFERROR(VLOOKUP(B1761,'اكواد الاصناف'!A:B,2,0),"")</f>
        <v/>
      </c>
      <c r="D1761" t="str">
        <f>IFERROR(VLOOKUP(B1761,'اكواد الاصناف'!A:C,3,0),"")</f>
        <v/>
      </c>
      <c r="G1761">
        <f t="shared" si="36"/>
        <v>0</v>
      </c>
      <c r="I1761" t="str">
        <f>IFERROR(VLOOKUP(H1761,'سجل الموردين'!A:B,2,0),"")</f>
        <v/>
      </c>
    </row>
    <row r="1762" spans="1:9">
      <c r="A1762" t="str">
        <f t="shared" si="35"/>
        <v/>
      </c>
      <c r="C1762" t="str">
        <f>IFERROR(VLOOKUP(B1762,'اكواد الاصناف'!A:B,2,0),"")</f>
        <v/>
      </c>
      <c r="D1762" t="str">
        <f>IFERROR(VLOOKUP(B1762,'اكواد الاصناف'!A:C,3,0),"")</f>
        <v/>
      </c>
      <c r="G1762">
        <f t="shared" si="36"/>
        <v>0</v>
      </c>
      <c r="I1762" t="str">
        <f>IFERROR(VLOOKUP(H1762,'سجل الموردين'!A:B,2,0),"")</f>
        <v/>
      </c>
    </row>
    <row r="1763" spans="1:9">
      <c r="A1763" t="str">
        <f t="shared" si="35"/>
        <v/>
      </c>
      <c r="C1763" t="str">
        <f>IFERROR(VLOOKUP(B1763,'اكواد الاصناف'!A:B,2,0),"")</f>
        <v/>
      </c>
      <c r="D1763" t="str">
        <f>IFERROR(VLOOKUP(B1763,'اكواد الاصناف'!A:C,3,0),"")</f>
        <v/>
      </c>
      <c r="G1763">
        <f t="shared" si="36"/>
        <v>0</v>
      </c>
      <c r="I1763" t="str">
        <f>IFERROR(VLOOKUP(H1763,'سجل الموردين'!A:B,2,0),"")</f>
        <v/>
      </c>
    </row>
    <row r="1764" spans="1:9">
      <c r="A1764" t="str">
        <f t="shared" si="35"/>
        <v/>
      </c>
      <c r="C1764" t="str">
        <f>IFERROR(VLOOKUP(B1764,'اكواد الاصناف'!A:B,2,0),"")</f>
        <v/>
      </c>
      <c r="D1764" t="str">
        <f>IFERROR(VLOOKUP(B1764,'اكواد الاصناف'!A:C,3,0),"")</f>
        <v/>
      </c>
      <c r="G1764">
        <f t="shared" si="36"/>
        <v>0</v>
      </c>
      <c r="I1764" t="str">
        <f>IFERROR(VLOOKUP(H1764,'سجل الموردين'!A:B,2,0),"")</f>
        <v/>
      </c>
    </row>
    <row r="1765" spans="1:9">
      <c r="A1765" t="str">
        <f t="shared" si="35"/>
        <v/>
      </c>
      <c r="C1765" t="str">
        <f>IFERROR(VLOOKUP(B1765,'اكواد الاصناف'!A:B,2,0),"")</f>
        <v/>
      </c>
      <c r="D1765" t="str">
        <f>IFERROR(VLOOKUP(B1765,'اكواد الاصناف'!A:C,3,0),"")</f>
        <v/>
      </c>
      <c r="G1765">
        <f t="shared" si="36"/>
        <v>0</v>
      </c>
      <c r="I1765" t="str">
        <f>IFERROR(VLOOKUP(H1765,'سجل الموردين'!A:B,2,0),"")</f>
        <v/>
      </c>
    </row>
    <row r="1766" spans="1:9">
      <c r="A1766" t="str">
        <f t="shared" si="35"/>
        <v/>
      </c>
      <c r="C1766" t="str">
        <f>IFERROR(VLOOKUP(B1766,'اكواد الاصناف'!A:B,2,0),"")</f>
        <v/>
      </c>
      <c r="D1766" t="str">
        <f>IFERROR(VLOOKUP(B1766,'اكواد الاصناف'!A:C,3,0),"")</f>
        <v/>
      </c>
      <c r="G1766">
        <f t="shared" si="36"/>
        <v>0</v>
      </c>
      <c r="I1766" t="str">
        <f>IFERROR(VLOOKUP(H1766,'سجل الموردين'!A:B,2,0),"")</f>
        <v/>
      </c>
    </row>
    <row r="1767" spans="1:9">
      <c r="A1767" t="str">
        <f t="shared" si="35"/>
        <v/>
      </c>
      <c r="C1767" t="str">
        <f>IFERROR(VLOOKUP(B1767,'اكواد الاصناف'!A:B,2,0),"")</f>
        <v/>
      </c>
      <c r="D1767" t="str">
        <f>IFERROR(VLOOKUP(B1767,'اكواد الاصناف'!A:C,3,0),"")</f>
        <v/>
      </c>
      <c r="G1767">
        <f t="shared" si="36"/>
        <v>0</v>
      </c>
      <c r="I1767" t="str">
        <f>IFERROR(VLOOKUP(H1767,'سجل الموردين'!A:B,2,0),"")</f>
        <v/>
      </c>
    </row>
    <row r="1768" spans="1:9">
      <c r="A1768" t="str">
        <f t="shared" si="35"/>
        <v/>
      </c>
      <c r="C1768" t="str">
        <f>IFERROR(VLOOKUP(B1768,'اكواد الاصناف'!A:B,2,0),"")</f>
        <v/>
      </c>
      <c r="D1768" t="str">
        <f>IFERROR(VLOOKUP(B1768,'اكواد الاصناف'!A:C,3,0),"")</f>
        <v/>
      </c>
      <c r="G1768">
        <f t="shared" si="36"/>
        <v>0</v>
      </c>
      <c r="I1768" t="str">
        <f>IFERROR(VLOOKUP(H1768,'سجل الموردين'!A:B,2,0),"")</f>
        <v/>
      </c>
    </row>
    <row r="1769" spans="1:9">
      <c r="A1769" t="str">
        <f t="shared" si="35"/>
        <v/>
      </c>
      <c r="C1769" t="str">
        <f>IFERROR(VLOOKUP(B1769,'اكواد الاصناف'!A:B,2,0),"")</f>
        <v/>
      </c>
      <c r="D1769" t="str">
        <f>IFERROR(VLOOKUP(B1769,'اكواد الاصناف'!A:C,3,0),"")</f>
        <v/>
      </c>
      <c r="G1769">
        <f t="shared" si="36"/>
        <v>0</v>
      </c>
      <c r="I1769" t="str">
        <f>IFERROR(VLOOKUP(H1769,'سجل الموردين'!A:B,2,0),"")</f>
        <v/>
      </c>
    </row>
    <row r="1770" spans="1:9">
      <c r="A1770" t="str">
        <f t="shared" si="35"/>
        <v/>
      </c>
      <c r="C1770" t="str">
        <f>IFERROR(VLOOKUP(B1770,'اكواد الاصناف'!A:B,2,0),"")</f>
        <v/>
      </c>
      <c r="D1770" t="str">
        <f>IFERROR(VLOOKUP(B1770,'اكواد الاصناف'!A:C,3,0),"")</f>
        <v/>
      </c>
      <c r="G1770">
        <f t="shared" si="36"/>
        <v>0</v>
      </c>
      <c r="I1770" t="str">
        <f>IFERROR(VLOOKUP(H1770,'سجل الموردين'!A:B,2,0),"")</f>
        <v/>
      </c>
    </row>
    <row r="1771" spans="1:9">
      <c r="A1771" t="str">
        <f t="shared" si="35"/>
        <v/>
      </c>
      <c r="C1771" t="str">
        <f>IFERROR(VLOOKUP(B1771,'اكواد الاصناف'!A:B,2,0),"")</f>
        <v/>
      </c>
      <c r="D1771" t="str">
        <f>IFERROR(VLOOKUP(B1771,'اكواد الاصناف'!A:C,3,0),"")</f>
        <v/>
      </c>
      <c r="G1771">
        <f t="shared" si="36"/>
        <v>0</v>
      </c>
      <c r="I1771" t="str">
        <f>IFERROR(VLOOKUP(H1771,'سجل الموردين'!A:B,2,0),"")</f>
        <v/>
      </c>
    </row>
    <row r="1772" spans="1:9">
      <c r="A1772" t="str">
        <f t="shared" si="35"/>
        <v/>
      </c>
      <c r="C1772" t="str">
        <f>IFERROR(VLOOKUP(B1772,'اكواد الاصناف'!A:B,2,0),"")</f>
        <v/>
      </c>
      <c r="D1772" t="str">
        <f>IFERROR(VLOOKUP(B1772,'اكواد الاصناف'!A:C,3,0),"")</f>
        <v/>
      </c>
      <c r="G1772">
        <f t="shared" si="36"/>
        <v>0</v>
      </c>
      <c r="I1772" t="str">
        <f>IFERROR(VLOOKUP(H1772,'سجل الموردين'!A:B,2,0),"")</f>
        <v/>
      </c>
    </row>
    <row r="1773" spans="1:9">
      <c r="A1773" t="str">
        <f t="shared" si="35"/>
        <v/>
      </c>
      <c r="C1773" t="str">
        <f>IFERROR(VLOOKUP(B1773,'اكواد الاصناف'!A:B,2,0),"")</f>
        <v/>
      </c>
      <c r="D1773" t="str">
        <f>IFERROR(VLOOKUP(B1773,'اكواد الاصناف'!A:C,3,0),"")</f>
        <v/>
      </c>
      <c r="G1773">
        <f t="shared" si="36"/>
        <v>0</v>
      </c>
      <c r="I1773" t="str">
        <f>IFERROR(VLOOKUP(H1773,'سجل الموردين'!A:B,2,0),"")</f>
        <v/>
      </c>
    </row>
    <row r="1774" spans="1:9">
      <c r="A1774" t="str">
        <f t="shared" si="35"/>
        <v/>
      </c>
      <c r="C1774" t="str">
        <f>IFERROR(VLOOKUP(B1774,'اكواد الاصناف'!A:B,2,0),"")</f>
        <v/>
      </c>
      <c r="D1774" t="str">
        <f>IFERROR(VLOOKUP(B1774,'اكواد الاصناف'!A:C,3,0),"")</f>
        <v/>
      </c>
      <c r="G1774">
        <f t="shared" si="36"/>
        <v>0</v>
      </c>
      <c r="I1774" t="str">
        <f>IFERROR(VLOOKUP(H1774,'سجل الموردين'!A:B,2,0),"")</f>
        <v/>
      </c>
    </row>
    <row r="1775" spans="1:9">
      <c r="A1775" t="str">
        <f t="shared" si="35"/>
        <v/>
      </c>
      <c r="C1775" t="str">
        <f>IFERROR(VLOOKUP(B1775,'اكواد الاصناف'!A:B,2,0),"")</f>
        <v/>
      </c>
      <c r="D1775" t="str">
        <f>IFERROR(VLOOKUP(B1775,'اكواد الاصناف'!A:C,3,0),"")</f>
        <v/>
      </c>
      <c r="G1775">
        <f t="shared" si="36"/>
        <v>0</v>
      </c>
      <c r="I1775" t="str">
        <f>IFERROR(VLOOKUP(H1775,'سجل الموردين'!A:B,2,0),"")</f>
        <v/>
      </c>
    </row>
    <row r="1776" spans="1:9">
      <c r="A1776" t="str">
        <f t="shared" si="35"/>
        <v/>
      </c>
      <c r="C1776" t="str">
        <f>IFERROR(VLOOKUP(B1776,'اكواد الاصناف'!A:B,2,0),"")</f>
        <v/>
      </c>
      <c r="D1776" t="str">
        <f>IFERROR(VLOOKUP(B1776,'اكواد الاصناف'!A:C,3,0),"")</f>
        <v/>
      </c>
      <c r="G1776">
        <f t="shared" si="36"/>
        <v>0</v>
      </c>
      <c r="I1776" t="str">
        <f>IFERROR(VLOOKUP(H1776,'سجل الموردين'!A:B,2,0),"")</f>
        <v/>
      </c>
    </row>
    <row r="1777" spans="1:9">
      <c r="A1777" t="str">
        <f t="shared" si="35"/>
        <v/>
      </c>
      <c r="C1777" t="str">
        <f>IFERROR(VLOOKUP(B1777,'اكواد الاصناف'!A:B,2,0),"")</f>
        <v/>
      </c>
      <c r="D1777" t="str">
        <f>IFERROR(VLOOKUP(B1777,'اكواد الاصناف'!A:C,3,0),"")</f>
        <v/>
      </c>
      <c r="G1777">
        <f t="shared" si="36"/>
        <v>0</v>
      </c>
      <c r="I1777" t="str">
        <f>IFERROR(VLOOKUP(H1777,'سجل الموردين'!A:B,2,0),"")</f>
        <v/>
      </c>
    </row>
    <row r="1778" spans="1:9">
      <c r="A1778" t="str">
        <f t="shared" si="35"/>
        <v/>
      </c>
      <c r="C1778" t="str">
        <f>IFERROR(VLOOKUP(B1778,'اكواد الاصناف'!A:B,2,0),"")</f>
        <v/>
      </c>
      <c r="D1778" t="str">
        <f>IFERROR(VLOOKUP(B1778,'اكواد الاصناف'!A:C,3,0),"")</f>
        <v/>
      </c>
      <c r="G1778">
        <f t="shared" si="36"/>
        <v>0</v>
      </c>
      <c r="I1778" t="str">
        <f>IFERROR(VLOOKUP(H1778,'سجل الموردين'!A:B,2,0),"")</f>
        <v/>
      </c>
    </row>
    <row r="1779" spans="1:9">
      <c r="A1779" t="str">
        <f t="shared" si="35"/>
        <v/>
      </c>
      <c r="C1779" t="str">
        <f>IFERROR(VLOOKUP(B1779,'اكواد الاصناف'!A:B,2,0),"")</f>
        <v/>
      </c>
      <c r="D1779" t="str">
        <f>IFERROR(VLOOKUP(B1779,'اكواد الاصناف'!A:C,3,0),"")</f>
        <v/>
      </c>
      <c r="G1779">
        <f t="shared" si="36"/>
        <v>0</v>
      </c>
      <c r="I1779" t="str">
        <f>IFERROR(VLOOKUP(H1779,'سجل الموردين'!A:B,2,0),"")</f>
        <v/>
      </c>
    </row>
    <row r="1780" spans="1:9">
      <c r="A1780" t="str">
        <f t="shared" si="35"/>
        <v/>
      </c>
      <c r="C1780" t="str">
        <f>IFERROR(VLOOKUP(B1780,'اكواد الاصناف'!A:B,2,0),"")</f>
        <v/>
      </c>
      <c r="D1780" t="str">
        <f>IFERROR(VLOOKUP(B1780,'اكواد الاصناف'!A:C,3,0),"")</f>
        <v/>
      </c>
      <c r="G1780">
        <f t="shared" si="36"/>
        <v>0</v>
      </c>
      <c r="I1780" t="str">
        <f>IFERROR(VLOOKUP(H1780,'سجل الموردين'!A:B,2,0),"")</f>
        <v/>
      </c>
    </row>
    <row r="1781" spans="1:9">
      <c r="A1781" t="str">
        <f t="shared" si="35"/>
        <v/>
      </c>
      <c r="C1781" t="str">
        <f>IFERROR(VLOOKUP(B1781,'اكواد الاصناف'!A:B,2,0),"")</f>
        <v/>
      </c>
      <c r="D1781" t="str">
        <f>IFERROR(VLOOKUP(B1781,'اكواد الاصناف'!A:C,3,0),"")</f>
        <v/>
      </c>
      <c r="G1781">
        <f t="shared" si="36"/>
        <v>0</v>
      </c>
      <c r="I1781" t="str">
        <f>IFERROR(VLOOKUP(H1781,'سجل الموردين'!A:B,2,0),"")</f>
        <v/>
      </c>
    </row>
    <row r="1782" spans="1:9">
      <c r="A1782" t="str">
        <f t="shared" si="35"/>
        <v/>
      </c>
      <c r="C1782" t="str">
        <f>IFERROR(VLOOKUP(B1782,'اكواد الاصناف'!A:B,2,0),"")</f>
        <v/>
      </c>
      <c r="D1782" t="str">
        <f>IFERROR(VLOOKUP(B1782,'اكواد الاصناف'!A:C,3,0),"")</f>
        <v/>
      </c>
      <c r="G1782">
        <f t="shared" si="36"/>
        <v>0</v>
      </c>
      <c r="I1782" t="str">
        <f>IFERROR(VLOOKUP(H1782,'سجل الموردين'!A:B,2,0),"")</f>
        <v/>
      </c>
    </row>
    <row r="1783" spans="1:9">
      <c r="A1783" t="str">
        <f t="shared" si="35"/>
        <v/>
      </c>
      <c r="C1783" t="str">
        <f>IFERROR(VLOOKUP(B1783,'اكواد الاصناف'!A:B,2,0),"")</f>
        <v/>
      </c>
      <c r="D1783" t="str">
        <f>IFERROR(VLOOKUP(B1783,'اكواد الاصناف'!A:C,3,0),"")</f>
        <v/>
      </c>
      <c r="G1783">
        <f t="shared" si="36"/>
        <v>0</v>
      </c>
      <c r="I1783" t="str">
        <f>IFERROR(VLOOKUP(H1783,'سجل الموردين'!A:B,2,0),"")</f>
        <v/>
      </c>
    </row>
    <row r="1784" spans="1:9">
      <c r="A1784" t="str">
        <f t="shared" si="35"/>
        <v/>
      </c>
      <c r="C1784" t="str">
        <f>IFERROR(VLOOKUP(B1784,'اكواد الاصناف'!A:B,2,0),"")</f>
        <v/>
      </c>
      <c r="D1784" t="str">
        <f>IFERROR(VLOOKUP(B1784,'اكواد الاصناف'!A:C,3,0),"")</f>
        <v/>
      </c>
      <c r="G1784">
        <f t="shared" si="36"/>
        <v>0</v>
      </c>
      <c r="I1784" t="str">
        <f>IFERROR(VLOOKUP(H1784,'سجل الموردين'!A:B,2,0),"")</f>
        <v/>
      </c>
    </row>
    <row r="1785" spans="1:9">
      <c r="A1785" t="str">
        <f t="shared" si="35"/>
        <v/>
      </c>
      <c r="C1785" t="str">
        <f>IFERROR(VLOOKUP(B1785,'اكواد الاصناف'!A:B,2,0),"")</f>
        <v/>
      </c>
      <c r="D1785" t="str">
        <f>IFERROR(VLOOKUP(B1785,'اكواد الاصناف'!A:C,3,0),"")</f>
        <v/>
      </c>
      <c r="G1785">
        <f t="shared" si="36"/>
        <v>0</v>
      </c>
      <c r="I1785" t="str">
        <f>IFERROR(VLOOKUP(H1785,'سجل الموردين'!A:B,2,0),"")</f>
        <v/>
      </c>
    </row>
    <row r="1786" spans="1:9">
      <c r="A1786" t="str">
        <f t="shared" si="35"/>
        <v/>
      </c>
      <c r="C1786" t="str">
        <f>IFERROR(VLOOKUP(B1786,'اكواد الاصناف'!A:B,2,0),"")</f>
        <v/>
      </c>
      <c r="D1786" t="str">
        <f>IFERROR(VLOOKUP(B1786,'اكواد الاصناف'!A:C,3,0),"")</f>
        <v/>
      </c>
      <c r="G1786">
        <f t="shared" si="36"/>
        <v>0</v>
      </c>
      <c r="I1786" t="str">
        <f>IFERROR(VLOOKUP(H1786,'سجل الموردين'!A:B,2,0),"")</f>
        <v/>
      </c>
    </row>
    <row r="1787" spans="1:9">
      <c r="A1787" t="str">
        <f t="shared" si="35"/>
        <v/>
      </c>
      <c r="C1787" t="str">
        <f>IFERROR(VLOOKUP(B1787,'اكواد الاصناف'!A:B,2,0),"")</f>
        <v/>
      </c>
      <c r="D1787" t="str">
        <f>IFERROR(VLOOKUP(B1787,'اكواد الاصناف'!A:C,3,0),"")</f>
        <v/>
      </c>
      <c r="G1787">
        <f t="shared" si="36"/>
        <v>0</v>
      </c>
      <c r="I1787" t="str">
        <f>IFERROR(VLOOKUP(H1787,'سجل الموردين'!A:B,2,0),"")</f>
        <v/>
      </c>
    </row>
    <row r="1788" spans="1:9">
      <c r="A1788" t="str">
        <f t="shared" si="35"/>
        <v/>
      </c>
      <c r="C1788" t="str">
        <f>IFERROR(VLOOKUP(B1788,'اكواد الاصناف'!A:B,2,0),"")</f>
        <v/>
      </c>
      <c r="D1788" t="str">
        <f>IFERROR(VLOOKUP(B1788,'اكواد الاصناف'!A:C,3,0),"")</f>
        <v/>
      </c>
      <c r="G1788">
        <f t="shared" si="36"/>
        <v>0</v>
      </c>
      <c r="I1788" t="str">
        <f>IFERROR(VLOOKUP(H1788,'سجل الموردين'!A:B,2,0),"")</f>
        <v/>
      </c>
    </row>
    <row r="1789" spans="1:9">
      <c r="A1789" t="str">
        <f t="shared" si="35"/>
        <v/>
      </c>
      <c r="C1789" t="str">
        <f>IFERROR(VLOOKUP(B1789,'اكواد الاصناف'!A:B,2,0),"")</f>
        <v/>
      </c>
      <c r="D1789" t="str">
        <f>IFERROR(VLOOKUP(B1789,'اكواد الاصناف'!A:C,3,0),"")</f>
        <v/>
      </c>
      <c r="G1789">
        <f t="shared" si="36"/>
        <v>0</v>
      </c>
      <c r="I1789" t="str">
        <f>IFERROR(VLOOKUP(H1789,'سجل الموردين'!A:B,2,0),"")</f>
        <v/>
      </c>
    </row>
    <row r="1790" spans="1:9">
      <c r="A1790" t="str">
        <f t="shared" si="35"/>
        <v/>
      </c>
      <c r="C1790" t="str">
        <f>IFERROR(VLOOKUP(B1790,'اكواد الاصناف'!A:B,2,0),"")</f>
        <v/>
      </c>
      <c r="D1790" t="str">
        <f>IFERROR(VLOOKUP(B1790,'اكواد الاصناف'!A:C,3,0),"")</f>
        <v/>
      </c>
      <c r="G1790">
        <f t="shared" si="36"/>
        <v>0</v>
      </c>
      <c r="I1790" t="str">
        <f>IFERROR(VLOOKUP(H1790,'سجل الموردين'!A:B,2,0),"")</f>
        <v/>
      </c>
    </row>
    <row r="1791" spans="1:9">
      <c r="A1791" t="str">
        <f t="shared" si="35"/>
        <v/>
      </c>
      <c r="C1791" t="str">
        <f>IFERROR(VLOOKUP(B1791,'اكواد الاصناف'!A:B,2,0),"")</f>
        <v/>
      </c>
      <c r="D1791" t="str">
        <f>IFERROR(VLOOKUP(B1791,'اكواد الاصناف'!A:C,3,0),"")</f>
        <v/>
      </c>
      <c r="G1791">
        <f t="shared" si="36"/>
        <v>0</v>
      </c>
      <c r="I1791" t="str">
        <f>IFERROR(VLOOKUP(H1791,'سجل الموردين'!A:B,2,0),"")</f>
        <v/>
      </c>
    </row>
    <row r="1792" spans="1:9">
      <c r="A1792" t="str">
        <f t="shared" si="35"/>
        <v/>
      </c>
      <c r="C1792" t="str">
        <f>IFERROR(VLOOKUP(B1792,'اكواد الاصناف'!A:B,2,0),"")</f>
        <v/>
      </c>
      <c r="D1792" t="str">
        <f>IFERROR(VLOOKUP(B1792,'اكواد الاصناف'!A:C,3,0),"")</f>
        <v/>
      </c>
      <c r="G1792">
        <f t="shared" si="36"/>
        <v>0</v>
      </c>
      <c r="I1792" t="str">
        <f>IFERROR(VLOOKUP(H1792,'سجل الموردين'!A:B,2,0),"")</f>
        <v/>
      </c>
    </row>
    <row r="1793" spans="1:9">
      <c r="A1793" t="str">
        <f t="shared" si="35"/>
        <v/>
      </c>
      <c r="C1793" t="str">
        <f>IFERROR(VLOOKUP(B1793,'اكواد الاصناف'!A:B,2,0),"")</f>
        <v/>
      </c>
      <c r="D1793" t="str">
        <f>IFERROR(VLOOKUP(B1793,'اكواد الاصناف'!A:C,3,0),"")</f>
        <v/>
      </c>
      <c r="G1793">
        <f t="shared" si="36"/>
        <v>0</v>
      </c>
      <c r="I1793" t="str">
        <f>IFERROR(VLOOKUP(H1793,'سجل الموردين'!A:B,2,0),"")</f>
        <v/>
      </c>
    </row>
    <row r="1794" spans="1:9">
      <c r="A1794" t="str">
        <f t="shared" si="35"/>
        <v/>
      </c>
      <c r="C1794" t="str">
        <f>IFERROR(VLOOKUP(B1794,'اكواد الاصناف'!A:B,2,0),"")</f>
        <v/>
      </c>
      <c r="D1794" t="str">
        <f>IFERROR(VLOOKUP(B1794,'اكواد الاصناف'!A:C,3,0),"")</f>
        <v/>
      </c>
      <c r="G1794">
        <f t="shared" si="36"/>
        <v>0</v>
      </c>
      <c r="I1794" t="str">
        <f>IFERROR(VLOOKUP(H1794,'سجل الموردين'!A:B,2,0),"")</f>
        <v/>
      </c>
    </row>
    <row r="1795" spans="1:9">
      <c r="A1795" t="str">
        <f t="shared" ref="A1795:A1858" si="37">IF(B1795&lt;&gt;"",ROW()-2,"")</f>
        <v/>
      </c>
      <c r="C1795" t="str">
        <f>IFERROR(VLOOKUP(B1795,'اكواد الاصناف'!A:B,2,0),"")</f>
        <v/>
      </c>
      <c r="D1795" t="str">
        <f>IFERROR(VLOOKUP(B1795,'اكواد الاصناف'!A:C,3,0),"")</f>
        <v/>
      </c>
      <c r="G1795">
        <f t="shared" ref="G1795:G1858" si="38">E1795*F1795</f>
        <v>0</v>
      </c>
      <c r="I1795" t="str">
        <f>IFERROR(VLOOKUP(H1795,'سجل الموردين'!A:B,2,0),"")</f>
        <v/>
      </c>
    </row>
    <row r="1796" spans="1:9">
      <c r="A1796" t="str">
        <f t="shared" si="37"/>
        <v/>
      </c>
      <c r="C1796" t="str">
        <f>IFERROR(VLOOKUP(B1796,'اكواد الاصناف'!A:B,2,0),"")</f>
        <v/>
      </c>
      <c r="D1796" t="str">
        <f>IFERROR(VLOOKUP(B1796,'اكواد الاصناف'!A:C,3,0),"")</f>
        <v/>
      </c>
      <c r="G1796">
        <f t="shared" si="38"/>
        <v>0</v>
      </c>
      <c r="I1796" t="str">
        <f>IFERROR(VLOOKUP(H1796,'سجل الموردين'!A:B,2,0),"")</f>
        <v/>
      </c>
    </row>
    <row r="1797" spans="1:9">
      <c r="A1797" t="str">
        <f t="shared" si="37"/>
        <v/>
      </c>
      <c r="C1797" t="str">
        <f>IFERROR(VLOOKUP(B1797,'اكواد الاصناف'!A:B,2,0),"")</f>
        <v/>
      </c>
      <c r="D1797" t="str">
        <f>IFERROR(VLOOKUP(B1797,'اكواد الاصناف'!A:C,3,0),"")</f>
        <v/>
      </c>
      <c r="G1797">
        <f t="shared" si="38"/>
        <v>0</v>
      </c>
      <c r="I1797" t="str">
        <f>IFERROR(VLOOKUP(H1797,'سجل الموردين'!A:B,2,0),"")</f>
        <v/>
      </c>
    </row>
    <row r="1798" spans="1:9">
      <c r="A1798" t="str">
        <f t="shared" si="37"/>
        <v/>
      </c>
      <c r="C1798" t="str">
        <f>IFERROR(VLOOKUP(B1798,'اكواد الاصناف'!A:B,2,0),"")</f>
        <v/>
      </c>
      <c r="D1798" t="str">
        <f>IFERROR(VLOOKUP(B1798,'اكواد الاصناف'!A:C,3,0),"")</f>
        <v/>
      </c>
      <c r="G1798">
        <f t="shared" si="38"/>
        <v>0</v>
      </c>
      <c r="I1798" t="str">
        <f>IFERROR(VLOOKUP(H1798,'سجل الموردين'!A:B,2,0),"")</f>
        <v/>
      </c>
    </row>
    <row r="1799" spans="1:9">
      <c r="A1799" t="str">
        <f t="shared" si="37"/>
        <v/>
      </c>
      <c r="C1799" t="str">
        <f>IFERROR(VLOOKUP(B1799,'اكواد الاصناف'!A:B,2,0),"")</f>
        <v/>
      </c>
      <c r="D1799" t="str">
        <f>IFERROR(VLOOKUP(B1799,'اكواد الاصناف'!A:C,3,0),"")</f>
        <v/>
      </c>
      <c r="G1799">
        <f t="shared" si="38"/>
        <v>0</v>
      </c>
      <c r="I1799" t="str">
        <f>IFERROR(VLOOKUP(H1799,'سجل الموردين'!A:B,2,0),"")</f>
        <v/>
      </c>
    </row>
    <row r="1800" spans="1:9">
      <c r="A1800" t="str">
        <f t="shared" si="37"/>
        <v/>
      </c>
      <c r="C1800" t="str">
        <f>IFERROR(VLOOKUP(B1800,'اكواد الاصناف'!A:B,2,0),"")</f>
        <v/>
      </c>
      <c r="D1800" t="str">
        <f>IFERROR(VLOOKUP(B1800,'اكواد الاصناف'!A:C,3,0),"")</f>
        <v/>
      </c>
      <c r="G1800">
        <f t="shared" si="38"/>
        <v>0</v>
      </c>
      <c r="I1800" t="str">
        <f>IFERROR(VLOOKUP(H1800,'سجل الموردين'!A:B,2,0),"")</f>
        <v/>
      </c>
    </row>
    <row r="1801" spans="1:9">
      <c r="A1801" t="str">
        <f t="shared" si="37"/>
        <v/>
      </c>
      <c r="C1801" t="str">
        <f>IFERROR(VLOOKUP(B1801,'اكواد الاصناف'!A:B,2,0),"")</f>
        <v/>
      </c>
      <c r="D1801" t="str">
        <f>IFERROR(VLOOKUP(B1801,'اكواد الاصناف'!A:C,3,0),"")</f>
        <v/>
      </c>
      <c r="G1801">
        <f t="shared" si="38"/>
        <v>0</v>
      </c>
      <c r="I1801" t="str">
        <f>IFERROR(VLOOKUP(H1801,'سجل الموردين'!A:B,2,0),"")</f>
        <v/>
      </c>
    </row>
    <row r="1802" spans="1:9">
      <c r="A1802" t="str">
        <f t="shared" si="37"/>
        <v/>
      </c>
      <c r="C1802" t="str">
        <f>IFERROR(VLOOKUP(B1802,'اكواد الاصناف'!A:B,2,0),"")</f>
        <v/>
      </c>
      <c r="D1802" t="str">
        <f>IFERROR(VLOOKUP(B1802,'اكواد الاصناف'!A:C,3,0),"")</f>
        <v/>
      </c>
      <c r="G1802">
        <f t="shared" si="38"/>
        <v>0</v>
      </c>
      <c r="I1802" t="str">
        <f>IFERROR(VLOOKUP(H1802,'سجل الموردين'!A:B,2,0),"")</f>
        <v/>
      </c>
    </row>
    <row r="1803" spans="1:9">
      <c r="A1803" t="str">
        <f t="shared" si="37"/>
        <v/>
      </c>
      <c r="C1803" t="str">
        <f>IFERROR(VLOOKUP(B1803,'اكواد الاصناف'!A:B,2,0),"")</f>
        <v/>
      </c>
      <c r="D1803" t="str">
        <f>IFERROR(VLOOKUP(B1803,'اكواد الاصناف'!A:C,3,0),"")</f>
        <v/>
      </c>
      <c r="G1803">
        <f t="shared" si="38"/>
        <v>0</v>
      </c>
      <c r="I1803" t="str">
        <f>IFERROR(VLOOKUP(H1803,'سجل الموردين'!A:B,2,0),"")</f>
        <v/>
      </c>
    </row>
    <row r="1804" spans="1:9">
      <c r="A1804" t="str">
        <f t="shared" si="37"/>
        <v/>
      </c>
      <c r="C1804" t="str">
        <f>IFERROR(VLOOKUP(B1804,'اكواد الاصناف'!A:B,2,0),"")</f>
        <v/>
      </c>
      <c r="D1804" t="str">
        <f>IFERROR(VLOOKUP(B1804,'اكواد الاصناف'!A:C,3,0),"")</f>
        <v/>
      </c>
      <c r="G1804">
        <f t="shared" si="38"/>
        <v>0</v>
      </c>
      <c r="I1804" t="str">
        <f>IFERROR(VLOOKUP(H1804,'سجل الموردين'!A:B,2,0),"")</f>
        <v/>
      </c>
    </row>
    <row r="1805" spans="1:9">
      <c r="A1805" t="str">
        <f t="shared" si="37"/>
        <v/>
      </c>
      <c r="C1805" t="str">
        <f>IFERROR(VLOOKUP(B1805,'اكواد الاصناف'!A:B,2,0),"")</f>
        <v/>
      </c>
      <c r="D1805" t="str">
        <f>IFERROR(VLOOKUP(B1805,'اكواد الاصناف'!A:C,3,0),"")</f>
        <v/>
      </c>
      <c r="G1805">
        <f t="shared" si="38"/>
        <v>0</v>
      </c>
      <c r="I1805" t="str">
        <f>IFERROR(VLOOKUP(H1805,'سجل الموردين'!A:B,2,0),"")</f>
        <v/>
      </c>
    </row>
    <row r="1806" spans="1:9">
      <c r="A1806" t="str">
        <f t="shared" si="37"/>
        <v/>
      </c>
      <c r="C1806" t="str">
        <f>IFERROR(VLOOKUP(B1806,'اكواد الاصناف'!A:B,2,0),"")</f>
        <v/>
      </c>
      <c r="D1806" t="str">
        <f>IFERROR(VLOOKUP(B1806,'اكواد الاصناف'!A:C,3,0),"")</f>
        <v/>
      </c>
      <c r="G1806">
        <f t="shared" si="38"/>
        <v>0</v>
      </c>
      <c r="I1806" t="str">
        <f>IFERROR(VLOOKUP(H1806,'سجل الموردين'!A:B,2,0),"")</f>
        <v/>
      </c>
    </row>
    <row r="1807" spans="1:9">
      <c r="A1807" t="str">
        <f t="shared" si="37"/>
        <v/>
      </c>
      <c r="C1807" t="str">
        <f>IFERROR(VLOOKUP(B1807,'اكواد الاصناف'!A:B,2,0),"")</f>
        <v/>
      </c>
      <c r="D1807" t="str">
        <f>IFERROR(VLOOKUP(B1807,'اكواد الاصناف'!A:C,3,0),"")</f>
        <v/>
      </c>
      <c r="G1807">
        <f t="shared" si="38"/>
        <v>0</v>
      </c>
      <c r="I1807" t="str">
        <f>IFERROR(VLOOKUP(H1807,'سجل الموردين'!A:B,2,0),"")</f>
        <v/>
      </c>
    </row>
    <row r="1808" spans="1:9">
      <c r="A1808" t="str">
        <f t="shared" si="37"/>
        <v/>
      </c>
      <c r="C1808" t="str">
        <f>IFERROR(VLOOKUP(B1808,'اكواد الاصناف'!A:B,2,0),"")</f>
        <v/>
      </c>
      <c r="D1808" t="str">
        <f>IFERROR(VLOOKUP(B1808,'اكواد الاصناف'!A:C,3,0),"")</f>
        <v/>
      </c>
      <c r="G1808">
        <f t="shared" si="38"/>
        <v>0</v>
      </c>
      <c r="I1808" t="str">
        <f>IFERROR(VLOOKUP(H1808,'سجل الموردين'!A:B,2,0),"")</f>
        <v/>
      </c>
    </row>
    <row r="1809" spans="1:9">
      <c r="A1809" t="str">
        <f t="shared" si="37"/>
        <v/>
      </c>
      <c r="C1809" t="str">
        <f>IFERROR(VLOOKUP(B1809,'اكواد الاصناف'!A:B,2,0),"")</f>
        <v/>
      </c>
      <c r="D1809" t="str">
        <f>IFERROR(VLOOKUP(B1809,'اكواد الاصناف'!A:C,3,0),"")</f>
        <v/>
      </c>
      <c r="G1809">
        <f t="shared" si="38"/>
        <v>0</v>
      </c>
      <c r="I1809" t="str">
        <f>IFERROR(VLOOKUP(H1809,'سجل الموردين'!A:B,2,0),"")</f>
        <v/>
      </c>
    </row>
    <row r="1810" spans="1:9">
      <c r="A1810" t="str">
        <f t="shared" si="37"/>
        <v/>
      </c>
      <c r="C1810" t="str">
        <f>IFERROR(VLOOKUP(B1810,'اكواد الاصناف'!A:B,2,0),"")</f>
        <v/>
      </c>
      <c r="D1810" t="str">
        <f>IFERROR(VLOOKUP(B1810,'اكواد الاصناف'!A:C,3,0),"")</f>
        <v/>
      </c>
      <c r="G1810">
        <f t="shared" si="38"/>
        <v>0</v>
      </c>
      <c r="I1810" t="str">
        <f>IFERROR(VLOOKUP(H1810,'سجل الموردين'!A:B,2,0),"")</f>
        <v/>
      </c>
    </row>
    <row r="1811" spans="1:9">
      <c r="A1811" t="str">
        <f t="shared" si="37"/>
        <v/>
      </c>
      <c r="C1811" t="str">
        <f>IFERROR(VLOOKUP(B1811,'اكواد الاصناف'!A:B,2,0),"")</f>
        <v/>
      </c>
      <c r="D1811" t="str">
        <f>IFERROR(VLOOKUP(B1811,'اكواد الاصناف'!A:C,3,0),"")</f>
        <v/>
      </c>
      <c r="G1811">
        <f t="shared" si="38"/>
        <v>0</v>
      </c>
      <c r="I1811" t="str">
        <f>IFERROR(VLOOKUP(H1811,'سجل الموردين'!A:B,2,0),"")</f>
        <v/>
      </c>
    </row>
    <row r="1812" spans="1:9">
      <c r="A1812" t="str">
        <f t="shared" si="37"/>
        <v/>
      </c>
      <c r="C1812" t="str">
        <f>IFERROR(VLOOKUP(B1812,'اكواد الاصناف'!A:B,2,0),"")</f>
        <v/>
      </c>
      <c r="D1812" t="str">
        <f>IFERROR(VLOOKUP(B1812,'اكواد الاصناف'!A:C,3,0),"")</f>
        <v/>
      </c>
      <c r="G1812">
        <f t="shared" si="38"/>
        <v>0</v>
      </c>
      <c r="I1812" t="str">
        <f>IFERROR(VLOOKUP(H1812,'سجل الموردين'!A:B,2,0),"")</f>
        <v/>
      </c>
    </row>
    <row r="1813" spans="1:9">
      <c r="A1813" t="str">
        <f t="shared" si="37"/>
        <v/>
      </c>
      <c r="C1813" t="str">
        <f>IFERROR(VLOOKUP(B1813,'اكواد الاصناف'!A:B,2,0),"")</f>
        <v/>
      </c>
      <c r="D1813" t="str">
        <f>IFERROR(VLOOKUP(B1813,'اكواد الاصناف'!A:C,3,0),"")</f>
        <v/>
      </c>
      <c r="G1813">
        <f t="shared" si="38"/>
        <v>0</v>
      </c>
      <c r="I1813" t="str">
        <f>IFERROR(VLOOKUP(H1813,'سجل الموردين'!A:B,2,0),"")</f>
        <v/>
      </c>
    </row>
    <row r="1814" spans="1:9">
      <c r="A1814" t="str">
        <f t="shared" si="37"/>
        <v/>
      </c>
      <c r="C1814" t="str">
        <f>IFERROR(VLOOKUP(B1814,'اكواد الاصناف'!A:B,2,0),"")</f>
        <v/>
      </c>
      <c r="D1814" t="str">
        <f>IFERROR(VLOOKUP(B1814,'اكواد الاصناف'!A:C,3,0),"")</f>
        <v/>
      </c>
      <c r="G1814">
        <f t="shared" si="38"/>
        <v>0</v>
      </c>
      <c r="I1814" t="str">
        <f>IFERROR(VLOOKUP(H1814,'سجل الموردين'!A:B,2,0),"")</f>
        <v/>
      </c>
    </row>
    <row r="1815" spans="1:9">
      <c r="A1815" t="str">
        <f t="shared" si="37"/>
        <v/>
      </c>
      <c r="C1815" t="str">
        <f>IFERROR(VLOOKUP(B1815,'اكواد الاصناف'!A:B,2,0),"")</f>
        <v/>
      </c>
      <c r="D1815" t="str">
        <f>IFERROR(VLOOKUP(B1815,'اكواد الاصناف'!A:C,3,0),"")</f>
        <v/>
      </c>
      <c r="G1815">
        <f t="shared" si="38"/>
        <v>0</v>
      </c>
      <c r="I1815" t="str">
        <f>IFERROR(VLOOKUP(H1815,'سجل الموردين'!A:B,2,0),"")</f>
        <v/>
      </c>
    </row>
    <row r="1816" spans="1:9">
      <c r="A1816" t="str">
        <f t="shared" si="37"/>
        <v/>
      </c>
      <c r="C1816" t="str">
        <f>IFERROR(VLOOKUP(B1816,'اكواد الاصناف'!A:B,2,0),"")</f>
        <v/>
      </c>
      <c r="D1816" t="str">
        <f>IFERROR(VLOOKUP(B1816,'اكواد الاصناف'!A:C,3,0),"")</f>
        <v/>
      </c>
      <c r="G1816">
        <f t="shared" si="38"/>
        <v>0</v>
      </c>
      <c r="I1816" t="str">
        <f>IFERROR(VLOOKUP(H1816,'سجل الموردين'!A:B,2,0),"")</f>
        <v/>
      </c>
    </row>
    <row r="1817" spans="1:9">
      <c r="A1817" t="str">
        <f t="shared" si="37"/>
        <v/>
      </c>
      <c r="C1817" t="str">
        <f>IFERROR(VLOOKUP(B1817,'اكواد الاصناف'!A:B,2,0),"")</f>
        <v/>
      </c>
      <c r="D1817" t="str">
        <f>IFERROR(VLOOKUP(B1817,'اكواد الاصناف'!A:C,3,0),"")</f>
        <v/>
      </c>
      <c r="G1817">
        <f t="shared" si="38"/>
        <v>0</v>
      </c>
      <c r="I1817" t="str">
        <f>IFERROR(VLOOKUP(H1817,'سجل الموردين'!A:B,2,0),"")</f>
        <v/>
      </c>
    </row>
    <row r="1818" spans="1:9">
      <c r="A1818" t="str">
        <f t="shared" si="37"/>
        <v/>
      </c>
      <c r="C1818" t="str">
        <f>IFERROR(VLOOKUP(B1818,'اكواد الاصناف'!A:B,2,0),"")</f>
        <v/>
      </c>
      <c r="D1818" t="str">
        <f>IFERROR(VLOOKUP(B1818,'اكواد الاصناف'!A:C,3,0),"")</f>
        <v/>
      </c>
      <c r="G1818">
        <f t="shared" si="38"/>
        <v>0</v>
      </c>
      <c r="I1818" t="str">
        <f>IFERROR(VLOOKUP(H1818,'سجل الموردين'!A:B,2,0),"")</f>
        <v/>
      </c>
    </row>
    <row r="1819" spans="1:9">
      <c r="A1819" t="str">
        <f t="shared" si="37"/>
        <v/>
      </c>
      <c r="C1819" t="str">
        <f>IFERROR(VLOOKUP(B1819,'اكواد الاصناف'!A:B,2,0),"")</f>
        <v/>
      </c>
      <c r="D1819" t="str">
        <f>IFERROR(VLOOKUP(B1819,'اكواد الاصناف'!A:C,3,0),"")</f>
        <v/>
      </c>
      <c r="G1819">
        <f t="shared" si="38"/>
        <v>0</v>
      </c>
      <c r="I1819" t="str">
        <f>IFERROR(VLOOKUP(H1819,'سجل الموردين'!A:B,2,0),"")</f>
        <v/>
      </c>
    </row>
    <row r="1820" spans="1:9">
      <c r="A1820" t="str">
        <f t="shared" si="37"/>
        <v/>
      </c>
      <c r="C1820" t="str">
        <f>IFERROR(VLOOKUP(B1820,'اكواد الاصناف'!A:B,2,0),"")</f>
        <v/>
      </c>
      <c r="D1820" t="str">
        <f>IFERROR(VLOOKUP(B1820,'اكواد الاصناف'!A:C,3,0),"")</f>
        <v/>
      </c>
      <c r="G1820">
        <f t="shared" si="38"/>
        <v>0</v>
      </c>
      <c r="I1820" t="str">
        <f>IFERROR(VLOOKUP(H1820,'سجل الموردين'!A:B,2,0),"")</f>
        <v/>
      </c>
    </row>
    <row r="1821" spans="1:9">
      <c r="A1821" t="str">
        <f t="shared" si="37"/>
        <v/>
      </c>
      <c r="C1821" t="str">
        <f>IFERROR(VLOOKUP(B1821,'اكواد الاصناف'!A:B,2,0),"")</f>
        <v/>
      </c>
      <c r="D1821" t="str">
        <f>IFERROR(VLOOKUP(B1821,'اكواد الاصناف'!A:C,3,0),"")</f>
        <v/>
      </c>
      <c r="G1821">
        <f t="shared" si="38"/>
        <v>0</v>
      </c>
      <c r="I1821" t="str">
        <f>IFERROR(VLOOKUP(H1821,'سجل الموردين'!A:B,2,0),"")</f>
        <v/>
      </c>
    </row>
    <row r="1822" spans="1:9">
      <c r="A1822" t="str">
        <f t="shared" si="37"/>
        <v/>
      </c>
      <c r="C1822" t="str">
        <f>IFERROR(VLOOKUP(B1822,'اكواد الاصناف'!A:B,2,0),"")</f>
        <v/>
      </c>
      <c r="D1822" t="str">
        <f>IFERROR(VLOOKUP(B1822,'اكواد الاصناف'!A:C,3,0),"")</f>
        <v/>
      </c>
      <c r="G1822">
        <f t="shared" si="38"/>
        <v>0</v>
      </c>
      <c r="I1822" t="str">
        <f>IFERROR(VLOOKUP(H1822,'سجل الموردين'!A:B,2,0),"")</f>
        <v/>
      </c>
    </row>
    <row r="1823" spans="1:9">
      <c r="A1823" t="str">
        <f t="shared" si="37"/>
        <v/>
      </c>
      <c r="C1823" t="str">
        <f>IFERROR(VLOOKUP(B1823,'اكواد الاصناف'!A:B,2,0),"")</f>
        <v/>
      </c>
      <c r="D1823" t="str">
        <f>IFERROR(VLOOKUP(B1823,'اكواد الاصناف'!A:C,3,0),"")</f>
        <v/>
      </c>
      <c r="G1823">
        <f t="shared" si="38"/>
        <v>0</v>
      </c>
      <c r="I1823" t="str">
        <f>IFERROR(VLOOKUP(H1823,'سجل الموردين'!A:B,2,0),"")</f>
        <v/>
      </c>
    </row>
    <row r="1824" spans="1:9">
      <c r="A1824" t="str">
        <f t="shared" si="37"/>
        <v/>
      </c>
      <c r="C1824" t="str">
        <f>IFERROR(VLOOKUP(B1824,'اكواد الاصناف'!A:B,2,0),"")</f>
        <v/>
      </c>
      <c r="D1824" t="str">
        <f>IFERROR(VLOOKUP(B1824,'اكواد الاصناف'!A:C,3,0),"")</f>
        <v/>
      </c>
      <c r="G1824">
        <f t="shared" si="38"/>
        <v>0</v>
      </c>
      <c r="I1824" t="str">
        <f>IFERROR(VLOOKUP(H1824,'سجل الموردين'!A:B,2,0),"")</f>
        <v/>
      </c>
    </row>
    <row r="1825" spans="1:9">
      <c r="A1825" t="str">
        <f t="shared" si="37"/>
        <v/>
      </c>
      <c r="C1825" t="str">
        <f>IFERROR(VLOOKUP(B1825,'اكواد الاصناف'!A:B,2,0),"")</f>
        <v/>
      </c>
      <c r="D1825" t="str">
        <f>IFERROR(VLOOKUP(B1825,'اكواد الاصناف'!A:C,3,0),"")</f>
        <v/>
      </c>
      <c r="G1825">
        <f t="shared" si="38"/>
        <v>0</v>
      </c>
      <c r="I1825" t="str">
        <f>IFERROR(VLOOKUP(H1825,'سجل الموردين'!A:B,2,0),"")</f>
        <v/>
      </c>
    </row>
    <row r="1826" spans="1:9">
      <c r="A1826" t="str">
        <f t="shared" si="37"/>
        <v/>
      </c>
      <c r="C1826" t="str">
        <f>IFERROR(VLOOKUP(B1826,'اكواد الاصناف'!A:B,2,0),"")</f>
        <v/>
      </c>
      <c r="D1826" t="str">
        <f>IFERROR(VLOOKUP(B1826,'اكواد الاصناف'!A:C,3,0),"")</f>
        <v/>
      </c>
      <c r="G1826">
        <f t="shared" si="38"/>
        <v>0</v>
      </c>
      <c r="I1826" t="str">
        <f>IFERROR(VLOOKUP(H1826,'سجل الموردين'!A:B,2,0),"")</f>
        <v/>
      </c>
    </row>
    <row r="1827" spans="1:9">
      <c r="A1827" t="str">
        <f t="shared" si="37"/>
        <v/>
      </c>
      <c r="C1827" t="str">
        <f>IFERROR(VLOOKUP(B1827,'اكواد الاصناف'!A:B,2,0),"")</f>
        <v/>
      </c>
      <c r="D1827" t="str">
        <f>IFERROR(VLOOKUP(B1827,'اكواد الاصناف'!A:C,3,0),"")</f>
        <v/>
      </c>
      <c r="G1827">
        <f t="shared" si="38"/>
        <v>0</v>
      </c>
      <c r="I1827" t="str">
        <f>IFERROR(VLOOKUP(H1827,'سجل الموردين'!A:B,2,0),"")</f>
        <v/>
      </c>
    </row>
    <row r="1828" spans="1:9">
      <c r="A1828" t="str">
        <f t="shared" si="37"/>
        <v/>
      </c>
      <c r="C1828" t="str">
        <f>IFERROR(VLOOKUP(B1828,'اكواد الاصناف'!A:B,2,0),"")</f>
        <v/>
      </c>
      <c r="D1828" t="str">
        <f>IFERROR(VLOOKUP(B1828,'اكواد الاصناف'!A:C,3,0),"")</f>
        <v/>
      </c>
      <c r="G1828">
        <f t="shared" si="38"/>
        <v>0</v>
      </c>
      <c r="I1828" t="str">
        <f>IFERROR(VLOOKUP(H1828,'سجل الموردين'!A:B,2,0),"")</f>
        <v/>
      </c>
    </row>
    <row r="1829" spans="1:9">
      <c r="A1829" t="str">
        <f t="shared" si="37"/>
        <v/>
      </c>
      <c r="C1829" t="str">
        <f>IFERROR(VLOOKUP(B1829,'اكواد الاصناف'!A:B,2,0),"")</f>
        <v/>
      </c>
      <c r="D1829" t="str">
        <f>IFERROR(VLOOKUP(B1829,'اكواد الاصناف'!A:C,3,0),"")</f>
        <v/>
      </c>
      <c r="G1829">
        <f t="shared" si="38"/>
        <v>0</v>
      </c>
      <c r="I1829" t="str">
        <f>IFERROR(VLOOKUP(H1829,'سجل الموردين'!A:B,2,0),"")</f>
        <v/>
      </c>
    </row>
    <row r="1830" spans="1:9">
      <c r="A1830" t="str">
        <f t="shared" si="37"/>
        <v/>
      </c>
      <c r="C1830" t="str">
        <f>IFERROR(VLOOKUP(B1830,'اكواد الاصناف'!A:B,2,0),"")</f>
        <v/>
      </c>
      <c r="D1830" t="str">
        <f>IFERROR(VLOOKUP(B1830,'اكواد الاصناف'!A:C,3,0),"")</f>
        <v/>
      </c>
      <c r="G1830">
        <f t="shared" si="38"/>
        <v>0</v>
      </c>
      <c r="I1830" t="str">
        <f>IFERROR(VLOOKUP(H1830,'سجل الموردين'!A:B,2,0),"")</f>
        <v/>
      </c>
    </row>
    <row r="1831" spans="1:9">
      <c r="A1831" t="str">
        <f t="shared" si="37"/>
        <v/>
      </c>
      <c r="C1831" t="str">
        <f>IFERROR(VLOOKUP(B1831,'اكواد الاصناف'!A:B,2,0),"")</f>
        <v/>
      </c>
      <c r="D1831" t="str">
        <f>IFERROR(VLOOKUP(B1831,'اكواد الاصناف'!A:C,3,0),"")</f>
        <v/>
      </c>
      <c r="G1831">
        <f t="shared" si="38"/>
        <v>0</v>
      </c>
      <c r="I1831" t="str">
        <f>IFERROR(VLOOKUP(H1831,'سجل الموردين'!A:B,2,0),"")</f>
        <v/>
      </c>
    </row>
    <row r="1832" spans="1:9">
      <c r="A1832" t="str">
        <f t="shared" si="37"/>
        <v/>
      </c>
      <c r="C1832" t="str">
        <f>IFERROR(VLOOKUP(B1832,'اكواد الاصناف'!A:B,2,0),"")</f>
        <v/>
      </c>
      <c r="D1832" t="str">
        <f>IFERROR(VLOOKUP(B1832,'اكواد الاصناف'!A:C,3,0),"")</f>
        <v/>
      </c>
      <c r="G1832">
        <f t="shared" si="38"/>
        <v>0</v>
      </c>
      <c r="I1832" t="str">
        <f>IFERROR(VLOOKUP(H1832,'سجل الموردين'!A:B,2,0),"")</f>
        <v/>
      </c>
    </row>
    <row r="1833" spans="1:9">
      <c r="A1833" t="str">
        <f t="shared" si="37"/>
        <v/>
      </c>
      <c r="C1833" t="str">
        <f>IFERROR(VLOOKUP(B1833,'اكواد الاصناف'!A:B,2,0),"")</f>
        <v/>
      </c>
      <c r="D1833" t="str">
        <f>IFERROR(VLOOKUP(B1833,'اكواد الاصناف'!A:C,3,0),"")</f>
        <v/>
      </c>
      <c r="G1833">
        <f t="shared" si="38"/>
        <v>0</v>
      </c>
      <c r="I1833" t="str">
        <f>IFERROR(VLOOKUP(H1833,'سجل الموردين'!A:B,2,0),"")</f>
        <v/>
      </c>
    </row>
    <row r="1834" spans="1:9">
      <c r="A1834" t="str">
        <f t="shared" si="37"/>
        <v/>
      </c>
      <c r="C1834" t="str">
        <f>IFERROR(VLOOKUP(B1834,'اكواد الاصناف'!A:B,2,0),"")</f>
        <v/>
      </c>
      <c r="D1834" t="str">
        <f>IFERROR(VLOOKUP(B1834,'اكواد الاصناف'!A:C,3,0),"")</f>
        <v/>
      </c>
      <c r="G1834">
        <f t="shared" si="38"/>
        <v>0</v>
      </c>
      <c r="I1834" t="str">
        <f>IFERROR(VLOOKUP(H1834,'سجل الموردين'!A:B,2,0),"")</f>
        <v/>
      </c>
    </row>
    <row r="1835" spans="1:9">
      <c r="A1835" t="str">
        <f t="shared" si="37"/>
        <v/>
      </c>
      <c r="C1835" t="str">
        <f>IFERROR(VLOOKUP(B1835,'اكواد الاصناف'!A:B,2,0),"")</f>
        <v/>
      </c>
      <c r="D1835" t="str">
        <f>IFERROR(VLOOKUP(B1835,'اكواد الاصناف'!A:C,3,0),"")</f>
        <v/>
      </c>
      <c r="G1835">
        <f t="shared" si="38"/>
        <v>0</v>
      </c>
      <c r="I1835" t="str">
        <f>IFERROR(VLOOKUP(H1835,'سجل الموردين'!A:B,2,0),"")</f>
        <v/>
      </c>
    </row>
    <row r="1836" spans="1:9">
      <c r="A1836" t="str">
        <f t="shared" si="37"/>
        <v/>
      </c>
      <c r="C1836" t="str">
        <f>IFERROR(VLOOKUP(B1836,'اكواد الاصناف'!A:B,2,0),"")</f>
        <v/>
      </c>
      <c r="D1836" t="str">
        <f>IFERROR(VLOOKUP(B1836,'اكواد الاصناف'!A:C,3,0),"")</f>
        <v/>
      </c>
      <c r="G1836">
        <f t="shared" si="38"/>
        <v>0</v>
      </c>
      <c r="I1836" t="str">
        <f>IFERROR(VLOOKUP(H1836,'سجل الموردين'!A:B,2,0),"")</f>
        <v/>
      </c>
    </row>
    <row r="1837" spans="1:9">
      <c r="A1837" t="str">
        <f t="shared" si="37"/>
        <v/>
      </c>
      <c r="C1837" t="str">
        <f>IFERROR(VLOOKUP(B1837,'اكواد الاصناف'!A:B,2,0),"")</f>
        <v/>
      </c>
      <c r="D1837" t="str">
        <f>IFERROR(VLOOKUP(B1837,'اكواد الاصناف'!A:C,3,0),"")</f>
        <v/>
      </c>
      <c r="G1837">
        <f t="shared" si="38"/>
        <v>0</v>
      </c>
      <c r="I1837" t="str">
        <f>IFERROR(VLOOKUP(H1837,'سجل الموردين'!A:B,2,0),"")</f>
        <v/>
      </c>
    </row>
    <row r="1838" spans="1:9">
      <c r="A1838" t="str">
        <f t="shared" si="37"/>
        <v/>
      </c>
      <c r="C1838" t="str">
        <f>IFERROR(VLOOKUP(B1838,'اكواد الاصناف'!A:B,2,0),"")</f>
        <v/>
      </c>
      <c r="D1838" t="str">
        <f>IFERROR(VLOOKUP(B1838,'اكواد الاصناف'!A:C,3,0),"")</f>
        <v/>
      </c>
      <c r="G1838">
        <f t="shared" si="38"/>
        <v>0</v>
      </c>
      <c r="I1838" t="str">
        <f>IFERROR(VLOOKUP(H1838,'سجل الموردين'!A:B,2,0),"")</f>
        <v/>
      </c>
    </row>
    <row r="1839" spans="1:9">
      <c r="A1839" t="str">
        <f t="shared" si="37"/>
        <v/>
      </c>
      <c r="C1839" t="str">
        <f>IFERROR(VLOOKUP(B1839,'اكواد الاصناف'!A:B,2,0),"")</f>
        <v/>
      </c>
      <c r="D1839" t="str">
        <f>IFERROR(VLOOKUP(B1839,'اكواد الاصناف'!A:C,3,0),"")</f>
        <v/>
      </c>
      <c r="G1839">
        <f t="shared" si="38"/>
        <v>0</v>
      </c>
      <c r="I1839" t="str">
        <f>IFERROR(VLOOKUP(H1839,'سجل الموردين'!A:B,2,0),"")</f>
        <v/>
      </c>
    </row>
    <row r="1840" spans="1:9">
      <c r="A1840" t="str">
        <f t="shared" si="37"/>
        <v/>
      </c>
      <c r="C1840" t="str">
        <f>IFERROR(VLOOKUP(B1840,'اكواد الاصناف'!A:B,2,0),"")</f>
        <v/>
      </c>
      <c r="D1840" t="str">
        <f>IFERROR(VLOOKUP(B1840,'اكواد الاصناف'!A:C,3,0),"")</f>
        <v/>
      </c>
      <c r="G1840">
        <f t="shared" si="38"/>
        <v>0</v>
      </c>
      <c r="I1840" t="str">
        <f>IFERROR(VLOOKUP(H1840,'سجل الموردين'!A:B,2,0),"")</f>
        <v/>
      </c>
    </row>
    <row r="1841" spans="1:9">
      <c r="A1841" t="str">
        <f t="shared" si="37"/>
        <v/>
      </c>
      <c r="C1841" t="str">
        <f>IFERROR(VLOOKUP(B1841,'اكواد الاصناف'!A:B,2,0),"")</f>
        <v/>
      </c>
      <c r="D1841" t="str">
        <f>IFERROR(VLOOKUP(B1841,'اكواد الاصناف'!A:C,3,0),"")</f>
        <v/>
      </c>
      <c r="G1841">
        <f t="shared" si="38"/>
        <v>0</v>
      </c>
      <c r="I1841" t="str">
        <f>IFERROR(VLOOKUP(H1841,'سجل الموردين'!A:B,2,0),"")</f>
        <v/>
      </c>
    </row>
    <row r="1842" spans="1:9">
      <c r="A1842" t="str">
        <f t="shared" si="37"/>
        <v/>
      </c>
      <c r="C1842" t="str">
        <f>IFERROR(VLOOKUP(B1842,'اكواد الاصناف'!A:B,2,0),"")</f>
        <v/>
      </c>
      <c r="D1842" t="str">
        <f>IFERROR(VLOOKUP(B1842,'اكواد الاصناف'!A:C,3,0),"")</f>
        <v/>
      </c>
      <c r="G1842">
        <f t="shared" si="38"/>
        <v>0</v>
      </c>
      <c r="I1842" t="str">
        <f>IFERROR(VLOOKUP(H1842,'سجل الموردين'!A:B,2,0),"")</f>
        <v/>
      </c>
    </row>
    <row r="1843" spans="1:9">
      <c r="A1843" t="str">
        <f t="shared" si="37"/>
        <v/>
      </c>
      <c r="C1843" t="str">
        <f>IFERROR(VLOOKUP(B1843,'اكواد الاصناف'!A:B,2,0),"")</f>
        <v/>
      </c>
      <c r="D1843" t="str">
        <f>IFERROR(VLOOKUP(B1843,'اكواد الاصناف'!A:C,3,0),"")</f>
        <v/>
      </c>
      <c r="G1843">
        <f t="shared" si="38"/>
        <v>0</v>
      </c>
      <c r="I1843" t="str">
        <f>IFERROR(VLOOKUP(H1843,'سجل الموردين'!A:B,2,0),"")</f>
        <v/>
      </c>
    </row>
    <row r="1844" spans="1:9">
      <c r="A1844" t="str">
        <f t="shared" si="37"/>
        <v/>
      </c>
      <c r="C1844" t="str">
        <f>IFERROR(VLOOKUP(B1844,'اكواد الاصناف'!A:B,2,0),"")</f>
        <v/>
      </c>
      <c r="D1844" t="str">
        <f>IFERROR(VLOOKUP(B1844,'اكواد الاصناف'!A:C,3,0),"")</f>
        <v/>
      </c>
      <c r="G1844">
        <f t="shared" si="38"/>
        <v>0</v>
      </c>
      <c r="I1844" t="str">
        <f>IFERROR(VLOOKUP(H1844,'سجل الموردين'!A:B,2,0),"")</f>
        <v/>
      </c>
    </row>
    <row r="1845" spans="1:9">
      <c r="A1845" t="str">
        <f t="shared" si="37"/>
        <v/>
      </c>
      <c r="C1845" t="str">
        <f>IFERROR(VLOOKUP(B1845,'اكواد الاصناف'!A:B,2,0),"")</f>
        <v/>
      </c>
      <c r="D1845" t="str">
        <f>IFERROR(VLOOKUP(B1845,'اكواد الاصناف'!A:C,3,0),"")</f>
        <v/>
      </c>
      <c r="G1845">
        <f t="shared" si="38"/>
        <v>0</v>
      </c>
      <c r="I1845" t="str">
        <f>IFERROR(VLOOKUP(H1845,'سجل الموردين'!A:B,2,0),"")</f>
        <v/>
      </c>
    </row>
    <row r="1846" spans="1:9">
      <c r="A1846" t="str">
        <f t="shared" si="37"/>
        <v/>
      </c>
      <c r="C1846" t="str">
        <f>IFERROR(VLOOKUP(B1846,'اكواد الاصناف'!A:B,2,0),"")</f>
        <v/>
      </c>
      <c r="D1846" t="str">
        <f>IFERROR(VLOOKUP(B1846,'اكواد الاصناف'!A:C,3,0),"")</f>
        <v/>
      </c>
      <c r="G1846">
        <f t="shared" si="38"/>
        <v>0</v>
      </c>
      <c r="I1846" t="str">
        <f>IFERROR(VLOOKUP(H1846,'سجل الموردين'!A:B,2,0),"")</f>
        <v/>
      </c>
    </row>
    <row r="1847" spans="1:9">
      <c r="A1847" t="str">
        <f t="shared" si="37"/>
        <v/>
      </c>
      <c r="C1847" t="str">
        <f>IFERROR(VLOOKUP(B1847,'اكواد الاصناف'!A:B,2,0),"")</f>
        <v/>
      </c>
      <c r="D1847" t="str">
        <f>IFERROR(VLOOKUP(B1847,'اكواد الاصناف'!A:C,3,0),"")</f>
        <v/>
      </c>
      <c r="G1847">
        <f t="shared" si="38"/>
        <v>0</v>
      </c>
      <c r="I1847" t="str">
        <f>IFERROR(VLOOKUP(H1847,'سجل الموردين'!A:B,2,0),"")</f>
        <v/>
      </c>
    </row>
    <row r="1848" spans="1:9">
      <c r="A1848" t="str">
        <f t="shared" si="37"/>
        <v/>
      </c>
      <c r="C1848" t="str">
        <f>IFERROR(VLOOKUP(B1848,'اكواد الاصناف'!A:B,2,0),"")</f>
        <v/>
      </c>
      <c r="D1848" t="str">
        <f>IFERROR(VLOOKUP(B1848,'اكواد الاصناف'!A:C,3,0),"")</f>
        <v/>
      </c>
      <c r="G1848">
        <f t="shared" si="38"/>
        <v>0</v>
      </c>
      <c r="I1848" t="str">
        <f>IFERROR(VLOOKUP(H1848,'سجل الموردين'!A:B,2,0),"")</f>
        <v/>
      </c>
    </row>
    <row r="1849" spans="1:9">
      <c r="A1849" t="str">
        <f t="shared" si="37"/>
        <v/>
      </c>
      <c r="C1849" t="str">
        <f>IFERROR(VLOOKUP(B1849,'اكواد الاصناف'!A:B,2,0),"")</f>
        <v/>
      </c>
      <c r="D1849" t="str">
        <f>IFERROR(VLOOKUP(B1849,'اكواد الاصناف'!A:C,3,0),"")</f>
        <v/>
      </c>
      <c r="G1849">
        <f t="shared" si="38"/>
        <v>0</v>
      </c>
      <c r="I1849" t="str">
        <f>IFERROR(VLOOKUP(H1849,'سجل الموردين'!A:B,2,0),"")</f>
        <v/>
      </c>
    </row>
    <row r="1850" spans="1:9">
      <c r="A1850" t="str">
        <f t="shared" si="37"/>
        <v/>
      </c>
      <c r="C1850" t="str">
        <f>IFERROR(VLOOKUP(B1850,'اكواد الاصناف'!A:B,2,0),"")</f>
        <v/>
      </c>
      <c r="D1850" t="str">
        <f>IFERROR(VLOOKUP(B1850,'اكواد الاصناف'!A:C,3,0),"")</f>
        <v/>
      </c>
      <c r="G1850">
        <f t="shared" si="38"/>
        <v>0</v>
      </c>
      <c r="I1850" t="str">
        <f>IFERROR(VLOOKUP(H1850,'سجل الموردين'!A:B,2,0),"")</f>
        <v/>
      </c>
    </row>
    <row r="1851" spans="1:9">
      <c r="A1851" t="str">
        <f t="shared" si="37"/>
        <v/>
      </c>
      <c r="C1851" t="str">
        <f>IFERROR(VLOOKUP(B1851,'اكواد الاصناف'!A:B,2,0),"")</f>
        <v/>
      </c>
      <c r="D1851" t="str">
        <f>IFERROR(VLOOKUP(B1851,'اكواد الاصناف'!A:C,3,0),"")</f>
        <v/>
      </c>
      <c r="G1851">
        <f t="shared" si="38"/>
        <v>0</v>
      </c>
      <c r="I1851" t="str">
        <f>IFERROR(VLOOKUP(H1851,'سجل الموردين'!A:B,2,0),"")</f>
        <v/>
      </c>
    </row>
    <row r="1852" spans="1:9">
      <c r="A1852" t="str">
        <f t="shared" si="37"/>
        <v/>
      </c>
      <c r="C1852" t="str">
        <f>IFERROR(VLOOKUP(B1852,'اكواد الاصناف'!A:B,2,0),"")</f>
        <v/>
      </c>
      <c r="D1852" t="str">
        <f>IFERROR(VLOOKUP(B1852,'اكواد الاصناف'!A:C,3,0),"")</f>
        <v/>
      </c>
      <c r="G1852">
        <f t="shared" si="38"/>
        <v>0</v>
      </c>
      <c r="I1852" t="str">
        <f>IFERROR(VLOOKUP(H1852,'سجل الموردين'!A:B,2,0),"")</f>
        <v/>
      </c>
    </row>
    <row r="1853" spans="1:9">
      <c r="A1853" t="str">
        <f t="shared" si="37"/>
        <v/>
      </c>
      <c r="C1853" t="str">
        <f>IFERROR(VLOOKUP(B1853,'اكواد الاصناف'!A:B,2,0),"")</f>
        <v/>
      </c>
      <c r="D1853" t="str">
        <f>IFERROR(VLOOKUP(B1853,'اكواد الاصناف'!A:C,3,0),"")</f>
        <v/>
      </c>
      <c r="G1853">
        <f t="shared" si="38"/>
        <v>0</v>
      </c>
      <c r="I1853" t="str">
        <f>IFERROR(VLOOKUP(H1853,'سجل الموردين'!A:B,2,0),"")</f>
        <v/>
      </c>
    </row>
    <row r="1854" spans="1:9">
      <c r="A1854" t="str">
        <f t="shared" si="37"/>
        <v/>
      </c>
      <c r="C1854" t="str">
        <f>IFERROR(VLOOKUP(B1854,'اكواد الاصناف'!A:B,2,0),"")</f>
        <v/>
      </c>
      <c r="D1854" t="str">
        <f>IFERROR(VLOOKUP(B1854,'اكواد الاصناف'!A:C,3,0),"")</f>
        <v/>
      </c>
      <c r="G1854">
        <f t="shared" si="38"/>
        <v>0</v>
      </c>
      <c r="I1854" t="str">
        <f>IFERROR(VLOOKUP(H1854,'سجل الموردين'!A:B,2,0),"")</f>
        <v/>
      </c>
    </row>
    <row r="1855" spans="1:9">
      <c r="A1855" t="str">
        <f t="shared" si="37"/>
        <v/>
      </c>
      <c r="C1855" t="str">
        <f>IFERROR(VLOOKUP(B1855,'اكواد الاصناف'!A:B,2,0),"")</f>
        <v/>
      </c>
      <c r="D1855" t="str">
        <f>IFERROR(VLOOKUP(B1855,'اكواد الاصناف'!A:C,3,0),"")</f>
        <v/>
      </c>
      <c r="G1855">
        <f t="shared" si="38"/>
        <v>0</v>
      </c>
      <c r="I1855" t="str">
        <f>IFERROR(VLOOKUP(H1855,'سجل الموردين'!A:B,2,0),"")</f>
        <v/>
      </c>
    </row>
    <row r="1856" spans="1:9">
      <c r="A1856" t="str">
        <f t="shared" si="37"/>
        <v/>
      </c>
      <c r="C1856" t="str">
        <f>IFERROR(VLOOKUP(B1856,'اكواد الاصناف'!A:B,2,0),"")</f>
        <v/>
      </c>
      <c r="D1856" t="str">
        <f>IFERROR(VLOOKUP(B1856,'اكواد الاصناف'!A:C,3,0),"")</f>
        <v/>
      </c>
      <c r="G1856">
        <f t="shared" si="38"/>
        <v>0</v>
      </c>
      <c r="I1856" t="str">
        <f>IFERROR(VLOOKUP(H1856,'سجل الموردين'!A:B,2,0),"")</f>
        <v/>
      </c>
    </row>
    <row r="1857" spans="1:9">
      <c r="A1857" t="str">
        <f t="shared" si="37"/>
        <v/>
      </c>
      <c r="C1857" t="str">
        <f>IFERROR(VLOOKUP(B1857,'اكواد الاصناف'!A:B,2,0),"")</f>
        <v/>
      </c>
      <c r="D1857" t="str">
        <f>IFERROR(VLOOKUP(B1857,'اكواد الاصناف'!A:C,3,0),"")</f>
        <v/>
      </c>
      <c r="G1857">
        <f t="shared" si="38"/>
        <v>0</v>
      </c>
      <c r="I1857" t="str">
        <f>IFERROR(VLOOKUP(H1857,'سجل الموردين'!A:B,2,0),"")</f>
        <v/>
      </c>
    </row>
    <row r="1858" spans="1:9">
      <c r="A1858" t="str">
        <f t="shared" si="37"/>
        <v/>
      </c>
      <c r="C1858" t="str">
        <f>IFERROR(VLOOKUP(B1858,'اكواد الاصناف'!A:B,2,0),"")</f>
        <v/>
      </c>
      <c r="D1858" t="str">
        <f>IFERROR(VLOOKUP(B1858,'اكواد الاصناف'!A:C,3,0),"")</f>
        <v/>
      </c>
      <c r="G1858">
        <f t="shared" si="38"/>
        <v>0</v>
      </c>
      <c r="I1858" t="str">
        <f>IFERROR(VLOOKUP(H1858,'سجل الموردين'!A:B,2,0),"")</f>
        <v/>
      </c>
    </row>
    <row r="1859" spans="1:9">
      <c r="A1859" t="str">
        <f t="shared" ref="A1859:A1922" si="39">IF(B1859&lt;&gt;"",ROW()-2,"")</f>
        <v/>
      </c>
      <c r="C1859" t="str">
        <f>IFERROR(VLOOKUP(B1859,'اكواد الاصناف'!A:B,2,0),"")</f>
        <v/>
      </c>
      <c r="D1859" t="str">
        <f>IFERROR(VLOOKUP(B1859,'اكواد الاصناف'!A:C,3,0),"")</f>
        <v/>
      </c>
      <c r="G1859">
        <f t="shared" ref="G1859:G1922" si="40">E1859*F1859</f>
        <v>0</v>
      </c>
      <c r="I1859" t="str">
        <f>IFERROR(VLOOKUP(H1859,'سجل الموردين'!A:B,2,0),"")</f>
        <v/>
      </c>
    </row>
    <row r="1860" spans="1:9">
      <c r="A1860" t="str">
        <f t="shared" si="39"/>
        <v/>
      </c>
      <c r="C1860" t="str">
        <f>IFERROR(VLOOKUP(B1860,'اكواد الاصناف'!A:B,2,0),"")</f>
        <v/>
      </c>
      <c r="D1860" t="str">
        <f>IFERROR(VLOOKUP(B1860,'اكواد الاصناف'!A:C,3,0),"")</f>
        <v/>
      </c>
      <c r="G1860">
        <f t="shared" si="40"/>
        <v>0</v>
      </c>
      <c r="I1860" t="str">
        <f>IFERROR(VLOOKUP(H1860,'سجل الموردين'!A:B,2,0),"")</f>
        <v/>
      </c>
    </row>
    <row r="1861" spans="1:9">
      <c r="A1861" t="str">
        <f t="shared" si="39"/>
        <v/>
      </c>
      <c r="C1861" t="str">
        <f>IFERROR(VLOOKUP(B1861,'اكواد الاصناف'!A:B,2,0),"")</f>
        <v/>
      </c>
      <c r="D1861" t="str">
        <f>IFERROR(VLOOKUP(B1861,'اكواد الاصناف'!A:C,3,0),"")</f>
        <v/>
      </c>
      <c r="G1861">
        <f t="shared" si="40"/>
        <v>0</v>
      </c>
      <c r="I1861" t="str">
        <f>IFERROR(VLOOKUP(H1861,'سجل الموردين'!A:B,2,0),"")</f>
        <v/>
      </c>
    </row>
    <row r="1862" spans="1:9">
      <c r="A1862" t="str">
        <f t="shared" si="39"/>
        <v/>
      </c>
      <c r="C1862" t="str">
        <f>IFERROR(VLOOKUP(B1862,'اكواد الاصناف'!A:B,2,0),"")</f>
        <v/>
      </c>
      <c r="D1862" t="str">
        <f>IFERROR(VLOOKUP(B1862,'اكواد الاصناف'!A:C,3,0),"")</f>
        <v/>
      </c>
      <c r="G1862">
        <f t="shared" si="40"/>
        <v>0</v>
      </c>
      <c r="I1862" t="str">
        <f>IFERROR(VLOOKUP(H1862,'سجل الموردين'!A:B,2,0),"")</f>
        <v/>
      </c>
    </row>
    <row r="1863" spans="1:9">
      <c r="A1863" t="str">
        <f t="shared" si="39"/>
        <v/>
      </c>
      <c r="C1863" t="str">
        <f>IFERROR(VLOOKUP(B1863,'اكواد الاصناف'!A:B,2,0),"")</f>
        <v/>
      </c>
      <c r="D1863" t="str">
        <f>IFERROR(VLOOKUP(B1863,'اكواد الاصناف'!A:C,3,0),"")</f>
        <v/>
      </c>
      <c r="G1863">
        <f t="shared" si="40"/>
        <v>0</v>
      </c>
      <c r="I1863" t="str">
        <f>IFERROR(VLOOKUP(H1863,'سجل الموردين'!A:B,2,0),"")</f>
        <v/>
      </c>
    </row>
    <row r="1864" spans="1:9">
      <c r="A1864" t="str">
        <f t="shared" si="39"/>
        <v/>
      </c>
      <c r="C1864" t="str">
        <f>IFERROR(VLOOKUP(B1864,'اكواد الاصناف'!A:B,2,0),"")</f>
        <v/>
      </c>
      <c r="D1864" t="str">
        <f>IFERROR(VLOOKUP(B1864,'اكواد الاصناف'!A:C,3,0),"")</f>
        <v/>
      </c>
      <c r="G1864">
        <f t="shared" si="40"/>
        <v>0</v>
      </c>
      <c r="I1864" t="str">
        <f>IFERROR(VLOOKUP(H1864,'سجل الموردين'!A:B,2,0),"")</f>
        <v/>
      </c>
    </row>
    <row r="1865" spans="1:9">
      <c r="A1865" t="str">
        <f t="shared" si="39"/>
        <v/>
      </c>
      <c r="C1865" t="str">
        <f>IFERROR(VLOOKUP(B1865,'اكواد الاصناف'!A:B,2,0),"")</f>
        <v/>
      </c>
      <c r="D1865" t="str">
        <f>IFERROR(VLOOKUP(B1865,'اكواد الاصناف'!A:C,3,0),"")</f>
        <v/>
      </c>
      <c r="G1865">
        <f t="shared" si="40"/>
        <v>0</v>
      </c>
      <c r="I1865" t="str">
        <f>IFERROR(VLOOKUP(H1865,'سجل الموردين'!A:B,2,0),"")</f>
        <v/>
      </c>
    </row>
    <row r="1866" spans="1:9">
      <c r="A1866" t="str">
        <f t="shared" si="39"/>
        <v/>
      </c>
      <c r="C1866" t="str">
        <f>IFERROR(VLOOKUP(B1866,'اكواد الاصناف'!A:B,2,0),"")</f>
        <v/>
      </c>
      <c r="D1866" t="str">
        <f>IFERROR(VLOOKUP(B1866,'اكواد الاصناف'!A:C,3,0),"")</f>
        <v/>
      </c>
      <c r="G1866">
        <f t="shared" si="40"/>
        <v>0</v>
      </c>
      <c r="I1866" t="str">
        <f>IFERROR(VLOOKUP(H1866,'سجل الموردين'!A:B,2,0),"")</f>
        <v/>
      </c>
    </row>
    <row r="1867" spans="1:9">
      <c r="A1867" t="str">
        <f t="shared" si="39"/>
        <v/>
      </c>
      <c r="C1867" t="str">
        <f>IFERROR(VLOOKUP(B1867,'اكواد الاصناف'!A:B,2,0),"")</f>
        <v/>
      </c>
      <c r="D1867" t="str">
        <f>IFERROR(VLOOKUP(B1867,'اكواد الاصناف'!A:C,3,0),"")</f>
        <v/>
      </c>
      <c r="G1867">
        <f t="shared" si="40"/>
        <v>0</v>
      </c>
      <c r="I1867" t="str">
        <f>IFERROR(VLOOKUP(H1867,'سجل الموردين'!A:B,2,0),"")</f>
        <v/>
      </c>
    </row>
    <row r="1868" spans="1:9">
      <c r="A1868" t="str">
        <f t="shared" si="39"/>
        <v/>
      </c>
      <c r="C1868" t="str">
        <f>IFERROR(VLOOKUP(B1868,'اكواد الاصناف'!A:B,2,0),"")</f>
        <v/>
      </c>
      <c r="D1868" t="str">
        <f>IFERROR(VLOOKUP(B1868,'اكواد الاصناف'!A:C,3,0),"")</f>
        <v/>
      </c>
      <c r="G1868">
        <f t="shared" si="40"/>
        <v>0</v>
      </c>
      <c r="I1868" t="str">
        <f>IFERROR(VLOOKUP(H1868,'سجل الموردين'!A:B,2,0),"")</f>
        <v/>
      </c>
    </row>
    <row r="1869" spans="1:9">
      <c r="A1869" t="str">
        <f t="shared" si="39"/>
        <v/>
      </c>
      <c r="C1869" t="str">
        <f>IFERROR(VLOOKUP(B1869,'اكواد الاصناف'!A:B,2,0),"")</f>
        <v/>
      </c>
      <c r="D1869" t="str">
        <f>IFERROR(VLOOKUP(B1869,'اكواد الاصناف'!A:C,3,0),"")</f>
        <v/>
      </c>
      <c r="G1869">
        <f t="shared" si="40"/>
        <v>0</v>
      </c>
      <c r="I1869" t="str">
        <f>IFERROR(VLOOKUP(H1869,'سجل الموردين'!A:B,2,0),"")</f>
        <v/>
      </c>
    </row>
    <row r="1870" spans="1:9">
      <c r="A1870" t="str">
        <f t="shared" si="39"/>
        <v/>
      </c>
      <c r="C1870" t="str">
        <f>IFERROR(VLOOKUP(B1870,'اكواد الاصناف'!A:B,2,0),"")</f>
        <v/>
      </c>
      <c r="D1870" t="str">
        <f>IFERROR(VLOOKUP(B1870,'اكواد الاصناف'!A:C,3,0),"")</f>
        <v/>
      </c>
      <c r="G1870">
        <f t="shared" si="40"/>
        <v>0</v>
      </c>
      <c r="I1870" t="str">
        <f>IFERROR(VLOOKUP(H1870,'سجل الموردين'!A:B,2,0),"")</f>
        <v/>
      </c>
    </row>
    <row r="1871" spans="1:9">
      <c r="A1871" t="str">
        <f t="shared" si="39"/>
        <v/>
      </c>
      <c r="C1871" t="str">
        <f>IFERROR(VLOOKUP(B1871,'اكواد الاصناف'!A:B,2,0),"")</f>
        <v/>
      </c>
      <c r="D1871" t="str">
        <f>IFERROR(VLOOKUP(B1871,'اكواد الاصناف'!A:C,3,0),"")</f>
        <v/>
      </c>
      <c r="G1871">
        <f t="shared" si="40"/>
        <v>0</v>
      </c>
      <c r="I1871" t="str">
        <f>IFERROR(VLOOKUP(H1871,'سجل الموردين'!A:B,2,0),"")</f>
        <v/>
      </c>
    </row>
    <row r="1872" spans="1:9">
      <c r="A1872" t="str">
        <f t="shared" si="39"/>
        <v/>
      </c>
      <c r="C1872" t="str">
        <f>IFERROR(VLOOKUP(B1872,'اكواد الاصناف'!A:B,2,0),"")</f>
        <v/>
      </c>
      <c r="D1872" t="str">
        <f>IFERROR(VLOOKUP(B1872,'اكواد الاصناف'!A:C,3,0),"")</f>
        <v/>
      </c>
      <c r="G1872">
        <f t="shared" si="40"/>
        <v>0</v>
      </c>
      <c r="I1872" t="str">
        <f>IFERROR(VLOOKUP(H1872,'سجل الموردين'!A:B,2,0),"")</f>
        <v/>
      </c>
    </row>
    <row r="1873" spans="1:9">
      <c r="A1873" t="str">
        <f t="shared" si="39"/>
        <v/>
      </c>
      <c r="C1873" t="str">
        <f>IFERROR(VLOOKUP(B1873,'اكواد الاصناف'!A:B,2,0),"")</f>
        <v/>
      </c>
      <c r="D1873" t="str">
        <f>IFERROR(VLOOKUP(B1873,'اكواد الاصناف'!A:C,3,0),"")</f>
        <v/>
      </c>
      <c r="G1873">
        <f t="shared" si="40"/>
        <v>0</v>
      </c>
      <c r="I1873" t="str">
        <f>IFERROR(VLOOKUP(H1873,'سجل الموردين'!A:B,2,0),"")</f>
        <v/>
      </c>
    </row>
    <row r="1874" spans="1:9">
      <c r="A1874" t="str">
        <f t="shared" si="39"/>
        <v/>
      </c>
      <c r="C1874" t="str">
        <f>IFERROR(VLOOKUP(B1874,'اكواد الاصناف'!A:B,2,0),"")</f>
        <v/>
      </c>
      <c r="D1874" t="str">
        <f>IFERROR(VLOOKUP(B1874,'اكواد الاصناف'!A:C,3,0),"")</f>
        <v/>
      </c>
      <c r="G1874">
        <f t="shared" si="40"/>
        <v>0</v>
      </c>
      <c r="I1874" t="str">
        <f>IFERROR(VLOOKUP(H1874,'سجل الموردين'!A:B,2,0),"")</f>
        <v/>
      </c>
    </row>
    <row r="1875" spans="1:9">
      <c r="A1875" t="str">
        <f t="shared" si="39"/>
        <v/>
      </c>
      <c r="C1875" t="str">
        <f>IFERROR(VLOOKUP(B1875,'اكواد الاصناف'!A:B,2,0),"")</f>
        <v/>
      </c>
      <c r="D1875" t="str">
        <f>IFERROR(VLOOKUP(B1875,'اكواد الاصناف'!A:C,3,0),"")</f>
        <v/>
      </c>
      <c r="G1875">
        <f t="shared" si="40"/>
        <v>0</v>
      </c>
      <c r="I1875" t="str">
        <f>IFERROR(VLOOKUP(H1875,'سجل الموردين'!A:B,2,0),"")</f>
        <v/>
      </c>
    </row>
    <row r="1876" spans="1:9">
      <c r="A1876" t="str">
        <f t="shared" si="39"/>
        <v/>
      </c>
      <c r="C1876" t="str">
        <f>IFERROR(VLOOKUP(B1876,'اكواد الاصناف'!A:B,2,0),"")</f>
        <v/>
      </c>
      <c r="D1876" t="str">
        <f>IFERROR(VLOOKUP(B1876,'اكواد الاصناف'!A:C,3,0),"")</f>
        <v/>
      </c>
      <c r="G1876">
        <f t="shared" si="40"/>
        <v>0</v>
      </c>
      <c r="I1876" t="str">
        <f>IFERROR(VLOOKUP(H1876,'سجل الموردين'!A:B,2,0),"")</f>
        <v/>
      </c>
    </row>
    <row r="1877" spans="1:9">
      <c r="A1877" t="str">
        <f t="shared" si="39"/>
        <v/>
      </c>
      <c r="C1877" t="str">
        <f>IFERROR(VLOOKUP(B1877,'اكواد الاصناف'!A:B,2,0),"")</f>
        <v/>
      </c>
      <c r="D1877" t="str">
        <f>IFERROR(VLOOKUP(B1877,'اكواد الاصناف'!A:C,3,0),"")</f>
        <v/>
      </c>
      <c r="G1877">
        <f t="shared" si="40"/>
        <v>0</v>
      </c>
      <c r="I1877" t="str">
        <f>IFERROR(VLOOKUP(H1877,'سجل الموردين'!A:B,2,0),"")</f>
        <v/>
      </c>
    </row>
    <row r="1878" spans="1:9">
      <c r="A1878" t="str">
        <f t="shared" si="39"/>
        <v/>
      </c>
      <c r="C1878" t="str">
        <f>IFERROR(VLOOKUP(B1878,'اكواد الاصناف'!A:B,2,0),"")</f>
        <v/>
      </c>
      <c r="D1878" t="str">
        <f>IFERROR(VLOOKUP(B1878,'اكواد الاصناف'!A:C,3,0),"")</f>
        <v/>
      </c>
      <c r="G1878">
        <f t="shared" si="40"/>
        <v>0</v>
      </c>
      <c r="I1878" t="str">
        <f>IFERROR(VLOOKUP(H1878,'سجل الموردين'!A:B,2,0),"")</f>
        <v/>
      </c>
    </row>
    <row r="1879" spans="1:9">
      <c r="A1879" t="str">
        <f t="shared" si="39"/>
        <v/>
      </c>
      <c r="C1879" t="str">
        <f>IFERROR(VLOOKUP(B1879,'اكواد الاصناف'!A:B,2,0),"")</f>
        <v/>
      </c>
      <c r="D1879" t="str">
        <f>IFERROR(VLOOKUP(B1879,'اكواد الاصناف'!A:C,3,0),"")</f>
        <v/>
      </c>
      <c r="G1879">
        <f t="shared" si="40"/>
        <v>0</v>
      </c>
      <c r="I1879" t="str">
        <f>IFERROR(VLOOKUP(H1879,'سجل الموردين'!A:B,2,0),"")</f>
        <v/>
      </c>
    </row>
    <row r="1880" spans="1:9">
      <c r="A1880" t="str">
        <f t="shared" si="39"/>
        <v/>
      </c>
      <c r="C1880" t="str">
        <f>IFERROR(VLOOKUP(B1880,'اكواد الاصناف'!A:B,2,0),"")</f>
        <v/>
      </c>
      <c r="D1880" t="str">
        <f>IFERROR(VLOOKUP(B1880,'اكواد الاصناف'!A:C,3,0),"")</f>
        <v/>
      </c>
      <c r="G1880">
        <f t="shared" si="40"/>
        <v>0</v>
      </c>
      <c r="I1880" t="str">
        <f>IFERROR(VLOOKUP(H1880,'سجل الموردين'!A:B,2,0),"")</f>
        <v/>
      </c>
    </row>
    <row r="1881" spans="1:9">
      <c r="A1881" t="str">
        <f t="shared" si="39"/>
        <v/>
      </c>
      <c r="C1881" t="str">
        <f>IFERROR(VLOOKUP(B1881,'اكواد الاصناف'!A:B,2,0),"")</f>
        <v/>
      </c>
      <c r="D1881" t="str">
        <f>IFERROR(VLOOKUP(B1881,'اكواد الاصناف'!A:C,3,0),"")</f>
        <v/>
      </c>
      <c r="G1881">
        <f t="shared" si="40"/>
        <v>0</v>
      </c>
      <c r="I1881" t="str">
        <f>IFERROR(VLOOKUP(H1881,'سجل الموردين'!A:B,2,0),"")</f>
        <v/>
      </c>
    </row>
    <row r="1882" spans="1:9">
      <c r="A1882" t="str">
        <f t="shared" si="39"/>
        <v/>
      </c>
      <c r="C1882" t="str">
        <f>IFERROR(VLOOKUP(B1882,'اكواد الاصناف'!A:B,2,0),"")</f>
        <v/>
      </c>
      <c r="D1882" t="str">
        <f>IFERROR(VLOOKUP(B1882,'اكواد الاصناف'!A:C,3,0),"")</f>
        <v/>
      </c>
      <c r="G1882">
        <f t="shared" si="40"/>
        <v>0</v>
      </c>
      <c r="I1882" t="str">
        <f>IFERROR(VLOOKUP(H1882,'سجل الموردين'!A:B,2,0),"")</f>
        <v/>
      </c>
    </row>
    <row r="1883" spans="1:9">
      <c r="A1883" t="str">
        <f t="shared" si="39"/>
        <v/>
      </c>
      <c r="C1883" t="str">
        <f>IFERROR(VLOOKUP(B1883,'اكواد الاصناف'!A:B,2,0),"")</f>
        <v/>
      </c>
      <c r="D1883" t="str">
        <f>IFERROR(VLOOKUP(B1883,'اكواد الاصناف'!A:C,3,0),"")</f>
        <v/>
      </c>
      <c r="G1883">
        <f t="shared" si="40"/>
        <v>0</v>
      </c>
      <c r="I1883" t="str">
        <f>IFERROR(VLOOKUP(H1883,'سجل الموردين'!A:B,2,0),"")</f>
        <v/>
      </c>
    </row>
    <row r="1884" spans="1:9">
      <c r="A1884" t="str">
        <f t="shared" si="39"/>
        <v/>
      </c>
      <c r="C1884" t="str">
        <f>IFERROR(VLOOKUP(B1884,'اكواد الاصناف'!A:B,2,0),"")</f>
        <v/>
      </c>
      <c r="D1884" t="str">
        <f>IFERROR(VLOOKUP(B1884,'اكواد الاصناف'!A:C,3,0),"")</f>
        <v/>
      </c>
      <c r="G1884">
        <f t="shared" si="40"/>
        <v>0</v>
      </c>
      <c r="I1884" t="str">
        <f>IFERROR(VLOOKUP(H1884,'سجل الموردين'!A:B,2,0),"")</f>
        <v/>
      </c>
    </row>
    <row r="1885" spans="1:9">
      <c r="A1885" t="str">
        <f t="shared" si="39"/>
        <v/>
      </c>
      <c r="C1885" t="str">
        <f>IFERROR(VLOOKUP(B1885,'اكواد الاصناف'!A:B,2,0),"")</f>
        <v/>
      </c>
      <c r="D1885" t="str">
        <f>IFERROR(VLOOKUP(B1885,'اكواد الاصناف'!A:C,3,0),"")</f>
        <v/>
      </c>
      <c r="G1885">
        <f t="shared" si="40"/>
        <v>0</v>
      </c>
      <c r="I1885" t="str">
        <f>IFERROR(VLOOKUP(H1885,'سجل الموردين'!A:B,2,0),"")</f>
        <v/>
      </c>
    </row>
    <row r="1886" spans="1:9">
      <c r="A1886" t="str">
        <f t="shared" si="39"/>
        <v/>
      </c>
      <c r="C1886" t="str">
        <f>IFERROR(VLOOKUP(B1886,'اكواد الاصناف'!A:B,2,0),"")</f>
        <v/>
      </c>
      <c r="D1886" t="str">
        <f>IFERROR(VLOOKUP(B1886,'اكواد الاصناف'!A:C,3,0),"")</f>
        <v/>
      </c>
      <c r="G1886">
        <f t="shared" si="40"/>
        <v>0</v>
      </c>
      <c r="I1886" t="str">
        <f>IFERROR(VLOOKUP(H1886,'سجل الموردين'!A:B,2,0),"")</f>
        <v/>
      </c>
    </row>
    <row r="1887" spans="1:9">
      <c r="A1887" t="str">
        <f t="shared" si="39"/>
        <v/>
      </c>
      <c r="C1887" t="str">
        <f>IFERROR(VLOOKUP(B1887,'اكواد الاصناف'!A:B,2,0),"")</f>
        <v/>
      </c>
      <c r="D1887" t="str">
        <f>IFERROR(VLOOKUP(B1887,'اكواد الاصناف'!A:C,3,0),"")</f>
        <v/>
      </c>
      <c r="G1887">
        <f t="shared" si="40"/>
        <v>0</v>
      </c>
      <c r="I1887" t="str">
        <f>IFERROR(VLOOKUP(H1887,'سجل الموردين'!A:B,2,0),"")</f>
        <v/>
      </c>
    </row>
    <row r="1888" spans="1:9">
      <c r="A1888" t="str">
        <f t="shared" si="39"/>
        <v/>
      </c>
      <c r="C1888" t="str">
        <f>IFERROR(VLOOKUP(B1888,'اكواد الاصناف'!A:B,2,0),"")</f>
        <v/>
      </c>
      <c r="D1888" t="str">
        <f>IFERROR(VLOOKUP(B1888,'اكواد الاصناف'!A:C,3,0),"")</f>
        <v/>
      </c>
      <c r="G1888">
        <f t="shared" si="40"/>
        <v>0</v>
      </c>
      <c r="I1888" t="str">
        <f>IFERROR(VLOOKUP(H1888,'سجل الموردين'!A:B,2,0),"")</f>
        <v/>
      </c>
    </row>
    <row r="1889" spans="1:9">
      <c r="A1889" t="str">
        <f t="shared" si="39"/>
        <v/>
      </c>
      <c r="C1889" t="str">
        <f>IFERROR(VLOOKUP(B1889,'اكواد الاصناف'!A:B,2,0),"")</f>
        <v/>
      </c>
      <c r="D1889" t="str">
        <f>IFERROR(VLOOKUP(B1889,'اكواد الاصناف'!A:C,3,0),"")</f>
        <v/>
      </c>
      <c r="G1889">
        <f t="shared" si="40"/>
        <v>0</v>
      </c>
      <c r="I1889" t="str">
        <f>IFERROR(VLOOKUP(H1889,'سجل الموردين'!A:B,2,0),"")</f>
        <v/>
      </c>
    </row>
    <row r="1890" spans="1:9">
      <c r="A1890" t="str">
        <f t="shared" si="39"/>
        <v/>
      </c>
      <c r="C1890" t="str">
        <f>IFERROR(VLOOKUP(B1890,'اكواد الاصناف'!A:B,2,0),"")</f>
        <v/>
      </c>
      <c r="D1890" t="str">
        <f>IFERROR(VLOOKUP(B1890,'اكواد الاصناف'!A:C,3,0),"")</f>
        <v/>
      </c>
      <c r="G1890">
        <f t="shared" si="40"/>
        <v>0</v>
      </c>
      <c r="I1890" t="str">
        <f>IFERROR(VLOOKUP(H1890,'سجل الموردين'!A:B,2,0),"")</f>
        <v/>
      </c>
    </row>
    <row r="1891" spans="1:9">
      <c r="A1891" t="str">
        <f t="shared" si="39"/>
        <v/>
      </c>
      <c r="C1891" t="str">
        <f>IFERROR(VLOOKUP(B1891,'اكواد الاصناف'!A:B,2,0),"")</f>
        <v/>
      </c>
      <c r="D1891" t="str">
        <f>IFERROR(VLOOKUP(B1891,'اكواد الاصناف'!A:C,3,0),"")</f>
        <v/>
      </c>
      <c r="G1891">
        <f t="shared" si="40"/>
        <v>0</v>
      </c>
      <c r="I1891" t="str">
        <f>IFERROR(VLOOKUP(H1891,'سجل الموردين'!A:B,2,0),"")</f>
        <v/>
      </c>
    </row>
    <row r="1892" spans="1:9">
      <c r="A1892" t="str">
        <f t="shared" si="39"/>
        <v/>
      </c>
      <c r="C1892" t="str">
        <f>IFERROR(VLOOKUP(B1892,'اكواد الاصناف'!A:B,2,0),"")</f>
        <v/>
      </c>
      <c r="D1892" t="str">
        <f>IFERROR(VLOOKUP(B1892,'اكواد الاصناف'!A:C,3,0),"")</f>
        <v/>
      </c>
      <c r="G1892">
        <f t="shared" si="40"/>
        <v>0</v>
      </c>
      <c r="I1892" t="str">
        <f>IFERROR(VLOOKUP(H1892,'سجل الموردين'!A:B,2,0),"")</f>
        <v/>
      </c>
    </row>
    <row r="1893" spans="1:9">
      <c r="A1893" t="str">
        <f t="shared" si="39"/>
        <v/>
      </c>
      <c r="C1893" t="str">
        <f>IFERROR(VLOOKUP(B1893,'اكواد الاصناف'!A:B,2,0),"")</f>
        <v/>
      </c>
      <c r="D1893" t="str">
        <f>IFERROR(VLOOKUP(B1893,'اكواد الاصناف'!A:C,3,0),"")</f>
        <v/>
      </c>
      <c r="G1893">
        <f t="shared" si="40"/>
        <v>0</v>
      </c>
      <c r="I1893" t="str">
        <f>IFERROR(VLOOKUP(H1893,'سجل الموردين'!A:B,2,0),"")</f>
        <v/>
      </c>
    </row>
    <row r="1894" spans="1:9">
      <c r="A1894" t="str">
        <f t="shared" si="39"/>
        <v/>
      </c>
      <c r="C1894" t="str">
        <f>IFERROR(VLOOKUP(B1894,'اكواد الاصناف'!A:B,2,0),"")</f>
        <v/>
      </c>
      <c r="D1894" t="str">
        <f>IFERROR(VLOOKUP(B1894,'اكواد الاصناف'!A:C,3,0),"")</f>
        <v/>
      </c>
      <c r="G1894">
        <f t="shared" si="40"/>
        <v>0</v>
      </c>
      <c r="I1894" t="str">
        <f>IFERROR(VLOOKUP(H1894,'سجل الموردين'!A:B,2,0),"")</f>
        <v/>
      </c>
    </row>
    <row r="1895" spans="1:9">
      <c r="A1895" t="str">
        <f t="shared" si="39"/>
        <v/>
      </c>
      <c r="C1895" t="str">
        <f>IFERROR(VLOOKUP(B1895,'اكواد الاصناف'!A:B,2,0),"")</f>
        <v/>
      </c>
      <c r="D1895" t="str">
        <f>IFERROR(VLOOKUP(B1895,'اكواد الاصناف'!A:C,3,0),"")</f>
        <v/>
      </c>
      <c r="G1895">
        <f t="shared" si="40"/>
        <v>0</v>
      </c>
      <c r="I1895" t="str">
        <f>IFERROR(VLOOKUP(H1895,'سجل الموردين'!A:B,2,0),"")</f>
        <v/>
      </c>
    </row>
    <row r="1896" spans="1:9">
      <c r="A1896" t="str">
        <f t="shared" si="39"/>
        <v/>
      </c>
      <c r="C1896" t="str">
        <f>IFERROR(VLOOKUP(B1896,'اكواد الاصناف'!A:B,2,0),"")</f>
        <v/>
      </c>
      <c r="D1896" t="str">
        <f>IFERROR(VLOOKUP(B1896,'اكواد الاصناف'!A:C,3,0),"")</f>
        <v/>
      </c>
      <c r="G1896">
        <f t="shared" si="40"/>
        <v>0</v>
      </c>
      <c r="I1896" t="str">
        <f>IFERROR(VLOOKUP(H1896,'سجل الموردين'!A:B,2,0),"")</f>
        <v/>
      </c>
    </row>
    <row r="1897" spans="1:9">
      <c r="A1897" t="str">
        <f t="shared" si="39"/>
        <v/>
      </c>
      <c r="C1897" t="str">
        <f>IFERROR(VLOOKUP(B1897,'اكواد الاصناف'!A:B,2,0),"")</f>
        <v/>
      </c>
      <c r="D1897" t="str">
        <f>IFERROR(VLOOKUP(B1897,'اكواد الاصناف'!A:C,3,0),"")</f>
        <v/>
      </c>
      <c r="G1897">
        <f t="shared" si="40"/>
        <v>0</v>
      </c>
      <c r="I1897" t="str">
        <f>IFERROR(VLOOKUP(H1897,'سجل الموردين'!A:B,2,0),"")</f>
        <v/>
      </c>
    </row>
    <row r="1898" spans="1:9">
      <c r="A1898" t="str">
        <f t="shared" si="39"/>
        <v/>
      </c>
      <c r="C1898" t="str">
        <f>IFERROR(VLOOKUP(B1898,'اكواد الاصناف'!A:B,2,0),"")</f>
        <v/>
      </c>
      <c r="D1898" t="str">
        <f>IFERROR(VLOOKUP(B1898,'اكواد الاصناف'!A:C,3,0),"")</f>
        <v/>
      </c>
      <c r="G1898">
        <f t="shared" si="40"/>
        <v>0</v>
      </c>
      <c r="I1898" t="str">
        <f>IFERROR(VLOOKUP(H1898,'سجل الموردين'!A:B,2,0),"")</f>
        <v/>
      </c>
    </row>
    <row r="1899" spans="1:9">
      <c r="A1899" t="str">
        <f t="shared" si="39"/>
        <v/>
      </c>
      <c r="C1899" t="str">
        <f>IFERROR(VLOOKUP(B1899,'اكواد الاصناف'!A:B,2,0),"")</f>
        <v/>
      </c>
      <c r="D1899" t="str">
        <f>IFERROR(VLOOKUP(B1899,'اكواد الاصناف'!A:C,3,0),"")</f>
        <v/>
      </c>
      <c r="G1899">
        <f t="shared" si="40"/>
        <v>0</v>
      </c>
      <c r="I1899" t="str">
        <f>IFERROR(VLOOKUP(H1899,'سجل الموردين'!A:B,2,0),"")</f>
        <v/>
      </c>
    </row>
    <row r="1900" spans="1:9">
      <c r="A1900" t="str">
        <f t="shared" si="39"/>
        <v/>
      </c>
      <c r="C1900" t="str">
        <f>IFERROR(VLOOKUP(B1900,'اكواد الاصناف'!A:B,2,0),"")</f>
        <v/>
      </c>
      <c r="D1900" t="str">
        <f>IFERROR(VLOOKUP(B1900,'اكواد الاصناف'!A:C,3,0),"")</f>
        <v/>
      </c>
      <c r="G1900">
        <f t="shared" si="40"/>
        <v>0</v>
      </c>
      <c r="I1900" t="str">
        <f>IFERROR(VLOOKUP(H1900,'سجل الموردين'!A:B,2,0),"")</f>
        <v/>
      </c>
    </row>
    <row r="1901" spans="1:9">
      <c r="A1901" t="str">
        <f t="shared" si="39"/>
        <v/>
      </c>
      <c r="C1901" t="str">
        <f>IFERROR(VLOOKUP(B1901,'اكواد الاصناف'!A:B,2,0),"")</f>
        <v/>
      </c>
      <c r="D1901" t="str">
        <f>IFERROR(VLOOKUP(B1901,'اكواد الاصناف'!A:C,3,0),"")</f>
        <v/>
      </c>
      <c r="G1901">
        <f t="shared" si="40"/>
        <v>0</v>
      </c>
      <c r="I1901" t="str">
        <f>IFERROR(VLOOKUP(H1901,'سجل الموردين'!A:B,2,0),"")</f>
        <v/>
      </c>
    </row>
    <row r="1902" spans="1:9">
      <c r="A1902" t="str">
        <f t="shared" si="39"/>
        <v/>
      </c>
      <c r="C1902" t="str">
        <f>IFERROR(VLOOKUP(B1902,'اكواد الاصناف'!A:B,2,0),"")</f>
        <v/>
      </c>
      <c r="D1902" t="str">
        <f>IFERROR(VLOOKUP(B1902,'اكواد الاصناف'!A:C,3,0),"")</f>
        <v/>
      </c>
      <c r="G1902">
        <f t="shared" si="40"/>
        <v>0</v>
      </c>
      <c r="I1902" t="str">
        <f>IFERROR(VLOOKUP(H1902,'سجل الموردين'!A:B,2,0),"")</f>
        <v/>
      </c>
    </row>
    <row r="1903" spans="1:9">
      <c r="A1903" t="str">
        <f t="shared" si="39"/>
        <v/>
      </c>
      <c r="C1903" t="str">
        <f>IFERROR(VLOOKUP(B1903,'اكواد الاصناف'!A:B,2,0),"")</f>
        <v/>
      </c>
      <c r="D1903" t="str">
        <f>IFERROR(VLOOKUP(B1903,'اكواد الاصناف'!A:C,3,0),"")</f>
        <v/>
      </c>
      <c r="G1903">
        <f t="shared" si="40"/>
        <v>0</v>
      </c>
      <c r="I1903" t="str">
        <f>IFERROR(VLOOKUP(H1903,'سجل الموردين'!A:B,2,0),"")</f>
        <v/>
      </c>
    </row>
    <row r="1904" spans="1:9">
      <c r="A1904" t="str">
        <f t="shared" si="39"/>
        <v/>
      </c>
      <c r="C1904" t="str">
        <f>IFERROR(VLOOKUP(B1904,'اكواد الاصناف'!A:B,2,0),"")</f>
        <v/>
      </c>
      <c r="D1904" t="str">
        <f>IFERROR(VLOOKUP(B1904,'اكواد الاصناف'!A:C,3,0),"")</f>
        <v/>
      </c>
      <c r="G1904">
        <f t="shared" si="40"/>
        <v>0</v>
      </c>
      <c r="I1904" t="str">
        <f>IFERROR(VLOOKUP(H1904,'سجل الموردين'!A:B,2,0),"")</f>
        <v/>
      </c>
    </row>
    <row r="1905" spans="1:9">
      <c r="A1905" t="str">
        <f t="shared" si="39"/>
        <v/>
      </c>
      <c r="C1905" t="str">
        <f>IFERROR(VLOOKUP(B1905,'اكواد الاصناف'!A:B,2,0),"")</f>
        <v/>
      </c>
      <c r="D1905" t="str">
        <f>IFERROR(VLOOKUP(B1905,'اكواد الاصناف'!A:C,3,0),"")</f>
        <v/>
      </c>
      <c r="G1905">
        <f t="shared" si="40"/>
        <v>0</v>
      </c>
      <c r="I1905" t="str">
        <f>IFERROR(VLOOKUP(H1905,'سجل الموردين'!A:B,2,0),"")</f>
        <v/>
      </c>
    </row>
    <row r="1906" spans="1:9">
      <c r="A1906" t="str">
        <f t="shared" si="39"/>
        <v/>
      </c>
      <c r="C1906" t="str">
        <f>IFERROR(VLOOKUP(B1906,'اكواد الاصناف'!A:B,2,0),"")</f>
        <v/>
      </c>
      <c r="D1906" t="str">
        <f>IFERROR(VLOOKUP(B1906,'اكواد الاصناف'!A:C,3,0),"")</f>
        <v/>
      </c>
      <c r="G1906">
        <f t="shared" si="40"/>
        <v>0</v>
      </c>
      <c r="I1906" t="str">
        <f>IFERROR(VLOOKUP(H1906,'سجل الموردين'!A:B,2,0),"")</f>
        <v/>
      </c>
    </row>
    <row r="1907" spans="1:9">
      <c r="A1907" t="str">
        <f t="shared" si="39"/>
        <v/>
      </c>
      <c r="C1907" t="str">
        <f>IFERROR(VLOOKUP(B1907,'اكواد الاصناف'!A:B,2,0),"")</f>
        <v/>
      </c>
      <c r="D1907" t="str">
        <f>IFERROR(VLOOKUP(B1907,'اكواد الاصناف'!A:C,3,0),"")</f>
        <v/>
      </c>
      <c r="G1907">
        <f t="shared" si="40"/>
        <v>0</v>
      </c>
      <c r="I1907" t="str">
        <f>IFERROR(VLOOKUP(H1907,'سجل الموردين'!A:B,2,0),"")</f>
        <v/>
      </c>
    </row>
    <row r="1908" spans="1:9">
      <c r="A1908" t="str">
        <f t="shared" si="39"/>
        <v/>
      </c>
      <c r="C1908" t="str">
        <f>IFERROR(VLOOKUP(B1908,'اكواد الاصناف'!A:B,2,0),"")</f>
        <v/>
      </c>
      <c r="D1908" t="str">
        <f>IFERROR(VLOOKUP(B1908,'اكواد الاصناف'!A:C,3,0),"")</f>
        <v/>
      </c>
      <c r="G1908">
        <f t="shared" si="40"/>
        <v>0</v>
      </c>
      <c r="I1908" t="str">
        <f>IFERROR(VLOOKUP(H1908,'سجل الموردين'!A:B,2,0),"")</f>
        <v/>
      </c>
    </row>
    <row r="1909" spans="1:9">
      <c r="A1909" t="str">
        <f t="shared" si="39"/>
        <v/>
      </c>
      <c r="C1909" t="str">
        <f>IFERROR(VLOOKUP(B1909,'اكواد الاصناف'!A:B,2,0),"")</f>
        <v/>
      </c>
      <c r="D1909" t="str">
        <f>IFERROR(VLOOKUP(B1909,'اكواد الاصناف'!A:C,3,0),"")</f>
        <v/>
      </c>
      <c r="G1909">
        <f t="shared" si="40"/>
        <v>0</v>
      </c>
      <c r="I1909" t="str">
        <f>IFERROR(VLOOKUP(H1909,'سجل الموردين'!A:B,2,0),"")</f>
        <v/>
      </c>
    </row>
    <row r="1910" spans="1:9">
      <c r="A1910" t="str">
        <f t="shared" si="39"/>
        <v/>
      </c>
      <c r="C1910" t="str">
        <f>IFERROR(VLOOKUP(B1910,'اكواد الاصناف'!A:B,2,0),"")</f>
        <v/>
      </c>
      <c r="D1910" t="str">
        <f>IFERROR(VLOOKUP(B1910,'اكواد الاصناف'!A:C,3,0),"")</f>
        <v/>
      </c>
      <c r="G1910">
        <f t="shared" si="40"/>
        <v>0</v>
      </c>
      <c r="I1910" t="str">
        <f>IFERROR(VLOOKUP(H1910,'سجل الموردين'!A:B,2,0),"")</f>
        <v/>
      </c>
    </row>
    <row r="1911" spans="1:9">
      <c r="A1911" t="str">
        <f t="shared" si="39"/>
        <v/>
      </c>
      <c r="C1911" t="str">
        <f>IFERROR(VLOOKUP(B1911,'اكواد الاصناف'!A:B,2,0),"")</f>
        <v/>
      </c>
      <c r="D1911" t="str">
        <f>IFERROR(VLOOKUP(B1911,'اكواد الاصناف'!A:C,3,0),"")</f>
        <v/>
      </c>
      <c r="G1911">
        <f t="shared" si="40"/>
        <v>0</v>
      </c>
      <c r="I1911" t="str">
        <f>IFERROR(VLOOKUP(H1911,'سجل الموردين'!A:B,2,0),"")</f>
        <v/>
      </c>
    </row>
    <row r="1912" spans="1:9">
      <c r="A1912" t="str">
        <f t="shared" si="39"/>
        <v/>
      </c>
      <c r="C1912" t="str">
        <f>IFERROR(VLOOKUP(B1912,'اكواد الاصناف'!A:B,2,0),"")</f>
        <v/>
      </c>
      <c r="D1912" t="str">
        <f>IFERROR(VLOOKUP(B1912,'اكواد الاصناف'!A:C,3,0),"")</f>
        <v/>
      </c>
      <c r="G1912">
        <f t="shared" si="40"/>
        <v>0</v>
      </c>
      <c r="I1912" t="str">
        <f>IFERROR(VLOOKUP(H1912,'سجل الموردين'!A:B,2,0),"")</f>
        <v/>
      </c>
    </row>
    <row r="1913" spans="1:9">
      <c r="A1913" t="str">
        <f t="shared" si="39"/>
        <v/>
      </c>
      <c r="C1913" t="str">
        <f>IFERROR(VLOOKUP(B1913,'اكواد الاصناف'!A:B,2,0),"")</f>
        <v/>
      </c>
      <c r="D1913" t="str">
        <f>IFERROR(VLOOKUP(B1913,'اكواد الاصناف'!A:C,3,0),"")</f>
        <v/>
      </c>
      <c r="G1913">
        <f t="shared" si="40"/>
        <v>0</v>
      </c>
      <c r="I1913" t="str">
        <f>IFERROR(VLOOKUP(H1913,'سجل الموردين'!A:B,2,0),"")</f>
        <v/>
      </c>
    </row>
    <row r="1914" spans="1:9">
      <c r="A1914" t="str">
        <f t="shared" si="39"/>
        <v/>
      </c>
      <c r="C1914" t="str">
        <f>IFERROR(VLOOKUP(B1914,'اكواد الاصناف'!A:B,2,0),"")</f>
        <v/>
      </c>
      <c r="D1914" t="str">
        <f>IFERROR(VLOOKUP(B1914,'اكواد الاصناف'!A:C,3,0),"")</f>
        <v/>
      </c>
      <c r="G1914">
        <f t="shared" si="40"/>
        <v>0</v>
      </c>
      <c r="I1914" t="str">
        <f>IFERROR(VLOOKUP(H1914,'سجل الموردين'!A:B,2,0),"")</f>
        <v/>
      </c>
    </row>
    <row r="1915" spans="1:9">
      <c r="A1915" t="str">
        <f t="shared" si="39"/>
        <v/>
      </c>
      <c r="C1915" t="str">
        <f>IFERROR(VLOOKUP(B1915,'اكواد الاصناف'!A:B,2,0),"")</f>
        <v/>
      </c>
      <c r="D1915" t="str">
        <f>IFERROR(VLOOKUP(B1915,'اكواد الاصناف'!A:C,3,0),"")</f>
        <v/>
      </c>
      <c r="G1915">
        <f t="shared" si="40"/>
        <v>0</v>
      </c>
      <c r="I1915" t="str">
        <f>IFERROR(VLOOKUP(H1915,'سجل الموردين'!A:B,2,0),"")</f>
        <v/>
      </c>
    </row>
    <row r="1916" spans="1:9">
      <c r="A1916" t="str">
        <f t="shared" si="39"/>
        <v/>
      </c>
      <c r="C1916" t="str">
        <f>IFERROR(VLOOKUP(B1916,'اكواد الاصناف'!A:B,2,0),"")</f>
        <v/>
      </c>
      <c r="D1916" t="str">
        <f>IFERROR(VLOOKUP(B1916,'اكواد الاصناف'!A:C,3,0),"")</f>
        <v/>
      </c>
      <c r="G1916">
        <f t="shared" si="40"/>
        <v>0</v>
      </c>
      <c r="I1916" t="str">
        <f>IFERROR(VLOOKUP(H1916,'سجل الموردين'!A:B,2,0),"")</f>
        <v/>
      </c>
    </row>
    <row r="1917" spans="1:9">
      <c r="A1917" t="str">
        <f t="shared" si="39"/>
        <v/>
      </c>
      <c r="C1917" t="str">
        <f>IFERROR(VLOOKUP(B1917,'اكواد الاصناف'!A:B,2,0),"")</f>
        <v/>
      </c>
      <c r="D1917" t="str">
        <f>IFERROR(VLOOKUP(B1917,'اكواد الاصناف'!A:C,3,0),"")</f>
        <v/>
      </c>
      <c r="G1917">
        <f t="shared" si="40"/>
        <v>0</v>
      </c>
      <c r="I1917" t="str">
        <f>IFERROR(VLOOKUP(H1917,'سجل الموردين'!A:B,2,0),"")</f>
        <v/>
      </c>
    </row>
    <row r="1918" spans="1:9">
      <c r="A1918" t="str">
        <f t="shared" si="39"/>
        <v/>
      </c>
      <c r="C1918" t="str">
        <f>IFERROR(VLOOKUP(B1918,'اكواد الاصناف'!A:B,2,0),"")</f>
        <v/>
      </c>
      <c r="D1918" t="str">
        <f>IFERROR(VLOOKUP(B1918,'اكواد الاصناف'!A:C,3,0),"")</f>
        <v/>
      </c>
      <c r="G1918">
        <f t="shared" si="40"/>
        <v>0</v>
      </c>
      <c r="I1918" t="str">
        <f>IFERROR(VLOOKUP(H1918,'سجل الموردين'!A:B,2,0),"")</f>
        <v/>
      </c>
    </row>
    <row r="1919" spans="1:9">
      <c r="A1919" t="str">
        <f t="shared" si="39"/>
        <v/>
      </c>
      <c r="C1919" t="str">
        <f>IFERROR(VLOOKUP(B1919,'اكواد الاصناف'!A:B,2,0),"")</f>
        <v/>
      </c>
      <c r="D1919" t="str">
        <f>IFERROR(VLOOKUP(B1919,'اكواد الاصناف'!A:C,3,0),"")</f>
        <v/>
      </c>
      <c r="G1919">
        <f t="shared" si="40"/>
        <v>0</v>
      </c>
      <c r="I1919" t="str">
        <f>IFERROR(VLOOKUP(H1919,'سجل الموردين'!A:B,2,0),"")</f>
        <v/>
      </c>
    </row>
    <row r="1920" spans="1:9">
      <c r="A1920" t="str">
        <f t="shared" si="39"/>
        <v/>
      </c>
      <c r="C1920" t="str">
        <f>IFERROR(VLOOKUP(B1920,'اكواد الاصناف'!A:B,2,0),"")</f>
        <v/>
      </c>
      <c r="D1920" t="str">
        <f>IFERROR(VLOOKUP(B1920,'اكواد الاصناف'!A:C,3,0),"")</f>
        <v/>
      </c>
      <c r="G1920">
        <f t="shared" si="40"/>
        <v>0</v>
      </c>
      <c r="I1920" t="str">
        <f>IFERROR(VLOOKUP(H1920,'سجل الموردين'!A:B,2,0),"")</f>
        <v/>
      </c>
    </row>
    <row r="1921" spans="1:9">
      <c r="A1921" t="str">
        <f t="shared" si="39"/>
        <v/>
      </c>
      <c r="C1921" t="str">
        <f>IFERROR(VLOOKUP(B1921,'اكواد الاصناف'!A:B,2,0),"")</f>
        <v/>
      </c>
      <c r="D1921" t="str">
        <f>IFERROR(VLOOKUP(B1921,'اكواد الاصناف'!A:C,3,0),"")</f>
        <v/>
      </c>
      <c r="G1921">
        <f t="shared" si="40"/>
        <v>0</v>
      </c>
      <c r="I1921" t="str">
        <f>IFERROR(VLOOKUP(H1921,'سجل الموردين'!A:B,2,0),"")</f>
        <v/>
      </c>
    </row>
    <row r="1922" spans="1:9">
      <c r="A1922" t="str">
        <f t="shared" si="39"/>
        <v/>
      </c>
      <c r="C1922" t="str">
        <f>IFERROR(VLOOKUP(B1922,'اكواد الاصناف'!A:B,2,0),"")</f>
        <v/>
      </c>
      <c r="D1922" t="str">
        <f>IFERROR(VLOOKUP(B1922,'اكواد الاصناف'!A:C,3,0),"")</f>
        <v/>
      </c>
      <c r="G1922">
        <f t="shared" si="40"/>
        <v>0</v>
      </c>
      <c r="I1922" t="str">
        <f>IFERROR(VLOOKUP(H1922,'سجل الموردين'!A:B,2,0),"")</f>
        <v/>
      </c>
    </row>
    <row r="1923" spans="1:9">
      <c r="A1923" t="str">
        <f t="shared" ref="A1923:A1986" si="41">IF(B1923&lt;&gt;"",ROW()-2,"")</f>
        <v/>
      </c>
      <c r="C1923" t="str">
        <f>IFERROR(VLOOKUP(B1923,'اكواد الاصناف'!A:B,2,0),"")</f>
        <v/>
      </c>
      <c r="D1923" t="str">
        <f>IFERROR(VLOOKUP(B1923,'اكواد الاصناف'!A:C,3,0),"")</f>
        <v/>
      </c>
      <c r="G1923">
        <f t="shared" ref="G1923:G1986" si="42">E1923*F1923</f>
        <v>0</v>
      </c>
      <c r="I1923" t="str">
        <f>IFERROR(VLOOKUP(H1923,'سجل الموردين'!A:B,2,0),"")</f>
        <v/>
      </c>
    </row>
    <row r="1924" spans="1:9">
      <c r="A1924" t="str">
        <f t="shared" si="41"/>
        <v/>
      </c>
      <c r="C1924" t="str">
        <f>IFERROR(VLOOKUP(B1924,'اكواد الاصناف'!A:B,2,0),"")</f>
        <v/>
      </c>
      <c r="D1924" t="str">
        <f>IFERROR(VLOOKUP(B1924,'اكواد الاصناف'!A:C,3,0),"")</f>
        <v/>
      </c>
      <c r="G1924">
        <f t="shared" si="42"/>
        <v>0</v>
      </c>
      <c r="I1924" t="str">
        <f>IFERROR(VLOOKUP(H1924,'سجل الموردين'!A:B,2,0),"")</f>
        <v/>
      </c>
    </row>
    <row r="1925" spans="1:9">
      <c r="A1925" t="str">
        <f t="shared" si="41"/>
        <v/>
      </c>
      <c r="C1925" t="str">
        <f>IFERROR(VLOOKUP(B1925,'اكواد الاصناف'!A:B,2,0),"")</f>
        <v/>
      </c>
      <c r="D1925" t="str">
        <f>IFERROR(VLOOKUP(B1925,'اكواد الاصناف'!A:C,3,0),"")</f>
        <v/>
      </c>
      <c r="G1925">
        <f t="shared" si="42"/>
        <v>0</v>
      </c>
      <c r="I1925" t="str">
        <f>IFERROR(VLOOKUP(H1925,'سجل الموردين'!A:B,2,0),"")</f>
        <v/>
      </c>
    </row>
    <row r="1926" spans="1:9">
      <c r="A1926" t="str">
        <f t="shared" si="41"/>
        <v/>
      </c>
      <c r="C1926" t="str">
        <f>IFERROR(VLOOKUP(B1926,'اكواد الاصناف'!A:B,2,0),"")</f>
        <v/>
      </c>
      <c r="D1926" t="str">
        <f>IFERROR(VLOOKUP(B1926,'اكواد الاصناف'!A:C,3,0),"")</f>
        <v/>
      </c>
      <c r="G1926">
        <f t="shared" si="42"/>
        <v>0</v>
      </c>
      <c r="I1926" t="str">
        <f>IFERROR(VLOOKUP(H1926,'سجل الموردين'!A:B,2,0),"")</f>
        <v/>
      </c>
    </row>
    <row r="1927" spans="1:9">
      <c r="A1927" t="str">
        <f t="shared" si="41"/>
        <v/>
      </c>
      <c r="C1927" t="str">
        <f>IFERROR(VLOOKUP(B1927,'اكواد الاصناف'!A:B,2,0),"")</f>
        <v/>
      </c>
      <c r="D1927" t="str">
        <f>IFERROR(VLOOKUP(B1927,'اكواد الاصناف'!A:C,3,0),"")</f>
        <v/>
      </c>
      <c r="G1927">
        <f t="shared" si="42"/>
        <v>0</v>
      </c>
      <c r="I1927" t="str">
        <f>IFERROR(VLOOKUP(H1927,'سجل الموردين'!A:B,2,0),"")</f>
        <v/>
      </c>
    </row>
    <row r="1928" spans="1:9">
      <c r="A1928" t="str">
        <f t="shared" si="41"/>
        <v/>
      </c>
      <c r="C1928" t="str">
        <f>IFERROR(VLOOKUP(B1928,'اكواد الاصناف'!A:B,2,0),"")</f>
        <v/>
      </c>
      <c r="D1928" t="str">
        <f>IFERROR(VLOOKUP(B1928,'اكواد الاصناف'!A:C,3,0),"")</f>
        <v/>
      </c>
      <c r="G1928">
        <f t="shared" si="42"/>
        <v>0</v>
      </c>
      <c r="I1928" t="str">
        <f>IFERROR(VLOOKUP(H1928,'سجل الموردين'!A:B,2,0),"")</f>
        <v/>
      </c>
    </row>
    <row r="1929" spans="1:9">
      <c r="A1929" t="str">
        <f t="shared" si="41"/>
        <v/>
      </c>
      <c r="C1929" t="str">
        <f>IFERROR(VLOOKUP(B1929,'اكواد الاصناف'!A:B,2,0),"")</f>
        <v/>
      </c>
      <c r="D1929" t="str">
        <f>IFERROR(VLOOKUP(B1929,'اكواد الاصناف'!A:C,3,0),"")</f>
        <v/>
      </c>
      <c r="G1929">
        <f t="shared" si="42"/>
        <v>0</v>
      </c>
      <c r="I1929" t="str">
        <f>IFERROR(VLOOKUP(H1929,'سجل الموردين'!A:B,2,0),"")</f>
        <v/>
      </c>
    </row>
    <row r="1930" spans="1:9">
      <c r="A1930" t="str">
        <f t="shared" si="41"/>
        <v/>
      </c>
      <c r="C1930" t="str">
        <f>IFERROR(VLOOKUP(B1930,'اكواد الاصناف'!A:B,2,0),"")</f>
        <v/>
      </c>
      <c r="D1930" t="str">
        <f>IFERROR(VLOOKUP(B1930,'اكواد الاصناف'!A:C,3,0),"")</f>
        <v/>
      </c>
      <c r="G1930">
        <f t="shared" si="42"/>
        <v>0</v>
      </c>
      <c r="I1930" t="str">
        <f>IFERROR(VLOOKUP(H1930,'سجل الموردين'!A:B,2,0),"")</f>
        <v/>
      </c>
    </row>
    <row r="1931" spans="1:9">
      <c r="A1931" t="str">
        <f t="shared" si="41"/>
        <v/>
      </c>
      <c r="C1931" t="str">
        <f>IFERROR(VLOOKUP(B1931,'اكواد الاصناف'!A:B,2,0),"")</f>
        <v/>
      </c>
      <c r="D1931" t="str">
        <f>IFERROR(VLOOKUP(B1931,'اكواد الاصناف'!A:C,3,0),"")</f>
        <v/>
      </c>
      <c r="G1931">
        <f t="shared" si="42"/>
        <v>0</v>
      </c>
      <c r="I1931" t="str">
        <f>IFERROR(VLOOKUP(H1931,'سجل الموردين'!A:B,2,0),"")</f>
        <v/>
      </c>
    </row>
    <row r="1932" spans="1:9">
      <c r="A1932" t="str">
        <f t="shared" si="41"/>
        <v/>
      </c>
      <c r="C1932" t="str">
        <f>IFERROR(VLOOKUP(B1932,'اكواد الاصناف'!A:B,2,0),"")</f>
        <v/>
      </c>
      <c r="D1932" t="str">
        <f>IFERROR(VLOOKUP(B1932,'اكواد الاصناف'!A:C,3,0),"")</f>
        <v/>
      </c>
      <c r="G1932">
        <f t="shared" si="42"/>
        <v>0</v>
      </c>
      <c r="I1932" t="str">
        <f>IFERROR(VLOOKUP(H1932,'سجل الموردين'!A:B,2,0),"")</f>
        <v/>
      </c>
    </row>
    <row r="1933" spans="1:9">
      <c r="A1933" t="str">
        <f t="shared" si="41"/>
        <v/>
      </c>
      <c r="C1933" t="str">
        <f>IFERROR(VLOOKUP(B1933,'اكواد الاصناف'!A:B,2,0),"")</f>
        <v/>
      </c>
      <c r="D1933" t="str">
        <f>IFERROR(VLOOKUP(B1933,'اكواد الاصناف'!A:C,3,0),"")</f>
        <v/>
      </c>
      <c r="G1933">
        <f t="shared" si="42"/>
        <v>0</v>
      </c>
      <c r="I1933" t="str">
        <f>IFERROR(VLOOKUP(H1933,'سجل الموردين'!A:B,2,0),"")</f>
        <v/>
      </c>
    </row>
    <row r="1934" spans="1:9">
      <c r="A1934" t="str">
        <f t="shared" si="41"/>
        <v/>
      </c>
      <c r="C1934" t="str">
        <f>IFERROR(VLOOKUP(B1934,'اكواد الاصناف'!A:B,2,0),"")</f>
        <v/>
      </c>
      <c r="D1934" t="str">
        <f>IFERROR(VLOOKUP(B1934,'اكواد الاصناف'!A:C,3,0),"")</f>
        <v/>
      </c>
      <c r="G1934">
        <f t="shared" si="42"/>
        <v>0</v>
      </c>
      <c r="I1934" t="str">
        <f>IFERROR(VLOOKUP(H1934,'سجل الموردين'!A:B,2,0),"")</f>
        <v/>
      </c>
    </row>
    <row r="1935" spans="1:9">
      <c r="A1935" t="str">
        <f t="shared" si="41"/>
        <v/>
      </c>
      <c r="C1935" t="str">
        <f>IFERROR(VLOOKUP(B1935,'اكواد الاصناف'!A:B,2,0),"")</f>
        <v/>
      </c>
      <c r="D1935" t="str">
        <f>IFERROR(VLOOKUP(B1935,'اكواد الاصناف'!A:C,3,0),"")</f>
        <v/>
      </c>
      <c r="G1935">
        <f t="shared" si="42"/>
        <v>0</v>
      </c>
      <c r="I1935" t="str">
        <f>IFERROR(VLOOKUP(H1935,'سجل الموردين'!A:B,2,0),"")</f>
        <v/>
      </c>
    </row>
    <row r="1936" spans="1:9">
      <c r="A1936" t="str">
        <f t="shared" si="41"/>
        <v/>
      </c>
      <c r="C1936" t="str">
        <f>IFERROR(VLOOKUP(B1936,'اكواد الاصناف'!A:B,2,0),"")</f>
        <v/>
      </c>
      <c r="D1936" t="str">
        <f>IFERROR(VLOOKUP(B1936,'اكواد الاصناف'!A:C,3,0),"")</f>
        <v/>
      </c>
      <c r="G1936">
        <f t="shared" si="42"/>
        <v>0</v>
      </c>
      <c r="I1936" t="str">
        <f>IFERROR(VLOOKUP(H1936,'سجل الموردين'!A:B,2,0),"")</f>
        <v/>
      </c>
    </row>
    <row r="1937" spans="1:9">
      <c r="A1937" t="str">
        <f t="shared" si="41"/>
        <v/>
      </c>
      <c r="C1937" t="str">
        <f>IFERROR(VLOOKUP(B1937,'اكواد الاصناف'!A:B,2,0),"")</f>
        <v/>
      </c>
      <c r="D1937" t="str">
        <f>IFERROR(VLOOKUP(B1937,'اكواد الاصناف'!A:C,3,0),"")</f>
        <v/>
      </c>
      <c r="G1937">
        <f t="shared" si="42"/>
        <v>0</v>
      </c>
      <c r="I1937" t="str">
        <f>IFERROR(VLOOKUP(H1937,'سجل الموردين'!A:B,2,0),"")</f>
        <v/>
      </c>
    </row>
    <row r="1938" spans="1:9">
      <c r="A1938" t="str">
        <f t="shared" si="41"/>
        <v/>
      </c>
      <c r="C1938" t="str">
        <f>IFERROR(VLOOKUP(B1938,'اكواد الاصناف'!A:B,2,0),"")</f>
        <v/>
      </c>
      <c r="D1938" t="str">
        <f>IFERROR(VLOOKUP(B1938,'اكواد الاصناف'!A:C,3,0),"")</f>
        <v/>
      </c>
      <c r="G1938">
        <f t="shared" si="42"/>
        <v>0</v>
      </c>
      <c r="I1938" t="str">
        <f>IFERROR(VLOOKUP(H1938,'سجل الموردين'!A:B,2,0),"")</f>
        <v/>
      </c>
    </row>
    <row r="1939" spans="1:9">
      <c r="A1939" t="str">
        <f t="shared" si="41"/>
        <v/>
      </c>
      <c r="C1939" t="str">
        <f>IFERROR(VLOOKUP(B1939,'اكواد الاصناف'!A:B,2,0),"")</f>
        <v/>
      </c>
      <c r="D1939" t="str">
        <f>IFERROR(VLOOKUP(B1939,'اكواد الاصناف'!A:C,3,0),"")</f>
        <v/>
      </c>
      <c r="G1939">
        <f t="shared" si="42"/>
        <v>0</v>
      </c>
      <c r="I1939" t="str">
        <f>IFERROR(VLOOKUP(H1939,'سجل الموردين'!A:B,2,0),"")</f>
        <v/>
      </c>
    </row>
    <row r="1940" spans="1:9">
      <c r="A1940" t="str">
        <f t="shared" si="41"/>
        <v/>
      </c>
      <c r="C1940" t="str">
        <f>IFERROR(VLOOKUP(B1940,'اكواد الاصناف'!A:B,2,0),"")</f>
        <v/>
      </c>
      <c r="D1940" t="str">
        <f>IFERROR(VLOOKUP(B1940,'اكواد الاصناف'!A:C,3,0),"")</f>
        <v/>
      </c>
      <c r="G1940">
        <f t="shared" si="42"/>
        <v>0</v>
      </c>
      <c r="I1940" t="str">
        <f>IFERROR(VLOOKUP(H1940,'سجل الموردين'!A:B,2,0),"")</f>
        <v/>
      </c>
    </row>
    <row r="1941" spans="1:9">
      <c r="A1941" t="str">
        <f t="shared" si="41"/>
        <v/>
      </c>
      <c r="C1941" t="str">
        <f>IFERROR(VLOOKUP(B1941,'اكواد الاصناف'!A:B,2,0),"")</f>
        <v/>
      </c>
      <c r="D1941" t="str">
        <f>IFERROR(VLOOKUP(B1941,'اكواد الاصناف'!A:C,3,0),"")</f>
        <v/>
      </c>
      <c r="G1941">
        <f t="shared" si="42"/>
        <v>0</v>
      </c>
      <c r="I1941" t="str">
        <f>IFERROR(VLOOKUP(H1941,'سجل الموردين'!A:B,2,0),"")</f>
        <v/>
      </c>
    </row>
    <row r="1942" spans="1:9">
      <c r="A1942" t="str">
        <f t="shared" si="41"/>
        <v/>
      </c>
      <c r="C1942" t="str">
        <f>IFERROR(VLOOKUP(B1942,'اكواد الاصناف'!A:B,2,0),"")</f>
        <v/>
      </c>
      <c r="D1942" t="str">
        <f>IFERROR(VLOOKUP(B1942,'اكواد الاصناف'!A:C,3,0),"")</f>
        <v/>
      </c>
      <c r="G1942">
        <f t="shared" si="42"/>
        <v>0</v>
      </c>
      <c r="I1942" t="str">
        <f>IFERROR(VLOOKUP(H1942,'سجل الموردين'!A:B,2,0),"")</f>
        <v/>
      </c>
    </row>
    <row r="1943" spans="1:9">
      <c r="A1943" t="str">
        <f t="shared" si="41"/>
        <v/>
      </c>
      <c r="C1943" t="str">
        <f>IFERROR(VLOOKUP(B1943,'اكواد الاصناف'!A:B,2,0),"")</f>
        <v/>
      </c>
      <c r="D1943" t="str">
        <f>IFERROR(VLOOKUP(B1943,'اكواد الاصناف'!A:C,3,0),"")</f>
        <v/>
      </c>
      <c r="G1943">
        <f t="shared" si="42"/>
        <v>0</v>
      </c>
      <c r="I1943" t="str">
        <f>IFERROR(VLOOKUP(H1943,'سجل الموردين'!A:B,2,0),"")</f>
        <v/>
      </c>
    </row>
    <row r="1944" spans="1:9">
      <c r="A1944" t="str">
        <f t="shared" si="41"/>
        <v/>
      </c>
      <c r="C1944" t="str">
        <f>IFERROR(VLOOKUP(B1944,'اكواد الاصناف'!A:B,2,0),"")</f>
        <v/>
      </c>
      <c r="D1944" t="str">
        <f>IFERROR(VLOOKUP(B1944,'اكواد الاصناف'!A:C,3,0),"")</f>
        <v/>
      </c>
      <c r="G1944">
        <f t="shared" si="42"/>
        <v>0</v>
      </c>
      <c r="I1944" t="str">
        <f>IFERROR(VLOOKUP(H1944,'سجل الموردين'!A:B,2,0),"")</f>
        <v/>
      </c>
    </row>
    <row r="1945" spans="1:9">
      <c r="A1945" t="str">
        <f t="shared" si="41"/>
        <v/>
      </c>
      <c r="C1945" t="str">
        <f>IFERROR(VLOOKUP(B1945,'اكواد الاصناف'!A:B,2,0),"")</f>
        <v/>
      </c>
      <c r="D1945" t="str">
        <f>IFERROR(VLOOKUP(B1945,'اكواد الاصناف'!A:C,3,0),"")</f>
        <v/>
      </c>
      <c r="G1945">
        <f t="shared" si="42"/>
        <v>0</v>
      </c>
      <c r="I1945" t="str">
        <f>IFERROR(VLOOKUP(H1945,'سجل الموردين'!A:B,2,0),"")</f>
        <v/>
      </c>
    </row>
    <row r="1946" spans="1:9">
      <c r="A1946" t="str">
        <f t="shared" si="41"/>
        <v/>
      </c>
      <c r="C1946" t="str">
        <f>IFERROR(VLOOKUP(B1946,'اكواد الاصناف'!A:B,2,0),"")</f>
        <v/>
      </c>
      <c r="D1946" t="str">
        <f>IFERROR(VLOOKUP(B1946,'اكواد الاصناف'!A:C,3,0),"")</f>
        <v/>
      </c>
      <c r="G1946">
        <f t="shared" si="42"/>
        <v>0</v>
      </c>
      <c r="I1946" t="str">
        <f>IFERROR(VLOOKUP(H1946,'سجل الموردين'!A:B,2,0),"")</f>
        <v/>
      </c>
    </row>
    <row r="1947" spans="1:9">
      <c r="A1947" t="str">
        <f t="shared" si="41"/>
        <v/>
      </c>
      <c r="C1947" t="str">
        <f>IFERROR(VLOOKUP(B1947,'اكواد الاصناف'!A:B,2,0),"")</f>
        <v/>
      </c>
      <c r="D1947" t="str">
        <f>IFERROR(VLOOKUP(B1947,'اكواد الاصناف'!A:C,3,0),"")</f>
        <v/>
      </c>
      <c r="G1947">
        <f t="shared" si="42"/>
        <v>0</v>
      </c>
      <c r="I1947" t="str">
        <f>IFERROR(VLOOKUP(H1947,'سجل الموردين'!A:B,2,0),"")</f>
        <v/>
      </c>
    </row>
    <row r="1948" spans="1:9">
      <c r="A1948" t="str">
        <f t="shared" si="41"/>
        <v/>
      </c>
      <c r="C1948" t="str">
        <f>IFERROR(VLOOKUP(B1948,'اكواد الاصناف'!A:B,2,0),"")</f>
        <v/>
      </c>
      <c r="D1948" t="str">
        <f>IFERROR(VLOOKUP(B1948,'اكواد الاصناف'!A:C,3,0),"")</f>
        <v/>
      </c>
      <c r="G1948">
        <f t="shared" si="42"/>
        <v>0</v>
      </c>
      <c r="I1948" t="str">
        <f>IFERROR(VLOOKUP(H1948,'سجل الموردين'!A:B,2,0),"")</f>
        <v/>
      </c>
    </row>
    <row r="1949" spans="1:9">
      <c r="A1949" t="str">
        <f t="shared" si="41"/>
        <v/>
      </c>
      <c r="C1949" t="str">
        <f>IFERROR(VLOOKUP(B1949,'اكواد الاصناف'!A:B,2,0),"")</f>
        <v/>
      </c>
      <c r="D1949" t="str">
        <f>IFERROR(VLOOKUP(B1949,'اكواد الاصناف'!A:C,3,0),"")</f>
        <v/>
      </c>
      <c r="G1949">
        <f t="shared" si="42"/>
        <v>0</v>
      </c>
      <c r="I1949" t="str">
        <f>IFERROR(VLOOKUP(H1949,'سجل الموردين'!A:B,2,0),"")</f>
        <v/>
      </c>
    </row>
    <row r="1950" spans="1:9">
      <c r="A1950" t="str">
        <f t="shared" si="41"/>
        <v/>
      </c>
      <c r="C1950" t="str">
        <f>IFERROR(VLOOKUP(B1950,'اكواد الاصناف'!A:B,2,0),"")</f>
        <v/>
      </c>
      <c r="D1950" t="str">
        <f>IFERROR(VLOOKUP(B1950,'اكواد الاصناف'!A:C,3,0),"")</f>
        <v/>
      </c>
      <c r="G1950">
        <f t="shared" si="42"/>
        <v>0</v>
      </c>
      <c r="I1950" t="str">
        <f>IFERROR(VLOOKUP(H1950,'سجل الموردين'!A:B,2,0),"")</f>
        <v/>
      </c>
    </row>
    <row r="1951" spans="1:9">
      <c r="A1951" t="str">
        <f t="shared" si="41"/>
        <v/>
      </c>
      <c r="C1951" t="str">
        <f>IFERROR(VLOOKUP(B1951,'اكواد الاصناف'!A:B,2,0),"")</f>
        <v/>
      </c>
      <c r="D1951" t="str">
        <f>IFERROR(VLOOKUP(B1951,'اكواد الاصناف'!A:C,3,0),"")</f>
        <v/>
      </c>
      <c r="G1951">
        <f t="shared" si="42"/>
        <v>0</v>
      </c>
      <c r="I1951" t="str">
        <f>IFERROR(VLOOKUP(H1951,'سجل الموردين'!A:B,2,0),"")</f>
        <v/>
      </c>
    </row>
    <row r="1952" spans="1:9">
      <c r="A1952" t="str">
        <f t="shared" si="41"/>
        <v/>
      </c>
      <c r="C1952" t="str">
        <f>IFERROR(VLOOKUP(B1952,'اكواد الاصناف'!A:B,2,0),"")</f>
        <v/>
      </c>
      <c r="D1952" t="str">
        <f>IFERROR(VLOOKUP(B1952,'اكواد الاصناف'!A:C,3,0),"")</f>
        <v/>
      </c>
      <c r="G1952">
        <f t="shared" si="42"/>
        <v>0</v>
      </c>
      <c r="I1952" t="str">
        <f>IFERROR(VLOOKUP(H1952,'سجل الموردين'!A:B,2,0),"")</f>
        <v/>
      </c>
    </row>
    <row r="1953" spans="1:9">
      <c r="A1953" t="str">
        <f t="shared" si="41"/>
        <v/>
      </c>
      <c r="C1953" t="str">
        <f>IFERROR(VLOOKUP(B1953,'اكواد الاصناف'!A:B,2,0),"")</f>
        <v/>
      </c>
      <c r="D1953" t="str">
        <f>IFERROR(VLOOKUP(B1953,'اكواد الاصناف'!A:C,3,0),"")</f>
        <v/>
      </c>
      <c r="G1953">
        <f t="shared" si="42"/>
        <v>0</v>
      </c>
      <c r="I1953" t="str">
        <f>IFERROR(VLOOKUP(H1953,'سجل الموردين'!A:B,2,0),"")</f>
        <v/>
      </c>
    </row>
    <row r="1954" spans="1:9">
      <c r="A1954" t="str">
        <f t="shared" si="41"/>
        <v/>
      </c>
      <c r="C1954" t="str">
        <f>IFERROR(VLOOKUP(B1954,'اكواد الاصناف'!A:B,2,0),"")</f>
        <v/>
      </c>
      <c r="D1954" t="str">
        <f>IFERROR(VLOOKUP(B1954,'اكواد الاصناف'!A:C,3,0),"")</f>
        <v/>
      </c>
      <c r="G1954">
        <f t="shared" si="42"/>
        <v>0</v>
      </c>
      <c r="I1954" t="str">
        <f>IFERROR(VLOOKUP(H1954,'سجل الموردين'!A:B,2,0),"")</f>
        <v/>
      </c>
    </row>
    <row r="1955" spans="1:9">
      <c r="A1955" t="str">
        <f t="shared" si="41"/>
        <v/>
      </c>
      <c r="C1955" t="str">
        <f>IFERROR(VLOOKUP(B1955,'اكواد الاصناف'!A:B,2,0),"")</f>
        <v/>
      </c>
      <c r="D1955" t="str">
        <f>IFERROR(VLOOKUP(B1955,'اكواد الاصناف'!A:C,3,0),"")</f>
        <v/>
      </c>
      <c r="G1955">
        <f t="shared" si="42"/>
        <v>0</v>
      </c>
      <c r="I1955" t="str">
        <f>IFERROR(VLOOKUP(H1955,'سجل الموردين'!A:B,2,0),"")</f>
        <v/>
      </c>
    </row>
    <row r="1956" spans="1:9">
      <c r="A1956" t="str">
        <f t="shared" si="41"/>
        <v/>
      </c>
      <c r="C1956" t="str">
        <f>IFERROR(VLOOKUP(B1956,'اكواد الاصناف'!A:B,2,0),"")</f>
        <v/>
      </c>
      <c r="D1956" t="str">
        <f>IFERROR(VLOOKUP(B1956,'اكواد الاصناف'!A:C,3,0),"")</f>
        <v/>
      </c>
      <c r="G1956">
        <f t="shared" si="42"/>
        <v>0</v>
      </c>
      <c r="I1956" t="str">
        <f>IFERROR(VLOOKUP(H1956,'سجل الموردين'!A:B,2,0),"")</f>
        <v/>
      </c>
    </row>
    <row r="1957" spans="1:9">
      <c r="A1957" t="str">
        <f t="shared" si="41"/>
        <v/>
      </c>
      <c r="C1957" t="str">
        <f>IFERROR(VLOOKUP(B1957,'اكواد الاصناف'!A:B,2,0),"")</f>
        <v/>
      </c>
      <c r="D1957" t="str">
        <f>IFERROR(VLOOKUP(B1957,'اكواد الاصناف'!A:C,3,0),"")</f>
        <v/>
      </c>
      <c r="G1957">
        <f t="shared" si="42"/>
        <v>0</v>
      </c>
      <c r="I1957" t="str">
        <f>IFERROR(VLOOKUP(H1957,'سجل الموردين'!A:B,2,0),"")</f>
        <v/>
      </c>
    </row>
    <row r="1958" spans="1:9">
      <c r="A1958" t="str">
        <f t="shared" si="41"/>
        <v/>
      </c>
      <c r="C1958" t="str">
        <f>IFERROR(VLOOKUP(B1958,'اكواد الاصناف'!A:B,2,0),"")</f>
        <v/>
      </c>
      <c r="D1958" t="str">
        <f>IFERROR(VLOOKUP(B1958,'اكواد الاصناف'!A:C,3,0),"")</f>
        <v/>
      </c>
      <c r="G1958">
        <f t="shared" si="42"/>
        <v>0</v>
      </c>
      <c r="I1958" t="str">
        <f>IFERROR(VLOOKUP(H1958,'سجل الموردين'!A:B,2,0),"")</f>
        <v/>
      </c>
    </row>
    <row r="1959" spans="1:9">
      <c r="A1959" t="str">
        <f t="shared" si="41"/>
        <v/>
      </c>
      <c r="C1959" t="str">
        <f>IFERROR(VLOOKUP(B1959,'اكواد الاصناف'!A:B,2,0),"")</f>
        <v/>
      </c>
      <c r="D1959" t="str">
        <f>IFERROR(VLOOKUP(B1959,'اكواد الاصناف'!A:C,3,0),"")</f>
        <v/>
      </c>
      <c r="G1959">
        <f t="shared" si="42"/>
        <v>0</v>
      </c>
      <c r="I1959" t="str">
        <f>IFERROR(VLOOKUP(H1959,'سجل الموردين'!A:B,2,0),"")</f>
        <v/>
      </c>
    </row>
    <row r="1960" spans="1:9">
      <c r="A1960" t="str">
        <f t="shared" si="41"/>
        <v/>
      </c>
      <c r="C1960" t="str">
        <f>IFERROR(VLOOKUP(B1960,'اكواد الاصناف'!A:B,2,0),"")</f>
        <v/>
      </c>
      <c r="D1960" t="str">
        <f>IFERROR(VLOOKUP(B1960,'اكواد الاصناف'!A:C,3,0),"")</f>
        <v/>
      </c>
      <c r="G1960">
        <f t="shared" si="42"/>
        <v>0</v>
      </c>
      <c r="I1960" t="str">
        <f>IFERROR(VLOOKUP(H1960,'سجل الموردين'!A:B,2,0),"")</f>
        <v/>
      </c>
    </row>
    <row r="1961" spans="1:9">
      <c r="A1961" t="str">
        <f t="shared" si="41"/>
        <v/>
      </c>
      <c r="C1961" t="str">
        <f>IFERROR(VLOOKUP(B1961,'اكواد الاصناف'!A:B,2,0),"")</f>
        <v/>
      </c>
      <c r="D1961" t="str">
        <f>IFERROR(VLOOKUP(B1961,'اكواد الاصناف'!A:C,3,0),"")</f>
        <v/>
      </c>
      <c r="G1961">
        <f t="shared" si="42"/>
        <v>0</v>
      </c>
      <c r="I1961" t="str">
        <f>IFERROR(VLOOKUP(H1961,'سجل الموردين'!A:B,2,0),"")</f>
        <v/>
      </c>
    </row>
    <row r="1962" spans="1:9">
      <c r="A1962" t="str">
        <f t="shared" si="41"/>
        <v/>
      </c>
      <c r="C1962" t="str">
        <f>IFERROR(VLOOKUP(B1962,'اكواد الاصناف'!A:B,2,0),"")</f>
        <v/>
      </c>
      <c r="D1962" t="str">
        <f>IFERROR(VLOOKUP(B1962,'اكواد الاصناف'!A:C,3,0),"")</f>
        <v/>
      </c>
      <c r="G1962">
        <f t="shared" si="42"/>
        <v>0</v>
      </c>
      <c r="I1962" t="str">
        <f>IFERROR(VLOOKUP(H1962,'سجل الموردين'!A:B,2,0),"")</f>
        <v/>
      </c>
    </row>
    <row r="1963" spans="1:9">
      <c r="A1963" t="str">
        <f t="shared" si="41"/>
        <v/>
      </c>
      <c r="C1963" t="str">
        <f>IFERROR(VLOOKUP(B1963,'اكواد الاصناف'!A:B,2,0),"")</f>
        <v/>
      </c>
      <c r="D1963" t="str">
        <f>IFERROR(VLOOKUP(B1963,'اكواد الاصناف'!A:C,3,0),"")</f>
        <v/>
      </c>
      <c r="G1963">
        <f t="shared" si="42"/>
        <v>0</v>
      </c>
      <c r="I1963" t="str">
        <f>IFERROR(VLOOKUP(H1963,'سجل الموردين'!A:B,2,0),"")</f>
        <v/>
      </c>
    </row>
    <row r="1964" spans="1:9">
      <c r="A1964" t="str">
        <f t="shared" si="41"/>
        <v/>
      </c>
      <c r="C1964" t="str">
        <f>IFERROR(VLOOKUP(B1964,'اكواد الاصناف'!A:B,2,0),"")</f>
        <v/>
      </c>
      <c r="D1964" t="str">
        <f>IFERROR(VLOOKUP(B1964,'اكواد الاصناف'!A:C,3,0),"")</f>
        <v/>
      </c>
      <c r="G1964">
        <f t="shared" si="42"/>
        <v>0</v>
      </c>
      <c r="I1964" t="str">
        <f>IFERROR(VLOOKUP(H1964,'سجل الموردين'!A:B,2,0),"")</f>
        <v/>
      </c>
    </row>
    <row r="1965" spans="1:9">
      <c r="A1965" t="str">
        <f t="shared" si="41"/>
        <v/>
      </c>
      <c r="C1965" t="str">
        <f>IFERROR(VLOOKUP(B1965,'اكواد الاصناف'!A:B,2,0),"")</f>
        <v/>
      </c>
      <c r="D1965" t="str">
        <f>IFERROR(VLOOKUP(B1965,'اكواد الاصناف'!A:C,3,0),"")</f>
        <v/>
      </c>
      <c r="G1965">
        <f t="shared" si="42"/>
        <v>0</v>
      </c>
      <c r="I1965" t="str">
        <f>IFERROR(VLOOKUP(H1965,'سجل الموردين'!A:B,2,0),"")</f>
        <v/>
      </c>
    </row>
    <row r="1966" spans="1:9">
      <c r="A1966" t="str">
        <f t="shared" si="41"/>
        <v/>
      </c>
      <c r="C1966" t="str">
        <f>IFERROR(VLOOKUP(B1966,'اكواد الاصناف'!A:B,2,0),"")</f>
        <v/>
      </c>
      <c r="D1966" t="str">
        <f>IFERROR(VLOOKUP(B1966,'اكواد الاصناف'!A:C,3,0),"")</f>
        <v/>
      </c>
      <c r="G1966">
        <f t="shared" si="42"/>
        <v>0</v>
      </c>
      <c r="I1966" t="str">
        <f>IFERROR(VLOOKUP(H1966,'سجل الموردين'!A:B,2,0),"")</f>
        <v/>
      </c>
    </row>
    <row r="1967" spans="1:9">
      <c r="A1967" t="str">
        <f t="shared" si="41"/>
        <v/>
      </c>
      <c r="C1967" t="str">
        <f>IFERROR(VLOOKUP(B1967,'اكواد الاصناف'!A:B,2,0),"")</f>
        <v/>
      </c>
      <c r="D1967" t="str">
        <f>IFERROR(VLOOKUP(B1967,'اكواد الاصناف'!A:C,3,0),"")</f>
        <v/>
      </c>
      <c r="G1967">
        <f t="shared" si="42"/>
        <v>0</v>
      </c>
      <c r="I1967" t="str">
        <f>IFERROR(VLOOKUP(H1967,'سجل الموردين'!A:B,2,0),"")</f>
        <v/>
      </c>
    </row>
    <row r="1968" spans="1:9">
      <c r="A1968" t="str">
        <f t="shared" si="41"/>
        <v/>
      </c>
      <c r="C1968" t="str">
        <f>IFERROR(VLOOKUP(B1968,'اكواد الاصناف'!A:B,2,0),"")</f>
        <v/>
      </c>
      <c r="D1968" t="str">
        <f>IFERROR(VLOOKUP(B1968,'اكواد الاصناف'!A:C,3,0),"")</f>
        <v/>
      </c>
      <c r="G1968">
        <f t="shared" si="42"/>
        <v>0</v>
      </c>
      <c r="I1968" t="str">
        <f>IFERROR(VLOOKUP(H1968,'سجل الموردين'!A:B,2,0),"")</f>
        <v/>
      </c>
    </row>
    <row r="1969" spans="1:9">
      <c r="A1969" t="str">
        <f t="shared" si="41"/>
        <v/>
      </c>
      <c r="C1969" t="str">
        <f>IFERROR(VLOOKUP(B1969,'اكواد الاصناف'!A:B,2,0),"")</f>
        <v/>
      </c>
      <c r="D1969" t="str">
        <f>IFERROR(VLOOKUP(B1969,'اكواد الاصناف'!A:C,3,0),"")</f>
        <v/>
      </c>
      <c r="G1969">
        <f t="shared" si="42"/>
        <v>0</v>
      </c>
      <c r="I1969" t="str">
        <f>IFERROR(VLOOKUP(H1969,'سجل الموردين'!A:B,2,0),"")</f>
        <v/>
      </c>
    </row>
    <row r="1970" spans="1:9">
      <c r="A1970" t="str">
        <f t="shared" si="41"/>
        <v/>
      </c>
      <c r="C1970" t="str">
        <f>IFERROR(VLOOKUP(B1970,'اكواد الاصناف'!A:B,2,0),"")</f>
        <v/>
      </c>
      <c r="D1970" t="str">
        <f>IFERROR(VLOOKUP(B1970,'اكواد الاصناف'!A:C,3,0),"")</f>
        <v/>
      </c>
      <c r="G1970">
        <f t="shared" si="42"/>
        <v>0</v>
      </c>
      <c r="I1970" t="str">
        <f>IFERROR(VLOOKUP(H1970,'سجل الموردين'!A:B,2,0),"")</f>
        <v/>
      </c>
    </row>
    <row r="1971" spans="1:9">
      <c r="A1971" t="str">
        <f t="shared" si="41"/>
        <v/>
      </c>
      <c r="C1971" t="str">
        <f>IFERROR(VLOOKUP(B1971,'اكواد الاصناف'!A:B,2,0),"")</f>
        <v/>
      </c>
      <c r="D1971" t="str">
        <f>IFERROR(VLOOKUP(B1971,'اكواد الاصناف'!A:C,3,0),"")</f>
        <v/>
      </c>
      <c r="G1971">
        <f t="shared" si="42"/>
        <v>0</v>
      </c>
      <c r="I1971" t="str">
        <f>IFERROR(VLOOKUP(H1971,'سجل الموردين'!A:B,2,0),"")</f>
        <v/>
      </c>
    </row>
    <row r="1972" spans="1:9">
      <c r="A1972" t="str">
        <f t="shared" si="41"/>
        <v/>
      </c>
      <c r="C1972" t="str">
        <f>IFERROR(VLOOKUP(B1972,'اكواد الاصناف'!A:B,2,0),"")</f>
        <v/>
      </c>
      <c r="D1972" t="str">
        <f>IFERROR(VLOOKUP(B1972,'اكواد الاصناف'!A:C,3,0),"")</f>
        <v/>
      </c>
      <c r="G1972">
        <f t="shared" si="42"/>
        <v>0</v>
      </c>
      <c r="I1972" t="str">
        <f>IFERROR(VLOOKUP(H1972,'سجل الموردين'!A:B,2,0),"")</f>
        <v/>
      </c>
    </row>
    <row r="1973" spans="1:9">
      <c r="A1973" t="str">
        <f t="shared" si="41"/>
        <v/>
      </c>
      <c r="C1973" t="str">
        <f>IFERROR(VLOOKUP(B1973,'اكواد الاصناف'!A:B,2,0),"")</f>
        <v/>
      </c>
      <c r="D1973" t="str">
        <f>IFERROR(VLOOKUP(B1973,'اكواد الاصناف'!A:C,3,0),"")</f>
        <v/>
      </c>
      <c r="G1973">
        <f t="shared" si="42"/>
        <v>0</v>
      </c>
      <c r="I1973" t="str">
        <f>IFERROR(VLOOKUP(H1973,'سجل الموردين'!A:B,2,0),"")</f>
        <v/>
      </c>
    </row>
    <row r="1974" spans="1:9">
      <c r="A1974" t="str">
        <f t="shared" si="41"/>
        <v/>
      </c>
      <c r="C1974" t="str">
        <f>IFERROR(VLOOKUP(B1974,'اكواد الاصناف'!A:B,2,0),"")</f>
        <v/>
      </c>
      <c r="D1974" t="str">
        <f>IFERROR(VLOOKUP(B1974,'اكواد الاصناف'!A:C,3,0),"")</f>
        <v/>
      </c>
      <c r="G1974">
        <f t="shared" si="42"/>
        <v>0</v>
      </c>
      <c r="I1974" t="str">
        <f>IFERROR(VLOOKUP(H1974,'سجل الموردين'!A:B,2,0),"")</f>
        <v/>
      </c>
    </row>
    <row r="1975" spans="1:9">
      <c r="A1975" t="str">
        <f t="shared" si="41"/>
        <v/>
      </c>
      <c r="C1975" t="str">
        <f>IFERROR(VLOOKUP(B1975,'اكواد الاصناف'!A:B,2,0),"")</f>
        <v/>
      </c>
      <c r="D1975" t="str">
        <f>IFERROR(VLOOKUP(B1975,'اكواد الاصناف'!A:C,3,0),"")</f>
        <v/>
      </c>
      <c r="G1975">
        <f t="shared" si="42"/>
        <v>0</v>
      </c>
      <c r="I1975" t="str">
        <f>IFERROR(VLOOKUP(H1975,'سجل الموردين'!A:B,2,0),"")</f>
        <v/>
      </c>
    </row>
    <row r="1976" spans="1:9">
      <c r="A1976" t="str">
        <f t="shared" si="41"/>
        <v/>
      </c>
      <c r="C1976" t="str">
        <f>IFERROR(VLOOKUP(B1976,'اكواد الاصناف'!A:B,2,0),"")</f>
        <v/>
      </c>
      <c r="D1976" t="str">
        <f>IFERROR(VLOOKUP(B1976,'اكواد الاصناف'!A:C,3,0),"")</f>
        <v/>
      </c>
      <c r="G1976">
        <f t="shared" si="42"/>
        <v>0</v>
      </c>
      <c r="I1976" t="str">
        <f>IFERROR(VLOOKUP(H1976,'سجل الموردين'!A:B,2,0),"")</f>
        <v/>
      </c>
    </row>
    <row r="1977" spans="1:9">
      <c r="A1977" t="str">
        <f t="shared" si="41"/>
        <v/>
      </c>
      <c r="C1977" t="str">
        <f>IFERROR(VLOOKUP(B1977,'اكواد الاصناف'!A:B,2,0),"")</f>
        <v/>
      </c>
      <c r="D1977" t="str">
        <f>IFERROR(VLOOKUP(B1977,'اكواد الاصناف'!A:C,3,0),"")</f>
        <v/>
      </c>
      <c r="G1977">
        <f t="shared" si="42"/>
        <v>0</v>
      </c>
      <c r="I1977" t="str">
        <f>IFERROR(VLOOKUP(H1977,'سجل الموردين'!A:B,2,0),"")</f>
        <v/>
      </c>
    </row>
    <row r="1978" spans="1:9">
      <c r="A1978" t="str">
        <f t="shared" si="41"/>
        <v/>
      </c>
      <c r="C1978" t="str">
        <f>IFERROR(VLOOKUP(B1978,'اكواد الاصناف'!A:B,2,0),"")</f>
        <v/>
      </c>
      <c r="D1978" t="str">
        <f>IFERROR(VLOOKUP(B1978,'اكواد الاصناف'!A:C,3,0),"")</f>
        <v/>
      </c>
      <c r="G1978">
        <f t="shared" si="42"/>
        <v>0</v>
      </c>
      <c r="I1978" t="str">
        <f>IFERROR(VLOOKUP(H1978,'سجل الموردين'!A:B,2,0),"")</f>
        <v/>
      </c>
    </row>
    <row r="1979" spans="1:9">
      <c r="A1979" t="str">
        <f t="shared" si="41"/>
        <v/>
      </c>
      <c r="C1979" t="str">
        <f>IFERROR(VLOOKUP(B1979,'اكواد الاصناف'!A:B,2,0),"")</f>
        <v/>
      </c>
      <c r="D1979" t="str">
        <f>IFERROR(VLOOKUP(B1979,'اكواد الاصناف'!A:C,3,0),"")</f>
        <v/>
      </c>
      <c r="G1979">
        <f t="shared" si="42"/>
        <v>0</v>
      </c>
      <c r="I1979" t="str">
        <f>IFERROR(VLOOKUP(H1979,'سجل الموردين'!A:B,2,0),"")</f>
        <v/>
      </c>
    </row>
    <row r="1980" spans="1:9">
      <c r="A1980" t="str">
        <f t="shared" si="41"/>
        <v/>
      </c>
      <c r="C1980" t="str">
        <f>IFERROR(VLOOKUP(B1980,'اكواد الاصناف'!A:B,2,0),"")</f>
        <v/>
      </c>
      <c r="D1980" t="str">
        <f>IFERROR(VLOOKUP(B1980,'اكواد الاصناف'!A:C,3,0),"")</f>
        <v/>
      </c>
      <c r="G1980">
        <f t="shared" si="42"/>
        <v>0</v>
      </c>
      <c r="I1980" t="str">
        <f>IFERROR(VLOOKUP(H1980,'سجل الموردين'!A:B,2,0),"")</f>
        <v/>
      </c>
    </row>
    <row r="1981" spans="1:9">
      <c r="A1981" t="str">
        <f t="shared" si="41"/>
        <v/>
      </c>
      <c r="C1981" t="str">
        <f>IFERROR(VLOOKUP(B1981,'اكواد الاصناف'!A:B,2,0),"")</f>
        <v/>
      </c>
      <c r="D1981" t="str">
        <f>IFERROR(VLOOKUP(B1981,'اكواد الاصناف'!A:C,3,0),"")</f>
        <v/>
      </c>
      <c r="G1981">
        <f t="shared" si="42"/>
        <v>0</v>
      </c>
      <c r="I1981" t="str">
        <f>IFERROR(VLOOKUP(H1981,'سجل الموردين'!A:B,2,0),"")</f>
        <v/>
      </c>
    </row>
    <row r="1982" spans="1:9">
      <c r="A1982" t="str">
        <f t="shared" si="41"/>
        <v/>
      </c>
      <c r="C1982" t="str">
        <f>IFERROR(VLOOKUP(B1982,'اكواد الاصناف'!A:B,2,0),"")</f>
        <v/>
      </c>
      <c r="D1982" t="str">
        <f>IFERROR(VLOOKUP(B1982,'اكواد الاصناف'!A:C,3,0),"")</f>
        <v/>
      </c>
      <c r="G1982">
        <f t="shared" si="42"/>
        <v>0</v>
      </c>
      <c r="I1982" t="str">
        <f>IFERROR(VLOOKUP(H1982,'سجل الموردين'!A:B,2,0),"")</f>
        <v/>
      </c>
    </row>
    <row r="1983" spans="1:9">
      <c r="A1983" t="str">
        <f t="shared" si="41"/>
        <v/>
      </c>
      <c r="C1983" t="str">
        <f>IFERROR(VLOOKUP(B1983,'اكواد الاصناف'!A:B,2,0),"")</f>
        <v/>
      </c>
      <c r="D1983" t="str">
        <f>IFERROR(VLOOKUP(B1983,'اكواد الاصناف'!A:C,3,0),"")</f>
        <v/>
      </c>
      <c r="G1983">
        <f t="shared" si="42"/>
        <v>0</v>
      </c>
      <c r="I1983" t="str">
        <f>IFERROR(VLOOKUP(H1983,'سجل الموردين'!A:B,2,0),"")</f>
        <v/>
      </c>
    </row>
    <row r="1984" spans="1:9">
      <c r="A1984" t="str">
        <f t="shared" si="41"/>
        <v/>
      </c>
      <c r="C1984" t="str">
        <f>IFERROR(VLOOKUP(B1984,'اكواد الاصناف'!A:B,2,0),"")</f>
        <v/>
      </c>
      <c r="D1984" t="str">
        <f>IFERROR(VLOOKUP(B1984,'اكواد الاصناف'!A:C,3,0),"")</f>
        <v/>
      </c>
      <c r="G1984">
        <f t="shared" si="42"/>
        <v>0</v>
      </c>
      <c r="I1984" t="str">
        <f>IFERROR(VLOOKUP(H1984,'سجل الموردين'!A:B,2,0),"")</f>
        <v/>
      </c>
    </row>
    <row r="1985" spans="1:9">
      <c r="A1985" t="str">
        <f t="shared" si="41"/>
        <v/>
      </c>
      <c r="C1985" t="str">
        <f>IFERROR(VLOOKUP(B1985,'اكواد الاصناف'!A:B,2,0),"")</f>
        <v/>
      </c>
      <c r="D1985" t="str">
        <f>IFERROR(VLOOKUP(B1985,'اكواد الاصناف'!A:C,3,0),"")</f>
        <v/>
      </c>
      <c r="G1985">
        <f t="shared" si="42"/>
        <v>0</v>
      </c>
      <c r="I1985" t="str">
        <f>IFERROR(VLOOKUP(H1985,'سجل الموردين'!A:B,2,0),"")</f>
        <v/>
      </c>
    </row>
    <row r="1986" spans="1:9">
      <c r="A1986" t="str">
        <f t="shared" si="41"/>
        <v/>
      </c>
      <c r="C1986" t="str">
        <f>IFERROR(VLOOKUP(B1986,'اكواد الاصناف'!A:B,2,0),"")</f>
        <v/>
      </c>
      <c r="D1986" t="str">
        <f>IFERROR(VLOOKUP(B1986,'اكواد الاصناف'!A:C,3,0),"")</f>
        <v/>
      </c>
      <c r="G1986">
        <f t="shared" si="42"/>
        <v>0</v>
      </c>
      <c r="I1986" t="str">
        <f>IFERROR(VLOOKUP(H1986,'سجل الموردين'!A:B,2,0),"")</f>
        <v/>
      </c>
    </row>
    <row r="1987" spans="1:9">
      <c r="A1987" t="str">
        <f t="shared" ref="A1987:A2050" si="43">IF(B1987&lt;&gt;"",ROW()-2,"")</f>
        <v/>
      </c>
      <c r="C1987" t="str">
        <f>IFERROR(VLOOKUP(B1987,'اكواد الاصناف'!A:B,2,0),"")</f>
        <v/>
      </c>
      <c r="D1987" t="str">
        <f>IFERROR(VLOOKUP(B1987,'اكواد الاصناف'!A:C,3,0),"")</f>
        <v/>
      </c>
      <c r="G1987">
        <f t="shared" ref="G1987:G2050" si="44">E1987*F1987</f>
        <v>0</v>
      </c>
      <c r="I1987" t="str">
        <f>IFERROR(VLOOKUP(H1987,'سجل الموردين'!A:B,2,0),"")</f>
        <v/>
      </c>
    </row>
    <row r="1988" spans="1:9">
      <c r="A1988" t="str">
        <f t="shared" si="43"/>
        <v/>
      </c>
      <c r="C1988" t="str">
        <f>IFERROR(VLOOKUP(B1988,'اكواد الاصناف'!A:B,2,0),"")</f>
        <v/>
      </c>
      <c r="D1988" t="str">
        <f>IFERROR(VLOOKUP(B1988,'اكواد الاصناف'!A:C,3,0),"")</f>
        <v/>
      </c>
      <c r="G1988">
        <f t="shared" si="44"/>
        <v>0</v>
      </c>
      <c r="I1988" t="str">
        <f>IFERROR(VLOOKUP(H1988,'سجل الموردين'!A:B,2,0),"")</f>
        <v/>
      </c>
    </row>
    <row r="1989" spans="1:9">
      <c r="A1989" t="str">
        <f t="shared" si="43"/>
        <v/>
      </c>
      <c r="C1989" t="str">
        <f>IFERROR(VLOOKUP(B1989,'اكواد الاصناف'!A:B,2,0),"")</f>
        <v/>
      </c>
      <c r="D1989" t="str">
        <f>IFERROR(VLOOKUP(B1989,'اكواد الاصناف'!A:C,3,0),"")</f>
        <v/>
      </c>
      <c r="G1989">
        <f t="shared" si="44"/>
        <v>0</v>
      </c>
      <c r="I1989" t="str">
        <f>IFERROR(VLOOKUP(H1989,'سجل الموردين'!A:B,2,0),"")</f>
        <v/>
      </c>
    </row>
    <row r="1990" spans="1:9">
      <c r="A1990" t="str">
        <f t="shared" si="43"/>
        <v/>
      </c>
      <c r="C1990" t="str">
        <f>IFERROR(VLOOKUP(B1990,'اكواد الاصناف'!A:B,2,0),"")</f>
        <v/>
      </c>
      <c r="D1990" t="str">
        <f>IFERROR(VLOOKUP(B1990,'اكواد الاصناف'!A:C,3,0),"")</f>
        <v/>
      </c>
      <c r="G1990">
        <f t="shared" si="44"/>
        <v>0</v>
      </c>
      <c r="I1990" t="str">
        <f>IFERROR(VLOOKUP(H1990,'سجل الموردين'!A:B,2,0),"")</f>
        <v/>
      </c>
    </row>
    <row r="1991" spans="1:9">
      <c r="A1991" t="str">
        <f t="shared" si="43"/>
        <v/>
      </c>
      <c r="C1991" t="str">
        <f>IFERROR(VLOOKUP(B1991,'اكواد الاصناف'!A:B,2,0),"")</f>
        <v/>
      </c>
      <c r="D1991" t="str">
        <f>IFERROR(VLOOKUP(B1991,'اكواد الاصناف'!A:C,3,0),"")</f>
        <v/>
      </c>
      <c r="G1991">
        <f t="shared" si="44"/>
        <v>0</v>
      </c>
      <c r="I1991" t="str">
        <f>IFERROR(VLOOKUP(H1991,'سجل الموردين'!A:B,2,0),"")</f>
        <v/>
      </c>
    </row>
    <row r="1992" spans="1:9">
      <c r="A1992" t="str">
        <f t="shared" si="43"/>
        <v/>
      </c>
      <c r="C1992" t="str">
        <f>IFERROR(VLOOKUP(B1992,'اكواد الاصناف'!A:B,2,0),"")</f>
        <v/>
      </c>
      <c r="D1992" t="str">
        <f>IFERROR(VLOOKUP(B1992,'اكواد الاصناف'!A:C,3,0),"")</f>
        <v/>
      </c>
      <c r="G1992">
        <f t="shared" si="44"/>
        <v>0</v>
      </c>
      <c r="I1992" t="str">
        <f>IFERROR(VLOOKUP(H1992,'سجل الموردين'!A:B,2,0),"")</f>
        <v/>
      </c>
    </row>
    <row r="1993" spans="1:9">
      <c r="A1993" t="str">
        <f t="shared" si="43"/>
        <v/>
      </c>
      <c r="C1993" t="str">
        <f>IFERROR(VLOOKUP(B1993,'اكواد الاصناف'!A:B,2,0),"")</f>
        <v/>
      </c>
      <c r="D1993" t="str">
        <f>IFERROR(VLOOKUP(B1993,'اكواد الاصناف'!A:C,3,0),"")</f>
        <v/>
      </c>
      <c r="G1993">
        <f t="shared" si="44"/>
        <v>0</v>
      </c>
      <c r="I1993" t="str">
        <f>IFERROR(VLOOKUP(H1993,'سجل الموردين'!A:B,2,0),"")</f>
        <v/>
      </c>
    </row>
    <row r="1994" spans="1:9">
      <c r="A1994" t="str">
        <f t="shared" si="43"/>
        <v/>
      </c>
      <c r="C1994" t="str">
        <f>IFERROR(VLOOKUP(B1994,'اكواد الاصناف'!A:B,2,0),"")</f>
        <v/>
      </c>
      <c r="D1994" t="str">
        <f>IFERROR(VLOOKUP(B1994,'اكواد الاصناف'!A:C,3,0),"")</f>
        <v/>
      </c>
      <c r="G1994">
        <f t="shared" si="44"/>
        <v>0</v>
      </c>
      <c r="I1994" t="str">
        <f>IFERROR(VLOOKUP(H1994,'سجل الموردين'!A:B,2,0),"")</f>
        <v/>
      </c>
    </row>
    <row r="1995" spans="1:9">
      <c r="A1995" t="str">
        <f t="shared" si="43"/>
        <v/>
      </c>
      <c r="C1995" t="str">
        <f>IFERROR(VLOOKUP(B1995,'اكواد الاصناف'!A:B,2,0),"")</f>
        <v/>
      </c>
      <c r="D1995" t="str">
        <f>IFERROR(VLOOKUP(B1995,'اكواد الاصناف'!A:C,3,0),"")</f>
        <v/>
      </c>
      <c r="G1995">
        <f t="shared" si="44"/>
        <v>0</v>
      </c>
      <c r="I1995" t="str">
        <f>IFERROR(VLOOKUP(H1995,'سجل الموردين'!A:B,2,0),"")</f>
        <v/>
      </c>
    </row>
    <row r="1996" spans="1:9">
      <c r="A1996" t="str">
        <f t="shared" si="43"/>
        <v/>
      </c>
      <c r="C1996" t="str">
        <f>IFERROR(VLOOKUP(B1996,'اكواد الاصناف'!A:B,2,0),"")</f>
        <v/>
      </c>
      <c r="D1996" t="str">
        <f>IFERROR(VLOOKUP(B1996,'اكواد الاصناف'!A:C,3,0),"")</f>
        <v/>
      </c>
      <c r="G1996">
        <f t="shared" si="44"/>
        <v>0</v>
      </c>
      <c r="I1996" t="str">
        <f>IFERROR(VLOOKUP(H1996,'سجل الموردين'!A:B,2,0),"")</f>
        <v/>
      </c>
    </row>
    <row r="1997" spans="1:9">
      <c r="A1997" t="str">
        <f t="shared" si="43"/>
        <v/>
      </c>
      <c r="C1997" t="str">
        <f>IFERROR(VLOOKUP(B1997,'اكواد الاصناف'!A:B,2,0),"")</f>
        <v/>
      </c>
      <c r="D1997" t="str">
        <f>IFERROR(VLOOKUP(B1997,'اكواد الاصناف'!A:C,3,0),"")</f>
        <v/>
      </c>
      <c r="G1997">
        <f t="shared" si="44"/>
        <v>0</v>
      </c>
      <c r="I1997" t="str">
        <f>IFERROR(VLOOKUP(H1997,'سجل الموردين'!A:B,2,0),"")</f>
        <v/>
      </c>
    </row>
    <row r="1998" spans="1:9">
      <c r="A1998" t="str">
        <f t="shared" si="43"/>
        <v/>
      </c>
      <c r="C1998" t="str">
        <f>IFERROR(VLOOKUP(B1998,'اكواد الاصناف'!A:B,2,0),"")</f>
        <v/>
      </c>
      <c r="D1998" t="str">
        <f>IFERROR(VLOOKUP(B1998,'اكواد الاصناف'!A:C,3,0),"")</f>
        <v/>
      </c>
      <c r="G1998">
        <f t="shared" si="44"/>
        <v>0</v>
      </c>
      <c r="I1998" t="str">
        <f>IFERROR(VLOOKUP(H1998,'سجل الموردين'!A:B,2,0),"")</f>
        <v/>
      </c>
    </row>
    <row r="1999" spans="1:9">
      <c r="A1999" t="str">
        <f t="shared" si="43"/>
        <v/>
      </c>
      <c r="C1999" t="str">
        <f>IFERROR(VLOOKUP(B1999,'اكواد الاصناف'!A:B,2,0),"")</f>
        <v/>
      </c>
      <c r="D1999" t="str">
        <f>IFERROR(VLOOKUP(B1999,'اكواد الاصناف'!A:C,3,0),"")</f>
        <v/>
      </c>
      <c r="G1999">
        <f t="shared" si="44"/>
        <v>0</v>
      </c>
      <c r="I1999" t="str">
        <f>IFERROR(VLOOKUP(H1999,'سجل الموردين'!A:B,2,0),"")</f>
        <v/>
      </c>
    </row>
    <row r="2000" spans="1:9">
      <c r="A2000" t="str">
        <f t="shared" si="43"/>
        <v/>
      </c>
      <c r="C2000" t="str">
        <f>IFERROR(VLOOKUP(B2000,'اكواد الاصناف'!A:B,2,0),"")</f>
        <v/>
      </c>
      <c r="D2000" t="str">
        <f>IFERROR(VLOOKUP(B2000,'اكواد الاصناف'!A:C,3,0),"")</f>
        <v/>
      </c>
      <c r="G2000">
        <f t="shared" si="44"/>
        <v>0</v>
      </c>
      <c r="I2000" t="str">
        <f>IFERROR(VLOOKUP(H2000,'سجل الموردين'!A:B,2,0),"")</f>
        <v/>
      </c>
    </row>
    <row r="2001" spans="1:9">
      <c r="A2001" t="str">
        <f t="shared" si="43"/>
        <v/>
      </c>
      <c r="C2001" t="str">
        <f>IFERROR(VLOOKUP(B2001,'اكواد الاصناف'!A:B,2,0),"")</f>
        <v/>
      </c>
      <c r="D2001" t="str">
        <f>IFERROR(VLOOKUP(B2001,'اكواد الاصناف'!A:C,3,0),"")</f>
        <v/>
      </c>
      <c r="G2001">
        <f t="shared" si="44"/>
        <v>0</v>
      </c>
      <c r="I2001" t="str">
        <f>IFERROR(VLOOKUP(H2001,'سجل الموردين'!A:B,2,0),"")</f>
        <v/>
      </c>
    </row>
    <row r="2002" spans="1:9">
      <c r="A2002" t="str">
        <f t="shared" si="43"/>
        <v/>
      </c>
      <c r="C2002" t="str">
        <f>IFERROR(VLOOKUP(B2002,'اكواد الاصناف'!A:B,2,0),"")</f>
        <v/>
      </c>
      <c r="D2002" t="str">
        <f>IFERROR(VLOOKUP(B2002,'اكواد الاصناف'!A:C,3,0),"")</f>
        <v/>
      </c>
      <c r="G2002">
        <f t="shared" si="44"/>
        <v>0</v>
      </c>
      <c r="I2002" t="str">
        <f>IFERROR(VLOOKUP(H2002,'سجل الموردين'!A:B,2,0),"")</f>
        <v/>
      </c>
    </row>
    <row r="2003" spans="1:9">
      <c r="A2003" t="str">
        <f t="shared" si="43"/>
        <v/>
      </c>
      <c r="C2003" t="str">
        <f>IFERROR(VLOOKUP(B2003,'اكواد الاصناف'!A:B,2,0),"")</f>
        <v/>
      </c>
      <c r="D2003" t="str">
        <f>IFERROR(VLOOKUP(B2003,'اكواد الاصناف'!A:C,3,0),"")</f>
        <v/>
      </c>
      <c r="G2003">
        <f t="shared" si="44"/>
        <v>0</v>
      </c>
      <c r="I2003" t="str">
        <f>IFERROR(VLOOKUP(H2003,'سجل الموردين'!A:B,2,0),"")</f>
        <v/>
      </c>
    </row>
    <row r="2004" spans="1:9">
      <c r="A2004" t="str">
        <f t="shared" si="43"/>
        <v/>
      </c>
      <c r="C2004" t="str">
        <f>IFERROR(VLOOKUP(B2004,'اكواد الاصناف'!A:B,2,0),"")</f>
        <v/>
      </c>
      <c r="D2004" t="str">
        <f>IFERROR(VLOOKUP(B2004,'اكواد الاصناف'!A:C,3,0),"")</f>
        <v/>
      </c>
      <c r="G2004">
        <f t="shared" si="44"/>
        <v>0</v>
      </c>
      <c r="I2004" t="str">
        <f>IFERROR(VLOOKUP(H2004,'سجل الموردين'!A:B,2,0),"")</f>
        <v/>
      </c>
    </row>
    <row r="2005" spans="1:9">
      <c r="A2005" t="str">
        <f t="shared" si="43"/>
        <v/>
      </c>
      <c r="C2005" t="str">
        <f>IFERROR(VLOOKUP(B2005,'اكواد الاصناف'!A:B,2,0),"")</f>
        <v/>
      </c>
      <c r="D2005" t="str">
        <f>IFERROR(VLOOKUP(B2005,'اكواد الاصناف'!A:C,3,0),"")</f>
        <v/>
      </c>
      <c r="G2005">
        <f t="shared" si="44"/>
        <v>0</v>
      </c>
      <c r="I2005" t="str">
        <f>IFERROR(VLOOKUP(H2005,'سجل الموردين'!A:B,2,0),"")</f>
        <v/>
      </c>
    </row>
    <row r="2006" spans="1:9">
      <c r="A2006" t="str">
        <f t="shared" si="43"/>
        <v/>
      </c>
      <c r="C2006" t="str">
        <f>IFERROR(VLOOKUP(B2006,'اكواد الاصناف'!A:B,2,0),"")</f>
        <v/>
      </c>
      <c r="D2006" t="str">
        <f>IFERROR(VLOOKUP(B2006,'اكواد الاصناف'!A:C,3,0),"")</f>
        <v/>
      </c>
      <c r="G2006">
        <f t="shared" si="44"/>
        <v>0</v>
      </c>
      <c r="I2006" t="str">
        <f>IFERROR(VLOOKUP(H2006,'سجل الموردين'!A:B,2,0),"")</f>
        <v/>
      </c>
    </row>
    <row r="2007" spans="1:9">
      <c r="A2007" t="str">
        <f t="shared" si="43"/>
        <v/>
      </c>
      <c r="C2007" t="str">
        <f>IFERROR(VLOOKUP(B2007,'اكواد الاصناف'!A:B,2,0),"")</f>
        <v/>
      </c>
      <c r="D2007" t="str">
        <f>IFERROR(VLOOKUP(B2007,'اكواد الاصناف'!A:C,3,0),"")</f>
        <v/>
      </c>
      <c r="G2007">
        <f t="shared" si="44"/>
        <v>0</v>
      </c>
      <c r="I2007" t="str">
        <f>IFERROR(VLOOKUP(H2007,'سجل الموردين'!A:B,2,0),"")</f>
        <v/>
      </c>
    </row>
    <row r="2008" spans="1:9">
      <c r="A2008" t="str">
        <f t="shared" si="43"/>
        <v/>
      </c>
      <c r="C2008" t="str">
        <f>IFERROR(VLOOKUP(B2008,'اكواد الاصناف'!A:B,2,0),"")</f>
        <v/>
      </c>
      <c r="D2008" t="str">
        <f>IFERROR(VLOOKUP(B2008,'اكواد الاصناف'!A:C,3,0),"")</f>
        <v/>
      </c>
      <c r="G2008">
        <f t="shared" si="44"/>
        <v>0</v>
      </c>
      <c r="I2008" t="str">
        <f>IFERROR(VLOOKUP(H2008,'سجل الموردين'!A:B,2,0),"")</f>
        <v/>
      </c>
    </row>
    <row r="2009" spans="1:9">
      <c r="A2009" t="str">
        <f t="shared" si="43"/>
        <v/>
      </c>
      <c r="C2009" t="str">
        <f>IFERROR(VLOOKUP(B2009,'اكواد الاصناف'!A:B,2,0),"")</f>
        <v/>
      </c>
      <c r="D2009" t="str">
        <f>IFERROR(VLOOKUP(B2009,'اكواد الاصناف'!A:C,3,0),"")</f>
        <v/>
      </c>
      <c r="G2009">
        <f t="shared" si="44"/>
        <v>0</v>
      </c>
      <c r="I2009" t="str">
        <f>IFERROR(VLOOKUP(H2009,'سجل الموردين'!A:B,2,0),"")</f>
        <v/>
      </c>
    </row>
    <row r="2010" spans="1:9">
      <c r="A2010" t="str">
        <f t="shared" si="43"/>
        <v/>
      </c>
      <c r="C2010" t="str">
        <f>IFERROR(VLOOKUP(B2010,'اكواد الاصناف'!A:B,2,0),"")</f>
        <v/>
      </c>
      <c r="D2010" t="str">
        <f>IFERROR(VLOOKUP(B2010,'اكواد الاصناف'!A:C,3,0),"")</f>
        <v/>
      </c>
      <c r="G2010">
        <f t="shared" si="44"/>
        <v>0</v>
      </c>
      <c r="I2010" t="str">
        <f>IFERROR(VLOOKUP(H2010,'سجل الموردين'!A:B,2,0),"")</f>
        <v/>
      </c>
    </row>
    <row r="2011" spans="1:9">
      <c r="A2011" t="str">
        <f t="shared" si="43"/>
        <v/>
      </c>
      <c r="C2011" t="str">
        <f>IFERROR(VLOOKUP(B2011,'اكواد الاصناف'!A:B,2,0),"")</f>
        <v/>
      </c>
      <c r="D2011" t="str">
        <f>IFERROR(VLOOKUP(B2011,'اكواد الاصناف'!A:C,3,0),"")</f>
        <v/>
      </c>
      <c r="G2011">
        <f t="shared" si="44"/>
        <v>0</v>
      </c>
      <c r="I2011" t="str">
        <f>IFERROR(VLOOKUP(H2011,'سجل الموردين'!A:B,2,0),"")</f>
        <v/>
      </c>
    </row>
    <row r="2012" spans="1:9">
      <c r="A2012" t="str">
        <f t="shared" si="43"/>
        <v/>
      </c>
      <c r="C2012" t="str">
        <f>IFERROR(VLOOKUP(B2012,'اكواد الاصناف'!A:B,2,0),"")</f>
        <v/>
      </c>
      <c r="D2012" t="str">
        <f>IFERROR(VLOOKUP(B2012,'اكواد الاصناف'!A:C,3,0),"")</f>
        <v/>
      </c>
      <c r="G2012">
        <f t="shared" si="44"/>
        <v>0</v>
      </c>
      <c r="I2012" t="str">
        <f>IFERROR(VLOOKUP(H2012,'سجل الموردين'!A:B,2,0),"")</f>
        <v/>
      </c>
    </row>
    <row r="2013" spans="1:9">
      <c r="A2013" t="str">
        <f t="shared" si="43"/>
        <v/>
      </c>
      <c r="C2013" t="str">
        <f>IFERROR(VLOOKUP(B2013,'اكواد الاصناف'!A:B,2,0),"")</f>
        <v/>
      </c>
      <c r="D2013" t="str">
        <f>IFERROR(VLOOKUP(B2013,'اكواد الاصناف'!A:C,3,0),"")</f>
        <v/>
      </c>
      <c r="G2013">
        <f t="shared" si="44"/>
        <v>0</v>
      </c>
      <c r="I2013" t="str">
        <f>IFERROR(VLOOKUP(H2013,'سجل الموردين'!A:B,2,0),"")</f>
        <v/>
      </c>
    </row>
    <row r="2014" spans="1:9">
      <c r="A2014" t="str">
        <f t="shared" si="43"/>
        <v/>
      </c>
      <c r="C2014" t="str">
        <f>IFERROR(VLOOKUP(B2014,'اكواد الاصناف'!A:B,2,0),"")</f>
        <v/>
      </c>
      <c r="D2014" t="str">
        <f>IFERROR(VLOOKUP(B2014,'اكواد الاصناف'!A:C,3,0),"")</f>
        <v/>
      </c>
      <c r="G2014">
        <f t="shared" si="44"/>
        <v>0</v>
      </c>
      <c r="I2014" t="str">
        <f>IFERROR(VLOOKUP(H2014,'سجل الموردين'!A:B,2,0),"")</f>
        <v/>
      </c>
    </row>
    <row r="2015" spans="1:9">
      <c r="A2015" t="str">
        <f t="shared" si="43"/>
        <v/>
      </c>
      <c r="C2015" t="str">
        <f>IFERROR(VLOOKUP(B2015,'اكواد الاصناف'!A:B,2,0),"")</f>
        <v/>
      </c>
      <c r="D2015" t="str">
        <f>IFERROR(VLOOKUP(B2015,'اكواد الاصناف'!A:C,3,0),"")</f>
        <v/>
      </c>
      <c r="G2015">
        <f t="shared" si="44"/>
        <v>0</v>
      </c>
      <c r="I2015" t="str">
        <f>IFERROR(VLOOKUP(H2015,'سجل الموردين'!A:B,2,0),"")</f>
        <v/>
      </c>
    </row>
    <row r="2016" spans="1:9">
      <c r="A2016" t="str">
        <f t="shared" si="43"/>
        <v/>
      </c>
      <c r="C2016" t="str">
        <f>IFERROR(VLOOKUP(B2016,'اكواد الاصناف'!A:B,2,0),"")</f>
        <v/>
      </c>
      <c r="D2016" t="str">
        <f>IFERROR(VLOOKUP(B2016,'اكواد الاصناف'!A:C,3,0),"")</f>
        <v/>
      </c>
      <c r="G2016">
        <f t="shared" si="44"/>
        <v>0</v>
      </c>
      <c r="I2016" t="str">
        <f>IFERROR(VLOOKUP(H2016,'سجل الموردين'!A:B,2,0),"")</f>
        <v/>
      </c>
    </row>
    <row r="2017" spans="1:9">
      <c r="A2017" t="str">
        <f t="shared" si="43"/>
        <v/>
      </c>
      <c r="C2017" t="str">
        <f>IFERROR(VLOOKUP(B2017,'اكواد الاصناف'!A:B,2,0),"")</f>
        <v/>
      </c>
      <c r="D2017" t="str">
        <f>IFERROR(VLOOKUP(B2017,'اكواد الاصناف'!A:C,3,0),"")</f>
        <v/>
      </c>
      <c r="G2017">
        <f t="shared" si="44"/>
        <v>0</v>
      </c>
      <c r="I2017" t="str">
        <f>IFERROR(VLOOKUP(H2017,'سجل الموردين'!A:B,2,0),"")</f>
        <v/>
      </c>
    </row>
    <row r="2018" spans="1:9">
      <c r="A2018" t="str">
        <f t="shared" si="43"/>
        <v/>
      </c>
      <c r="C2018" t="str">
        <f>IFERROR(VLOOKUP(B2018,'اكواد الاصناف'!A:B,2,0),"")</f>
        <v/>
      </c>
      <c r="D2018" t="str">
        <f>IFERROR(VLOOKUP(B2018,'اكواد الاصناف'!A:C,3,0),"")</f>
        <v/>
      </c>
      <c r="G2018">
        <f t="shared" si="44"/>
        <v>0</v>
      </c>
      <c r="I2018" t="str">
        <f>IFERROR(VLOOKUP(H2018,'سجل الموردين'!A:B,2,0),"")</f>
        <v/>
      </c>
    </row>
    <row r="2019" spans="1:9">
      <c r="A2019" t="str">
        <f t="shared" si="43"/>
        <v/>
      </c>
      <c r="C2019" t="str">
        <f>IFERROR(VLOOKUP(B2019,'اكواد الاصناف'!A:B,2,0),"")</f>
        <v/>
      </c>
      <c r="D2019" t="str">
        <f>IFERROR(VLOOKUP(B2019,'اكواد الاصناف'!A:C,3,0),"")</f>
        <v/>
      </c>
      <c r="G2019">
        <f t="shared" si="44"/>
        <v>0</v>
      </c>
      <c r="I2019" t="str">
        <f>IFERROR(VLOOKUP(H2019,'سجل الموردين'!A:B,2,0),"")</f>
        <v/>
      </c>
    </row>
    <row r="2020" spans="1:9">
      <c r="A2020" t="str">
        <f t="shared" si="43"/>
        <v/>
      </c>
      <c r="C2020" t="str">
        <f>IFERROR(VLOOKUP(B2020,'اكواد الاصناف'!A:B,2,0),"")</f>
        <v/>
      </c>
      <c r="D2020" t="str">
        <f>IFERROR(VLOOKUP(B2020,'اكواد الاصناف'!A:C,3,0),"")</f>
        <v/>
      </c>
      <c r="G2020">
        <f t="shared" si="44"/>
        <v>0</v>
      </c>
      <c r="I2020" t="str">
        <f>IFERROR(VLOOKUP(H2020,'سجل الموردين'!A:B,2,0),"")</f>
        <v/>
      </c>
    </row>
    <row r="2021" spans="1:9">
      <c r="A2021" t="str">
        <f t="shared" si="43"/>
        <v/>
      </c>
      <c r="C2021" t="str">
        <f>IFERROR(VLOOKUP(B2021,'اكواد الاصناف'!A:B,2,0),"")</f>
        <v/>
      </c>
      <c r="D2021" t="str">
        <f>IFERROR(VLOOKUP(B2021,'اكواد الاصناف'!A:C,3,0),"")</f>
        <v/>
      </c>
      <c r="G2021">
        <f t="shared" si="44"/>
        <v>0</v>
      </c>
      <c r="I2021" t="str">
        <f>IFERROR(VLOOKUP(H2021,'سجل الموردين'!A:B,2,0),"")</f>
        <v/>
      </c>
    </row>
    <row r="2022" spans="1:9">
      <c r="A2022" t="str">
        <f t="shared" si="43"/>
        <v/>
      </c>
      <c r="C2022" t="str">
        <f>IFERROR(VLOOKUP(B2022,'اكواد الاصناف'!A:B,2,0),"")</f>
        <v/>
      </c>
      <c r="D2022" t="str">
        <f>IFERROR(VLOOKUP(B2022,'اكواد الاصناف'!A:C,3,0),"")</f>
        <v/>
      </c>
      <c r="G2022">
        <f t="shared" si="44"/>
        <v>0</v>
      </c>
      <c r="I2022" t="str">
        <f>IFERROR(VLOOKUP(H2022,'سجل الموردين'!A:B,2,0),"")</f>
        <v/>
      </c>
    </row>
    <row r="2023" spans="1:9">
      <c r="A2023" t="str">
        <f t="shared" si="43"/>
        <v/>
      </c>
      <c r="C2023" t="str">
        <f>IFERROR(VLOOKUP(B2023,'اكواد الاصناف'!A:B,2,0),"")</f>
        <v/>
      </c>
      <c r="D2023" t="str">
        <f>IFERROR(VLOOKUP(B2023,'اكواد الاصناف'!A:C,3,0),"")</f>
        <v/>
      </c>
      <c r="G2023">
        <f t="shared" si="44"/>
        <v>0</v>
      </c>
      <c r="I2023" t="str">
        <f>IFERROR(VLOOKUP(H2023,'سجل الموردين'!A:B,2,0),"")</f>
        <v/>
      </c>
    </row>
    <row r="2024" spans="1:9">
      <c r="A2024" t="str">
        <f t="shared" si="43"/>
        <v/>
      </c>
      <c r="C2024" t="str">
        <f>IFERROR(VLOOKUP(B2024,'اكواد الاصناف'!A:B,2,0),"")</f>
        <v/>
      </c>
      <c r="D2024" t="str">
        <f>IFERROR(VLOOKUP(B2024,'اكواد الاصناف'!A:C,3,0),"")</f>
        <v/>
      </c>
      <c r="G2024">
        <f t="shared" si="44"/>
        <v>0</v>
      </c>
      <c r="I2024" t="str">
        <f>IFERROR(VLOOKUP(H2024,'سجل الموردين'!A:B,2,0),"")</f>
        <v/>
      </c>
    </row>
    <row r="2025" spans="1:9">
      <c r="A2025" t="str">
        <f t="shared" si="43"/>
        <v/>
      </c>
      <c r="C2025" t="str">
        <f>IFERROR(VLOOKUP(B2025,'اكواد الاصناف'!A:B,2,0),"")</f>
        <v/>
      </c>
      <c r="D2025" t="str">
        <f>IFERROR(VLOOKUP(B2025,'اكواد الاصناف'!A:C,3,0),"")</f>
        <v/>
      </c>
      <c r="G2025">
        <f t="shared" si="44"/>
        <v>0</v>
      </c>
      <c r="I2025" t="str">
        <f>IFERROR(VLOOKUP(H2025,'سجل الموردين'!A:B,2,0),"")</f>
        <v/>
      </c>
    </row>
    <row r="2026" spans="1:9">
      <c r="A2026" t="str">
        <f t="shared" si="43"/>
        <v/>
      </c>
      <c r="C2026" t="str">
        <f>IFERROR(VLOOKUP(B2026,'اكواد الاصناف'!A:B,2,0),"")</f>
        <v/>
      </c>
      <c r="D2026" t="str">
        <f>IFERROR(VLOOKUP(B2026,'اكواد الاصناف'!A:C,3,0),"")</f>
        <v/>
      </c>
      <c r="G2026">
        <f t="shared" si="44"/>
        <v>0</v>
      </c>
      <c r="I2026" t="str">
        <f>IFERROR(VLOOKUP(H2026,'سجل الموردين'!A:B,2,0),"")</f>
        <v/>
      </c>
    </row>
    <row r="2027" spans="1:9">
      <c r="A2027" t="str">
        <f t="shared" si="43"/>
        <v/>
      </c>
      <c r="C2027" t="str">
        <f>IFERROR(VLOOKUP(B2027,'اكواد الاصناف'!A:B,2,0),"")</f>
        <v/>
      </c>
      <c r="D2027" t="str">
        <f>IFERROR(VLOOKUP(B2027,'اكواد الاصناف'!A:C,3,0),"")</f>
        <v/>
      </c>
      <c r="G2027">
        <f t="shared" si="44"/>
        <v>0</v>
      </c>
      <c r="I2027" t="str">
        <f>IFERROR(VLOOKUP(H2027,'سجل الموردين'!A:B,2,0),"")</f>
        <v/>
      </c>
    </row>
    <row r="2028" spans="1:9">
      <c r="A2028" t="str">
        <f t="shared" si="43"/>
        <v/>
      </c>
      <c r="C2028" t="str">
        <f>IFERROR(VLOOKUP(B2028,'اكواد الاصناف'!A:B,2,0),"")</f>
        <v/>
      </c>
      <c r="D2028" t="str">
        <f>IFERROR(VLOOKUP(B2028,'اكواد الاصناف'!A:C,3,0),"")</f>
        <v/>
      </c>
      <c r="G2028">
        <f t="shared" si="44"/>
        <v>0</v>
      </c>
      <c r="I2028" t="str">
        <f>IFERROR(VLOOKUP(H2028,'سجل الموردين'!A:B,2,0),"")</f>
        <v/>
      </c>
    </row>
    <row r="2029" spans="1:9">
      <c r="A2029" t="str">
        <f t="shared" si="43"/>
        <v/>
      </c>
      <c r="C2029" t="str">
        <f>IFERROR(VLOOKUP(B2029,'اكواد الاصناف'!A:B,2,0),"")</f>
        <v/>
      </c>
      <c r="D2029" t="str">
        <f>IFERROR(VLOOKUP(B2029,'اكواد الاصناف'!A:C,3,0),"")</f>
        <v/>
      </c>
      <c r="G2029">
        <f t="shared" si="44"/>
        <v>0</v>
      </c>
      <c r="I2029" t="str">
        <f>IFERROR(VLOOKUP(H2029,'سجل الموردين'!A:B,2,0),"")</f>
        <v/>
      </c>
    </row>
    <row r="2030" spans="1:9">
      <c r="A2030" t="str">
        <f t="shared" si="43"/>
        <v/>
      </c>
      <c r="C2030" t="str">
        <f>IFERROR(VLOOKUP(B2030,'اكواد الاصناف'!A:B,2,0),"")</f>
        <v/>
      </c>
      <c r="D2030" t="str">
        <f>IFERROR(VLOOKUP(B2030,'اكواد الاصناف'!A:C,3,0),"")</f>
        <v/>
      </c>
      <c r="G2030">
        <f t="shared" si="44"/>
        <v>0</v>
      </c>
      <c r="I2030" t="str">
        <f>IFERROR(VLOOKUP(H2030,'سجل الموردين'!A:B,2,0),"")</f>
        <v/>
      </c>
    </row>
    <row r="2031" spans="1:9">
      <c r="A2031" t="str">
        <f t="shared" si="43"/>
        <v/>
      </c>
      <c r="C2031" t="str">
        <f>IFERROR(VLOOKUP(B2031,'اكواد الاصناف'!A:B,2,0),"")</f>
        <v/>
      </c>
      <c r="D2031" t="str">
        <f>IFERROR(VLOOKUP(B2031,'اكواد الاصناف'!A:C,3,0),"")</f>
        <v/>
      </c>
      <c r="G2031">
        <f t="shared" si="44"/>
        <v>0</v>
      </c>
      <c r="I2031" t="str">
        <f>IFERROR(VLOOKUP(H2031,'سجل الموردين'!A:B,2,0),"")</f>
        <v/>
      </c>
    </row>
    <row r="2032" spans="1:9">
      <c r="A2032" t="str">
        <f t="shared" si="43"/>
        <v/>
      </c>
      <c r="C2032" t="str">
        <f>IFERROR(VLOOKUP(B2032,'اكواد الاصناف'!A:B,2,0),"")</f>
        <v/>
      </c>
      <c r="D2032" t="str">
        <f>IFERROR(VLOOKUP(B2032,'اكواد الاصناف'!A:C,3,0),"")</f>
        <v/>
      </c>
      <c r="G2032">
        <f t="shared" si="44"/>
        <v>0</v>
      </c>
      <c r="I2032" t="str">
        <f>IFERROR(VLOOKUP(H2032,'سجل الموردين'!A:B,2,0),"")</f>
        <v/>
      </c>
    </row>
    <row r="2033" spans="1:9">
      <c r="A2033" t="str">
        <f t="shared" si="43"/>
        <v/>
      </c>
      <c r="C2033" t="str">
        <f>IFERROR(VLOOKUP(B2033,'اكواد الاصناف'!A:B,2,0),"")</f>
        <v/>
      </c>
      <c r="D2033" t="str">
        <f>IFERROR(VLOOKUP(B2033,'اكواد الاصناف'!A:C,3,0),"")</f>
        <v/>
      </c>
      <c r="G2033">
        <f t="shared" si="44"/>
        <v>0</v>
      </c>
      <c r="I2033" t="str">
        <f>IFERROR(VLOOKUP(H2033,'سجل الموردين'!A:B,2,0),"")</f>
        <v/>
      </c>
    </row>
    <row r="2034" spans="1:9">
      <c r="A2034" t="str">
        <f t="shared" si="43"/>
        <v/>
      </c>
      <c r="C2034" t="str">
        <f>IFERROR(VLOOKUP(B2034,'اكواد الاصناف'!A:B,2,0),"")</f>
        <v/>
      </c>
      <c r="D2034" t="str">
        <f>IFERROR(VLOOKUP(B2034,'اكواد الاصناف'!A:C,3,0),"")</f>
        <v/>
      </c>
      <c r="G2034">
        <f t="shared" si="44"/>
        <v>0</v>
      </c>
      <c r="I2034" t="str">
        <f>IFERROR(VLOOKUP(H2034,'سجل الموردين'!A:B,2,0),"")</f>
        <v/>
      </c>
    </row>
    <row r="2035" spans="1:9">
      <c r="A2035" t="str">
        <f t="shared" si="43"/>
        <v/>
      </c>
      <c r="C2035" t="str">
        <f>IFERROR(VLOOKUP(B2035,'اكواد الاصناف'!A:B,2,0),"")</f>
        <v/>
      </c>
      <c r="D2035" t="str">
        <f>IFERROR(VLOOKUP(B2035,'اكواد الاصناف'!A:C,3,0),"")</f>
        <v/>
      </c>
      <c r="G2035">
        <f t="shared" si="44"/>
        <v>0</v>
      </c>
      <c r="I2035" t="str">
        <f>IFERROR(VLOOKUP(H2035,'سجل الموردين'!A:B,2,0),"")</f>
        <v/>
      </c>
    </row>
    <row r="2036" spans="1:9">
      <c r="A2036" t="str">
        <f t="shared" si="43"/>
        <v/>
      </c>
      <c r="C2036" t="str">
        <f>IFERROR(VLOOKUP(B2036,'اكواد الاصناف'!A:B,2,0),"")</f>
        <v/>
      </c>
      <c r="D2036" t="str">
        <f>IFERROR(VLOOKUP(B2036,'اكواد الاصناف'!A:C,3,0),"")</f>
        <v/>
      </c>
      <c r="G2036">
        <f t="shared" si="44"/>
        <v>0</v>
      </c>
      <c r="I2036" t="str">
        <f>IFERROR(VLOOKUP(H2036,'سجل الموردين'!A:B,2,0),"")</f>
        <v/>
      </c>
    </row>
    <row r="2037" spans="1:9">
      <c r="A2037" t="str">
        <f t="shared" si="43"/>
        <v/>
      </c>
      <c r="C2037" t="str">
        <f>IFERROR(VLOOKUP(B2037,'اكواد الاصناف'!A:B,2,0),"")</f>
        <v/>
      </c>
      <c r="D2037" t="str">
        <f>IFERROR(VLOOKUP(B2037,'اكواد الاصناف'!A:C,3,0),"")</f>
        <v/>
      </c>
      <c r="G2037">
        <f t="shared" si="44"/>
        <v>0</v>
      </c>
      <c r="I2037" t="str">
        <f>IFERROR(VLOOKUP(H2037,'سجل الموردين'!A:B,2,0),"")</f>
        <v/>
      </c>
    </row>
    <row r="2038" spans="1:9">
      <c r="A2038" t="str">
        <f t="shared" si="43"/>
        <v/>
      </c>
      <c r="C2038" t="str">
        <f>IFERROR(VLOOKUP(B2038,'اكواد الاصناف'!A:B,2,0),"")</f>
        <v/>
      </c>
      <c r="D2038" t="str">
        <f>IFERROR(VLOOKUP(B2038,'اكواد الاصناف'!A:C,3,0),"")</f>
        <v/>
      </c>
      <c r="G2038">
        <f t="shared" si="44"/>
        <v>0</v>
      </c>
      <c r="I2038" t="str">
        <f>IFERROR(VLOOKUP(H2038,'سجل الموردين'!A:B,2,0),"")</f>
        <v/>
      </c>
    </row>
    <row r="2039" spans="1:9">
      <c r="A2039" t="str">
        <f t="shared" si="43"/>
        <v/>
      </c>
      <c r="C2039" t="str">
        <f>IFERROR(VLOOKUP(B2039,'اكواد الاصناف'!A:B,2,0),"")</f>
        <v/>
      </c>
      <c r="D2039" t="str">
        <f>IFERROR(VLOOKUP(B2039,'اكواد الاصناف'!A:C,3,0),"")</f>
        <v/>
      </c>
      <c r="G2039">
        <f t="shared" si="44"/>
        <v>0</v>
      </c>
      <c r="I2039" t="str">
        <f>IFERROR(VLOOKUP(H2039,'سجل الموردين'!A:B,2,0),"")</f>
        <v/>
      </c>
    </row>
    <row r="2040" spans="1:9">
      <c r="A2040" t="str">
        <f t="shared" si="43"/>
        <v/>
      </c>
      <c r="C2040" t="str">
        <f>IFERROR(VLOOKUP(B2040,'اكواد الاصناف'!A:B,2,0),"")</f>
        <v/>
      </c>
      <c r="D2040" t="str">
        <f>IFERROR(VLOOKUP(B2040,'اكواد الاصناف'!A:C,3,0),"")</f>
        <v/>
      </c>
      <c r="G2040">
        <f t="shared" si="44"/>
        <v>0</v>
      </c>
      <c r="I2040" t="str">
        <f>IFERROR(VLOOKUP(H2040,'سجل الموردين'!A:B,2,0),"")</f>
        <v/>
      </c>
    </row>
    <row r="2041" spans="1:9">
      <c r="A2041" t="str">
        <f t="shared" si="43"/>
        <v/>
      </c>
      <c r="C2041" t="str">
        <f>IFERROR(VLOOKUP(B2041,'اكواد الاصناف'!A:B,2,0),"")</f>
        <v/>
      </c>
      <c r="D2041" t="str">
        <f>IFERROR(VLOOKUP(B2041,'اكواد الاصناف'!A:C,3,0),"")</f>
        <v/>
      </c>
      <c r="G2041">
        <f t="shared" si="44"/>
        <v>0</v>
      </c>
      <c r="I2041" t="str">
        <f>IFERROR(VLOOKUP(H2041,'سجل الموردين'!A:B,2,0),"")</f>
        <v/>
      </c>
    </row>
    <row r="2042" spans="1:9">
      <c r="A2042" t="str">
        <f t="shared" si="43"/>
        <v/>
      </c>
      <c r="C2042" t="str">
        <f>IFERROR(VLOOKUP(B2042,'اكواد الاصناف'!A:B,2,0),"")</f>
        <v/>
      </c>
      <c r="D2042" t="str">
        <f>IFERROR(VLOOKUP(B2042,'اكواد الاصناف'!A:C,3,0),"")</f>
        <v/>
      </c>
      <c r="G2042">
        <f t="shared" si="44"/>
        <v>0</v>
      </c>
      <c r="I2042" t="str">
        <f>IFERROR(VLOOKUP(H2042,'سجل الموردين'!A:B,2,0),"")</f>
        <v/>
      </c>
    </row>
    <row r="2043" spans="1:9">
      <c r="A2043" t="str">
        <f t="shared" si="43"/>
        <v/>
      </c>
      <c r="C2043" t="str">
        <f>IFERROR(VLOOKUP(B2043,'اكواد الاصناف'!A:B,2,0),"")</f>
        <v/>
      </c>
      <c r="D2043" t="str">
        <f>IFERROR(VLOOKUP(B2043,'اكواد الاصناف'!A:C,3,0),"")</f>
        <v/>
      </c>
      <c r="G2043">
        <f t="shared" si="44"/>
        <v>0</v>
      </c>
      <c r="I2043" t="str">
        <f>IFERROR(VLOOKUP(H2043,'سجل الموردين'!A:B,2,0),"")</f>
        <v/>
      </c>
    </row>
    <row r="2044" spans="1:9">
      <c r="A2044" t="str">
        <f t="shared" si="43"/>
        <v/>
      </c>
      <c r="C2044" t="str">
        <f>IFERROR(VLOOKUP(B2044,'اكواد الاصناف'!A:B,2,0),"")</f>
        <v/>
      </c>
      <c r="D2044" t="str">
        <f>IFERROR(VLOOKUP(B2044,'اكواد الاصناف'!A:C,3,0),"")</f>
        <v/>
      </c>
      <c r="G2044">
        <f t="shared" si="44"/>
        <v>0</v>
      </c>
      <c r="I2044" t="str">
        <f>IFERROR(VLOOKUP(H2044,'سجل الموردين'!A:B,2,0),"")</f>
        <v/>
      </c>
    </row>
    <row r="2045" spans="1:9">
      <c r="A2045" t="str">
        <f t="shared" si="43"/>
        <v/>
      </c>
      <c r="C2045" t="str">
        <f>IFERROR(VLOOKUP(B2045,'اكواد الاصناف'!A:B,2,0),"")</f>
        <v/>
      </c>
      <c r="D2045" t="str">
        <f>IFERROR(VLOOKUP(B2045,'اكواد الاصناف'!A:C,3,0),"")</f>
        <v/>
      </c>
      <c r="G2045">
        <f t="shared" si="44"/>
        <v>0</v>
      </c>
      <c r="I2045" t="str">
        <f>IFERROR(VLOOKUP(H2045,'سجل الموردين'!A:B,2,0),"")</f>
        <v/>
      </c>
    </row>
    <row r="2046" spans="1:9">
      <c r="A2046" t="str">
        <f t="shared" si="43"/>
        <v/>
      </c>
      <c r="C2046" t="str">
        <f>IFERROR(VLOOKUP(B2046,'اكواد الاصناف'!A:B,2,0),"")</f>
        <v/>
      </c>
      <c r="D2046" t="str">
        <f>IFERROR(VLOOKUP(B2046,'اكواد الاصناف'!A:C,3,0),"")</f>
        <v/>
      </c>
      <c r="G2046">
        <f t="shared" si="44"/>
        <v>0</v>
      </c>
      <c r="I2046" t="str">
        <f>IFERROR(VLOOKUP(H2046,'سجل الموردين'!A:B,2,0),"")</f>
        <v/>
      </c>
    </row>
    <row r="2047" spans="1:9">
      <c r="A2047" t="str">
        <f t="shared" si="43"/>
        <v/>
      </c>
      <c r="C2047" t="str">
        <f>IFERROR(VLOOKUP(B2047,'اكواد الاصناف'!A:B,2,0),"")</f>
        <v/>
      </c>
      <c r="D2047" t="str">
        <f>IFERROR(VLOOKUP(B2047,'اكواد الاصناف'!A:C,3,0),"")</f>
        <v/>
      </c>
      <c r="G2047">
        <f t="shared" si="44"/>
        <v>0</v>
      </c>
      <c r="I2047" t="str">
        <f>IFERROR(VLOOKUP(H2047,'سجل الموردين'!A:B,2,0),"")</f>
        <v/>
      </c>
    </row>
    <row r="2048" spans="1:9">
      <c r="A2048" t="str">
        <f t="shared" si="43"/>
        <v/>
      </c>
      <c r="C2048" t="str">
        <f>IFERROR(VLOOKUP(B2048,'اكواد الاصناف'!A:B,2,0),"")</f>
        <v/>
      </c>
      <c r="D2048" t="str">
        <f>IFERROR(VLOOKUP(B2048,'اكواد الاصناف'!A:C,3,0),"")</f>
        <v/>
      </c>
      <c r="G2048">
        <f t="shared" si="44"/>
        <v>0</v>
      </c>
      <c r="I2048" t="str">
        <f>IFERROR(VLOOKUP(H2048,'سجل الموردين'!A:B,2,0),"")</f>
        <v/>
      </c>
    </row>
    <row r="2049" spans="1:9">
      <c r="A2049" t="str">
        <f t="shared" si="43"/>
        <v/>
      </c>
      <c r="C2049" t="str">
        <f>IFERROR(VLOOKUP(B2049,'اكواد الاصناف'!A:B,2,0),"")</f>
        <v/>
      </c>
      <c r="D2049" t="str">
        <f>IFERROR(VLOOKUP(B2049,'اكواد الاصناف'!A:C,3,0),"")</f>
        <v/>
      </c>
      <c r="G2049">
        <f t="shared" si="44"/>
        <v>0</v>
      </c>
      <c r="I2049" t="str">
        <f>IFERROR(VLOOKUP(H2049,'سجل الموردين'!A:B,2,0),"")</f>
        <v/>
      </c>
    </row>
    <row r="2050" spans="1:9">
      <c r="A2050" t="str">
        <f t="shared" si="43"/>
        <v/>
      </c>
      <c r="C2050" t="str">
        <f>IFERROR(VLOOKUP(B2050,'اكواد الاصناف'!A:B,2,0),"")</f>
        <v/>
      </c>
      <c r="D2050" t="str">
        <f>IFERROR(VLOOKUP(B2050,'اكواد الاصناف'!A:C,3,0),"")</f>
        <v/>
      </c>
      <c r="G2050">
        <f t="shared" si="44"/>
        <v>0</v>
      </c>
      <c r="I2050" t="str">
        <f>IFERROR(VLOOKUP(H2050,'سجل الموردين'!A:B,2,0),"")</f>
        <v/>
      </c>
    </row>
    <row r="2051" spans="1:9">
      <c r="A2051" t="str">
        <f t="shared" ref="A2051:A2114" si="45">IF(B2051&lt;&gt;"",ROW()-2,"")</f>
        <v/>
      </c>
      <c r="C2051" t="str">
        <f>IFERROR(VLOOKUP(B2051,'اكواد الاصناف'!A:B,2,0),"")</f>
        <v/>
      </c>
      <c r="D2051" t="str">
        <f>IFERROR(VLOOKUP(B2051,'اكواد الاصناف'!A:C,3,0),"")</f>
        <v/>
      </c>
      <c r="G2051">
        <f t="shared" ref="G2051:G2114" si="46">E2051*F2051</f>
        <v>0</v>
      </c>
      <c r="I2051" t="str">
        <f>IFERROR(VLOOKUP(H2051,'سجل الموردين'!A:B,2,0),"")</f>
        <v/>
      </c>
    </row>
    <row r="2052" spans="1:9">
      <c r="A2052" t="str">
        <f t="shared" si="45"/>
        <v/>
      </c>
      <c r="C2052" t="str">
        <f>IFERROR(VLOOKUP(B2052,'اكواد الاصناف'!A:B,2,0),"")</f>
        <v/>
      </c>
      <c r="D2052" t="str">
        <f>IFERROR(VLOOKUP(B2052,'اكواد الاصناف'!A:C,3,0),"")</f>
        <v/>
      </c>
      <c r="G2052">
        <f t="shared" si="46"/>
        <v>0</v>
      </c>
      <c r="I2052" t="str">
        <f>IFERROR(VLOOKUP(H2052,'سجل الموردين'!A:B,2,0),"")</f>
        <v/>
      </c>
    </row>
    <row r="2053" spans="1:9">
      <c r="A2053" t="str">
        <f t="shared" si="45"/>
        <v/>
      </c>
      <c r="C2053" t="str">
        <f>IFERROR(VLOOKUP(B2053,'اكواد الاصناف'!A:B,2,0),"")</f>
        <v/>
      </c>
      <c r="D2053" t="str">
        <f>IFERROR(VLOOKUP(B2053,'اكواد الاصناف'!A:C,3,0),"")</f>
        <v/>
      </c>
      <c r="G2053">
        <f t="shared" si="46"/>
        <v>0</v>
      </c>
      <c r="I2053" t="str">
        <f>IFERROR(VLOOKUP(H2053,'سجل الموردين'!A:B,2,0),"")</f>
        <v/>
      </c>
    </row>
    <row r="2054" spans="1:9">
      <c r="A2054" t="str">
        <f t="shared" si="45"/>
        <v/>
      </c>
      <c r="C2054" t="str">
        <f>IFERROR(VLOOKUP(B2054,'اكواد الاصناف'!A:B,2,0),"")</f>
        <v/>
      </c>
      <c r="D2054" t="str">
        <f>IFERROR(VLOOKUP(B2054,'اكواد الاصناف'!A:C,3,0),"")</f>
        <v/>
      </c>
      <c r="G2054">
        <f t="shared" si="46"/>
        <v>0</v>
      </c>
      <c r="I2054" t="str">
        <f>IFERROR(VLOOKUP(H2054,'سجل الموردين'!A:B,2,0),"")</f>
        <v/>
      </c>
    </row>
    <row r="2055" spans="1:9">
      <c r="A2055" t="str">
        <f t="shared" si="45"/>
        <v/>
      </c>
      <c r="C2055" t="str">
        <f>IFERROR(VLOOKUP(B2055,'اكواد الاصناف'!A:B,2,0),"")</f>
        <v/>
      </c>
      <c r="D2055" t="str">
        <f>IFERROR(VLOOKUP(B2055,'اكواد الاصناف'!A:C,3,0),"")</f>
        <v/>
      </c>
      <c r="G2055">
        <f t="shared" si="46"/>
        <v>0</v>
      </c>
      <c r="I2055" t="str">
        <f>IFERROR(VLOOKUP(H2055,'سجل الموردين'!A:B,2,0),"")</f>
        <v/>
      </c>
    </row>
    <row r="2056" spans="1:9">
      <c r="A2056" t="str">
        <f t="shared" si="45"/>
        <v/>
      </c>
      <c r="C2056" t="str">
        <f>IFERROR(VLOOKUP(B2056,'اكواد الاصناف'!A:B,2,0),"")</f>
        <v/>
      </c>
      <c r="D2056" t="str">
        <f>IFERROR(VLOOKUP(B2056,'اكواد الاصناف'!A:C,3,0),"")</f>
        <v/>
      </c>
      <c r="G2056">
        <f t="shared" si="46"/>
        <v>0</v>
      </c>
      <c r="I2056" t="str">
        <f>IFERROR(VLOOKUP(H2056,'سجل الموردين'!A:B,2,0),"")</f>
        <v/>
      </c>
    </row>
    <row r="2057" spans="1:9">
      <c r="A2057" t="str">
        <f t="shared" si="45"/>
        <v/>
      </c>
      <c r="C2057" t="str">
        <f>IFERROR(VLOOKUP(B2057,'اكواد الاصناف'!A:B,2,0),"")</f>
        <v/>
      </c>
      <c r="D2057" t="str">
        <f>IFERROR(VLOOKUP(B2057,'اكواد الاصناف'!A:C,3,0),"")</f>
        <v/>
      </c>
      <c r="G2057">
        <f t="shared" si="46"/>
        <v>0</v>
      </c>
      <c r="I2057" t="str">
        <f>IFERROR(VLOOKUP(H2057,'سجل الموردين'!A:B,2,0),"")</f>
        <v/>
      </c>
    </row>
    <row r="2058" spans="1:9">
      <c r="A2058" t="str">
        <f t="shared" si="45"/>
        <v/>
      </c>
      <c r="C2058" t="str">
        <f>IFERROR(VLOOKUP(B2058,'اكواد الاصناف'!A:B,2,0),"")</f>
        <v/>
      </c>
      <c r="D2058" t="str">
        <f>IFERROR(VLOOKUP(B2058,'اكواد الاصناف'!A:C,3,0),"")</f>
        <v/>
      </c>
      <c r="G2058">
        <f t="shared" si="46"/>
        <v>0</v>
      </c>
      <c r="I2058" t="str">
        <f>IFERROR(VLOOKUP(H2058,'سجل الموردين'!A:B,2,0),"")</f>
        <v/>
      </c>
    </row>
    <row r="2059" spans="1:9">
      <c r="A2059" t="str">
        <f t="shared" si="45"/>
        <v/>
      </c>
      <c r="C2059" t="str">
        <f>IFERROR(VLOOKUP(B2059,'اكواد الاصناف'!A:B,2,0),"")</f>
        <v/>
      </c>
      <c r="D2059" t="str">
        <f>IFERROR(VLOOKUP(B2059,'اكواد الاصناف'!A:C,3,0),"")</f>
        <v/>
      </c>
      <c r="G2059">
        <f t="shared" si="46"/>
        <v>0</v>
      </c>
      <c r="I2059" t="str">
        <f>IFERROR(VLOOKUP(H2059,'سجل الموردين'!A:B,2,0),"")</f>
        <v/>
      </c>
    </row>
    <row r="2060" spans="1:9">
      <c r="A2060" t="str">
        <f t="shared" si="45"/>
        <v/>
      </c>
      <c r="C2060" t="str">
        <f>IFERROR(VLOOKUP(B2060,'اكواد الاصناف'!A:B,2,0),"")</f>
        <v/>
      </c>
      <c r="D2060" t="str">
        <f>IFERROR(VLOOKUP(B2060,'اكواد الاصناف'!A:C,3,0),"")</f>
        <v/>
      </c>
      <c r="G2060">
        <f t="shared" si="46"/>
        <v>0</v>
      </c>
      <c r="I2060" t="str">
        <f>IFERROR(VLOOKUP(H2060,'سجل الموردين'!A:B,2,0),"")</f>
        <v/>
      </c>
    </row>
    <row r="2061" spans="1:9">
      <c r="A2061" t="str">
        <f t="shared" si="45"/>
        <v/>
      </c>
      <c r="C2061" t="str">
        <f>IFERROR(VLOOKUP(B2061,'اكواد الاصناف'!A:B,2,0),"")</f>
        <v/>
      </c>
      <c r="D2061" t="str">
        <f>IFERROR(VLOOKUP(B2061,'اكواد الاصناف'!A:C,3,0),"")</f>
        <v/>
      </c>
      <c r="G2061">
        <f t="shared" si="46"/>
        <v>0</v>
      </c>
      <c r="I2061" t="str">
        <f>IFERROR(VLOOKUP(H2061,'سجل الموردين'!A:B,2,0),"")</f>
        <v/>
      </c>
    </row>
    <row r="2062" spans="1:9">
      <c r="A2062" t="str">
        <f t="shared" si="45"/>
        <v/>
      </c>
      <c r="C2062" t="str">
        <f>IFERROR(VLOOKUP(B2062,'اكواد الاصناف'!A:B,2,0),"")</f>
        <v/>
      </c>
      <c r="D2062" t="str">
        <f>IFERROR(VLOOKUP(B2062,'اكواد الاصناف'!A:C,3,0),"")</f>
        <v/>
      </c>
      <c r="G2062">
        <f t="shared" si="46"/>
        <v>0</v>
      </c>
      <c r="I2062" t="str">
        <f>IFERROR(VLOOKUP(H2062,'سجل الموردين'!A:B,2,0),"")</f>
        <v/>
      </c>
    </row>
    <row r="2063" spans="1:9">
      <c r="A2063" t="str">
        <f t="shared" si="45"/>
        <v/>
      </c>
      <c r="C2063" t="str">
        <f>IFERROR(VLOOKUP(B2063,'اكواد الاصناف'!A:B,2,0),"")</f>
        <v/>
      </c>
      <c r="D2063" t="str">
        <f>IFERROR(VLOOKUP(B2063,'اكواد الاصناف'!A:C,3,0),"")</f>
        <v/>
      </c>
      <c r="G2063">
        <f t="shared" si="46"/>
        <v>0</v>
      </c>
      <c r="I2063" t="str">
        <f>IFERROR(VLOOKUP(H2063,'سجل الموردين'!A:B,2,0),"")</f>
        <v/>
      </c>
    </row>
    <row r="2064" spans="1:9">
      <c r="A2064" t="str">
        <f t="shared" si="45"/>
        <v/>
      </c>
      <c r="C2064" t="str">
        <f>IFERROR(VLOOKUP(B2064,'اكواد الاصناف'!A:B,2,0),"")</f>
        <v/>
      </c>
      <c r="D2064" t="str">
        <f>IFERROR(VLOOKUP(B2064,'اكواد الاصناف'!A:C,3,0),"")</f>
        <v/>
      </c>
      <c r="G2064">
        <f t="shared" si="46"/>
        <v>0</v>
      </c>
      <c r="I2064" t="str">
        <f>IFERROR(VLOOKUP(H2064,'سجل الموردين'!A:B,2,0),"")</f>
        <v/>
      </c>
    </row>
    <row r="2065" spans="1:9">
      <c r="A2065" t="str">
        <f t="shared" si="45"/>
        <v/>
      </c>
      <c r="C2065" t="str">
        <f>IFERROR(VLOOKUP(B2065,'اكواد الاصناف'!A:B,2,0),"")</f>
        <v/>
      </c>
      <c r="D2065" t="str">
        <f>IFERROR(VLOOKUP(B2065,'اكواد الاصناف'!A:C,3,0),"")</f>
        <v/>
      </c>
      <c r="G2065">
        <f t="shared" si="46"/>
        <v>0</v>
      </c>
      <c r="I2065" t="str">
        <f>IFERROR(VLOOKUP(H2065,'سجل الموردين'!A:B,2,0),"")</f>
        <v/>
      </c>
    </row>
    <row r="2066" spans="1:9">
      <c r="A2066" t="str">
        <f t="shared" si="45"/>
        <v/>
      </c>
      <c r="C2066" t="str">
        <f>IFERROR(VLOOKUP(B2066,'اكواد الاصناف'!A:B,2,0),"")</f>
        <v/>
      </c>
      <c r="D2066" t="str">
        <f>IFERROR(VLOOKUP(B2066,'اكواد الاصناف'!A:C,3,0),"")</f>
        <v/>
      </c>
      <c r="G2066">
        <f t="shared" si="46"/>
        <v>0</v>
      </c>
      <c r="I2066" t="str">
        <f>IFERROR(VLOOKUP(H2066,'سجل الموردين'!A:B,2,0),"")</f>
        <v/>
      </c>
    </row>
    <row r="2067" spans="1:9">
      <c r="A2067" t="str">
        <f t="shared" si="45"/>
        <v/>
      </c>
      <c r="C2067" t="str">
        <f>IFERROR(VLOOKUP(B2067,'اكواد الاصناف'!A:B,2,0),"")</f>
        <v/>
      </c>
      <c r="D2067" t="str">
        <f>IFERROR(VLOOKUP(B2067,'اكواد الاصناف'!A:C,3,0),"")</f>
        <v/>
      </c>
      <c r="G2067">
        <f t="shared" si="46"/>
        <v>0</v>
      </c>
      <c r="I2067" t="str">
        <f>IFERROR(VLOOKUP(H2067,'سجل الموردين'!A:B,2,0),"")</f>
        <v/>
      </c>
    </row>
    <row r="2068" spans="1:9">
      <c r="A2068" t="str">
        <f t="shared" si="45"/>
        <v/>
      </c>
      <c r="C2068" t="str">
        <f>IFERROR(VLOOKUP(B2068,'اكواد الاصناف'!A:B,2,0),"")</f>
        <v/>
      </c>
      <c r="D2068" t="str">
        <f>IFERROR(VLOOKUP(B2068,'اكواد الاصناف'!A:C,3,0),"")</f>
        <v/>
      </c>
      <c r="G2068">
        <f t="shared" si="46"/>
        <v>0</v>
      </c>
      <c r="I2068" t="str">
        <f>IFERROR(VLOOKUP(H2068,'سجل الموردين'!A:B,2,0),"")</f>
        <v/>
      </c>
    </row>
    <row r="2069" spans="1:9">
      <c r="A2069" t="str">
        <f t="shared" si="45"/>
        <v/>
      </c>
      <c r="C2069" t="str">
        <f>IFERROR(VLOOKUP(B2069,'اكواد الاصناف'!A:B,2,0),"")</f>
        <v/>
      </c>
      <c r="D2069" t="str">
        <f>IFERROR(VLOOKUP(B2069,'اكواد الاصناف'!A:C,3,0),"")</f>
        <v/>
      </c>
      <c r="G2069">
        <f t="shared" si="46"/>
        <v>0</v>
      </c>
      <c r="I2069" t="str">
        <f>IFERROR(VLOOKUP(H2069,'سجل الموردين'!A:B,2,0),"")</f>
        <v/>
      </c>
    </row>
    <row r="2070" spans="1:9">
      <c r="A2070" t="str">
        <f t="shared" si="45"/>
        <v/>
      </c>
      <c r="C2070" t="str">
        <f>IFERROR(VLOOKUP(B2070,'اكواد الاصناف'!A:B,2,0),"")</f>
        <v/>
      </c>
      <c r="D2070" t="str">
        <f>IFERROR(VLOOKUP(B2070,'اكواد الاصناف'!A:C,3,0),"")</f>
        <v/>
      </c>
      <c r="G2070">
        <f t="shared" si="46"/>
        <v>0</v>
      </c>
      <c r="I2070" t="str">
        <f>IFERROR(VLOOKUP(H2070,'سجل الموردين'!A:B,2,0),"")</f>
        <v/>
      </c>
    </row>
    <row r="2071" spans="1:9">
      <c r="A2071" t="str">
        <f t="shared" si="45"/>
        <v/>
      </c>
      <c r="C2071" t="str">
        <f>IFERROR(VLOOKUP(B2071,'اكواد الاصناف'!A:B,2,0),"")</f>
        <v/>
      </c>
      <c r="D2071" t="str">
        <f>IFERROR(VLOOKUP(B2071,'اكواد الاصناف'!A:C,3,0),"")</f>
        <v/>
      </c>
      <c r="G2071">
        <f t="shared" si="46"/>
        <v>0</v>
      </c>
      <c r="I2071" t="str">
        <f>IFERROR(VLOOKUP(H2071,'سجل الموردين'!A:B,2,0),"")</f>
        <v/>
      </c>
    </row>
    <row r="2072" spans="1:9">
      <c r="A2072" t="str">
        <f t="shared" si="45"/>
        <v/>
      </c>
      <c r="C2072" t="str">
        <f>IFERROR(VLOOKUP(B2072,'اكواد الاصناف'!A:B,2,0),"")</f>
        <v/>
      </c>
      <c r="D2072" t="str">
        <f>IFERROR(VLOOKUP(B2072,'اكواد الاصناف'!A:C,3,0),"")</f>
        <v/>
      </c>
      <c r="G2072">
        <f t="shared" si="46"/>
        <v>0</v>
      </c>
      <c r="I2072" t="str">
        <f>IFERROR(VLOOKUP(H2072,'سجل الموردين'!A:B,2,0),"")</f>
        <v/>
      </c>
    </row>
    <row r="2073" spans="1:9">
      <c r="A2073" t="str">
        <f t="shared" si="45"/>
        <v/>
      </c>
      <c r="C2073" t="str">
        <f>IFERROR(VLOOKUP(B2073,'اكواد الاصناف'!A:B,2,0),"")</f>
        <v/>
      </c>
      <c r="D2073" t="str">
        <f>IFERROR(VLOOKUP(B2073,'اكواد الاصناف'!A:C,3,0),"")</f>
        <v/>
      </c>
      <c r="G2073">
        <f t="shared" si="46"/>
        <v>0</v>
      </c>
      <c r="I2073" t="str">
        <f>IFERROR(VLOOKUP(H2073,'سجل الموردين'!A:B,2,0),"")</f>
        <v/>
      </c>
    </row>
    <row r="2074" spans="1:9">
      <c r="A2074" t="str">
        <f t="shared" si="45"/>
        <v/>
      </c>
      <c r="C2074" t="str">
        <f>IFERROR(VLOOKUP(B2074,'اكواد الاصناف'!A:B,2,0),"")</f>
        <v/>
      </c>
      <c r="D2074" t="str">
        <f>IFERROR(VLOOKUP(B2074,'اكواد الاصناف'!A:C,3,0),"")</f>
        <v/>
      </c>
      <c r="G2074">
        <f t="shared" si="46"/>
        <v>0</v>
      </c>
      <c r="I2074" t="str">
        <f>IFERROR(VLOOKUP(H2074,'سجل الموردين'!A:B,2,0),"")</f>
        <v/>
      </c>
    </row>
    <row r="2075" spans="1:9">
      <c r="A2075" t="str">
        <f t="shared" si="45"/>
        <v/>
      </c>
      <c r="C2075" t="str">
        <f>IFERROR(VLOOKUP(B2075,'اكواد الاصناف'!A:B,2,0),"")</f>
        <v/>
      </c>
      <c r="D2075" t="str">
        <f>IFERROR(VLOOKUP(B2075,'اكواد الاصناف'!A:C,3,0),"")</f>
        <v/>
      </c>
      <c r="G2075">
        <f t="shared" si="46"/>
        <v>0</v>
      </c>
      <c r="I2075" t="str">
        <f>IFERROR(VLOOKUP(H2075,'سجل الموردين'!A:B,2,0),"")</f>
        <v/>
      </c>
    </row>
    <row r="2076" spans="1:9">
      <c r="A2076" t="str">
        <f t="shared" si="45"/>
        <v/>
      </c>
      <c r="C2076" t="str">
        <f>IFERROR(VLOOKUP(B2076,'اكواد الاصناف'!A:B,2,0),"")</f>
        <v/>
      </c>
      <c r="D2076" t="str">
        <f>IFERROR(VLOOKUP(B2076,'اكواد الاصناف'!A:C,3,0),"")</f>
        <v/>
      </c>
      <c r="G2076">
        <f t="shared" si="46"/>
        <v>0</v>
      </c>
      <c r="I2076" t="str">
        <f>IFERROR(VLOOKUP(H2076,'سجل الموردين'!A:B,2,0),"")</f>
        <v/>
      </c>
    </row>
    <row r="2077" spans="1:9">
      <c r="A2077" t="str">
        <f t="shared" si="45"/>
        <v/>
      </c>
      <c r="C2077" t="str">
        <f>IFERROR(VLOOKUP(B2077,'اكواد الاصناف'!A:B,2,0),"")</f>
        <v/>
      </c>
      <c r="D2077" t="str">
        <f>IFERROR(VLOOKUP(B2077,'اكواد الاصناف'!A:C,3,0),"")</f>
        <v/>
      </c>
      <c r="G2077">
        <f t="shared" si="46"/>
        <v>0</v>
      </c>
      <c r="I2077" t="str">
        <f>IFERROR(VLOOKUP(H2077,'سجل الموردين'!A:B,2,0),"")</f>
        <v/>
      </c>
    </row>
    <row r="2078" spans="1:9">
      <c r="A2078" t="str">
        <f t="shared" si="45"/>
        <v/>
      </c>
      <c r="C2078" t="str">
        <f>IFERROR(VLOOKUP(B2078,'اكواد الاصناف'!A:B,2,0),"")</f>
        <v/>
      </c>
      <c r="D2078" t="str">
        <f>IFERROR(VLOOKUP(B2078,'اكواد الاصناف'!A:C,3,0),"")</f>
        <v/>
      </c>
      <c r="G2078">
        <f t="shared" si="46"/>
        <v>0</v>
      </c>
      <c r="I2078" t="str">
        <f>IFERROR(VLOOKUP(H2078,'سجل الموردين'!A:B,2,0),"")</f>
        <v/>
      </c>
    </row>
    <row r="2079" spans="1:9">
      <c r="A2079" t="str">
        <f t="shared" si="45"/>
        <v/>
      </c>
      <c r="C2079" t="str">
        <f>IFERROR(VLOOKUP(B2079,'اكواد الاصناف'!A:B,2,0),"")</f>
        <v/>
      </c>
      <c r="D2079" t="str">
        <f>IFERROR(VLOOKUP(B2079,'اكواد الاصناف'!A:C,3,0),"")</f>
        <v/>
      </c>
      <c r="G2079">
        <f t="shared" si="46"/>
        <v>0</v>
      </c>
      <c r="I2079" t="str">
        <f>IFERROR(VLOOKUP(H2079,'سجل الموردين'!A:B,2,0),"")</f>
        <v/>
      </c>
    </row>
    <row r="2080" spans="1:9">
      <c r="A2080" t="str">
        <f t="shared" si="45"/>
        <v/>
      </c>
      <c r="C2080" t="str">
        <f>IFERROR(VLOOKUP(B2080,'اكواد الاصناف'!A:B,2,0),"")</f>
        <v/>
      </c>
      <c r="D2080" t="str">
        <f>IFERROR(VLOOKUP(B2080,'اكواد الاصناف'!A:C,3,0),"")</f>
        <v/>
      </c>
      <c r="G2080">
        <f t="shared" si="46"/>
        <v>0</v>
      </c>
      <c r="I2080" t="str">
        <f>IFERROR(VLOOKUP(H2080,'سجل الموردين'!A:B,2,0),"")</f>
        <v/>
      </c>
    </row>
    <row r="2081" spans="1:9">
      <c r="A2081" t="str">
        <f t="shared" si="45"/>
        <v/>
      </c>
      <c r="C2081" t="str">
        <f>IFERROR(VLOOKUP(B2081,'اكواد الاصناف'!A:B,2,0),"")</f>
        <v/>
      </c>
      <c r="D2081" t="str">
        <f>IFERROR(VLOOKUP(B2081,'اكواد الاصناف'!A:C,3,0),"")</f>
        <v/>
      </c>
      <c r="G2081">
        <f t="shared" si="46"/>
        <v>0</v>
      </c>
      <c r="I2081" t="str">
        <f>IFERROR(VLOOKUP(H2081,'سجل الموردين'!A:B,2,0),"")</f>
        <v/>
      </c>
    </row>
    <row r="2082" spans="1:9">
      <c r="A2082" t="str">
        <f t="shared" si="45"/>
        <v/>
      </c>
      <c r="C2082" t="str">
        <f>IFERROR(VLOOKUP(B2082,'اكواد الاصناف'!A:B,2,0),"")</f>
        <v/>
      </c>
      <c r="D2082" t="str">
        <f>IFERROR(VLOOKUP(B2082,'اكواد الاصناف'!A:C,3,0),"")</f>
        <v/>
      </c>
      <c r="G2082">
        <f t="shared" si="46"/>
        <v>0</v>
      </c>
      <c r="I2082" t="str">
        <f>IFERROR(VLOOKUP(H2082,'سجل الموردين'!A:B,2,0),"")</f>
        <v/>
      </c>
    </row>
    <row r="2083" spans="1:9">
      <c r="A2083" t="str">
        <f t="shared" si="45"/>
        <v/>
      </c>
      <c r="C2083" t="str">
        <f>IFERROR(VLOOKUP(B2083,'اكواد الاصناف'!A:B,2,0),"")</f>
        <v/>
      </c>
      <c r="D2083" t="str">
        <f>IFERROR(VLOOKUP(B2083,'اكواد الاصناف'!A:C,3,0),"")</f>
        <v/>
      </c>
      <c r="G2083">
        <f t="shared" si="46"/>
        <v>0</v>
      </c>
      <c r="I2083" t="str">
        <f>IFERROR(VLOOKUP(H2083,'سجل الموردين'!A:B,2,0),"")</f>
        <v/>
      </c>
    </row>
    <row r="2084" spans="1:9">
      <c r="A2084" t="str">
        <f t="shared" si="45"/>
        <v/>
      </c>
      <c r="C2084" t="str">
        <f>IFERROR(VLOOKUP(B2084,'اكواد الاصناف'!A:B,2,0),"")</f>
        <v/>
      </c>
      <c r="D2084" t="str">
        <f>IFERROR(VLOOKUP(B2084,'اكواد الاصناف'!A:C,3,0),"")</f>
        <v/>
      </c>
      <c r="G2084">
        <f t="shared" si="46"/>
        <v>0</v>
      </c>
      <c r="I2084" t="str">
        <f>IFERROR(VLOOKUP(H2084,'سجل الموردين'!A:B,2,0),"")</f>
        <v/>
      </c>
    </row>
    <row r="2085" spans="1:9">
      <c r="A2085" t="str">
        <f t="shared" si="45"/>
        <v/>
      </c>
      <c r="C2085" t="str">
        <f>IFERROR(VLOOKUP(B2085,'اكواد الاصناف'!A:B,2,0),"")</f>
        <v/>
      </c>
      <c r="D2085" t="str">
        <f>IFERROR(VLOOKUP(B2085,'اكواد الاصناف'!A:C,3,0),"")</f>
        <v/>
      </c>
      <c r="G2085">
        <f t="shared" si="46"/>
        <v>0</v>
      </c>
      <c r="I2085" t="str">
        <f>IFERROR(VLOOKUP(H2085,'سجل الموردين'!A:B,2,0),"")</f>
        <v/>
      </c>
    </row>
    <row r="2086" spans="1:9">
      <c r="A2086" t="str">
        <f t="shared" si="45"/>
        <v/>
      </c>
      <c r="C2086" t="str">
        <f>IFERROR(VLOOKUP(B2086,'اكواد الاصناف'!A:B,2,0),"")</f>
        <v/>
      </c>
      <c r="D2086" t="str">
        <f>IFERROR(VLOOKUP(B2086,'اكواد الاصناف'!A:C,3,0),"")</f>
        <v/>
      </c>
      <c r="G2086">
        <f t="shared" si="46"/>
        <v>0</v>
      </c>
      <c r="I2086" t="str">
        <f>IFERROR(VLOOKUP(H2086,'سجل الموردين'!A:B,2,0),"")</f>
        <v/>
      </c>
    </row>
    <row r="2087" spans="1:9">
      <c r="A2087" t="str">
        <f t="shared" si="45"/>
        <v/>
      </c>
      <c r="C2087" t="str">
        <f>IFERROR(VLOOKUP(B2087,'اكواد الاصناف'!A:B,2,0),"")</f>
        <v/>
      </c>
      <c r="D2087" t="str">
        <f>IFERROR(VLOOKUP(B2087,'اكواد الاصناف'!A:C,3,0),"")</f>
        <v/>
      </c>
      <c r="G2087">
        <f t="shared" si="46"/>
        <v>0</v>
      </c>
      <c r="I2087" t="str">
        <f>IFERROR(VLOOKUP(H2087,'سجل الموردين'!A:B,2,0),"")</f>
        <v/>
      </c>
    </row>
    <row r="2088" spans="1:9">
      <c r="A2088" t="str">
        <f t="shared" si="45"/>
        <v/>
      </c>
      <c r="C2088" t="str">
        <f>IFERROR(VLOOKUP(B2088,'اكواد الاصناف'!A:B,2,0),"")</f>
        <v/>
      </c>
      <c r="D2088" t="str">
        <f>IFERROR(VLOOKUP(B2088,'اكواد الاصناف'!A:C,3,0),"")</f>
        <v/>
      </c>
      <c r="G2088">
        <f t="shared" si="46"/>
        <v>0</v>
      </c>
      <c r="I2088" t="str">
        <f>IFERROR(VLOOKUP(H2088,'سجل الموردين'!A:B,2,0),"")</f>
        <v/>
      </c>
    </row>
    <row r="2089" spans="1:9">
      <c r="A2089" t="str">
        <f t="shared" si="45"/>
        <v/>
      </c>
      <c r="C2089" t="str">
        <f>IFERROR(VLOOKUP(B2089,'اكواد الاصناف'!A:B,2,0),"")</f>
        <v/>
      </c>
      <c r="D2089" t="str">
        <f>IFERROR(VLOOKUP(B2089,'اكواد الاصناف'!A:C,3,0),"")</f>
        <v/>
      </c>
      <c r="G2089">
        <f t="shared" si="46"/>
        <v>0</v>
      </c>
      <c r="I2089" t="str">
        <f>IFERROR(VLOOKUP(H2089,'سجل الموردين'!A:B,2,0),"")</f>
        <v/>
      </c>
    </row>
    <row r="2090" spans="1:9">
      <c r="A2090" t="str">
        <f t="shared" si="45"/>
        <v/>
      </c>
      <c r="C2090" t="str">
        <f>IFERROR(VLOOKUP(B2090,'اكواد الاصناف'!A:B,2,0),"")</f>
        <v/>
      </c>
      <c r="D2090" t="str">
        <f>IFERROR(VLOOKUP(B2090,'اكواد الاصناف'!A:C,3,0),"")</f>
        <v/>
      </c>
      <c r="G2090">
        <f t="shared" si="46"/>
        <v>0</v>
      </c>
      <c r="I2090" t="str">
        <f>IFERROR(VLOOKUP(H2090,'سجل الموردين'!A:B,2,0),"")</f>
        <v/>
      </c>
    </row>
    <row r="2091" spans="1:9">
      <c r="A2091" t="str">
        <f t="shared" si="45"/>
        <v/>
      </c>
      <c r="C2091" t="str">
        <f>IFERROR(VLOOKUP(B2091,'اكواد الاصناف'!A:B,2,0),"")</f>
        <v/>
      </c>
      <c r="D2091" t="str">
        <f>IFERROR(VLOOKUP(B2091,'اكواد الاصناف'!A:C,3,0),"")</f>
        <v/>
      </c>
      <c r="G2091">
        <f t="shared" si="46"/>
        <v>0</v>
      </c>
      <c r="I2091" t="str">
        <f>IFERROR(VLOOKUP(H2091,'سجل الموردين'!A:B,2,0),"")</f>
        <v/>
      </c>
    </row>
    <row r="2092" spans="1:9">
      <c r="A2092" t="str">
        <f t="shared" si="45"/>
        <v/>
      </c>
      <c r="C2092" t="str">
        <f>IFERROR(VLOOKUP(B2092,'اكواد الاصناف'!A:B,2,0),"")</f>
        <v/>
      </c>
      <c r="D2092" t="str">
        <f>IFERROR(VLOOKUP(B2092,'اكواد الاصناف'!A:C,3,0),"")</f>
        <v/>
      </c>
      <c r="G2092">
        <f t="shared" si="46"/>
        <v>0</v>
      </c>
      <c r="I2092" t="str">
        <f>IFERROR(VLOOKUP(H2092,'سجل الموردين'!A:B,2,0),"")</f>
        <v/>
      </c>
    </row>
    <row r="2093" spans="1:9">
      <c r="A2093" t="str">
        <f t="shared" si="45"/>
        <v/>
      </c>
      <c r="C2093" t="str">
        <f>IFERROR(VLOOKUP(B2093,'اكواد الاصناف'!A:B,2,0),"")</f>
        <v/>
      </c>
      <c r="D2093" t="str">
        <f>IFERROR(VLOOKUP(B2093,'اكواد الاصناف'!A:C,3,0),"")</f>
        <v/>
      </c>
      <c r="G2093">
        <f t="shared" si="46"/>
        <v>0</v>
      </c>
      <c r="I2093" t="str">
        <f>IFERROR(VLOOKUP(H2093,'سجل الموردين'!A:B,2,0),"")</f>
        <v/>
      </c>
    </row>
    <row r="2094" spans="1:9">
      <c r="A2094" t="str">
        <f t="shared" si="45"/>
        <v/>
      </c>
      <c r="C2094" t="str">
        <f>IFERROR(VLOOKUP(B2094,'اكواد الاصناف'!A:B,2,0),"")</f>
        <v/>
      </c>
      <c r="D2094" t="str">
        <f>IFERROR(VLOOKUP(B2094,'اكواد الاصناف'!A:C,3,0),"")</f>
        <v/>
      </c>
      <c r="G2094">
        <f t="shared" si="46"/>
        <v>0</v>
      </c>
      <c r="I2094" t="str">
        <f>IFERROR(VLOOKUP(H2094,'سجل الموردين'!A:B,2,0),"")</f>
        <v/>
      </c>
    </row>
    <row r="2095" spans="1:9">
      <c r="A2095" t="str">
        <f t="shared" si="45"/>
        <v/>
      </c>
      <c r="C2095" t="str">
        <f>IFERROR(VLOOKUP(B2095,'اكواد الاصناف'!A:B,2,0),"")</f>
        <v/>
      </c>
      <c r="D2095" t="str">
        <f>IFERROR(VLOOKUP(B2095,'اكواد الاصناف'!A:C,3,0),"")</f>
        <v/>
      </c>
      <c r="G2095">
        <f t="shared" si="46"/>
        <v>0</v>
      </c>
      <c r="I2095" t="str">
        <f>IFERROR(VLOOKUP(H2095,'سجل الموردين'!A:B,2,0),"")</f>
        <v/>
      </c>
    </row>
    <row r="2096" spans="1:9">
      <c r="A2096" t="str">
        <f t="shared" si="45"/>
        <v/>
      </c>
      <c r="C2096" t="str">
        <f>IFERROR(VLOOKUP(B2096,'اكواد الاصناف'!A:B,2,0),"")</f>
        <v/>
      </c>
      <c r="D2096" t="str">
        <f>IFERROR(VLOOKUP(B2096,'اكواد الاصناف'!A:C,3,0),"")</f>
        <v/>
      </c>
      <c r="G2096">
        <f t="shared" si="46"/>
        <v>0</v>
      </c>
      <c r="I2096" t="str">
        <f>IFERROR(VLOOKUP(H2096,'سجل الموردين'!A:B,2,0),"")</f>
        <v/>
      </c>
    </row>
    <row r="2097" spans="1:9">
      <c r="A2097" t="str">
        <f t="shared" si="45"/>
        <v/>
      </c>
      <c r="C2097" t="str">
        <f>IFERROR(VLOOKUP(B2097,'اكواد الاصناف'!A:B,2,0),"")</f>
        <v/>
      </c>
      <c r="D2097" t="str">
        <f>IFERROR(VLOOKUP(B2097,'اكواد الاصناف'!A:C,3,0),"")</f>
        <v/>
      </c>
      <c r="G2097">
        <f t="shared" si="46"/>
        <v>0</v>
      </c>
      <c r="I2097" t="str">
        <f>IFERROR(VLOOKUP(H2097,'سجل الموردين'!A:B,2,0),"")</f>
        <v/>
      </c>
    </row>
    <row r="2098" spans="1:9">
      <c r="A2098" t="str">
        <f t="shared" si="45"/>
        <v/>
      </c>
      <c r="C2098" t="str">
        <f>IFERROR(VLOOKUP(B2098,'اكواد الاصناف'!A:B,2,0),"")</f>
        <v/>
      </c>
      <c r="D2098" t="str">
        <f>IFERROR(VLOOKUP(B2098,'اكواد الاصناف'!A:C,3,0),"")</f>
        <v/>
      </c>
      <c r="G2098">
        <f t="shared" si="46"/>
        <v>0</v>
      </c>
      <c r="I2098" t="str">
        <f>IFERROR(VLOOKUP(H2098,'سجل الموردين'!A:B,2,0),"")</f>
        <v/>
      </c>
    </row>
    <row r="2099" spans="1:9">
      <c r="A2099" t="str">
        <f t="shared" si="45"/>
        <v/>
      </c>
      <c r="C2099" t="str">
        <f>IFERROR(VLOOKUP(B2099,'اكواد الاصناف'!A:B,2,0),"")</f>
        <v/>
      </c>
      <c r="D2099" t="str">
        <f>IFERROR(VLOOKUP(B2099,'اكواد الاصناف'!A:C,3,0),"")</f>
        <v/>
      </c>
      <c r="G2099">
        <f t="shared" si="46"/>
        <v>0</v>
      </c>
      <c r="I2099" t="str">
        <f>IFERROR(VLOOKUP(H2099,'سجل الموردين'!A:B,2,0),"")</f>
        <v/>
      </c>
    </row>
    <row r="2100" spans="1:9">
      <c r="A2100" t="str">
        <f t="shared" si="45"/>
        <v/>
      </c>
      <c r="C2100" t="str">
        <f>IFERROR(VLOOKUP(B2100,'اكواد الاصناف'!A:B,2,0),"")</f>
        <v/>
      </c>
      <c r="D2100" t="str">
        <f>IFERROR(VLOOKUP(B2100,'اكواد الاصناف'!A:C,3,0),"")</f>
        <v/>
      </c>
      <c r="G2100">
        <f t="shared" si="46"/>
        <v>0</v>
      </c>
      <c r="I2100" t="str">
        <f>IFERROR(VLOOKUP(H2100,'سجل الموردين'!A:B,2,0),"")</f>
        <v/>
      </c>
    </row>
    <row r="2101" spans="1:9">
      <c r="A2101" t="str">
        <f t="shared" si="45"/>
        <v/>
      </c>
      <c r="C2101" t="str">
        <f>IFERROR(VLOOKUP(B2101,'اكواد الاصناف'!A:B,2,0),"")</f>
        <v/>
      </c>
      <c r="D2101" t="str">
        <f>IFERROR(VLOOKUP(B2101,'اكواد الاصناف'!A:C,3,0),"")</f>
        <v/>
      </c>
      <c r="G2101">
        <f t="shared" si="46"/>
        <v>0</v>
      </c>
      <c r="I2101" t="str">
        <f>IFERROR(VLOOKUP(H2101,'سجل الموردين'!A:B,2,0),"")</f>
        <v/>
      </c>
    </row>
    <row r="2102" spans="1:9">
      <c r="A2102" t="str">
        <f t="shared" si="45"/>
        <v/>
      </c>
      <c r="C2102" t="str">
        <f>IFERROR(VLOOKUP(B2102,'اكواد الاصناف'!A:B,2,0),"")</f>
        <v/>
      </c>
      <c r="D2102" t="str">
        <f>IFERROR(VLOOKUP(B2102,'اكواد الاصناف'!A:C,3,0),"")</f>
        <v/>
      </c>
      <c r="G2102">
        <f t="shared" si="46"/>
        <v>0</v>
      </c>
      <c r="I2102" t="str">
        <f>IFERROR(VLOOKUP(H2102,'سجل الموردين'!A:B,2,0),"")</f>
        <v/>
      </c>
    </row>
    <row r="2103" spans="1:9">
      <c r="A2103" t="str">
        <f t="shared" si="45"/>
        <v/>
      </c>
      <c r="C2103" t="str">
        <f>IFERROR(VLOOKUP(B2103,'اكواد الاصناف'!A:B,2,0),"")</f>
        <v/>
      </c>
      <c r="D2103" t="str">
        <f>IFERROR(VLOOKUP(B2103,'اكواد الاصناف'!A:C,3,0),"")</f>
        <v/>
      </c>
      <c r="G2103">
        <f t="shared" si="46"/>
        <v>0</v>
      </c>
      <c r="I2103" t="str">
        <f>IFERROR(VLOOKUP(H2103,'سجل الموردين'!A:B,2,0),"")</f>
        <v/>
      </c>
    </row>
    <row r="2104" spans="1:9">
      <c r="A2104" t="str">
        <f t="shared" si="45"/>
        <v/>
      </c>
      <c r="C2104" t="str">
        <f>IFERROR(VLOOKUP(B2104,'اكواد الاصناف'!A:B,2,0),"")</f>
        <v/>
      </c>
      <c r="D2104" t="str">
        <f>IFERROR(VLOOKUP(B2104,'اكواد الاصناف'!A:C,3,0),"")</f>
        <v/>
      </c>
      <c r="G2104">
        <f t="shared" si="46"/>
        <v>0</v>
      </c>
      <c r="I2104" t="str">
        <f>IFERROR(VLOOKUP(H2104,'سجل الموردين'!A:B,2,0),"")</f>
        <v/>
      </c>
    </row>
    <row r="2105" spans="1:9">
      <c r="A2105" t="str">
        <f t="shared" si="45"/>
        <v/>
      </c>
      <c r="C2105" t="str">
        <f>IFERROR(VLOOKUP(B2105,'اكواد الاصناف'!A:B,2,0),"")</f>
        <v/>
      </c>
      <c r="D2105" t="str">
        <f>IFERROR(VLOOKUP(B2105,'اكواد الاصناف'!A:C,3,0),"")</f>
        <v/>
      </c>
      <c r="G2105">
        <f t="shared" si="46"/>
        <v>0</v>
      </c>
      <c r="I2105" t="str">
        <f>IFERROR(VLOOKUP(H2105,'سجل الموردين'!A:B,2,0),"")</f>
        <v/>
      </c>
    </row>
    <row r="2106" spans="1:9">
      <c r="A2106" t="str">
        <f t="shared" si="45"/>
        <v/>
      </c>
      <c r="C2106" t="str">
        <f>IFERROR(VLOOKUP(B2106,'اكواد الاصناف'!A:B,2,0),"")</f>
        <v/>
      </c>
      <c r="D2106" t="str">
        <f>IFERROR(VLOOKUP(B2106,'اكواد الاصناف'!A:C,3,0),"")</f>
        <v/>
      </c>
      <c r="G2106">
        <f t="shared" si="46"/>
        <v>0</v>
      </c>
      <c r="I2106" t="str">
        <f>IFERROR(VLOOKUP(H2106,'سجل الموردين'!A:B,2,0),"")</f>
        <v/>
      </c>
    </row>
    <row r="2107" spans="1:9">
      <c r="A2107" t="str">
        <f t="shared" si="45"/>
        <v/>
      </c>
      <c r="C2107" t="str">
        <f>IFERROR(VLOOKUP(B2107,'اكواد الاصناف'!A:B,2,0),"")</f>
        <v/>
      </c>
      <c r="D2107" t="str">
        <f>IFERROR(VLOOKUP(B2107,'اكواد الاصناف'!A:C,3,0),"")</f>
        <v/>
      </c>
      <c r="G2107">
        <f t="shared" si="46"/>
        <v>0</v>
      </c>
      <c r="I2107" t="str">
        <f>IFERROR(VLOOKUP(H2107,'سجل الموردين'!A:B,2,0),"")</f>
        <v/>
      </c>
    </row>
    <row r="2108" spans="1:9">
      <c r="A2108" t="str">
        <f t="shared" si="45"/>
        <v/>
      </c>
      <c r="C2108" t="str">
        <f>IFERROR(VLOOKUP(B2108,'اكواد الاصناف'!A:B,2,0),"")</f>
        <v/>
      </c>
      <c r="D2108" t="str">
        <f>IFERROR(VLOOKUP(B2108,'اكواد الاصناف'!A:C,3,0),"")</f>
        <v/>
      </c>
      <c r="G2108">
        <f t="shared" si="46"/>
        <v>0</v>
      </c>
      <c r="I2108" t="str">
        <f>IFERROR(VLOOKUP(H2108,'سجل الموردين'!A:B,2,0),"")</f>
        <v/>
      </c>
    </row>
    <row r="2109" spans="1:9">
      <c r="A2109" t="str">
        <f t="shared" si="45"/>
        <v/>
      </c>
      <c r="C2109" t="str">
        <f>IFERROR(VLOOKUP(B2109,'اكواد الاصناف'!A:B,2,0),"")</f>
        <v/>
      </c>
      <c r="D2109" t="str">
        <f>IFERROR(VLOOKUP(B2109,'اكواد الاصناف'!A:C,3,0),"")</f>
        <v/>
      </c>
      <c r="G2109">
        <f t="shared" si="46"/>
        <v>0</v>
      </c>
      <c r="I2109" t="str">
        <f>IFERROR(VLOOKUP(H2109,'سجل الموردين'!A:B,2,0),"")</f>
        <v/>
      </c>
    </row>
    <row r="2110" spans="1:9">
      <c r="A2110" t="str">
        <f t="shared" si="45"/>
        <v/>
      </c>
      <c r="C2110" t="str">
        <f>IFERROR(VLOOKUP(B2110,'اكواد الاصناف'!A:B,2,0),"")</f>
        <v/>
      </c>
      <c r="D2110" t="str">
        <f>IFERROR(VLOOKUP(B2110,'اكواد الاصناف'!A:C,3,0),"")</f>
        <v/>
      </c>
      <c r="G2110">
        <f t="shared" si="46"/>
        <v>0</v>
      </c>
      <c r="I2110" t="str">
        <f>IFERROR(VLOOKUP(H2110,'سجل الموردين'!A:B,2,0),"")</f>
        <v/>
      </c>
    </row>
    <row r="2111" spans="1:9">
      <c r="A2111" t="str">
        <f t="shared" si="45"/>
        <v/>
      </c>
      <c r="C2111" t="str">
        <f>IFERROR(VLOOKUP(B2111,'اكواد الاصناف'!A:B,2,0),"")</f>
        <v/>
      </c>
      <c r="D2111" t="str">
        <f>IFERROR(VLOOKUP(B2111,'اكواد الاصناف'!A:C,3,0),"")</f>
        <v/>
      </c>
      <c r="G2111">
        <f t="shared" si="46"/>
        <v>0</v>
      </c>
      <c r="I2111" t="str">
        <f>IFERROR(VLOOKUP(H2111,'سجل الموردين'!A:B,2,0),"")</f>
        <v/>
      </c>
    </row>
    <row r="2112" spans="1:9">
      <c r="A2112" t="str">
        <f t="shared" si="45"/>
        <v/>
      </c>
      <c r="C2112" t="str">
        <f>IFERROR(VLOOKUP(B2112,'اكواد الاصناف'!A:B,2,0),"")</f>
        <v/>
      </c>
      <c r="D2112" t="str">
        <f>IFERROR(VLOOKUP(B2112,'اكواد الاصناف'!A:C,3,0),"")</f>
        <v/>
      </c>
      <c r="G2112">
        <f t="shared" si="46"/>
        <v>0</v>
      </c>
      <c r="I2112" t="str">
        <f>IFERROR(VLOOKUP(H2112,'سجل الموردين'!A:B,2,0),"")</f>
        <v/>
      </c>
    </row>
    <row r="2113" spans="1:9">
      <c r="A2113" t="str">
        <f t="shared" si="45"/>
        <v/>
      </c>
      <c r="C2113" t="str">
        <f>IFERROR(VLOOKUP(B2113,'اكواد الاصناف'!A:B,2,0),"")</f>
        <v/>
      </c>
      <c r="D2113" t="str">
        <f>IFERROR(VLOOKUP(B2113,'اكواد الاصناف'!A:C,3,0),"")</f>
        <v/>
      </c>
      <c r="G2113">
        <f t="shared" si="46"/>
        <v>0</v>
      </c>
      <c r="I2113" t="str">
        <f>IFERROR(VLOOKUP(H2113,'سجل الموردين'!A:B,2,0),"")</f>
        <v/>
      </c>
    </row>
    <row r="2114" spans="1:9">
      <c r="A2114" t="str">
        <f t="shared" si="45"/>
        <v/>
      </c>
      <c r="C2114" t="str">
        <f>IFERROR(VLOOKUP(B2114,'اكواد الاصناف'!A:B,2,0),"")</f>
        <v/>
      </c>
      <c r="D2114" t="str">
        <f>IFERROR(VLOOKUP(B2114,'اكواد الاصناف'!A:C,3,0),"")</f>
        <v/>
      </c>
      <c r="G2114">
        <f t="shared" si="46"/>
        <v>0</v>
      </c>
      <c r="I2114" t="str">
        <f>IFERROR(VLOOKUP(H2114,'سجل الموردين'!A:B,2,0),"")</f>
        <v/>
      </c>
    </row>
    <row r="2115" spans="1:9">
      <c r="A2115" t="str">
        <f t="shared" ref="A2115:A2178" si="47">IF(B2115&lt;&gt;"",ROW()-2,"")</f>
        <v/>
      </c>
      <c r="C2115" t="str">
        <f>IFERROR(VLOOKUP(B2115,'اكواد الاصناف'!A:B,2,0),"")</f>
        <v/>
      </c>
      <c r="D2115" t="str">
        <f>IFERROR(VLOOKUP(B2115,'اكواد الاصناف'!A:C,3,0),"")</f>
        <v/>
      </c>
      <c r="G2115">
        <f t="shared" ref="G2115:G2178" si="48">E2115*F2115</f>
        <v>0</v>
      </c>
      <c r="I2115" t="str">
        <f>IFERROR(VLOOKUP(H2115,'سجل الموردين'!A:B,2,0),"")</f>
        <v/>
      </c>
    </row>
    <row r="2116" spans="1:9">
      <c r="A2116" t="str">
        <f t="shared" si="47"/>
        <v/>
      </c>
      <c r="C2116" t="str">
        <f>IFERROR(VLOOKUP(B2116,'اكواد الاصناف'!A:B,2,0),"")</f>
        <v/>
      </c>
      <c r="D2116" t="str">
        <f>IFERROR(VLOOKUP(B2116,'اكواد الاصناف'!A:C,3,0),"")</f>
        <v/>
      </c>
      <c r="G2116">
        <f t="shared" si="48"/>
        <v>0</v>
      </c>
      <c r="I2116" t="str">
        <f>IFERROR(VLOOKUP(H2116,'سجل الموردين'!A:B,2,0),"")</f>
        <v/>
      </c>
    </row>
    <row r="2117" spans="1:9">
      <c r="A2117" t="str">
        <f t="shared" si="47"/>
        <v/>
      </c>
      <c r="C2117" t="str">
        <f>IFERROR(VLOOKUP(B2117,'اكواد الاصناف'!A:B,2,0),"")</f>
        <v/>
      </c>
      <c r="D2117" t="str">
        <f>IFERROR(VLOOKUP(B2117,'اكواد الاصناف'!A:C,3,0),"")</f>
        <v/>
      </c>
      <c r="G2117">
        <f t="shared" si="48"/>
        <v>0</v>
      </c>
      <c r="I2117" t="str">
        <f>IFERROR(VLOOKUP(H2117,'سجل الموردين'!A:B,2,0),"")</f>
        <v/>
      </c>
    </row>
    <row r="2118" spans="1:9">
      <c r="A2118" t="str">
        <f t="shared" si="47"/>
        <v/>
      </c>
      <c r="C2118" t="str">
        <f>IFERROR(VLOOKUP(B2118,'اكواد الاصناف'!A:B,2,0),"")</f>
        <v/>
      </c>
      <c r="D2118" t="str">
        <f>IFERROR(VLOOKUP(B2118,'اكواد الاصناف'!A:C,3,0),"")</f>
        <v/>
      </c>
      <c r="G2118">
        <f t="shared" si="48"/>
        <v>0</v>
      </c>
      <c r="I2118" t="str">
        <f>IFERROR(VLOOKUP(H2118,'سجل الموردين'!A:B,2,0),"")</f>
        <v/>
      </c>
    </row>
    <row r="2119" spans="1:9">
      <c r="A2119" t="str">
        <f t="shared" si="47"/>
        <v/>
      </c>
      <c r="C2119" t="str">
        <f>IFERROR(VLOOKUP(B2119,'اكواد الاصناف'!A:B,2,0),"")</f>
        <v/>
      </c>
      <c r="D2119" t="str">
        <f>IFERROR(VLOOKUP(B2119,'اكواد الاصناف'!A:C,3,0),"")</f>
        <v/>
      </c>
      <c r="G2119">
        <f t="shared" si="48"/>
        <v>0</v>
      </c>
      <c r="I2119" t="str">
        <f>IFERROR(VLOOKUP(H2119,'سجل الموردين'!A:B,2,0),"")</f>
        <v/>
      </c>
    </row>
    <row r="2120" spans="1:9">
      <c r="A2120" t="str">
        <f t="shared" si="47"/>
        <v/>
      </c>
      <c r="C2120" t="str">
        <f>IFERROR(VLOOKUP(B2120,'اكواد الاصناف'!A:B,2,0),"")</f>
        <v/>
      </c>
      <c r="D2120" t="str">
        <f>IFERROR(VLOOKUP(B2120,'اكواد الاصناف'!A:C,3,0),"")</f>
        <v/>
      </c>
      <c r="G2120">
        <f t="shared" si="48"/>
        <v>0</v>
      </c>
      <c r="I2120" t="str">
        <f>IFERROR(VLOOKUP(H2120,'سجل الموردين'!A:B,2,0),"")</f>
        <v/>
      </c>
    </row>
    <row r="2121" spans="1:9">
      <c r="A2121" t="str">
        <f t="shared" si="47"/>
        <v/>
      </c>
      <c r="C2121" t="str">
        <f>IFERROR(VLOOKUP(B2121,'اكواد الاصناف'!A:B,2,0),"")</f>
        <v/>
      </c>
      <c r="D2121" t="str">
        <f>IFERROR(VLOOKUP(B2121,'اكواد الاصناف'!A:C,3,0),"")</f>
        <v/>
      </c>
      <c r="G2121">
        <f t="shared" si="48"/>
        <v>0</v>
      </c>
      <c r="I2121" t="str">
        <f>IFERROR(VLOOKUP(H2121,'سجل الموردين'!A:B,2,0),"")</f>
        <v/>
      </c>
    </row>
    <row r="2122" spans="1:9">
      <c r="A2122" t="str">
        <f t="shared" si="47"/>
        <v/>
      </c>
      <c r="C2122" t="str">
        <f>IFERROR(VLOOKUP(B2122,'اكواد الاصناف'!A:B,2,0),"")</f>
        <v/>
      </c>
      <c r="D2122" t="str">
        <f>IFERROR(VLOOKUP(B2122,'اكواد الاصناف'!A:C,3,0),"")</f>
        <v/>
      </c>
      <c r="G2122">
        <f t="shared" si="48"/>
        <v>0</v>
      </c>
      <c r="I2122" t="str">
        <f>IFERROR(VLOOKUP(H2122,'سجل الموردين'!A:B,2,0),"")</f>
        <v/>
      </c>
    </row>
    <row r="2123" spans="1:9">
      <c r="A2123" t="str">
        <f t="shared" si="47"/>
        <v/>
      </c>
      <c r="C2123" t="str">
        <f>IFERROR(VLOOKUP(B2123,'اكواد الاصناف'!A:B,2,0),"")</f>
        <v/>
      </c>
      <c r="D2123" t="str">
        <f>IFERROR(VLOOKUP(B2123,'اكواد الاصناف'!A:C,3,0),"")</f>
        <v/>
      </c>
      <c r="G2123">
        <f t="shared" si="48"/>
        <v>0</v>
      </c>
      <c r="I2123" t="str">
        <f>IFERROR(VLOOKUP(H2123,'سجل الموردين'!A:B,2,0),"")</f>
        <v/>
      </c>
    </row>
    <row r="2124" spans="1:9">
      <c r="A2124" t="str">
        <f t="shared" si="47"/>
        <v/>
      </c>
      <c r="C2124" t="str">
        <f>IFERROR(VLOOKUP(B2124,'اكواد الاصناف'!A:B,2,0),"")</f>
        <v/>
      </c>
      <c r="D2124" t="str">
        <f>IFERROR(VLOOKUP(B2124,'اكواد الاصناف'!A:C,3,0),"")</f>
        <v/>
      </c>
      <c r="G2124">
        <f t="shared" si="48"/>
        <v>0</v>
      </c>
      <c r="I2124" t="str">
        <f>IFERROR(VLOOKUP(H2124,'سجل الموردين'!A:B,2,0),"")</f>
        <v/>
      </c>
    </row>
    <row r="2125" spans="1:9">
      <c r="A2125" t="str">
        <f t="shared" si="47"/>
        <v/>
      </c>
      <c r="C2125" t="str">
        <f>IFERROR(VLOOKUP(B2125,'اكواد الاصناف'!A:B,2,0),"")</f>
        <v/>
      </c>
      <c r="D2125" t="str">
        <f>IFERROR(VLOOKUP(B2125,'اكواد الاصناف'!A:C,3,0),"")</f>
        <v/>
      </c>
      <c r="G2125">
        <f t="shared" si="48"/>
        <v>0</v>
      </c>
      <c r="I2125" t="str">
        <f>IFERROR(VLOOKUP(H2125,'سجل الموردين'!A:B,2,0),"")</f>
        <v/>
      </c>
    </row>
    <row r="2126" spans="1:9">
      <c r="A2126" t="str">
        <f t="shared" si="47"/>
        <v/>
      </c>
      <c r="C2126" t="str">
        <f>IFERROR(VLOOKUP(B2126,'اكواد الاصناف'!A:B,2,0),"")</f>
        <v/>
      </c>
      <c r="D2126" t="str">
        <f>IFERROR(VLOOKUP(B2126,'اكواد الاصناف'!A:C,3,0),"")</f>
        <v/>
      </c>
      <c r="G2126">
        <f t="shared" si="48"/>
        <v>0</v>
      </c>
      <c r="I2126" t="str">
        <f>IFERROR(VLOOKUP(H2126,'سجل الموردين'!A:B,2,0),"")</f>
        <v/>
      </c>
    </row>
    <row r="2127" spans="1:9">
      <c r="A2127" t="str">
        <f t="shared" si="47"/>
        <v/>
      </c>
      <c r="C2127" t="str">
        <f>IFERROR(VLOOKUP(B2127,'اكواد الاصناف'!A:B,2,0),"")</f>
        <v/>
      </c>
      <c r="D2127" t="str">
        <f>IFERROR(VLOOKUP(B2127,'اكواد الاصناف'!A:C,3,0),"")</f>
        <v/>
      </c>
      <c r="G2127">
        <f t="shared" si="48"/>
        <v>0</v>
      </c>
      <c r="I2127" t="str">
        <f>IFERROR(VLOOKUP(H2127,'سجل الموردين'!A:B,2,0),"")</f>
        <v/>
      </c>
    </row>
    <row r="2128" spans="1:9">
      <c r="A2128" t="str">
        <f t="shared" si="47"/>
        <v/>
      </c>
      <c r="C2128" t="str">
        <f>IFERROR(VLOOKUP(B2128,'اكواد الاصناف'!A:B,2,0),"")</f>
        <v/>
      </c>
      <c r="D2128" t="str">
        <f>IFERROR(VLOOKUP(B2128,'اكواد الاصناف'!A:C,3,0),"")</f>
        <v/>
      </c>
      <c r="G2128">
        <f t="shared" si="48"/>
        <v>0</v>
      </c>
      <c r="I2128" t="str">
        <f>IFERROR(VLOOKUP(H2128,'سجل الموردين'!A:B,2,0),"")</f>
        <v/>
      </c>
    </row>
    <row r="2129" spans="1:9">
      <c r="A2129" t="str">
        <f t="shared" si="47"/>
        <v/>
      </c>
      <c r="C2129" t="str">
        <f>IFERROR(VLOOKUP(B2129,'اكواد الاصناف'!A:B,2,0),"")</f>
        <v/>
      </c>
      <c r="D2129" t="str">
        <f>IFERROR(VLOOKUP(B2129,'اكواد الاصناف'!A:C,3,0),"")</f>
        <v/>
      </c>
      <c r="G2129">
        <f t="shared" si="48"/>
        <v>0</v>
      </c>
      <c r="I2129" t="str">
        <f>IFERROR(VLOOKUP(H2129,'سجل الموردين'!A:B,2,0),"")</f>
        <v/>
      </c>
    </row>
    <row r="2130" spans="1:9">
      <c r="A2130" t="str">
        <f t="shared" si="47"/>
        <v/>
      </c>
      <c r="C2130" t="str">
        <f>IFERROR(VLOOKUP(B2130,'اكواد الاصناف'!A:B,2,0),"")</f>
        <v/>
      </c>
      <c r="D2130" t="str">
        <f>IFERROR(VLOOKUP(B2130,'اكواد الاصناف'!A:C,3,0),"")</f>
        <v/>
      </c>
      <c r="G2130">
        <f t="shared" si="48"/>
        <v>0</v>
      </c>
      <c r="I2130" t="str">
        <f>IFERROR(VLOOKUP(H2130,'سجل الموردين'!A:B,2,0),"")</f>
        <v/>
      </c>
    </row>
    <row r="2131" spans="1:9">
      <c r="A2131" t="str">
        <f t="shared" si="47"/>
        <v/>
      </c>
      <c r="C2131" t="str">
        <f>IFERROR(VLOOKUP(B2131,'اكواد الاصناف'!A:B,2,0),"")</f>
        <v/>
      </c>
      <c r="D2131" t="str">
        <f>IFERROR(VLOOKUP(B2131,'اكواد الاصناف'!A:C,3,0),"")</f>
        <v/>
      </c>
      <c r="G2131">
        <f t="shared" si="48"/>
        <v>0</v>
      </c>
      <c r="I2131" t="str">
        <f>IFERROR(VLOOKUP(H2131,'سجل الموردين'!A:B,2,0),"")</f>
        <v/>
      </c>
    </row>
    <row r="2132" spans="1:9">
      <c r="A2132" t="str">
        <f t="shared" si="47"/>
        <v/>
      </c>
      <c r="C2132" t="str">
        <f>IFERROR(VLOOKUP(B2132,'اكواد الاصناف'!A:B,2,0),"")</f>
        <v/>
      </c>
      <c r="D2132" t="str">
        <f>IFERROR(VLOOKUP(B2132,'اكواد الاصناف'!A:C,3,0),"")</f>
        <v/>
      </c>
      <c r="G2132">
        <f t="shared" si="48"/>
        <v>0</v>
      </c>
      <c r="I2132" t="str">
        <f>IFERROR(VLOOKUP(H2132,'سجل الموردين'!A:B,2,0),"")</f>
        <v/>
      </c>
    </row>
    <row r="2133" spans="1:9">
      <c r="A2133" t="str">
        <f t="shared" si="47"/>
        <v/>
      </c>
      <c r="C2133" t="str">
        <f>IFERROR(VLOOKUP(B2133,'اكواد الاصناف'!A:B,2,0),"")</f>
        <v/>
      </c>
      <c r="D2133" t="str">
        <f>IFERROR(VLOOKUP(B2133,'اكواد الاصناف'!A:C,3,0),"")</f>
        <v/>
      </c>
      <c r="G2133">
        <f t="shared" si="48"/>
        <v>0</v>
      </c>
      <c r="I2133" t="str">
        <f>IFERROR(VLOOKUP(H2133,'سجل الموردين'!A:B,2,0),"")</f>
        <v/>
      </c>
    </row>
    <row r="2134" spans="1:9">
      <c r="A2134" t="str">
        <f t="shared" si="47"/>
        <v/>
      </c>
      <c r="C2134" t="str">
        <f>IFERROR(VLOOKUP(B2134,'اكواد الاصناف'!A:B,2,0),"")</f>
        <v/>
      </c>
      <c r="D2134" t="str">
        <f>IFERROR(VLOOKUP(B2134,'اكواد الاصناف'!A:C,3,0),"")</f>
        <v/>
      </c>
      <c r="G2134">
        <f t="shared" si="48"/>
        <v>0</v>
      </c>
      <c r="I2134" t="str">
        <f>IFERROR(VLOOKUP(H2134,'سجل الموردين'!A:B,2,0),"")</f>
        <v/>
      </c>
    </row>
    <row r="2135" spans="1:9">
      <c r="A2135" t="str">
        <f t="shared" si="47"/>
        <v/>
      </c>
      <c r="C2135" t="str">
        <f>IFERROR(VLOOKUP(B2135,'اكواد الاصناف'!A:B,2,0),"")</f>
        <v/>
      </c>
      <c r="D2135" t="str">
        <f>IFERROR(VLOOKUP(B2135,'اكواد الاصناف'!A:C,3,0),"")</f>
        <v/>
      </c>
      <c r="G2135">
        <f t="shared" si="48"/>
        <v>0</v>
      </c>
      <c r="I2135" t="str">
        <f>IFERROR(VLOOKUP(H2135,'سجل الموردين'!A:B,2,0),"")</f>
        <v/>
      </c>
    </row>
    <row r="2136" spans="1:9">
      <c r="A2136" t="str">
        <f t="shared" si="47"/>
        <v/>
      </c>
      <c r="C2136" t="str">
        <f>IFERROR(VLOOKUP(B2136,'اكواد الاصناف'!A:B,2,0),"")</f>
        <v/>
      </c>
      <c r="D2136" t="str">
        <f>IFERROR(VLOOKUP(B2136,'اكواد الاصناف'!A:C,3,0),"")</f>
        <v/>
      </c>
      <c r="G2136">
        <f t="shared" si="48"/>
        <v>0</v>
      </c>
      <c r="I2136" t="str">
        <f>IFERROR(VLOOKUP(H2136,'سجل الموردين'!A:B,2,0),"")</f>
        <v/>
      </c>
    </row>
    <row r="2137" spans="1:9">
      <c r="A2137" t="str">
        <f t="shared" si="47"/>
        <v/>
      </c>
      <c r="C2137" t="str">
        <f>IFERROR(VLOOKUP(B2137,'اكواد الاصناف'!A:B,2,0),"")</f>
        <v/>
      </c>
      <c r="D2137" t="str">
        <f>IFERROR(VLOOKUP(B2137,'اكواد الاصناف'!A:C,3,0),"")</f>
        <v/>
      </c>
      <c r="G2137">
        <f t="shared" si="48"/>
        <v>0</v>
      </c>
      <c r="I2137" t="str">
        <f>IFERROR(VLOOKUP(H2137,'سجل الموردين'!A:B,2,0),"")</f>
        <v/>
      </c>
    </row>
    <row r="2138" spans="1:9">
      <c r="A2138" t="str">
        <f t="shared" si="47"/>
        <v/>
      </c>
      <c r="C2138" t="str">
        <f>IFERROR(VLOOKUP(B2138,'اكواد الاصناف'!A:B,2,0),"")</f>
        <v/>
      </c>
      <c r="D2138" t="str">
        <f>IFERROR(VLOOKUP(B2138,'اكواد الاصناف'!A:C,3,0),"")</f>
        <v/>
      </c>
      <c r="G2138">
        <f t="shared" si="48"/>
        <v>0</v>
      </c>
      <c r="I2138" t="str">
        <f>IFERROR(VLOOKUP(H2138,'سجل الموردين'!A:B,2,0),"")</f>
        <v/>
      </c>
    </row>
    <row r="2139" spans="1:9">
      <c r="A2139" t="str">
        <f t="shared" si="47"/>
        <v/>
      </c>
      <c r="C2139" t="str">
        <f>IFERROR(VLOOKUP(B2139,'اكواد الاصناف'!A:B,2,0),"")</f>
        <v/>
      </c>
      <c r="D2139" t="str">
        <f>IFERROR(VLOOKUP(B2139,'اكواد الاصناف'!A:C,3,0),"")</f>
        <v/>
      </c>
      <c r="G2139">
        <f t="shared" si="48"/>
        <v>0</v>
      </c>
      <c r="I2139" t="str">
        <f>IFERROR(VLOOKUP(H2139,'سجل الموردين'!A:B,2,0),"")</f>
        <v/>
      </c>
    </row>
    <row r="2140" spans="1:9">
      <c r="A2140" t="str">
        <f t="shared" si="47"/>
        <v/>
      </c>
      <c r="C2140" t="str">
        <f>IFERROR(VLOOKUP(B2140,'اكواد الاصناف'!A:B,2,0),"")</f>
        <v/>
      </c>
      <c r="D2140" t="str">
        <f>IFERROR(VLOOKUP(B2140,'اكواد الاصناف'!A:C,3,0),"")</f>
        <v/>
      </c>
      <c r="G2140">
        <f t="shared" si="48"/>
        <v>0</v>
      </c>
      <c r="I2140" t="str">
        <f>IFERROR(VLOOKUP(H2140,'سجل الموردين'!A:B,2,0),"")</f>
        <v/>
      </c>
    </row>
    <row r="2141" spans="1:9">
      <c r="A2141" t="str">
        <f t="shared" si="47"/>
        <v/>
      </c>
      <c r="C2141" t="str">
        <f>IFERROR(VLOOKUP(B2141,'اكواد الاصناف'!A:B,2,0),"")</f>
        <v/>
      </c>
      <c r="D2141" t="str">
        <f>IFERROR(VLOOKUP(B2141,'اكواد الاصناف'!A:C,3,0),"")</f>
        <v/>
      </c>
      <c r="G2141">
        <f t="shared" si="48"/>
        <v>0</v>
      </c>
      <c r="I2141" t="str">
        <f>IFERROR(VLOOKUP(H2141,'سجل الموردين'!A:B,2,0),"")</f>
        <v/>
      </c>
    </row>
    <row r="2142" spans="1:9">
      <c r="A2142" t="str">
        <f t="shared" si="47"/>
        <v/>
      </c>
      <c r="C2142" t="str">
        <f>IFERROR(VLOOKUP(B2142,'اكواد الاصناف'!A:B,2,0),"")</f>
        <v/>
      </c>
      <c r="D2142" t="str">
        <f>IFERROR(VLOOKUP(B2142,'اكواد الاصناف'!A:C,3,0),"")</f>
        <v/>
      </c>
      <c r="G2142">
        <f t="shared" si="48"/>
        <v>0</v>
      </c>
      <c r="I2142" t="str">
        <f>IFERROR(VLOOKUP(H2142,'سجل الموردين'!A:B,2,0),"")</f>
        <v/>
      </c>
    </row>
    <row r="2143" spans="1:9">
      <c r="A2143" t="str">
        <f t="shared" si="47"/>
        <v/>
      </c>
      <c r="C2143" t="str">
        <f>IFERROR(VLOOKUP(B2143,'اكواد الاصناف'!A:B,2,0),"")</f>
        <v/>
      </c>
      <c r="D2143" t="str">
        <f>IFERROR(VLOOKUP(B2143,'اكواد الاصناف'!A:C,3,0),"")</f>
        <v/>
      </c>
      <c r="G2143">
        <f t="shared" si="48"/>
        <v>0</v>
      </c>
      <c r="I2143" t="str">
        <f>IFERROR(VLOOKUP(H2143,'سجل الموردين'!A:B,2,0),"")</f>
        <v/>
      </c>
    </row>
    <row r="2144" spans="1:9">
      <c r="A2144" t="str">
        <f t="shared" si="47"/>
        <v/>
      </c>
      <c r="C2144" t="str">
        <f>IFERROR(VLOOKUP(B2144,'اكواد الاصناف'!A:B,2,0),"")</f>
        <v/>
      </c>
      <c r="D2144" t="str">
        <f>IFERROR(VLOOKUP(B2144,'اكواد الاصناف'!A:C,3,0),"")</f>
        <v/>
      </c>
      <c r="G2144">
        <f t="shared" si="48"/>
        <v>0</v>
      </c>
      <c r="I2144" t="str">
        <f>IFERROR(VLOOKUP(H2144,'سجل الموردين'!A:B,2,0),"")</f>
        <v/>
      </c>
    </row>
    <row r="2145" spans="1:9">
      <c r="A2145" t="str">
        <f t="shared" si="47"/>
        <v/>
      </c>
      <c r="C2145" t="str">
        <f>IFERROR(VLOOKUP(B2145,'اكواد الاصناف'!A:B,2,0),"")</f>
        <v/>
      </c>
      <c r="D2145" t="str">
        <f>IFERROR(VLOOKUP(B2145,'اكواد الاصناف'!A:C,3,0),"")</f>
        <v/>
      </c>
      <c r="G2145">
        <f t="shared" si="48"/>
        <v>0</v>
      </c>
      <c r="I2145" t="str">
        <f>IFERROR(VLOOKUP(H2145,'سجل الموردين'!A:B,2,0),"")</f>
        <v/>
      </c>
    </row>
    <row r="2146" spans="1:9">
      <c r="A2146" t="str">
        <f t="shared" si="47"/>
        <v/>
      </c>
      <c r="C2146" t="str">
        <f>IFERROR(VLOOKUP(B2146,'اكواد الاصناف'!A:B,2,0),"")</f>
        <v/>
      </c>
      <c r="D2146" t="str">
        <f>IFERROR(VLOOKUP(B2146,'اكواد الاصناف'!A:C,3,0),"")</f>
        <v/>
      </c>
      <c r="G2146">
        <f t="shared" si="48"/>
        <v>0</v>
      </c>
      <c r="I2146" t="str">
        <f>IFERROR(VLOOKUP(H2146,'سجل الموردين'!A:B,2,0),"")</f>
        <v/>
      </c>
    </row>
    <row r="2147" spans="1:9">
      <c r="A2147" t="str">
        <f t="shared" si="47"/>
        <v/>
      </c>
      <c r="C2147" t="str">
        <f>IFERROR(VLOOKUP(B2147,'اكواد الاصناف'!A:B,2,0),"")</f>
        <v/>
      </c>
      <c r="D2147" t="str">
        <f>IFERROR(VLOOKUP(B2147,'اكواد الاصناف'!A:C,3,0),"")</f>
        <v/>
      </c>
      <c r="G2147">
        <f t="shared" si="48"/>
        <v>0</v>
      </c>
      <c r="I2147" t="str">
        <f>IFERROR(VLOOKUP(H2147,'سجل الموردين'!A:B,2,0),"")</f>
        <v/>
      </c>
    </row>
    <row r="2148" spans="1:9">
      <c r="A2148" t="str">
        <f t="shared" si="47"/>
        <v/>
      </c>
      <c r="C2148" t="str">
        <f>IFERROR(VLOOKUP(B2148,'اكواد الاصناف'!A:B,2,0),"")</f>
        <v/>
      </c>
      <c r="D2148" t="str">
        <f>IFERROR(VLOOKUP(B2148,'اكواد الاصناف'!A:C,3,0),"")</f>
        <v/>
      </c>
      <c r="G2148">
        <f t="shared" si="48"/>
        <v>0</v>
      </c>
      <c r="I2148" t="str">
        <f>IFERROR(VLOOKUP(H2148,'سجل الموردين'!A:B,2,0),"")</f>
        <v/>
      </c>
    </row>
    <row r="2149" spans="1:9">
      <c r="A2149" t="str">
        <f t="shared" si="47"/>
        <v/>
      </c>
      <c r="C2149" t="str">
        <f>IFERROR(VLOOKUP(B2149,'اكواد الاصناف'!A:B,2,0),"")</f>
        <v/>
      </c>
      <c r="D2149" t="str">
        <f>IFERROR(VLOOKUP(B2149,'اكواد الاصناف'!A:C,3,0),"")</f>
        <v/>
      </c>
      <c r="G2149">
        <f t="shared" si="48"/>
        <v>0</v>
      </c>
      <c r="I2149" t="str">
        <f>IFERROR(VLOOKUP(H2149,'سجل الموردين'!A:B,2,0),"")</f>
        <v/>
      </c>
    </row>
    <row r="2150" spans="1:9">
      <c r="A2150" t="str">
        <f t="shared" si="47"/>
        <v/>
      </c>
      <c r="C2150" t="str">
        <f>IFERROR(VLOOKUP(B2150,'اكواد الاصناف'!A:B,2,0),"")</f>
        <v/>
      </c>
      <c r="D2150" t="str">
        <f>IFERROR(VLOOKUP(B2150,'اكواد الاصناف'!A:C,3,0),"")</f>
        <v/>
      </c>
      <c r="G2150">
        <f t="shared" si="48"/>
        <v>0</v>
      </c>
      <c r="I2150" t="str">
        <f>IFERROR(VLOOKUP(H2150,'سجل الموردين'!A:B,2,0),"")</f>
        <v/>
      </c>
    </row>
    <row r="2151" spans="1:9">
      <c r="A2151" t="str">
        <f t="shared" si="47"/>
        <v/>
      </c>
      <c r="C2151" t="str">
        <f>IFERROR(VLOOKUP(B2151,'اكواد الاصناف'!A:B,2,0),"")</f>
        <v/>
      </c>
      <c r="D2151" t="str">
        <f>IFERROR(VLOOKUP(B2151,'اكواد الاصناف'!A:C,3,0),"")</f>
        <v/>
      </c>
      <c r="G2151">
        <f t="shared" si="48"/>
        <v>0</v>
      </c>
      <c r="I2151" t="str">
        <f>IFERROR(VLOOKUP(H2151,'سجل الموردين'!A:B,2,0),"")</f>
        <v/>
      </c>
    </row>
    <row r="2152" spans="1:9">
      <c r="A2152" t="str">
        <f t="shared" si="47"/>
        <v/>
      </c>
      <c r="C2152" t="str">
        <f>IFERROR(VLOOKUP(B2152,'اكواد الاصناف'!A:B,2,0),"")</f>
        <v/>
      </c>
      <c r="D2152" t="str">
        <f>IFERROR(VLOOKUP(B2152,'اكواد الاصناف'!A:C,3,0),"")</f>
        <v/>
      </c>
      <c r="G2152">
        <f t="shared" si="48"/>
        <v>0</v>
      </c>
      <c r="I2152" t="str">
        <f>IFERROR(VLOOKUP(H2152,'سجل الموردين'!A:B,2,0),"")</f>
        <v/>
      </c>
    </row>
    <row r="2153" spans="1:9">
      <c r="A2153" t="str">
        <f t="shared" si="47"/>
        <v/>
      </c>
      <c r="C2153" t="str">
        <f>IFERROR(VLOOKUP(B2153,'اكواد الاصناف'!A:B,2,0),"")</f>
        <v/>
      </c>
      <c r="D2153" t="str">
        <f>IFERROR(VLOOKUP(B2153,'اكواد الاصناف'!A:C,3,0),"")</f>
        <v/>
      </c>
      <c r="G2153">
        <f t="shared" si="48"/>
        <v>0</v>
      </c>
      <c r="I2153" t="str">
        <f>IFERROR(VLOOKUP(H2153,'سجل الموردين'!A:B,2,0),"")</f>
        <v/>
      </c>
    </row>
    <row r="2154" spans="1:9">
      <c r="A2154" t="str">
        <f t="shared" si="47"/>
        <v/>
      </c>
      <c r="C2154" t="str">
        <f>IFERROR(VLOOKUP(B2154,'اكواد الاصناف'!A:B,2,0),"")</f>
        <v/>
      </c>
      <c r="D2154" t="str">
        <f>IFERROR(VLOOKUP(B2154,'اكواد الاصناف'!A:C,3,0),"")</f>
        <v/>
      </c>
      <c r="G2154">
        <f t="shared" si="48"/>
        <v>0</v>
      </c>
      <c r="I2154" t="str">
        <f>IFERROR(VLOOKUP(H2154,'سجل الموردين'!A:B,2,0),"")</f>
        <v/>
      </c>
    </row>
    <row r="2155" spans="1:9">
      <c r="A2155" t="str">
        <f t="shared" si="47"/>
        <v/>
      </c>
      <c r="C2155" t="str">
        <f>IFERROR(VLOOKUP(B2155,'اكواد الاصناف'!A:B,2,0),"")</f>
        <v/>
      </c>
      <c r="D2155" t="str">
        <f>IFERROR(VLOOKUP(B2155,'اكواد الاصناف'!A:C,3,0),"")</f>
        <v/>
      </c>
      <c r="G2155">
        <f t="shared" si="48"/>
        <v>0</v>
      </c>
      <c r="I2155" t="str">
        <f>IFERROR(VLOOKUP(H2155,'سجل الموردين'!A:B,2,0),"")</f>
        <v/>
      </c>
    </row>
    <row r="2156" spans="1:9">
      <c r="A2156" t="str">
        <f t="shared" si="47"/>
        <v/>
      </c>
      <c r="C2156" t="str">
        <f>IFERROR(VLOOKUP(B2156,'اكواد الاصناف'!A:B,2,0),"")</f>
        <v/>
      </c>
      <c r="D2156" t="str">
        <f>IFERROR(VLOOKUP(B2156,'اكواد الاصناف'!A:C,3,0),"")</f>
        <v/>
      </c>
      <c r="G2156">
        <f t="shared" si="48"/>
        <v>0</v>
      </c>
      <c r="I2156" t="str">
        <f>IFERROR(VLOOKUP(H2156,'سجل الموردين'!A:B,2,0),"")</f>
        <v/>
      </c>
    </row>
    <row r="2157" spans="1:9">
      <c r="A2157" t="str">
        <f t="shared" si="47"/>
        <v/>
      </c>
      <c r="C2157" t="str">
        <f>IFERROR(VLOOKUP(B2157,'اكواد الاصناف'!A:B,2,0),"")</f>
        <v/>
      </c>
      <c r="D2157" t="str">
        <f>IFERROR(VLOOKUP(B2157,'اكواد الاصناف'!A:C,3,0),"")</f>
        <v/>
      </c>
      <c r="G2157">
        <f t="shared" si="48"/>
        <v>0</v>
      </c>
      <c r="I2157" t="str">
        <f>IFERROR(VLOOKUP(H2157,'سجل الموردين'!A:B,2,0),"")</f>
        <v/>
      </c>
    </row>
    <row r="2158" spans="1:9">
      <c r="A2158" t="str">
        <f t="shared" si="47"/>
        <v/>
      </c>
      <c r="C2158" t="str">
        <f>IFERROR(VLOOKUP(B2158,'اكواد الاصناف'!A:B,2,0),"")</f>
        <v/>
      </c>
      <c r="D2158" t="str">
        <f>IFERROR(VLOOKUP(B2158,'اكواد الاصناف'!A:C,3,0),"")</f>
        <v/>
      </c>
      <c r="G2158">
        <f t="shared" si="48"/>
        <v>0</v>
      </c>
      <c r="I2158" t="str">
        <f>IFERROR(VLOOKUP(H2158,'سجل الموردين'!A:B,2,0),"")</f>
        <v/>
      </c>
    </row>
    <row r="2159" spans="1:9">
      <c r="A2159" t="str">
        <f t="shared" si="47"/>
        <v/>
      </c>
      <c r="C2159" t="str">
        <f>IFERROR(VLOOKUP(B2159,'اكواد الاصناف'!A:B,2,0),"")</f>
        <v/>
      </c>
      <c r="D2159" t="str">
        <f>IFERROR(VLOOKUP(B2159,'اكواد الاصناف'!A:C,3,0),"")</f>
        <v/>
      </c>
      <c r="G2159">
        <f t="shared" si="48"/>
        <v>0</v>
      </c>
      <c r="I2159" t="str">
        <f>IFERROR(VLOOKUP(H2159,'سجل الموردين'!A:B,2,0),"")</f>
        <v/>
      </c>
    </row>
    <row r="2160" spans="1:9">
      <c r="A2160" t="str">
        <f t="shared" si="47"/>
        <v/>
      </c>
      <c r="C2160" t="str">
        <f>IFERROR(VLOOKUP(B2160,'اكواد الاصناف'!A:B,2,0),"")</f>
        <v/>
      </c>
      <c r="D2160" t="str">
        <f>IFERROR(VLOOKUP(B2160,'اكواد الاصناف'!A:C,3,0),"")</f>
        <v/>
      </c>
      <c r="G2160">
        <f t="shared" si="48"/>
        <v>0</v>
      </c>
      <c r="I2160" t="str">
        <f>IFERROR(VLOOKUP(H2160,'سجل الموردين'!A:B,2,0),"")</f>
        <v/>
      </c>
    </row>
    <row r="2161" spans="1:9">
      <c r="A2161" t="str">
        <f t="shared" si="47"/>
        <v/>
      </c>
      <c r="C2161" t="str">
        <f>IFERROR(VLOOKUP(B2161,'اكواد الاصناف'!A:B,2,0),"")</f>
        <v/>
      </c>
      <c r="D2161" t="str">
        <f>IFERROR(VLOOKUP(B2161,'اكواد الاصناف'!A:C,3,0),"")</f>
        <v/>
      </c>
      <c r="G2161">
        <f t="shared" si="48"/>
        <v>0</v>
      </c>
      <c r="I2161" t="str">
        <f>IFERROR(VLOOKUP(H2161,'سجل الموردين'!A:B,2,0),"")</f>
        <v/>
      </c>
    </row>
    <row r="2162" spans="1:9">
      <c r="A2162" t="str">
        <f t="shared" si="47"/>
        <v/>
      </c>
      <c r="C2162" t="str">
        <f>IFERROR(VLOOKUP(B2162,'اكواد الاصناف'!A:B,2,0),"")</f>
        <v/>
      </c>
      <c r="D2162" t="str">
        <f>IFERROR(VLOOKUP(B2162,'اكواد الاصناف'!A:C,3,0),"")</f>
        <v/>
      </c>
      <c r="G2162">
        <f t="shared" si="48"/>
        <v>0</v>
      </c>
      <c r="I2162" t="str">
        <f>IFERROR(VLOOKUP(H2162,'سجل الموردين'!A:B,2,0),"")</f>
        <v/>
      </c>
    </row>
    <row r="2163" spans="1:9">
      <c r="A2163" t="str">
        <f t="shared" si="47"/>
        <v/>
      </c>
      <c r="C2163" t="str">
        <f>IFERROR(VLOOKUP(B2163,'اكواد الاصناف'!A:B,2,0),"")</f>
        <v/>
      </c>
      <c r="D2163" t="str">
        <f>IFERROR(VLOOKUP(B2163,'اكواد الاصناف'!A:C,3,0),"")</f>
        <v/>
      </c>
      <c r="G2163">
        <f t="shared" si="48"/>
        <v>0</v>
      </c>
      <c r="I2163" t="str">
        <f>IFERROR(VLOOKUP(H2163,'سجل الموردين'!A:B,2,0),"")</f>
        <v/>
      </c>
    </row>
    <row r="2164" spans="1:9">
      <c r="A2164" t="str">
        <f t="shared" si="47"/>
        <v/>
      </c>
      <c r="C2164" t="str">
        <f>IFERROR(VLOOKUP(B2164,'اكواد الاصناف'!A:B,2,0),"")</f>
        <v/>
      </c>
      <c r="D2164" t="str">
        <f>IFERROR(VLOOKUP(B2164,'اكواد الاصناف'!A:C,3,0),"")</f>
        <v/>
      </c>
      <c r="G2164">
        <f t="shared" si="48"/>
        <v>0</v>
      </c>
      <c r="I2164" t="str">
        <f>IFERROR(VLOOKUP(H2164,'سجل الموردين'!A:B,2,0),"")</f>
        <v/>
      </c>
    </row>
    <row r="2165" spans="1:9">
      <c r="A2165" t="str">
        <f t="shared" si="47"/>
        <v/>
      </c>
      <c r="C2165" t="str">
        <f>IFERROR(VLOOKUP(B2165,'اكواد الاصناف'!A:B,2,0),"")</f>
        <v/>
      </c>
      <c r="D2165" t="str">
        <f>IFERROR(VLOOKUP(B2165,'اكواد الاصناف'!A:C,3,0),"")</f>
        <v/>
      </c>
      <c r="G2165">
        <f t="shared" si="48"/>
        <v>0</v>
      </c>
      <c r="I2165" t="str">
        <f>IFERROR(VLOOKUP(H2165,'سجل الموردين'!A:B,2,0),"")</f>
        <v/>
      </c>
    </row>
    <row r="2166" spans="1:9">
      <c r="A2166" t="str">
        <f t="shared" si="47"/>
        <v/>
      </c>
      <c r="C2166" t="str">
        <f>IFERROR(VLOOKUP(B2166,'اكواد الاصناف'!A:B,2,0),"")</f>
        <v/>
      </c>
      <c r="D2166" t="str">
        <f>IFERROR(VLOOKUP(B2166,'اكواد الاصناف'!A:C,3,0),"")</f>
        <v/>
      </c>
      <c r="G2166">
        <f t="shared" si="48"/>
        <v>0</v>
      </c>
      <c r="I2166" t="str">
        <f>IFERROR(VLOOKUP(H2166,'سجل الموردين'!A:B,2,0),"")</f>
        <v/>
      </c>
    </row>
    <row r="2167" spans="1:9">
      <c r="A2167" t="str">
        <f t="shared" si="47"/>
        <v/>
      </c>
      <c r="C2167" t="str">
        <f>IFERROR(VLOOKUP(B2167,'اكواد الاصناف'!A:B,2,0),"")</f>
        <v/>
      </c>
      <c r="D2167" t="str">
        <f>IFERROR(VLOOKUP(B2167,'اكواد الاصناف'!A:C,3,0),"")</f>
        <v/>
      </c>
      <c r="G2167">
        <f t="shared" si="48"/>
        <v>0</v>
      </c>
      <c r="I2167" t="str">
        <f>IFERROR(VLOOKUP(H2167,'سجل الموردين'!A:B,2,0),"")</f>
        <v/>
      </c>
    </row>
    <row r="2168" spans="1:9">
      <c r="A2168" t="str">
        <f t="shared" si="47"/>
        <v/>
      </c>
      <c r="C2168" t="str">
        <f>IFERROR(VLOOKUP(B2168,'اكواد الاصناف'!A:B,2,0),"")</f>
        <v/>
      </c>
      <c r="D2168" t="str">
        <f>IFERROR(VLOOKUP(B2168,'اكواد الاصناف'!A:C,3,0),"")</f>
        <v/>
      </c>
      <c r="G2168">
        <f t="shared" si="48"/>
        <v>0</v>
      </c>
      <c r="I2168" t="str">
        <f>IFERROR(VLOOKUP(H2168,'سجل الموردين'!A:B,2,0),"")</f>
        <v/>
      </c>
    </row>
    <row r="2169" spans="1:9">
      <c r="A2169" t="str">
        <f t="shared" si="47"/>
        <v/>
      </c>
      <c r="C2169" t="str">
        <f>IFERROR(VLOOKUP(B2169,'اكواد الاصناف'!A:B,2,0),"")</f>
        <v/>
      </c>
      <c r="D2169" t="str">
        <f>IFERROR(VLOOKUP(B2169,'اكواد الاصناف'!A:C,3,0),"")</f>
        <v/>
      </c>
      <c r="G2169">
        <f t="shared" si="48"/>
        <v>0</v>
      </c>
      <c r="I2169" t="str">
        <f>IFERROR(VLOOKUP(H2169,'سجل الموردين'!A:B,2,0),"")</f>
        <v/>
      </c>
    </row>
    <row r="2170" spans="1:9">
      <c r="A2170" t="str">
        <f t="shared" si="47"/>
        <v/>
      </c>
      <c r="C2170" t="str">
        <f>IFERROR(VLOOKUP(B2170,'اكواد الاصناف'!A:B,2,0),"")</f>
        <v/>
      </c>
      <c r="D2170" t="str">
        <f>IFERROR(VLOOKUP(B2170,'اكواد الاصناف'!A:C,3,0),"")</f>
        <v/>
      </c>
      <c r="G2170">
        <f t="shared" si="48"/>
        <v>0</v>
      </c>
      <c r="I2170" t="str">
        <f>IFERROR(VLOOKUP(H2170,'سجل الموردين'!A:B,2,0),"")</f>
        <v/>
      </c>
    </row>
    <row r="2171" spans="1:9">
      <c r="A2171" t="str">
        <f t="shared" si="47"/>
        <v/>
      </c>
      <c r="C2171" t="str">
        <f>IFERROR(VLOOKUP(B2171,'اكواد الاصناف'!A:B,2,0),"")</f>
        <v/>
      </c>
      <c r="D2171" t="str">
        <f>IFERROR(VLOOKUP(B2171,'اكواد الاصناف'!A:C,3,0),"")</f>
        <v/>
      </c>
      <c r="G2171">
        <f t="shared" si="48"/>
        <v>0</v>
      </c>
      <c r="I2171" t="str">
        <f>IFERROR(VLOOKUP(H2171,'سجل الموردين'!A:B,2,0),"")</f>
        <v/>
      </c>
    </row>
    <row r="2172" spans="1:9">
      <c r="A2172" t="str">
        <f t="shared" si="47"/>
        <v/>
      </c>
      <c r="C2172" t="str">
        <f>IFERROR(VLOOKUP(B2172,'اكواد الاصناف'!A:B,2,0),"")</f>
        <v/>
      </c>
      <c r="D2172" t="str">
        <f>IFERROR(VLOOKUP(B2172,'اكواد الاصناف'!A:C,3,0),"")</f>
        <v/>
      </c>
      <c r="G2172">
        <f t="shared" si="48"/>
        <v>0</v>
      </c>
      <c r="I2172" t="str">
        <f>IFERROR(VLOOKUP(H2172,'سجل الموردين'!A:B,2,0),"")</f>
        <v/>
      </c>
    </row>
    <row r="2173" spans="1:9">
      <c r="A2173" t="str">
        <f t="shared" si="47"/>
        <v/>
      </c>
      <c r="C2173" t="str">
        <f>IFERROR(VLOOKUP(B2173,'اكواد الاصناف'!A:B,2,0),"")</f>
        <v/>
      </c>
      <c r="D2173" t="str">
        <f>IFERROR(VLOOKUP(B2173,'اكواد الاصناف'!A:C,3,0),"")</f>
        <v/>
      </c>
      <c r="G2173">
        <f t="shared" si="48"/>
        <v>0</v>
      </c>
      <c r="I2173" t="str">
        <f>IFERROR(VLOOKUP(H2173,'سجل الموردين'!A:B,2,0),"")</f>
        <v/>
      </c>
    </row>
    <row r="2174" spans="1:9">
      <c r="A2174" t="str">
        <f t="shared" si="47"/>
        <v/>
      </c>
      <c r="C2174" t="str">
        <f>IFERROR(VLOOKUP(B2174,'اكواد الاصناف'!A:B,2,0),"")</f>
        <v/>
      </c>
      <c r="D2174" t="str">
        <f>IFERROR(VLOOKUP(B2174,'اكواد الاصناف'!A:C,3,0),"")</f>
        <v/>
      </c>
      <c r="G2174">
        <f t="shared" si="48"/>
        <v>0</v>
      </c>
      <c r="I2174" t="str">
        <f>IFERROR(VLOOKUP(H2174,'سجل الموردين'!A:B,2,0),"")</f>
        <v/>
      </c>
    </row>
    <row r="2175" spans="1:9">
      <c r="A2175" t="str">
        <f t="shared" si="47"/>
        <v/>
      </c>
      <c r="C2175" t="str">
        <f>IFERROR(VLOOKUP(B2175,'اكواد الاصناف'!A:B,2,0),"")</f>
        <v/>
      </c>
      <c r="D2175" t="str">
        <f>IFERROR(VLOOKUP(B2175,'اكواد الاصناف'!A:C,3,0),"")</f>
        <v/>
      </c>
      <c r="G2175">
        <f t="shared" si="48"/>
        <v>0</v>
      </c>
      <c r="I2175" t="str">
        <f>IFERROR(VLOOKUP(H2175,'سجل الموردين'!A:B,2,0),"")</f>
        <v/>
      </c>
    </row>
    <row r="2176" spans="1:9">
      <c r="A2176" t="str">
        <f t="shared" si="47"/>
        <v/>
      </c>
      <c r="C2176" t="str">
        <f>IFERROR(VLOOKUP(B2176,'اكواد الاصناف'!A:B,2,0),"")</f>
        <v/>
      </c>
      <c r="D2176" t="str">
        <f>IFERROR(VLOOKUP(B2176,'اكواد الاصناف'!A:C,3,0),"")</f>
        <v/>
      </c>
      <c r="G2176">
        <f t="shared" si="48"/>
        <v>0</v>
      </c>
      <c r="I2176" t="str">
        <f>IFERROR(VLOOKUP(H2176,'سجل الموردين'!A:B,2,0),"")</f>
        <v/>
      </c>
    </row>
    <row r="2177" spans="1:9">
      <c r="A2177" t="str">
        <f t="shared" si="47"/>
        <v/>
      </c>
      <c r="C2177" t="str">
        <f>IFERROR(VLOOKUP(B2177,'اكواد الاصناف'!A:B,2,0),"")</f>
        <v/>
      </c>
      <c r="D2177" t="str">
        <f>IFERROR(VLOOKUP(B2177,'اكواد الاصناف'!A:C,3,0),"")</f>
        <v/>
      </c>
      <c r="G2177">
        <f t="shared" si="48"/>
        <v>0</v>
      </c>
      <c r="I2177" t="str">
        <f>IFERROR(VLOOKUP(H2177,'سجل الموردين'!A:B,2,0),"")</f>
        <v/>
      </c>
    </row>
    <row r="2178" spans="1:9">
      <c r="A2178" t="str">
        <f t="shared" si="47"/>
        <v/>
      </c>
      <c r="C2178" t="str">
        <f>IFERROR(VLOOKUP(B2178,'اكواد الاصناف'!A:B,2,0),"")</f>
        <v/>
      </c>
      <c r="D2178" t="str">
        <f>IFERROR(VLOOKUP(B2178,'اكواد الاصناف'!A:C,3,0),"")</f>
        <v/>
      </c>
      <c r="G2178">
        <f t="shared" si="48"/>
        <v>0</v>
      </c>
      <c r="I2178" t="str">
        <f>IFERROR(VLOOKUP(H2178,'سجل الموردين'!A:B,2,0),"")</f>
        <v/>
      </c>
    </row>
    <row r="2179" spans="1:9">
      <c r="A2179" t="str">
        <f t="shared" ref="A2179:A2242" si="49">IF(B2179&lt;&gt;"",ROW()-2,"")</f>
        <v/>
      </c>
      <c r="C2179" t="str">
        <f>IFERROR(VLOOKUP(B2179,'اكواد الاصناف'!A:B,2,0),"")</f>
        <v/>
      </c>
      <c r="D2179" t="str">
        <f>IFERROR(VLOOKUP(B2179,'اكواد الاصناف'!A:C,3,0),"")</f>
        <v/>
      </c>
      <c r="G2179">
        <f t="shared" ref="G2179:G2242" si="50">E2179*F2179</f>
        <v>0</v>
      </c>
      <c r="I2179" t="str">
        <f>IFERROR(VLOOKUP(H2179,'سجل الموردين'!A:B,2,0),"")</f>
        <v/>
      </c>
    </row>
    <row r="2180" spans="1:9">
      <c r="A2180" t="str">
        <f t="shared" si="49"/>
        <v/>
      </c>
      <c r="C2180" t="str">
        <f>IFERROR(VLOOKUP(B2180,'اكواد الاصناف'!A:B,2,0),"")</f>
        <v/>
      </c>
      <c r="D2180" t="str">
        <f>IFERROR(VLOOKUP(B2180,'اكواد الاصناف'!A:C,3,0),"")</f>
        <v/>
      </c>
      <c r="G2180">
        <f t="shared" si="50"/>
        <v>0</v>
      </c>
      <c r="I2180" t="str">
        <f>IFERROR(VLOOKUP(H2180,'سجل الموردين'!A:B,2,0),"")</f>
        <v/>
      </c>
    </row>
    <row r="2181" spans="1:9">
      <c r="A2181" t="str">
        <f t="shared" si="49"/>
        <v/>
      </c>
      <c r="C2181" t="str">
        <f>IFERROR(VLOOKUP(B2181,'اكواد الاصناف'!A:B,2,0),"")</f>
        <v/>
      </c>
      <c r="D2181" t="str">
        <f>IFERROR(VLOOKUP(B2181,'اكواد الاصناف'!A:C,3,0),"")</f>
        <v/>
      </c>
      <c r="G2181">
        <f t="shared" si="50"/>
        <v>0</v>
      </c>
      <c r="I2181" t="str">
        <f>IFERROR(VLOOKUP(H2181,'سجل الموردين'!A:B,2,0),"")</f>
        <v/>
      </c>
    </row>
    <row r="2182" spans="1:9">
      <c r="A2182" t="str">
        <f t="shared" si="49"/>
        <v/>
      </c>
      <c r="C2182" t="str">
        <f>IFERROR(VLOOKUP(B2182,'اكواد الاصناف'!A:B,2,0),"")</f>
        <v/>
      </c>
      <c r="D2182" t="str">
        <f>IFERROR(VLOOKUP(B2182,'اكواد الاصناف'!A:C,3,0),"")</f>
        <v/>
      </c>
      <c r="G2182">
        <f t="shared" si="50"/>
        <v>0</v>
      </c>
      <c r="I2182" t="str">
        <f>IFERROR(VLOOKUP(H2182,'سجل الموردين'!A:B,2,0),"")</f>
        <v/>
      </c>
    </row>
    <row r="2183" spans="1:9">
      <c r="A2183" t="str">
        <f t="shared" si="49"/>
        <v/>
      </c>
      <c r="C2183" t="str">
        <f>IFERROR(VLOOKUP(B2183,'اكواد الاصناف'!A:B,2,0),"")</f>
        <v/>
      </c>
      <c r="D2183" t="str">
        <f>IFERROR(VLOOKUP(B2183,'اكواد الاصناف'!A:C,3,0),"")</f>
        <v/>
      </c>
      <c r="G2183">
        <f t="shared" si="50"/>
        <v>0</v>
      </c>
      <c r="I2183" t="str">
        <f>IFERROR(VLOOKUP(H2183,'سجل الموردين'!A:B,2,0),"")</f>
        <v/>
      </c>
    </row>
    <row r="2184" spans="1:9">
      <c r="A2184" t="str">
        <f t="shared" si="49"/>
        <v/>
      </c>
      <c r="C2184" t="str">
        <f>IFERROR(VLOOKUP(B2184,'اكواد الاصناف'!A:B,2,0),"")</f>
        <v/>
      </c>
      <c r="D2184" t="str">
        <f>IFERROR(VLOOKUP(B2184,'اكواد الاصناف'!A:C,3,0),"")</f>
        <v/>
      </c>
      <c r="G2184">
        <f t="shared" si="50"/>
        <v>0</v>
      </c>
      <c r="I2184" t="str">
        <f>IFERROR(VLOOKUP(H2184,'سجل الموردين'!A:B,2,0),"")</f>
        <v/>
      </c>
    </row>
    <row r="2185" spans="1:9">
      <c r="A2185" t="str">
        <f t="shared" si="49"/>
        <v/>
      </c>
      <c r="C2185" t="str">
        <f>IFERROR(VLOOKUP(B2185,'اكواد الاصناف'!A:B,2,0),"")</f>
        <v/>
      </c>
      <c r="D2185" t="str">
        <f>IFERROR(VLOOKUP(B2185,'اكواد الاصناف'!A:C,3,0),"")</f>
        <v/>
      </c>
      <c r="G2185">
        <f t="shared" si="50"/>
        <v>0</v>
      </c>
      <c r="I2185" t="str">
        <f>IFERROR(VLOOKUP(H2185,'سجل الموردين'!A:B,2,0),"")</f>
        <v/>
      </c>
    </row>
    <row r="2186" spans="1:9">
      <c r="A2186" t="str">
        <f t="shared" si="49"/>
        <v/>
      </c>
      <c r="C2186" t="str">
        <f>IFERROR(VLOOKUP(B2186,'اكواد الاصناف'!A:B,2,0),"")</f>
        <v/>
      </c>
      <c r="D2186" t="str">
        <f>IFERROR(VLOOKUP(B2186,'اكواد الاصناف'!A:C,3,0),"")</f>
        <v/>
      </c>
      <c r="G2186">
        <f t="shared" si="50"/>
        <v>0</v>
      </c>
      <c r="I2186" t="str">
        <f>IFERROR(VLOOKUP(H2186,'سجل الموردين'!A:B,2,0),"")</f>
        <v/>
      </c>
    </row>
    <row r="2187" spans="1:9">
      <c r="A2187" t="str">
        <f t="shared" si="49"/>
        <v/>
      </c>
      <c r="C2187" t="str">
        <f>IFERROR(VLOOKUP(B2187,'اكواد الاصناف'!A:B,2,0),"")</f>
        <v/>
      </c>
      <c r="D2187" t="str">
        <f>IFERROR(VLOOKUP(B2187,'اكواد الاصناف'!A:C,3,0),"")</f>
        <v/>
      </c>
      <c r="G2187">
        <f t="shared" si="50"/>
        <v>0</v>
      </c>
      <c r="I2187" t="str">
        <f>IFERROR(VLOOKUP(H2187,'سجل الموردين'!A:B,2,0),"")</f>
        <v/>
      </c>
    </row>
    <row r="2188" spans="1:9">
      <c r="A2188" t="str">
        <f t="shared" si="49"/>
        <v/>
      </c>
      <c r="C2188" t="str">
        <f>IFERROR(VLOOKUP(B2188,'اكواد الاصناف'!A:B,2,0),"")</f>
        <v/>
      </c>
      <c r="D2188" t="str">
        <f>IFERROR(VLOOKUP(B2188,'اكواد الاصناف'!A:C,3,0),"")</f>
        <v/>
      </c>
      <c r="G2188">
        <f t="shared" si="50"/>
        <v>0</v>
      </c>
      <c r="I2188" t="str">
        <f>IFERROR(VLOOKUP(H2188,'سجل الموردين'!A:B,2,0),"")</f>
        <v/>
      </c>
    </row>
    <row r="2189" spans="1:9">
      <c r="A2189" t="str">
        <f t="shared" si="49"/>
        <v/>
      </c>
      <c r="C2189" t="str">
        <f>IFERROR(VLOOKUP(B2189,'اكواد الاصناف'!A:B,2,0),"")</f>
        <v/>
      </c>
      <c r="D2189" t="str">
        <f>IFERROR(VLOOKUP(B2189,'اكواد الاصناف'!A:C,3,0),"")</f>
        <v/>
      </c>
      <c r="G2189">
        <f t="shared" si="50"/>
        <v>0</v>
      </c>
      <c r="I2189" t="str">
        <f>IFERROR(VLOOKUP(H2189,'سجل الموردين'!A:B,2,0),"")</f>
        <v/>
      </c>
    </row>
    <row r="2190" spans="1:9">
      <c r="A2190" t="str">
        <f t="shared" si="49"/>
        <v/>
      </c>
      <c r="C2190" t="str">
        <f>IFERROR(VLOOKUP(B2190,'اكواد الاصناف'!A:B,2,0),"")</f>
        <v/>
      </c>
      <c r="D2190" t="str">
        <f>IFERROR(VLOOKUP(B2190,'اكواد الاصناف'!A:C,3,0),"")</f>
        <v/>
      </c>
      <c r="G2190">
        <f t="shared" si="50"/>
        <v>0</v>
      </c>
      <c r="I2190" t="str">
        <f>IFERROR(VLOOKUP(H2190,'سجل الموردين'!A:B,2,0),"")</f>
        <v/>
      </c>
    </row>
    <row r="2191" spans="1:9">
      <c r="A2191" t="str">
        <f t="shared" si="49"/>
        <v/>
      </c>
      <c r="C2191" t="str">
        <f>IFERROR(VLOOKUP(B2191,'اكواد الاصناف'!A:B,2,0),"")</f>
        <v/>
      </c>
      <c r="D2191" t="str">
        <f>IFERROR(VLOOKUP(B2191,'اكواد الاصناف'!A:C,3,0),"")</f>
        <v/>
      </c>
      <c r="G2191">
        <f t="shared" si="50"/>
        <v>0</v>
      </c>
      <c r="I2191" t="str">
        <f>IFERROR(VLOOKUP(H2191,'سجل الموردين'!A:B,2,0),"")</f>
        <v/>
      </c>
    </row>
    <row r="2192" spans="1:9">
      <c r="A2192" t="str">
        <f t="shared" si="49"/>
        <v/>
      </c>
      <c r="C2192" t="str">
        <f>IFERROR(VLOOKUP(B2192,'اكواد الاصناف'!A:B,2,0),"")</f>
        <v/>
      </c>
      <c r="D2192" t="str">
        <f>IFERROR(VLOOKUP(B2192,'اكواد الاصناف'!A:C,3,0),"")</f>
        <v/>
      </c>
      <c r="G2192">
        <f t="shared" si="50"/>
        <v>0</v>
      </c>
      <c r="I2192" t="str">
        <f>IFERROR(VLOOKUP(H2192,'سجل الموردين'!A:B,2,0),"")</f>
        <v/>
      </c>
    </row>
    <row r="2193" spans="1:9">
      <c r="A2193" t="str">
        <f t="shared" si="49"/>
        <v/>
      </c>
      <c r="C2193" t="str">
        <f>IFERROR(VLOOKUP(B2193,'اكواد الاصناف'!A:B,2,0),"")</f>
        <v/>
      </c>
      <c r="D2193" t="str">
        <f>IFERROR(VLOOKUP(B2193,'اكواد الاصناف'!A:C,3,0),"")</f>
        <v/>
      </c>
      <c r="G2193">
        <f t="shared" si="50"/>
        <v>0</v>
      </c>
      <c r="I2193" t="str">
        <f>IFERROR(VLOOKUP(H2193,'سجل الموردين'!A:B,2,0),"")</f>
        <v/>
      </c>
    </row>
    <row r="2194" spans="1:9">
      <c r="A2194" t="str">
        <f t="shared" si="49"/>
        <v/>
      </c>
      <c r="C2194" t="str">
        <f>IFERROR(VLOOKUP(B2194,'اكواد الاصناف'!A:B,2,0),"")</f>
        <v/>
      </c>
      <c r="D2194" t="str">
        <f>IFERROR(VLOOKUP(B2194,'اكواد الاصناف'!A:C,3,0),"")</f>
        <v/>
      </c>
      <c r="G2194">
        <f t="shared" si="50"/>
        <v>0</v>
      </c>
      <c r="I2194" t="str">
        <f>IFERROR(VLOOKUP(H2194,'سجل الموردين'!A:B,2,0),"")</f>
        <v/>
      </c>
    </row>
    <row r="2195" spans="1:9">
      <c r="A2195" t="str">
        <f t="shared" si="49"/>
        <v/>
      </c>
      <c r="C2195" t="str">
        <f>IFERROR(VLOOKUP(B2195,'اكواد الاصناف'!A:B,2,0),"")</f>
        <v/>
      </c>
      <c r="D2195" t="str">
        <f>IFERROR(VLOOKUP(B2195,'اكواد الاصناف'!A:C,3,0),"")</f>
        <v/>
      </c>
      <c r="G2195">
        <f t="shared" si="50"/>
        <v>0</v>
      </c>
      <c r="I2195" t="str">
        <f>IFERROR(VLOOKUP(H2195,'سجل الموردين'!A:B,2,0),"")</f>
        <v/>
      </c>
    </row>
    <row r="2196" spans="1:9">
      <c r="A2196" t="str">
        <f t="shared" si="49"/>
        <v/>
      </c>
      <c r="C2196" t="str">
        <f>IFERROR(VLOOKUP(B2196,'اكواد الاصناف'!A:B,2,0),"")</f>
        <v/>
      </c>
      <c r="D2196" t="str">
        <f>IFERROR(VLOOKUP(B2196,'اكواد الاصناف'!A:C,3,0),"")</f>
        <v/>
      </c>
      <c r="G2196">
        <f t="shared" si="50"/>
        <v>0</v>
      </c>
      <c r="I2196" t="str">
        <f>IFERROR(VLOOKUP(H2196,'سجل الموردين'!A:B,2,0),"")</f>
        <v/>
      </c>
    </row>
    <row r="2197" spans="1:9">
      <c r="A2197" t="str">
        <f t="shared" si="49"/>
        <v/>
      </c>
      <c r="C2197" t="str">
        <f>IFERROR(VLOOKUP(B2197,'اكواد الاصناف'!A:B,2,0),"")</f>
        <v/>
      </c>
      <c r="D2197" t="str">
        <f>IFERROR(VLOOKUP(B2197,'اكواد الاصناف'!A:C,3,0),"")</f>
        <v/>
      </c>
      <c r="G2197">
        <f t="shared" si="50"/>
        <v>0</v>
      </c>
      <c r="I2197" t="str">
        <f>IFERROR(VLOOKUP(H2197,'سجل الموردين'!A:B,2,0),"")</f>
        <v/>
      </c>
    </row>
    <row r="2198" spans="1:9">
      <c r="A2198" t="str">
        <f t="shared" si="49"/>
        <v/>
      </c>
      <c r="C2198" t="str">
        <f>IFERROR(VLOOKUP(B2198,'اكواد الاصناف'!A:B,2,0),"")</f>
        <v/>
      </c>
      <c r="D2198" t="str">
        <f>IFERROR(VLOOKUP(B2198,'اكواد الاصناف'!A:C,3,0),"")</f>
        <v/>
      </c>
      <c r="G2198">
        <f t="shared" si="50"/>
        <v>0</v>
      </c>
      <c r="I2198" t="str">
        <f>IFERROR(VLOOKUP(H2198,'سجل الموردين'!A:B,2,0),"")</f>
        <v/>
      </c>
    </row>
    <row r="2199" spans="1:9">
      <c r="A2199" t="str">
        <f t="shared" si="49"/>
        <v/>
      </c>
      <c r="C2199" t="str">
        <f>IFERROR(VLOOKUP(B2199,'اكواد الاصناف'!A:B,2,0),"")</f>
        <v/>
      </c>
      <c r="D2199" t="str">
        <f>IFERROR(VLOOKUP(B2199,'اكواد الاصناف'!A:C,3,0),"")</f>
        <v/>
      </c>
      <c r="G2199">
        <f t="shared" si="50"/>
        <v>0</v>
      </c>
      <c r="I2199" t="str">
        <f>IFERROR(VLOOKUP(H2199,'سجل الموردين'!A:B,2,0),"")</f>
        <v/>
      </c>
    </row>
    <row r="2200" spans="1:9">
      <c r="A2200" t="str">
        <f t="shared" si="49"/>
        <v/>
      </c>
      <c r="C2200" t="str">
        <f>IFERROR(VLOOKUP(B2200,'اكواد الاصناف'!A:B,2,0),"")</f>
        <v/>
      </c>
      <c r="D2200" t="str">
        <f>IFERROR(VLOOKUP(B2200,'اكواد الاصناف'!A:C,3,0),"")</f>
        <v/>
      </c>
      <c r="G2200">
        <f t="shared" si="50"/>
        <v>0</v>
      </c>
      <c r="I2200" t="str">
        <f>IFERROR(VLOOKUP(H2200,'سجل الموردين'!A:B,2,0),"")</f>
        <v/>
      </c>
    </row>
    <row r="2201" spans="1:9">
      <c r="A2201" t="str">
        <f t="shared" si="49"/>
        <v/>
      </c>
      <c r="C2201" t="str">
        <f>IFERROR(VLOOKUP(B2201,'اكواد الاصناف'!A:B,2,0),"")</f>
        <v/>
      </c>
      <c r="D2201" t="str">
        <f>IFERROR(VLOOKUP(B2201,'اكواد الاصناف'!A:C,3,0),"")</f>
        <v/>
      </c>
      <c r="G2201">
        <f t="shared" si="50"/>
        <v>0</v>
      </c>
      <c r="I2201" t="str">
        <f>IFERROR(VLOOKUP(H2201,'سجل الموردين'!A:B,2,0),"")</f>
        <v/>
      </c>
    </row>
    <row r="2202" spans="1:9">
      <c r="A2202" t="str">
        <f t="shared" si="49"/>
        <v/>
      </c>
      <c r="C2202" t="str">
        <f>IFERROR(VLOOKUP(B2202,'اكواد الاصناف'!A:B,2,0),"")</f>
        <v/>
      </c>
      <c r="D2202" t="str">
        <f>IFERROR(VLOOKUP(B2202,'اكواد الاصناف'!A:C,3,0),"")</f>
        <v/>
      </c>
      <c r="G2202">
        <f t="shared" si="50"/>
        <v>0</v>
      </c>
      <c r="I2202" t="str">
        <f>IFERROR(VLOOKUP(H2202,'سجل الموردين'!A:B,2,0),"")</f>
        <v/>
      </c>
    </row>
    <row r="2203" spans="1:9">
      <c r="A2203" t="str">
        <f t="shared" si="49"/>
        <v/>
      </c>
      <c r="C2203" t="str">
        <f>IFERROR(VLOOKUP(B2203,'اكواد الاصناف'!A:B,2,0),"")</f>
        <v/>
      </c>
      <c r="D2203" t="str">
        <f>IFERROR(VLOOKUP(B2203,'اكواد الاصناف'!A:C,3,0),"")</f>
        <v/>
      </c>
      <c r="G2203">
        <f t="shared" si="50"/>
        <v>0</v>
      </c>
      <c r="I2203" t="str">
        <f>IFERROR(VLOOKUP(H2203,'سجل الموردين'!A:B,2,0),"")</f>
        <v/>
      </c>
    </row>
    <row r="2204" spans="1:9">
      <c r="A2204" t="str">
        <f t="shared" si="49"/>
        <v/>
      </c>
      <c r="C2204" t="str">
        <f>IFERROR(VLOOKUP(B2204,'اكواد الاصناف'!A:B,2,0),"")</f>
        <v/>
      </c>
      <c r="D2204" t="str">
        <f>IFERROR(VLOOKUP(B2204,'اكواد الاصناف'!A:C,3,0),"")</f>
        <v/>
      </c>
      <c r="G2204">
        <f t="shared" si="50"/>
        <v>0</v>
      </c>
      <c r="I2204" t="str">
        <f>IFERROR(VLOOKUP(H2204,'سجل الموردين'!A:B,2,0),"")</f>
        <v/>
      </c>
    </row>
    <row r="2205" spans="1:9">
      <c r="A2205" t="str">
        <f t="shared" si="49"/>
        <v/>
      </c>
      <c r="C2205" t="str">
        <f>IFERROR(VLOOKUP(B2205,'اكواد الاصناف'!A:B,2,0),"")</f>
        <v/>
      </c>
      <c r="D2205" t="str">
        <f>IFERROR(VLOOKUP(B2205,'اكواد الاصناف'!A:C,3,0),"")</f>
        <v/>
      </c>
      <c r="G2205">
        <f t="shared" si="50"/>
        <v>0</v>
      </c>
      <c r="I2205" t="str">
        <f>IFERROR(VLOOKUP(H2205,'سجل الموردين'!A:B,2,0),"")</f>
        <v/>
      </c>
    </row>
    <row r="2206" spans="1:9">
      <c r="A2206" t="str">
        <f t="shared" si="49"/>
        <v/>
      </c>
      <c r="C2206" t="str">
        <f>IFERROR(VLOOKUP(B2206,'اكواد الاصناف'!A:B,2,0),"")</f>
        <v/>
      </c>
      <c r="D2206" t="str">
        <f>IFERROR(VLOOKUP(B2206,'اكواد الاصناف'!A:C,3,0),"")</f>
        <v/>
      </c>
      <c r="G2206">
        <f t="shared" si="50"/>
        <v>0</v>
      </c>
      <c r="I2206" t="str">
        <f>IFERROR(VLOOKUP(H2206,'سجل الموردين'!A:B,2,0),"")</f>
        <v/>
      </c>
    </row>
    <row r="2207" spans="1:9">
      <c r="A2207" t="str">
        <f t="shared" si="49"/>
        <v/>
      </c>
      <c r="C2207" t="str">
        <f>IFERROR(VLOOKUP(B2207,'اكواد الاصناف'!A:B,2,0),"")</f>
        <v/>
      </c>
      <c r="D2207" t="str">
        <f>IFERROR(VLOOKUP(B2207,'اكواد الاصناف'!A:C,3,0),"")</f>
        <v/>
      </c>
      <c r="G2207">
        <f t="shared" si="50"/>
        <v>0</v>
      </c>
      <c r="I2207" t="str">
        <f>IFERROR(VLOOKUP(H2207,'سجل الموردين'!A:B,2,0),"")</f>
        <v/>
      </c>
    </row>
    <row r="2208" spans="1:9">
      <c r="A2208" t="str">
        <f t="shared" si="49"/>
        <v/>
      </c>
      <c r="C2208" t="str">
        <f>IFERROR(VLOOKUP(B2208,'اكواد الاصناف'!A:B,2,0),"")</f>
        <v/>
      </c>
      <c r="D2208" t="str">
        <f>IFERROR(VLOOKUP(B2208,'اكواد الاصناف'!A:C,3,0),"")</f>
        <v/>
      </c>
      <c r="G2208">
        <f t="shared" si="50"/>
        <v>0</v>
      </c>
      <c r="I2208" t="str">
        <f>IFERROR(VLOOKUP(H2208,'سجل الموردين'!A:B,2,0),"")</f>
        <v/>
      </c>
    </row>
    <row r="2209" spans="1:9">
      <c r="A2209" t="str">
        <f t="shared" si="49"/>
        <v/>
      </c>
      <c r="C2209" t="str">
        <f>IFERROR(VLOOKUP(B2209,'اكواد الاصناف'!A:B,2,0),"")</f>
        <v/>
      </c>
      <c r="D2209" t="str">
        <f>IFERROR(VLOOKUP(B2209,'اكواد الاصناف'!A:C,3,0),"")</f>
        <v/>
      </c>
      <c r="G2209">
        <f t="shared" si="50"/>
        <v>0</v>
      </c>
      <c r="I2209" t="str">
        <f>IFERROR(VLOOKUP(H2209,'سجل الموردين'!A:B,2,0),"")</f>
        <v/>
      </c>
    </row>
    <row r="2210" spans="1:9">
      <c r="A2210" t="str">
        <f t="shared" si="49"/>
        <v/>
      </c>
      <c r="C2210" t="str">
        <f>IFERROR(VLOOKUP(B2210,'اكواد الاصناف'!A:B,2,0),"")</f>
        <v/>
      </c>
      <c r="D2210" t="str">
        <f>IFERROR(VLOOKUP(B2210,'اكواد الاصناف'!A:C,3,0),"")</f>
        <v/>
      </c>
      <c r="G2210">
        <f t="shared" si="50"/>
        <v>0</v>
      </c>
      <c r="I2210" t="str">
        <f>IFERROR(VLOOKUP(H2210,'سجل الموردين'!A:B,2,0),"")</f>
        <v/>
      </c>
    </row>
    <row r="2211" spans="1:9">
      <c r="A2211" t="str">
        <f t="shared" si="49"/>
        <v/>
      </c>
      <c r="C2211" t="str">
        <f>IFERROR(VLOOKUP(B2211,'اكواد الاصناف'!A:B,2,0),"")</f>
        <v/>
      </c>
      <c r="D2211" t="str">
        <f>IFERROR(VLOOKUP(B2211,'اكواد الاصناف'!A:C,3,0),"")</f>
        <v/>
      </c>
      <c r="G2211">
        <f t="shared" si="50"/>
        <v>0</v>
      </c>
      <c r="I2211" t="str">
        <f>IFERROR(VLOOKUP(H2211,'سجل الموردين'!A:B,2,0),"")</f>
        <v/>
      </c>
    </row>
    <row r="2212" spans="1:9">
      <c r="A2212" t="str">
        <f t="shared" si="49"/>
        <v/>
      </c>
      <c r="C2212" t="str">
        <f>IFERROR(VLOOKUP(B2212,'اكواد الاصناف'!A:B,2,0),"")</f>
        <v/>
      </c>
      <c r="D2212" t="str">
        <f>IFERROR(VLOOKUP(B2212,'اكواد الاصناف'!A:C,3,0),"")</f>
        <v/>
      </c>
      <c r="G2212">
        <f t="shared" si="50"/>
        <v>0</v>
      </c>
      <c r="I2212" t="str">
        <f>IFERROR(VLOOKUP(H2212,'سجل الموردين'!A:B,2,0),"")</f>
        <v/>
      </c>
    </row>
    <row r="2213" spans="1:9">
      <c r="A2213" t="str">
        <f t="shared" si="49"/>
        <v/>
      </c>
      <c r="C2213" t="str">
        <f>IFERROR(VLOOKUP(B2213,'اكواد الاصناف'!A:B,2,0),"")</f>
        <v/>
      </c>
      <c r="D2213" t="str">
        <f>IFERROR(VLOOKUP(B2213,'اكواد الاصناف'!A:C,3,0),"")</f>
        <v/>
      </c>
      <c r="G2213">
        <f t="shared" si="50"/>
        <v>0</v>
      </c>
      <c r="I2213" t="str">
        <f>IFERROR(VLOOKUP(H2213,'سجل الموردين'!A:B,2,0),"")</f>
        <v/>
      </c>
    </row>
    <row r="2214" spans="1:9">
      <c r="A2214" t="str">
        <f t="shared" si="49"/>
        <v/>
      </c>
      <c r="C2214" t="str">
        <f>IFERROR(VLOOKUP(B2214,'اكواد الاصناف'!A:B,2,0),"")</f>
        <v/>
      </c>
      <c r="D2214" t="str">
        <f>IFERROR(VLOOKUP(B2214,'اكواد الاصناف'!A:C,3,0),"")</f>
        <v/>
      </c>
      <c r="G2214">
        <f t="shared" si="50"/>
        <v>0</v>
      </c>
      <c r="I2214" t="str">
        <f>IFERROR(VLOOKUP(H2214,'سجل الموردين'!A:B,2,0),"")</f>
        <v/>
      </c>
    </row>
    <row r="2215" spans="1:9">
      <c r="A2215" t="str">
        <f t="shared" si="49"/>
        <v/>
      </c>
      <c r="C2215" t="str">
        <f>IFERROR(VLOOKUP(B2215,'اكواد الاصناف'!A:B,2,0),"")</f>
        <v/>
      </c>
      <c r="D2215" t="str">
        <f>IFERROR(VLOOKUP(B2215,'اكواد الاصناف'!A:C,3,0),"")</f>
        <v/>
      </c>
      <c r="G2215">
        <f t="shared" si="50"/>
        <v>0</v>
      </c>
      <c r="I2215" t="str">
        <f>IFERROR(VLOOKUP(H2215,'سجل الموردين'!A:B,2,0),"")</f>
        <v/>
      </c>
    </row>
    <row r="2216" spans="1:9">
      <c r="A2216" t="str">
        <f t="shared" si="49"/>
        <v/>
      </c>
      <c r="C2216" t="str">
        <f>IFERROR(VLOOKUP(B2216,'اكواد الاصناف'!A:B,2,0),"")</f>
        <v/>
      </c>
      <c r="D2216" t="str">
        <f>IFERROR(VLOOKUP(B2216,'اكواد الاصناف'!A:C,3,0),"")</f>
        <v/>
      </c>
      <c r="G2216">
        <f t="shared" si="50"/>
        <v>0</v>
      </c>
      <c r="I2216" t="str">
        <f>IFERROR(VLOOKUP(H2216,'سجل الموردين'!A:B,2,0),"")</f>
        <v/>
      </c>
    </row>
    <row r="2217" spans="1:9">
      <c r="A2217" t="str">
        <f t="shared" si="49"/>
        <v/>
      </c>
      <c r="C2217" t="str">
        <f>IFERROR(VLOOKUP(B2217,'اكواد الاصناف'!A:B,2,0),"")</f>
        <v/>
      </c>
      <c r="D2217" t="str">
        <f>IFERROR(VLOOKUP(B2217,'اكواد الاصناف'!A:C,3,0),"")</f>
        <v/>
      </c>
      <c r="G2217">
        <f t="shared" si="50"/>
        <v>0</v>
      </c>
      <c r="I2217" t="str">
        <f>IFERROR(VLOOKUP(H2217,'سجل الموردين'!A:B,2,0),"")</f>
        <v/>
      </c>
    </row>
    <row r="2218" spans="1:9">
      <c r="A2218" t="str">
        <f t="shared" si="49"/>
        <v/>
      </c>
      <c r="C2218" t="str">
        <f>IFERROR(VLOOKUP(B2218,'اكواد الاصناف'!A:B,2,0),"")</f>
        <v/>
      </c>
      <c r="D2218" t="str">
        <f>IFERROR(VLOOKUP(B2218,'اكواد الاصناف'!A:C,3,0),"")</f>
        <v/>
      </c>
      <c r="G2218">
        <f t="shared" si="50"/>
        <v>0</v>
      </c>
      <c r="I2218" t="str">
        <f>IFERROR(VLOOKUP(H2218,'سجل الموردين'!A:B,2,0),"")</f>
        <v/>
      </c>
    </row>
    <row r="2219" spans="1:9">
      <c r="A2219" t="str">
        <f t="shared" si="49"/>
        <v/>
      </c>
      <c r="C2219" t="str">
        <f>IFERROR(VLOOKUP(B2219,'اكواد الاصناف'!A:B,2,0),"")</f>
        <v/>
      </c>
      <c r="D2219" t="str">
        <f>IFERROR(VLOOKUP(B2219,'اكواد الاصناف'!A:C,3,0),"")</f>
        <v/>
      </c>
      <c r="G2219">
        <f t="shared" si="50"/>
        <v>0</v>
      </c>
      <c r="I2219" t="str">
        <f>IFERROR(VLOOKUP(H2219,'سجل الموردين'!A:B,2,0),"")</f>
        <v/>
      </c>
    </row>
    <row r="2220" spans="1:9">
      <c r="A2220" t="str">
        <f t="shared" si="49"/>
        <v/>
      </c>
      <c r="C2220" t="str">
        <f>IFERROR(VLOOKUP(B2220,'اكواد الاصناف'!A:B,2,0),"")</f>
        <v/>
      </c>
      <c r="D2220" t="str">
        <f>IFERROR(VLOOKUP(B2220,'اكواد الاصناف'!A:C,3,0),"")</f>
        <v/>
      </c>
      <c r="G2220">
        <f t="shared" si="50"/>
        <v>0</v>
      </c>
      <c r="I2220" t="str">
        <f>IFERROR(VLOOKUP(H2220,'سجل الموردين'!A:B,2,0),"")</f>
        <v/>
      </c>
    </row>
    <row r="2221" spans="1:9">
      <c r="A2221" t="str">
        <f t="shared" si="49"/>
        <v/>
      </c>
      <c r="C2221" t="str">
        <f>IFERROR(VLOOKUP(B2221,'اكواد الاصناف'!A:B,2,0),"")</f>
        <v/>
      </c>
      <c r="D2221" t="str">
        <f>IFERROR(VLOOKUP(B2221,'اكواد الاصناف'!A:C,3,0),"")</f>
        <v/>
      </c>
      <c r="G2221">
        <f t="shared" si="50"/>
        <v>0</v>
      </c>
      <c r="I2221" t="str">
        <f>IFERROR(VLOOKUP(H2221,'سجل الموردين'!A:B,2,0),"")</f>
        <v/>
      </c>
    </row>
    <row r="2222" spans="1:9">
      <c r="A2222" t="str">
        <f t="shared" si="49"/>
        <v/>
      </c>
      <c r="C2222" t="str">
        <f>IFERROR(VLOOKUP(B2222,'اكواد الاصناف'!A:B,2,0),"")</f>
        <v/>
      </c>
      <c r="D2222" t="str">
        <f>IFERROR(VLOOKUP(B2222,'اكواد الاصناف'!A:C,3,0),"")</f>
        <v/>
      </c>
      <c r="G2222">
        <f t="shared" si="50"/>
        <v>0</v>
      </c>
      <c r="I2222" t="str">
        <f>IFERROR(VLOOKUP(H2222,'سجل الموردين'!A:B,2,0),"")</f>
        <v/>
      </c>
    </row>
    <row r="2223" spans="1:9">
      <c r="A2223" t="str">
        <f t="shared" si="49"/>
        <v/>
      </c>
      <c r="C2223" t="str">
        <f>IFERROR(VLOOKUP(B2223,'اكواد الاصناف'!A:B,2,0),"")</f>
        <v/>
      </c>
      <c r="D2223" t="str">
        <f>IFERROR(VLOOKUP(B2223,'اكواد الاصناف'!A:C,3,0),"")</f>
        <v/>
      </c>
      <c r="G2223">
        <f t="shared" si="50"/>
        <v>0</v>
      </c>
      <c r="I2223" t="str">
        <f>IFERROR(VLOOKUP(H2223,'سجل الموردين'!A:B,2,0),"")</f>
        <v/>
      </c>
    </row>
    <row r="2224" spans="1:9">
      <c r="A2224" t="str">
        <f t="shared" si="49"/>
        <v/>
      </c>
      <c r="C2224" t="str">
        <f>IFERROR(VLOOKUP(B2224,'اكواد الاصناف'!A:B,2,0),"")</f>
        <v/>
      </c>
      <c r="D2224" t="str">
        <f>IFERROR(VLOOKUP(B2224,'اكواد الاصناف'!A:C,3,0),"")</f>
        <v/>
      </c>
      <c r="G2224">
        <f t="shared" si="50"/>
        <v>0</v>
      </c>
      <c r="I2224" t="str">
        <f>IFERROR(VLOOKUP(H2224,'سجل الموردين'!A:B,2,0),"")</f>
        <v/>
      </c>
    </row>
    <row r="2225" spans="1:9">
      <c r="A2225" t="str">
        <f t="shared" si="49"/>
        <v/>
      </c>
      <c r="C2225" t="str">
        <f>IFERROR(VLOOKUP(B2225,'اكواد الاصناف'!A:B,2,0),"")</f>
        <v/>
      </c>
      <c r="D2225" t="str">
        <f>IFERROR(VLOOKUP(B2225,'اكواد الاصناف'!A:C,3,0),"")</f>
        <v/>
      </c>
      <c r="G2225">
        <f t="shared" si="50"/>
        <v>0</v>
      </c>
      <c r="I2225" t="str">
        <f>IFERROR(VLOOKUP(H2225,'سجل الموردين'!A:B,2,0),"")</f>
        <v/>
      </c>
    </row>
    <row r="2226" spans="1:9">
      <c r="A2226" t="str">
        <f t="shared" si="49"/>
        <v/>
      </c>
      <c r="C2226" t="str">
        <f>IFERROR(VLOOKUP(B2226,'اكواد الاصناف'!A:B,2,0),"")</f>
        <v/>
      </c>
      <c r="D2226" t="str">
        <f>IFERROR(VLOOKUP(B2226,'اكواد الاصناف'!A:C,3,0),"")</f>
        <v/>
      </c>
      <c r="G2226">
        <f t="shared" si="50"/>
        <v>0</v>
      </c>
      <c r="I2226" t="str">
        <f>IFERROR(VLOOKUP(H2226,'سجل الموردين'!A:B,2,0),"")</f>
        <v/>
      </c>
    </row>
    <row r="2227" spans="1:9">
      <c r="A2227" t="str">
        <f t="shared" si="49"/>
        <v/>
      </c>
      <c r="C2227" t="str">
        <f>IFERROR(VLOOKUP(B2227,'اكواد الاصناف'!A:B,2,0),"")</f>
        <v/>
      </c>
      <c r="D2227" t="str">
        <f>IFERROR(VLOOKUP(B2227,'اكواد الاصناف'!A:C,3,0),"")</f>
        <v/>
      </c>
      <c r="G2227">
        <f t="shared" si="50"/>
        <v>0</v>
      </c>
      <c r="I2227" t="str">
        <f>IFERROR(VLOOKUP(H2227,'سجل الموردين'!A:B,2,0),"")</f>
        <v/>
      </c>
    </row>
    <row r="2228" spans="1:9">
      <c r="A2228" t="str">
        <f t="shared" si="49"/>
        <v/>
      </c>
      <c r="C2228" t="str">
        <f>IFERROR(VLOOKUP(B2228,'اكواد الاصناف'!A:B,2,0),"")</f>
        <v/>
      </c>
      <c r="D2228" t="str">
        <f>IFERROR(VLOOKUP(B2228,'اكواد الاصناف'!A:C,3,0),"")</f>
        <v/>
      </c>
      <c r="G2228">
        <f t="shared" si="50"/>
        <v>0</v>
      </c>
      <c r="I2228" t="str">
        <f>IFERROR(VLOOKUP(H2228,'سجل الموردين'!A:B,2,0),"")</f>
        <v/>
      </c>
    </row>
    <row r="2229" spans="1:9">
      <c r="A2229" t="str">
        <f t="shared" si="49"/>
        <v/>
      </c>
      <c r="C2229" t="str">
        <f>IFERROR(VLOOKUP(B2229,'اكواد الاصناف'!A:B,2,0),"")</f>
        <v/>
      </c>
      <c r="D2229" t="str">
        <f>IFERROR(VLOOKUP(B2229,'اكواد الاصناف'!A:C,3,0),"")</f>
        <v/>
      </c>
      <c r="G2229">
        <f t="shared" si="50"/>
        <v>0</v>
      </c>
      <c r="I2229" t="str">
        <f>IFERROR(VLOOKUP(H2229,'سجل الموردين'!A:B,2,0),"")</f>
        <v/>
      </c>
    </row>
    <row r="2230" spans="1:9">
      <c r="A2230" t="str">
        <f t="shared" si="49"/>
        <v/>
      </c>
      <c r="C2230" t="str">
        <f>IFERROR(VLOOKUP(B2230,'اكواد الاصناف'!A:B,2,0),"")</f>
        <v/>
      </c>
      <c r="D2230" t="str">
        <f>IFERROR(VLOOKUP(B2230,'اكواد الاصناف'!A:C,3,0),"")</f>
        <v/>
      </c>
      <c r="G2230">
        <f t="shared" si="50"/>
        <v>0</v>
      </c>
      <c r="I2230" t="str">
        <f>IFERROR(VLOOKUP(H2230,'سجل الموردين'!A:B,2,0),"")</f>
        <v/>
      </c>
    </row>
    <row r="2231" spans="1:9">
      <c r="A2231" t="str">
        <f t="shared" si="49"/>
        <v/>
      </c>
      <c r="C2231" t="str">
        <f>IFERROR(VLOOKUP(B2231,'اكواد الاصناف'!A:B,2,0),"")</f>
        <v/>
      </c>
      <c r="D2231" t="str">
        <f>IFERROR(VLOOKUP(B2231,'اكواد الاصناف'!A:C,3,0),"")</f>
        <v/>
      </c>
      <c r="G2231">
        <f t="shared" si="50"/>
        <v>0</v>
      </c>
      <c r="I2231" t="str">
        <f>IFERROR(VLOOKUP(H2231,'سجل الموردين'!A:B,2,0),"")</f>
        <v/>
      </c>
    </row>
    <row r="2232" spans="1:9">
      <c r="A2232" t="str">
        <f t="shared" si="49"/>
        <v/>
      </c>
      <c r="C2232" t="str">
        <f>IFERROR(VLOOKUP(B2232,'اكواد الاصناف'!A:B,2,0),"")</f>
        <v/>
      </c>
      <c r="D2232" t="str">
        <f>IFERROR(VLOOKUP(B2232,'اكواد الاصناف'!A:C,3,0),"")</f>
        <v/>
      </c>
      <c r="G2232">
        <f t="shared" si="50"/>
        <v>0</v>
      </c>
      <c r="I2232" t="str">
        <f>IFERROR(VLOOKUP(H2232,'سجل الموردين'!A:B,2,0),"")</f>
        <v/>
      </c>
    </row>
    <row r="2233" spans="1:9">
      <c r="A2233" t="str">
        <f t="shared" si="49"/>
        <v/>
      </c>
      <c r="C2233" t="str">
        <f>IFERROR(VLOOKUP(B2233,'اكواد الاصناف'!A:B,2,0),"")</f>
        <v/>
      </c>
      <c r="D2233" t="str">
        <f>IFERROR(VLOOKUP(B2233,'اكواد الاصناف'!A:C,3,0),"")</f>
        <v/>
      </c>
      <c r="G2233">
        <f t="shared" si="50"/>
        <v>0</v>
      </c>
      <c r="I2233" t="str">
        <f>IFERROR(VLOOKUP(H2233,'سجل الموردين'!A:B,2,0),"")</f>
        <v/>
      </c>
    </row>
    <row r="2234" spans="1:9">
      <c r="A2234" t="str">
        <f t="shared" si="49"/>
        <v/>
      </c>
      <c r="C2234" t="str">
        <f>IFERROR(VLOOKUP(B2234,'اكواد الاصناف'!A:B,2,0),"")</f>
        <v/>
      </c>
      <c r="D2234" t="str">
        <f>IFERROR(VLOOKUP(B2234,'اكواد الاصناف'!A:C,3,0),"")</f>
        <v/>
      </c>
      <c r="G2234">
        <f t="shared" si="50"/>
        <v>0</v>
      </c>
      <c r="I2234" t="str">
        <f>IFERROR(VLOOKUP(H2234,'سجل الموردين'!A:B,2,0),"")</f>
        <v/>
      </c>
    </row>
    <row r="2235" spans="1:9">
      <c r="A2235" t="str">
        <f t="shared" si="49"/>
        <v/>
      </c>
      <c r="C2235" t="str">
        <f>IFERROR(VLOOKUP(B2235,'اكواد الاصناف'!A:B,2,0),"")</f>
        <v/>
      </c>
      <c r="D2235" t="str">
        <f>IFERROR(VLOOKUP(B2235,'اكواد الاصناف'!A:C,3,0),"")</f>
        <v/>
      </c>
      <c r="G2235">
        <f t="shared" si="50"/>
        <v>0</v>
      </c>
      <c r="I2235" t="str">
        <f>IFERROR(VLOOKUP(H2235,'سجل الموردين'!A:B,2,0),"")</f>
        <v/>
      </c>
    </row>
    <row r="2236" spans="1:9">
      <c r="A2236" t="str">
        <f t="shared" si="49"/>
        <v/>
      </c>
      <c r="C2236" t="str">
        <f>IFERROR(VLOOKUP(B2236,'اكواد الاصناف'!A:B,2,0),"")</f>
        <v/>
      </c>
      <c r="D2236" t="str">
        <f>IFERROR(VLOOKUP(B2236,'اكواد الاصناف'!A:C,3,0),"")</f>
        <v/>
      </c>
      <c r="G2236">
        <f t="shared" si="50"/>
        <v>0</v>
      </c>
      <c r="I2236" t="str">
        <f>IFERROR(VLOOKUP(H2236,'سجل الموردين'!A:B,2,0),"")</f>
        <v/>
      </c>
    </row>
    <row r="2237" spans="1:9">
      <c r="A2237" t="str">
        <f t="shared" si="49"/>
        <v/>
      </c>
      <c r="C2237" t="str">
        <f>IFERROR(VLOOKUP(B2237,'اكواد الاصناف'!A:B,2,0),"")</f>
        <v/>
      </c>
      <c r="D2237" t="str">
        <f>IFERROR(VLOOKUP(B2237,'اكواد الاصناف'!A:C,3,0),"")</f>
        <v/>
      </c>
      <c r="G2237">
        <f t="shared" si="50"/>
        <v>0</v>
      </c>
      <c r="I2237" t="str">
        <f>IFERROR(VLOOKUP(H2237,'سجل الموردين'!A:B,2,0),"")</f>
        <v/>
      </c>
    </row>
    <row r="2238" spans="1:9">
      <c r="A2238" t="str">
        <f t="shared" si="49"/>
        <v/>
      </c>
      <c r="C2238" t="str">
        <f>IFERROR(VLOOKUP(B2238,'اكواد الاصناف'!A:B,2,0),"")</f>
        <v/>
      </c>
      <c r="D2238" t="str">
        <f>IFERROR(VLOOKUP(B2238,'اكواد الاصناف'!A:C,3,0),"")</f>
        <v/>
      </c>
      <c r="G2238">
        <f t="shared" si="50"/>
        <v>0</v>
      </c>
      <c r="I2238" t="str">
        <f>IFERROR(VLOOKUP(H2238,'سجل الموردين'!A:B,2,0),"")</f>
        <v/>
      </c>
    </row>
    <row r="2239" spans="1:9">
      <c r="A2239" t="str">
        <f t="shared" si="49"/>
        <v/>
      </c>
      <c r="C2239" t="str">
        <f>IFERROR(VLOOKUP(B2239,'اكواد الاصناف'!A:B,2,0),"")</f>
        <v/>
      </c>
      <c r="D2239" t="str">
        <f>IFERROR(VLOOKUP(B2239,'اكواد الاصناف'!A:C,3,0),"")</f>
        <v/>
      </c>
      <c r="G2239">
        <f t="shared" si="50"/>
        <v>0</v>
      </c>
      <c r="I2239" t="str">
        <f>IFERROR(VLOOKUP(H2239,'سجل الموردين'!A:B,2,0),"")</f>
        <v/>
      </c>
    </row>
    <row r="2240" spans="1:9">
      <c r="A2240" t="str">
        <f t="shared" si="49"/>
        <v/>
      </c>
      <c r="C2240" t="str">
        <f>IFERROR(VLOOKUP(B2240,'اكواد الاصناف'!A:B,2,0),"")</f>
        <v/>
      </c>
      <c r="D2240" t="str">
        <f>IFERROR(VLOOKUP(B2240,'اكواد الاصناف'!A:C,3,0),"")</f>
        <v/>
      </c>
      <c r="G2240">
        <f t="shared" si="50"/>
        <v>0</v>
      </c>
      <c r="I2240" t="str">
        <f>IFERROR(VLOOKUP(H2240,'سجل الموردين'!A:B,2,0),"")</f>
        <v/>
      </c>
    </row>
    <row r="2241" spans="1:9">
      <c r="A2241" t="str">
        <f t="shared" si="49"/>
        <v/>
      </c>
      <c r="C2241" t="str">
        <f>IFERROR(VLOOKUP(B2241,'اكواد الاصناف'!A:B,2,0),"")</f>
        <v/>
      </c>
      <c r="D2241" t="str">
        <f>IFERROR(VLOOKUP(B2241,'اكواد الاصناف'!A:C,3,0),"")</f>
        <v/>
      </c>
      <c r="G2241">
        <f t="shared" si="50"/>
        <v>0</v>
      </c>
      <c r="I2241" t="str">
        <f>IFERROR(VLOOKUP(H2241,'سجل الموردين'!A:B,2,0),"")</f>
        <v/>
      </c>
    </row>
    <row r="2242" spans="1:9">
      <c r="A2242" t="str">
        <f t="shared" si="49"/>
        <v/>
      </c>
      <c r="C2242" t="str">
        <f>IFERROR(VLOOKUP(B2242,'اكواد الاصناف'!A:B,2,0),"")</f>
        <v/>
      </c>
      <c r="D2242" t="str">
        <f>IFERROR(VLOOKUP(B2242,'اكواد الاصناف'!A:C,3,0),"")</f>
        <v/>
      </c>
      <c r="G2242">
        <f t="shared" si="50"/>
        <v>0</v>
      </c>
      <c r="I2242" t="str">
        <f>IFERROR(VLOOKUP(H2242,'سجل الموردين'!A:B,2,0),"")</f>
        <v/>
      </c>
    </row>
    <row r="2243" spans="1:9">
      <c r="A2243" t="str">
        <f t="shared" ref="A2243:A2306" si="51">IF(B2243&lt;&gt;"",ROW()-2,"")</f>
        <v/>
      </c>
      <c r="C2243" t="str">
        <f>IFERROR(VLOOKUP(B2243,'اكواد الاصناف'!A:B,2,0),"")</f>
        <v/>
      </c>
      <c r="D2243" t="str">
        <f>IFERROR(VLOOKUP(B2243,'اكواد الاصناف'!A:C,3,0),"")</f>
        <v/>
      </c>
      <c r="G2243">
        <f t="shared" ref="G2243:G2306" si="52">E2243*F2243</f>
        <v>0</v>
      </c>
      <c r="I2243" t="str">
        <f>IFERROR(VLOOKUP(H2243,'سجل الموردين'!A:B,2,0),"")</f>
        <v/>
      </c>
    </row>
    <row r="2244" spans="1:9">
      <c r="A2244" t="str">
        <f t="shared" si="51"/>
        <v/>
      </c>
      <c r="C2244" t="str">
        <f>IFERROR(VLOOKUP(B2244,'اكواد الاصناف'!A:B,2,0),"")</f>
        <v/>
      </c>
      <c r="D2244" t="str">
        <f>IFERROR(VLOOKUP(B2244,'اكواد الاصناف'!A:C,3,0),"")</f>
        <v/>
      </c>
      <c r="G2244">
        <f t="shared" si="52"/>
        <v>0</v>
      </c>
      <c r="I2244" t="str">
        <f>IFERROR(VLOOKUP(H2244,'سجل الموردين'!A:B,2,0),"")</f>
        <v/>
      </c>
    </row>
    <row r="2245" spans="1:9">
      <c r="A2245" t="str">
        <f t="shared" si="51"/>
        <v/>
      </c>
      <c r="C2245" t="str">
        <f>IFERROR(VLOOKUP(B2245,'اكواد الاصناف'!A:B,2,0),"")</f>
        <v/>
      </c>
      <c r="D2245" t="str">
        <f>IFERROR(VLOOKUP(B2245,'اكواد الاصناف'!A:C,3,0),"")</f>
        <v/>
      </c>
      <c r="G2245">
        <f t="shared" si="52"/>
        <v>0</v>
      </c>
      <c r="I2245" t="str">
        <f>IFERROR(VLOOKUP(H2245,'سجل الموردين'!A:B,2,0),"")</f>
        <v/>
      </c>
    </row>
    <row r="2246" spans="1:9">
      <c r="A2246" t="str">
        <f t="shared" si="51"/>
        <v/>
      </c>
      <c r="C2246" t="str">
        <f>IFERROR(VLOOKUP(B2246,'اكواد الاصناف'!A:B,2,0),"")</f>
        <v/>
      </c>
      <c r="D2246" t="str">
        <f>IFERROR(VLOOKUP(B2246,'اكواد الاصناف'!A:C,3,0),"")</f>
        <v/>
      </c>
      <c r="G2246">
        <f t="shared" si="52"/>
        <v>0</v>
      </c>
      <c r="I2246" t="str">
        <f>IFERROR(VLOOKUP(H2246,'سجل الموردين'!A:B,2,0),"")</f>
        <v/>
      </c>
    </row>
    <row r="2247" spans="1:9">
      <c r="A2247" t="str">
        <f t="shared" si="51"/>
        <v/>
      </c>
      <c r="C2247" t="str">
        <f>IFERROR(VLOOKUP(B2247,'اكواد الاصناف'!A:B,2,0),"")</f>
        <v/>
      </c>
      <c r="D2247" t="str">
        <f>IFERROR(VLOOKUP(B2247,'اكواد الاصناف'!A:C,3,0),"")</f>
        <v/>
      </c>
      <c r="G2247">
        <f t="shared" si="52"/>
        <v>0</v>
      </c>
      <c r="I2247" t="str">
        <f>IFERROR(VLOOKUP(H2247,'سجل الموردين'!A:B,2,0),"")</f>
        <v/>
      </c>
    </row>
    <row r="2248" spans="1:9">
      <c r="A2248" t="str">
        <f t="shared" si="51"/>
        <v/>
      </c>
      <c r="C2248" t="str">
        <f>IFERROR(VLOOKUP(B2248,'اكواد الاصناف'!A:B,2,0),"")</f>
        <v/>
      </c>
      <c r="D2248" t="str">
        <f>IFERROR(VLOOKUP(B2248,'اكواد الاصناف'!A:C,3,0),"")</f>
        <v/>
      </c>
      <c r="G2248">
        <f t="shared" si="52"/>
        <v>0</v>
      </c>
      <c r="I2248" t="str">
        <f>IFERROR(VLOOKUP(H2248,'سجل الموردين'!A:B,2,0),"")</f>
        <v/>
      </c>
    </row>
    <row r="2249" spans="1:9">
      <c r="A2249" t="str">
        <f t="shared" si="51"/>
        <v/>
      </c>
      <c r="C2249" t="str">
        <f>IFERROR(VLOOKUP(B2249,'اكواد الاصناف'!A:B,2,0),"")</f>
        <v/>
      </c>
      <c r="D2249" t="str">
        <f>IFERROR(VLOOKUP(B2249,'اكواد الاصناف'!A:C,3,0),"")</f>
        <v/>
      </c>
      <c r="G2249">
        <f t="shared" si="52"/>
        <v>0</v>
      </c>
      <c r="I2249" t="str">
        <f>IFERROR(VLOOKUP(H2249,'سجل الموردين'!A:B,2,0),"")</f>
        <v/>
      </c>
    </row>
    <row r="2250" spans="1:9">
      <c r="A2250" t="str">
        <f t="shared" si="51"/>
        <v/>
      </c>
      <c r="C2250" t="str">
        <f>IFERROR(VLOOKUP(B2250,'اكواد الاصناف'!A:B,2,0),"")</f>
        <v/>
      </c>
      <c r="D2250" t="str">
        <f>IFERROR(VLOOKUP(B2250,'اكواد الاصناف'!A:C,3,0),"")</f>
        <v/>
      </c>
      <c r="G2250">
        <f t="shared" si="52"/>
        <v>0</v>
      </c>
      <c r="I2250" t="str">
        <f>IFERROR(VLOOKUP(H2250,'سجل الموردين'!A:B,2,0),"")</f>
        <v/>
      </c>
    </row>
    <row r="2251" spans="1:9">
      <c r="A2251" t="str">
        <f t="shared" si="51"/>
        <v/>
      </c>
      <c r="C2251" t="str">
        <f>IFERROR(VLOOKUP(B2251,'اكواد الاصناف'!A:B,2,0),"")</f>
        <v/>
      </c>
      <c r="D2251" t="str">
        <f>IFERROR(VLOOKUP(B2251,'اكواد الاصناف'!A:C,3,0),"")</f>
        <v/>
      </c>
      <c r="G2251">
        <f t="shared" si="52"/>
        <v>0</v>
      </c>
      <c r="I2251" t="str">
        <f>IFERROR(VLOOKUP(H2251,'سجل الموردين'!A:B,2,0),"")</f>
        <v/>
      </c>
    </row>
    <row r="2252" spans="1:9">
      <c r="A2252" t="str">
        <f t="shared" si="51"/>
        <v/>
      </c>
      <c r="C2252" t="str">
        <f>IFERROR(VLOOKUP(B2252,'اكواد الاصناف'!A:B,2,0),"")</f>
        <v/>
      </c>
      <c r="D2252" t="str">
        <f>IFERROR(VLOOKUP(B2252,'اكواد الاصناف'!A:C,3,0),"")</f>
        <v/>
      </c>
      <c r="G2252">
        <f t="shared" si="52"/>
        <v>0</v>
      </c>
      <c r="I2252" t="str">
        <f>IFERROR(VLOOKUP(H2252,'سجل الموردين'!A:B,2,0),"")</f>
        <v/>
      </c>
    </row>
    <row r="2253" spans="1:9">
      <c r="A2253" t="str">
        <f t="shared" si="51"/>
        <v/>
      </c>
      <c r="C2253" t="str">
        <f>IFERROR(VLOOKUP(B2253,'اكواد الاصناف'!A:B,2,0),"")</f>
        <v/>
      </c>
      <c r="D2253" t="str">
        <f>IFERROR(VLOOKUP(B2253,'اكواد الاصناف'!A:C,3,0),"")</f>
        <v/>
      </c>
      <c r="G2253">
        <f t="shared" si="52"/>
        <v>0</v>
      </c>
      <c r="I2253" t="str">
        <f>IFERROR(VLOOKUP(H2253,'سجل الموردين'!A:B,2,0),"")</f>
        <v/>
      </c>
    </row>
    <row r="2254" spans="1:9">
      <c r="A2254" t="str">
        <f t="shared" si="51"/>
        <v/>
      </c>
      <c r="C2254" t="str">
        <f>IFERROR(VLOOKUP(B2254,'اكواد الاصناف'!A:B,2,0),"")</f>
        <v/>
      </c>
      <c r="D2254" t="str">
        <f>IFERROR(VLOOKUP(B2254,'اكواد الاصناف'!A:C,3,0),"")</f>
        <v/>
      </c>
      <c r="G2254">
        <f t="shared" si="52"/>
        <v>0</v>
      </c>
      <c r="I2254" t="str">
        <f>IFERROR(VLOOKUP(H2254,'سجل الموردين'!A:B,2,0),"")</f>
        <v/>
      </c>
    </row>
    <row r="2255" spans="1:9">
      <c r="A2255" t="str">
        <f t="shared" si="51"/>
        <v/>
      </c>
      <c r="C2255" t="str">
        <f>IFERROR(VLOOKUP(B2255,'اكواد الاصناف'!A:B,2,0),"")</f>
        <v/>
      </c>
      <c r="D2255" t="str">
        <f>IFERROR(VLOOKUP(B2255,'اكواد الاصناف'!A:C,3,0),"")</f>
        <v/>
      </c>
      <c r="G2255">
        <f t="shared" si="52"/>
        <v>0</v>
      </c>
      <c r="I2255" t="str">
        <f>IFERROR(VLOOKUP(H2255,'سجل الموردين'!A:B,2,0),"")</f>
        <v/>
      </c>
    </row>
    <row r="2256" spans="1:9">
      <c r="A2256" t="str">
        <f t="shared" si="51"/>
        <v/>
      </c>
      <c r="C2256" t="str">
        <f>IFERROR(VLOOKUP(B2256,'اكواد الاصناف'!A:B,2,0),"")</f>
        <v/>
      </c>
      <c r="D2256" t="str">
        <f>IFERROR(VLOOKUP(B2256,'اكواد الاصناف'!A:C,3,0),"")</f>
        <v/>
      </c>
      <c r="G2256">
        <f t="shared" si="52"/>
        <v>0</v>
      </c>
      <c r="I2256" t="str">
        <f>IFERROR(VLOOKUP(H2256,'سجل الموردين'!A:B,2,0),"")</f>
        <v/>
      </c>
    </row>
    <row r="2257" spans="1:9">
      <c r="A2257" t="str">
        <f t="shared" si="51"/>
        <v/>
      </c>
      <c r="C2257" t="str">
        <f>IFERROR(VLOOKUP(B2257,'اكواد الاصناف'!A:B,2,0),"")</f>
        <v/>
      </c>
      <c r="D2257" t="str">
        <f>IFERROR(VLOOKUP(B2257,'اكواد الاصناف'!A:C,3,0),"")</f>
        <v/>
      </c>
      <c r="G2257">
        <f t="shared" si="52"/>
        <v>0</v>
      </c>
      <c r="I2257" t="str">
        <f>IFERROR(VLOOKUP(H2257,'سجل الموردين'!A:B,2,0),"")</f>
        <v/>
      </c>
    </row>
    <row r="2258" spans="1:9">
      <c r="A2258" t="str">
        <f t="shared" si="51"/>
        <v/>
      </c>
      <c r="C2258" t="str">
        <f>IFERROR(VLOOKUP(B2258,'اكواد الاصناف'!A:B,2,0),"")</f>
        <v/>
      </c>
      <c r="D2258" t="str">
        <f>IFERROR(VLOOKUP(B2258,'اكواد الاصناف'!A:C,3,0),"")</f>
        <v/>
      </c>
      <c r="G2258">
        <f t="shared" si="52"/>
        <v>0</v>
      </c>
      <c r="I2258" t="str">
        <f>IFERROR(VLOOKUP(H2258,'سجل الموردين'!A:B,2,0),"")</f>
        <v/>
      </c>
    </row>
    <row r="2259" spans="1:9">
      <c r="A2259" t="str">
        <f t="shared" si="51"/>
        <v/>
      </c>
      <c r="C2259" t="str">
        <f>IFERROR(VLOOKUP(B2259,'اكواد الاصناف'!A:B,2,0),"")</f>
        <v/>
      </c>
      <c r="D2259" t="str">
        <f>IFERROR(VLOOKUP(B2259,'اكواد الاصناف'!A:C,3,0),"")</f>
        <v/>
      </c>
      <c r="G2259">
        <f t="shared" si="52"/>
        <v>0</v>
      </c>
      <c r="I2259" t="str">
        <f>IFERROR(VLOOKUP(H2259,'سجل الموردين'!A:B,2,0),"")</f>
        <v/>
      </c>
    </row>
    <row r="2260" spans="1:9">
      <c r="A2260" t="str">
        <f t="shared" si="51"/>
        <v/>
      </c>
      <c r="C2260" t="str">
        <f>IFERROR(VLOOKUP(B2260,'اكواد الاصناف'!A:B,2,0),"")</f>
        <v/>
      </c>
      <c r="D2260" t="str">
        <f>IFERROR(VLOOKUP(B2260,'اكواد الاصناف'!A:C,3,0),"")</f>
        <v/>
      </c>
      <c r="G2260">
        <f t="shared" si="52"/>
        <v>0</v>
      </c>
      <c r="I2260" t="str">
        <f>IFERROR(VLOOKUP(H2260,'سجل الموردين'!A:B,2,0),"")</f>
        <v/>
      </c>
    </row>
    <row r="2261" spans="1:9">
      <c r="A2261" t="str">
        <f t="shared" si="51"/>
        <v/>
      </c>
      <c r="C2261" t="str">
        <f>IFERROR(VLOOKUP(B2261,'اكواد الاصناف'!A:B,2,0),"")</f>
        <v/>
      </c>
      <c r="D2261" t="str">
        <f>IFERROR(VLOOKUP(B2261,'اكواد الاصناف'!A:C,3,0),"")</f>
        <v/>
      </c>
      <c r="G2261">
        <f t="shared" si="52"/>
        <v>0</v>
      </c>
      <c r="I2261" t="str">
        <f>IFERROR(VLOOKUP(H2261,'سجل الموردين'!A:B,2,0),"")</f>
        <v/>
      </c>
    </row>
    <row r="2262" spans="1:9">
      <c r="A2262" t="str">
        <f t="shared" si="51"/>
        <v/>
      </c>
      <c r="C2262" t="str">
        <f>IFERROR(VLOOKUP(B2262,'اكواد الاصناف'!A:B,2,0),"")</f>
        <v/>
      </c>
      <c r="D2262" t="str">
        <f>IFERROR(VLOOKUP(B2262,'اكواد الاصناف'!A:C,3,0),"")</f>
        <v/>
      </c>
      <c r="G2262">
        <f t="shared" si="52"/>
        <v>0</v>
      </c>
      <c r="I2262" t="str">
        <f>IFERROR(VLOOKUP(H2262,'سجل الموردين'!A:B,2,0),"")</f>
        <v/>
      </c>
    </row>
    <row r="2263" spans="1:9">
      <c r="A2263" t="str">
        <f t="shared" si="51"/>
        <v/>
      </c>
      <c r="C2263" t="str">
        <f>IFERROR(VLOOKUP(B2263,'اكواد الاصناف'!A:B,2,0),"")</f>
        <v/>
      </c>
      <c r="D2263" t="str">
        <f>IFERROR(VLOOKUP(B2263,'اكواد الاصناف'!A:C,3,0),"")</f>
        <v/>
      </c>
      <c r="G2263">
        <f t="shared" si="52"/>
        <v>0</v>
      </c>
      <c r="I2263" t="str">
        <f>IFERROR(VLOOKUP(H2263,'سجل الموردين'!A:B,2,0),"")</f>
        <v/>
      </c>
    </row>
    <row r="2264" spans="1:9">
      <c r="A2264" t="str">
        <f t="shared" si="51"/>
        <v/>
      </c>
      <c r="C2264" t="str">
        <f>IFERROR(VLOOKUP(B2264,'اكواد الاصناف'!A:B,2,0),"")</f>
        <v/>
      </c>
      <c r="D2264" t="str">
        <f>IFERROR(VLOOKUP(B2264,'اكواد الاصناف'!A:C,3,0),"")</f>
        <v/>
      </c>
      <c r="G2264">
        <f t="shared" si="52"/>
        <v>0</v>
      </c>
      <c r="I2264" t="str">
        <f>IFERROR(VLOOKUP(H2264,'سجل الموردين'!A:B,2,0),"")</f>
        <v/>
      </c>
    </row>
    <row r="2265" spans="1:9">
      <c r="A2265" t="str">
        <f t="shared" si="51"/>
        <v/>
      </c>
      <c r="C2265" t="str">
        <f>IFERROR(VLOOKUP(B2265,'اكواد الاصناف'!A:B,2,0),"")</f>
        <v/>
      </c>
      <c r="D2265" t="str">
        <f>IFERROR(VLOOKUP(B2265,'اكواد الاصناف'!A:C,3,0),"")</f>
        <v/>
      </c>
      <c r="G2265">
        <f t="shared" si="52"/>
        <v>0</v>
      </c>
      <c r="I2265" t="str">
        <f>IFERROR(VLOOKUP(H2265,'سجل الموردين'!A:B,2,0),"")</f>
        <v/>
      </c>
    </row>
    <row r="2266" spans="1:9">
      <c r="A2266" t="str">
        <f t="shared" si="51"/>
        <v/>
      </c>
      <c r="C2266" t="str">
        <f>IFERROR(VLOOKUP(B2266,'اكواد الاصناف'!A:B,2,0),"")</f>
        <v/>
      </c>
      <c r="D2266" t="str">
        <f>IFERROR(VLOOKUP(B2266,'اكواد الاصناف'!A:C,3,0),"")</f>
        <v/>
      </c>
      <c r="G2266">
        <f t="shared" si="52"/>
        <v>0</v>
      </c>
      <c r="I2266" t="str">
        <f>IFERROR(VLOOKUP(H2266,'سجل الموردين'!A:B,2,0),"")</f>
        <v/>
      </c>
    </row>
    <row r="2267" spans="1:9">
      <c r="A2267" t="str">
        <f t="shared" si="51"/>
        <v/>
      </c>
      <c r="C2267" t="str">
        <f>IFERROR(VLOOKUP(B2267,'اكواد الاصناف'!A:B,2,0),"")</f>
        <v/>
      </c>
      <c r="D2267" t="str">
        <f>IFERROR(VLOOKUP(B2267,'اكواد الاصناف'!A:C,3,0),"")</f>
        <v/>
      </c>
      <c r="G2267">
        <f t="shared" si="52"/>
        <v>0</v>
      </c>
      <c r="I2267" t="str">
        <f>IFERROR(VLOOKUP(H2267,'سجل الموردين'!A:B,2,0),"")</f>
        <v/>
      </c>
    </row>
    <row r="2268" spans="1:9">
      <c r="A2268" t="str">
        <f t="shared" si="51"/>
        <v/>
      </c>
      <c r="C2268" t="str">
        <f>IFERROR(VLOOKUP(B2268,'اكواد الاصناف'!A:B,2,0),"")</f>
        <v/>
      </c>
      <c r="D2268" t="str">
        <f>IFERROR(VLOOKUP(B2268,'اكواد الاصناف'!A:C,3,0),"")</f>
        <v/>
      </c>
      <c r="G2268">
        <f t="shared" si="52"/>
        <v>0</v>
      </c>
      <c r="I2268" t="str">
        <f>IFERROR(VLOOKUP(H2268,'سجل الموردين'!A:B,2,0),"")</f>
        <v/>
      </c>
    </row>
    <row r="2269" spans="1:9">
      <c r="A2269" t="str">
        <f t="shared" si="51"/>
        <v/>
      </c>
      <c r="C2269" t="str">
        <f>IFERROR(VLOOKUP(B2269,'اكواد الاصناف'!A:B,2,0),"")</f>
        <v/>
      </c>
      <c r="D2269" t="str">
        <f>IFERROR(VLOOKUP(B2269,'اكواد الاصناف'!A:C,3,0),"")</f>
        <v/>
      </c>
      <c r="G2269">
        <f t="shared" si="52"/>
        <v>0</v>
      </c>
      <c r="I2269" t="str">
        <f>IFERROR(VLOOKUP(H2269,'سجل الموردين'!A:B,2,0),"")</f>
        <v/>
      </c>
    </row>
    <row r="2270" spans="1:9">
      <c r="A2270" t="str">
        <f t="shared" si="51"/>
        <v/>
      </c>
      <c r="C2270" t="str">
        <f>IFERROR(VLOOKUP(B2270,'اكواد الاصناف'!A:B,2,0),"")</f>
        <v/>
      </c>
      <c r="D2270" t="str">
        <f>IFERROR(VLOOKUP(B2270,'اكواد الاصناف'!A:C,3,0),"")</f>
        <v/>
      </c>
      <c r="G2270">
        <f t="shared" si="52"/>
        <v>0</v>
      </c>
      <c r="I2270" t="str">
        <f>IFERROR(VLOOKUP(H2270,'سجل الموردين'!A:B,2,0),"")</f>
        <v/>
      </c>
    </row>
    <row r="2271" spans="1:9">
      <c r="A2271" t="str">
        <f t="shared" si="51"/>
        <v/>
      </c>
      <c r="C2271" t="str">
        <f>IFERROR(VLOOKUP(B2271,'اكواد الاصناف'!A:B,2,0),"")</f>
        <v/>
      </c>
      <c r="D2271" t="str">
        <f>IFERROR(VLOOKUP(B2271,'اكواد الاصناف'!A:C,3,0),"")</f>
        <v/>
      </c>
      <c r="G2271">
        <f t="shared" si="52"/>
        <v>0</v>
      </c>
      <c r="I2271" t="str">
        <f>IFERROR(VLOOKUP(H2271,'سجل الموردين'!A:B,2,0),"")</f>
        <v/>
      </c>
    </row>
    <row r="2272" spans="1:9">
      <c r="A2272" t="str">
        <f t="shared" si="51"/>
        <v/>
      </c>
      <c r="C2272" t="str">
        <f>IFERROR(VLOOKUP(B2272,'اكواد الاصناف'!A:B,2,0),"")</f>
        <v/>
      </c>
      <c r="D2272" t="str">
        <f>IFERROR(VLOOKUP(B2272,'اكواد الاصناف'!A:C,3,0),"")</f>
        <v/>
      </c>
      <c r="G2272">
        <f t="shared" si="52"/>
        <v>0</v>
      </c>
      <c r="I2272" t="str">
        <f>IFERROR(VLOOKUP(H2272,'سجل الموردين'!A:B,2,0),"")</f>
        <v/>
      </c>
    </row>
    <row r="2273" spans="1:9">
      <c r="A2273" t="str">
        <f t="shared" si="51"/>
        <v/>
      </c>
      <c r="C2273" t="str">
        <f>IFERROR(VLOOKUP(B2273,'اكواد الاصناف'!A:B,2,0),"")</f>
        <v/>
      </c>
      <c r="D2273" t="str">
        <f>IFERROR(VLOOKUP(B2273,'اكواد الاصناف'!A:C,3,0),"")</f>
        <v/>
      </c>
      <c r="G2273">
        <f t="shared" si="52"/>
        <v>0</v>
      </c>
      <c r="I2273" t="str">
        <f>IFERROR(VLOOKUP(H2273,'سجل الموردين'!A:B,2,0),"")</f>
        <v/>
      </c>
    </row>
    <row r="2274" spans="1:9">
      <c r="A2274" t="str">
        <f t="shared" si="51"/>
        <v/>
      </c>
      <c r="C2274" t="str">
        <f>IFERROR(VLOOKUP(B2274,'اكواد الاصناف'!A:B,2,0),"")</f>
        <v/>
      </c>
      <c r="D2274" t="str">
        <f>IFERROR(VLOOKUP(B2274,'اكواد الاصناف'!A:C,3,0),"")</f>
        <v/>
      </c>
      <c r="G2274">
        <f t="shared" si="52"/>
        <v>0</v>
      </c>
      <c r="I2274" t="str">
        <f>IFERROR(VLOOKUP(H2274,'سجل الموردين'!A:B,2,0),"")</f>
        <v/>
      </c>
    </row>
    <row r="2275" spans="1:9">
      <c r="A2275" t="str">
        <f t="shared" si="51"/>
        <v/>
      </c>
      <c r="C2275" t="str">
        <f>IFERROR(VLOOKUP(B2275,'اكواد الاصناف'!A:B,2,0),"")</f>
        <v/>
      </c>
      <c r="D2275" t="str">
        <f>IFERROR(VLOOKUP(B2275,'اكواد الاصناف'!A:C,3,0),"")</f>
        <v/>
      </c>
      <c r="G2275">
        <f t="shared" si="52"/>
        <v>0</v>
      </c>
      <c r="I2275" t="str">
        <f>IFERROR(VLOOKUP(H2275,'سجل الموردين'!A:B,2,0),"")</f>
        <v/>
      </c>
    </row>
    <row r="2276" spans="1:9">
      <c r="A2276" t="str">
        <f t="shared" si="51"/>
        <v/>
      </c>
      <c r="C2276" t="str">
        <f>IFERROR(VLOOKUP(B2276,'اكواد الاصناف'!A:B,2,0),"")</f>
        <v/>
      </c>
      <c r="D2276" t="str">
        <f>IFERROR(VLOOKUP(B2276,'اكواد الاصناف'!A:C,3,0),"")</f>
        <v/>
      </c>
      <c r="G2276">
        <f t="shared" si="52"/>
        <v>0</v>
      </c>
      <c r="I2276" t="str">
        <f>IFERROR(VLOOKUP(H2276,'سجل الموردين'!A:B,2,0),"")</f>
        <v/>
      </c>
    </row>
    <row r="2277" spans="1:9">
      <c r="A2277" t="str">
        <f t="shared" si="51"/>
        <v/>
      </c>
      <c r="C2277" t="str">
        <f>IFERROR(VLOOKUP(B2277,'اكواد الاصناف'!A:B,2,0),"")</f>
        <v/>
      </c>
      <c r="D2277" t="str">
        <f>IFERROR(VLOOKUP(B2277,'اكواد الاصناف'!A:C,3,0),"")</f>
        <v/>
      </c>
      <c r="G2277">
        <f t="shared" si="52"/>
        <v>0</v>
      </c>
      <c r="I2277" t="str">
        <f>IFERROR(VLOOKUP(H2277,'سجل الموردين'!A:B,2,0),"")</f>
        <v/>
      </c>
    </row>
    <row r="2278" spans="1:9">
      <c r="A2278" t="str">
        <f t="shared" si="51"/>
        <v/>
      </c>
      <c r="C2278" t="str">
        <f>IFERROR(VLOOKUP(B2278,'اكواد الاصناف'!A:B,2,0),"")</f>
        <v/>
      </c>
      <c r="D2278" t="str">
        <f>IFERROR(VLOOKUP(B2278,'اكواد الاصناف'!A:C,3,0),"")</f>
        <v/>
      </c>
      <c r="G2278">
        <f t="shared" si="52"/>
        <v>0</v>
      </c>
      <c r="I2278" t="str">
        <f>IFERROR(VLOOKUP(H2278,'سجل الموردين'!A:B,2,0),"")</f>
        <v/>
      </c>
    </row>
    <row r="2279" spans="1:9">
      <c r="A2279" t="str">
        <f t="shared" si="51"/>
        <v/>
      </c>
      <c r="C2279" t="str">
        <f>IFERROR(VLOOKUP(B2279,'اكواد الاصناف'!A:B,2,0),"")</f>
        <v/>
      </c>
      <c r="D2279" t="str">
        <f>IFERROR(VLOOKUP(B2279,'اكواد الاصناف'!A:C,3,0),"")</f>
        <v/>
      </c>
      <c r="G2279">
        <f t="shared" si="52"/>
        <v>0</v>
      </c>
      <c r="I2279" t="str">
        <f>IFERROR(VLOOKUP(H2279,'سجل الموردين'!A:B,2,0),"")</f>
        <v/>
      </c>
    </row>
    <row r="2280" spans="1:9">
      <c r="A2280" t="str">
        <f t="shared" si="51"/>
        <v/>
      </c>
      <c r="C2280" t="str">
        <f>IFERROR(VLOOKUP(B2280,'اكواد الاصناف'!A:B,2,0),"")</f>
        <v/>
      </c>
      <c r="D2280" t="str">
        <f>IFERROR(VLOOKUP(B2280,'اكواد الاصناف'!A:C,3,0),"")</f>
        <v/>
      </c>
      <c r="G2280">
        <f t="shared" si="52"/>
        <v>0</v>
      </c>
      <c r="I2280" t="str">
        <f>IFERROR(VLOOKUP(H2280,'سجل الموردين'!A:B,2,0),"")</f>
        <v/>
      </c>
    </row>
    <row r="2281" spans="1:9">
      <c r="A2281" t="str">
        <f t="shared" si="51"/>
        <v/>
      </c>
      <c r="C2281" t="str">
        <f>IFERROR(VLOOKUP(B2281,'اكواد الاصناف'!A:B,2,0),"")</f>
        <v/>
      </c>
      <c r="D2281" t="str">
        <f>IFERROR(VLOOKUP(B2281,'اكواد الاصناف'!A:C,3,0),"")</f>
        <v/>
      </c>
      <c r="G2281">
        <f t="shared" si="52"/>
        <v>0</v>
      </c>
      <c r="I2281" t="str">
        <f>IFERROR(VLOOKUP(H2281,'سجل الموردين'!A:B,2,0),"")</f>
        <v/>
      </c>
    </row>
    <row r="2282" spans="1:9">
      <c r="A2282" t="str">
        <f t="shared" si="51"/>
        <v/>
      </c>
      <c r="C2282" t="str">
        <f>IFERROR(VLOOKUP(B2282,'اكواد الاصناف'!A:B,2,0),"")</f>
        <v/>
      </c>
      <c r="D2282" t="str">
        <f>IFERROR(VLOOKUP(B2282,'اكواد الاصناف'!A:C,3,0),"")</f>
        <v/>
      </c>
      <c r="G2282">
        <f t="shared" si="52"/>
        <v>0</v>
      </c>
      <c r="I2282" t="str">
        <f>IFERROR(VLOOKUP(H2282,'سجل الموردين'!A:B,2,0),"")</f>
        <v/>
      </c>
    </row>
    <row r="2283" spans="1:9">
      <c r="A2283" t="str">
        <f t="shared" si="51"/>
        <v/>
      </c>
      <c r="C2283" t="str">
        <f>IFERROR(VLOOKUP(B2283,'اكواد الاصناف'!A:B,2,0),"")</f>
        <v/>
      </c>
      <c r="D2283" t="str">
        <f>IFERROR(VLOOKUP(B2283,'اكواد الاصناف'!A:C,3,0),"")</f>
        <v/>
      </c>
      <c r="G2283">
        <f t="shared" si="52"/>
        <v>0</v>
      </c>
      <c r="I2283" t="str">
        <f>IFERROR(VLOOKUP(H2283,'سجل الموردين'!A:B,2,0),"")</f>
        <v/>
      </c>
    </row>
    <row r="2284" spans="1:9">
      <c r="A2284" t="str">
        <f t="shared" si="51"/>
        <v/>
      </c>
      <c r="C2284" t="str">
        <f>IFERROR(VLOOKUP(B2284,'اكواد الاصناف'!A:B,2,0),"")</f>
        <v/>
      </c>
      <c r="D2284" t="str">
        <f>IFERROR(VLOOKUP(B2284,'اكواد الاصناف'!A:C,3,0),"")</f>
        <v/>
      </c>
      <c r="G2284">
        <f t="shared" si="52"/>
        <v>0</v>
      </c>
      <c r="I2284" t="str">
        <f>IFERROR(VLOOKUP(H2284,'سجل الموردين'!A:B,2,0),"")</f>
        <v/>
      </c>
    </row>
    <row r="2285" spans="1:9">
      <c r="A2285" t="str">
        <f t="shared" si="51"/>
        <v/>
      </c>
      <c r="C2285" t="str">
        <f>IFERROR(VLOOKUP(B2285,'اكواد الاصناف'!A:B,2,0),"")</f>
        <v/>
      </c>
      <c r="D2285" t="str">
        <f>IFERROR(VLOOKUP(B2285,'اكواد الاصناف'!A:C,3,0),"")</f>
        <v/>
      </c>
      <c r="G2285">
        <f t="shared" si="52"/>
        <v>0</v>
      </c>
      <c r="I2285" t="str">
        <f>IFERROR(VLOOKUP(H2285,'سجل الموردين'!A:B,2,0),"")</f>
        <v/>
      </c>
    </row>
    <row r="2286" spans="1:9">
      <c r="A2286" t="str">
        <f t="shared" si="51"/>
        <v/>
      </c>
      <c r="C2286" t="str">
        <f>IFERROR(VLOOKUP(B2286,'اكواد الاصناف'!A:B,2,0),"")</f>
        <v/>
      </c>
      <c r="D2286" t="str">
        <f>IFERROR(VLOOKUP(B2286,'اكواد الاصناف'!A:C,3,0),"")</f>
        <v/>
      </c>
      <c r="G2286">
        <f t="shared" si="52"/>
        <v>0</v>
      </c>
      <c r="I2286" t="str">
        <f>IFERROR(VLOOKUP(H2286,'سجل الموردين'!A:B,2,0),"")</f>
        <v/>
      </c>
    </row>
    <row r="2287" spans="1:9">
      <c r="A2287" t="str">
        <f t="shared" si="51"/>
        <v/>
      </c>
      <c r="C2287" t="str">
        <f>IFERROR(VLOOKUP(B2287,'اكواد الاصناف'!A:B,2,0),"")</f>
        <v/>
      </c>
      <c r="D2287" t="str">
        <f>IFERROR(VLOOKUP(B2287,'اكواد الاصناف'!A:C,3,0),"")</f>
        <v/>
      </c>
      <c r="G2287">
        <f t="shared" si="52"/>
        <v>0</v>
      </c>
      <c r="I2287" t="str">
        <f>IFERROR(VLOOKUP(H2287,'سجل الموردين'!A:B,2,0),"")</f>
        <v/>
      </c>
    </row>
    <row r="2288" spans="1:9">
      <c r="A2288" t="str">
        <f t="shared" si="51"/>
        <v/>
      </c>
      <c r="C2288" t="str">
        <f>IFERROR(VLOOKUP(B2288,'اكواد الاصناف'!A:B,2,0),"")</f>
        <v/>
      </c>
      <c r="D2288" t="str">
        <f>IFERROR(VLOOKUP(B2288,'اكواد الاصناف'!A:C,3,0),"")</f>
        <v/>
      </c>
      <c r="G2288">
        <f t="shared" si="52"/>
        <v>0</v>
      </c>
      <c r="I2288" t="str">
        <f>IFERROR(VLOOKUP(H2288,'سجل الموردين'!A:B,2,0),"")</f>
        <v/>
      </c>
    </row>
    <row r="2289" spans="1:9">
      <c r="A2289" t="str">
        <f t="shared" si="51"/>
        <v/>
      </c>
      <c r="C2289" t="str">
        <f>IFERROR(VLOOKUP(B2289,'اكواد الاصناف'!A:B,2,0),"")</f>
        <v/>
      </c>
      <c r="D2289" t="str">
        <f>IFERROR(VLOOKUP(B2289,'اكواد الاصناف'!A:C,3,0),"")</f>
        <v/>
      </c>
      <c r="G2289">
        <f t="shared" si="52"/>
        <v>0</v>
      </c>
      <c r="I2289" t="str">
        <f>IFERROR(VLOOKUP(H2289,'سجل الموردين'!A:B,2,0),"")</f>
        <v/>
      </c>
    </row>
    <row r="2290" spans="1:9">
      <c r="A2290" t="str">
        <f t="shared" si="51"/>
        <v/>
      </c>
      <c r="C2290" t="str">
        <f>IFERROR(VLOOKUP(B2290,'اكواد الاصناف'!A:B,2,0),"")</f>
        <v/>
      </c>
      <c r="D2290" t="str">
        <f>IFERROR(VLOOKUP(B2290,'اكواد الاصناف'!A:C,3,0),"")</f>
        <v/>
      </c>
      <c r="G2290">
        <f t="shared" si="52"/>
        <v>0</v>
      </c>
      <c r="I2290" t="str">
        <f>IFERROR(VLOOKUP(H2290,'سجل الموردين'!A:B,2,0),"")</f>
        <v/>
      </c>
    </row>
    <row r="2291" spans="1:9">
      <c r="A2291" t="str">
        <f t="shared" si="51"/>
        <v/>
      </c>
      <c r="C2291" t="str">
        <f>IFERROR(VLOOKUP(B2291,'اكواد الاصناف'!A:B,2,0),"")</f>
        <v/>
      </c>
      <c r="D2291" t="str">
        <f>IFERROR(VLOOKUP(B2291,'اكواد الاصناف'!A:C,3,0),"")</f>
        <v/>
      </c>
      <c r="G2291">
        <f t="shared" si="52"/>
        <v>0</v>
      </c>
      <c r="I2291" t="str">
        <f>IFERROR(VLOOKUP(H2291,'سجل الموردين'!A:B,2,0),"")</f>
        <v/>
      </c>
    </row>
    <row r="2292" spans="1:9">
      <c r="A2292" t="str">
        <f t="shared" si="51"/>
        <v/>
      </c>
      <c r="C2292" t="str">
        <f>IFERROR(VLOOKUP(B2292,'اكواد الاصناف'!A:B,2,0),"")</f>
        <v/>
      </c>
      <c r="D2292" t="str">
        <f>IFERROR(VLOOKUP(B2292,'اكواد الاصناف'!A:C,3,0),"")</f>
        <v/>
      </c>
      <c r="G2292">
        <f t="shared" si="52"/>
        <v>0</v>
      </c>
      <c r="I2292" t="str">
        <f>IFERROR(VLOOKUP(H2292,'سجل الموردين'!A:B,2,0),"")</f>
        <v/>
      </c>
    </row>
    <row r="2293" spans="1:9">
      <c r="A2293" t="str">
        <f t="shared" si="51"/>
        <v/>
      </c>
      <c r="C2293" t="str">
        <f>IFERROR(VLOOKUP(B2293,'اكواد الاصناف'!A:B,2,0),"")</f>
        <v/>
      </c>
      <c r="D2293" t="str">
        <f>IFERROR(VLOOKUP(B2293,'اكواد الاصناف'!A:C,3,0),"")</f>
        <v/>
      </c>
      <c r="G2293">
        <f t="shared" si="52"/>
        <v>0</v>
      </c>
      <c r="I2293" t="str">
        <f>IFERROR(VLOOKUP(H2293,'سجل الموردين'!A:B,2,0),"")</f>
        <v/>
      </c>
    </row>
    <row r="2294" spans="1:9">
      <c r="A2294" t="str">
        <f t="shared" si="51"/>
        <v/>
      </c>
      <c r="C2294" t="str">
        <f>IFERROR(VLOOKUP(B2294,'اكواد الاصناف'!A:B,2,0),"")</f>
        <v/>
      </c>
      <c r="D2294" t="str">
        <f>IFERROR(VLOOKUP(B2294,'اكواد الاصناف'!A:C,3,0),"")</f>
        <v/>
      </c>
      <c r="G2294">
        <f t="shared" si="52"/>
        <v>0</v>
      </c>
      <c r="I2294" t="str">
        <f>IFERROR(VLOOKUP(H2294,'سجل الموردين'!A:B,2,0),"")</f>
        <v/>
      </c>
    </row>
    <row r="2295" spans="1:9">
      <c r="A2295" t="str">
        <f t="shared" si="51"/>
        <v/>
      </c>
      <c r="C2295" t="str">
        <f>IFERROR(VLOOKUP(B2295,'اكواد الاصناف'!A:B,2,0),"")</f>
        <v/>
      </c>
      <c r="D2295" t="str">
        <f>IFERROR(VLOOKUP(B2295,'اكواد الاصناف'!A:C,3,0),"")</f>
        <v/>
      </c>
      <c r="G2295">
        <f t="shared" si="52"/>
        <v>0</v>
      </c>
      <c r="I2295" t="str">
        <f>IFERROR(VLOOKUP(H2295,'سجل الموردين'!A:B,2,0),"")</f>
        <v/>
      </c>
    </row>
    <row r="2296" spans="1:9">
      <c r="A2296" t="str">
        <f t="shared" si="51"/>
        <v/>
      </c>
      <c r="C2296" t="str">
        <f>IFERROR(VLOOKUP(B2296,'اكواد الاصناف'!A:B,2,0),"")</f>
        <v/>
      </c>
      <c r="D2296" t="str">
        <f>IFERROR(VLOOKUP(B2296,'اكواد الاصناف'!A:C,3,0),"")</f>
        <v/>
      </c>
      <c r="G2296">
        <f t="shared" si="52"/>
        <v>0</v>
      </c>
      <c r="I2296" t="str">
        <f>IFERROR(VLOOKUP(H2296,'سجل الموردين'!A:B,2,0),"")</f>
        <v/>
      </c>
    </row>
    <row r="2297" spans="1:9">
      <c r="A2297" t="str">
        <f t="shared" si="51"/>
        <v/>
      </c>
      <c r="C2297" t="str">
        <f>IFERROR(VLOOKUP(B2297,'اكواد الاصناف'!A:B,2,0),"")</f>
        <v/>
      </c>
      <c r="D2297" t="str">
        <f>IFERROR(VLOOKUP(B2297,'اكواد الاصناف'!A:C,3,0),"")</f>
        <v/>
      </c>
      <c r="G2297">
        <f t="shared" si="52"/>
        <v>0</v>
      </c>
      <c r="I2297" t="str">
        <f>IFERROR(VLOOKUP(H2297,'سجل الموردين'!A:B,2,0),"")</f>
        <v/>
      </c>
    </row>
    <row r="2298" spans="1:9">
      <c r="A2298" t="str">
        <f t="shared" si="51"/>
        <v/>
      </c>
      <c r="C2298" t="str">
        <f>IFERROR(VLOOKUP(B2298,'اكواد الاصناف'!A:B,2,0),"")</f>
        <v/>
      </c>
      <c r="D2298" t="str">
        <f>IFERROR(VLOOKUP(B2298,'اكواد الاصناف'!A:C,3,0),"")</f>
        <v/>
      </c>
      <c r="G2298">
        <f t="shared" si="52"/>
        <v>0</v>
      </c>
      <c r="I2298" t="str">
        <f>IFERROR(VLOOKUP(H2298,'سجل الموردين'!A:B,2,0),"")</f>
        <v/>
      </c>
    </row>
    <row r="2299" spans="1:9">
      <c r="A2299" t="str">
        <f t="shared" si="51"/>
        <v/>
      </c>
      <c r="C2299" t="str">
        <f>IFERROR(VLOOKUP(B2299,'اكواد الاصناف'!A:B,2,0),"")</f>
        <v/>
      </c>
      <c r="D2299" t="str">
        <f>IFERROR(VLOOKUP(B2299,'اكواد الاصناف'!A:C,3,0),"")</f>
        <v/>
      </c>
      <c r="G2299">
        <f t="shared" si="52"/>
        <v>0</v>
      </c>
      <c r="I2299" t="str">
        <f>IFERROR(VLOOKUP(H2299,'سجل الموردين'!A:B,2,0),"")</f>
        <v/>
      </c>
    </row>
    <row r="2300" spans="1:9">
      <c r="A2300" t="str">
        <f t="shared" si="51"/>
        <v/>
      </c>
      <c r="C2300" t="str">
        <f>IFERROR(VLOOKUP(B2300,'اكواد الاصناف'!A:B,2,0),"")</f>
        <v/>
      </c>
      <c r="D2300" t="str">
        <f>IFERROR(VLOOKUP(B2300,'اكواد الاصناف'!A:C,3,0),"")</f>
        <v/>
      </c>
      <c r="G2300">
        <f t="shared" si="52"/>
        <v>0</v>
      </c>
      <c r="I2300" t="str">
        <f>IFERROR(VLOOKUP(H2300,'سجل الموردين'!A:B,2,0),"")</f>
        <v/>
      </c>
    </row>
    <row r="2301" spans="1:9">
      <c r="A2301" t="str">
        <f t="shared" si="51"/>
        <v/>
      </c>
      <c r="C2301" t="str">
        <f>IFERROR(VLOOKUP(B2301,'اكواد الاصناف'!A:B,2,0),"")</f>
        <v/>
      </c>
      <c r="D2301" t="str">
        <f>IFERROR(VLOOKUP(B2301,'اكواد الاصناف'!A:C,3,0),"")</f>
        <v/>
      </c>
      <c r="G2301">
        <f t="shared" si="52"/>
        <v>0</v>
      </c>
      <c r="I2301" t="str">
        <f>IFERROR(VLOOKUP(H2301,'سجل الموردين'!A:B,2,0),"")</f>
        <v/>
      </c>
    </row>
    <row r="2302" spans="1:9">
      <c r="A2302" t="str">
        <f t="shared" si="51"/>
        <v/>
      </c>
      <c r="C2302" t="str">
        <f>IFERROR(VLOOKUP(B2302,'اكواد الاصناف'!A:B,2,0),"")</f>
        <v/>
      </c>
      <c r="D2302" t="str">
        <f>IFERROR(VLOOKUP(B2302,'اكواد الاصناف'!A:C,3,0),"")</f>
        <v/>
      </c>
      <c r="G2302">
        <f t="shared" si="52"/>
        <v>0</v>
      </c>
      <c r="I2302" t="str">
        <f>IFERROR(VLOOKUP(H2302,'سجل الموردين'!A:B,2,0),"")</f>
        <v/>
      </c>
    </row>
    <row r="2303" spans="1:9">
      <c r="A2303" t="str">
        <f t="shared" si="51"/>
        <v/>
      </c>
      <c r="C2303" t="str">
        <f>IFERROR(VLOOKUP(B2303,'اكواد الاصناف'!A:B,2,0),"")</f>
        <v/>
      </c>
      <c r="D2303" t="str">
        <f>IFERROR(VLOOKUP(B2303,'اكواد الاصناف'!A:C,3,0),"")</f>
        <v/>
      </c>
      <c r="G2303">
        <f t="shared" si="52"/>
        <v>0</v>
      </c>
      <c r="I2303" t="str">
        <f>IFERROR(VLOOKUP(H2303,'سجل الموردين'!A:B,2,0),"")</f>
        <v/>
      </c>
    </row>
    <row r="2304" spans="1:9">
      <c r="A2304" t="str">
        <f t="shared" si="51"/>
        <v/>
      </c>
      <c r="C2304" t="str">
        <f>IFERROR(VLOOKUP(B2304,'اكواد الاصناف'!A:B,2,0),"")</f>
        <v/>
      </c>
      <c r="D2304" t="str">
        <f>IFERROR(VLOOKUP(B2304,'اكواد الاصناف'!A:C,3,0),"")</f>
        <v/>
      </c>
      <c r="G2304">
        <f t="shared" si="52"/>
        <v>0</v>
      </c>
      <c r="I2304" t="str">
        <f>IFERROR(VLOOKUP(H2304,'سجل الموردين'!A:B,2,0),"")</f>
        <v/>
      </c>
    </row>
    <row r="2305" spans="1:9">
      <c r="A2305" t="str">
        <f t="shared" si="51"/>
        <v/>
      </c>
      <c r="C2305" t="str">
        <f>IFERROR(VLOOKUP(B2305,'اكواد الاصناف'!A:B,2,0),"")</f>
        <v/>
      </c>
      <c r="D2305" t="str">
        <f>IFERROR(VLOOKUP(B2305,'اكواد الاصناف'!A:C,3,0),"")</f>
        <v/>
      </c>
      <c r="G2305">
        <f t="shared" si="52"/>
        <v>0</v>
      </c>
      <c r="I2305" t="str">
        <f>IFERROR(VLOOKUP(H2305,'سجل الموردين'!A:B,2,0),"")</f>
        <v/>
      </c>
    </row>
    <row r="2306" spans="1:9">
      <c r="A2306" t="str">
        <f t="shared" si="51"/>
        <v/>
      </c>
      <c r="C2306" t="str">
        <f>IFERROR(VLOOKUP(B2306,'اكواد الاصناف'!A:B,2,0),"")</f>
        <v/>
      </c>
      <c r="D2306" t="str">
        <f>IFERROR(VLOOKUP(B2306,'اكواد الاصناف'!A:C,3,0),"")</f>
        <v/>
      </c>
      <c r="G2306">
        <f t="shared" si="52"/>
        <v>0</v>
      </c>
      <c r="I2306" t="str">
        <f>IFERROR(VLOOKUP(H2306,'سجل الموردين'!A:B,2,0),"")</f>
        <v/>
      </c>
    </row>
    <row r="2307" spans="1:9">
      <c r="A2307" t="str">
        <f t="shared" ref="A2307:A2370" si="53">IF(B2307&lt;&gt;"",ROW()-2,"")</f>
        <v/>
      </c>
      <c r="C2307" t="str">
        <f>IFERROR(VLOOKUP(B2307,'اكواد الاصناف'!A:B,2,0),"")</f>
        <v/>
      </c>
      <c r="D2307" t="str">
        <f>IFERROR(VLOOKUP(B2307,'اكواد الاصناف'!A:C,3,0),"")</f>
        <v/>
      </c>
      <c r="G2307">
        <f t="shared" ref="G2307:G2370" si="54">E2307*F2307</f>
        <v>0</v>
      </c>
      <c r="I2307" t="str">
        <f>IFERROR(VLOOKUP(H2307,'سجل الموردين'!A:B,2,0),"")</f>
        <v/>
      </c>
    </row>
    <row r="2308" spans="1:9">
      <c r="A2308" t="str">
        <f t="shared" si="53"/>
        <v/>
      </c>
      <c r="C2308" t="str">
        <f>IFERROR(VLOOKUP(B2308,'اكواد الاصناف'!A:B,2,0),"")</f>
        <v/>
      </c>
      <c r="D2308" t="str">
        <f>IFERROR(VLOOKUP(B2308,'اكواد الاصناف'!A:C,3,0),"")</f>
        <v/>
      </c>
      <c r="G2308">
        <f t="shared" si="54"/>
        <v>0</v>
      </c>
      <c r="I2308" t="str">
        <f>IFERROR(VLOOKUP(H2308,'سجل الموردين'!A:B,2,0),"")</f>
        <v/>
      </c>
    </row>
    <row r="2309" spans="1:9">
      <c r="A2309" t="str">
        <f t="shared" si="53"/>
        <v/>
      </c>
      <c r="C2309" t="str">
        <f>IFERROR(VLOOKUP(B2309,'اكواد الاصناف'!A:B,2,0),"")</f>
        <v/>
      </c>
      <c r="D2309" t="str">
        <f>IFERROR(VLOOKUP(B2309,'اكواد الاصناف'!A:C,3,0),"")</f>
        <v/>
      </c>
      <c r="G2309">
        <f t="shared" si="54"/>
        <v>0</v>
      </c>
      <c r="I2309" t="str">
        <f>IFERROR(VLOOKUP(H2309,'سجل الموردين'!A:B,2,0),"")</f>
        <v/>
      </c>
    </row>
    <row r="2310" spans="1:9">
      <c r="A2310" t="str">
        <f t="shared" si="53"/>
        <v/>
      </c>
      <c r="C2310" t="str">
        <f>IFERROR(VLOOKUP(B2310,'اكواد الاصناف'!A:B,2,0),"")</f>
        <v/>
      </c>
      <c r="D2310" t="str">
        <f>IFERROR(VLOOKUP(B2310,'اكواد الاصناف'!A:C,3,0),"")</f>
        <v/>
      </c>
      <c r="G2310">
        <f t="shared" si="54"/>
        <v>0</v>
      </c>
      <c r="I2310" t="str">
        <f>IFERROR(VLOOKUP(H2310,'سجل الموردين'!A:B,2,0),"")</f>
        <v/>
      </c>
    </row>
    <row r="2311" spans="1:9">
      <c r="A2311" t="str">
        <f t="shared" si="53"/>
        <v/>
      </c>
      <c r="C2311" t="str">
        <f>IFERROR(VLOOKUP(B2311,'اكواد الاصناف'!A:B,2,0),"")</f>
        <v/>
      </c>
      <c r="D2311" t="str">
        <f>IFERROR(VLOOKUP(B2311,'اكواد الاصناف'!A:C,3,0),"")</f>
        <v/>
      </c>
      <c r="G2311">
        <f t="shared" si="54"/>
        <v>0</v>
      </c>
      <c r="I2311" t="str">
        <f>IFERROR(VLOOKUP(H2311,'سجل الموردين'!A:B,2,0),"")</f>
        <v/>
      </c>
    </row>
    <row r="2312" spans="1:9">
      <c r="A2312" t="str">
        <f t="shared" si="53"/>
        <v/>
      </c>
      <c r="C2312" t="str">
        <f>IFERROR(VLOOKUP(B2312,'اكواد الاصناف'!A:B,2,0),"")</f>
        <v/>
      </c>
      <c r="D2312" t="str">
        <f>IFERROR(VLOOKUP(B2312,'اكواد الاصناف'!A:C,3,0),"")</f>
        <v/>
      </c>
      <c r="G2312">
        <f t="shared" si="54"/>
        <v>0</v>
      </c>
      <c r="I2312" t="str">
        <f>IFERROR(VLOOKUP(H2312,'سجل الموردين'!A:B,2,0),"")</f>
        <v/>
      </c>
    </row>
    <row r="2313" spans="1:9">
      <c r="A2313" t="str">
        <f t="shared" si="53"/>
        <v/>
      </c>
      <c r="C2313" t="str">
        <f>IFERROR(VLOOKUP(B2313,'اكواد الاصناف'!A:B,2,0),"")</f>
        <v/>
      </c>
      <c r="D2313" t="str">
        <f>IFERROR(VLOOKUP(B2313,'اكواد الاصناف'!A:C,3,0),"")</f>
        <v/>
      </c>
      <c r="G2313">
        <f t="shared" si="54"/>
        <v>0</v>
      </c>
      <c r="I2313" t="str">
        <f>IFERROR(VLOOKUP(H2313,'سجل الموردين'!A:B,2,0),"")</f>
        <v/>
      </c>
    </row>
    <row r="2314" spans="1:9">
      <c r="A2314" t="str">
        <f t="shared" si="53"/>
        <v/>
      </c>
      <c r="C2314" t="str">
        <f>IFERROR(VLOOKUP(B2314,'اكواد الاصناف'!A:B,2,0),"")</f>
        <v/>
      </c>
      <c r="D2314" t="str">
        <f>IFERROR(VLOOKUP(B2314,'اكواد الاصناف'!A:C,3,0),"")</f>
        <v/>
      </c>
      <c r="G2314">
        <f t="shared" si="54"/>
        <v>0</v>
      </c>
      <c r="I2314" t="str">
        <f>IFERROR(VLOOKUP(H2314,'سجل الموردين'!A:B,2,0),"")</f>
        <v/>
      </c>
    </row>
    <row r="2315" spans="1:9">
      <c r="A2315" t="str">
        <f t="shared" si="53"/>
        <v/>
      </c>
      <c r="C2315" t="str">
        <f>IFERROR(VLOOKUP(B2315,'اكواد الاصناف'!A:B,2,0),"")</f>
        <v/>
      </c>
      <c r="D2315" t="str">
        <f>IFERROR(VLOOKUP(B2315,'اكواد الاصناف'!A:C,3,0),"")</f>
        <v/>
      </c>
      <c r="G2315">
        <f t="shared" si="54"/>
        <v>0</v>
      </c>
      <c r="I2315" t="str">
        <f>IFERROR(VLOOKUP(H2315,'سجل الموردين'!A:B,2,0),"")</f>
        <v/>
      </c>
    </row>
    <row r="2316" spans="1:9">
      <c r="A2316" t="str">
        <f t="shared" si="53"/>
        <v/>
      </c>
      <c r="C2316" t="str">
        <f>IFERROR(VLOOKUP(B2316,'اكواد الاصناف'!A:B,2,0),"")</f>
        <v/>
      </c>
      <c r="D2316" t="str">
        <f>IFERROR(VLOOKUP(B2316,'اكواد الاصناف'!A:C,3,0),"")</f>
        <v/>
      </c>
      <c r="G2316">
        <f t="shared" si="54"/>
        <v>0</v>
      </c>
      <c r="I2316" t="str">
        <f>IFERROR(VLOOKUP(H2316,'سجل الموردين'!A:B,2,0),"")</f>
        <v/>
      </c>
    </row>
    <row r="2317" spans="1:9">
      <c r="A2317" t="str">
        <f t="shared" si="53"/>
        <v/>
      </c>
      <c r="C2317" t="str">
        <f>IFERROR(VLOOKUP(B2317,'اكواد الاصناف'!A:B,2,0),"")</f>
        <v/>
      </c>
      <c r="D2317" t="str">
        <f>IFERROR(VLOOKUP(B2317,'اكواد الاصناف'!A:C,3,0),"")</f>
        <v/>
      </c>
      <c r="G2317">
        <f t="shared" si="54"/>
        <v>0</v>
      </c>
      <c r="I2317" t="str">
        <f>IFERROR(VLOOKUP(H2317,'سجل الموردين'!A:B,2,0),"")</f>
        <v/>
      </c>
    </row>
    <row r="2318" spans="1:9">
      <c r="A2318" t="str">
        <f t="shared" si="53"/>
        <v/>
      </c>
      <c r="C2318" t="str">
        <f>IFERROR(VLOOKUP(B2318,'اكواد الاصناف'!A:B,2,0),"")</f>
        <v/>
      </c>
      <c r="D2318" t="str">
        <f>IFERROR(VLOOKUP(B2318,'اكواد الاصناف'!A:C,3,0),"")</f>
        <v/>
      </c>
      <c r="G2318">
        <f t="shared" si="54"/>
        <v>0</v>
      </c>
      <c r="I2318" t="str">
        <f>IFERROR(VLOOKUP(H2318,'سجل الموردين'!A:B,2,0),"")</f>
        <v/>
      </c>
    </row>
    <row r="2319" spans="1:9">
      <c r="A2319" t="str">
        <f t="shared" si="53"/>
        <v/>
      </c>
      <c r="C2319" t="str">
        <f>IFERROR(VLOOKUP(B2319,'اكواد الاصناف'!A:B,2,0),"")</f>
        <v/>
      </c>
      <c r="D2319" t="str">
        <f>IFERROR(VLOOKUP(B2319,'اكواد الاصناف'!A:C,3,0),"")</f>
        <v/>
      </c>
      <c r="G2319">
        <f t="shared" si="54"/>
        <v>0</v>
      </c>
      <c r="I2319" t="str">
        <f>IFERROR(VLOOKUP(H2319,'سجل الموردين'!A:B,2,0),"")</f>
        <v/>
      </c>
    </row>
    <row r="2320" spans="1:9">
      <c r="A2320" t="str">
        <f t="shared" si="53"/>
        <v/>
      </c>
      <c r="C2320" t="str">
        <f>IFERROR(VLOOKUP(B2320,'اكواد الاصناف'!A:B,2,0),"")</f>
        <v/>
      </c>
      <c r="D2320" t="str">
        <f>IFERROR(VLOOKUP(B2320,'اكواد الاصناف'!A:C,3,0),"")</f>
        <v/>
      </c>
      <c r="G2320">
        <f t="shared" si="54"/>
        <v>0</v>
      </c>
      <c r="I2320" t="str">
        <f>IFERROR(VLOOKUP(H2320,'سجل الموردين'!A:B,2,0),"")</f>
        <v/>
      </c>
    </row>
    <row r="2321" spans="1:9">
      <c r="A2321" t="str">
        <f t="shared" si="53"/>
        <v/>
      </c>
      <c r="C2321" t="str">
        <f>IFERROR(VLOOKUP(B2321,'اكواد الاصناف'!A:B,2,0),"")</f>
        <v/>
      </c>
      <c r="D2321" t="str">
        <f>IFERROR(VLOOKUP(B2321,'اكواد الاصناف'!A:C,3,0),"")</f>
        <v/>
      </c>
      <c r="G2321">
        <f t="shared" si="54"/>
        <v>0</v>
      </c>
      <c r="I2321" t="str">
        <f>IFERROR(VLOOKUP(H2321,'سجل الموردين'!A:B,2,0),"")</f>
        <v/>
      </c>
    </row>
    <row r="2322" spans="1:9">
      <c r="A2322" t="str">
        <f t="shared" si="53"/>
        <v/>
      </c>
      <c r="C2322" t="str">
        <f>IFERROR(VLOOKUP(B2322,'اكواد الاصناف'!A:B,2,0),"")</f>
        <v/>
      </c>
      <c r="D2322" t="str">
        <f>IFERROR(VLOOKUP(B2322,'اكواد الاصناف'!A:C,3,0),"")</f>
        <v/>
      </c>
      <c r="G2322">
        <f t="shared" si="54"/>
        <v>0</v>
      </c>
      <c r="I2322" t="str">
        <f>IFERROR(VLOOKUP(H2322,'سجل الموردين'!A:B,2,0),"")</f>
        <v/>
      </c>
    </row>
    <row r="2323" spans="1:9">
      <c r="A2323" t="str">
        <f t="shared" si="53"/>
        <v/>
      </c>
      <c r="C2323" t="str">
        <f>IFERROR(VLOOKUP(B2323,'اكواد الاصناف'!A:B,2,0),"")</f>
        <v/>
      </c>
      <c r="D2323" t="str">
        <f>IFERROR(VLOOKUP(B2323,'اكواد الاصناف'!A:C,3,0),"")</f>
        <v/>
      </c>
      <c r="G2323">
        <f t="shared" si="54"/>
        <v>0</v>
      </c>
      <c r="I2323" t="str">
        <f>IFERROR(VLOOKUP(H2323,'سجل الموردين'!A:B,2,0),"")</f>
        <v/>
      </c>
    </row>
    <row r="2324" spans="1:9">
      <c r="A2324" t="str">
        <f t="shared" si="53"/>
        <v/>
      </c>
      <c r="C2324" t="str">
        <f>IFERROR(VLOOKUP(B2324,'اكواد الاصناف'!A:B,2,0),"")</f>
        <v/>
      </c>
      <c r="D2324" t="str">
        <f>IFERROR(VLOOKUP(B2324,'اكواد الاصناف'!A:C,3,0),"")</f>
        <v/>
      </c>
      <c r="G2324">
        <f t="shared" si="54"/>
        <v>0</v>
      </c>
      <c r="I2324" t="str">
        <f>IFERROR(VLOOKUP(H2324,'سجل الموردين'!A:B,2,0),"")</f>
        <v/>
      </c>
    </row>
    <row r="2325" spans="1:9">
      <c r="A2325" t="str">
        <f t="shared" si="53"/>
        <v/>
      </c>
      <c r="C2325" t="str">
        <f>IFERROR(VLOOKUP(B2325,'اكواد الاصناف'!A:B,2,0),"")</f>
        <v/>
      </c>
      <c r="D2325" t="str">
        <f>IFERROR(VLOOKUP(B2325,'اكواد الاصناف'!A:C,3,0),"")</f>
        <v/>
      </c>
      <c r="G2325">
        <f t="shared" si="54"/>
        <v>0</v>
      </c>
      <c r="I2325" t="str">
        <f>IFERROR(VLOOKUP(H2325,'سجل الموردين'!A:B,2,0),"")</f>
        <v/>
      </c>
    </row>
    <row r="2326" spans="1:9">
      <c r="A2326" t="str">
        <f t="shared" si="53"/>
        <v/>
      </c>
      <c r="C2326" t="str">
        <f>IFERROR(VLOOKUP(B2326,'اكواد الاصناف'!A:B,2,0),"")</f>
        <v/>
      </c>
      <c r="D2326" t="str">
        <f>IFERROR(VLOOKUP(B2326,'اكواد الاصناف'!A:C,3,0),"")</f>
        <v/>
      </c>
      <c r="G2326">
        <f t="shared" si="54"/>
        <v>0</v>
      </c>
      <c r="I2326" t="str">
        <f>IFERROR(VLOOKUP(H2326,'سجل الموردين'!A:B,2,0),"")</f>
        <v/>
      </c>
    </row>
    <row r="2327" spans="1:9">
      <c r="A2327" t="str">
        <f t="shared" si="53"/>
        <v/>
      </c>
      <c r="C2327" t="str">
        <f>IFERROR(VLOOKUP(B2327,'اكواد الاصناف'!A:B,2,0),"")</f>
        <v/>
      </c>
      <c r="D2327" t="str">
        <f>IFERROR(VLOOKUP(B2327,'اكواد الاصناف'!A:C,3,0),"")</f>
        <v/>
      </c>
      <c r="G2327">
        <f t="shared" si="54"/>
        <v>0</v>
      </c>
      <c r="I2327" t="str">
        <f>IFERROR(VLOOKUP(H2327,'سجل الموردين'!A:B,2,0),"")</f>
        <v/>
      </c>
    </row>
    <row r="2328" spans="1:9">
      <c r="A2328" t="str">
        <f t="shared" si="53"/>
        <v/>
      </c>
      <c r="C2328" t="str">
        <f>IFERROR(VLOOKUP(B2328,'اكواد الاصناف'!A:B,2,0),"")</f>
        <v/>
      </c>
      <c r="D2328" t="str">
        <f>IFERROR(VLOOKUP(B2328,'اكواد الاصناف'!A:C,3,0),"")</f>
        <v/>
      </c>
      <c r="G2328">
        <f t="shared" si="54"/>
        <v>0</v>
      </c>
      <c r="I2328" t="str">
        <f>IFERROR(VLOOKUP(H2328,'سجل الموردين'!A:B,2,0),"")</f>
        <v/>
      </c>
    </row>
    <row r="2329" spans="1:9">
      <c r="A2329" t="str">
        <f t="shared" si="53"/>
        <v/>
      </c>
      <c r="C2329" t="str">
        <f>IFERROR(VLOOKUP(B2329,'اكواد الاصناف'!A:B,2,0),"")</f>
        <v/>
      </c>
      <c r="D2329" t="str">
        <f>IFERROR(VLOOKUP(B2329,'اكواد الاصناف'!A:C,3,0),"")</f>
        <v/>
      </c>
      <c r="G2329">
        <f t="shared" si="54"/>
        <v>0</v>
      </c>
      <c r="I2329" t="str">
        <f>IFERROR(VLOOKUP(H2329,'سجل الموردين'!A:B,2,0),"")</f>
        <v/>
      </c>
    </row>
    <row r="2330" spans="1:9">
      <c r="A2330" t="str">
        <f t="shared" si="53"/>
        <v/>
      </c>
      <c r="C2330" t="str">
        <f>IFERROR(VLOOKUP(B2330,'اكواد الاصناف'!A:B,2,0),"")</f>
        <v/>
      </c>
      <c r="D2330" t="str">
        <f>IFERROR(VLOOKUP(B2330,'اكواد الاصناف'!A:C,3,0),"")</f>
        <v/>
      </c>
      <c r="G2330">
        <f t="shared" si="54"/>
        <v>0</v>
      </c>
      <c r="I2330" t="str">
        <f>IFERROR(VLOOKUP(H2330,'سجل الموردين'!A:B,2,0),"")</f>
        <v/>
      </c>
    </row>
    <row r="2331" spans="1:9">
      <c r="A2331" t="str">
        <f t="shared" si="53"/>
        <v/>
      </c>
      <c r="C2331" t="str">
        <f>IFERROR(VLOOKUP(B2331,'اكواد الاصناف'!A:B,2,0),"")</f>
        <v/>
      </c>
      <c r="D2331" t="str">
        <f>IFERROR(VLOOKUP(B2331,'اكواد الاصناف'!A:C,3,0),"")</f>
        <v/>
      </c>
      <c r="G2331">
        <f t="shared" si="54"/>
        <v>0</v>
      </c>
      <c r="I2331" t="str">
        <f>IFERROR(VLOOKUP(H2331,'سجل الموردين'!A:B,2,0),"")</f>
        <v/>
      </c>
    </row>
    <row r="2332" spans="1:9">
      <c r="A2332" t="str">
        <f t="shared" si="53"/>
        <v/>
      </c>
      <c r="C2332" t="str">
        <f>IFERROR(VLOOKUP(B2332,'اكواد الاصناف'!A:B,2,0),"")</f>
        <v/>
      </c>
      <c r="D2332" t="str">
        <f>IFERROR(VLOOKUP(B2332,'اكواد الاصناف'!A:C,3,0),"")</f>
        <v/>
      </c>
      <c r="G2332">
        <f t="shared" si="54"/>
        <v>0</v>
      </c>
      <c r="I2332" t="str">
        <f>IFERROR(VLOOKUP(H2332,'سجل الموردين'!A:B,2,0),"")</f>
        <v/>
      </c>
    </row>
    <row r="2333" spans="1:9">
      <c r="A2333" t="str">
        <f t="shared" si="53"/>
        <v/>
      </c>
      <c r="C2333" t="str">
        <f>IFERROR(VLOOKUP(B2333,'اكواد الاصناف'!A:B,2,0),"")</f>
        <v/>
      </c>
      <c r="D2333" t="str">
        <f>IFERROR(VLOOKUP(B2333,'اكواد الاصناف'!A:C,3,0),"")</f>
        <v/>
      </c>
      <c r="G2333">
        <f t="shared" si="54"/>
        <v>0</v>
      </c>
      <c r="I2333" t="str">
        <f>IFERROR(VLOOKUP(H2333,'سجل الموردين'!A:B,2,0),"")</f>
        <v/>
      </c>
    </row>
    <row r="2334" spans="1:9">
      <c r="A2334" t="str">
        <f t="shared" si="53"/>
        <v/>
      </c>
      <c r="C2334" t="str">
        <f>IFERROR(VLOOKUP(B2334,'اكواد الاصناف'!A:B,2,0),"")</f>
        <v/>
      </c>
      <c r="D2334" t="str">
        <f>IFERROR(VLOOKUP(B2334,'اكواد الاصناف'!A:C,3,0),"")</f>
        <v/>
      </c>
      <c r="G2334">
        <f t="shared" si="54"/>
        <v>0</v>
      </c>
      <c r="I2334" t="str">
        <f>IFERROR(VLOOKUP(H2334,'سجل الموردين'!A:B,2,0),"")</f>
        <v/>
      </c>
    </row>
    <row r="2335" spans="1:9">
      <c r="A2335" t="str">
        <f t="shared" si="53"/>
        <v/>
      </c>
      <c r="C2335" t="str">
        <f>IFERROR(VLOOKUP(B2335,'اكواد الاصناف'!A:B,2,0),"")</f>
        <v/>
      </c>
      <c r="D2335" t="str">
        <f>IFERROR(VLOOKUP(B2335,'اكواد الاصناف'!A:C,3,0),"")</f>
        <v/>
      </c>
      <c r="G2335">
        <f t="shared" si="54"/>
        <v>0</v>
      </c>
      <c r="I2335" t="str">
        <f>IFERROR(VLOOKUP(H2335,'سجل الموردين'!A:B,2,0),"")</f>
        <v/>
      </c>
    </row>
    <row r="2336" spans="1:9">
      <c r="A2336" t="str">
        <f t="shared" si="53"/>
        <v/>
      </c>
      <c r="C2336" t="str">
        <f>IFERROR(VLOOKUP(B2336,'اكواد الاصناف'!A:B,2,0),"")</f>
        <v/>
      </c>
      <c r="D2336" t="str">
        <f>IFERROR(VLOOKUP(B2336,'اكواد الاصناف'!A:C,3,0),"")</f>
        <v/>
      </c>
      <c r="G2336">
        <f t="shared" si="54"/>
        <v>0</v>
      </c>
      <c r="I2336" t="str">
        <f>IFERROR(VLOOKUP(H2336,'سجل الموردين'!A:B,2,0),"")</f>
        <v/>
      </c>
    </row>
    <row r="2337" spans="1:9">
      <c r="A2337" t="str">
        <f t="shared" si="53"/>
        <v/>
      </c>
      <c r="C2337" t="str">
        <f>IFERROR(VLOOKUP(B2337,'اكواد الاصناف'!A:B,2,0),"")</f>
        <v/>
      </c>
      <c r="D2337" t="str">
        <f>IFERROR(VLOOKUP(B2337,'اكواد الاصناف'!A:C,3,0),"")</f>
        <v/>
      </c>
      <c r="G2337">
        <f t="shared" si="54"/>
        <v>0</v>
      </c>
      <c r="I2337" t="str">
        <f>IFERROR(VLOOKUP(H2337,'سجل الموردين'!A:B,2,0),"")</f>
        <v/>
      </c>
    </row>
    <row r="2338" spans="1:9">
      <c r="A2338" t="str">
        <f t="shared" si="53"/>
        <v/>
      </c>
      <c r="C2338" t="str">
        <f>IFERROR(VLOOKUP(B2338,'اكواد الاصناف'!A:B,2,0),"")</f>
        <v/>
      </c>
      <c r="D2338" t="str">
        <f>IFERROR(VLOOKUP(B2338,'اكواد الاصناف'!A:C,3,0),"")</f>
        <v/>
      </c>
      <c r="G2338">
        <f t="shared" si="54"/>
        <v>0</v>
      </c>
      <c r="I2338" t="str">
        <f>IFERROR(VLOOKUP(H2338,'سجل الموردين'!A:B,2,0),"")</f>
        <v/>
      </c>
    </row>
    <row r="2339" spans="1:9">
      <c r="A2339" t="str">
        <f t="shared" si="53"/>
        <v/>
      </c>
      <c r="C2339" t="str">
        <f>IFERROR(VLOOKUP(B2339,'اكواد الاصناف'!A:B,2,0),"")</f>
        <v/>
      </c>
      <c r="D2339" t="str">
        <f>IFERROR(VLOOKUP(B2339,'اكواد الاصناف'!A:C,3,0),"")</f>
        <v/>
      </c>
      <c r="G2339">
        <f t="shared" si="54"/>
        <v>0</v>
      </c>
      <c r="I2339" t="str">
        <f>IFERROR(VLOOKUP(H2339,'سجل الموردين'!A:B,2,0),"")</f>
        <v/>
      </c>
    </row>
    <row r="2340" spans="1:9">
      <c r="A2340" t="str">
        <f t="shared" si="53"/>
        <v/>
      </c>
      <c r="C2340" t="str">
        <f>IFERROR(VLOOKUP(B2340,'اكواد الاصناف'!A:B,2,0),"")</f>
        <v/>
      </c>
      <c r="D2340" t="str">
        <f>IFERROR(VLOOKUP(B2340,'اكواد الاصناف'!A:C,3,0),"")</f>
        <v/>
      </c>
      <c r="G2340">
        <f t="shared" si="54"/>
        <v>0</v>
      </c>
      <c r="I2340" t="str">
        <f>IFERROR(VLOOKUP(H2340,'سجل الموردين'!A:B,2,0),"")</f>
        <v/>
      </c>
    </row>
    <row r="2341" spans="1:9">
      <c r="A2341" t="str">
        <f t="shared" si="53"/>
        <v/>
      </c>
      <c r="C2341" t="str">
        <f>IFERROR(VLOOKUP(B2341,'اكواد الاصناف'!A:B,2,0),"")</f>
        <v/>
      </c>
      <c r="D2341" t="str">
        <f>IFERROR(VLOOKUP(B2341,'اكواد الاصناف'!A:C,3,0),"")</f>
        <v/>
      </c>
      <c r="G2341">
        <f t="shared" si="54"/>
        <v>0</v>
      </c>
      <c r="I2341" t="str">
        <f>IFERROR(VLOOKUP(H2341,'سجل الموردين'!A:B,2,0),"")</f>
        <v/>
      </c>
    </row>
    <row r="2342" spans="1:9">
      <c r="A2342" t="str">
        <f t="shared" si="53"/>
        <v/>
      </c>
      <c r="C2342" t="str">
        <f>IFERROR(VLOOKUP(B2342,'اكواد الاصناف'!A:B,2,0),"")</f>
        <v/>
      </c>
      <c r="D2342" t="str">
        <f>IFERROR(VLOOKUP(B2342,'اكواد الاصناف'!A:C,3,0),"")</f>
        <v/>
      </c>
      <c r="G2342">
        <f t="shared" si="54"/>
        <v>0</v>
      </c>
      <c r="I2342" t="str">
        <f>IFERROR(VLOOKUP(H2342,'سجل الموردين'!A:B,2,0),"")</f>
        <v/>
      </c>
    </row>
    <row r="2343" spans="1:9">
      <c r="A2343" t="str">
        <f t="shared" si="53"/>
        <v/>
      </c>
      <c r="C2343" t="str">
        <f>IFERROR(VLOOKUP(B2343,'اكواد الاصناف'!A:B,2,0),"")</f>
        <v/>
      </c>
      <c r="D2343" t="str">
        <f>IFERROR(VLOOKUP(B2343,'اكواد الاصناف'!A:C,3,0),"")</f>
        <v/>
      </c>
      <c r="G2343">
        <f t="shared" si="54"/>
        <v>0</v>
      </c>
      <c r="I2343" t="str">
        <f>IFERROR(VLOOKUP(H2343,'سجل الموردين'!A:B,2,0),"")</f>
        <v/>
      </c>
    </row>
    <row r="2344" spans="1:9">
      <c r="A2344" t="str">
        <f t="shared" si="53"/>
        <v/>
      </c>
      <c r="C2344" t="str">
        <f>IFERROR(VLOOKUP(B2344,'اكواد الاصناف'!A:B,2,0),"")</f>
        <v/>
      </c>
      <c r="D2344" t="str">
        <f>IFERROR(VLOOKUP(B2344,'اكواد الاصناف'!A:C,3,0),"")</f>
        <v/>
      </c>
      <c r="G2344">
        <f t="shared" si="54"/>
        <v>0</v>
      </c>
      <c r="I2344" t="str">
        <f>IFERROR(VLOOKUP(H2344,'سجل الموردين'!A:B,2,0),"")</f>
        <v/>
      </c>
    </row>
    <row r="2345" spans="1:9">
      <c r="A2345" t="str">
        <f t="shared" si="53"/>
        <v/>
      </c>
      <c r="C2345" t="str">
        <f>IFERROR(VLOOKUP(B2345,'اكواد الاصناف'!A:B,2,0),"")</f>
        <v/>
      </c>
      <c r="D2345" t="str">
        <f>IFERROR(VLOOKUP(B2345,'اكواد الاصناف'!A:C,3,0),"")</f>
        <v/>
      </c>
      <c r="G2345">
        <f t="shared" si="54"/>
        <v>0</v>
      </c>
      <c r="I2345" t="str">
        <f>IFERROR(VLOOKUP(H2345,'سجل الموردين'!A:B,2,0),"")</f>
        <v/>
      </c>
    </row>
    <row r="2346" spans="1:9">
      <c r="A2346" t="str">
        <f t="shared" si="53"/>
        <v/>
      </c>
      <c r="C2346" t="str">
        <f>IFERROR(VLOOKUP(B2346,'اكواد الاصناف'!A:B,2,0),"")</f>
        <v/>
      </c>
      <c r="D2346" t="str">
        <f>IFERROR(VLOOKUP(B2346,'اكواد الاصناف'!A:C,3,0),"")</f>
        <v/>
      </c>
      <c r="G2346">
        <f t="shared" si="54"/>
        <v>0</v>
      </c>
      <c r="I2346" t="str">
        <f>IFERROR(VLOOKUP(H2346,'سجل الموردين'!A:B,2,0),"")</f>
        <v/>
      </c>
    </row>
    <row r="2347" spans="1:9">
      <c r="A2347" t="str">
        <f t="shared" si="53"/>
        <v/>
      </c>
      <c r="C2347" t="str">
        <f>IFERROR(VLOOKUP(B2347,'اكواد الاصناف'!A:B,2,0),"")</f>
        <v/>
      </c>
      <c r="D2347" t="str">
        <f>IFERROR(VLOOKUP(B2347,'اكواد الاصناف'!A:C,3,0),"")</f>
        <v/>
      </c>
      <c r="G2347">
        <f t="shared" si="54"/>
        <v>0</v>
      </c>
      <c r="I2347" t="str">
        <f>IFERROR(VLOOKUP(H2347,'سجل الموردين'!A:B,2,0),"")</f>
        <v/>
      </c>
    </row>
    <row r="2348" spans="1:9">
      <c r="A2348" t="str">
        <f t="shared" si="53"/>
        <v/>
      </c>
      <c r="C2348" t="str">
        <f>IFERROR(VLOOKUP(B2348,'اكواد الاصناف'!A:B,2,0),"")</f>
        <v/>
      </c>
      <c r="D2348" t="str">
        <f>IFERROR(VLOOKUP(B2348,'اكواد الاصناف'!A:C,3,0),"")</f>
        <v/>
      </c>
      <c r="G2348">
        <f t="shared" si="54"/>
        <v>0</v>
      </c>
      <c r="I2348" t="str">
        <f>IFERROR(VLOOKUP(H2348,'سجل الموردين'!A:B,2,0),"")</f>
        <v/>
      </c>
    </row>
    <row r="2349" spans="1:9">
      <c r="A2349" t="str">
        <f t="shared" si="53"/>
        <v/>
      </c>
      <c r="C2349" t="str">
        <f>IFERROR(VLOOKUP(B2349,'اكواد الاصناف'!A:B,2,0),"")</f>
        <v/>
      </c>
      <c r="D2349" t="str">
        <f>IFERROR(VLOOKUP(B2349,'اكواد الاصناف'!A:C,3,0),"")</f>
        <v/>
      </c>
      <c r="G2349">
        <f t="shared" si="54"/>
        <v>0</v>
      </c>
      <c r="I2349" t="str">
        <f>IFERROR(VLOOKUP(H2349,'سجل الموردين'!A:B,2,0),"")</f>
        <v/>
      </c>
    </row>
    <row r="2350" spans="1:9">
      <c r="A2350" t="str">
        <f t="shared" si="53"/>
        <v/>
      </c>
      <c r="C2350" t="str">
        <f>IFERROR(VLOOKUP(B2350,'اكواد الاصناف'!A:B,2,0),"")</f>
        <v/>
      </c>
      <c r="D2350" t="str">
        <f>IFERROR(VLOOKUP(B2350,'اكواد الاصناف'!A:C,3,0),"")</f>
        <v/>
      </c>
      <c r="G2350">
        <f t="shared" si="54"/>
        <v>0</v>
      </c>
      <c r="I2350" t="str">
        <f>IFERROR(VLOOKUP(H2350,'سجل الموردين'!A:B,2,0),"")</f>
        <v/>
      </c>
    </row>
    <row r="2351" spans="1:9">
      <c r="A2351" t="str">
        <f t="shared" si="53"/>
        <v/>
      </c>
      <c r="C2351" t="str">
        <f>IFERROR(VLOOKUP(B2351,'اكواد الاصناف'!A:B,2,0),"")</f>
        <v/>
      </c>
      <c r="D2351" t="str">
        <f>IFERROR(VLOOKUP(B2351,'اكواد الاصناف'!A:C,3,0),"")</f>
        <v/>
      </c>
      <c r="G2351">
        <f t="shared" si="54"/>
        <v>0</v>
      </c>
      <c r="I2351" t="str">
        <f>IFERROR(VLOOKUP(H2351,'سجل الموردين'!A:B,2,0),"")</f>
        <v/>
      </c>
    </row>
    <row r="2352" spans="1:9">
      <c r="A2352" t="str">
        <f t="shared" si="53"/>
        <v/>
      </c>
      <c r="C2352" t="str">
        <f>IFERROR(VLOOKUP(B2352,'اكواد الاصناف'!A:B,2,0),"")</f>
        <v/>
      </c>
      <c r="D2352" t="str">
        <f>IFERROR(VLOOKUP(B2352,'اكواد الاصناف'!A:C,3,0),"")</f>
        <v/>
      </c>
      <c r="G2352">
        <f t="shared" si="54"/>
        <v>0</v>
      </c>
      <c r="I2352" t="str">
        <f>IFERROR(VLOOKUP(H2352,'سجل الموردين'!A:B,2,0),"")</f>
        <v/>
      </c>
    </row>
    <row r="2353" spans="1:9">
      <c r="A2353" t="str">
        <f t="shared" si="53"/>
        <v/>
      </c>
      <c r="C2353" t="str">
        <f>IFERROR(VLOOKUP(B2353,'اكواد الاصناف'!A:B,2,0),"")</f>
        <v/>
      </c>
      <c r="D2353" t="str">
        <f>IFERROR(VLOOKUP(B2353,'اكواد الاصناف'!A:C,3,0),"")</f>
        <v/>
      </c>
      <c r="G2353">
        <f t="shared" si="54"/>
        <v>0</v>
      </c>
      <c r="I2353" t="str">
        <f>IFERROR(VLOOKUP(H2353,'سجل الموردين'!A:B,2,0),"")</f>
        <v/>
      </c>
    </row>
    <row r="2354" spans="1:9">
      <c r="A2354" t="str">
        <f t="shared" si="53"/>
        <v/>
      </c>
      <c r="C2354" t="str">
        <f>IFERROR(VLOOKUP(B2354,'اكواد الاصناف'!A:B,2,0),"")</f>
        <v/>
      </c>
      <c r="D2354" t="str">
        <f>IFERROR(VLOOKUP(B2354,'اكواد الاصناف'!A:C,3,0),"")</f>
        <v/>
      </c>
      <c r="G2354">
        <f t="shared" si="54"/>
        <v>0</v>
      </c>
      <c r="I2354" t="str">
        <f>IFERROR(VLOOKUP(H2354,'سجل الموردين'!A:B,2,0),"")</f>
        <v/>
      </c>
    </row>
    <row r="2355" spans="1:9">
      <c r="A2355" t="str">
        <f t="shared" si="53"/>
        <v/>
      </c>
      <c r="C2355" t="str">
        <f>IFERROR(VLOOKUP(B2355,'اكواد الاصناف'!A:B,2,0),"")</f>
        <v/>
      </c>
      <c r="D2355" t="str">
        <f>IFERROR(VLOOKUP(B2355,'اكواد الاصناف'!A:C,3,0),"")</f>
        <v/>
      </c>
      <c r="G2355">
        <f t="shared" si="54"/>
        <v>0</v>
      </c>
      <c r="I2355" t="str">
        <f>IFERROR(VLOOKUP(H2355,'سجل الموردين'!A:B,2,0),"")</f>
        <v/>
      </c>
    </row>
    <row r="2356" spans="1:9">
      <c r="A2356" t="str">
        <f t="shared" si="53"/>
        <v/>
      </c>
      <c r="C2356" t="str">
        <f>IFERROR(VLOOKUP(B2356,'اكواد الاصناف'!A:B,2,0),"")</f>
        <v/>
      </c>
      <c r="D2356" t="str">
        <f>IFERROR(VLOOKUP(B2356,'اكواد الاصناف'!A:C,3,0),"")</f>
        <v/>
      </c>
      <c r="G2356">
        <f t="shared" si="54"/>
        <v>0</v>
      </c>
      <c r="I2356" t="str">
        <f>IFERROR(VLOOKUP(H2356,'سجل الموردين'!A:B,2,0),"")</f>
        <v/>
      </c>
    </row>
    <row r="2357" spans="1:9">
      <c r="A2357" t="str">
        <f t="shared" si="53"/>
        <v/>
      </c>
      <c r="C2357" t="str">
        <f>IFERROR(VLOOKUP(B2357,'اكواد الاصناف'!A:B,2,0),"")</f>
        <v/>
      </c>
      <c r="D2357" t="str">
        <f>IFERROR(VLOOKUP(B2357,'اكواد الاصناف'!A:C,3,0),"")</f>
        <v/>
      </c>
      <c r="G2357">
        <f t="shared" si="54"/>
        <v>0</v>
      </c>
      <c r="I2357" t="str">
        <f>IFERROR(VLOOKUP(H2357,'سجل الموردين'!A:B,2,0),"")</f>
        <v/>
      </c>
    </row>
    <row r="2358" spans="1:9">
      <c r="A2358" t="str">
        <f t="shared" si="53"/>
        <v/>
      </c>
      <c r="C2358" t="str">
        <f>IFERROR(VLOOKUP(B2358,'اكواد الاصناف'!A:B,2,0),"")</f>
        <v/>
      </c>
      <c r="D2358" t="str">
        <f>IFERROR(VLOOKUP(B2358,'اكواد الاصناف'!A:C,3,0),"")</f>
        <v/>
      </c>
      <c r="G2358">
        <f t="shared" si="54"/>
        <v>0</v>
      </c>
      <c r="I2358" t="str">
        <f>IFERROR(VLOOKUP(H2358,'سجل الموردين'!A:B,2,0),"")</f>
        <v/>
      </c>
    </row>
    <row r="2359" spans="1:9">
      <c r="A2359" t="str">
        <f t="shared" si="53"/>
        <v/>
      </c>
      <c r="C2359" t="str">
        <f>IFERROR(VLOOKUP(B2359,'اكواد الاصناف'!A:B,2,0),"")</f>
        <v/>
      </c>
      <c r="D2359" t="str">
        <f>IFERROR(VLOOKUP(B2359,'اكواد الاصناف'!A:C,3,0),"")</f>
        <v/>
      </c>
      <c r="G2359">
        <f t="shared" si="54"/>
        <v>0</v>
      </c>
      <c r="I2359" t="str">
        <f>IFERROR(VLOOKUP(H2359,'سجل الموردين'!A:B,2,0),"")</f>
        <v/>
      </c>
    </row>
    <row r="2360" spans="1:9">
      <c r="A2360" t="str">
        <f t="shared" si="53"/>
        <v/>
      </c>
      <c r="C2360" t="str">
        <f>IFERROR(VLOOKUP(B2360,'اكواد الاصناف'!A:B,2,0),"")</f>
        <v/>
      </c>
      <c r="D2360" t="str">
        <f>IFERROR(VLOOKUP(B2360,'اكواد الاصناف'!A:C,3,0),"")</f>
        <v/>
      </c>
      <c r="G2360">
        <f t="shared" si="54"/>
        <v>0</v>
      </c>
      <c r="I2360" t="str">
        <f>IFERROR(VLOOKUP(H2360,'سجل الموردين'!A:B,2,0),"")</f>
        <v/>
      </c>
    </row>
    <row r="2361" spans="1:9">
      <c r="A2361" t="str">
        <f t="shared" si="53"/>
        <v/>
      </c>
      <c r="C2361" t="str">
        <f>IFERROR(VLOOKUP(B2361,'اكواد الاصناف'!A:B,2,0),"")</f>
        <v/>
      </c>
      <c r="D2361" t="str">
        <f>IFERROR(VLOOKUP(B2361,'اكواد الاصناف'!A:C,3,0),"")</f>
        <v/>
      </c>
      <c r="G2361">
        <f t="shared" si="54"/>
        <v>0</v>
      </c>
      <c r="I2361" t="str">
        <f>IFERROR(VLOOKUP(H2361,'سجل الموردين'!A:B,2,0),"")</f>
        <v/>
      </c>
    </row>
    <row r="2362" spans="1:9">
      <c r="A2362" t="str">
        <f t="shared" si="53"/>
        <v/>
      </c>
      <c r="C2362" t="str">
        <f>IFERROR(VLOOKUP(B2362,'اكواد الاصناف'!A:B,2,0),"")</f>
        <v/>
      </c>
      <c r="D2362" t="str">
        <f>IFERROR(VLOOKUP(B2362,'اكواد الاصناف'!A:C,3,0),"")</f>
        <v/>
      </c>
      <c r="G2362">
        <f t="shared" si="54"/>
        <v>0</v>
      </c>
      <c r="I2362" t="str">
        <f>IFERROR(VLOOKUP(H2362,'سجل الموردين'!A:B,2,0),"")</f>
        <v/>
      </c>
    </row>
    <row r="2363" spans="1:9">
      <c r="A2363" t="str">
        <f t="shared" si="53"/>
        <v/>
      </c>
      <c r="C2363" t="str">
        <f>IFERROR(VLOOKUP(B2363,'اكواد الاصناف'!A:B,2,0),"")</f>
        <v/>
      </c>
      <c r="D2363" t="str">
        <f>IFERROR(VLOOKUP(B2363,'اكواد الاصناف'!A:C,3,0),"")</f>
        <v/>
      </c>
      <c r="G2363">
        <f t="shared" si="54"/>
        <v>0</v>
      </c>
      <c r="I2363" t="str">
        <f>IFERROR(VLOOKUP(H2363,'سجل الموردين'!A:B,2,0),"")</f>
        <v/>
      </c>
    </row>
    <row r="2364" spans="1:9">
      <c r="A2364" t="str">
        <f t="shared" si="53"/>
        <v/>
      </c>
      <c r="C2364" t="str">
        <f>IFERROR(VLOOKUP(B2364,'اكواد الاصناف'!A:B,2,0),"")</f>
        <v/>
      </c>
      <c r="D2364" t="str">
        <f>IFERROR(VLOOKUP(B2364,'اكواد الاصناف'!A:C,3,0),"")</f>
        <v/>
      </c>
      <c r="G2364">
        <f t="shared" si="54"/>
        <v>0</v>
      </c>
      <c r="I2364" t="str">
        <f>IFERROR(VLOOKUP(H2364,'سجل الموردين'!A:B,2,0),"")</f>
        <v/>
      </c>
    </row>
    <row r="2365" spans="1:9">
      <c r="A2365" t="str">
        <f t="shared" si="53"/>
        <v/>
      </c>
      <c r="C2365" t="str">
        <f>IFERROR(VLOOKUP(B2365,'اكواد الاصناف'!A:B,2,0),"")</f>
        <v/>
      </c>
      <c r="D2365" t="str">
        <f>IFERROR(VLOOKUP(B2365,'اكواد الاصناف'!A:C,3,0),"")</f>
        <v/>
      </c>
      <c r="G2365">
        <f t="shared" si="54"/>
        <v>0</v>
      </c>
      <c r="I2365" t="str">
        <f>IFERROR(VLOOKUP(H2365,'سجل الموردين'!A:B,2,0),"")</f>
        <v/>
      </c>
    </row>
    <row r="2366" spans="1:9">
      <c r="A2366" t="str">
        <f t="shared" si="53"/>
        <v/>
      </c>
      <c r="C2366" t="str">
        <f>IFERROR(VLOOKUP(B2366,'اكواد الاصناف'!A:B,2,0),"")</f>
        <v/>
      </c>
      <c r="D2366" t="str">
        <f>IFERROR(VLOOKUP(B2366,'اكواد الاصناف'!A:C,3,0),"")</f>
        <v/>
      </c>
      <c r="G2366">
        <f t="shared" si="54"/>
        <v>0</v>
      </c>
      <c r="I2366" t="str">
        <f>IFERROR(VLOOKUP(H2366,'سجل الموردين'!A:B,2,0),"")</f>
        <v/>
      </c>
    </row>
    <row r="2367" spans="1:9">
      <c r="A2367" t="str">
        <f t="shared" si="53"/>
        <v/>
      </c>
      <c r="C2367" t="str">
        <f>IFERROR(VLOOKUP(B2367,'اكواد الاصناف'!A:B,2,0),"")</f>
        <v/>
      </c>
      <c r="D2367" t="str">
        <f>IFERROR(VLOOKUP(B2367,'اكواد الاصناف'!A:C,3,0),"")</f>
        <v/>
      </c>
      <c r="G2367">
        <f t="shared" si="54"/>
        <v>0</v>
      </c>
      <c r="I2367" t="str">
        <f>IFERROR(VLOOKUP(H2367,'سجل الموردين'!A:B,2,0),"")</f>
        <v/>
      </c>
    </row>
    <row r="2368" spans="1:9">
      <c r="A2368" t="str">
        <f t="shared" si="53"/>
        <v/>
      </c>
      <c r="C2368" t="str">
        <f>IFERROR(VLOOKUP(B2368,'اكواد الاصناف'!A:B,2,0),"")</f>
        <v/>
      </c>
      <c r="D2368" t="str">
        <f>IFERROR(VLOOKUP(B2368,'اكواد الاصناف'!A:C,3,0),"")</f>
        <v/>
      </c>
      <c r="G2368">
        <f t="shared" si="54"/>
        <v>0</v>
      </c>
      <c r="I2368" t="str">
        <f>IFERROR(VLOOKUP(H2368,'سجل الموردين'!A:B,2,0),"")</f>
        <v/>
      </c>
    </row>
    <row r="2369" spans="1:9">
      <c r="A2369" t="str">
        <f t="shared" si="53"/>
        <v/>
      </c>
      <c r="C2369" t="str">
        <f>IFERROR(VLOOKUP(B2369,'اكواد الاصناف'!A:B,2,0),"")</f>
        <v/>
      </c>
      <c r="D2369" t="str">
        <f>IFERROR(VLOOKUP(B2369,'اكواد الاصناف'!A:C,3,0),"")</f>
        <v/>
      </c>
      <c r="G2369">
        <f t="shared" si="54"/>
        <v>0</v>
      </c>
      <c r="I2369" t="str">
        <f>IFERROR(VLOOKUP(H2369,'سجل الموردين'!A:B,2,0),"")</f>
        <v/>
      </c>
    </row>
    <row r="2370" spans="1:9">
      <c r="A2370" t="str">
        <f t="shared" si="53"/>
        <v/>
      </c>
      <c r="C2370" t="str">
        <f>IFERROR(VLOOKUP(B2370,'اكواد الاصناف'!A:B,2,0),"")</f>
        <v/>
      </c>
      <c r="D2370" t="str">
        <f>IFERROR(VLOOKUP(B2370,'اكواد الاصناف'!A:C,3,0),"")</f>
        <v/>
      </c>
      <c r="G2370">
        <f t="shared" si="54"/>
        <v>0</v>
      </c>
      <c r="I2370" t="str">
        <f>IFERROR(VLOOKUP(H2370,'سجل الموردين'!A:B,2,0),"")</f>
        <v/>
      </c>
    </row>
    <row r="2371" spans="1:9">
      <c r="A2371" t="str">
        <f t="shared" ref="A2371:A2434" si="55">IF(B2371&lt;&gt;"",ROW()-2,"")</f>
        <v/>
      </c>
      <c r="C2371" t="str">
        <f>IFERROR(VLOOKUP(B2371,'اكواد الاصناف'!A:B,2,0),"")</f>
        <v/>
      </c>
      <c r="D2371" t="str">
        <f>IFERROR(VLOOKUP(B2371,'اكواد الاصناف'!A:C,3,0),"")</f>
        <v/>
      </c>
      <c r="G2371">
        <f t="shared" ref="G2371:G2434" si="56">E2371*F2371</f>
        <v>0</v>
      </c>
      <c r="I2371" t="str">
        <f>IFERROR(VLOOKUP(H2371,'سجل الموردين'!A:B,2,0),"")</f>
        <v/>
      </c>
    </row>
    <row r="2372" spans="1:9">
      <c r="A2372" t="str">
        <f t="shared" si="55"/>
        <v/>
      </c>
      <c r="C2372" t="str">
        <f>IFERROR(VLOOKUP(B2372,'اكواد الاصناف'!A:B,2,0),"")</f>
        <v/>
      </c>
      <c r="D2372" t="str">
        <f>IFERROR(VLOOKUP(B2372,'اكواد الاصناف'!A:C,3,0),"")</f>
        <v/>
      </c>
      <c r="G2372">
        <f t="shared" si="56"/>
        <v>0</v>
      </c>
      <c r="I2372" t="str">
        <f>IFERROR(VLOOKUP(H2372,'سجل الموردين'!A:B,2,0),"")</f>
        <v/>
      </c>
    </row>
    <row r="2373" spans="1:9">
      <c r="A2373" t="str">
        <f t="shared" si="55"/>
        <v/>
      </c>
      <c r="C2373" t="str">
        <f>IFERROR(VLOOKUP(B2373,'اكواد الاصناف'!A:B,2,0),"")</f>
        <v/>
      </c>
      <c r="D2373" t="str">
        <f>IFERROR(VLOOKUP(B2373,'اكواد الاصناف'!A:C,3,0),"")</f>
        <v/>
      </c>
      <c r="G2373">
        <f t="shared" si="56"/>
        <v>0</v>
      </c>
      <c r="I2373" t="str">
        <f>IFERROR(VLOOKUP(H2373,'سجل الموردين'!A:B,2,0),"")</f>
        <v/>
      </c>
    </row>
    <row r="2374" spans="1:9">
      <c r="A2374" t="str">
        <f t="shared" si="55"/>
        <v/>
      </c>
      <c r="C2374" t="str">
        <f>IFERROR(VLOOKUP(B2374,'اكواد الاصناف'!A:B,2,0),"")</f>
        <v/>
      </c>
      <c r="D2374" t="str">
        <f>IFERROR(VLOOKUP(B2374,'اكواد الاصناف'!A:C,3,0),"")</f>
        <v/>
      </c>
      <c r="G2374">
        <f t="shared" si="56"/>
        <v>0</v>
      </c>
      <c r="I2374" t="str">
        <f>IFERROR(VLOOKUP(H2374,'سجل الموردين'!A:B,2,0),"")</f>
        <v/>
      </c>
    </row>
    <row r="2375" spans="1:9">
      <c r="A2375" t="str">
        <f t="shared" si="55"/>
        <v/>
      </c>
      <c r="C2375" t="str">
        <f>IFERROR(VLOOKUP(B2375,'اكواد الاصناف'!A:B,2,0),"")</f>
        <v/>
      </c>
      <c r="D2375" t="str">
        <f>IFERROR(VLOOKUP(B2375,'اكواد الاصناف'!A:C,3,0),"")</f>
        <v/>
      </c>
      <c r="G2375">
        <f t="shared" si="56"/>
        <v>0</v>
      </c>
      <c r="I2375" t="str">
        <f>IFERROR(VLOOKUP(H2375,'سجل الموردين'!A:B,2,0),"")</f>
        <v/>
      </c>
    </row>
    <row r="2376" spans="1:9">
      <c r="A2376" t="str">
        <f t="shared" si="55"/>
        <v/>
      </c>
      <c r="C2376" t="str">
        <f>IFERROR(VLOOKUP(B2376,'اكواد الاصناف'!A:B,2,0),"")</f>
        <v/>
      </c>
      <c r="D2376" t="str">
        <f>IFERROR(VLOOKUP(B2376,'اكواد الاصناف'!A:C,3,0),"")</f>
        <v/>
      </c>
      <c r="G2376">
        <f t="shared" si="56"/>
        <v>0</v>
      </c>
      <c r="I2376" t="str">
        <f>IFERROR(VLOOKUP(H2376,'سجل الموردين'!A:B,2,0),"")</f>
        <v/>
      </c>
    </row>
    <row r="2377" spans="1:9">
      <c r="A2377" t="str">
        <f t="shared" si="55"/>
        <v/>
      </c>
      <c r="C2377" t="str">
        <f>IFERROR(VLOOKUP(B2377,'اكواد الاصناف'!A:B,2,0),"")</f>
        <v/>
      </c>
      <c r="D2377" t="str">
        <f>IFERROR(VLOOKUP(B2377,'اكواد الاصناف'!A:C,3,0),"")</f>
        <v/>
      </c>
      <c r="G2377">
        <f t="shared" si="56"/>
        <v>0</v>
      </c>
      <c r="I2377" t="str">
        <f>IFERROR(VLOOKUP(H2377,'سجل الموردين'!A:B,2,0),"")</f>
        <v/>
      </c>
    </row>
    <row r="2378" spans="1:9">
      <c r="A2378" t="str">
        <f t="shared" si="55"/>
        <v/>
      </c>
      <c r="C2378" t="str">
        <f>IFERROR(VLOOKUP(B2378,'اكواد الاصناف'!A:B,2,0),"")</f>
        <v/>
      </c>
      <c r="D2378" t="str">
        <f>IFERROR(VLOOKUP(B2378,'اكواد الاصناف'!A:C,3,0),"")</f>
        <v/>
      </c>
      <c r="G2378">
        <f t="shared" si="56"/>
        <v>0</v>
      </c>
      <c r="I2378" t="str">
        <f>IFERROR(VLOOKUP(H2378,'سجل الموردين'!A:B,2,0),"")</f>
        <v/>
      </c>
    </row>
    <row r="2379" spans="1:9">
      <c r="A2379" t="str">
        <f t="shared" si="55"/>
        <v/>
      </c>
      <c r="C2379" t="str">
        <f>IFERROR(VLOOKUP(B2379,'اكواد الاصناف'!A:B,2,0),"")</f>
        <v/>
      </c>
      <c r="D2379" t="str">
        <f>IFERROR(VLOOKUP(B2379,'اكواد الاصناف'!A:C,3,0),"")</f>
        <v/>
      </c>
      <c r="G2379">
        <f t="shared" si="56"/>
        <v>0</v>
      </c>
      <c r="I2379" t="str">
        <f>IFERROR(VLOOKUP(H2379,'سجل الموردين'!A:B,2,0),"")</f>
        <v/>
      </c>
    </row>
    <row r="2380" spans="1:9">
      <c r="A2380" t="str">
        <f t="shared" si="55"/>
        <v/>
      </c>
      <c r="C2380" t="str">
        <f>IFERROR(VLOOKUP(B2380,'اكواد الاصناف'!A:B,2,0),"")</f>
        <v/>
      </c>
      <c r="D2380" t="str">
        <f>IFERROR(VLOOKUP(B2380,'اكواد الاصناف'!A:C,3,0),"")</f>
        <v/>
      </c>
      <c r="G2380">
        <f t="shared" si="56"/>
        <v>0</v>
      </c>
      <c r="I2380" t="str">
        <f>IFERROR(VLOOKUP(H2380,'سجل الموردين'!A:B,2,0),"")</f>
        <v/>
      </c>
    </row>
    <row r="2381" spans="1:9">
      <c r="A2381" t="str">
        <f t="shared" si="55"/>
        <v/>
      </c>
      <c r="C2381" t="str">
        <f>IFERROR(VLOOKUP(B2381,'اكواد الاصناف'!A:B,2,0),"")</f>
        <v/>
      </c>
      <c r="D2381" t="str">
        <f>IFERROR(VLOOKUP(B2381,'اكواد الاصناف'!A:C,3,0),"")</f>
        <v/>
      </c>
      <c r="G2381">
        <f t="shared" si="56"/>
        <v>0</v>
      </c>
      <c r="I2381" t="str">
        <f>IFERROR(VLOOKUP(H2381,'سجل الموردين'!A:B,2,0),"")</f>
        <v/>
      </c>
    </row>
    <row r="2382" spans="1:9">
      <c r="A2382" t="str">
        <f t="shared" si="55"/>
        <v/>
      </c>
      <c r="C2382" t="str">
        <f>IFERROR(VLOOKUP(B2382,'اكواد الاصناف'!A:B,2,0),"")</f>
        <v/>
      </c>
      <c r="D2382" t="str">
        <f>IFERROR(VLOOKUP(B2382,'اكواد الاصناف'!A:C,3,0),"")</f>
        <v/>
      </c>
      <c r="G2382">
        <f t="shared" si="56"/>
        <v>0</v>
      </c>
      <c r="I2382" t="str">
        <f>IFERROR(VLOOKUP(H2382,'سجل الموردين'!A:B,2,0),"")</f>
        <v/>
      </c>
    </row>
    <row r="2383" spans="1:9">
      <c r="A2383" t="str">
        <f t="shared" si="55"/>
        <v/>
      </c>
      <c r="C2383" t="str">
        <f>IFERROR(VLOOKUP(B2383,'اكواد الاصناف'!A:B,2,0),"")</f>
        <v/>
      </c>
      <c r="D2383" t="str">
        <f>IFERROR(VLOOKUP(B2383,'اكواد الاصناف'!A:C,3,0),"")</f>
        <v/>
      </c>
      <c r="G2383">
        <f t="shared" si="56"/>
        <v>0</v>
      </c>
      <c r="I2383" t="str">
        <f>IFERROR(VLOOKUP(H2383,'سجل الموردين'!A:B,2,0),"")</f>
        <v/>
      </c>
    </row>
    <row r="2384" spans="1:9">
      <c r="A2384" t="str">
        <f t="shared" si="55"/>
        <v/>
      </c>
      <c r="C2384" t="str">
        <f>IFERROR(VLOOKUP(B2384,'اكواد الاصناف'!A:B,2,0),"")</f>
        <v/>
      </c>
      <c r="D2384" t="str">
        <f>IFERROR(VLOOKUP(B2384,'اكواد الاصناف'!A:C,3,0),"")</f>
        <v/>
      </c>
      <c r="G2384">
        <f t="shared" si="56"/>
        <v>0</v>
      </c>
      <c r="I2384" t="str">
        <f>IFERROR(VLOOKUP(H2384,'سجل الموردين'!A:B,2,0),"")</f>
        <v/>
      </c>
    </row>
    <row r="2385" spans="1:9">
      <c r="A2385" t="str">
        <f t="shared" si="55"/>
        <v/>
      </c>
      <c r="C2385" t="str">
        <f>IFERROR(VLOOKUP(B2385,'اكواد الاصناف'!A:B,2,0),"")</f>
        <v/>
      </c>
      <c r="D2385" t="str">
        <f>IFERROR(VLOOKUP(B2385,'اكواد الاصناف'!A:C,3,0),"")</f>
        <v/>
      </c>
      <c r="G2385">
        <f t="shared" si="56"/>
        <v>0</v>
      </c>
      <c r="I2385" t="str">
        <f>IFERROR(VLOOKUP(H2385,'سجل الموردين'!A:B,2,0),"")</f>
        <v/>
      </c>
    </row>
    <row r="2386" spans="1:9">
      <c r="A2386" t="str">
        <f t="shared" si="55"/>
        <v/>
      </c>
      <c r="C2386" t="str">
        <f>IFERROR(VLOOKUP(B2386,'اكواد الاصناف'!A:B,2,0),"")</f>
        <v/>
      </c>
      <c r="D2386" t="str">
        <f>IFERROR(VLOOKUP(B2386,'اكواد الاصناف'!A:C,3,0),"")</f>
        <v/>
      </c>
      <c r="G2386">
        <f t="shared" si="56"/>
        <v>0</v>
      </c>
      <c r="I2386" t="str">
        <f>IFERROR(VLOOKUP(H2386,'سجل الموردين'!A:B,2,0),"")</f>
        <v/>
      </c>
    </row>
    <row r="2387" spans="1:9">
      <c r="A2387" t="str">
        <f t="shared" si="55"/>
        <v/>
      </c>
      <c r="C2387" t="str">
        <f>IFERROR(VLOOKUP(B2387,'اكواد الاصناف'!A:B,2,0),"")</f>
        <v/>
      </c>
      <c r="D2387" t="str">
        <f>IFERROR(VLOOKUP(B2387,'اكواد الاصناف'!A:C,3,0),"")</f>
        <v/>
      </c>
      <c r="G2387">
        <f t="shared" si="56"/>
        <v>0</v>
      </c>
      <c r="I2387" t="str">
        <f>IFERROR(VLOOKUP(H2387,'سجل الموردين'!A:B,2,0),"")</f>
        <v/>
      </c>
    </row>
    <row r="2388" spans="1:9">
      <c r="A2388" t="str">
        <f t="shared" si="55"/>
        <v/>
      </c>
      <c r="C2388" t="str">
        <f>IFERROR(VLOOKUP(B2388,'اكواد الاصناف'!A:B,2,0),"")</f>
        <v/>
      </c>
      <c r="D2388" t="str">
        <f>IFERROR(VLOOKUP(B2388,'اكواد الاصناف'!A:C,3,0),"")</f>
        <v/>
      </c>
      <c r="G2388">
        <f t="shared" si="56"/>
        <v>0</v>
      </c>
      <c r="I2388" t="str">
        <f>IFERROR(VLOOKUP(H2388,'سجل الموردين'!A:B,2,0),"")</f>
        <v/>
      </c>
    </row>
    <row r="2389" spans="1:9">
      <c r="A2389" t="str">
        <f t="shared" si="55"/>
        <v/>
      </c>
      <c r="C2389" t="str">
        <f>IFERROR(VLOOKUP(B2389,'اكواد الاصناف'!A:B,2,0),"")</f>
        <v/>
      </c>
      <c r="D2389" t="str">
        <f>IFERROR(VLOOKUP(B2389,'اكواد الاصناف'!A:C,3,0),"")</f>
        <v/>
      </c>
      <c r="G2389">
        <f t="shared" si="56"/>
        <v>0</v>
      </c>
      <c r="I2389" t="str">
        <f>IFERROR(VLOOKUP(H2389,'سجل الموردين'!A:B,2,0),"")</f>
        <v/>
      </c>
    </row>
    <row r="2390" spans="1:9">
      <c r="A2390" t="str">
        <f t="shared" si="55"/>
        <v/>
      </c>
      <c r="C2390" t="str">
        <f>IFERROR(VLOOKUP(B2390,'اكواد الاصناف'!A:B,2,0),"")</f>
        <v/>
      </c>
      <c r="D2390" t="str">
        <f>IFERROR(VLOOKUP(B2390,'اكواد الاصناف'!A:C,3,0),"")</f>
        <v/>
      </c>
      <c r="G2390">
        <f t="shared" si="56"/>
        <v>0</v>
      </c>
      <c r="I2390" t="str">
        <f>IFERROR(VLOOKUP(H2390,'سجل الموردين'!A:B,2,0),"")</f>
        <v/>
      </c>
    </row>
    <row r="2391" spans="1:9">
      <c r="A2391" t="str">
        <f t="shared" si="55"/>
        <v/>
      </c>
      <c r="C2391" t="str">
        <f>IFERROR(VLOOKUP(B2391,'اكواد الاصناف'!A:B,2,0),"")</f>
        <v/>
      </c>
      <c r="D2391" t="str">
        <f>IFERROR(VLOOKUP(B2391,'اكواد الاصناف'!A:C,3,0),"")</f>
        <v/>
      </c>
      <c r="G2391">
        <f t="shared" si="56"/>
        <v>0</v>
      </c>
      <c r="I2391" t="str">
        <f>IFERROR(VLOOKUP(H2391,'سجل الموردين'!A:B,2,0),"")</f>
        <v/>
      </c>
    </row>
    <row r="2392" spans="1:9">
      <c r="A2392" t="str">
        <f t="shared" si="55"/>
        <v/>
      </c>
      <c r="C2392" t="str">
        <f>IFERROR(VLOOKUP(B2392,'اكواد الاصناف'!A:B,2,0),"")</f>
        <v/>
      </c>
      <c r="D2392" t="str">
        <f>IFERROR(VLOOKUP(B2392,'اكواد الاصناف'!A:C,3,0),"")</f>
        <v/>
      </c>
      <c r="G2392">
        <f t="shared" si="56"/>
        <v>0</v>
      </c>
      <c r="I2392" t="str">
        <f>IFERROR(VLOOKUP(H2392,'سجل الموردين'!A:B,2,0),"")</f>
        <v/>
      </c>
    </row>
    <row r="2393" spans="1:9">
      <c r="A2393" t="str">
        <f t="shared" si="55"/>
        <v/>
      </c>
      <c r="C2393" t="str">
        <f>IFERROR(VLOOKUP(B2393,'اكواد الاصناف'!A:B,2,0),"")</f>
        <v/>
      </c>
      <c r="D2393" t="str">
        <f>IFERROR(VLOOKUP(B2393,'اكواد الاصناف'!A:C,3,0),"")</f>
        <v/>
      </c>
      <c r="G2393">
        <f t="shared" si="56"/>
        <v>0</v>
      </c>
      <c r="I2393" t="str">
        <f>IFERROR(VLOOKUP(H2393,'سجل الموردين'!A:B,2,0),"")</f>
        <v/>
      </c>
    </row>
    <row r="2394" spans="1:9">
      <c r="A2394" t="str">
        <f t="shared" si="55"/>
        <v/>
      </c>
      <c r="C2394" t="str">
        <f>IFERROR(VLOOKUP(B2394,'اكواد الاصناف'!A:B,2,0),"")</f>
        <v/>
      </c>
      <c r="D2394" t="str">
        <f>IFERROR(VLOOKUP(B2394,'اكواد الاصناف'!A:C,3,0),"")</f>
        <v/>
      </c>
      <c r="G2394">
        <f t="shared" si="56"/>
        <v>0</v>
      </c>
      <c r="I2394" t="str">
        <f>IFERROR(VLOOKUP(H2394,'سجل الموردين'!A:B,2,0),"")</f>
        <v/>
      </c>
    </row>
    <row r="2395" spans="1:9">
      <c r="A2395" t="str">
        <f t="shared" si="55"/>
        <v/>
      </c>
      <c r="C2395" t="str">
        <f>IFERROR(VLOOKUP(B2395,'اكواد الاصناف'!A:B,2,0),"")</f>
        <v/>
      </c>
      <c r="D2395" t="str">
        <f>IFERROR(VLOOKUP(B2395,'اكواد الاصناف'!A:C,3,0),"")</f>
        <v/>
      </c>
      <c r="G2395">
        <f t="shared" si="56"/>
        <v>0</v>
      </c>
      <c r="I2395" t="str">
        <f>IFERROR(VLOOKUP(H2395,'سجل الموردين'!A:B,2,0),"")</f>
        <v/>
      </c>
    </row>
    <row r="2396" spans="1:9">
      <c r="A2396" t="str">
        <f t="shared" si="55"/>
        <v/>
      </c>
      <c r="C2396" t="str">
        <f>IFERROR(VLOOKUP(B2396,'اكواد الاصناف'!A:B,2,0),"")</f>
        <v/>
      </c>
      <c r="D2396" t="str">
        <f>IFERROR(VLOOKUP(B2396,'اكواد الاصناف'!A:C,3,0),"")</f>
        <v/>
      </c>
      <c r="G2396">
        <f t="shared" si="56"/>
        <v>0</v>
      </c>
      <c r="I2396" t="str">
        <f>IFERROR(VLOOKUP(H2396,'سجل الموردين'!A:B,2,0),"")</f>
        <v/>
      </c>
    </row>
    <row r="2397" spans="1:9">
      <c r="A2397" t="str">
        <f t="shared" si="55"/>
        <v/>
      </c>
      <c r="C2397" t="str">
        <f>IFERROR(VLOOKUP(B2397,'اكواد الاصناف'!A:B,2,0),"")</f>
        <v/>
      </c>
      <c r="D2397" t="str">
        <f>IFERROR(VLOOKUP(B2397,'اكواد الاصناف'!A:C,3,0),"")</f>
        <v/>
      </c>
      <c r="G2397">
        <f t="shared" si="56"/>
        <v>0</v>
      </c>
      <c r="I2397" t="str">
        <f>IFERROR(VLOOKUP(H2397,'سجل الموردين'!A:B,2,0),"")</f>
        <v/>
      </c>
    </row>
    <row r="2398" spans="1:9">
      <c r="A2398" t="str">
        <f t="shared" si="55"/>
        <v/>
      </c>
      <c r="C2398" t="str">
        <f>IFERROR(VLOOKUP(B2398,'اكواد الاصناف'!A:B,2,0),"")</f>
        <v/>
      </c>
      <c r="D2398" t="str">
        <f>IFERROR(VLOOKUP(B2398,'اكواد الاصناف'!A:C,3,0),"")</f>
        <v/>
      </c>
      <c r="G2398">
        <f t="shared" si="56"/>
        <v>0</v>
      </c>
      <c r="I2398" t="str">
        <f>IFERROR(VLOOKUP(H2398,'سجل الموردين'!A:B,2,0),"")</f>
        <v/>
      </c>
    </row>
    <row r="2399" spans="1:9">
      <c r="A2399" t="str">
        <f t="shared" si="55"/>
        <v/>
      </c>
      <c r="C2399" t="str">
        <f>IFERROR(VLOOKUP(B2399,'اكواد الاصناف'!A:B,2,0),"")</f>
        <v/>
      </c>
      <c r="D2399" t="str">
        <f>IFERROR(VLOOKUP(B2399,'اكواد الاصناف'!A:C,3,0),"")</f>
        <v/>
      </c>
      <c r="G2399">
        <f t="shared" si="56"/>
        <v>0</v>
      </c>
      <c r="I2399" t="str">
        <f>IFERROR(VLOOKUP(H2399,'سجل الموردين'!A:B,2,0),"")</f>
        <v/>
      </c>
    </row>
    <row r="2400" spans="1:9">
      <c r="A2400" t="str">
        <f t="shared" si="55"/>
        <v/>
      </c>
      <c r="C2400" t="str">
        <f>IFERROR(VLOOKUP(B2400,'اكواد الاصناف'!A:B,2,0),"")</f>
        <v/>
      </c>
      <c r="D2400" t="str">
        <f>IFERROR(VLOOKUP(B2400,'اكواد الاصناف'!A:C,3,0),"")</f>
        <v/>
      </c>
      <c r="G2400">
        <f t="shared" si="56"/>
        <v>0</v>
      </c>
      <c r="I2400" t="str">
        <f>IFERROR(VLOOKUP(H2400,'سجل الموردين'!A:B,2,0),"")</f>
        <v/>
      </c>
    </row>
    <row r="2401" spans="1:9">
      <c r="A2401" t="str">
        <f t="shared" si="55"/>
        <v/>
      </c>
      <c r="C2401" t="str">
        <f>IFERROR(VLOOKUP(B2401,'اكواد الاصناف'!A:B,2,0),"")</f>
        <v/>
      </c>
      <c r="D2401" t="str">
        <f>IFERROR(VLOOKUP(B2401,'اكواد الاصناف'!A:C,3,0),"")</f>
        <v/>
      </c>
      <c r="G2401">
        <f t="shared" si="56"/>
        <v>0</v>
      </c>
      <c r="I2401" t="str">
        <f>IFERROR(VLOOKUP(H2401,'سجل الموردين'!A:B,2,0),"")</f>
        <v/>
      </c>
    </row>
    <row r="2402" spans="1:9">
      <c r="A2402" t="str">
        <f t="shared" si="55"/>
        <v/>
      </c>
      <c r="C2402" t="str">
        <f>IFERROR(VLOOKUP(B2402,'اكواد الاصناف'!A:B,2,0),"")</f>
        <v/>
      </c>
      <c r="D2402" t="str">
        <f>IFERROR(VLOOKUP(B2402,'اكواد الاصناف'!A:C,3,0),"")</f>
        <v/>
      </c>
      <c r="G2402">
        <f t="shared" si="56"/>
        <v>0</v>
      </c>
      <c r="I2402" t="str">
        <f>IFERROR(VLOOKUP(H2402,'سجل الموردين'!A:B,2,0),"")</f>
        <v/>
      </c>
    </row>
    <row r="2403" spans="1:9">
      <c r="A2403" t="str">
        <f t="shared" si="55"/>
        <v/>
      </c>
      <c r="C2403" t="str">
        <f>IFERROR(VLOOKUP(B2403,'اكواد الاصناف'!A:B,2,0),"")</f>
        <v/>
      </c>
      <c r="D2403" t="str">
        <f>IFERROR(VLOOKUP(B2403,'اكواد الاصناف'!A:C,3,0),"")</f>
        <v/>
      </c>
      <c r="G2403">
        <f t="shared" si="56"/>
        <v>0</v>
      </c>
      <c r="I2403" t="str">
        <f>IFERROR(VLOOKUP(H2403,'سجل الموردين'!A:B,2,0),"")</f>
        <v/>
      </c>
    </row>
    <row r="2404" spans="1:9">
      <c r="A2404" t="str">
        <f t="shared" si="55"/>
        <v/>
      </c>
      <c r="C2404" t="str">
        <f>IFERROR(VLOOKUP(B2404,'اكواد الاصناف'!A:B,2,0),"")</f>
        <v/>
      </c>
      <c r="D2404" t="str">
        <f>IFERROR(VLOOKUP(B2404,'اكواد الاصناف'!A:C,3,0),"")</f>
        <v/>
      </c>
      <c r="G2404">
        <f t="shared" si="56"/>
        <v>0</v>
      </c>
      <c r="I2404" t="str">
        <f>IFERROR(VLOOKUP(H2404,'سجل الموردين'!A:B,2,0),"")</f>
        <v/>
      </c>
    </row>
    <row r="2405" spans="1:9">
      <c r="A2405" t="str">
        <f t="shared" si="55"/>
        <v/>
      </c>
      <c r="C2405" t="str">
        <f>IFERROR(VLOOKUP(B2405,'اكواد الاصناف'!A:B,2,0),"")</f>
        <v/>
      </c>
      <c r="D2405" t="str">
        <f>IFERROR(VLOOKUP(B2405,'اكواد الاصناف'!A:C,3,0),"")</f>
        <v/>
      </c>
      <c r="G2405">
        <f t="shared" si="56"/>
        <v>0</v>
      </c>
      <c r="I2405" t="str">
        <f>IFERROR(VLOOKUP(H2405,'سجل الموردين'!A:B,2,0),"")</f>
        <v/>
      </c>
    </row>
    <row r="2406" spans="1:9">
      <c r="A2406" t="str">
        <f t="shared" si="55"/>
        <v/>
      </c>
      <c r="C2406" t="str">
        <f>IFERROR(VLOOKUP(B2406,'اكواد الاصناف'!A:B,2,0),"")</f>
        <v/>
      </c>
      <c r="D2406" t="str">
        <f>IFERROR(VLOOKUP(B2406,'اكواد الاصناف'!A:C,3,0),"")</f>
        <v/>
      </c>
      <c r="G2406">
        <f t="shared" si="56"/>
        <v>0</v>
      </c>
      <c r="I2406" t="str">
        <f>IFERROR(VLOOKUP(H2406,'سجل الموردين'!A:B,2,0),"")</f>
        <v/>
      </c>
    </row>
    <row r="2407" spans="1:9">
      <c r="A2407" t="str">
        <f t="shared" si="55"/>
        <v/>
      </c>
      <c r="C2407" t="str">
        <f>IFERROR(VLOOKUP(B2407,'اكواد الاصناف'!A:B,2,0),"")</f>
        <v/>
      </c>
      <c r="D2407" t="str">
        <f>IFERROR(VLOOKUP(B2407,'اكواد الاصناف'!A:C,3,0),"")</f>
        <v/>
      </c>
      <c r="G2407">
        <f t="shared" si="56"/>
        <v>0</v>
      </c>
      <c r="I2407" t="str">
        <f>IFERROR(VLOOKUP(H2407,'سجل الموردين'!A:B,2,0),"")</f>
        <v/>
      </c>
    </row>
    <row r="2408" spans="1:9">
      <c r="A2408" t="str">
        <f t="shared" si="55"/>
        <v/>
      </c>
      <c r="C2408" t="str">
        <f>IFERROR(VLOOKUP(B2408,'اكواد الاصناف'!A:B,2,0),"")</f>
        <v/>
      </c>
      <c r="D2408" t="str">
        <f>IFERROR(VLOOKUP(B2408,'اكواد الاصناف'!A:C,3,0),"")</f>
        <v/>
      </c>
      <c r="G2408">
        <f t="shared" si="56"/>
        <v>0</v>
      </c>
      <c r="I2408" t="str">
        <f>IFERROR(VLOOKUP(H2408,'سجل الموردين'!A:B,2,0),"")</f>
        <v/>
      </c>
    </row>
    <row r="2409" spans="1:9">
      <c r="A2409" t="str">
        <f t="shared" si="55"/>
        <v/>
      </c>
      <c r="C2409" t="str">
        <f>IFERROR(VLOOKUP(B2409,'اكواد الاصناف'!A:B,2,0),"")</f>
        <v/>
      </c>
      <c r="D2409" t="str">
        <f>IFERROR(VLOOKUP(B2409,'اكواد الاصناف'!A:C,3,0),"")</f>
        <v/>
      </c>
      <c r="G2409">
        <f t="shared" si="56"/>
        <v>0</v>
      </c>
      <c r="I2409" t="str">
        <f>IFERROR(VLOOKUP(H2409,'سجل الموردين'!A:B,2,0),"")</f>
        <v/>
      </c>
    </row>
    <row r="2410" spans="1:9">
      <c r="A2410" t="str">
        <f t="shared" si="55"/>
        <v/>
      </c>
      <c r="C2410" t="str">
        <f>IFERROR(VLOOKUP(B2410,'اكواد الاصناف'!A:B,2,0),"")</f>
        <v/>
      </c>
      <c r="D2410" t="str">
        <f>IFERROR(VLOOKUP(B2410,'اكواد الاصناف'!A:C,3,0),"")</f>
        <v/>
      </c>
      <c r="G2410">
        <f t="shared" si="56"/>
        <v>0</v>
      </c>
      <c r="I2410" t="str">
        <f>IFERROR(VLOOKUP(H2410,'سجل الموردين'!A:B,2,0),"")</f>
        <v/>
      </c>
    </row>
    <row r="2411" spans="1:9">
      <c r="A2411" t="str">
        <f t="shared" si="55"/>
        <v/>
      </c>
      <c r="C2411" t="str">
        <f>IFERROR(VLOOKUP(B2411,'اكواد الاصناف'!A:B,2,0),"")</f>
        <v/>
      </c>
      <c r="D2411" t="str">
        <f>IFERROR(VLOOKUP(B2411,'اكواد الاصناف'!A:C,3,0),"")</f>
        <v/>
      </c>
      <c r="G2411">
        <f t="shared" si="56"/>
        <v>0</v>
      </c>
      <c r="I2411" t="str">
        <f>IFERROR(VLOOKUP(H2411,'سجل الموردين'!A:B,2,0),"")</f>
        <v/>
      </c>
    </row>
    <row r="2412" spans="1:9">
      <c r="A2412" t="str">
        <f t="shared" si="55"/>
        <v/>
      </c>
      <c r="C2412" t="str">
        <f>IFERROR(VLOOKUP(B2412,'اكواد الاصناف'!A:B,2,0),"")</f>
        <v/>
      </c>
      <c r="D2412" t="str">
        <f>IFERROR(VLOOKUP(B2412,'اكواد الاصناف'!A:C,3,0),"")</f>
        <v/>
      </c>
      <c r="G2412">
        <f t="shared" si="56"/>
        <v>0</v>
      </c>
      <c r="I2412" t="str">
        <f>IFERROR(VLOOKUP(H2412,'سجل الموردين'!A:B,2,0),"")</f>
        <v/>
      </c>
    </row>
    <row r="2413" spans="1:9">
      <c r="A2413" t="str">
        <f t="shared" si="55"/>
        <v/>
      </c>
      <c r="C2413" t="str">
        <f>IFERROR(VLOOKUP(B2413,'اكواد الاصناف'!A:B,2,0),"")</f>
        <v/>
      </c>
      <c r="D2413" t="str">
        <f>IFERROR(VLOOKUP(B2413,'اكواد الاصناف'!A:C,3,0),"")</f>
        <v/>
      </c>
      <c r="G2413">
        <f t="shared" si="56"/>
        <v>0</v>
      </c>
      <c r="I2413" t="str">
        <f>IFERROR(VLOOKUP(H2413,'سجل الموردين'!A:B,2,0),"")</f>
        <v/>
      </c>
    </row>
    <row r="2414" spans="1:9">
      <c r="A2414" t="str">
        <f t="shared" si="55"/>
        <v/>
      </c>
      <c r="C2414" t="str">
        <f>IFERROR(VLOOKUP(B2414,'اكواد الاصناف'!A:B,2,0),"")</f>
        <v/>
      </c>
      <c r="D2414" t="str">
        <f>IFERROR(VLOOKUP(B2414,'اكواد الاصناف'!A:C,3,0),"")</f>
        <v/>
      </c>
      <c r="G2414">
        <f t="shared" si="56"/>
        <v>0</v>
      </c>
      <c r="I2414" t="str">
        <f>IFERROR(VLOOKUP(H2414,'سجل الموردين'!A:B,2,0),"")</f>
        <v/>
      </c>
    </row>
    <row r="2415" spans="1:9">
      <c r="A2415" t="str">
        <f t="shared" si="55"/>
        <v/>
      </c>
      <c r="C2415" t="str">
        <f>IFERROR(VLOOKUP(B2415,'اكواد الاصناف'!A:B,2,0),"")</f>
        <v/>
      </c>
      <c r="D2415" t="str">
        <f>IFERROR(VLOOKUP(B2415,'اكواد الاصناف'!A:C,3,0),"")</f>
        <v/>
      </c>
      <c r="G2415">
        <f t="shared" si="56"/>
        <v>0</v>
      </c>
      <c r="I2415" t="str">
        <f>IFERROR(VLOOKUP(H2415,'سجل الموردين'!A:B,2,0),"")</f>
        <v/>
      </c>
    </row>
    <row r="2416" spans="1:9">
      <c r="A2416" t="str">
        <f t="shared" si="55"/>
        <v/>
      </c>
      <c r="C2416" t="str">
        <f>IFERROR(VLOOKUP(B2416,'اكواد الاصناف'!A:B,2,0),"")</f>
        <v/>
      </c>
      <c r="D2416" t="str">
        <f>IFERROR(VLOOKUP(B2416,'اكواد الاصناف'!A:C,3,0),"")</f>
        <v/>
      </c>
      <c r="G2416">
        <f t="shared" si="56"/>
        <v>0</v>
      </c>
      <c r="I2416" t="str">
        <f>IFERROR(VLOOKUP(H2416,'سجل الموردين'!A:B,2,0),"")</f>
        <v/>
      </c>
    </row>
    <row r="2417" spans="1:9">
      <c r="A2417" t="str">
        <f t="shared" si="55"/>
        <v/>
      </c>
      <c r="C2417" t="str">
        <f>IFERROR(VLOOKUP(B2417,'اكواد الاصناف'!A:B,2,0),"")</f>
        <v/>
      </c>
      <c r="D2417" t="str">
        <f>IFERROR(VLOOKUP(B2417,'اكواد الاصناف'!A:C,3,0),"")</f>
        <v/>
      </c>
      <c r="G2417">
        <f t="shared" si="56"/>
        <v>0</v>
      </c>
      <c r="I2417" t="str">
        <f>IFERROR(VLOOKUP(H2417,'سجل الموردين'!A:B,2,0),"")</f>
        <v/>
      </c>
    </row>
    <row r="2418" spans="1:9">
      <c r="A2418" t="str">
        <f t="shared" si="55"/>
        <v/>
      </c>
      <c r="C2418" t="str">
        <f>IFERROR(VLOOKUP(B2418,'اكواد الاصناف'!A:B,2,0),"")</f>
        <v/>
      </c>
      <c r="D2418" t="str">
        <f>IFERROR(VLOOKUP(B2418,'اكواد الاصناف'!A:C,3,0),"")</f>
        <v/>
      </c>
      <c r="G2418">
        <f t="shared" si="56"/>
        <v>0</v>
      </c>
      <c r="I2418" t="str">
        <f>IFERROR(VLOOKUP(H2418,'سجل الموردين'!A:B,2,0),"")</f>
        <v/>
      </c>
    </row>
    <row r="2419" spans="1:9">
      <c r="A2419" t="str">
        <f t="shared" si="55"/>
        <v/>
      </c>
      <c r="C2419" t="str">
        <f>IFERROR(VLOOKUP(B2419,'اكواد الاصناف'!A:B,2,0),"")</f>
        <v/>
      </c>
      <c r="D2419" t="str">
        <f>IFERROR(VLOOKUP(B2419,'اكواد الاصناف'!A:C,3,0),"")</f>
        <v/>
      </c>
      <c r="G2419">
        <f t="shared" si="56"/>
        <v>0</v>
      </c>
      <c r="I2419" t="str">
        <f>IFERROR(VLOOKUP(H2419,'سجل الموردين'!A:B,2,0),"")</f>
        <v/>
      </c>
    </row>
    <row r="2420" spans="1:9">
      <c r="A2420" t="str">
        <f t="shared" si="55"/>
        <v/>
      </c>
      <c r="C2420" t="str">
        <f>IFERROR(VLOOKUP(B2420,'اكواد الاصناف'!A:B,2,0),"")</f>
        <v/>
      </c>
      <c r="D2420" t="str">
        <f>IFERROR(VLOOKUP(B2420,'اكواد الاصناف'!A:C,3,0),"")</f>
        <v/>
      </c>
      <c r="G2420">
        <f t="shared" si="56"/>
        <v>0</v>
      </c>
      <c r="I2420" t="str">
        <f>IFERROR(VLOOKUP(H2420,'سجل الموردين'!A:B,2,0),"")</f>
        <v/>
      </c>
    </row>
    <row r="2421" spans="1:9">
      <c r="A2421" t="str">
        <f t="shared" si="55"/>
        <v/>
      </c>
      <c r="C2421" t="str">
        <f>IFERROR(VLOOKUP(B2421,'اكواد الاصناف'!A:B,2,0),"")</f>
        <v/>
      </c>
      <c r="D2421" t="str">
        <f>IFERROR(VLOOKUP(B2421,'اكواد الاصناف'!A:C,3,0),"")</f>
        <v/>
      </c>
      <c r="G2421">
        <f t="shared" si="56"/>
        <v>0</v>
      </c>
      <c r="I2421" t="str">
        <f>IFERROR(VLOOKUP(H2421,'سجل الموردين'!A:B,2,0),"")</f>
        <v/>
      </c>
    </row>
    <row r="2422" spans="1:9">
      <c r="A2422" t="str">
        <f t="shared" si="55"/>
        <v/>
      </c>
      <c r="C2422" t="str">
        <f>IFERROR(VLOOKUP(B2422,'اكواد الاصناف'!A:B,2,0),"")</f>
        <v/>
      </c>
      <c r="D2422" t="str">
        <f>IFERROR(VLOOKUP(B2422,'اكواد الاصناف'!A:C,3,0),"")</f>
        <v/>
      </c>
      <c r="G2422">
        <f t="shared" si="56"/>
        <v>0</v>
      </c>
      <c r="I2422" t="str">
        <f>IFERROR(VLOOKUP(H2422,'سجل الموردين'!A:B,2,0),"")</f>
        <v/>
      </c>
    </row>
    <row r="2423" spans="1:9">
      <c r="A2423" t="str">
        <f t="shared" si="55"/>
        <v/>
      </c>
      <c r="C2423" t="str">
        <f>IFERROR(VLOOKUP(B2423,'اكواد الاصناف'!A:B,2,0),"")</f>
        <v/>
      </c>
      <c r="D2423" t="str">
        <f>IFERROR(VLOOKUP(B2423,'اكواد الاصناف'!A:C,3,0),"")</f>
        <v/>
      </c>
      <c r="G2423">
        <f t="shared" si="56"/>
        <v>0</v>
      </c>
      <c r="I2423" t="str">
        <f>IFERROR(VLOOKUP(H2423,'سجل الموردين'!A:B,2,0),"")</f>
        <v/>
      </c>
    </row>
    <row r="2424" spans="1:9">
      <c r="A2424" t="str">
        <f t="shared" si="55"/>
        <v/>
      </c>
      <c r="C2424" t="str">
        <f>IFERROR(VLOOKUP(B2424,'اكواد الاصناف'!A:B,2,0),"")</f>
        <v/>
      </c>
      <c r="D2424" t="str">
        <f>IFERROR(VLOOKUP(B2424,'اكواد الاصناف'!A:C,3,0),"")</f>
        <v/>
      </c>
      <c r="G2424">
        <f t="shared" si="56"/>
        <v>0</v>
      </c>
      <c r="I2424" t="str">
        <f>IFERROR(VLOOKUP(H2424,'سجل الموردين'!A:B,2,0),"")</f>
        <v/>
      </c>
    </row>
    <row r="2425" spans="1:9">
      <c r="A2425" t="str">
        <f t="shared" si="55"/>
        <v/>
      </c>
      <c r="C2425" t="str">
        <f>IFERROR(VLOOKUP(B2425,'اكواد الاصناف'!A:B,2,0),"")</f>
        <v/>
      </c>
      <c r="D2425" t="str">
        <f>IFERROR(VLOOKUP(B2425,'اكواد الاصناف'!A:C,3,0),"")</f>
        <v/>
      </c>
      <c r="G2425">
        <f t="shared" si="56"/>
        <v>0</v>
      </c>
      <c r="I2425" t="str">
        <f>IFERROR(VLOOKUP(H2425,'سجل الموردين'!A:B,2,0),"")</f>
        <v/>
      </c>
    </row>
    <row r="2426" spans="1:9">
      <c r="A2426" t="str">
        <f t="shared" si="55"/>
        <v/>
      </c>
      <c r="C2426" t="str">
        <f>IFERROR(VLOOKUP(B2426,'اكواد الاصناف'!A:B,2,0),"")</f>
        <v/>
      </c>
      <c r="D2426" t="str">
        <f>IFERROR(VLOOKUP(B2426,'اكواد الاصناف'!A:C,3,0),"")</f>
        <v/>
      </c>
      <c r="G2426">
        <f t="shared" si="56"/>
        <v>0</v>
      </c>
      <c r="I2426" t="str">
        <f>IFERROR(VLOOKUP(H2426,'سجل الموردين'!A:B,2,0),"")</f>
        <v/>
      </c>
    </row>
    <row r="2427" spans="1:9">
      <c r="A2427" t="str">
        <f t="shared" si="55"/>
        <v/>
      </c>
      <c r="C2427" t="str">
        <f>IFERROR(VLOOKUP(B2427,'اكواد الاصناف'!A:B,2,0),"")</f>
        <v/>
      </c>
      <c r="D2427" t="str">
        <f>IFERROR(VLOOKUP(B2427,'اكواد الاصناف'!A:C,3,0),"")</f>
        <v/>
      </c>
      <c r="G2427">
        <f t="shared" si="56"/>
        <v>0</v>
      </c>
      <c r="I2427" t="str">
        <f>IFERROR(VLOOKUP(H2427,'سجل الموردين'!A:B,2,0),"")</f>
        <v/>
      </c>
    </row>
    <row r="2428" spans="1:9">
      <c r="A2428" t="str">
        <f t="shared" si="55"/>
        <v/>
      </c>
      <c r="C2428" t="str">
        <f>IFERROR(VLOOKUP(B2428,'اكواد الاصناف'!A:B,2,0),"")</f>
        <v/>
      </c>
      <c r="D2428" t="str">
        <f>IFERROR(VLOOKUP(B2428,'اكواد الاصناف'!A:C,3,0),"")</f>
        <v/>
      </c>
      <c r="G2428">
        <f t="shared" si="56"/>
        <v>0</v>
      </c>
      <c r="I2428" t="str">
        <f>IFERROR(VLOOKUP(H2428,'سجل الموردين'!A:B,2,0),"")</f>
        <v/>
      </c>
    </row>
    <row r="2429" spans="1:9">
      <c r="A2429" t="str">
        <f t="shared" si="55"/>
        <v/>
      </c>
      <c r="C2429" t="str">
        <f>IFERROR(VLOOKUP(B2429,'اكواد الاصناف'!A:B,2,0),"")</f>
        <v/>
      </c>
      <c r="D2429" t="str">
        <f>IFERROR(VLOOKUP(B2429,'اكواد الاصناف'!A:C,3,0),"")</f>
        <v/>
      </c>
      <c r="G2429">
        <f t="shared" si="56"/>
        <v>0</v>
      </c>
      <c r="I2429" t="str">
        <f>IFERROR(VLOOKUP(H2429,'سجل الموردين'!A:B,2,0),"")</f>
        <v/>
      </c>
    </row>
    <row r="2430" spans="1:9">
      <c r="A2430" t="str">
        <f t="shared" si="55"/>
        <v/>
      </c>
      <c r="C2430" t="str">
        <f>IFERROR(VLOOKUP(B2430,'اكواد الاصناف'!A:B,2,0),"")</f>
        <v/>
      </c>
      <c r="D2430" t="str">
        <f>IFERROR(VLOOKUP(B2430,'اكواد الاصناف'!A:C,3,0),"")</f>
        <v/>
      </c>
      <c r="G2430">
        <f t="shared" si="56"/>
        <v>0</v>
      </c>
      <c r="I2430" t="str">
        <f>IFERROR(VLOOKUP(H2430,'سجل الموردين'!A:B,2,0),"")</f>
        <v/>
      </c>
    </row>
    <row r="2431" spans="1:9">
      <c r="A2431" t="str">
        <f t="shared" si="55"/>
        <v/>
      </c>
      <c r="C2431" t="str">
        <f>IFERROR(VLOOKUP(B2431,'اكواد الاصناف'!A:B,2,0),"")</f>
        <v/>
      </c>
      <c r="D2431" t="str">
        <f>IFERROR(VLOOKUP(B2431,'اكواد الاصناف'!A:C,3,0),"")</f>
        <v/>
      </c>
      <c r="G2431">
        <f t="shared" si="56"/>
        <v>0</v>
      </c>
      <c r="I2431" t="str">
        <f>IFERROR(VLOOKUP(H2431,'سجل الموردين'!A:B,2,0),"")</f>
        <v/>
      </c>
    </row>
    <row r="2432" spans="1:9">
      <c r="A2432" t="str">
        <f t="shared" si="55"/>
        <v/>
      </c>
      <c r="C2432" t="str">
        <f>IFERROR(VLOOKUP(B2432,'اكواد الاصناف'!A:B,2,0),"")</f>
        <v/>
      </c>
      <c r="D2432" t="str">
        <f>IFERROR(VLOOKUP(B2432,'اكواد الاصناف'!A:C,3,0),"")</f>
        <v/>
      </c>
      <c r="G2432">
        <f t="shared" si="56"/>
        <v>0</v>
      </c>
      <c r="I2432" t="str">
        <f>IFERROR(VLOOKUP(H2432,'سجل الموردين'!A:B,2,0),"")</f>
        <v/>
      </c>
    </row>
    <row r="2433" spans="1:9">
      <c r="A2433" t="str">
        <f t="shared" si="55"/>
        <v/>
      </c>
      <c r="C2433" t="str">
        <f>IFERROR(VLOOKUP(B2433,'اكواد الاصناف'!A:B,2,0),"")</f>
        <v/>
      </c>
      <c r="D2433" t="str">
        <f>IFERROR(VLOOKUP(B2433,'اكواد الاصناف'!A:C,3,0),"")</f>
        <v/>
      </c>
      <c r="G2433">
        <f t="shared" si="56"/>
        <v>0</v>
      </c>
      <c r="I2433" t="str">
        <f>IFERROR(VLOOKUP(H2433,'سجل الموردين'!A:B,2,0),"")</f>
        <v/>
      </c>
    </row>
    <row r="2434" spans="1:9">
      <c r="A2434" t="str">
        <f t="shared" si="55"/>
        <v/>
      </c>
      <c r="C2434" t="str">
        <f>IFERROR(VLOOKUP(B2434,'اكواد الاصناف'!A:B,2,0),"")</f>
        <v/>
      </c>
      <c r="D2434" t="str">
        <f>IFERROR(VLOOKUP(B2434,'اكواد الاصناف'!A:C,3,0),"")</f>
        <v/>
      </c>
      <c r="G2434">
        <f t="shared" si="56"/>
        <v>0</v>
      </c>
      <c r="I2434" t="str">
        <f>IFERROR(VLOOKUP(H2434,'سجل الموردين'!A:B,2,0),"")</f>
        <v/>
      </c>
    </row>
    <row r="2435" spans="1:9">
      <c r="A2435" t="str">
        <f t="shared" ref="A2435:A2498" si="57">IF(B2435&lt;&gt;"",ROW()-2,"")</f>
        <v/>
      </c>
      <c r="C2435" t="str">
        <f>IFERROR(VLOOKUP(B2435,'اكواد الاصناف'!A:B,2,0),"")</f>
        <v/>
      </c>
      <c r="D2435" t="str">
        <f>IFERROR(VLOOKUP(B2435,'اكواد الاصناف'!A:C,3,0),"")</f>
        <v/>
      </c>
      <c r="G2435">
        <f t="shared" ref="G2435:G2498" si="58">E2435*F2435</f>
        <v>0</v>
      </c>
      <c r="I2435" t="str">
        <f>IFERROR(VLOOKUP(H2435,'سجل الموردين'!A:B,2,0),"")</f>
        <v/>
      </c>
    </row>
    <row r="2436" spans="1:9">
      <c r="A2436" t="str">
        <f t="shared" si="57"/>
        <v/>
      </c>
      <c r="C2436" t="str">
        <f>IFERROR(VLOOKUP(B2436,'اكواد الاصناف'!A:B,2,0),"")</f>
        <v/>
      </c>
      <c r="D2436" t="str">
        <f>IFERROR(VLOOKUP(B2436,'اكواد الاصناف'!A:C,3,0),"")</f>
        <v/>
      </c>
      <c r="G2436">
        <f t="shared" si="58"/>
        <v>0</v>
      </c>
      <c r="I2436" t="str">
        <f>IFERROR(VLOOKUP(H2436,'سجل الموردين'!A:B,2,0),"")</f>
        <v/>
      </c>
    </row>
    <row r="2437" spans="1:9">
      <c r="A2437" t="str">
        <f t="shared" si="57"/>
        <v/>
      </c>
      <c r="C2437" t="str">
        <f>IFERROR(VLOOKUP(B2437,'اكواد الاصناف'!A:B,2,0),"")</f>
        <v/>
      </c>
      <c r="D2437" t="str">
        <f>IFERROR(VLOOKUP(B2437,'اكواد الاصناف'!A:C,3,0),"")</f>
        <v/>
      </c>
      <c r="G2437">
        <f t="shared" si="58"/>
        <v>0</v>
      </c>
      <c r="I2437" t="str">
        <f>IFERROR(VLOOKUP(H2437,'سجل الموردين'!A:B,2,0),"")</f>
        <v/>
      </c>
    </row>
    <row r="2438" spans="1:9">
      <c r="A2438" t="str">
        <f t="shared" si="57"/>
        <v/>
      </c>
      <c r="C2438" t="str">
        <f>IFERROR(VLOOKUP(B2438,'اكواد الاصناف'!A:B,2,0),"")</f>
        <v/>
      </c>
      <c r="D2438" t="str">
        <f>IFERROR(VLOOKUP(B2438,'اكواد الاصناف'!A:C,3,0),"")</f>
        <v/>
      </c>
      <c r="G2438">
        <f t="shared" si="58"/>
        <v>0</v>
      </c>
      <c r="I2438" t="str">
        <f>IFERROR(VLOOKUP(H2438,'سجل الموردين'!A:B,2,0),"")</f>
        <v/>
      </c>
    </row>
    <row r="2439" spans="1:9">
      <c r="A2439" t="str">
        <f t="shared" si="57"/>
        <v/>
      </c>
      <c r="C2439" t="str">
        <f>IFERROR(VLOOKUP(B2439,'اكواد الاصناف'!A:B,2,0),"")</f>
        <v/>
      </c>
      <c r="D2439" t="str">
        <f>IFERROR(VLOOKUP(B2439,'اكواد الاصناف'!A:C,3,0),"")</f>
        <v/>
      </c>
      <c r="G2439">
        <f t="shared" si="58"/>
        <v>0</v>
      </c>
      <c r="I2439" t="str">
        <f>IFERROR(VLOOKUP(H2439,'سجل الموردين'!A:B,2,0),"")</f>
        <v/>
      </c>
    </row>
    <row r="2440" spans="1:9">
      <c r="A2440" t="str">
        <f t="shared" si="57"/>
        <v/>
      </c>
      <c r="C2440" t="str">
        <f>IFERROR(VLOOKUP(B2440,'اكواد الاصناف'!A:B,2,0),"")</f>
        <v/>
      </c>
      <c r="D2440" t="str">
        <f>IFERROR(VLOOKUP(B2440,'اكواد الاصناف'!A:C,3,0),"")</f>
        <v/>
      </c>
      <c r="G2440">
        <f t="shared" si="58"/>
        <v>0</v>
      </c>
      <c r="I2440" t="str">
        <f>IFERROR(VLOOKUP(H2440,'سجل الموردين'!A:B,2,0),"")</f>
        <v/>
      </c>
    </row>
    <row r="2441" spans="1:9">
      <c r="A2441" t="str">
        <f t="shared" si="57"/>
        <v/>
      </c>
      <c r="C2441" t="str">
        <f>IFERROR(VLOOKUP(B2441,'اكواد الاصناف'!A:B,2,0),"")</f>
        <v/>
      </c>
      <c r="D2441" t="str">
        <f>IFERROR(VLOOKUP(B2441,'اكواد الاصناف'!A:C,3,0),"")</f>
        <v/>
      </c>
      <c r="G2441">
        <f t="shared" si="58"/>
        <v>0</v>
      </c>
      <c r="I2441" t="str">
        <f>IFERROR(VLOOKUP(H2441,'سجل الموردين'!A:B,2,0),"")</f>
        <v/>
      </c>
    </row>
    <row r="2442" spans="1:9">
      <c r="A2442" t="str">
        <f t="shared" si="57"/>
        <v/>
      </c>
      <c r="C2442" t="str">
        <f>IFERROR(VLOOKUP(B2442,'اكواد الاصناف'!A:B,2,0),"")</f>
        <v/>
      </c>
      <c r="D2442" t="str">
        <f>IFERROR(VLOOKUP(B2442,'اكواد الاصناف'!A:C,3,0),"")</f>
        <v/>
      </c>
      <c r="G2442">
        <f t="shared" si="58"/>
        <v>0</v>
      </c>
      <c r="I2442" t="str">
        <f>IFERROR(VLOOKUP(H2442,'سجل الموردين'!A:B,2,0),"")</f>
        <v/>
      </c>
    </row>
    <row r="2443" spans="1:9">
      <c r="A2443" t="str">
        <f t="shared" si="57"/>
        <v/>
      </c>
      <c r="C2443" t="str">
        <f>IFERROR(VLOOKUP(B2443,'اكواد الاصناف'!A:B,2,0),"")</f>
        <v/>
      </c>
      <c r="D2443" t="str">
        <f>IFERROR(VLOOKUP(B2443,'اكواد الاصناف'!A:C,3,0),"")</f>
        <v/>
      </c>
      <c r="G2443">
        <f t="shared" si="58"/>
        <v>0</v>
      </c>
      <c r="I2443" t="str">
        <f>IFERROR(VLOOKUP(H2443,'سجل الموردين'!A:B,2,0),"")</f>
        <v/>
      </c>
    </row>
    <row r="2444" spans="1:9">
      <c r="A2444" t="str">
        <f t="shared" si="57"/>
        <v/>
      </c>
      <c r="C2444" t="str">
        <f>IFERROR(VLOOKUP(B2444,'اكواد الاصناف'!A:B,2,0),"")</f>
        <v/>
      </c>
      <c r="D2444" t="str">
        <f>IFERROR(VLOOKUP(B2444,'اكواد الاصناف'!A:C,3,0),"")</f>
        <v/>
      </c>
      <c r="G2444">
        <f t="shared" si="58"/>
        <v>0</v>
      </c>
      <c r="I2444" t="str">
        <f>IFERROR(VLOOKUP(H2444,'سجل الموردين'!A:B,2,0),"")</f>
        <v/>
      </c>
    </row>
    <row r="2445" spans="1:9">
      <c r="A2445" t="str">
        <f t="shared" si="57"/>
        <v/>
      </c>
      <c r="C2445" t="str">
        <f>IFERROR(VLOOKUP(B2445,'اكواد الاصناف'!A:B,2,0),"")</f>
        <v/>
      </c>
      <c r="D2445" t="str">
        <f>IFERROR(VLOOKUP(B2445,'اكواد الاصناف'!A:C,3,0),"")</f>
        <v/>
      </c>
      <c r="G2445">
        <f t="shared" si="58"/>
        <v>0</v>
      </c>
      <c r="I2445" t="str">
        <f>IFERROR(VLOOKUP(H2445,'سجل الموردين'!A:B,2,0),"")</f>
        <v/>
      </c>
    </row>
    <row r="2446" spans="1:9">
      <c r="A2446" t="str">
        <f t="shared" si="57"/>
        <v/>
      </c>
      <c r="C2446" t="str">
        <f>IFERROR(VLOOKUP(B2446,'اكواد الاصناف'!A:B,2,0),"")</f>
        <v/>
      </c>
      <c r="D2446" t="str">
        <f>IFERROR(VLOOKUP(B2446,'اكواد الاصناف'!A:C,3,0),"")</f>
        <v/>
      </c>
      <c r="G2446">
        <f t="shared" si="58"/>
        <v>0</v>
      </c>
      <c r="I2446" t="str">
        <f>IFERROR(VLOOKUP(H2446,'سجل الموردين'!A:B,2,0),"")</f>
        <v/>
      </c>
    </row>
    <row r="2447" spans="1:9">
      <c r="A2447" t="str">
        <f t="shared" si="57"/>
        <v/>
      </c>
      <c r="C2447" t="str">
        <f>IFERROR(VLOOKUP(B2447,'اكواد الاصناف'!A:B,2,0),"")</f>
        <v/>
      </c>
      <c r="D2447" t="str">
        <f>IFERROR(VLOOKUP(B2447,'اكواد الاصناف'!A:C,3,0),"")</f>
        <v/>
      </c>
      <c r="G2447">
        <f t="shared" si="58"/>
        <v>0</v>
      </c>
      <c r="I2447" t="str">
        <f>IFERROR(VLOOKUP(H2447,'سجل الموردين'!A:B,2,0),"")</f>
        <v/>
      </c>
    </row>
    <row r="2448" spans="1:9">
      <c r="A2448" t="str">
        <f t="shared" si="57"/>
        <v/>
      </c>
      <c r="C2448" t="str">
        <f>IFERROR(VLOOKUP(B2448,'اكواد الاصناف'!A:B,2,0),"")</f>
        <v/>
      </c>
      <c r="D2448" t="str">
        <f>IFERROR(VLOOKUP(B2448,'اكواد الاصناف'!A:C,3,0),"")</f>
        <v/>
      </c>
      <c r="G2448">
        <f t="shared" si="58"/>
        <v>0</v>
      </c>
      <c r="I2448" t="str">
        <f>IFERROR(VLOOKUP(H2448,'سجل الموردين'!A:B,2,0),"")</f>
        <v/>
      </c>
    </row>
    <row r="2449" spans="1:9">
      <c r="A2449" t="str">
        <f t="shared" si="57"/>
        <v/>
      </c>
      <c r="C2449" t="str">
        <f>IFERROR(VLOOKUP(B2449,'اكواد الاصناف'!A:B,2,0),"")</f>
        <v/>
      </c>
      <c r="D2449" t="str">
        <f>IFERROR(VLOOKUP(B2449,'اكواد الاصناف'!A:C,3,0),"")</f>
        <v/>
      </c>
      <c r="G2449">
        <f t="shared" si="58"/>
        <v>0</v>
      </c>
      <c r="I2449" t="str">
        <f>IFERROR(VLOOKUP(H2449,'سجل الموردين'!A:B,2,0),"")</f>
        <v/>
      </c>
    </row>
    <row r="2450" spans="1:9">
      <c r="A2450" t="str">
        <f t="shared" si="57"/>
        <v/>
      </c>
      <c r="C2450" t="str">
        <f>IFERROR(VLOOKUP(B2450,'اكواد الاصناف'!A:B,2,0),"")</f>
        <v/>
      </c>
      <c r="D2450" t="str">
        <f>IFERROR(VLOOKUP(B2450,'اكواد الاصناف'!A:C,3,0),"")</f>
        <v/>
      </c>
      <c r="G2450">
        <f t="shared" si="58"/>
        <v>0</v>
      </c>
      <c r="I2450" t="str">
        <f>IFERROR(VLOOKUP(H2450,'سجل الموردين'!A:B,2,0),"")</f>
        <v/>
      </c>
    </row>
    <row r="2451" spans="1:9">
      <c r="A2451" t="str">
        <f t="shared" si="57"/>
        <v/>
      </c>
      <c r="C2451" t="str">
        <f>IFERROR(VLOOKUP(B2451,'اكواد الاصناف'!A:B,2,0),"")</f>
        <v/>
      </c>
      <c r="D2451" t="str">
        <f>IFERROR(VLOOKUP(B2451,'اكواد الاصناف'!A:C,3,0),"")</f>
        <v/>
      </c>
      <c r="G2451">
        <f t="shared" si="58"/>
        <v>0</v>
      </c>
      <c r="I2451" t="str">
        <f>IFERROR(VLOOKUP(H2451,'سجل الموردين'!A:B,2,0),"")</f>
        <v/>
      </c>
    </row>
    <row r="2452" spans="1:9">
      <c r="A2452" t="str">
        <f t="shared" si="57"/>
        <v/>
      </c>
      <c r="C2452" t="str">
        <f>IFERROR(VLOOKUP(B2452,'اكواد الاصناف'!A:B,2,0),"")</f>
        <v/>
      </c>
      <c r="D2452" t="str">
        <f>IFERROR(VLOOKUP(B2452,'اكواد الاصناف'!A:C,3,0),"")</f>
        <v/>
      </c>
      <c r="G2452">
        <f t="shared" si="58"/>
        <v>0</v>
      </c>
      <c r="I2452" t="str">
        <f>IFERROR(VLOOKUP(H2452,'سجل الموردين'!A:B,2,0),"")</f>
        <v/>
      </c>
    </row>
    <row r="2453" spans="1:9">
      <c r="A2453" t="str">
        <f t="shared" si="57"/>
        <v/>
      </c>
      <c r="C2453" t="str">
        <f>IFERROR(VLOOKUP(B2453,'اكواد الاصناف'!A:B,2,0),"")</f>
        <v/>
      </c>
      <c r="D2453" t="str">
        <f>IFERROR(VLOOKUP(B2453,'اكواد الاصناف'!A:C,3,0),"")</f>
        <v/>
      </c>
      <c r="G2453">
        <f t="shared" si="58"/>
        <v>0</v>
      </c>
      <c r="I2453" t="str">
        <f>IFERROR(VLOOKUP(H2453,'سجل الموردين'!A:B,2,0),"")</f>
        <v/>
      </c>
    </row>
    <row r="2454" spans="1:9">
      <c r="A2454" t="str">
        <f t="shared" si="57"/>
        <v/>
      </c>
      <c r="C2454" t="str">
        <f>IFERROR(VLOOKUP(B2454,'اكواد الاصناف'!A:B,2,0),"")</f>
        <v/>
      </c>
      <c r="D2454" t="str">
        <f>IFERROR(VLOOKUP(B2454,'اكواد الاصناف'!A:C,3,0),"")</f>
        <v/>
      </c>
      <c r="G2454">
        <f t="shared" si="58"/>
        <v>0</v>
      </c>
      <c r="I2454" t="str">
        <f>IFERROR(VLOOKUP(H2454,'سجل الموردين'!A:B,2,0),"")</f>
        <v/>
      </c>
    </row>
    <row r="2455" spans="1:9">
      <c r="A2455" t="str">
        <f t="shared" si="57"/>
        <v/>
      </c>
      <c r="C2455" t="str">
        <f>IFERROR(VLOOKUP(B2455,'اكواد الاصناف'!A:B,2,0),"")</f>
        <v/>
      </c>
      <c r="D2455" t="str">
        <f>IFERROR(VLOOKUP(B2455,'اكواد الاصناف'!A:C,3,0),"")</f>
        <v/>
      </c>
      <c r="G2455">
        <f t="shared" si="58"/>
        <v>0</v>
      </c>
      <c r="I2455" t="str">
        <f>IFERROR(VLOOKUP(H2455,'سجل الموردين'!A:B,2,0),"")</f>
        <v/>
      </c>
    </row>
    <row r="2456" spans="1:9">
      <c r="A2456" t="str">
        <f t="shared" si="57"/>
        <v/>
      </c>
      <c r="C2456" t="str">
        <f>IFERROR(VLOOKUP(B2456,'اكواد الاصناف'!A:B,2,0),"")</f>
        <v/>
      </c>
      <c r="D2456" t="str">
        <f>IFERROR(VLOOKUP(B2456,'اكواد الاصناف'!A:C,3,0),"")</f>
        <v/>
      </c>
      <c r="G2456">
        <f t="shared" si="58"/>
        <v>0</v>
      </c>
      <c r="I2456" t="str">
        <f>IFERROR(VLOOKUP(H2456,'سجل الموردين'!A:B,2,0),"")</f>
        <v/>
      </c>
    </row>
    <row r="2457" spans="1:9">
      <c r="A2457" t="str">
        <f t="shared" si="57"/>
        <v/>
      </c>
      <c r="C2457" t="str">
        <f>IFERROR(VLOOKUP(B2457,'اكواد الاصناف'!A:B,2,0),"")</f>
        <v/>
      </c>
      <c r="D2457" t="str">
        <f>IFERROR(VLOOKUP(B2457,'اكواد الاصناف'!A:C,3,0),"")</f>
        <v/>
      </c>
      <c r="G2457">
        <f t="shared" si="58"/>
        <v>0</v>
      </c>
      <c r="I2457" t="str">
        <f>IFERROR(VLOOKUP(H2457,'سجل الموردين'!A:B,2,0),"")</f>
        <v/>
      </c>
    </row>
    <row r="2458" spans="1:9">
      <c r="A2458" t="str">
        <f t="shared" si="57"/>
        <v/>
      </c>
      <c r="C2458" t="str">
        <f>IFERROR(VLOOKUP(B2458,'اكواد الاصناف'!A:B,2,0),"")</f>
        <v/>
      </c>
      <c r="D2458" t="str">
        <f>IFERROR(VLOOKUP(B2458,'اكواد الاصناف'!A:C,3,0),"")</f>
        <v/>
      </c>
      <c r="G2458">
        <f t="shared" si="58"/>
        <v>0</v>
      </c>
      <c r="I2458" t="str">
        <f>IFERROR(VLOOKUP(H2458,'سجل الموردين'!A:B,2,0),"")</f>
        <v/>
      </c>
    </row>
    <row r="2459" spans="1:9">
      <c r="A2459" t="str">
        <f t="shared" si="57"/>
        <v/>
      </c>
      <c r="C2459" t="str">
        <f>IFERROR(VLOOKUP(B2459,'اكواد الاصناف'!A:B,2,0),"")</f>
        <v/>
      </c>
      <c r="D2459" t="str">
        <f>IFERROR(VLOOKUP(B2459,'اكواد الاصناف'!A:C,3,0),"")</f>
        <v/>
      </c>
      <c r="G2459">
        <f t="shared" si="58"/>
        <v>0</v>
      </c>
      <c r="I2459" t="str">
        <f>IFERROR(VLOOKUP(H2459,'سجل الموردين'!A:B,2,0),"")</f>
        <v/>
      </c>
    </row>
    <row r="2460" spans="1:9">
      <c r="A2460" t="str">
        <f t="shared" si="57"/>
        <v/>
      </c>
      <c r="C2460" t="str">
        <f>IFERROR(VLOOKUP(B2460,'اكواد الاصناف'!A:B,2,0),"")</f>
        <v/>
      </c>
      <c r="D2460" t="str">
        <f>IFERROR(VLOOKUP(B2460,'اكواد الاصناف'!A:C,3,0),"")</f>
        <v/>
      </c>
      <c r="G2460">
        <f t="shared" si="58"/>
        <v>0</v>
      </c>
      <c r="I2460" t="str">
        <f>IFERROR(VLOOKUP(H2460,'سجل الموردين'!A:B,2,0),"")</f>
        <v/>
      </c>
    </row>
    <row r="2461" spans="1:9">
      <c r="A2461" t="str">
        <f t="shared" si="57"/>
        <v/>
      </c>
      <c r="C2461" t="str">
        <f>IFERROR(VLOOKUP(B2461,'اكواد الاصناف'!A:B,2,0),"")</f>
        <v/>
      </c>
      <c r="D2461" t="str">
        <f>IFERROR(VLOOKUP(B2461,'اكواد الاصناف'!A:C,3,0),"")</f>
        <v/>
      </c>
      <c r="G2461">
        <f t="shared" si="58"/>
        <v>0</v>
      </c>
      <c r="I2461" t="str">
        <f>IFERROR(VLOOKUP(H2461,'سجل الموردين'!A:B,2,0),"")</f>
        <v/>
      </c>
    </row>
    <row r="2462" spans="1:9">
      <c r="A2462" t="str">
        <f t="shared" si="57"/>
        <v/>
      </c>
      <c r="C2462" t="str">
        <f>IFERROR(VLOOKUP(B2462,'اكواد الاصناف'!A:B,2,0),"")</f>
        <v/>
      </c>
      <c r="D2462" t="str">
        <f>IFERROR(VLOOKUP(B2462,'اكواد الاصناف'!A:C,3,0),"")</f>
        <v/>
      </c>
      <c r="G2462">
        <f t="shared" si="58"/>
        <v>0</v>
      </c>
      <c r="I2462" t="str">
        <f>IFERROR(VLOOKUP(H2462,'سجل الموردين'!A:B,2,0),"")</f>
        <v/>
      </c>
    </row>
    <row r="2463" spans="1:9">
      <c r="A2463" t="str">
        <f t="shared" si="57"/>
        <v/>
      </c>
      <c r="C2463" t="str">
        <f>IFERROR(VLOOKUP(B2463,'اكواد الاصناف'!A:B,2,0),"")</f>
        <v/>
      </c>
      <c r="D2463" t="str">
        <f>IFERROR(VLOOKUP(B2463,'اكواد الاصناف'!A:C,3,0),"")</f>
        <v/>
      </c>
      <c r="G2463">
        <f t="shared" si="58"/>
        <v>0</v>
      </c>
      <c r="I2463" t="str">
        <f>IFERROR(VLOOKUP(H2463,'سجل الموردين'!A:B,2,0),"")</f>
        <v/>
      </c>
    </row>
    <row r="2464" spans="1:9">
      <c r="A2464" t="str">
        <f t="shared" si="57"/>
        <v/>
      </c>
      <c r="C2464" t="str">
        <f>IFERROR(VLOOKUP(B2464,'اكواد الاصناف'!A:B,2,0),"")</f>
        <v/>
      </c>
      <c r="D2464" t="str">
        <f>IFERROR(VLOOKUP(B2464,'اكواد الاصناف'!A:C,3,0),"")</f>
        <v/>
      </c>
      <c r="G2464">
        <f t="shared" si="58"/>
        <v>0</v>
      </c>
      <c r="I2464" t="str">
        <f>IFERROR(VLOOKUP(H2464,'سجل الموردين'!A:B,2,0),"")</f>
        <v/>
      </c>
    </row>
    <row r="2465" spans="1:9">
      <c r="A2465" t="str">
        <f t="shared" si="57"/>
        <v/>
      </c>
      <c r="C2465" t="str">
        <f>IFERROR(VLOOKUP(B2465,'اكواد الاصناف'!A:B,2,0),"")</f>
        <v/>
      </c>
      <c r="D2465" t="str">
        <f>IFERROR(VLOOKUP(B2465,'اكواد الاصناف'!A:C,3,0),"")</f>
        <v/>
      </c>
      <c r="G2465">
        <f t="shared" si="58"/>
        <v>0</v>
      </c>
      <c r="I2465" t="str">
        <f>IFERROR(VLOOKUP(H2465,'سجل الموردين'!A:B,2,0),"")</f>
        <v/>
      </c>
    </row>
    <row r="2466" spans="1:9">
      <c r="A2466" t="str">
        <f t="shared" si="57"/>
        <v/>
      </c>
      <c r="C2466" t="str">
        <f>IFERROR(VLOOKUP(B2466,'اكواد الاصناف'!A:B,2,0),"")</f>
        <v/>
      </c>
      <c r="D2466" t="str">
        <f>IFERROR(VLOOKUP(B2466,'اكواد الاصناف'!A:C,3,0),"")</f>
        <v/>
      </c>
      <c r="G2466">
        <f t="shared" si="58"/>
        <v>0</v>
      </c>
      <c r="I2466" t="str">
        <f>IFERROR(VLOOKUP(H2466,'سجل الموردين'!A:B,2,0),"")</f>
        <v/>
      </c>
    </row>
    <row r="2467" spans="1:9">
      <c r="A2467" t="str">
        <f t="shared" si="57"/>
        <v/>
      </c>
      <c r="C2467" t="str">
        <f>IFERROR(VLOOKUP(B2467,'اكواد الاصناف'!A:B,2,0),"")</f>
        <v/>
      </c>
      <c r="D2467" t="str">
        <f>IFERROR(VLOOKUP(B2467,'اكواد الاصناف'!A:C,3,0),"")</f>
        <v/>
      </c>
      <c r="G2467">
        <f t="shared" si="58"/>
        <v>0</v>
      </c>
      <c r="I2467" t="str">
        <f>IFERROR(VLOOKUP(H2467,'سجل الموردين'!A:B,2,0),"")</f>
        <v/>
      </c>
    </row>
    <row r="2468" spans="1:9">
      <c r="A2468" t="str">
        <f t="shared" si="57"/>
        <v/>
      </c>
      <c r="C2468" t="str">
        <f>IFERROR(VLOOKUP(B2468,'اكواد الاصناف'!A:B,2,0),"")</f>
        <v/>
      </c>
      <c r="D2468" t="str">
        <f>IFERROR(VLOOKUP(B2468,'اكواد الاصناف'!A:C,3,0),"")</f>
        <v/>
      </c>
      <c r="G2468">
        <f t="shared" si="58"/>
        <v>0</v>
      </c>
      <c r="I2468" t="str">
        <f>IFERROR(VLOOKUP(H2468,'سجل الموردين'!A:B,2,0),"")</f>
        <v/>
      </c>
    </row>
    <row r="2469" spans="1:9">
      <c r="A2469" t="str">
        <f t="shared" si="57"/>
        <v/>
      </c>
      <c r="C2469" t="str">
        <f>IFERROR(VLOOKUP(B2469,'اكواد الاصناف'!A:B,2,0),"")</f>
        <v/>
      </c>
      <c r="D2469" t="str">
        <f>IFERROR(VLOOKUP(B2469,'اكواد الاصناف'!A:C,3,0),"")</f>
        <v/>
      </c>
      <c r="G2469">
        <f t="shared" si="58"/>
        <v>0</v>
      </c>
      <c r="I2469" t="str">
        <f>IFERROR(VLOOKUP(H2469,'سجل الموردين'!A:B,2,0),"")</f>
        <v/>
      </c>
    </row>
    <row r="2470" spans="1:9">
      <c r="A2470" t="str">
        <f t="shared" si="57"/>
        <v/>
      </c>
      <c r="C2470" t="str">
        <f>IFERROR(VLOOKUP(B2470,'اكواد الاصناف'!A:B,2,0),"")</f>
        <v/>
      </c>
      <c r="D2470" t="str">
        <f>IFERROR(VLOOKUP(B2470,'اكواد الاصناف'!A:C,3,0),"")</f>
        <v/>
      </c>
      <c r="G2470">
        <f t="shared" si="58"/>
        <v>0</v>
      </c>
      <c r="I2470" t="str">
        <f>IFERROR(VLOOKUP(H2470,'سجل الموردين'!A:B,2,0),"")</f>
        <v/>
      </c>
    </row>
    <row r="2471" spans="1:9">
      <c r="A2471" t="str">
        <f t="shared" si="57"/>
        <v/>
      </c>
      <c r="C2471" t="str">
        <f>IFERROR(VLOOKUP(B2471,'اكواد الاصناف'!A:B,2,0),"")</f>
        <v/>
      </c>
      <c r="D2471" t="str">
        <f>IFERROR(VLOOKUP(B2471,'اكواد الاصناف'!A:C,3,0),"")</f>
        <v/>
      </c>
      <c r="G2471">
        <f t="shared" si="58"/>
        <v>0</v>
      </c>
      <c r="I2471" t="str">
        <f>IFERROR(VLOOKUP(H2471,'سجل الموردين'!A:B,2,0),"")</f>
        <v/>
      </c>
    </row>
    <row r="2472" spans="1:9">
      <c r="A2472" t="str">
        <f t="shared" si="57"/>
        <v/>
      </c>
      <c r="C2472" t="str">
        <f>IFERROR(VLOOKUP(B2472,'اكواد الاصناف'!A:B,2,0),"")</f>
        <v/>
      </c>
      <c r="D2472" t="str">
        <f>IFERROR(VLOOKUP(B2472,'اكواد الاصناف'!A:C,3,0),"")</f>
        <v/>
      </c>
      <c r="G2472">
        <f t="shared" si="58"/>
        <v>0</v>
      </c>
      <c r="I2472" t="str">
        <f>IFERROR(VLOOKUP(H2472,'سجل الموردين'!A:B,2,0),"")</f>
        <v/>
      </c>
    </row>
    <row r="2473" spans="1:9">
      <c r="A2473" t="str">
        <f t="shared" si="57"/>
        <v/>
      </c>
      <c r="C2473" t="str">
        <f>IFERROR(VLOOKUP(B2473,'اكواد الاصناف'!A:B,2,0),"")</f>
        <v/>
      </c>
      <c r="D2473" t="str">
        <f>IFERROR(VLOOKUP(B2473,'اكواد الاصناف'!A:C,3,0),"")</f>
        <v/>
      </c>
      <c r="G2473">
        <f t="shared" si="58"/>
        <v>0</v>
      </c>
      <c r="I2473" t="str">
        <f>IFERROR(VLOOKUP(H2473,'سجل الموردين'!A:B,2,0),"")</f>
        <v/>
      </c>
    </row>
    <row r="2474" spans="1:9">
      <c r="A2474" t="str">
        <f t="shared" si="57"/>
        <v/>
      </c>
      <c r="C2474" t="str">
        <f>IFERROR(VLOOKUP(B2474,'اكواد الاصناف'!A:B,2,0),"")</f>
        <v/>
      </c>
      <c r="D2474" t="str">
        <f>IFERROR(VLOOKUP(B2474,'اكواد الاصناف'!A:C,3,0),"")</f>
        <v/>
      </c>
      <c r="G2474">
        <f t="shared" si="58"/>
        <v>0</v>
      </c>
      <c r="I2474" t="str">
        <f>IFERROR(VLOOKUP(H2474,'سجل الموردين'!A:B,2,0),"")</f>
        <v/>
      </c>
    </row>
    <row r="2475" spans="1:9">
      <c r="A2475" t="str">
        <f t="shared" si="57"/>
        <v/>
      </c>
      <c r="C2475" t="str">
        <f>IFERROR(VLOOKUP(B2475,'اكواد الاصناف'!A:B,2,0),"")</f>
        <v/>
      </c>
      <c r="D2475" t="str">
        <f>IFERROR(VLOOKUP(B2475,'اكواد الاصناف'!A:C,3,0),"")</f>
        <v/>
      </c>
      <c r="G2475">
        <f t="shared" si="58"/>
        <v>0</v>
      </c>
      <c r="I2475" t="str">
        <f>IFERROR(VLOOKUP(H2475,'سجل الموردين'!A:B,2,0),"")</f>
        <v/>
      </c>
    </row>
    <row r="2476" spans="1:9">
      <c r="A2476" t="str">
        <f t="shared" si="57"/>
        <v/>
      </c>
      <c r="C2476" t="str">
        <f>IFERROR(VLOOKUP(B2476,'اكواد الاصناف'!A:B,2,0),"")</f>
        <v/>
      </c>
      <c r="D2476" t="str">
        <f>IFERROR(VLOOKUP(B2476,'اكواد الاصناف'!A:C,3,0),"")</f>
        <v/>
      </c>
      <c r="G2476">
        <f t="shared" si="58"/>
        <v>0</v>
      </c>
      <c r="I2476" t="str">
        <f>IFERROR(VLOOKUP(H2476,'سجل الموردين'!A:B,2,0),"")</f>
        <v/>
      </c>
    </row>
    <row r="2477" spans="1:9">
      <c r="A2477" t="str">
        <f t="shared" si="57"/>
        <v/>
      </c>
      <c r="C2477" t="str">
        <f>IFERROR(VLOOKUP(B2477,'اكواد الاصناف'!A:B,2,0),"")</f>
        <v/>
      </c>
      <c r="D2477" t="str">
        <f>IFERROR(VLOOKUP(B2477,'اكواد الاصناف'!A:C,3,0),"")</f>
        <v/>
      </c>
      <c r="G2477">
        <f t="shared" si="58"/>
        <v>0</v>
      </c>
      <c r="I2477" t="str">
        <f>IFERROR(VLOOKUP(H2477,'سجل الموردين'!A:B,2,0),"")</f>
        <v/>
      </c>
    </row>
    <row r="2478" spans="1:9">
      <c r="A2478" t="str">
        <f t="shared" si="57"/>
        <v/>
      </c>
      <c r="C2478" t="str">
        <f>IFERROR(VLOOKUP(B2478,'اكواد الاصناف'!A:B,2,0),"")</f>
        <v/>
      </c>
      <c r="D2478" t="str">
        <f>IFERROR(VLOOKUP(B2478,'اكواد الاصناف'!A:C,3,0),"")</f>
        <v/>
      </c>
      <c r="G2478">
        <f t="shared" si="58"/>
        <v>0</v>
      </c>
      <c r="I2478" t="str">
        <f>IFERROR(VLOOKUP(H2478,'سجل الموردين'!A:B,2,0),"")</f>
        <v/>
      </c>
    </row>
    <row r="2479" spans="1:9">
      <c r="A2479" t="str">
        <f t="shared" si="57"/>
        <v/>
      </c>
      <c r="C2479" t="str">
        <f>IFERROR(VLOOKUP(B2479,'اكواد الاصناف'!A:B,2,0),"")</f>
        <v/>
      </c>
      <c r="D2479" t="str">
        <f>IFERROR(VLOOKUP(B2479,'اكواد الاصناف'!A:C,3,0),"")</f>
        <v/>
      </c>
      <c r="G2479">
        <f t="shared" si="58"/>
        <v>0</v>
      </c>
      <c r="I2479" t="str">
        <f>IFERROR(VLOOKUP(H2479,'سجل الموردين'!A:B,2,0),"")</f>
        <v/>
      </c>
    </row>
    <row r="2480" spans="1:9">
      <c r="A2480" t="str">
        <f t="shared" si="57"/>
        <v/>
      </c>
      <c r="C2480" t="str">
        <f>IFERROR(VLOOKUP(B2480,'اكواد الاصناف'!A:B,2,0),"")</f>
        <v/>
      </c>
      <c r="D2480" t="str">
        <f>IFERROR(VLOOKUP(B2480,'اكواد الاصناف'!A:C,3,0),"")</f>
        <v/>
      </c>
      <c r="G2480">
        <f t="shared" si="58"/>
        <v>0</v>
      </c>
      <c r="I2480" t="str">
        <f>IFERROR(VLOOKUP(H2480,'سجل الموردين'!A:B,2,0),"")</f>
        <v/>
      </c>
    </row>
    <row r="2481" spans="1:9">
      <c r="A2481" t="str">
        <f t="shared" si="57"/>
        <v/>
      </c>
      <c r="C2481" t="str">
        <f>IFERROR(VLOOKUP(B2481,'اكواد الاصناف'!A:B,2,0),"")</f>
        <v/>
      </c>
      <c r="D2481" t="str">
        <f>IFERROR(VLOOKUP(B2481,'اكواد الاصناف'!A:C,3,0),"")</f>
        <v/>
      </c>
      <c r="G2481">
        <f t="shared" si="58"/>
        <v>0</v>
      </c>
      <c r="I2481" t="str">
        <f>IFERROR(VLOOKUP(H2481,'سجل الموردين'!A:B,2,0),"")</f>
        <v/>
      </c>
    </row>
    <row r="2482" spans="1:9">
      <c r="A2482" t="str">
        <f t="shared" si="57"/>
        <v/>
      </c>
      <c r="C2482" t="str">
        <f>IFERROR(VLOOKUP(B2482,'اكواد الاصناف'!A:B,2,0),"")</f>
        <v/>
      </c>
      <c r="D2482" t="str">
        <f>IFERROR(VLOOKUP(B2482,'اكواد الاصناف'!A:C,3,0),"")</f>
        <v/>
      </c>
      <c r="G2482">
        <f t="shared" si="58"/>
        <v>0</v>
      </c>
      <c r="I2482" t="str">
        <f>IFERROR(VLOOKUP(H2482,'سجل الموردين'!A:B,2,0),"")</f>
        <v/>
      </c>
    </row>
    <row r="2483" spans="1:9">
      <c r="A2483" t="str">
        <f t="shared" si="57"/>
        <v/>
      </c>
      <c r="C2483" t="str">
        <f>IFERROR(VLOOKUP(B2483,'اكواد الاصناف'!A:B,2,0),"")</f>
        <v/>
      </c>
      <c r="D2483" t="str">
        <f>IFERROR(VLOOKUP(B2483,'اكواد الاصناف'!A:C,3,0),"")</f>
        <v/>
      </c>
      <c r="G2483">
        <f t="shared" si="58"/>
        <v>0</v>
      </c>
      <c r="I2483" t="str">
        <f>IFERROR(VLOOKUP(H2483,'سجل الموردين'!A:B,2,0),"")</f>
        <v/>
      </c>
    </row>
    <row r="2484" spans="1:9">
      <c r="A2484" t="str">
        <f t="shared" si="57"/>
        <v/>
      </c>
      <c r="C2484" t="str">
        <f>IFERROR(VLOOKUP(B2484,'اكواد الاصناف'!A:B,2,0),"")</f>
        <v/>
      </c>
      <c r="D2484" t="str">
        <f>IFERROR(VLOOKUP(B2484,'اكواد الاصناف'!A:C,3,0),"")</f>
        <v/>
      </c>
      <c r="G2484">
        <f t="shared" si="58"/>
        <v>0</v>
      </c>
      <c r="I2484" t="str">
        <f>IFERROR(VLOOKUP(H2484,'سجل الموردين'!A:B,2,0),"")</f>
        <v/>
      </c>
    </row>
    <row r="2485" spans="1:9">
      <c r="A2485" t="str">
        <f t="shared" si="57"/>
        <v/>
      </c>
      <c r="C2485" t="str">
        <f>IFERROR(VLOOKUP(B2485,'اكواد الاصناف'!A:B,2,0),"")</f>
        <v/>
      </c>
      <c r="D2485" t="str">
        <f>IFERROR(VLOOKUP(B2485,'اكواد الاصناف'!A:C,3,0),"")</f>
        <v/>
      </c>
      <c r="G2485">
        <f t="shared" si="58"/>
        <v>0</v>
      </c>
      <c r="I2485" t="str">
        <f>IFERROR(VLOOKUP(H2485,'سجل الموردين'!A:B,2,0),"")</f>
        <v/>
      </c>
    </row>
    <row r="2486" spans="1:9">
      <c r="A2486" t="str">
        <f t="shared" si="57"/>
        <v/>
      </c>
      <c r="C2486" t="str">
        <f>IFERROR(VLOOKUP(B2486,'اكواد الاصناف'!A:B,2,0),"")</f>
        <v/>
      </c>
      <c r="D2486" t="str">
        <f>IFERROR(VLOOKUP(B2486,'اكواد الاصناف'!A:C,3,0),"")</f>
        <v/>
      </c>
      <c r="G2486">
        <f t="shared" si="58"/>
        <v>0</v>
      </c>
      <c r="I2486" t="str">
        <f>IFERROR(VLOOKUP(H2486,'سجل الموردين'!A:B,2,0),"")</f>
        <v/>
      </c>
    </row>
    <row r="2487" spans="1:9">
      <c r="A2487" t="str">
        <f t="shared" si="57"/>
        <v/>
      </c>
      <c r="C2487" t="str">
        <f>IFERROR(VLOOKUP(B2487,'اكواد الاصناف'!A:B,2,0),"")</f>
        <v/>
      </c>
      <c r="D2487" t="str">
        <f>IFERROR(VLOOKUP(B2487,'اكواد الاصناف'!A:C,3,0),"")</f>
        <v/>
      </c>
      <c r="G2487">
        <f t="shared" si="58"/>
        <v>0</v>
      </c>
      <c r="I2487" t="str">
        <f>IFERROR(VLOOKUP(H2487,'سجل الموردين'!A:B,2,0),"")</f>
        <v/>
      </c>
    </row>
    <row r="2488" spans="1:9">
      <c r="A2488" t="str">
        <f t="shared" si="57"/>
        <v/>
      </c>
      <c r="C2488" t="str">
        <f>IFERROR(VLOOKUP(B2488,'اكواد الاصناف'!A:B,2,0),"")</f>
        <v/>
      </c>
      <c r="D2488" t="str">
        <f>IFERROR(VLOOKUP(B2488,'اكواد الاصناف'!A:C,3,0),"")</f>
        <v/>
      </c>
      <c r="G2488">
        <f t="shared" si="58"/>
        <v>0</v>
      </c>
      <c r="I2488" t="str">
        <f>IFERROR(VLOOKUP(H2488,'سجل الموردين'!A:B,2,0),"")</f>
        <v/>
      </c>
    </row>
    <row r="2489" spans="1:9">
      <c r="A2489" t="str">
        <f t="shared" si="57"/>
        <v/>
      </c>
      <c r="C2489" t="str">
        <f>IFERROR(VLOOKUP(B2489,'اكواد الاصناف'!A:B,2,0),"")</f>
        <v/>
      </c>
      <c r="D2489" t="str">
        <f>IFERROR(VLOOKUP(B2489,'اكواد الاصناف'!A:C,3,0),"")</f>
        <v/>
      </c>
      <c r="G2489">
        <f t="shared" si="58"/>
        <v>0</v>
      </c>
      <c r="I2489" t="str">
        <f>IFERROR(VLOOKUP(H2489,'سجل الموردين'!A:B,2,0),"")</f>
        <v/>
      </c>
    </row>
    <row r="2490" spans="1:9">
      <c r="A2490" t="str">
        <f t="shared" si="57"/>
        <v/>
      </c>
      <c r="C2490" t="str">
        <f>IFERROR(VLOOKUP(B2490,'اكواد الاصناف'!A:B,2,0),"")</f>
        <v/>
      </c>
      <c r="D2490" t="str">
        <f>IFERROR(VLOOKUP(B2490,'اكواد الاصناف'!A:C,3,0),"")</f>
        <v/>
      </c>
      <c r="G2490">
        <f t="shared" si="58"/>
        <v>0</v>
      </c>
      <c r="I2490" t="str">
        <f>IFERROR(VLOOKUP(H2490,'سجل الموردين'!A:B,2,0),"")</f>
        <v/>
      </c>
    </row>
    <row r="2491" spans="1:9">
      <c r="A2491" t="str">
        <f t="shared" si="57"/>
        <v/>
      </c>
      <c r="C2491" t="str">
        <f>IFERROR(VLOOKUP(B2491,'اكواد الاصناف'!A:B,2,0),"")</f>
        <v/>
      </c>
      <c r="D2491" t="str">
        <f>IFERROR(VLOOKUP(B2491,'اكواد الاصناف'!A:C,3,0),"")</f>
        <v/>
      </c>
      <c r="G2491">
        <f t="shared" si="58"/>
        <v>0</v>
      </c>
      <c r="I2491" t="str">
        <f>IFERROR(VLOOKUP(H2491,'سجل الموردين'!A:B,2,0),"")</f>
        <v/>
      </c>
    </row>
    <row r="2492" spans="1:9">
      <c r="A2492" t="str">
        <f t="shared" si="57"/>
        <v/>
      </c>
      <c r="C2492" t="str">
        <f>IFERROR(VLOOKUP(B2492,'اكواد الاصناف'!A:B,2,0),"")</f>
        <v/>
      </c>
      <c r="D2492" t="str">
        <f>IFERROR(VLOOKUP(B2492,'اكواد الاصناف'!A:C,3,0),"")</f>
        <v/>
      </c>
      <c r="G2492">
        <f t="shared" si="58"/>
        <v>0</v>
      </c>
      <c r="I2492" t="str">
        <f>IFERROR(VLOOKUP(H2492,'سجل الموردين'!A:B,2,0),"")</f>
        <v/>
      </c>
    </row>
    <row r="2493" spans="1:9">
      <c r="A2493" t="str">
        <f t="shared" si="57"/>
        <v/>
      </c>
      <c r="C2493" t="str">
        <f>IFERROR(VLOOKUP(B2493,'اكواد الاصناف'!A:B,2,0),"")</f>
        <v/>
      </c>
      <c r="D2493" t="str">
        <f>IFERROR(VLOOKUP(B2493,'اكواد الاصناف'!A:C,3,0),"")</f>
        <v/>
      </c>
      <c r="G2493">
        <f t="shared" si="58"/>
        <v>0</v>
      </c>
      <c r="I2493" t="str">
        <f>IFERROR(VLOOKUP(H2493,'سجل الموردين'!A:B,2,0),"")</f>
        <v/>
      </c>
    </row>
    <row r="2494" spans="1:9">
      <c r="A2494" t="str">
        <f t="shared" si="57"/>
        <v/>
      </c>
      <c r="C2494" t="str">
        <f>IFERROR(VLOOKUP(B2494,'اكواد الاصناف'!A:B,2,0),"")</f>
        <v/>
      </c>
      <c r="D2494" t="str">
        <f>IFERROR(VLOOKUP(B2494,'اكواد الاصناف'!A:C,3,0),"")</f>
        <v/>
      </c>
      <c r="G2494">
        <f t="shared" si="58"/>
        <v>0</v>
      </c>
      <c r="I2494" t="str">
        <f>IFERROR(VLOOKUP(H2494,'سجل الموردين'!A:B,2,0),"")</f>
        <v/>
      </c>
    </row>
    <row r="2495" spans="1:9">
      <c r="A2495" t="str">
        <f t="shared" si="57"/>
        <v/>
      </c>
      <c r="C2495" t="str">
        <f>IFERROR(VLOOKUP(B2495,'اكواد الاصناف'!A:B,2,0),"")</f>
        <v/>
      </c>
      <c r="D2495" t="str">
        <f>IFERROR(VLOOKUP(B2495,'اكواد الاصناف'!A:C,3,0),"")</f>
        <v/>
      </c>
      <c r="G2495">
        <f t="shared" si="58"/>
        <v>0</v>
      </c>
      <c r="I2495" t="str">
        <f>IFERROR(VLOOKUP(H2495,'سجل الموردين'!A:B,2,0),"")</f>
        <v/>
      </c>
    </row>
    <row r="2496" spans="1:9">
      <c r="A2496" t="str">
        <f t="shared" si="57"/>
        <v/>
      </c>
      <c r="C2496" t="str">
        <f>IFERROR(VLOOKUP(B2496,'اكواد الاصناف'!A:B,2,0),"")</f>
        <v/>
      </c>
      <c r="D2496" t="str">
        <f>IFERROR(VLOOKUP(B2496,'اكواد الاصناف'!A:C,3,0),"")</f>
        <v/>
      </c>
      <c r="G2496">
        <f t="shared" si="58"/>
        <v>0</v>
      </c>
      <c r="I2496" t="str">
        <f>IFERROR(VLOOKUP(H2496,'سجل الموردين'!A:B,2,0),"")</f>
        <v/>
      </c>
    </row>
    <row r="2497" spans="1:9">
      <c r="A2497" t="str">
        <f t="shared" si="57"/>
        <v/>
      </c>
      <c r="C2497" t="str">
        <f>IFERROR(VLOOKUP(B2497,'اكواد الاصناف'!A:B,2,0),"")</f>
        <v/>
      </c>
      <c r="D2497" t="str">
        <f>IFERROR(VLOOKUP(B2497,'اكواد الاصناف'!A:C,3,0),"")</f>
        <v/>
      </c>
      <c r="G2497">
        <f t="shared" si="58"/>
        <v>0</v>
      </c>
      <c r="I2497" t="str">
        <f>IFERROR(VLOOKUP(H2497,'سجل الموردين'!A:B,2,0),"")</f>
        <v/>
      </c>
    </row>
    <row r="2498" spans="1:9">
      <c r="A2498" t="str">
        <f t="shared" si="57"/>
        <v/>
      </c>
      <c r="C2498" t="str">
        <f>IFERROR(VLOOKUP(B2498,'اكواد الاصناف'!A:B,2,0),"")</f>
        <v/>
      </c>
      <c r="D2498" t="str">
        <f>IFERROR(VLOOKUP(B2498,'اكواد الاصناف'!A:C,3,0),"")</f>
        <v/>
      </c>
      <c r="G2498">
        <f t="shared" si="58"/>
        <v>0</v>
      </c>
      <c r="I2498" t="str">
        <f>IFERROR(VLOOKUP(H2498,'سجل الموردين'!A:B,2,0),"")</f>
        <v/>
      </c>
    </row>
    <row r="2499" spans="1:9">
      <c r="A2499" t="str">
        <f t="shared" ref="A2499:A2562" si="59">IF(B2499&lt;&gt;"",ROW()-2,"")</f>
        <v/>
      </c>
      <c r="C2499" t="str">
        <f>IFERROR(VLOOKUP(B2499,'اكواد الاصناف'!A:B,2,0),"")</f>
        <v/>
      </c>
      <c r="D2499" t="str">
        <f>IFERROR(VLOOKUP(B2499,'اكواد الاصناف'!A:C,3,0),"")</f>
        <v/>
      </c>
      <c r="G2499">
        <f t="shared" ref="G2499:G2562" si="60">E2499*F2499</f>
        <v>0</v>
      </c>
      <c r="I2499" t="str">
        <f>IFERROR(VLOOKUP(H2499,'سجل الموردين'!A:B,2,0),"")</f>
        <v/>
      </c>
    </row>
    <row r="2500" spans="1:9">
      <c r="A2500" t="str">
        <f t="shared" si="59"/>
        <v/>
      </c>
      <c r="C2500" t="str">
        <f>IFERROR(VLOOKUP(B2500,'اكواد الاصناف'!A:B,2,0),"")</f>
        <v/>
      </c>
      <c r="D2500" t="str">
        <f>IFERROR(VLOOKUP(B2500,'اكواد الاصناف'!A:C,3,0),"")</f>
        <v/>
      </c>
      <c r="G2500">
        <f t="shared" si="60"/>
        <v>0</v>
      </c>
      <c r="I2500" t="str">
        <f>IFERROR(VLOOKUP(H2500,'سجل الموردين'!A:B,2,0),"")</f>
        <v/>
      </c>
    </row>
    <row r="2501" spans="1:9">
      <c r="A2501" t="str">
        <f t="shared" si="59"/>
        <v/>
      </c>
      <c r="C2501" t="str">
        <f>IFERROR(VLOOKUP(B2501,'اكواد الاصناف'!A:B,2,0),"")</f>
        <v/>
      </c>
      <c r="D2501" t="str">
        <f>IFERROR(VLOOKUP(B2501,'اكواد الاصناف'!A:C,3,0),"")</f>
        <v/>
      </c>
      <c r="G2501">
        <f t="shared" si="60"/>
        <v>0</v>
      </c>
      <c r="I2501" t="str">
        <f>IFERROR(VLOOKUP(H2501,'سجل الموردين'!A:B,2,0),"")</f>
        <v/>
      </c>
    </row>
    <row r="2502" spans="1:9">
      <c r="A2502" t="str">
        <f t="shared" si="59"/>
        <v/>
      </c>
      <c r="C2502" t="str">
        <f>IFERROR(VLOOKUP(B2502,'اكواد الاصناف'!A:B,2,0),"")</f>
        <v/>
      </c>
      <c r="D2502" t="str">
        <f>IFERROR(VLOOKUP(B2502,'اكواد الاصناف'!A:C,3,0),"")</f>
        <v/>
      </c>
      <c r="G2502">
        <f t="shared" si="60"/>
        <v>0</v>
      </c>
      <c r="I2502" t="str">
        <f>IFERROR(VLOOKUP(H2502,'سجل الموردين'!A:B,2,0),"")</f>
        <v/>
      </c>
    </row>
    <row r="2503" spans="1:9">
      <c r="A2503" t="str">
        <f t="shared" si="59"/>
        <v/>
      </c>
      <c r="C2503" t="str">
        <f>IFERROR(VLOOKUP(B2503,'اكواد الاصناف'!A:B,2,0),"")</f>
        <v/>
      </c>
      <c r="D2503" t="str">
        <f>IFERROR(VLOOKUP(B2503,'اكواد الاصناف'!A:C,3,0),"")</f>
        <v/>
      </c>
      <c r="G2503">
        <f t="shared" si="60"/>
        <v>0</v>
      </c>
      <c r="I2503" t="str">
        <f>IFERROR(VLOOKUP(H2503,'سجل الموردين'!A:B,2,0),"")</f>
        <v/>
      </c>
    </row>
    <row r="2504" spans="1:9">
      <c r="A2504" t="str">
        <f t="shared" si="59"/>
        <v/>
      </c>
      <c r="C2504" t="str">
        <f>IFERROR(VLOOKUP(B2504,'اكواد الاصناف'!A:B,2,0),"")</f>
        <v/>
      </c>
      <c r="D2504" t="str">
        <f>IFERROR(VLOOKUP(B2504,'اكواد الاصناف'!A:C,3,0),"")</f>
        <v/>
      </c>
      <c r="G2504">
        <f t="shared" si="60"/>
        <v>0</v>
      </c>
      <c r="I2504" t="str">
        <f>IFERROR(VLOOKUP(H2504,'سجل الموردين'!A:B,2,0),"")</f>
        <v/>
      </c>
    </row>
    <row r="2505" spans="1:9">
      <c r="A2505" t="str">
        <f t="shared" si="59"/>
        <v/>
      </c>
      <c r="C2505" t="str">
        <f>IFERROR(VLOOKUP(B2505,'اكواد الاصناف'!A:B,2,0),"")</f>
        <v/>
      </c>
      <c r="D2505" t="str">
        <f>IFERROR(VLOOKUP(B2505,'اكواد الاصناف'!A:C,3,0),"")</f>
        <v/>
      </c>
      <c r="G2505">
        <f t="shared" si="60"/>
        <v>0</v>
      </c>
      <c r="I2505" t="str">
        <f>IFERROR(VLOOKUP(H2505,'سجل الموردين'!A:B,2,0),"")</f>
        <v/>
      </c>
    </row>
    <row r="2506" spans="1:9">
      <c r="A2506" t="str">
        <f t="shared" si="59"/>
        <v/>
      </c>
      <c r="C2506" t="str">
        <f>IFERROR(VLOOKUP(B2506,'اكواد الاصناف'!A:B,2,0),"")</f>
        <v/>
      </c>
      <c r="D2506" t="str">
        <f>IFERROR(VLOOKUP(B2506,'اكواد الاصناف'!A:C,3,0),"")</f>
        <v/>
      </c>
      <c r="G2506">
        <f t="shared" si="60"/>
        <v>0</v>
      </c>
      <c r="I2506" t="str">
        <f>IFERROR(VLOOKUP(H2506,'سجل الموردين'!A:B,2,0),"")</f>
        <v/>
      </c>
    </row>
    <row r="2507" spans="1:9">
      <c r="A2507" t="str">
        <f t="shared" si="59"/>
        <v/>
      </c>
      <c r="C2507" t="str">
        <f>IFERROR(VLOOKUP(B2507,'اكواد الاصناف'!A:B,2,0),"")</f>
        <v/>
      </c>
      <c r="D2507" t="str">
        <f>IFERROR(VLOOKUP(B2507,'اكواد الاصناف'!A:C,3,0),"")</f>
        <v/>
      </c>
      <c r="G2507">
        <f t="shared" si="60"/>
        <v>0</v>
      </c>
      <c r="I2507" t="str">
        <f>IFERROR(VLOOKUP(H2507,'سجل الموردين'!A:B,2,0),"")</f>
        <v/>
      </c>
    </row>
    <row r="2508" spans="1:9">
      <c r="A2508" t="str">
        <f t="shared" si="59"/>
        <v/>
      </c>
      <c r="C2508" t="str">
        <f>IFERROR(VLOOKUP(B2508,'اكواد الاصناف'!A:B,2,0),"")</f>
        <v/>
      </c>
      <c r="D2508" t="str">
        <f>IFERROR(VLOOKUP(B2508,'اكواد الاصناف'!A:C,3,0),"")</f>
        <v/>
      </c>
      <c r="G2508">
        <f t="shared" si="60"/>
        <v>0</v>
      </c>
      <c r="I2508" t="str">
        <f>IFERROR(VLOOKUP(H2508,'سجل الموردين'!A:B,2,0),"")</f>
        <v/>
      </c>
    </row>
    <row r="2509" spans="1:9">
      <c r="A2509" t="str">
        <f t="shared" si="59"/>
        <v/>
      </c>
      <c r="C2509" t="str">
        <f>IFERROR(VLOOKUP(B2509,'اكواد الاصناف'!A:B,2,0),"")</f>
        <v/>
      </c>
      <c r="D2509" t="str">
        <f>IFERROR(VLOOKUP(B2509,'اكواد الاصناف'!A:C,3,0),"")</f>
        <v/>
      </c>
      <c r="G2509">
        <f t="shared" si="60"/>
        <v>0</v>
      </c>
      <c r="I2509" t="str">
        <f>IFERROR(VLOOKUP(H2509,'سجل الموردين'!A:B,2,0),"")</f>
        <v/>
      </c>
    </row>
    <row r="2510" spans="1:9">
      <c r="A2510" t="str">
        <f t="shared" si="59"/>
        <v/>
      </c>
      <c r="C2510" t="str">
        <f>IFERROR(VLOOKUP(B2510,'اكواد الاصناف'!A:B,2,0),"")</f>
        <v/>
      </c>
      <c r="D2510" t="str">
        <f>IFERROR(VLOOKUP(B2510,'اكواد الاصناف'!A:C,3,0),"")</f>
        <v/>
      </c>
      <c r="G2510">
        <f t="shared" si="60"/>
        <v>0</v>
      </c>
      <c r="I2510" t="str">
        <f>IFERROR(VLOOKUP(H2510,'سجل الموردين'!A:B,2,0),"")</f>
        <v/>
      </c>
    </row>
    <row r="2511" spans="1:9">
      <c r="A2511" t="str">
        <f t="shared" si="59"/>
        <v/>
      </c>
      <c r="C2511" t="str">
        <f>IFERROR(VLOOKUP(B2511,'اكواد الاصناف'!A:B,2,0),"")</f>
        <v/>
      </c>
      <c r="D2511" t="str">
        <f>IFERROR(VLOOKUP(B2511,'اكواد الاصناف'!A:C,3,0),"")</f>
        <v/>
      </c>
      <c r="G2511">
        <f t="shared" si="60"/>
        <v>0</v>
      </c>
      <c r="I2511" t="str">
        <f>IFERROR(VLOOKUP(H2511,'سجل الموردين'!A:B,2,0),"")</f>
        <v/>
      </c>
    </row>
    <row r="2512" spans="1:9">
      <c r="A2512" t="str">
        <f t="shared" si="59"/>
        <v/>
      </c>
      <c r="C2512" t="str">
        <f>IFERROR(VLOOKUP(B2512,'اكواد الاصناف'!A:B,2,0),"")</f>
        <v/>
      </c>
      <c r="D2512" t="str">
        <f>IFERROR(VLOOKUP(B2512,'اكواد الاصناف'!A:C,3,0),"")</f>
        <v/>
      </c>
      <c r="G2512">
        <f t="shared" si="60"/>
        <v>0</v>
      </c>
      <c r="I2512" t="str">
        <f>IFERROR(VLOOKUP(H2512,'سجل الموردين'!A:B,2,0),"")</f>
        <v/>
      </c>
    </row>
    <row r="2513" spans="1:9">
      <c r="A2513" t="str">
        <f t="shared" si="59"/>
        <v/>
      </c>
      <c r="C2513" t="str">
        <f>IFERROR(VLOOKUP(B2513,'اكواد الاصناف'!A:B,2,0),"")</f>
        <v/>
      </c>
      <c r="D2513" t="str">
        <f>IFERROR(VLOOKUP(B2513,'اكواد الاصناف'!A:C,3,0),"")</f>
        <v/>
      </c>
      <c r="G2513">
        <f t="shared" si="60"/>
        <v>0</v>
      </c>
      <c r="I2513" t="str">
        <f>IFERROR(VLOOKUP(H2513,'سجل الموردين'!A:B,2,0),"")</f>
        <v/>
      </c>
    </row>
    <row r="2514" spans="1:9">
      <c r="A2514" t="str">
        <f t="shared" si="59"/>
        <v/>
      </c>
      <c r="C2514" t="str">
        <f>IFERROR(VLOOKUP(B2514,'اكواد الاصناف'!A:B,2,0),"")</f>
        <v/>
      </c>
      <c r="D2514" t="str">
        <f>IFERROR(VLOOKUP(B2514,'اكواد الاصناف'!A:C,3,0),"")</f>
        <v/>
      </c>
      <c r="G2514">
        <f t="shared" si="60"/>
        <v>0</v>
      </c>
      <c r="I2514" t="str">
        <f>IFERROR(VLOOKUP(H2514,'سجل الموردين'!A:B,2,0),"")</f>
        <v/>
      </c>
    </row>
    <row r="2515" spans="1:9">
      <c r="A2515" t="str">
        <f t="shared" si="59"/>
        <v/>
      </c>
      <c r="C2515" t="str">
        <f>IFERROR(VLOOKUP(B2515,'اكواد الاصناف'!A:B,2,0),"")</f>
        <v/>
      </c>
      <c r="D2515" t="str">
        <f>IFERROR(VLOOKUP(B2515,'اكواد الاصناف'!A:C,3,0),"")</f>
        <v/>
      </c>
      <c r="G2515">
        <f t="shared" si="60"/>
        <v>0</v>
      </c>
      <c r="I2515" t="str">
        <f>IFERROR(VLOOKUP(H2515,'سجل الموردين'!A:B,2,0),"")</f>
        <v/>
      </c>
    </row>
    <row r="2516" spans="1:9">
      <c r="A2516" t="str">
        <f t="shared" si="59"/>
        <v/>
      </c>
      <c r="C2516" t="str">
        <f>IFERROR(VLOOKUP(B2516,'اكواد الاصناف'!A:B,2,0),"")</f>
        <v/>
      </c>
      <c r="D2516" t="str">
        <f>IFERROR(VLOOKUP(B2516,'اكواد الاصناف'!A:C,3,0),"")</f>
        <v/>
      </c>
      <c r="G2516">
        <f t="shared" si="60"/>
        <v>0</v>
      </c>
      <c r="I2516" t="str">
        <f>IFERROR(VLOOKUP(H2516,'سجل الموردين'!A:B,2,0),"")</f>
        <v/>
      </c>
    </row>
    <row r="2517" spans="1:9">
      <c r="A2517" t="str">
        <f t="shared" si="59"/>
        <v/>
      </c>
      <c r="C2517" t="str">
        <f>IFERROR(VLOOKUP(B2517,'اكواد الاصناف'!A:B,2,0),"")</f>
        <v/>
      </c>
      <c r="D2517" t="str">
        <f>IFERROR(VLOOKUP(B2517,'اكواد الاصناف'!A:C,3,0),"")</f>
        <v/>
      </c>
      <c r="G2517">
        <f t="shared" si="60"/>
        <v>0</v>
      </c>
      <c r="I2517" t="str">
        <f>IFERROR(VLOOKUP(H2517,'سجل الموردين'!A:B,2,0),"")</f>
        <v/>
      </c>
    </row>
    <row r="2518" spans="1:9">
      <c r="A2518" t="str">
        <f t="shared" si="59"/>
        <v/>
      </c>
      <c r="C2518" t="str">
        <f>IFERROR(VLOOKUP(B2518,'اكواد الاصناف'!A:B,2,0),"")</f>
        <v/>
      </c>
      <c r="D2518" t="str">
        <f>IFERROR(VLOOKUP(B2518,'اكواد الاصناف'!A:C,3,0),"")</f>
        <v/>
      </c>
      <c r="G2518">
        <f t="shared" si="60"/>
        <v>0</v>
      </c>
      <c r="I2518" t="str">
        <f>IFERROR(VLOOKUP(H2518,'سجل الموردين'!A:B,2,0),"")</f>
        <v/>
      </c>
    </row>
    <row r="2519" spans="1:9">
      <c r="A2519" t="str">
        <f t="shared" si="59"/>
        <v/>
      </c>
      <c r="C2519" t="str">
        <f>IFERROR(VLOOKUP(B2519,'اكواد الاصناف'!A:B,2,0),"")</f>
        <v/>
      </c>
      <c r="D2519" t="str">
        <f>IFERROR(VLOOKUP(B2519,'اكواد الاصناف'!A:C,3,0),"")</f>
        <v/>
      </c>
      <c r="G2519">
        <f t="shared" si="60"/>
        <v>0</v>
      </c>
      <c r="I2519" t="str">
        <f>IFERROR(VLOOKUP(H2519,'سجل الموردين'!A:B,2,0),"")</f>
        <v/>
      </c>
    </row>
    <row r="2520" spans="1:9">
      <c r="A2520" t="str">
        <f t="shared" si="59"/>
        <v/>
      </c>
      <c r="C2520" t="str">
        <f>IFERROR(VLOOKUP(B2520,'اكواد الاصناف'!A:B,2,0),"")</f>
        <v/>
      </c>
      <c r="D2520" t="str">
        <f>IFERROR(VLOOKUP(B2520,'اكواد الاصناف'!A:C,3,0),"")</f>
        <v/>
      </c>
      <c r="G2520">
        <f t="shared" si="60"/>
        <v>0</v>
      </c>
      <c r="I2520" t="str">
        <f>IFERROR(VLOOKUP(H2520,'سجل الموردين'!A:B,2,0),"")</f>
        <v/>
      </c>
    </row>
    <row r="2521" spans="1:9">
      <c r="A2521" t="str">
        <f t="shared" si="59"/>
        <v/>
      </c>
      <c r="C2521" t="str">
        <f>IFERROR(VLOOKUP(B2521,'اكواد الاصناف'!A:B,2,0),"")</f>
        <v/>
      </c>
      <c r="D2521" t="str">
        <f>IFERROR(VLOOKUP(B2521,'اكواد الاصناف'!A:C,3,0),"")</f>
        <v/>
      </c>
      <c r="G2521">
        <f t="shared" si="60"/>
        <v>0</v>
      </c>
      <c r="I2521" t="str">
        <f>IFERROR(VLOOKUP(H2521,'سجل الموردين'!A:B,2,0),"")</f>
        <v/>
      </c>
    </row>
    <row r="2522" spans="1:9">
      <c r="A2522" t="str">
        <f t="shared" si="59"/>
        <v/>
      </c>
      <c r="C2522" t="str">
        <f>IFERROR(VLOOKUP(B2522,'اكواد الاصناف'!A:B,2,0),"")</f>
        <v/>
      </c>
      <c r="D2522" t="str">
        <f>IFERROR(VLOOKUP(B2522,'اكواد الاصناف'!A:C,3,0),"")</f>
        <v/>
      </c>
      <c r="G2522">
        <f t="shared" si="60"/>
        <v>0</v>
      </c>
      <c r="I2522" t="str">
        <f>IFERROR(VLOOKUP(H2522,'سجل الموردين'!A:B,2,0),"")</f>
        <v/>
      </c>
    </row>
    <row r="2523" spans="1:9">
      <c r="A2523" t="str">
        <f t="shared" si="59"/>
        <v/>
      </c>
      <c r="C2523" t="str">
        <f>IFERROR(VLOOKUP(B2523,'اكواد الاصناف'!A:B,2,0),"")</f>
        <v/>
      </c>
      <c r="D2523" t="str">
        <f>IFERROR(VLOOKUP(B2523,'اكواد الاصناف'!A:C,3,0),"")</f>
        <v/>
      </c>
      <c r="G2523">
        <f t="shared" si="60"/>
        <v>0</v>
      </c>
      <c r="I2523" t="str">
        <f>IFERROR(VLOOKUP(H2523,'سجل الموردين'!A:B,2,0),"")</f>
        <v/>
      </c>
    </row>
    <row r="2524" spans="1:9">
      <c r="A2524" t="str">
        <f t="shared" si="59"/>
        <v/>
      </c>
      <c r="C2524" t="str">
        <f>IFERROR(VLOOKUP(B2524,'اكواد الاصناف'!A:B,2,0),"")</f>
        <v/>
      </c>
      <c r="D2524" t="str">
        <f>IFERROR(VLOOKUP(B2524,'اكواد الاصناف'!A:C,3,0),"")</f>
        <v/>
      </c>
      <c r="G2524">
        <f t="shared" si="60"/>
        <v>0</v>
      </c>
      <c r="I2524" t="str">
        <f>IFERROR(VLOOKUP(H2524,'سجل الموردين'!A:B,2,0),"")</f>
        <v/>
      </c>
    </row>
    <row r="2525" spans="1:9">
      <c r="A2525" t="str">
        <f t="shared" si="59"/>
        <v/>
      </c>
      <c r="C2525" t="str">
        <f>IFERROR(VLOOKUP(B2525,'اكواد الاصناف'!A:B,2,0),"")</f>
        <v/>
      </c>
      <c r="D2525" t="str">
        <f>IFERROR(VLOOKUP(B2525,'اكواد الاصناف'!A:C,3,0),"")</f>
        <v/>
      </c>
      <c r="G2525">
        <f t="shared" si="60"/>
        <v>0</v>
      </c>
      <c r="I2525" t="str">
        <f>IFERROR(VLOOKUP(H2525,'سجل الموردين'!A:B,2,0),"")</f>
        <v/>
      </c>
    </row>
    <row r="2526" spans="1:9">
      <c r="A2526" t="str">
        <f t="shared" si="59"/>
        <v/>
      </c>
      <c r="C2526" t="str">
        <f>IFERROR(VLOOKUP(B2526,'اكواد الاصناف'!A:B,2,0),"")</f>
        <v/>
      </c>
      <c r="D2526" t="str">
        <f>IFERROR(VLOOKUP(B2526,'اكواد الاصناف'!A:C,3,0),"")</f>
        <v/>
      </c>
      <c r="G2526">
        <f t="shared" si="60"/>
        <v>0</v>
      </c>
      <c r="I2526" t="str">
        <f>IFERROR(VLOOKUP(H2526,'سجل الموردين'!A:B,2,0),"")</f>
        <v/>
      </c>
    </row>
    <row r="2527" spans="1:9">
      <c r="A2527" t="str">
        <f t="shared" si="59"/>
        <v/>
      </c>
      <c r="C2527" t="str">
        <f>IFERROR(VLOOKUP(B2527,'اكواد الاصناف'!A:B,2,0),"")</f>
        <v/>
      </c>
      <c r="D2527" t="str">
        <f>IFERROR(VLOOKUP(B2527,'اكواد الاصناف'!A:C,3,0),"")</f>
        <v/>
      </c>
      <c r="G2527">
        <f t="shared" si="60"/>
        <v>0</v>
      </c>
      <c r="I2527" t="str">
        <f>IFERROR(VLOOKUP(H2527,'سجل الموردين'!A:B,2,0),"")</f>
        <v/>
      </c>
    </row>
    <row r="2528" spans="1:9">
      <c r="A2528" t="str">
        <f t="shared" si="59"/>
        <v/>
      </c>
      <c r="C2528" t="str">
        <f>IFERROR(VLOOKUP(B2528,'اكواد الاصناف'!A:B,2,0),"")</f>
        <v/>
      </c>
      <c r="D2528" t="str">
        <f>IFERROR(VLOOKUP(B2528,'اكواد الاصناف'!A:C,3,0),"")</f>
        <v/>
      </c>
      <c r="G2528">
        <f t="shared" si="60"/>
        <v>0</v>
      </c>
      <c r="I2528" t="str">
        <f>IFERROR(VLOOKUP(H2528,'سجل الموردين'!A:B,2,0),"")</f>
        <v/>
      </c>
    </row>
    <row r="2529" spans="1:9">
      <c r="A2529" t="str">
        <f t="shared" si="59"/>
        <v/>
      </c>
      <c r="C2529" t="str">
        <f>IFERROR(VLOOKUP(B2529,'اكواد الاصناف'!A:B,2,0),"")</f>
        <v/>
      </c>
      <c r="D2529" t="str">
        <f>IFERROR(VLOOKUP(B2529,'اكواد الاصناف'!A:C,3,0),"")</f>
        <v/>
      </c>
      <c r="G2529">
        <f t="shared" si="60"/>
        <v>0</v>
      </c>
      <c r="I2529" t="str">
        <f>IFERROR(VLOOKUP(H2529,'سجل الموردين'!A:B,2,0),"")</f>
        <v/>
      </c>
    </row>
    <row r="2530" spans="1:9">
      <c r="A2530" t="str">
        <f t="shared" si="59"/>
        <v/>
      </c>
      <c r="C2530" t="str">
        <f>IFERROR(VLOOKUP(B2530,'اكواد الاصناف'!A:B,2,0),"")</f>
        <v/>
      </c>
      <c r="D2530" t="str">
        <f>IFERROR(VLOOKUP(B2530,'اكواد الاصناف'!A:C,3,0),"")</f>
        <v/>
      </c>
      <c r="G2530">
        <f t="shared" si="60"/>
        <v>0</v>
      </c>
      <c r="I2530" t="str">
        <f>IFERROR(VLOOKUP(H2530,'سجل الموردين'!A:B,2,0),"")</f>
        <v/>
      </c>
    </row>
    <row r="2531" spans="1:9">
      <c r="A2531" t="str">
        <f t="shared" si="59"/>
        <v/>
      </c>
      <c r="C2531" t="str">
        <f>IFERROR(VLOOKUP(B2531,'اكواد الاصناف'!A:B,2,0),"")</f>
        <v/>
      </c>
      <c r="D2531" t="str">
        <f>IFERROR(VLOOKUP(B2531,'اكواد الاصناف'!A:C,3,0),"")</f>
        <v/>
      </c>
      <c r="G2531">
        <f t="shared" si="60"/>
        <v>0</v>
      </c>
      <c r="I2531" t="str">
        <f>IFERROR(VLOOKUP(H2531,'سجل الموردين'!A:B,2,0),"")</f>
        <v/>
      </c>
    </row>
    <row r="2532" spans="1:9">
      <c r="A2532" t="str">
        <f t="shared" si="59"/>
        <v/>
      </c>
      <c r="C2532" t="str">
        <f>IFERROR(VLOOKUP(B2532,'اكواد الاصناف'!A:B,2,0),"")</f>
        <v/>
      </c>
      <c r="D2532" t="str">
        <f>IFERROR(VLOOKUP(B2532,'اكواد الاصناف'!A:C,3,0),"")</f>
        <v/>
      </c>
      <c r="G2532">
        <f t="shared" si="60"/>
        <v>0</v>
      </c>
      <c r="I2532" t="str">
        <f>IFERROR(VLOOKUP(H2532,'سجل الموردين'!A:B,2,0),"")</f>
        <v/>
      </c>
    </row>
    <row r="2533" spans="1:9">
      <c r="A2533" t="str">
        <f t="shared" si="59"/>
        <v/>
      </c>
      <c r="C2533" t="str">
        <f>IFERROR(VLOOKUP(B2533,'اكواد الاصناف'!A:B,2,0),"")</f>
        <v/>
      </c>
      <c r="D2533" t="str">
        <f>IFERROR(VLOOKUP(B2533,'اكواد الاصناف'!A:C,3,0),"")</f>
        <v/>
      </c>
      <c r="G2533">
        <f t="shared" si="60"/>
        <v>0</v>
      </c>
      <c r="I2533" t="str">
        <f>IFERROR(VLOOKUP(H2533,'سجل الموردين'!A:B,2,0),"")</f>
        <v/>
      </c>
    </row>
    <row r="2534" spans="1:9">
      <c r="A2534" t="str">
        <f t="shared" si="59"/>
        <v/>
      </c>
      <c r="C2534" t="str">
        <f>IFERROR(VLOOKUP(B2534,'اكواد الاصناف'!A:B,2,0),"")</f>
        <v/>
      </c>
      <c r="D2534" t="str">
        <f>IFERROR(VLOOKUP(B2534,'اكواد الاصناف'!A:C,3,0),"")</f>
        <v/>
      </c>
      <c r="G2534">
        <f t="shared" si="60"/>
        <v>0</v>
      </c>
      <c r="I2534" t="str">
        <f>IFERROR(VLOOKUP(H2534,'سجل الموردين'!A:B,2,0),"")</f>
        <v/>
      </c>
    </row>
    <row r="2535" spans="1:9">
      <c r="A2535" t="str">
        <f t="shared" si="59"/>
        <v/>
      </c>
      <c r="C2535" t="str">
        <f>IFERROR(VLOOKUP(B2535,'اكواد الاصناف'!A:B,2,0),"")</f>
        <v/>
      </c>
      <c r="D2535" t="str">
        <f>IFERROR(VLOOKUP(B2535,'اكواد الاصناف'!A:C,3,0),"")</f>
        <v/>
      </c>
      <c r="G2535">
        <f t="shared" si="60"/>
        <v>0</v>
      </c>
      <c r="I2535" t="str">
        <f>IFERROR(VLOOKUP(H2535,'سجل الموردين'!A:B,2,0),"")</f>
        <v/>
      </c>
    </row>
    <row r="2536" spans="1:9">
      <c r="A2536" t="str">
        <f t="shared" si="59"/>
        <v/>
      </c>
      <c r="C2536" t="str">
        <f>IFERROR(VLOOKUP(B2536,'اكواد الاصناف'!A:B,2,0),"")</f>
        <v/>
      </c>
      <c r="D2536" t="str">
        <f>IFERROR(VLOOKUP(B2536,'اكواد الاصناف'!A:C,3,0),"")</f>
        <v/>
      </c>
      <c r="G2536">
        <f t="shared" si="60"/>
        <v>0</v>
      </c>
      <c r="I2536" t="str">
        <f>IFERROR(VLOOKUP(H2536,'سجل الموردين'!A:B,2,0),"")</f>
        <v/>
      </c>
    </row>
    <row r="2537" spans="1:9">
      <c r="A2537" t="str">
        <f t="shared" si="59"/>
        <v/>
      </c>
      <c r="C2537" t="str">
        <f>IFERROR(VLOOKUP(B2537,'اكواد الاصناف'!A:B,2,0),"")</f>
        <v/>
      </c>
      <c r="D2537" t="str">
        <f>IFERROR(VLOOKUP(B2537,'اكواد الاصناف'!A:C,3,0),"")</f>
        <v/>
      </c>
      <c r="G2537">
        <f t="shared" si="60"/>
        <v>0</v>
      </c>
      <c r="I2537" t="str">
        <f>IFERROR(VLOOKUP(H2537,'سجل الموردين'!A:B,2,0),"")</f>
        <v/>
      </c>
    </row>
    <row r="2538" spans="1:9">
      <c r="A2538" t="str">
        <f t="shared" si="59"/>
        <v/>
      </c>
      <c r="C2538" t="str">
        <f>IFERROR(VLOOKUP(B2538,'اكواد الاصناف'!A:B,2,0),"")</f>
        <v/>
      </c>
      <c r="D2538" t="str">
        <f>IFERROR(VLOOKUP(B2538,'اكواد الاصناف'!A:C,3,0),"")</f>
        <v/>
      </c>
      <c r="G2538">
        <f t="shared" si="60"/>
        <v>0</v>
      </c>
      <c r="I2538" t="str">
        <f>IFERROR(VLOOKUP(H2538,'سجل الموردين'!A:B,2,0),"")</f>
        <v/>
      </c>
    </row>
    <row r="2539" spans="1:9">
      <c r="A2539" t="str">
        <f t="shared" si="59"/>
        <v/>
      </c>
      <c r="C2539" t="str">
        <f>IFERROR(VLOOKUP(B2539,'اكواد الاصناف'!A:B,2,0),"")</f>
        <v/>
      </c>
      <c r="D2539" t="str">
        <f>IFERROR(VLOOKUP(B2539,'اكواد الاصناف'!A:C,3,0),"")</f>
        <v/>
      </c>
      <c r="G2539">
        <f t="shared" si="60"/>
        <v>0</v>
      </c>
      <c r="I2539" t="str">
        <f>IFERROR(VLOOKUP(H2539,'سجل الموردين'!A:B,2,0),"")</f>
        <v/>
      </c>
    </row>
    <row r="2540" spans="1:9">
      <c r="A2540" t="str">
        <f t="shared" si="59"/>
        <v/>
      </c>
      <c r="C2540" t="str">
        <f>IFERROR(VLOOKUP(B2540,'اكواد الاصناف'!A:B,2,0),"")</f>
        <v/>
      </c>
      <c r="D2540" t="str">
        <f>IFERROR(VLOOKUP(B2540,'اكواد الاصناف'!A:C,3,0),"")</f>
        <v/>
      </c>
      <c r="G2540">
        <f t="shared" si="60"/>
        <v>0</v>
      </c>
      <c r="I2540" t="str">
        <f>IFERROR(VLOOKUP(H2540,'سجل الموردين'!A:B,2,0),"")</f>
        <v/>
      </c>
    </row>
    <row r="2541" spans="1:9">
      <c r="A2541" t="str">
        <f t="shared" si="59"/>
        <v/>
      </c>
      <c r="C2541" t="str">
        <f>IFERROR(VLOOKUP(B2541,'اكواد الاصناف'!A:B,2,0),"")</f>
        <v/>
      </c>
      <c r="D2541" t="str">
        <f>IFERROR(VLOOKUP(B2541,'اكواد الاصناف'!A:C,3,0),"")</f>
        <v/>
      </c>
      <c r="G2541">
        <f t="shared" si="60"/>
        <v>0</v>
      </c>
      <c r="I2541" t="str">
        <f>IFERROR(VLOOKUP(H2541,'سجل الموردين'!A:B,2,0),"")</f>
        <v/>
      </c>
    </row>
    <row r="2542" spans="1:9">
      <c r="A2542" t="str">
        <f t="shared" si="59"/>
        <v/>
      </c>
      <c r="C2542" t="str">
        <f>IFERROR(VLOOKUP(B2542,'اكواد الاصناف'!A:B,2,0),"")</f>
        <v/>
      </c>
      <c r="D2542" t="str">
        <f>IFERROR(VLOOKUP(B2542,'اكواد الاصناف'!A:C,3,0),"")</f>
        <v/>
      </c>
      <c r="G2542">
        <f t="shared" si="60"/>
        <v>0</v>
      </c>
      <c r="I2542" t="str">
        <f>IFERROR(VLOOKUP(H2542,'سجل الموردين'!A:B,2,0),"")</f>
        <v/>
      </c>
    </row>
    <row r="2543" spans="1:9">
      <c r="A2543" t="str">
        <f t="shared" si="59"/>
        <v/>
      </c>
      <c r="C2543" t="str">
        <f>IFERROR(VLOOKUP(B2543,'اكواد الاصناف'!A:B,2,0),"")</f>
        <v/>
      </c>
      <c r="D2543" t="str">
        <f>IFERROR(VLOOKUP(B2543,'اكواد الاصناف'!A:C,3,0),"")</f>
        <v/>
      </c>
      <c r="G2543">
        <f t="shared" si="60"/>
        <v>0</v>
      </c>
      <c r="I2543" t="str">
        <f>IFERROR(VLOOKUP(H2543,'سجل الموردين'!A:B,2,0),"")</f>
        <v/>
      </c>
    </row>
    <row r="2544" spans="1:9">
      <c r="A2544" t="str">
        <f t="shared" si="59"/>
        <v/>
      </c>
      <c r="C2544" t="str">
        <f>IFERROR(VLOOKUP(B2544,'اكواد الاصناف'!A:B,2,0),"")</f>
        <v/>
      </c>
      <c r="D2544" t="str">
        <f>IFERROR(VLOOKUP(B2544,'اكواد الاصناف'!A:C,3,0),"")</f>
        <v/>
      </c>
      <c r="G2544">
        <f t="shared" si="60"/>
        <v>0</v>
      </c>
      <c r="I2544" t="str">
        <f>IFERROR(VLOOKUP(H2544,'سجل الموردين'!A:B,2,0),"")</f>
        <v/>
      </c>
    </row>
    <row r="2545" spans="1:9">
      <c r="A2545" t="str">
        <f t="shared" si="59"/>
        <v/>
      </c>
      <c r="C2545" t="str">
        <f>IFERROR(VLOOKUP(B2545,'اكواد الاصناف'!A:B,2,0),"")</f>
        <v/>
      </c>
      <c r="D2545" t="str">
        <f>IFERROR(VLOOKUP(B2545,'اكواد الاصناف'!A:C,3,0),"")</f>
        <v/>
      </c>
      <c r="G2545">
        <f t="shared" si="60"/>
        <v>0</v>
      </c>
      <c r="I2545" t="str">
        <f>IFERROR(VLOOKUP(H2545,'سجل الموردين'!A:B,2,0),"")</f>
        <v/>
      </c>
    </row>
    <row r="2546" spans="1:9">
      <c r="A2546" t="str">
        <f t="shared" si="59"/>
        <v/>
      </c>
      <c r="C2546" t="str">
        <f>IFERROR(VLOOKUP(B2546,'اكواد الاصناف'!A:B,2,0),"")</f>
        <v/>
      </c>
      <c r="D2546" t="str">
        <f>IFERROR(VLOOKUP(B2546,'اكواد الاصناف'!A:C,3,0),"")</f>
        <v/>
      </c>
      <c r="G2546">
        <f t="shared" si="60"/>
        <v>0</v>
      </c>
      <c r="I2546" t="str">
        <f>IFERROR(VLOOKUP(H2546,'سجل الموردين'!A:B,2,0),"")</f>
        <v/>
      </c>
    </row>
    <row r="2547" spans="1:9">
      <c r="A2547" t="str">
        <f t="shared" si="59"/>
        <v/>
      </c>
      <c r="C2547" t="str">
        <f>IFERROR(VLOOKUP(B2547,'اكواد الاصناف'!A:B,2,0),"")</f>
        <v/>
      </c>
      <c r="D2547" t="str">
        <f>IFERROR(VLOOKUP(B2547,'اكواد الاصناف'!A:C,3,0),"")</f>
        <v/>
      </c>
      <c r="G2547">
        <f t="shared" si="60"/>
        <v>0</v>
      </c>
      <c r="I2547" t="str">
        <f>IFERROR(VLOOKUP(H2547,'سجل الموردين'!A:B,2,0),"")</f>
        <v/>
      </c>
    </row>
    <row r="2548" spans="1:9">
      <c r="A2548" t="str">
        <f t="shared" si="59"/>
        <v/>
      </c>
      <c r="C2548" t="str">
        <f>IFERROR(VLOOKUP(B2548,'اكواد الاصناف'!A:B,2,0),"")</f>
        <v/>
      </c>
      <c r="D2548" t="str">
        <f>IFERROR(VLOOKUP(B2548,'اكواد الاصناف'!A:C,3,0),"")</f>
        <v/>
      </c>
      <c r="G2548">
        <f t="shared" si="60"/>
        <v>0</v>
      </c>
      <c r="I2548" t="str">
        <f>IFERROR(VLOOKUP(H2548,'سجل الموردين'!A:B,2,0),"")</f>
        <v/>
      </c>
    </row>
    <row r="2549" spans="1:9">
      <c r="A2549" t="str">
        <f t="shared" si="59"/>
        <v/>
      </c>
      <c r="C2549" t="str">
        <f>IFERROR(VLOOKUP(B2549,'اكواد الاصناف'!A:B,2,0),"")</f>
        <v/>
      </c>
      <c r="D2549" t="str">
        <f>IFERROR(VLOOKUP(B2549,'اكواد الاصناف'!A:C,3,0),"")</f>
        <v/>
      </c>
      <c r="G2549">
        <f t="shared" si="60"/>
        <v>0</v>
      </c>
      <c r="I2549" t="str">
        <f>IFERROR(VLOOKUP(H2549,'سجل الموردين'!A:B,2,0),"")</f>
        <v/>
      </c>
    </row>
    <row r="2550" spans="1:9">
      <c r="A2550" t="str">
        <f t="shared" si="59"/>
        <v/>
      </c>
      <c r="C2550" t="str">
        <f>IFERROR(VLOOKUP(B2550,'اكواد الاصناف'!A:B,2,0),"")</f>
        <v/>
      </c>
      <c r="D2550" t="str">
        <f>IFERROR(VLOOKUP(B2550,'اكواد الاصناف'!A:C,3,0),"")</f>
        <v/>
      </c>
      <c r="G2550">
        <f t="shared" si="60"/>
        <v>0</v>
      </c>
      <c r="I2550" t="str">
        <f>IFERROR(VLOOKUP(H2550,'سجل الموردين'!A:B,2,0),"")</f>
        <v/>
      </c>
    </row>
    <row r="2551" spans="1:9">
      <c r="A2551" t="str">
        <f t="shared" si="59"/>
        <v/>
      </c>
      <c r="C2551" t="str">
        <f>IFERROR(VLOOKUP(B2551,'اكواد الاصناف'!A:B,2,0),"")</f>
        <v/>
      </c>
      <c r="D2551" t="str">
        <f>IFERROR(VLOOKUP(B2551,'اكواد الاصناف'!A:C,3,0),"")</f>
        <v/>
      </c>
      <c r="G2551">
        <f t="shared" si="60"/>
        <v>0</v>
      </c>
      <c r="I2551" t="str">
        <f>IFERROR(VLOOKUP(H2551,'سجل الموردين'!A:B,2,0),"")</f>
        <v/>
      </c>
    </row>
    <row r="2552" spans="1:9">
      <c r="A2552" t="str">
        <f t="shared" si="59"/>
        <v/>
      </c>
      <c r="C2552" t="str">
        <f>IFERROR(VLOOKUP(B2552,'اكواد الاصناف'!A:B,2,0),"")</f>
        <v/>
      </c>
      <c r="D2552" t="str">
        <f>IFERROR(VLOOKUP(B2552,'اكواد الاصناف'!A:C,3,0),"")</f>
        <v/>
      </c>
      <c r="G2552">
        <f t="shared" si="60"/>
        <v>0</v>
      </c>
      <c r="I2552" t="str">
        <f>IFERROR(VLOOKUP(H2552,'سجل الموردين'!A:B,2,0),"")</f>
        <v/>
      </c>
    </row>
    <row r="2553" spans="1:9">
      <c r="A2553" t="str">
        <f t="shared" si="59"/>
        <v/>
      </c>
      <c r="C2553" t="str">
        <f>IFERROR(VLOOKUP(B2553,'اكواد الاصناف'!A:B,2,0),"")</f>
        <v/>
      </c>
      <c r="D2553" t="str">
        <f>IFERROR(VLOOKUP(B2553,'اكواد الاصناف'!A:C,3,0),"")</f>
        <v/>
      </c>
      <c r="G2553">
        <f t="shared" si="60"/>
        <v>0</v>
      </c>
      <c r="I2553" t="str">
        <f>IFERROR(VLOOKUP(H2553,'سجل الموردين'!A:B,2,0),"")</f>
        <v/>
      </c>
    </row>
    <row r="2554" spans="1:9">
      <c r="A2554" t="str">
        <f t="shared" si="59"/>
        <v/>
      </c>
      <c r="C2554" t="str">
        <f>IFERROR(VLOOKUP(B2554,'اكواد الاصناف'!A:B,2,0),"")</f>
        <v/>
      </c>
      <c r="D2554" t="str">
        <f>IFERROR(VLOOKUP(B2554,'اكواد الاصناف'!A:C,3,0),"")</f>
        <v/>
      </c>
      <c r="G2554">
        <f t="shared" si="60"/>
        <v>0</v>
      </c>
      <c r="I2554" t="str">
        <f>IFERROR(VLOOKUP(H2554,'سجل الموردين'!A:B,2,0),"")</f>
        <v/>
      </c>
    </row>
    <row r="2555" spans="1:9">
      <c r="A2555" t="str">
        <f t="shared" si="59"/>
        <v/>
      </c>
      <c r="C2555" t="str">
        <f>IFERROR(VLOOKUP(B2555,'اكواد الاصناف'!A:B,2,0),"")</f>
        <v/>
      </c>
      <c r="D2555" t="str">
        <f>IFERROR(VLOOKUP(B2555,'اكواد الاصناف'!A:C,3,0),"")</f>
        <v/>
      </c>
      <c r="G2555">
        <f t="shared" si="60"/>
        <v>0</v>
      </c>
      <c r="I2555" t="str">
        <f>IFERROR(VLOOKUP(H2555,'سجل الموردين'!A:B,2,0),"")</f>
        <v/>
      </c>
    </row>
    <row r="2556" spans="1:9">
      <c r="A2556" t="str">
        <f t="shared" si="59"/>
        <v/>
      </c>
      <c r="C2556" t="str">
        <f>IFERROR(VLOOKUP(B2556,'اكواد الاصناف'!A:B,2,0),"")</f>
        <v/>
      </c>
      <c r="D2556" t="str">
        <f>IFERROR(VLOOKUP(B2556,'اكواد الاصناف'!A:C,3,0),"")</f>
        <v/>
      </c>
      <c r="G2556">
        <f t="shared" si="60"/>
        <v>0</v>
      </c>
      <c r="I2556" t="str">
        <f>IFERROR(VLOOKUP(H2556,'سجل الموردين'!A:B,2,0),"")</f>
        <v/>
      </c>
    </row>
    <row r="2557" spans="1:9">
      <c r="A2557" t="str">
        <f t="shared" si="59"/>
        <v/>
      </c>
      <c r="C2557" t="str">
        <f>IFERROR(VLOOKUP(B2557,'اكواد الاصناف'!A:B,2,0),"")</f>
        <v/>
      </c>
      <c r="D2557" t="str">
        <f>IFERROR(VLOOKUP(B2557,'اكواد الاصناف'!A:C,3,0),"")</f>
        <v/>
      </c>
      <c r="G2557">
        <f t="shared" si="60"/>
        <v>0</v>
      </c>
      <c r="I2557" t="str">
        <f>IFERROR(VLOOKUP(H2557,'سجل الموردين'!A:B,2,0),"")</f>
        <v/>
      </c>
    </row>
    <row r="2558" spans="1:9">
      <c r="A2558" t="str">
        <f t="shared" si="59"/>
        <v/>
      </c>
      <c r="C2558" t="str">
        <f>IFERROR(VLOOKUP(B2558,'اكواد الاصناف'!A:B,2,0),"")</f>
        <v/>
      </c>
      <c r="D2558" t="str">
        <f>IFERROR(VLOOKUP(B2558,'اكواد الاصناف'!A:C,3,0),"")</f>
        <v/>
      </c>
      <c r="G2558">
        <f t="shared" si="60"/>
        <v>0</v>
      </c>
      <c r="I2558" t="str">
        <f>IFERROR(VLOOKUP(H2558,'سجل الموردين'!A:B,2,0),"")</f>
        <v/>
      </c>
    </row>
    <row r="2559" spans="1:9">
      <c r="A2559" t="str">
        <f t="shared" si="59"/>
        <v/>
      </c>
      <c r="C2559" t="str">
        <f>IFERROR(VLOOKUP(B2559,'اكواد الاصناف'!A:B,2,0),"")</f>
        <v/>
      </c>
      <c r="D2559" t="str">
        <f>IFERROR(VLOOKUP(B2559,'اكواد الاصناف'!A:C,3,0),"")</f>
        <v/>
      </c>
      <c r="G2559">
        <f t="shared" si="60"/>
        <v>0</v>
      </c>
      <c r="I2559" t="str">
        <f>IFERROR(VLOOKUP(H2559,'سجل الموردين'!A:B,2,0),"")</f>
        <v/>
      </c>
    </row>
    <row r="2560" spans="1:9">
      <c r="A2560" t="str">
        <f t="shared" si="59"/>
        <v/>
      </c>
      <c r="C2560" t="str">
        <f>IFERROR(VLOOKUP(B2560,'اكواد الاصناف'!A:B,2,0),"")</f>
        <v/>
      </c>
      <c r="D2560" t="str">
        <f>IFERROR(VLOOKUP(B2560,'اكواد الاصناف'!A:C,3,0),"")</f>
        <v/>
      </c>
      <c r="G2560">
        <f t="shared" si="60"/>
        <v>0</v>
      </c>
      <c r="I2560" t="str">
        <f>IFERROR(VLOOKUP(H2560,'سجل الموردين'!A:B,2,0),"")</f>
        <v/>
      </c>
    </row>
    <row r="2561" spans="1:9">
      <c r="A2561" t="str">
        <f t="shared" si="59"/>
        <v/>
      </c>
      <c r="C2561" t="str">
        <f>IFERROR(VLOOKUP(B2561,'اكواد الاصناف'!A:B,2,0),"")</f>
        <v/>
      </c>
      <c r="D2561" t="str">
        <f>IFERROR(VLOOKUP(B2561,'اكواد الاصناف'!A:C,3,0),"")</f>
        <v/>
      </c>
      <c r="G2561">
        <f t="shared" si="60"/>
        <v>0</v>
      </c>
      <c r="I2561" t="str">
        <f>IFERROR(VLOOKUP(H2561,'سجل الموردين'!A:B,2,0),"")</f>
        <v/>
      </c>
    </row>
    <row r="2562" spans="1:9">
      <c r="A2562" t="str">
        <f t="shared" si="59"/>
        <v/>
      </c>
      <c r="C2562" t="str">
        <f>IFERROR(VLOOKUP(B2562,'اكواد الاصناف'!A:B,2,0),"")</f>
        <v/>
      </c>
      <c r="D2562" t="str">
        <f>IFERROR(VLOOKUP(B2562,'اكواد الاصناف'!A:C,3,0),"")</f>
        <v/>
      </c>
      <c r="G2562">
        <f t="shared" si="60"/>
        <v>0</v>
      </c>
      <c r="I2562" t="str">
        <f>IFERROR(VLOOKUP(H2562,'سجل الموردين'!A:B,2,0),"")</f>
        <v/>
      </c>
    </row>
    <row r="2563" spans="1:9">
      <c r="A2563" t="str">
        <f t="shared" ref="A2563:A2578" si="61">IF(B2563&lt;&gt;"",ROW()-2,"")</f>
        <v/>
      </c>
      <c r="C2563" t="str">
        <f>IFERROR(VLOOKUP(B2563,'اكواد الاصناف'!A:B,2,0),"")</f>
        <v/>
      </c>
      <c r="D2563" t="str">
        <f>IFERROR(VLOOKUP(B2563,'اكواد الاصناف'!A:C,3,0),"")</f>
        <v/>
      </c>
      <c r="G2563">
        <f t="shared" ref="G2563:G2578" si="62">E2563*F2563</f>
        <v>0</v>
      </c>
      <c r="I2563" t="str">
        <f>IFERROR(VLOOKUP(H2563,'سجل الموردين'!A:B,2,0),"")</f>
        <v/>
      </c>
    </row>
    <row r="2564" spans="1:9">
      <c r="A2564" t="str">
        <f t="shared" si="61"/>
        <v/>
      </c>
      <c r="C2564" t="str">
        <f>IFERROR(VLOOKUP(B2564,'اكواد الاصناف'!A:B,2,0),"")</f>
        <v/>
      </c>
      <c r="D2564" t="str">
        <f>IFERROR(VLOOKUP(B2564,'اكواد الاصناف'!A:C,3,0),"")</f>
        <v/>
      </c>
      <c r="G2564">
        <f t="shared" si="62"/>
        <v>0</v>
      </c>
      <c r="I2564" t="str">
        <f>IFERROR(VLOOKUP(H2564,'سجل الموردين'!A:B,2,0),"")</f>
        <v/>
      </c>
    </row>
    <row r="2565" spans="1:9">
      <c r="A2565" t="str">
        <f t="shared" si="61"/>
        <v/>
      </c>
      <c r="C2565" t="str">
        <f>IFERROR(VLOOKUP(B2565,'اكواد الاصناف'!A:B,2,0),"")</f>
        <v/>
      </c>
      <c r="D2565" t="str">
        <f>IFERROR(VLOOKUP(B2565,'اكواد الاصناف'!A:C,3,0),"")</f>
        <v/>
      </c>
      <c r="G2565">
        <f t="shared" si="62"/>
        <v>0</v>
      </c>
      <c r="I2565" t="str">
        <f>IFERROR(VLOOKUP(H2565,'سجل الموردين'!A:B,2,0),"")</f>
        <v/>
      </c>
    </row>
    <row r="2566" spans="1:9">
      <c r="A2566" t="str">
        <f t="shared" si="61"/>
        <v/>
      </c>
      <c r="C2566" t="str">
        <f>IFERROR(VLOOKUP(B2566,'اكواد الاصناف'!A:B,2,0),"")</f>
        <v/>
      </c>
      <c r="D2566" t="str">
        <f>IFERROR(VLOOKUP(B2566,'اكواد الاصناف'!A:C,3,0),"")</f>
        <v/>
      </c>
      <c r="G2566">
        <f t="shared" si="62"/>
        <v>0</v>
      </c>
      <c r="I2566" t="str">
        <f>IFERROR(VLOOKUP(H2566,'سجل الموردين'!A:B,2,0),"")</f>
        <v/>
      </c>
    </row>
    <row r="2567" spans="1:9">
      <c r="A2567" t="str">
        <f t="shared" si="61"/>
        <v/>
      </c>
      <c r="C2567" t="str">
        <f>IFERROR(VLOOKUP(B2567,'اكواد الاصناف'!A:B,2,0),"")</f>
        <v/>
      </c>
      <c r="D2567" t="str">
        <f>IFERROR(VLOOKUP(B2567,'اكواد الاصناف'!A:C,3,0),"")</f>
        <v/>
      </c>
      <c r="G2567">
        <f t="shared" si="62"/>
        <v>0</v>
      </c>
      <c r="I2567" t="str">
        <f>IFERROR(VLOOKUP(H2567,'سجل الموردين'!A:B,2,0),"")</f>
        <v/>
      </c>
    </row>
    <row r="2568" spans="1:9">
      <c r="A2568" t="str">
        <f t="shared" si="61"/>
        <v/>
      </c>
      <c r="C2568" t="str">
        <f>IFERROR(VLOOKUP(B2568,'اكواد الاصناف'!A:B,2,0),"")</f>
        <v/>
      </c>
      <c r="D2568" t="str">
        <f>IFERROR(VLOOKUP(B2568,'اكواد الاصناف'!A:C,3,0),"")</f>
        <v/>
      </c>
      <c r="G2568">
        <f t="shared" si="62"/>
        <v>0</v>
      </c>
      <c r="I2568" t="str">
        <f>IFERROR(VLOOKUP(H2568,'سجل الموردين'!A:B,2,0),"")</f>
        <v/>
      </c>
    </row>
    <row r="2569" spans="1:9">
      <c r="A2569" t="str">
        <f t="shared" si="61"/>
        <v/>
      </c>
      <c r="C2569" t="str">
        <f>IFERROR(VLOOKUP(B2569,'اكواد الاصناف'!A:B,2,0),"")</f>
        <v/>
      </c>
      <c r="D2569" t="str">
        <f>IFERROR(VLOOKUP(B2569,'اكواد الاصناف'!A:C,3,0),"")</f>
        <v/>
      </c>
      <c r="G2569">
        <f t="shared" si="62"/>
        <v>0</v>
      </c>
      <c r="I2569" t="str">
        <f>IFERROR(VLOOKUP(H2569,'سجل الموردين'!A:B,2,0),"")</f>
        <v/>
      </c>
    </row>
    <row r="2570" spans="1:9">
      <c r="A2570" t="str">
        <f t="shared" si="61"/>
        <v/>
      </c>
      <c r="C2570" t="str">
        <f>IFERROR(VLOOKUP(B2570,'اكواد الاصناف'!A:B,2,0),"")</f>
        <v/>
      </c>
      <c r="D2570" t="str">
        <f>IFERROR(VLOOKUP(B2570,'اكواد الاصناف'!A:C,3,0),"")</f>
        <v/>
      </c>
      <c r="G2570">
        <f t="shared" si="62"/>
        <v>0</v>
      </c>
      <c r="I2570" t="str">
        <f>IFERROR(VLOOKUP(H2570,'سجل الموردين'!A:B,2,0),"")</f>
        <v/>
      </c>
    </row>
    <row r="2571" spans="1:9">
      <c r="A2571" t="str">
        <f t="shared" si="61"/>
        <v/>
      </c>
      <c r="C2571" t="str">
        <f>IFERROR(VLOOKUP(B2571,'اكواد الاصناف'!A:B,2,0),"")</f>
        <v/>
      </c>
      <c r="D2571" t="str">
        <f>IFERROR(VLOOKUP(B2571,'اكواد الاصناف'!A:C,3,0),"")</f>
        <v/>
      </c>
      <c r="G2571">
        <f t="shared" si="62"/>
        <v>0</v>
      </c>
      <c r="I2571" t="str">
        <f>IFERROR(VLOOKUP(H2571,'سجل الموردين'!A:B,2,0),"")</f>
        <v/>
      </c>
    </row>
    <row r="2572" spans="1:9">
      <c r="A2572" t="str">
        <f t="shared" si="61"/>
        <v/>
      </c>
      <c r="C2572" t="str">
        <f>IFERROR(VLOOKUP(B2572,'اكواد الاصناف'!A:B,2,0),"")</f>
        <v/>
      </c>
      <c r="D2572" t="str">
        <f>IFERROR(VLOOKUP(B2572,'اكواد الاصناف'!A:C,3,0),"")</f>
        <v/>
      </c>
      <c r="G2572">
        <f t="shared" si="62"/>
        <v>0</v>
      </c>
      <c r="I2572" t="str">
        <f>IFERROR(VLOOKUP(H2572,'سجل الموردين'!A:B,2,0),"")</f>
        <v/>
      </c>
    </row>
    <row r="2573" spans="1:9">
      <c r="A2573" t="str">
        <f t="shared" si="61"/>
        <v/>
      </c>
      <c r="C2573" t="str">
        <f>IFERROR(VLOOKUP(B2573,'اكواد الاصناف'!A:B,2,0),"")</f>
        <v/>
      </c>
      <c r="D2573" t="str">
        <f>IFERROR(VLOOKUP(B2573,'اكواد الاصناف'!A:C,3,0),"")</f>
        <v/>
      </c>
      <c r="G2573">
        <f t="shared" si="62"/>
        <v>0</v>
      </c>
      <c r="I2573" t="str">
        <f>IFERROR(VLOOKUP(H2573,'سجل الموردين'!A:B,2,0),"")</f>
        <v/>
      </c>
    </row>
    <row r="2574" spans="1:9">
      <c r="A2574" t="str">
        <f t="shared" si="61"/>
        <v/>
      </c>
      <c r="C2574" t="str">
        <f>IFERROR(VLOOKUP(B2574,'اكواد الاصناف'!A:B,2,0),"")</f>
        <v/>
      </c>
      <c r="D2574" t="str">
        <f>IFERROR(VLOOKUP(B2574,'اكواد الاصناف'!A:C,3,0),"")</f>
        <v/>
      </c>
      <c r="G2574">
        <f t="shared" si="62"/>
        <v>0</v>
      </c>
      <c r="I2574" t="str">
        <f>IFERROR(VLOOKUP(H2574,'سجل الموردين'!A:B,2,0),"")</f>
        <v/>
      </c>
    </row>
    <row r="2575" spans="1:9">
      <c r="A2575" t="str">
        <f t="shared" si="61"/>
        <v/>
      </c>
      <c r="C2575" t="str">
        <f>IFERROR(VLOOKUP(B2575,'اكواد الاصناف'!A:B,2,0),"")</f>
        <v/>
      </c>
      <c r="D2575" t="str">
        <f>IFERROR(VLOOKUP(B2575,'اكواد الاصناف'!A:C,3,0),"")</f>
        <v/>
      </c>
      <c r="G2575">
        <f t="shared" si="62"/>
        <v>0</v>
      </c>
      <c r="I2575" t="str">
        <f>IFERROR(VLOOKUP(H2575,'سجل الموردين'!A:B,2,0),"")</f>
        <v/>
      </c>
    </row>
    <row r="2576" spans="1:9">
      <c r="A2576" t="str">
        <f t="shared" si="61"/>
        <v/>
      </c>
      <c r="C2576" t="str">
        <f>IFERROR(VLOOKUP(B2576,'اكواد الاصناف'!A:B,2,0),"")</f>
        <v/>
      </c>
      <c r="D2576" t="str">
        <f>IFERROR(VLOOKUP(B2576,'اكواد الاصناف'!A:C,3,0),"")</f>
        <v/>
      </c>
      <c r="G2576">
        <f t="shared" si="62"/>
        <v>0</v>
      </c>
      <c r="I2576" t="str">
        <f>IFERROR(VLOOKUP(H2576,'سجل الموردين'!A:B,2,0),"")</f>
        <v/>
      </c>
    </row>
    <row r="2577" spans="1:9">
      <c r="A2577" t="str">
        <f t="shared" si="61"/>
        <v/>
      </c>
      <c r="C2577" t="str">
        <f>IFERROR(VLOOKUP(B2577,'اكواد الاصناف'!A:B,2,0),"")</f>
        <v/>
      </c>
      <c r="D2577" t="str">
        <f>IFERROR(VLOOKUP(B2577,'اكواد الاصناف'!A:C,3,0),"")</f>
        <v/>
      </c>
      <c r="G2577">
        <f t="shared" si="62"/>
        <v>0</v>
      </c>
      <c r="I2577" t="str">
        <f>IFERROR(VLOOKUP(H2577,'سجل الموردين'!A:B,2,0),"")</f>
        <v/>
      </c>
    </row>
    <row r="2578" spans="1:9">
      <c r="A2578" t="str">
        <f t="shared" si="61"/>
        <v/>
      </c>
      <c r="C2578" t="str">
        <f>IFERROR(VLOOKUP(B2578,'اكواد الاصناف'!A:B,2,0),"")</f>
        <v/>
      </c>
      <c r="D2578" t="str">
        <f>IFERROR(VLOOKUP(B2578,'اكواد الاصناف'!A:C,3,0),"")</f>
        <v/>
      </c>
      <c r="G2578">
        <f t="shared" si="62"/>
        <v>0</v>
      </c>
      <c r="I2578" t="str">
        <f>IFERROR(VLOOKUP(H2578,'سجل الموردين'!A:B,2,0),"")</f>
        <v/>
      </c>
    </row>
  </sheetData>
  <autoFilter ref="A1:J2578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1623"/>
  <sheetViews>
    <sheetView rightToLeft="1" zoomScaleNormal="100" workbookViewId="0">
      <selection activeCell="F6" sqref="F6"/>
    </sheetView>
  </sheetViews>
  <sheetFormatPr defaultColWidth="9" defaultRowHeight="14.4"/>
  <cols>
    <col min="1" max="1" width="13" customWidth="1"/>
    <col min="2" max="2" width="29.33203125" customWidth="1"/>
    <col min="3" max="3" width="9.88671875" customWidth="1"/>
    <col min="4" max="4" width="15" customWidth="1"/>
    <col min="5" max="5" width="11.6640625" customWidth="1"/>
    <col min="9" max="9" width="10.77734375" customWidth="1"/>
  </cols>
  <sheetData>
    <row r="2" spans="1:9">
      <c r="D2" s="39" t="s">
        <v>769</v>
      </c>
      <c r="E2" s="39"/>
    </row>
    <row r="3" spans="1:9">
      <c r="A3" s="13" t="s">
        <v>0</v>
      </c>
      <c r="B3" s="40" t="s">
        <v>1</v>
      </c>
      <c r="C3" s="40" t="s">
        <v>2</v>
      </c>
      <c r="D3" s="40" t="s">
        <v>770</v>
      </c>
      <c r="E3" s="40" t="s">
        <v>771</v>
      </c>
      <c r="F3" s="40" t="s">
        <v>772</v>
      </c>
      <c r="G3" s="40"/>
      <c r="I3" s="40"/>
    </row>
    <row r="4" spans="1:9">
      <c r="A4" s="11">
        <v>1</v>
      </c>
      <c r="B4" s="40" t="str">
        <f>IFERROR(VLOOKUP(A4,'اكواد الاصناف'!A:B,2,0),"")</f>
        <v xml:space="preserve"> ارز نور المصطفى طبيعى 25 ك</v>
      </c>
      <c r="C4" s="40" t="str">
        <f>IFERROR(VLOOKUP(A4,'اكواد الاصناف'!A:C,3,0),"")</f>
        <v>شيكارة</v>
      </c>
      <c r="D4" s="40">
        <f>SUMIF('سجل الوارد '!B:B,A4,'سجل الوارد '!E:E)</f>
        <v>0</v>
      </c>
      <c r="E4" s="40" t="str">
        <f>IF(SUMIF('سجل المبيعات'!B:B,A4,'سجل المبيعات'!E:E)&lt;=0,"",SUMIF('سجل المبيعات'!B:B,A4,'سجل المبيعات'!E:E))</f>
        <v/>
      </c>
      <c r="F4" s="40" t="str">
        <f>IFERROR(D4-E4,"")</f>
        <v/>
      </c>
      <c r="G4" s="40"/>
    </row>
    <row r="5" spans="1:9">
      <c r="A5" s="11">
        <v>2</v>
      </c>
      <c r="B5" s="40" t="str">
        <f>IFERROR(VLOOKUP(A5,'اكواد الاصناف'!A:B,2,0),"")</f>
        <v>ارز نور المصطفى زيت 25 ك</v>
      </c>
      <c r="C5" s="40" t="str">
        <f>IFERROR(VLOOKUP(A5,'اكواد الاصناف'!A:C,3,0),"")</f>
        <v>شيكارة</v>
      </c>
      <c r="D5" s="40">
        <f>SUMIF('سجل الوارد '!B:B,A5,'سجل الوارد '!E:E)</f>
        <v>0</v>
      </c>
      <c r="E5" s="40" t="str">
        <f>IF(SUMIF('سجل المبيعات'!B:B,A5,'سجل المبيعات'!E:E)&lt;=0,"",SUMIF('سجل المبيعات'!B:B,A5,'سجل المبيعات'!E:E))</f>
        <v/>
      </c>
      <c r="F5" s="40" t="str">
        <f t="shared" ref="F5:F68" si="0">IFERROR(D5-E5,"")</f>
        <v/>
      </c>
      <c r="G5" s="40"/>
    </row>
    <row r="6" spans="1:9">
      <c r="A6" s="11">
        <v>3</v>
      </c>
      <c r="B6" s="40" t="str">
        <f>IFERROR(VLOOKUP(A6,'اكواد الاصناف'!A:B,2,0),"")</f>
        <v xml:space="preserve">ارز نور المصطفى طبيعى 10 ك </v>
      </c>
      <c r="C6" s="40" t="str">
        <f>IFERROR(VLOOKUP(A6,'اكواد الاصناف'!A:C,3,0),"")</f>
        <v>شيكارة</v>
      </c>
      <c r="D6" s="40">
        <f>SUMIF('سجل الوارد '!B:B,A6,'سجل الوارد '!E:E)</f>
        <v>0</v>
      </c>
      <c r="E6" s="40" t="str">
        <f>IF(SUMIF('سجل المبيعات'!B:B,A6,'سجل المبيعات'!E:E)&lt;=0,"",SUMIF('سجل المبيعات'!B:B,A6,'سجل المبيعات'!E:E))</f>
        <v/>
      </c>
      <c r="F6" s="40" t="str">
        <f t="shared" si="0"/>
        <v/>
      </c>
      <c r="G6" s="40"/>
    </row>
    <row r="7" spans="1:9">
      <c r="A7" s="11">
        <v>4</v>
      </c>
      <c r="B7" s="40" t="str">
        <f>IFERROR(VLOOKUP(A7,'اكواد الاصناف'!A:B,2,0),"")</f>
        <v xml:space="preserve">ارز نور المصطفى زيت 10 ك </v>
      </c>
      <c r="C7" s="40" t="str">
        <f>IFERROR(VLOOKUP(A7,'اكواد الاصناف'!A:C,3,0),"")</f>
        <v>شيكارة</v>
      </c>
      <c r="D7" s="40">
        <f>SUMIF('سجل الوارد '!B:B,A7,'سجل الوارد '!E:E)</f>
        <v>0</v>
      </c>
      <c r="E7" s="40" t="str">
        <f>IF(SUMIF('سجل المبيعات'!B:B,A7,'سجل المبيعات'!E:E)&lt;=0,"",SUMIF('سجل المبيعات'!B:B,A7,'سجل المبيعات'!E:E))</f>
        <v/>
      </c>
      <c r="F7" s="40" t="str">
        <f t="shared" si="0"/>
        <v/>
      </c>
      <c r="G7" s="40"/>
    </row>
    <row r="8" spans="1:9">
      <c r="A8" s="11">
        <v>5</v>
      </c>
      <c r="B8" s="40" t="str">
        <f>IFERROR(VLOOKUP(A8,'اكواد الاصناف'!A:B,2,0),"")</f>
        <v>ارز بسمتي سيلا 10 ك</v>
      </c>
      <c r="C8" s="40" t="str">
        <f>IFERROR(VLOOKUP(A8,'اكواد الاصناف'!A:C,3,0),"")</f>
        <v>شيكارة</v>
      </c>
      <c r="D8" s="40">
        <f>SUMIF('سجل الوارد '!B:B,A8,'سجل الوارد '!E:E)</f>
        <v>46</v>
      </c>
      <c r="E8" s="40">
        <f>IF(SUMIF('سجل المبيعات'!B:B,A8,'سجل المبيعات'!E:E)&lt;=0,"",SUMIF('سجل المبيعات'!B:B,A8,'سجل المبيعات'!E:E))</f>
        <v>6</v>
      </c>
      <c r="F8" s="40">
        <f t="shared" si="0"/>
        <v>40</v>
      </c>
      <c r="G8" s="40"/>
    </row>
    <row r="9" spans="1:9">
      <c r="A9" s="11">
        <v>6</v>
      </c>
      <c r="B9" s="40" t="str">
        <f>IFERROR(VLOOKUP(A9,'اكواد الاصناف'!A:B,2,0),"")</f>
        <v>ارز بسمتي عروسة 10 ك</v>
      </c>
      <c r="C9" s="40" t="str">
        <f>IFERROR(VLOOKUP(A9,'اكواد الاصناف'!A:C,3,0),"")</f>
        <v>شيكارة</v>
      </c>
      <c r="D9" s="40">
        <f>SUMIF('سجل الوارد '!B:B,A9,'سجل الوارد '!E:E)</f>
        <v>54</v>
      </c>
      <c r="E9" s="40">
        <f>IF(SUMIF('سجل المبيعات'!B:B,A9,'سجل المبيعات'!E:E)&lt;=0,"",SUMIF('سجل المبيعات'!B:B,A9,'سجل المبيعات'!E:E))</f>
        <v>15</v>
      </c>
      <c r="F9" s="40">
        <f t="shared" si="0"/>
        <v>39</v>
      </c>
      <c r="G9" s="40"/>
    </row>
    <row r="10" spans="1:9">
      <c r="A10" s="11">
        <v>7</v>
      </c>
      <c r="B10" s="40" t="str">
        <f>IFERROR(VLOOKUP(A10,'اكواد الاصناف'!A:B,2,0),"")</f>
        <v>ارز الساعة 1 ك ( كرتونة 10 كيس)</v>
      </c>
      <c r="C10" s="40" t="str">
        <f>IFERROR(VLOOKUP(A10,'اكواد الاصناف'!A:C,3,0),"")</f>
        <v>كرتونة</v>
      </c>
      <c r="D10" s="40">
        <f>SUMIF('سجل الوارد '!B:B,A10,'سجل الوارد '!E:E)</f>
        <v>14</v>
      </c>
      <c r="E10" s="40">
        <f>IF(SUMIF('سجل المبيعات'!B:B,A10,'سجل المبيعات'!E:E)&lt;=0,"",SUMIF('سجل المبيعات'!B:B,A10,'سجل المبيعات'!E:E))</f>
        <v>11</v>
      </c>
      <c r="F10" s="40">
        <f t="shared" si="0"/>
        <v>3</v>
      </c>
      <c r="G10" s="40"/>
    </row>
    <row r="11" spans="1:9">
      <c r="A11" s="11">
        <v>8</v>
      </c>
      <c r="B11" s="40" t="str">
        <f>IFERROR(VLOOKUP(A11,'اكواد الاصناف'!A:B,2,0),"")</f>
        <v>ارز الساعة 5 ك ( كرتونة 2 كيس )</v>
      </c>
      <c r="C11" s="40" t="str">
        <f>IFERROR(VLOOKUP(A11,'اكواد الاصناف'!A:C,3,0),"")</f>
        <v>كرتونة</v>
      </c>
      <c r="D11" s="40">
        <f>SUMIF('سجل الوارد '!B:B,A11,'سجل الوارد '!E:E)</f>
        <v>2</v>
      </c>
      <c r="E11" s="40" t="str">
        <f>IF(SUMIF('سجل المبيعات'!B:B,A11,'سجل المبيعات'!E:E)&lt;=0,"",SUMIF('سجل المبيعات'!B:B,A11,'سجل المبيعات'!E:E))</f>
        <v/>
      </c>
      <c r="F11" s="40" t="str">
        <f t="shared" si="0"/>
        <v/>
      </c>
      <c r="G11" s="40"/>
    </row>
    <row r="12" spans="1:9">
      <c r="A12" s="11">
        <v>9</v>
      </c>
      <c r="B12" s="40" t="str">
        <f>IFERROR(VLOOKUP(A12,'اكواد الاصناف'!A:B,2,0),"")</f>
        <v>ارز الضحي 1 ك</v>
      </c>
      <c r="C12" s="40" t="str">
        <f>IFERROR(VLOOKUP(A12,'اكواد الاصناف'!A:C,3,0),"")</f>
        <v>بالتة</v>
      </c>
      <c r="D12" s="40">
        <f>SUMIF('سجل الوارد '!B:B,A12,'سجل الوارد '!E:E)</f>
        <v>10</v>
      </c>
      <c r="E12" s="40">
        <f>IF(SUMIF('سجل المبيعات'!B:B,A12,'سجل المبيعات'!E:E)&lt;=0,"",SUMIF('سجل المبيعات'!B:B,A12,'سجل المبيعات'!E:E))</f>
        <v>4</v>
      </c>
      <c r="F12" s="40">
        <f t="shared" si="0"/>
        <v>6</v>
      </c>
      <c r="G12" s="40"/>
    </row>
    <row r="13" spans="1:9">
      <c r="A13" s="11">
        <v>10</v>
      </c>
      <c r="B13" s="40" t="str">
        <f>IFERROR(VLOOKUP(A13,'اكواد الاصناف'!A:B,2,0),"")</f>
        <v>ارز مليكة 1 ك</v>
      </c>
      <c r="C13" s="40" t="str">
        <f>IFERROR(VLOOKUP(A13,'اكواد الاصناف'!A:C,3,0),"")</f>
        <v>بالتة</v>
      </c>
      <c r="D13" s="40">
        <f>SUMIF('سجل الوارد '!B:B,A13,'سجل الوارد '!E:E)</f>
        <v>8</v>
      </c>
      <c r="E13" s="40">
        <f>IF(SUMIF('سجل المبيعات'!B:B,A13,'سجل المبيعات'!E:E)&lt;=0,"",SUMIF('سجل المبيعات'!B:B,A13,'سجل المبيعات'!E:E))</f>
        <v>3</v>
      </c>
      <c r="F13" s="40">
        <f t="shared" si="0"/>
        <v>5</v>
      </c>
      <c r="G13" s="40"/>
    </row>
    <row r="14" spans="1:9">
      <c r="A14" s="11">
        <v>11</v>
      </c>
      <c r="B14" s="40" t="str">
        <f>IFERROR(VLOOKUP(A14,'اكواد الاصناف'!A:B,2,0),"")</f>
        <v xml:space="preserve">سكر معبأ 20 كيس </v>
      </c>
      <c r="C14" s="40" t="str">
        <f>IFERROR(VLOOKUP(A14,'اكواد الاصناف'!A:C,3,0),"")</f>
        <v>بالتة</v>
      </c>
      <c r="D14" s="40">
        <f>SUMIF('سجل الوارد '!B:B,A14,'سجل الوارد '!E:E)</f>
        <v>62</v>
      </c>
      <c r="E14" s="40">
        <f>IF(SUMIF('سجل المبيعات'!B:B,A14,'سجل المبيعات'!E:E)&lt;=0,"",SUMIF('سجل المبيعات'!B:B,A14,'سجل المبيعات'!E:E))</f>
        <v>39</v>
      </c>
      <c r="F14" s="40">
        <f t="shared" si="0"/>
        <v>23</v>
      </c>
      <c r="G14" s="40"/>
    </row>
    <row r="15" spans="1:9">
      <c r="A15" s="11">
        <v>12</v>
      </c>
      <c r="B15" s="40" t="str">
        <f>IFERROR(VLOOKUP(A15,'اكواد الاصناف'!A:B,2,0),"")</f>
        <v>عدس اصفر معبأ حبة حبة 1 ك</v>
      </c>
      <c r="C15" s="40" t="str">
        <f>IFERROR(VLOOKUP(A15,'اكواد الاصناف'!A:C,3,0),"")</f>
        <v>بالتة</v>
      </c>
      <c r="D15" s="40">
        <f>SUMIF('سجل الوارد '!B:B,A15,'سجل الوارد '!E:E)</f>
        <v>0</v>
      </c>
      <c r="E15" s="40" t="str">
        <f>IF(SUMIF('سجل المبيعات'!B:B,A15,'سجل المبيعات'!E:E)&lt;=0,"",SUMIF('سجل المبيعات'!B:B,A15,'سجل المبيعات'!E:E))</f>
        <v/>
      </c>
      <c r="F15" s="40" t="str">
        <f t="shared" si="0"/>
        <v/>
      </c>
      <c r="G15" s="40"/>
    </row>
    <row r="16" spans="1:9">
      <c r="A16" s="11">
        <v>13</v>
      </c>
      <c r="B16" s="40" t="str">
        <f>IFERROR(VLOOKUP(A16,'اكواد الاصناف'!A:B,2,0),"")</f>
        <v>عدس اصفر حبة حبة 10 ك</v>
      </c>
      <c r="C16" s="40" t="str">
        <f>IFERROR(VLOOKUP(A16,'اكواد الاصناف'!A:C,3,0),"")</f>
        <v>شيكارة</v>
      </c>
      <c r="D16" s="40">
        <f>SUMIF('سجل الوارد '!B:B,A16,'سجل الوارد '!E:E)</f>
        <v>3</v>
      </c>
      <c r="E16" s="40">
        <f>IF(SUMIF('سجل المبيعات'!B:B,A16,'سجل المبيعات'!E:E)&lt;=0,"",SUMIF('سجل المبيعات'!B:B,A16,'سجل المبيعات'!E:E))</f>
        <v>1</v>
      </c>
      <c r="F16" s="40">
        <f t="shared" si="0"/>
        <v>2</v>
      </c>
      <c r="G16" s="40"/>
    </row>
    <row r="17" spans="1:7">
      <c r="A17" s="11">
        <v>14</v>
      </c>
      <c r="B17" s="40" t="str">
        <f>IFERROR(VLOOKUP(A17,'اكواد الاصناف'!A:B,2,0),"")</f>
        <v xml:space="preserve">عدس بجبة حبة حبة 25ك </v>
      </c>
      <c r="C17" s="40" t="str">
        <f>IFERROR(VLOOKUP(A17,'اكواد الاصناف'!A:C,3,0),"")</f>
        <v>كيلو</v>
      </c>
      <c r="D17" s="40">
        <f>SUMIF('سجل الوارد '!B:B,A17,'سجل الوارد '!E:E)</f>
        <v>100</v>
      </c>
      <c r="E17" s="40" t="str">
        <f>IF(SUMIF('سجل المبيعات'!B:B,A17,'سجل المبيعات'!E:E)&lt;=0,"",SUMIF('سجل المبيعات'!B:B,A17,'سجل المبيعات'!E:E))</f>
        <v/>
      </c>
      <c r="F17" s="40" t="str">
        <f t="shared" si="0"/>
        <v/>
      </c>
      <c r="G17" s="40"/>
    </row>
    <row r="18" spans="1:7">
      <c r="A18" s="11">
        <v>15</v>
      </c>
      <c r="B18" s="40" t="str">
        <f>IFERROR(VLOOKUP(A18,'اكواد الاصناف'!A:B,2,0),"")</f>
        <v>ترمس حلو 25ك</v>
      </c>
      <c r="C18" s="40" t="str">
        <f>IFERROR(VLOOKUP(A18,'اكواد الاصناف'!A:C,3,0),"")</f>
        <v>شيكارة</v>
      </c>
      <c r="D18" s="40">
        <f>SUMIF('سجل الوارد '!B:B,A18,'سجل الوارد '!E:E)</f>
        <v>4</v>
      </c>
      <c r="E18" s="40">
        <f>IF(SUMIF('سجل المبيعات'!B:B,A18,'سجل المبيعات'!E:E)&lt;=0,"",SUMIF('سجل المبيعات'!B:B,A18,'سجل المبيعات'!E:E))</f>
        <v>3</v>
      </c>
      <c r="F18" s="40">
        <f t="shared" si="0"/>
        <v>1</v>
      </c>
      <c r="G18" s="40"/>
    </row>
    <row r="19" spans="1:7">
      <c r="A19" s="11">
        <v>16</v>
      </c>
      <c r="B19" s="40" t="str">
        <f>IFERROR(VLOOKUP(A19,'اكواد الاصناف'!A:B,2,0),"")</f>
        <v>ترمس مر 25ك</v>
      </c>
      <c r="C19" s="40" t="str">
        <f>IFERROR(VLOOKUP(A19,'اكواد الاصناف'!A:C,3,0),"")</f>
        <v>شيكارة</v>
      </c>
      <c r="D19" s="40">
        <f>SUMIF('سجل الوارد '!B:B,A19,'سجل الوارد '!E:E)</f>
        <v>4</v>
      </c>
      <c r="E19" s="40">
        <f>IF(SUMIF('سجل المبيعات'!B:B,A19,'سجل المبيعات'!E:E)&lt;=0,"",SUMIF('سجل المبيعات'!B:B,A19,'سجل المبيعات'!E:E))</f>
        <v>3</v>
      </c>
      <c r="F19" s="40">
        <f t="shared" si="0"/>
        <v>1</v>
      </c>
      <c r="G19" s="40"/>
    </row>
    <row r="20" spans="1:7">
      <c r="A20" s="11">
        <v>17</v>
      </c>
      <c r="B20" s="40" t="str">
        <f>IFERROR(VLOOKUP(A20,'اكواد الاصناف'!A:B,2,0),"")</f>
        <v xml:space="preserve">فول بلدي </v>
      </c>
      <c r="C20" s="40" t="str">
        <f>IFERROR(VLOOKUP(A20,'اكواد الاصناف'!A:C,3,0),"")</f>
        <v>كيلو</v>
      </c>
      <c r="D20" s="40">
        <f>SUMIF('سجل الوارد '!B:B,A20,'سجل الوارد '!E:E)</f>
        <v>0</v>
      </c>
      <c r="E20" s="40" t="str">
        <f>IF(SUMIF('سجل المبيعات'!B:B,A20,'سجل المبيعات'!E:E)&lt;=0,"",SUMIF('سجل المبيعات'!B:B,A20,'سجل المبيعات'!E:E))</f>
        <v/>
      </c>
      <c r="F20" s="40" t="str">
        <f t="shared" si="0"/>
        <v/>
      </c>
      <c r="G20" s="40"/>
    </row>
    <row r="21" spans="1:7">
      <c r="A21" s="11">
        <v>18</v>
      </c>
      <c r="B21" s="40" t="str">
        <f>IFERROR(VLOOKUP(A21,'اكواد الاصناف'!A:B,2,0),"")</f>
        <v>فول مدشوش سوبر 25ك</v>
      </c>
      <c r="C21" s="40" t="str">
        <f>IFERROR(VLOOKUP(A21,'اكواد الاصناف'!A:C,3,0),"")</f>
        <v>كيلو</v>
      </c>
      <c r="D21" s="40">
        <f>SUMIF('سجل الوارد '!B:B,A21,'سجل الوارد '!E:E)</f>
        <v>110</v>
      </c>
      <c r="E21" s="40" t="str">
        <f>IF(SUMIF('سجل المبيعات'!B:B,A21,'سجل المبيعات'!E:E)&lt;=0,"",SUMIF('سجل المبيعات'!B:B,A21,'سجل المبيعات'!E:E))</f>
        <v/>
      </c>
      <c r="F21" s="40" t="str">
        <f t="shared" si="0"/>
        <v/>
      </c>
      <c r="G21" s="40"/>
    </row>
    <row r="22" spans="1:7">
      <c r="A22" s="11">
        <v>19</v>
      </c>
      <c r="B22" s="40" t="str">
        <f>IFERROR(VLOOKUP(A22,'اكواد الاصناف'!A:B,2,0),"")</f>
        <v>فلارس 25ك</v>
      </c>
      <c r="C22" s="40" t="str">
        <f>IFERROR(VLOOKUP(A22,'اكواد الاصناف'!A:C,3,0),"")</f>
        <v>كيلو</v>
      </c>
      <c r="D22" s="40">
        <f>SUMIF('سجل الوارد '!B:B,A22,'سجل الوارد '!E:E)</f>
        <v>25</v>
      </c>
      <c r="E22" s="40">
        <f>IF(SUMIF('سجل المبيعات'!B:B,A22,'سجل المبيعات'!E:E)&lt;=0,"",SUMIF('سجل المبيعات'!B:B,A22,'سجل المبيعات'!E:E))</f>
        <v>5</v>
      </c>
      <c r="F22" s="40">
        <f t="shared" si="0"/>
        <v>20</v>
      </c>
      <c r="G22" s="40"/>
    </row>
    <row r="23" spans="1:7">
      <c r="A23" s="11">
        <v>20</v>
      </c>
      <c r="B23" s="40" t="str">
        <f>IFERROR(VLOOKUP(A23,'اكواد الاصناف'!A:B,2,0),"")</f>
        <v xml:space="preserve">دقيق النصر فاخر 50ك </v>
      </c>
      <c r="C23" s="40" t="str">
        <f>IFERROR(VLOOKUP(A23,'اكواد الاصناف'!A:C,3,0),"")</f>
        <v>شيكارة</v>
      </c>
      <c r="D23" s="40">
        <f>SUMIF('سجل الوارد '!B:B,A23,'سجل الوارد '!E:E)</f>
        <v>0</v>
      </c>
      <c r="E23" s="40" t="str">
        <f>IF(SUMIF('سجل المبيعات'!B:B,A23,'سجل المبيعات'!E:E)&lt;=0,"",SUMIF('سجل المبيعات'!B:B,A23,'سجل المبيعات'!E:E))</f>
        <v/>
      </c>
      <c r="F23" s="40" t="str">
        <f t="shared" si="0"/>
        <v/>
      </c>
      <c r="G23" s="40"/>
    </row>
    <row r="24" spans="1:7">
      <c r="A24" s="11">
        <v>21</v>
      </c>
      <c r="B24" s="40" t="str">
        <f>IFERROR(VLOOKUP(A24,'اكواد الاصناف'!A:B,2,0),"")</f>
        <v>دقيق النصر مخبوزات 25 ك</v>
      </c>
      <c r="C24" s="40" t="str">
        <f>IFERROR(VLOOKUP(A24,'اكواد الاصناف'!A:C,3,0),"")</f>
        <v>شيكارة</v>
      </c>
      <c r="D24" s="40">
        <f>SUMIF('سجل الوارد '!B:B,A24,'سجل الوارد '!E:E)</f>
        <v>0</v>
      </c>
      <c r="E24" s="40" t="str">
        <f>IF(SUMIF('سجل المبيعات'!B:B,A24,'سجل المبيعات'!E:E)&lt;=0,"",SUMIF('سجل المبيعات'!B:B,A24,'سجل المبيعات'!E:E))</f>
        <v/>
      </c>
      <c r="F24" s="40" t="str">
        <f t="shared" si="0"/>
        <v/>
      </c>
      <c r="G24" s="40"/>
    </row>
    <row r="25" spans="1:7">
      <c r="A25" s="11">
        <v>22</v>
      </c>
      <c r="B25" s="40" t="str">
        <f>IFERROR(VLOOKUP(A25,'اكواد الاصناف'!A:B,2,0),"")</f>
        <v xml:space="preserve">دقيق الاصيل 1ك </v>
      </c>
      <c r="C25" s="40" t="str">
        <f>IFERROR(VLOOKUP(A25,'اكواد الاصناف'!A:C,3,0),"")</f>
        <v>بالتة</v>
      </c>
      <c r="D25" s="40">
        <f>SUMIF('سجل الوارد '!B:B,A25,'سجل الوارد '!E:E)</f>
        <v>24</v>
      </c>
      <c r="E25" s="40">
        <f>IF(SUMIF('سجل المبيعات'!B:B,A25,'سجل المبيعات'!E:E)&lt;=0,"",SUMIF('سجل المبيعات'!B:B,A25,'سجل المبيعات'!E:E))</f>
        <v>11</v>
      </c>
      <c r="F25" s="40">
        <f t="shared" si="0"/>
        <v>13</v>
      </c>
      <c r="G25" s="40"/>
    </row>
    <row r="26" spans="1:7">
      <c r="A26" s="11">
        <v>23</v>
      </c>
      <c r="B26" s="40" t="str">
        <f>IFERROR(VLOOKUP(A26,'اكواد الاصناف'!A:B,2,0),"")</f>
        <v>دقيق الزعيم1ك</v>
      </c>
      <c r="C26" s="40" t="str">
        <f>IFERROR(VLOOKUP(A26,'اكواد الاصناف'!A:C,3,0),"")</f>
        <v>بالتة</v>
      </c>
      <c r="D26" s="40">
        <f>SUMIF('سجل الوارد '!B:B,A26,'سجل الوارد '!E:E)</f>
        <v>0</v>
      </c>
      <c r="E26" s="40" t="str">
        <f>IF(SUMIF('سجل المبيعات'!B:B,A26,'سجل المبيعات'!E:E)&lt;=0,"",SUMIF('سجل المبيعات'!B:B,A26,'سجل المبيعات'!E:E))</f>
        <v/>
      </c>
      <c r="F26" s="40" t="str">
        <f t="shared" si="0"/>
        <v/>
      </c>
      <c r="G26" s="40"/>
    </row>
    <row r="27" spans="1:7">
      <c r="A27" s="11">
        <v>24</v>
      </c>
      <c r="B27" s="40" t="str">
        <f>IFERROR(VLOOKUP(A27,'اكواد الاصناف'!A:B,2,0),"")</f>
        <v>دقيق الصقر 1ك</v>
      </c>
      <c r="C27" s="40" t="str">
        <f>IFERROR(VLOOKUP(A27,'اكواد الاصناف'!A:C,3,0),"")</f>
        <v>بالتة</v>
      </c>
      <c r="D27" s="40">
        <f>SUMIF('سجل الوارد '!B:B,A27,'سجل الوارد '!E:E)</f>
        <v>0</v>
      </c>
      <c r="E27" s="40" t="str">
        <f>IF(SUMIF('سجل المبيعات'!B:B,A27,'سجل المبيعات'!E:E)&lt;=0,"",SUMIF('سجل المبيعات'!B:B,A27,'سجل المبيعات'!E:E))</f>
        <v/>
      </c>
      <c r="F27" s="40" t="str">
        <f t="shared" si="0"/>
        <v/>
      </c>
      <c r="G27" s="40"/>
    </row>
    <row r="28" spans="1:7">
      <c r="A28" s="11">
        <v>25</v>
      </c>
      <c r="B28" s="40" t="str">
        <f>IFERROR(VLOOKUP(A28,'اكواد الاصناف'!A:B,2,0),"")</f>
        <v>دقيق الضحي 1 ك</v>
      </c>
      <c r="C28" s="40" t="str">
        <f>IFERROR(VLOOKUP(A28,'اكواد الاصناف'!A:C,3,0),"")</f>
        <v>بالتة</v>
      </c>
      <c r="D28" s="40">
        <f>SUMIF('سجل الوارد '!B:B,A28,'سجل الوارد '!E:E)</f>
        <v>11</v>
      </c>
      <c r="E28" s="40">
        <f>IF(SUMIF('سجل المبيعات'!B:B,A28,'سجل المبيعات'!E:E)&lt;=0,"",SUMIF('سجل المبيعات'!B:B,A28,'سجل المبيعات'!E:E))</f>
        <v>1</v>
      </c>
      <c r="F28" s="40">
        <f t="shared" si="0"/>
        <v>10</v>
      </c>
      <c r="G28" s="40"/>
    </row>
    <row r="29" spans="1:7">
      <c r="A29" s="11">
        <v>26</v>
      </c>
      <c r="B29" s="40" t="str">
        <f>IFERROR(VLOOKUP(A29,'اكواد الاصناف'!A:B,2,0),"")</f>
        <v>فريك الضحي 500 جم</v>
      </c>
      <c r="C29" s="40" t="str">
        <f>IFERROR(VLOOKUP(A29,'اكواد الاصناف'!A:C,3,0),"")</f>
        <v>كيس</v>
      </c>
      <c r="D29" s="40">
        <f>SUMIF('سجل الوارد '!B:B,A29,'سجل الوارد '!E:E)</f>
        <v>10</v>
      </c>
      <c r="E29" s="40" t="str">
        <f>IF(SUMIF('سجل المبيعات'!B:B,A29,'سجل المبيعات'!E:E)&lt;=0,"",SUMIF('سجل المبيعات'!B:B,A29,'سجل المبيعات'!E:E))</f>
        <v/>
      </c>
      <c r="F29" s="40" t="str">
        <f t="shared" si="0"/>
        <v/>
      </c>
      <c r="G29" s="40"/>
    </row>
    <row r="30" spans="1:7">
      <c r="A30" s="11">
        <v>27</v>
      </c>
      <c r="B30" s="40" t="str">
        <f>IFERROR(VLOOKUP(A30,'اكواد الاصناف'!A:B,2,0),"")</f>
        <v>ملح الخير 225 جم * 20 كيس</v>
      </c>
      <c r="C30" s="40" t="str">
        <f>IFERROR(VLOOKUP(A30,'اكواد الاصناف'!A:C,3,0),"")</f>
        <v>بالتة</v>
      </c>
      <c r="D30" s="40">
        <f>SUMIF('سجل الوارد '!B:B,A30,'سجل الوارد '!E:E)</f>
        <v>31</v>
      </c>
      <c r="E30" s="40">
        <f>IF(SUMIF('سجل المبيعات'!B:B,A30,'سجل المبيعات'!E:E)&lt;=0,"",SUMIF('سجل المبيعات'!B:B,A30,'سجل المبيعات'!E:E))</f>
        <v>27</v>
      </c>
      <c r="F30" s="40">
        <f t="shared" si="0"/>
        <v>4</v>
      </c>
      <c r="G30" s="40"/>
    </row>
    <row r="31" spans="1:7">
      <c r="A31" s="11">
        <v>28</v>
      </c>
      <c r="B31" s="40" t="str">
        <f>IFERROR(VLOOKUP(A31,'اكواد الاصناف'!A:B,2,0),"")</f>
        <v xml:space="preserve">ملح </v>
      </c>
      <c r="C31" s="40" t="str">
        <f>IFERROR(VLOOKUP(A31,'اكواد الاصناف'!A:C,3,0),"")</f>
        <v>بالتة</v>
      </c>
      <c r="D31" s="40">
        <f>SUMIF('سجل الوارد '!B:B,A31,'سجل الوارد '!E:E)</f>
        <v>0</v>
      </c>
      <c r="E31" s="40" t="str">
        <f>IF(SUMIF('سجل المبيعات'!B:B,A31,'سجل المبيعات'!E:E)&lt;=0,"",SUMIF('سجل المبيعات'!B:B,A31,'سجل المبيعات'!E:E))</f>
        <v/>
      </c>
      <c r="F31" s="40" t="str">
        <f t="shared" si="0"/>
        <v/>
      </c>
      <c r="G31" s="40"/>
    </row>
    <row r="32" spans="1:7">
      <c r="A32" s="11">
        <v>29</v>
      </c>
      <c r="B32" s="40" t="str">
        <f>IFERROR(VLOOKUP(A32,'اكواد الاصناف'!A:B,2,0),"")</f>
        <v xml:space="preserve">مكرونة جواهر 10ك قواقع </v>
      </c>
      <c r="C32" s="40" t="str">
        <f>IFERROR(VLOOKUP(A32,'اكواد الاصناف'!A:C,3,0),"")</f>
        <v>شيكارة</v>
      </c>
      <c r="D32" s="40">
        <f>SUMIF('سجل الوارد '!B:B,A32,'سجل الوارد '!E:E)</f>
        <v>3</v>
      </c>
      <c r="E32" s="40" t="str">
        <f>IF(SUMIF('سجل المبيعات'!B:B,A32,'سجل المبيعات'!E:E)&lt;=0,"",SUMIF('سجل المبيعات'!B:B,A32,'سجل المبيعات'!E:E))</f>
        <v/>
      </c>
      <c r="F32" s="40" t="str">
        <f t="shared" si="0"/>
        <v/>
      </c>
      <c r="G32" s="40"/>
    </row>
    <row r="33" spans="1:7">
      <c r="A33" s="11">
        <v>30</v>
      </c>
      <c r="B33" s="40" t="str">
        <f>IFERROR(VLOOKUP(A33,'اكواد الاصناف'!A:B,2,0),"")</f>
        <v xml:space="preserve">مكرونة جواهر 10ك سوسته </v>
      </c>
      <c r="C33" s="40" t="str">
        <f>IFERROR(VLOOKUP(A33,'اكواد الاصناف'!A:C,3,0),"")</f>
        <v>شيكارة</v>
      </c>
      <c r="D33" s="40">
        <f>SUMIF('سجل الوارد '!B:B,A33,'سجل الوارد '!E:E)</f>
        <v>25</v>
      </c>
      <c r="E33" s="40" t="str">
        <f>IF(SUMIF('سجل المبيعات'!B:B,A33,'سجل المبيعات'!E:E)&lt;=0,"",SUMIF('سجل المبيعات'!B:B,A33,'سجل المبيعات'!E:E))</f>
        <v/>
      </c>
      <c r="F33" s="40" t="str">
        <f t="shared" si="0"/>
        <v/>
      </c>
      <c r="G33" s="40"/>
    </row>
    <row r="34" spans="1:7">
      <c r="A34" s="11">
        <v>31</v>
      </c>
      <c r="B34" s="40" t="str">
        <f>IFERROR(VLOOKUP(A34,'اكواد الاصناف'!A:B,2,0),"")</f>
        <v xml:space="preserve">مكرونة جواهر 10ك هلالية </v>
      </c>
      <c r="C34" s="40" t="str">
        <f>IFERROR(VLOOKUP(A34,'اكواد الاصناف'!A:C,3,0),"")</f>
        <v>شيكارة</v>
      </c>
      <c r="D34" s="40">
        <f>SUMIF('سجل الوارد '!B:B,A34,'سجل الوارد '!E:E)</f>
        <v>77</v>
      </c>
      <c r="E34" s="40">
        <f>IF(SUMIF('سجل المبيعات'!B:B,A34,'سجل المبيعات'!E:E)&lt;=0,"",SUMIF('سجل المبيعات'!B:B,A34,'سجل المبيعات'!E:E))</f>
        <v>3</v>
      </c>
      <c r="F34" s="40">
        <f t="shared" si="0"/>
        <v>74</v>
      </c>
      <c r="G34" s="40"/>
    </row>
    <row r="35" spans="1:7">
      <c r="A35" s="11">
        <v>32</v>
      </c>
      <c r="B35" s="40" t="str">
        <f>IFERROR(VLOOKUP(A35,'اكواد الاصناف'!A:B,2,0),"")</f>
        <v>مكرونة جواهر 10ك مرمرية</v>
      </c>
      <c r="C35" s="40" t="str">
        <f>IFERROR(VLOOKUP(A35,'اكواد الاصناف'!A:C,3,0),"")</f>
        <v>شيكارة</v>
      </c>
      <c r="D35" s="40">
        <f>SUMIF('سجل الوارد '!B:B,A35,'سجل الوارد '!E:E)</f>
        <v>58</v>
      </c>
      <c r="E35" s="40">
        <f>IF(SUMIF('سجل المبيعات'!B:B,A35,'سجل المبيعات'!E:E)&lt;=0,"",SUMIF('سجل المبيعات'!B:B,A35,'سجل المبيعات'!E:E))</f>
        <v>10</v>
      </c>
      <c r="F35" s="40">
        <f t="shared" si="0"/>
        <v>48</v>
      </c>
      <c r="G35" s="40"/>
    </row>
    <row r="36" spans="1:7">
      <c r="A36" s="11">
        <v>33</v>
      </c>
      <c r="B36" s="40" t="str">
        <f>IFERROR(VLOOKUP(A36,'اكواد الاصناف'!A:B,2,0),"")</f>
        <v>مكرونة جواهر 10ك فرن</v>
      </c>
      <c r="C36" s="40" t="str">
        <f>IFERROR(VLOOKUP(A36,'اكواد الاصناف'!A:C,3,0),"")</f>
        <v>شيكارة</v>
      </c>
      <c r="D36" s="40">
        <f>SUMIF('سجل الوارد '!B:B,A36,'سجل الوارد '!E:E)</f>
        <v>65</v>
      </c>
      <c r="E36" s="40">
        <f>IF(SUMIF('سجل المبيعات'!B:B,A36,'سجل المبيعات'!E:E)&lt;=0,"",SUMIF('سجل المبيعات'!B:B,A36,'سجل المبيعات'!E:E))</f>
        <v>18</v>
      </c>
      <c r="F36" s="40">
        <f t="shared" si="0"/>
        <v>47</v>
      </c>
      <c r="G36" s="40"/>
    </row>
    <row r="37" spans="1:7">
      <c r="A37" s="11">
        <v>34</v>
      </c>
      <c r="B37" s="40" t="str">
        <f>IFERROR(VLOOKUP(A37,'اكواد الاصناف'!A:B,2,0),"")</f>
        <v>مكرونة جواهر 10ك خواتم</v>
      </c>
      <c r="C37" s="40" t="str">
        <f>IFERROR(VLOOKUP(A37,'اكواد الاصناف'!A:C,3,0),"")</f>
        <v>شيكارة</v>
      </c>
      <c r="D37" s="40">
        <f>SUMIF('سجل الوارد '!B:B,A37,'سجل الوارد '!E:E)</f>
        <v>61</v>
      </c>
      <c r="E37" s="40">
        <f>IF(SUMIF('سجل المبيعات'!B:B,A37,'سجل المبيعات'!E:E)&lt;=0,"",SUMIF('سجل المبيعات'!B:B,A37,'سجل المبيعات'!E:E))</f>
        <v>1</v>
      </c>
      <c r="F37" s="40">
        <f t="shared" si="0"/>
        <v>60</v>
      </c>
      <c r="G37" s="40"/>
    </row>
    <row r="38" spans="1:7">
      <c r="A38" s="11">
        <v>35</v>
      </c>
      <c r="B38" s="40" t="str">
        <f>IFERROR(VLOOKUP(A38,'اكواد الاصناف'!A:B,2,0),"")</f>
        <v>مكرونة جواهر 10ك اسباجتى</v>
      </c>
      <c r="C38" s="40" t="str">
        <f>IFERROR(VLOOKUP(A38,'اكواد الاصناف'!A:C,3,0),"")</f>
        <v>شيكارة</v>
      </c>
      <c r="D38" s="40">
        <f>SUMIF('سجل الوارد '!B:B,A38,'سجل الوارد '!E:E)</f>
        <v>66</v>
      </c>
      <c r="E38" s="40">
        <f>IF(SUMIF('سجل المبيعات'!B:B,A38,'سجل المبيعات'!E:E)&lt;=0,"",SUMIF('سجل المبيعات'!B:B,A38,'سجل المبيعات'!E:E))</f>
        <v>7</v>
      </c>
      <c r="F38" s="40">
        <f t="shared" si="0"/>
        <v>59</v>
      </c>
      <c r="G38" s="40"/>
    </row>
    <row r="39" spans="1:7">
      <c r="A39" s="11">
        <v>36</v>
      </c>
      <c r="B39" s="40" t="str">
        <f>IFERROR(VLOOKUP(A39,'اكواد الاصناف'!A:B,2,0),"")</f>
        <v>مكرونة جواهر 10ك شعرية</v>
      </c>
      <c r="C39" s="40" t="str">
        <f>IFERROR(VLOOKUP(A39,'اكواد الاصناف'!A:C,3,0),"")</f>
        <v>شيكارة</v>
      </c>
      <c r="D39" s="40">
        <f>SUMIF('سجل الوارد '!B:B,A39,'سجل الوارد '!E:E)</f>
        <v>2</v>
      </c>
      <c r="E39" s="40">
        <f>IF(SUMIF('سجل المبيعات'!B:B,A39,'سجل المبيعات'!E:E)&lt;=0,"",SUMIF('سجل المبيعات'!B:B,A39,'سجل المبيعات'!E:E))</f>
        <v>2</v>
      </c>
      <c r="F39" s="40">
        <f t="shared" si="0"/>
        <v>0</v>
      </c>
      <c r="G39" s="40"/>
    </row>
    <row r="40" spans="1:7">
      <c r="A40" s="11">
        <v>37</v>
      </c>
      <c r="B40" s="40" t="str">
        <f>IFERROR(VLOOKUP(A40,'اكواد الاصناف'!A:B,2,0),"")</f>
        <v>مكرونة جواهر 10ك لسان</v>
      </c>
      <c r="C40" s="40" t="str">
        <f>IFERROR(VLOOKUP(A40,'اكواد الاصناف'!A:C,3,0),"")</f>
        <v>شيكارة</v>
      </c>
      <c r="D40" s="40">
        <f>SUMIF('سجل الوارد '!B:B,A40,'سجل الوارد '!E:E)</f>
        <v>7</v>
      </c>
      <c r="E40" s="40">
        <f>IF(SUMIF('سجل المبيعات'!B:B,A40,'سجل المبيعات'!E:E)&lt;=0,"",SUMIF('سجل المبيعات'!B:B,A40,'سجل المبيعات'!E:E))</f>
        <v>1</v>
      </c>
      <c r="F40" s="40">
        <f t="shared" si="0"/>
        <v>6</v>
      </c>
      <c r="G40" s="40"/>
    </row>
    <row r="41" spans="1:7">
      <c r="A41" s="11">
        <v>38</v>
      </c>
      <c r="B41" s="40" t="str">
        <f>IFERROR(VLOOKUP(A41,'اكواد الاصناف'!A:B,2,0),"")</f>
        <v>مكرونة الملكة 400 جم هلالية</v>
      </c>
      <c r="C41" s="40" t="str">
        <f>IFERROR(VLOOKUP(A41,'اكواد الاصناف'!A:C,3,0),"")</f>
        <v>كرتونة</v>
      </c>
      <c r="D41" s="40">
        <f>SUMIF('سجل الوارد '!B:B,A41,'سجل الوارد '!E:E)</f>
        <v>13</v>
      </c>
      <c r="E41" s="40">
        <f>IF(SUMIF('سجل المبيعات'!B:B,A41,'سجل المبيعات'!E:E)&lt;=0,"",SUMIF('سجل المبيعات'!B:B,A41,'سجل المبيعات'!E:E))</f>
        <v>1</v>
      </c>
      <c r="F41" s="40">
        <f t="shared" si="0"/>
        <v>12</v>
      </c>
      <c r="G41" s="40"/>
    </row>
    <row r="42" spans="1:7">
      <c r="A42" s="11">
        <v>39</v>
      </c>
      <c r="B42" s="40" t="str">
        <f>IFERROR(VLOOKUP(A42,'اكواد الاصناف'!A:B,2,0),"")</f>
        <v>مكرونة الملكة 400 جم مرمرية</v>
      </c>
      <c r="C42" s="40" t="str">
        <f>IFERROR(VLOOKUP(A42,'اكواد الاصناف'!A:C,3,0),"")</f>
        <v>كرتونة</v>
      </c>
      <c r="D42" s="40">
        <f>SUMIF('سجل الوارد '!B:B,A42,'سجل الوارد '!E:E)</f>
        <v>9</v>
      </c>
      <c r="E42" s="40">
        <f>IF(SUMIF('سجل المبيعات'!B:B,A42,'سجل المبيعات'!E:E)&lt;=0,"",SUMIF('سجل المبيعات'!B:B,A42,'سجل المبيعات'!E:E))</f>
        <v>1</v>
      </c>
      <c r="F42" s="40">
        <f t="shared" si="0"/>
        <v>8</v>
      </c>
      <c r="G42" s="40"/>
    </row>
    <row r="43" spans="1:7">
      <c r="A43" s="11">
        <v>40</v>
      </c>
      <c r="B43" s="40" t="str">
        <f>IFERROR(VLOOKUP(A43,'اكواد الاصناف'!A:B,2,0),"")</f>
        <v>مكرونة الملكة 400 جم خواتم</v>
      </c>
      <c r="C43" s="40" t="str">
        <f>IFERROR(VLOOKUP(A43,'اكواد الاصناف'!A:C,3,0),"")</f>
        <v>كرتونة</v>
      </c>
      <c r="D43" s="40">
        <f>SUMIF('سجل الوارد '!B:B,A43,'سجل الوارد '!E:E)</f>
        <v>0</v>
      </c>
      <c r="E43" s="40" t="str">
        <f>IF(SUMIF('سجل المبيعات'!B:B,A43,'سجل المبيعات'!E:E)&lt;=0,"",SUMIF('سجل المبيعات'!B:B,A43,'سجل المبيعات'!E:E))</f>
        <v/>
      </c>
      <c r="F43" s="40" t="str">
        <f t="shared" si="0"/>
        <v/>
      </c>
      <c r="G43" s="40"/>
    </row>
    <row r="44" spans="1:7">
      <c r="A44" s="11">
        <v>41</v>
      </c>
      <c r="B44" s="40" t="str">
        <f>IFERROR(VLOOKUP(A44,'اكواد الاصناف'!A:B,2,0),"")</f>
        <v>مكرونة الملكة 400 جم فرن</v>
      </c>
      <c r="C44" s="40" t="str">
        <f>IFERROR(VLOOKUP(A44,'اكواد الاصناف'!A:C,3,0),"")</f>
        <v>كرتونة</v>
      </c>
      <c r="D44" s="40">
        <f>SUMIF('سجل الوارد '!B:B,A44,'سجل الوارد '!E:E)</f>
        <v>9</v>
      </c>
      <c r="E44" s="40">
        <f>IF(SUMIF('سجل المبيعات'!B:B,A44,'سجل المبيعات'!E:E)&lt;=0,"",SUMIF('سجل المبيعات'!B:B,A44,'سجل المبيعات'!E:E))</f>
        <v>1</v>
      </c>
      <c r="F44" s="40">
        <f t="shared" si="0"/>
        <v>8</v>
      </c>
      <c r="G44" s="40"/>
    </row>
    <row r="45" spans="1:7">
      <c r="A45" s="11">
        <v>42</v>
      </c>
      <c r="B45" s="40" t="str">
        <f>IFERROR(VLOOKUP(A45,'اكواد الاصناف'!A:B,2,0),"")</f>
        <v>مكرونة الملكة 400 جم اسباجتى</v>
      </c>
      <c r="C45" s="40" t="str">
        <f>IFERROR(VLOOKUP(A45,'اكواد الاصناف'!A:C,3,0),"")</f>
        <v>كرتونة</v>
      </c>
      <c r="D45" s="40">
        <f>SUMIF('سجل الوارد '!B:B,A45,'سجل الوارد '!E:E)</f>
        <v>7</v>
      </c>
      <c r="E45" s="40">
        <f>IF(SUMIF('سجل المبيعات'!B:B,A45,'سجل المبيعات'!E:E)&lt;=0,"",SUMIF('سجل المبيعات'!B:B,A45,'سجل المبيعات'!E:E))</f>
        <v>2</v>
      </c>
      <c r="F45" s="40">
        <f t="shared" si="0"/>
        <v>5</v>
      </c>
      <c r="G45" s="40"/>
    </row>
    <row r="46" spans="1:7">
      <c r="A46" s="11">
        <v>43</v>
      </c>
      <c r="B46" s="40" t="str">
        <f>IFERROR(VLOOKUP(A46,'اكواد الاصناف'!A:B,2,0),"")</f>
        <v>مكرونة الملكة 400 جم شعرية</v>
      </c>
      <c r="C46" s="40" t="str">
        <f>IFERROR(VLOOKUP(A46,'اكواد الاصناف'!A:C,3,0),"")</f>
        <v>كرتونة</v>
      </c>
      <c r="D46" s="40">
        <f>SUMIF('سجل الوارد '!B:B,A46,'سجل الوارد '!E:E)</f>
        <v>8</v>
      </c>
      <c r="E46" s="40" t="str">
        <f>IF(SUMIF('سجل المبيعات'!B:B,A46,'سجل المبيعات'!E:E)&lt;=0,"",SUMIF('سجل المبيعات'!B:B,A46,'سجل المبيعات'!E:E))</f>
        <v/>
      </c>
      <c r="F46" s="40" t="str">
        <f t="shared" si="0"/>
        <v/>
      </c>
      <c r="G46" s="40"/>
    </row>
    <row r="47" spans="1:7">
      <c r="A47" s="11">
        <v>44</v>
      </c>
      <c r="B47" s="40" t="str">
        <f>IFERROR(VLOOKUP(A47,'اكواد الاصناف'!A:B,2,0),"")</f>
        <v>مكرونة الملكة 400 جم لسان</v>
      </c>
      <c r="C47" s="40" t="str">
        <f>IFERROR(VLOOKUP(A47,'اكواد الاصناف'!A:C,3,0),"")</f>
        <v>كرتونة</v>
      </c>
      <c r="D47" s="40">
        <f>SUMIF('سجل الوارد '!B:B,A47,'سجل الوارد '!E:E)</f>
        <v>1</v>
      </c>
      <c r="E47" s="40">
        <f>IF(SUMIF('سجل المبيعات'!B:B,A47,'سجل المبيعات'!E:E)&lt;=0,"",SUMIF('سجل المبيعات'!B:B,A47,'سجل المبيعات'!E:E))</f>
        <v>1</v>
      </c>
      <c r="F47" s="40">
        <f t="shared" si="0"/>
        <v>0</v>
      </c>
      <c r="G47" s="40"/>
    </row>
    <row r="48" spans="1:7">
      <c r="A48" s="11">
        <v>45</v>
      </c>
      <c r="B48" s="40" t="str">
        <f>IFERROR(VLOOKUP(A48,'اكواد الاصناف'!A:B,2,0),"")</f>
        <v>مكرونة الملكة 1 ك هلالية</v>
      </c>
      <c r="C48" s="40" t="str">
        <f>IFERROR(VLOOKUP(A48,'اكواد الاصناف'!A:C,3,0),"")</f>
        <v>كرتونة</v>
      </c>
      <c r="D48" s="40">
        <f>SUMIF('سجل الوارد '!B:B,A48,'سجل الوارد '!E:E)</f>
        <v>2</v>
      </c>
      <c r="E48" s="40">
        <f>IF(SUMIF('سجل المبيعات'!B:B,A48,'سجل المبيعات'!E:E)&lt;=0,"",SUMIF('سجل المبيعات'!B:B,A48,'سجل المبيعات'!E:E))</f>
        <v>2</v>
      </c>
      <c r="F48" s="40">
        <f t="shared" si="0"/>
        <v>0</v>
      </c>
      <c r="G48" s="40"/>
    </row>
    <row r="49" spans="1:7">
      <c r="A49" s="11">
        <v>46</v>
      </c>
      <c r="B49" s="40" t="str">
        <f>IFERROR(VLOOKUP(A49,'اكواد الاصناف'!A:B,2,0),"")</f>
        <v>مكرونة الملكة 1 ك مرمرية</v>
      </c>
      <c r="C49" s="40" t="str">
        <f>IFERROR(VLOOKUP(A49,'اكواد الاصناف'!A:C,3,0),"")</f>
        <v>كرتونة</v>
      </c>
      <c r="D49" s="40">
        <f>SUMIF('سجل الوارد '!B:B,A49,'سجل الوارد '!E:E)</f>
        <v>1</v>
      </c>
      <c r="E49" s="40" t="str">
        <f>IF(SUMIF('سجل المبيعات'!B:B,A49,'سجل المبيعات'!E:E)&lt;=0,"",SUMIF('سجل المبيعات'!B:B,A49,'سجل المبيعات'!E:E))</f>
        <v/>
      </c>
      <c r="F49" s="40" t="str">
        <f t="shared" si="0"/>
        <v/>
      </c>
      <c r="G49" s="40"/>
    </row>
    <row r="50" spans="1:7">
      <c r="A50" s="11">
        <v>47</v>
      </c>
      <c r="B50" s="40" t="str">
        <f>IFERROR(VLOOKUP(A50,'اكواد الاصناف'!A:B,2,0),"")</f>
        <v>مكرونة الملكة 1 ك خواتم</v>
      </c>
      <c r="C50" s="40" t="str">
        <f>IFERROR(VLOOKUP(A50,'اكواد الاصناف'!A:C,3,0),"")</f>
        <v>كرتونة</v>
      </c>
      <c r="D50" s="40">
        <f>SUMIF('سجل الوارد '!B:B,A50,'سجل الوارد '!E:E)</f>
        <v>4</v>
      </c>
      <c r="E50" s="40" t="str">
        <f>IF(SUMIF('سجل المبيعات'!B:B,A50,'سجل المبيعات'!E:E)&lt;=0,"",SUMIF('سجل المبيعات'!B:B,A50,'سجل المبيعات'!E:E))</f>
        <v/>
      </c>
      <c r="F50" s="40" t="str">
        <f t="shared" si="0"/>
        <v/>
      </c>
      <c r="G50" s="40"/>
    </row>
    <row r="51" spans="1:7">
      <c r="A51" s="11">
        <v>48</v>
      </c>
      <c r="B51" s="40" t="str">
        <f>IFERROR(VLOOKUP(A51,'اكواد الاصناف'!A:B,2,0),"")</f>
        <v>مكرونة الملكة 1 ك اسباجتى</v>
      </c>
      <c r="C51" s="40" t="str">
        <f>IFERROR(VLOOKUP(A51,'اكواد الاصناف'!A:C,3,0),"")</f>
        <v>كرتونة</v>
      </c>
      <c r="D51" s="40">
        <f>SUMIF('سجل الوارد '!B:B,A51,'سجل الوارد '!E:E)</f>
        <v>3</v>
      </c>
      <c r="E51" s="40">
        <f>IF(SUMIF('سجل المبيعات'!B:B,A51,'سجل المبيعات'!E:E)&lt;=0,"",SUMIF('سجل المبيعات'!B:B,A51,'سجل المبيعات'!E:E))</f>
        <v>1</v>
      </c>
      <c r="F51" s="40">
        <f t="shared" si="0"/>
        <v>2</v>
      </c>
      <c r="G51" s="40"/>
    </row>
    <row r="52" spans="1:7">
      <c r="A52" s="11">
        <v>49</v>
      </c>
      <c r="B52" s="40" t="str">
        <f>IFERROR(VLOOKUP(A52,'اكواد الاصناف'!A:B,2,0),"")</f>
        <v>مكرونة الملكة 1 ك فرن</v>
      </c>
      <c r="C52" s="40" t="str">
        <f>IFERROR(VLOOKUP(A52,'اكواد الاصناف'!A:C,3,0),"")</f>
        <v>كرتونة</v>
      </c>
      <c r="D52" s="40">
        <f>SUMIF('سجل الوارد '!B:B,A52,'سجل الوارد '!E:E)</f>
        <v>4</v>
      </c>
      <c r="E52" s="40">
        <f>IF(SUMIF('سجل المبيعات'!B:B,A52,'سجل المبيعات'!E:E)&lt;=0,"",SUMIF('سجل المبيعات'!B:B,A52,'سجل المبيعات'!E:E))</f>
        <v>1</v>
      </c>
      <c r="F52" s="40">
        <f t="shared" si="0"/>
        <v>3</v>
      </c>
      <c r="G52" s="40"/>
    </row>
    <row r="53" spans="1:7">
      <c r="A53" s="11">
        <v>50</v>
      </c>
      <c r="B53" s="40" t="str">
        <f>IFERROR(VLOOKUP(A53,'اكواد الاصناف'!A:B,2,0),"")</f>
        <v>مكرونة الملكة 1 ك شعرية</v>
      </c>
      <c r="C53" s="40" t="str">
        <f>IFERROR(VLOOKUP(A53,'اكواد الاصناف'!A:C,3,0),"")</f>
        <v>كرتونة</v>
      </c>
      <c r="D53" s="40">
        <f>SUMIF('سجل الوارد '!B:B,A53,'سجل الوارد '!E:E)</f>
        <v>0</v>
      </c>
      <c r="E53" s="40" t="str">
        <f>IF(SUMIF('سجل المبيعات'!B:B,A53,'سجل المبيعات'!E:E)&lt;=0,"",SUMIF('سجل المبيعات'!B:B,A53,'سجل المبيعات'!E:E))</f>
        <v/>
      </c>
      <c r="F53" s="40" t="str">
        <f t="shared" si="0"/>
        <v/>
      </c>
      <c r="G53" s="40"/>
    </row>
    <row r="54" spans="1:7">
      <c r="A54" s="11">
        <v>51</v>
      </c>
      <c r="B54" s="40" t="str">
        <f>IFERROR(VLOOKUP(A54,'اكواد الاصناف'!A:B,2,0),"")</f>
        <v xml:space="preserve">مكرونة حواء 400 جم مرمرية </v>
      </c>
      <c r="C54" s="40" t="str">
        <f>IFERROR(VLOOKUP(A54,'اكواد الاصناف'!A:C,3,0),"")</f>
        <v>كرتونة</v>
      </c>
      <c r="D54" s="40">
        <f>SUMIF('سجل الوارد '!B:B,A54,'سجل الوارد '!E:E)</f>
        <v>37</v>
      </c>
      <c r="E54" s="40">
        <f>IF(SUMIF('سجل المبيعات'!B:B,A54,'سجل المبيعات'!E:E)&lt;=0,"",SUMIF('سجل المبيعات'!B:B,A54,'سجل المبيعات'!E:E))</f>
        <v>2</v>
      </c>
      <c r="F54" s="40">
        <f t="shared" si="0"/>
        <v>35</v>
      </c>
      <c r="G54" s="40"/>
    </row>
    <row r="55" spans="1:7">
      <c r="A55" s="11">
        <v>52</v>
      </c>
      <c r="B55" s="40" t="str">
        <f>IFERROR(VLOOKUP(A55,'اكواد الاصناف'!A:B,2,0),"")</f>
        <v>مكرونة حواء 400 جم خواتم</v>
      </c>
      <c r="C55" s="40" t="str">
        <f>IFERROR(VLOOKUP(A55,'اكواد الاصناف'!A:C,3,0),"")</f>
        <v>كرتونة</v>
      </c>
      <c r="D55" s="40">
        <f>SUMIF('سجل الوارد '!B:B,A55,'سجل الوارد '!E:E)</f>
        <v>20</v>
      </c>
      <c r="E55" s="40">
        <f>IF(SUMIF('سجل المبيعات'!B:B,A55,'سجل المبيعات'!E:E)&lt;=0,"",SUMIF('سجل المبيعات'!B:B,A55,'سجل المبيعات'!E:E))</f>
        <v>2</v>
      </c>
      <c r="F55" s="40">
        <f t="shared" si="0"/>
        <v>18</v>
      </c>
      <c r="G55" s="40"/>
    </row>
    <row r="56" spans="1:7">
      <c r="A56" s="11">
        <v>53</v>
      </c>
      <c r="B56" s="40" t="str">
        <f>IFERROR(VLOOKUP(A56,'اكواد الاصناف'!A:B,2,0),"")</f>
        <v>مكرونة حواء 400 جم هلالية</v>
      </c>
      <c r="C56" s="40" t="str">
        <f>IFERROR(VLOOKUP(A56,'اكواد الاصناف'!A:C,3,0),"")</f>
        <v>كرتونة</v>
      </c>
      <c r="D56" s="40">
        <f>SUMIF('سجل الوارد '!B:B,A56,'سجل الوارد '!E:E)</f>
        <v>42</v>
      </c>
      <c r="E56" s="40">
        <f>IF(SUMIF('سجل المبيعات'!B:B,A56,'سجل المبيعات'!E:E)&lt;=0,"",SUMIF('سجل المبيعات'!B:B,A56,'سجل المبيعات'!E:E))</f>
        <v>2</v>
      </c>
      <c r="F56" s="40">
        <f t="shared" si="0"/>
        <v>40</v>
      </c>
      <c r="G56" s="40"/>
    </row>
    <row r="57" spans="1:7">
      <c r="A57" s="11">
        <v>54</v>
      </c>
      <c r="B57" s="40" t="str">
        <f>IFERROR(VLOOKUP(A57,'اكواد الاصناف'!A:B,2,0),"")</f>
        <v>مكرونة حواء 400 جم فرن</v>
      </c>
      <c r="C57" s="40" t="str">
        <f>IFERROR(VLOOKUP(A57,'اكواد الاصناف'!A:C,3,0),"")</f>
        <v>كرتونة</v>
      </c>
      <c r="D57" s="40">
        <f>SUMIF('سجل الوارد '!B:B,A57,'سجل الوارد '!E:E)</f>
        <v>55</v>
      </c>
      <c r="E57" s="40">
        <f>IF(SUMIF('سجل المبيعات'!B:B,A57,'سجل المبيعات'!E:E)&lt;=0,"",SUMIF('سجل المبيعات'!B:B,A57,'سجل المبيعات'!E:E))</f>
        <v>3</v>
      </c>
      <c r="F57" s="40">
        <f t="shared" si="0"/>
        <v>52</v>
      </c>
      <c r="G57" s="40"/>
    </row>
    <row r="58" spans="1:7">
      <c r="A58" s="11">
        <v>55</v>
      </c>
      <c r="B58" s="40" t="str">
        <f>IFERROR(VLOOKUP(A58,'اكواد الاصناف'!A:B,2,0),"")</f>
        <v>مكرونة حواء 400 جم اسباجتى</v>
      </c>
      <c r="C58" s="40" t="str">
        <f>IFERROR(VLOOKUP(A58,'اكواد الاصناف'!A:C,3,0),"")</f>
        <v>كرتونة</v>
      </c>
      <c r="D58" s="40">
        <f>SUMIF('سجل الوارد '!B:B,A58,'سجل الوارد '!E:E)</f>
        <v>29</v>
      </c>
      <c r="E58" s="40">
        <f>IF(SUMIF('سجل المبيعات'!B:B,A58,'سجل المبيعات'!E:E)&lt;=0,"",SUMIF('سجل المبيعات'!B:B,A58,'سجل المبيعات'!E:E))</f>
        <v>4</v>
      </c>
      <c r="F58" s="40">
        <f t="shared" si="0"/>
        <v>25</v>
      </c>
      <c r="G58" s="40"/>
    </row>
    <row r="59" spans="1:7">
      <c r="A59" s="11">
        <v>56</v>
      </c>
      <c r="B59" s="40" t="str">
        <f>IFERROR(VLOOKUP(A59,'اكواد الاصناف'!A:B,2,0),"")</f>
        <v>مكرونة حواء 400 جم شعرية</v>
      </c>
      <c r="C59" s="40" t="str">
        <f>IFERROR(VLOOKUP(A59,'اكواد الاصناف'!A:C,3,0),"")</f>
        <v>كرتونة</v>
      </c>
      <c r="D59" s="40">
        <f>SUMIF('سجل الوارد '!B:B,A59,'سجل الوارد '!E:E)</f>
        <v>5</v>
      </c>
      <c r="E59" s="40">
        <f>IF(SUMIF('سجل المبيعات'!B:B,A59,'سجل المبيعات'!E:E)&lt;=0,"",SUMIF('سجل المبيعات'!B:B,A59,'سجل المبيعات'!E:E))</f>
        <v>1</v>
      </c>
      <c r="F59" s="40">
        <f t="shared" si="0"/>
        <v>4</v>
      </c>
      <c r="G59" s="40"/>
    </row>
    <row r="60" spans="1:7">
      <c r="A60" s="11">
        <v>57</v>
      </c>
      <c r="B60" s="40" t="str">
        <f>IFERROR(VLOOKUP(A60,'اكواد الاصناف'!A:B,2,0),"")</f>
        <v>مكرونة حواء 400 جم لسان</v>
      </c>
      <c r="C60" s="40" t="str">
        <f>IFERROR(VLOOKUP(A60,'اكواد الاصناف'!A:C,3,0),"")</f>
        <v>كرتونة</v>
      </c>
      <c r="D60" s="40">
        <f>SUMIF('سجل الوارد '!B:B,A60,'سجل الوارد '!E:E)</f>
        <v>13</v>
      </c>
      <c r="E60" s="40">
        <f>IF(SUMIF('سجل المبيعات'!B:B,A60,'سجل المبيعات'!E:E)&lt;=0,"",SUMIF('سجل المبيعات'!B:B,A60,'سجل المبيعات'!E:E))</f>
        <v>1</v>
      </c>
      <c r="F60" s="40">
        <f t="shared" si="0"/>
        <v>12</v>
      </c>
      <c r="G60" s="40"/>
    </row>
    <row r="61" spans="1:7">
      <c r="A61" s="11">
        <v>58</v>
      </c>
      <c r="B61" s="40" t="str">
        <f>IFERROR(VLOOKUP(A61,'اكواد الاصناف'!A:B,2,0),"")</f>
        <v>مكرونة حواء 400 جم قواقع</v>
      </c>
      <c r="C61" s="40" t="str">
        <f>IFERROR(VLOOKUP(A61,'اكواد الاصناف'!A:C,3,0),"")</f>
        <v>كرتونة</v>
      </c>
      <c r="D61" s="40">
        <f>SUMIF('سجل الوارد '!B:B,A61,'سجل الوارد '!E:E)</f>
        <v>4</v>
      </c>
      <c r="E61" s="40" t="str">
        <f>IF(SUMIF('سجل المبيعات'!B:B,A61,'سجل المبيعات'!E:E)&lt;=0,"",SUMIF('سجل المبيعات'!B:B,A61,'سجل المبيعات'!E:E))</f>
        <v/>
      </c>
      <c r="F61" s="40" t="str">
        <f t="shared" si="0"/>
        <v/>
      </c>
      <c r="G61" s="40"/>
    </row>
    <row r="62" spans="1:7">
      <c r="A62" s="11">
        <v>59</v>
      </c>
      <c r="B62" s="40" t="str">
        <f>IFERROR(VLOOKUP(A62,'اكواد الاصناف'!A:B,2,0),"")</f>
        <v>مكرونة حواء 400 جم سوستة</v>
      </c>
      <c r="C62" s="40" t="str">
        <f>IFERROR(VLOOKUP(A62,'اكواد الاصناف'!A:C,3,0),"")</f>
        <v>كرتونة</v>
      </c>
      <c r="D62" s="40">
        <f>SUMIF('سجل الوارد '!B:B,A62,'سجل الوارد '!E:E)</f>
        <v>11</v>
      </c>
      <c r="E62" s="40">
        <f>IF(SUMIF('سجل المبيعات'!B:B,A62,'سجل المبيعات'!E:E)&lt;=0,"",SUMIF('سجل المبيعات'!B:B,A62,'سجل المبيعات'!E:E))</f>
        <v>1</v>
      </c>
      <c r="F62" s="40">
        <f t="shared" si="0"/>
        <v>10</v>
      </c>
      <c r="G62" s="40"/>
    </row>
    <row r="63" spans="1:7">
      <c r="A63" s="11">
        <v>60</v>
      </c>
      <c r="B63" s="40" t="str">
        <f>IFERROR(VLOOKUP(A63,'اكواد الاصناف'!A:B,2,0),"")</f>
        <v>مكرونة رويال 400 جم قواقع</v>
      </c>
      <c r="C63" s="40" t="str">
        <f>IFERROR(VLOOKUP(A63,'اكواد الاصناف'!A:C,3,0),"")</f>
        <v>كرتونة</v>
      </c>
      <c r="D63" s="40">
        <f>SUMIF('سجل الوارد '!B:B,A63,'سجل الوارد '!E:E)</f>
        <v>7</v>
      </c>
      <c r="E63" s="40" t="str">
        <f>IF(SUMIF('سجل المبيعات'!B:B,A63,'سجل المبيعات'!E:E)&lt;=0,"",SUMIF('سجل المبيعات'!B:B,A63,'سجل المبيعات'!E:E))</f>
        <v/>
      </c>
      <c r="F63" s="40" t="str">
        <f t="shared" si="0"/>
        <v/>
      </c>
      <c r="G63" s="40"/>
    </row>
    <row r="64" spans="1:7">
      <c r="A64" s="11">
        <v>61</v>
      </c>
      <c r="B64" s="40" t="str">
        <f>IFERROR(VLOOKUP(A64,'اكواد الاصناف'!A:B,2,0),"")</f>
        <v>مكرونة رويال 400 جم سوستة</v>
      </c>
      <c r="C64" s="40" t="str">
        <f>IFERROR(VLOOKUP(A64,'اكواد الاصناف'!A:C,3,0),"")</f>
        <v>كرتونة</v>
      </c>
      <c r="D64" s="40">
        <f>SUMIF('سجل الوارد '!B:B,A64,'سجل الوارد '!E:E)</f>
        <v>6</v>
      </c>
      <c r="E64" s="40" t="str">
        <f>IF(SUMIF('سجل المبيعات'!B:B,A64,'سجل المبيعات'!E:E)&lt;=0,"",SUMIF('سجل المبيعات'!B:B,A64,'سجل المبيعات'!E:E))</f>
        <v/>
      </c>
      <c r="F64" s="40" t="str">
        <f t="shared" si="0"/>
        <v/>
      </c>
      <c r="G64" s="40"/>
    </row>
    <row r="65" spans="1:7">
      <c r="A65" s="11">
        <v>62</v>
      </c>
      <c r="B65" s="40" t="str">
        <f>IFERROR(VLOOKUP(A65,'اكواد الاصناف'!A:B,2,0),"")</f>
        <v>مكرونة رويال 400 جم فرن</v>
      </c>
      <c r="C65" s="40" t="str">
        <f>IFERROR(VLOOKUP(A65,'اكواد الاصناف'!A:C,3,0),"")</f>
        <v>كرتونة</v>
      </c>
      <c r="D65" s="40">
        <f>SUMIF('سجل الوارد '!B:B,A65,'سجل الوارد '!E:E)</f>
        <v>0</v>
      </c>
      <c r="E65" s="40" t="str">
        <f>IF(SUMIF('سجل المبيعات'!B:B,A65,'سجل المبيعات'!E:E)&lt;=0,"",SUMIF('سجل المبيعات'!B:B,A65,'سجل المبيعات'!E:E))</f>
        <v/>
      </c>
      <c r="F65" s="40" t="str">
        <f t="shared" si="0"/>
        <v/>
      </c>
      <c r="G65" s="40"/>
    </row>
    <row r="66" spans="1:7">
      <c r="A66" s="11">
        <v>63</v>
      </c>
      <c r="B66" s="40" t="str">
        <f>IFERROR(VLOOKUP(A66,'اكواد الاصناف'!A:B,2,0),"")</f>
        <v>مكرونة رويال 400 جم خواتم</v>
      </c>
      <c r="C66" s="40" t="str">
        <f>IFERROR(VLOOKUP(A66,'اكواد الاصناف'!A:C,3,0),"")</f>
        <v>كرتونة</v>
      </c>
      <c r="D66" s="40">
        <f>SUMIF('سجل الوارد '!B:B,A66,'سجل الوارد '!E:E)</f>
        <v>0</v>
      </c>
      <c r="E66" s="40" t="str">
        <f>IF(SUMIF('سجل المبيعات'!B:B,A66,'سجل المبيعات'!E:E)&lt;=0,"",SUMIF('سجل المبيعات'!B:B,A66,'سجل المبيعات'!E:E))</f>
        <v/>
      </c>
      <c r="F66" s="40" t="str">
        <f t="shared" si="0"/>
        <v/>
      </c>
      <c r="G66" s="40"/>
    </row>
    <row r="67" spans="1:7">
      <c r="A67" s="11">
        <v>64</v>
      </c>
      <c r="B67" s="40" t="str">
        <f>IFERROR(VLOOKUP(A67,'اكواد الاصناف'!A:B,2,0),"")</f>
        <v>مكرونة رويال 400 جم شعرية</v>
      </c>
      <c r="C67" s="40" t="str">
        <f>IFERROR(VLOOKUP(A67,'اكواد الاصناف'!A:C,3,0),"")</f>
        <v>كرتونة</v>
      </c>
      <c r="D67" s="40">
        <f>SUMIF('سجل الوارد '!B:B,A67,'سجل الوارد '!E:E)</f>
        <v>0</v>
      </c>
      <c r="E67" s="40" t="str">
        <f>IF(SUMIF('سجل المبيعات'!B:B,A67,'سجل المبيعات'!E:E)&lt;=0,"",SUMIF('سجل المبيعات'!B:B,A67,'سجل المبيعات'!E:E))</f>
        <v/>
      </c>
      <c r="F67" s="40" t="str">
        <f t="shared" si="0"/>
        <v/>
      </c>
      <c r="G67" s="40"/>
    </row>
    <row r="68" spans="1:7">
      <c r="A68" s="11">
        <v>65</v>
      </c>
      <c r="B68" s="40" t="str">
        <f>IFERROR(VLOOKUP(A68,'اكواد الاصناف'!A:B,2,0),"")</f>
        <v>مكرونة رويال 400 جم مرمرية</v>
      </c>
      <c r="C68" s="40" t="str">
        <f>IFERROR(VLOOKUP(A68,'اكواد الاصناف'!A:C,3,0),"")</f>
        <v>كرتونة</v>
      </c>
      <c r="D68" s="40">
        <f>SUMIF('سجل الوارد '!B:B,A68,'سجل الوارد '!E:E)</f>
        <v>0</v>
      </c>
      <c r="E68" s="40" t="str">
        <f>IF(SUMIF('سجل المبيعات'!B:B,A68,'سجل المبيعات'!E:E)&lt;=0,"",SUMIF('سجل المبيعات'!B:B,A68,'سجل المبيعات'!E:E))</f>
        <v/>
      </c>
      <c r="F68" s="40" t="str">
        <f t="shared" si="0"/>
        <v/>
      </c>
      <c r="G68" s="40"/>
    </row>
    <row r="69" spans="1:7">
      <c r="A69" s="11">
        <v>66</v>
      </c>
      <c r="B69" s="40" t="str">
        <f>IFERROR(VLOOKUP(A69,'اكواد الاصناف'!A:B,2,0),"")</f>
        <v>مكرونة رويال 400 جم هلالية</v>
      </c>
      <c r="C69" s="40" t="str">
        <f>IFERROR(VLOOKUP(A69,'اكواد الاصناف'!A:C,3,0),"")</f>
        <v>كرتونة</v>
      </c>
      <c r="D69" s="40">
        <f>SUMIF('سجل الوارد '!B:B,A69,'سجل الوارد '!E:E)</f>
        <v>0</v>
      </c>
      <c r="E69" s="40" t="str">
        <f>IF(SUMIF('سجل المبيعات'!B:B,A69,'سجل المبيعات'!E:E)&lt;=0,"",SUMIF('سجل المبيعات'!B:B,A69,'سجل المبيعات'!E:E))</f>
        <v/>
      </c>
      <c r="F69" s="40" t="str">
        <f t="shared" ref="F69:F132" si="1">IFERROR(D69-E69,"")</f>
        <v/>
      </c>
      <c r="G69" s="40"/>
    </row>
    <row r="70" spans="1:7">
      <c r="A70" s="11">
        <v>67</v>
      </c>
      <c r="B70" s="40" t="str">
        <f>IFERROR(VLOOKUP(A70,'اكواد الاصناف'!A:B,2,0),"")</f>
        <v xml:space="preserve">مكرونة ريجينا فرن 400 جم </v>
      </c>
      <c r="C70" s="40" t="str">
        <f>IFERROR(VLOOKUP(A70,'اكواد الاصناف'!A:C,3,0),"")</f>
        <v>كرتونة</v>
      </c>
      <c r="D70" s="40">
        <f>SUMIF('سجل الوارد '!B:B,A70,'سجل الوارد '!E:E)</f>
        <v>0</v>
      </c>
      <c r="E70" s="40" t="str">
        <f>IF(SUMIF('سجل المبيعات'!B:B,A70,'سجل المبيعات'!E:E)&lt;=0,"",SUMIF('سجل المبيعات'!B:B,A70,'سجل المبيعات'!E:E))</f>
        <v/>
      </c>
      <c r="F70" s="40" t="str">
        <f t="shared" si="1"/>
        <v/>
      </c>
      <c r="G70" s="40"/>
    </row>
    <row r="71" spans="1:7">
      <c r="A71" s="11">
        <v>68</v>
      </c>
      <c r="B71" s="40" t="str">
        <f>IFERROR(VLOOKUP(A71,'اكواد الاصناف'!A:B,2,0),"")</f>
        <v xml:space="preserve">مكرونة ريجينا اسباجتي 400 جم </v>
      </c>
      <c r="C71" s="40" t="str">
        <f>IFERROR(VLOOKUP(A71,'اكواد الاصناف'!A:C,3,0),"")</f>
        <v>كرتونة</v>
      </c>
      <c r="D71" s="40">
        <f>SUMIF('سجل الوارد '!B:B,A71,'سجل الوارد '!E:E)</f>
        <v>0</v>
      </c>
      <c r="E71" s="40" t="str">
        <f>IF(SUMIF('سجل المبيعات'!B:B,A71,'سجل المبيعات'!E:E)&lt;=0,"",SUMIF('سجل المبيعات'!B:B,A71,'سجل المبيعات'!E:E))</f>
        <v/>
      </c>
      <c r="F71" s="40" t="str">
        <f t="shared" si="1"/>
        <v/>
      </c>
      <c r="G71" s="40"/>
    </row>
    <row r="72" spans="1:7">
      <c r="A72" s="11">
        <v>69</v>
      </c>
      <c r="B72" s="40" t="str">
        <f>IFERROR(VLOOKUP(A72,'اكواد الاصناف'!A:B,2,0),"")</f>
        <v>زيت سلايت عباد لتر</v>
      </c>
      <c r="C72" s="40" t="str">
        <f>IFERROR(VLOOKUP(A72,'اكواد الاصناف'!A:C,3,0),"")</f>
        <v>كرتونة</v>
      </c>
      <c r="D72" s="40">
        <f>SUMIF('سجل الوارد '!B:B,A72,'سجل الوارد '!E:E)</f>
        <v>0</v>
      </c>
      <c r="E72" s="40" t="str">
        <f>IF(SUMIF('سجل المبيعات'!B:B,A72,'سجل المبيعات'!E:E)&lt;=0,"",SUMIF('سجل المبيعات'!B:B,A72,'سجل المبيعات'!E:E))</f>
        <v/>
      </c>
      <c r="F72" s="40" t="str">
        <f t="shared" si="1"/>
        <v/>
      </c>
      <c r="G72" s="40"/>
    </row>
    <row r="73" spans="1:7">
      <c r="A73" s="11">
        <v>70</v>
      </c>
      <c r="B73" s="40" t="str">
        <f>IFERROR(VLOOKUP(A73,'اكواد الاصناف'!A:B,2,0),"")</f>
        <v>زيت سلايت عباد 700 مل</v>
      </c>
      <c r="C73" s="40" t="str">
        <f>IFERROR(VLOOKUP(A73,'اكواد الاصناف'!A:C,3,0),"")</f>
        <v>كرتونة</v>
      </c>
      <c r="D73" s="40">
        <f>SUMIF('سجل الوارد '!B:B,A73,'سجل الوارد '!E:E)</f>
        <v>5</v>
      </c>
      <c r="E73" s="40">
        <f>IF(SUMIF('سجل المبيعات'!B:B,A73,'سجل المبيعات'!E:E)&lt;=0,"",SUMIF('سجل المبيعات'!B:B,A73,'سجل المبيعات'!E:E))</f>
        <v>4</v>
      </c>
      <c r="F73" s="40">
        <f t="shared" si="1"/>
        <v>1</v>
      </c>
      <c r="G73" s="40"/>
    </row>
    <row r="74" spans="1:7">
      <c r="A74" s="11">
        <v>71</v>
      </c>
      <c r="B74" s="40" t="str">
        <f>IFERROR(VLOOKUP(A74,'اكواد الاصناف'!A:B,2,0),"")</f>
        <v>زيت شطارة 1 لتر</v>
      </c>
      <c r="C74" s="40" t="str">
        <f>IFERROR(VLOOKUP(A74,'اكواد الاصناف'!A:C,3,0),"")</f>
        <v>كرتونة</v>
      </c>
      <c r="D74" s="40">
        <f>SUMIF('سجل الوارد '!B:B,A74,'سجل الوارد '!E:E)</f>
        <v>5</v>
      </c>
      <c r="E74" s="40">
        <f>IF(SUMIF('سجل المبيعات'!B:B,A74,'سجل المبيعات'!E:E)&lt;=0,"",SUMIF('سجل المبيعات'!B:B,A74,'سجل المبيعات'!E:E))</f>
        <v>5</v>
      </c>
      <c r="F74" s="40">
        <f t="shared" si="1"/>
        <v>0</v>
      </c>
      <c r="G74" s="40"/>
    </row>
    <row r="75" spans="1:7">
      <c r="A75" s="11">
        <v>72</v>
      </c>
      <c r="B75" s="40" t="str">
        <f>IFERROR(VLOOKUP(A75,'اكواد الاصناف'!A:B,2,0),"")</f>
        <v>زيت زاد 1 لتر</v>
      </c>
      <c r="C75" s="40" t="str">
        <f>IFERROR(VLOOKUP(A75,'اكواد الاصناف'!A:C,3,0),"")</f>
        <v>كرتونة</v>
      </c>
      <c r="D75" s="40">
        <f>SUMIF('سجل الوارد '!B:B,A75,'سجل الوارد '!E:E)</f>
        <v>3</v>
      </c>
      <c r="E75" s="40">
        <f>IF(SUMIF('سجل المبيعات'!B:B,A75,'سجل المبيعات'!E:E)&lt;=0,"",SUMIF('سجل المبيعات'!B:B,A75,'سجل المبيعات'!E:E))</f>
        <v>2</v>
      </c>
      <c r="F75" s="40">
        <f t="shared" si="1"/>
        <v>1</v>
      </c>
      <c r="G75" s="40"/>
    </row>
    <row r="76" spans="1:7">
      <c r="A76" s="11">
        <v>73</v>
      </c>
      <c r="B76" s="40" t="str">
        <f>IFERROR(VLOOKUP(A76,'اكواد الاصناف'!A:B,2,0),"")</f>
        <v xml:space="preserve">زيت زاد 650 مل </v>
      </c>
      <c r="C76" s="40" t="str">
        <f>IFERROR(VLOOKUP(A76,'اكواد الاصناف'!A:C,3,0),"")</f>
        <v>كرتونة</v>
      </c>
      <c r="D76" s="40">
        <f>SUMIF('سجل الوارد '!B:B,A76,'سجل الوارد '!E:E)</f>
        <v>0</v>
      </c>
      <c r="E76" s="40" t="str">
        <f>IF(SUMIF('سجل المبيعات'!B:B,A76,'سجل المبيعات'!E:E)&lt;=0,"",SUMIF('سجل المبيعات'!B:B,A76,'سجل المبيعات'!E:E))</f>
        <v/>
      </c>
      <c r="F76" s="40" t="str">
        <f t="shared" si="1"/>
        <v/>
      </c>
      <c r="G76" s="40"/>
    </row>
    <row r="77" spans="1:7">
      <c r="A77" s="11">
        <v>74</v>
      </c>
      <c r="B77" s="40" t="str">
        <f>IFERROR(VLOOKUP(A77,'اكواد الاصناف'!A:B,2,0),"")</f>
        <v xml:space="preserve">زيت دريم 1 لتر </v>
      </c>
      <c r="C77" s="40" t="str">
        <f>IFERROR(VLOOKUP(A77,'اكواد الاصناف'!A:C,3,0),"")</f>
        <v>كرتونة</v>
      </c>
      <c r="D77" s="40">
        <f>SUMIF('سجل الوارد '!B:B,A77,'سجل الوارد '!E:E)</f>
        <v>3</v>
      </c>
      <c r="E77" s="40" t="str">
        <f>IF(SUMIF('سجل المبيعات'!B:B,A77,'سجل المبيعات'!E:E)&lt;=0,"",SUMIF('سجل المبيعات'!B:B,A77,'سجل المبيعات'!E:E))</f>
        <v/>
      </c>
      <c r="F77" s="40" t="str">
        <f t="shared" si="1"/>
        <v/>
      </c>
      <c r="G77" s="40"/>
    </row>
    <row r="78" spans="1:7">
      <c r="A78" s="11">
        <v>75</v>
      </c>
      <c r="B78" s="40" t="str">
        <f>IFERROR(VLOOKUP(A78,'اكواد الاصناف'!A:B,2,0),"")</f>
        <v>زيت دريم 635مل</v>
      </c>
      <c r="C78" s="40" t="str">
        <f>IFERROR(VLOOKUP(A78,'اكواد الاصناف'!A:C,3,0),"")</f>
        <v>كرتونة</v>
      </c>
      <c r="D78" s="40">
        <f>SUMIF('سجل الوارد '!B:B,A78,'سجل الوارد '!E:E)</f>
        <v>0</v>
      </c>
      <c r="E78" s="40" t="str">
        <f>IF(SUMIF('سجل المبيعات'!B:B,A78,'سجل المبيعات'!E:E)&lt;=0,"",SUMIF('سجل المبيعات'!B:B,A78,'سجل المبيعات'!E:E))</f>
        <v/>
      </c>
      <c r="F78" s="40" t="str">
        <f t="shared" si="1"/>
        <v/>
      </c>
      <c r="G78" s="40"/>
    </row>
    <row r="79" spans="1:7">
      <c r="A79" s="11">
        <v>76</v>
      </c>
      <c r="B79" s="40" t="str">
        <f>IFERROR(VLOOKUP(A79,'اكواد الاصناف'!A:B,2,0),"")</f>
        <v>زيت قلية 1 لتر</v>
      </c>
      <c r="C79" s="40" t="str">
        <f>IFERROR(VLOOKUP(A79,'اكواد الاصناف'!A:C,3,0),"")</f>
        <v>كرتونة</v>
      </c>
      <c r="D79" s="40">
        <f>SUMIF('سجل الوارد '!B:B,A79,'سجل الوارد '!E:E)</f>
        <v>4</v>
      </c>
      <c r="E79" s="40" t="str">
        <f>IF(SUMIF('سجل المبيعات'!B:B,A79,'سجل المبيعات'!E:E)&lt;=0,"",SUMIF('سجل المبيعات'!B:B,A79,'سجل المبيعات'!E:E))</f>
        <v/>
      </c>
      <c r="F79" s="40" t="str">
        <f t="shared" si="1"/>
        <v/>
      </c>
      <c r="G79" s="40"/>
    </row>
    <row r="80" spans="1:7">
      <c r="A80" s="11">
        <v>77</v>
      </c>
      <c r="B80" s="40" t="str">
        <f>IFERROR(VLOOKUP(A80,'اكواد الاصناف'!A:B,2,0),"")</f>
        <v>زيت قلية 700 مل</v>
      </c>
      <c r="C80" s="40" t="str">
        <f>IFERROR(VLOOKUP(A80,'اكواد الاصناف'!A:C,3,0),"")</f>
        <v>كرتونة</v>
      </c>
      <c r="D80" s="40">
        <f>SUMIF('سجل الوارد '!B:B,A80,'سجل الوارد '!E:E)</f>
        <v>0</v>
      </c>
      <c r="E80" s="40" t="str">
        <f>IF(SUMIF('سجل المبيعات'!B:B,A80,'سجل المبيعات'!E:E)&lt;=0,"",SUMIF('سجل المبيعات'!B:B,A80,'سجل المبيعات'!E:E))</f>
        <v/>
      </c>
      <c r="F80" s="40" t="str">
        <f t="shared" si="1"/>
        <v/>
      </c>
      <c r="G80" s="40"/>
    </row>
    <row r="81" spans="1:7">
      <c r="A81" s="11">
        <v>78</v>
      </c>
      <c r="B81" s="40" t="str">
        <f>IFERROR(VLOOKUP(A81,'اكواد الاصناف'!A:B,2,0),"")</f>
        <v>زيت كريستال عباد 700 مل</v>
      </c>
      <c r="C81" s="40" t="str">
        <f>IFERROR(VLOOKUP(A81,'اكواد الاصناف'!A:C,3,0),"")</f>
        <v>كرتونة</v>
      </c>
      <c r="D81" s="40">
        <f>SUMIF('سجل الوارد '!B:B,A81,'سجل الوارد '!E:E)</f>
        <v>5</v>
      </c>
      <c r="E81" s="40">
        <f>IF(SUMIF('سجل المبيعات'!B:B,A81,'سجل المبيعات'!E:E)&lt;=0,"",SUMIF('سجل المبيعات'!B:B,A81,'سجل المبيعات'!E:E))</f>
        <v>5</v>
      </c>
      <c r="F81" s="40">
        <f t="shared" si="1"/>
        <v>0</v>
      </c>
      <c r="G81" s="40"/>
    </row>
    <row r="82" spans="1:7">
      <c r="A82" s="11">
        <v>79</v>
      </c>
      <c r="B82" s="40" t="str">
        <f>IFERROR(VLOOKUP(A82,'اكواد الاصناف'!A:B,2,0),"")</f>
        <v>زيت كريستال ذرة 700 مل</v>
      </c>
      <c r="C82" s="40" t="str">
        <f>IFERROR(VLOOKUP(A82,'اكواد الاصناف'!A:C,3,0),"")</f>
        <v>كرتونة</v>
      </c>
      <c r="D82" s="40">
        <f>SUMIF('سجل الوارد '!B:B,A82,'سجل الوارد '!E:E)</f>
        <v>6</v>
      </c>
      <c r="E82" s="40" t="str">
        <f>IF(SUMIF('سجل المبيعات'!B:B,A82,'سجل المبيعات'!E:E)&lt;=0,"",SUMIF('سجل المبيعات'!B:B,A82,'سجل المبيعات'!E:E))</f>
        <v/>
      </c>
      <c r="F82" s="40" t="str">
        <f t="shared" si="1"/>
        <v/>
      </c>
      <c r="G82" s="40"/>
    </row>
    <row r="83" spans="1:7">
      <c r="A83" s="11">
        <v>80</v>
      </c>
      <c r="B83" s="40" t="str">
        <f>IFERROR(VLOOKUP(A83,'اكواد الاصناف'!A:B,2,0),"")</f>
        <v>زيت كريستال عباد لتر</v>
      </c>
      <c r="C83" s="40" t="str">
        <f>IFERROR(VLOOKUP(A83,'اكواد الاصناف'!A:C,3,0),"")</f>
        <v>كرتونة</v>
      </c>
      <c r="D83" s="40">
        <f>SUMIF('سجل الوارد '!B:B,A83,'سجل الوارد '!E:E)</f>
        <v>0</v>
      </c>
      <c r="E83" s="40" t="str">
        <f>IF(SUMIF('سجل المبيعات'!B:B,A83,'سجل المبيعات'!E:E)&lt;=0,"",SUMIF('سجل المبيعات'!B:B,A83,'سجل المبيعات'!E:E))</f>
        <v/>
      </c>
      <c r="F83" s="40" t="str">
        <f t="shared" si="1"/>
        <v/>
      </c>
      <c r="G83" s="40"/>
    </row>
    <row r="84" spans="1:7">
      <c r="A84" s="11">
        <v>81</v>
      </c>
      <c r="B84" s="40" t="str">
        <f>IFERROR(VLOOKUP(A84,'اكواد الاصناف'!A:B,2,0),"")</f>
        <v>زيت كريستال ذرة لتر</v>
      </c>
      <c r="C84" s="40" t="str">
        <f>IFERROR(VLOOKUP(A84,'اكواد الاصناف'!A:C,3,0),"")</f>
        <v>كرتونة</v>
      </c>
      <c r="D84" s="40">
        <f>SUMIF('سجل الوارد '!B:B,A84,'سجل الوارد '!E:E)</f>
        <v>1</v>
      </c>
      <c r="E84" s="40" t="str">
        <f>IF(SUMIF('سجل المبيعات'!B:B,A84,'سجل المبيعات'!E:E)&lt;=0,"",SUMIF('سجل المبيعات'!B:B,A84,'سجل المبيعات'!E:E))</f>
        <v/>
      </c>
      <c r="F84" s="40" t="str">
        <f t="shared" si="1"/>
        <v/>
      </c>
      <c r="G84" s="40"/>
    </row>
    <row r="85" spans="1:7">
      <c r="A85" s="11">
        <v>82</v>
      </c>
      <c r="B85" s="40" t="str">
        <f>IFERROR(VLOOKUP(A85,'اكواد الاصناف'!A:B,2,0),"")</f>
        <v>زيت كريستال عباد 1.6 لتر</v>
      </c>
      <c r="C85" s="40" t="str">
        <f>IFERROR(VLOOKUP(A85,'اكواد الاصناف'!A:C,3,0),"")</f>
        <v>كرتونة</v>
      </c>
      <c r="D85" s="40">
        <f>SUMIF('سجل الوارد '!B:B,A85,'سجل الوارد '!E:E)</f>
        <v>0</v>
      </c>
      <c r="E85" s="40" t="str">
        <f>IF(SUMIF('سجل المبيعات'!B:B,A85,'سجل المبيعات'!E:E)&lt;=0,"",SUMIF('سجل المبيعات'!B:B,A85,'سجل المبيعات'!E:E))</f>
        <v/>
      </c>
      <c r="F85" s="40" t="str">
        <f t="shared" si="1"/>
        <v/>
      </c>
      <c r="G85" s="40"/>
    </row>
    <row r="86" spans="1:7">
      <c r="A86" s="11">
        <v>83</v>
      </c>
      <c r="B86" s="40" t="str">
        <f>IFERROR(VLOOKUP(A86,'اكواد الاصناف'!A:B,2,0),"")</f>
        <v>زيت كريستال ذرة 1.6 لتر</v>
      </c>
      <c r="C86" s="40" t="str">
        <f>IFERROR(VLOOKUP(A86,'اكواد الاصناف'!A:C,3,0),"")</f>
        <v>كرتونة</v>
      </c>
      <c r="D86" s="40">
        <f>SUMIF('سجل الوارد '!B:B,A86,'سجل الوارد '!E:E)</f>
        <v>0</v>
      </c>
      <c r="E86" s="40" t="str">
        <f>IF(SUMIF('سجل المبيعات'!B:B,A86,'سجل المبيعات'!E:E)&lt;=0,"",SUMIF('سجل المبيعات'!B:B,A86,'سجل المبيعات'!E:E))</f>
        <v/>
      </c>
      <c r="F86" s="40" t="str">
        <f t="shared" si="1"/>
        <v/>
      </c>
      <c r="G86" s="40"/>
    </row>
    <row r="87" spans="1:7">
      <c r="A87" s="11">
        <v>84</v>
      </c>
      <c r="B87" s="40" t="str">
        <f>IFERROR(VLOOKUP(A87,'اكواد الاصناف'!A:B,2,0),"")</f>
        <v>زيت كريستال عباد 2.2 لتر</v>
      </c>
      <c r="C87" s="40" t="str">
        <f>IFERROR(VLOOKUP(A87,'اكواد الاصناف'!A:C,3,0),"")</f>
        <v>كرتونة</v>
      </c>
      <c r="D87" s="40">
        <f>SUMIF('سجل الوارد '!B:B,A87,'سجل الوارد '!E:E)</f>
        <v>0</v>
      </c>
      <c r="E87" s="40" t="str">
        <f>IF(SUMIF('سجل المبيعات'!B:B,A87,'سجل المبيعات'!E:E)&lt;=0,"",SUMIF('سجل المبيعات'!B:B,A87,'سجل المبيعات'!E:E))</f>
        <v/>
      </c>
      <c r="F87" s="40" t="str">
        <f t="shared" si="1"/>
        <v/>
      </c>
      <c r="G87" s="40"/>
    </row>
    <row r="88" spans="1:7">
      <c r="A88" s="11">
        <v>85</v>
      </c>
      <c r="B88" s="40" t="str">
        <f>IFERROR(VLOOKUP(A88,'اكواد الاصناف'!A:B,2,0),"")</f>
        <v>زيت كريستال ذرة 2.2 لتر</v>
      </c>
      <c r="C88" s="40" t="str">
        <f>IFERROR(VLOOKUP(A88,'اكواد الاصناف'!A:C,3,0),"")</f>
        <v>كرتونة</v>
      </c>
      <c r="D88" s="40">
        <f>SUMIF('سجل الوارد '!B:B,A88,'سجل الوارد '!E:E)</f>
        <v>1</v>
      </c>
      <c r="E88" s="40" t="str">
        <f>IF(SUMIF('سجل المبيعات'!B:B,A88,'سجل المبيعات'!E:E)&lt;=0,"",SUMIF('سجل المبيعات'!B:B,A88,'سجل المبيعات'!E:E))</f>
        <v/>
      </c>
      <c r="F88" s="40" t="str">
        <f t="shared" si="1"/>
        <v/>
      </c>
      <c r="G88" s="40"/>
    </row>
    <row r="89" spans="1:7">
      <c r="A89" s="11">
        <v>86</v>
      </c>
      <c r="B89" s="40" t="str">
        <f>IFERROR(VLOOKUP(A89,'اكواد الاصناف'!A:B,2,0),"")</f>
        <v>زيت حلوة 700 مل</v>
      </c>
      <c r="C89" s="40" t="str">
        <f>IFERROR(VLOOKUP(A89,'اكواد الاصناف'!A:C,3,0),"")</f>
        <v>كرتونة</v>
      </c>
      <c r="D89" s="40">
        <f>SUMIF('سجل الوارد '!B:B,A89,'سجل الوارد '!E:E)</f>
        <v>7</v>
      </c>
      <c r="E89" s="40">
        <f>IF(SUMIF('سجل المبيعات'!B:B,A89,'سجل المبيعات'!E:E)&lt;=0,"",SUMIF('سجل المبيعات'!B:B,A89,'سجل المبيعات'!E:E))</f>
        <v>4</v>
      </c>
      <c r="F89" s="40">
        <f t="shared" si="1"/>
        <v>3</v>
      </c>
      <c r="G89" s="40"/>
    </row>
    <row r="90" spans="1:7">
      <c r="A90" s="11">
        <v>87</v>
      </c>
      <c r="B90" s="40" t="str">
        <f>IFERROR(VLOOKUP(A90,'اكواد الاصناف'!A:B,2,0),"")</f>
        <v xml:space="preserve">زيت حلوة لتر </v>
      </c>
      <c r="C90" s="40" t="str">
        <f>IFERROR(VLOOKUP(A90,'اكواد الاصناف'!A:C,3,0),"")</f>
        <v>كرتونة</v>
      </c>
      <c r="D90" s="40">
        <f>SUMIF('سجل الوارد '!B:B,A90,'سجل الوارد '!E:E)</f>
        <v>12</v>
      </c>
      <c r="E90" s="40">
        <f>IF(SUMIF('سجل المبيعات'!B:B,A90,'سجل المبيعات'!E:E)&lt;=0,"",SUMIF('سجل المبيعات'!B:B,A90,'سجل المبيعات'!E:E))</f>
        <v>2</v>
      </c>
      <c r="F90" s="40">
        <f t="shared" si="1"/>
        <v>10</v>
      </c>
      <c r="G90" s="40"/>
    </row>
    <row r="91" spans="1:7">
      <c r="A91" s="11">
        <v>88</v>
      </c>
      <c r="B91" s="40" t="str">
        <f>IFERROR(VLOOKUP(A91,'اكواد الاصناف'!A:B,2,0),"")</f>
        <v xml:space="preserve">زيت حلوة 2.5 لتر </v>
      </c>
      <c r="C91" s="40" t="str">
        <f>IFERROR(VLOOKUP(A91,'اكواد الاصناف'!A:C,3,0),"")</f>
        <v>كرتونة</v>
      </c>
      <c r="D91" s="40">
        <f>SUMIF('سجل الوارد '!B:B,A91,'سجل الوارد '!E:E)</f>
        <v>3</v>
      </c>
      <c r="E91" s="40">
        <f>IF(SUMIF('سجل المبيعات'!B:B,A91,'سجل المبيعات'!E:E)&lt;=0,"",SUMIF('سجل المبيعات'!B:B,A91,'سجل المبيعات'!E:E))</f>
        <v>2</v>
      </c>
      <c r="F91" s="40">
        <f t="shared" si="1"/>
        <v>1</v>
      </c>
      <c r="G91" s="40"/>
    </row>
    <row r="92" spans="1:7">
      <c r="A92" s="11">
        <v>89</v>
      </c>
      <c r="B92" s="40" t="str">
        <f>IFERROR(VLOOKUP(A92,'اكواد الاصناف'!A:B,2,0),"")</f>
        <v xml:space="preserve">زيت ممتاز لتر </v>
      </c>
      <c r="C92" s="40" t="str">
        <f>IFERROR(VLOOKUP(A92,'اكواد الاصناف'!A:C,3,0),"")</f>
        <v>كرتونة</v>
      </c>
      <c r="D92" s="40">
        <f>SUMIF('سجل الوارد '!B:B,A92,'سجل الوارد '!E:E)</f>
        <v>3</v>
      </c>
      <c r="E92" s="40">
        <f>IF(SUMIF('سجل المبيعات'!B:B,A92,'سجل المبيعات'!E:E)&lt;=0,"",SUMIF('سجل المبيعات'!B:B,A92,'سجل المبيعات'!E:E))</f>
        <v>3</v>
      </c>
      <c r="F92" s="40">
        <f t="shared" si="1"/>
        <v>0</v>
      </c>
      <c r="G92" s="40"/>
    </row>
    <row r="93" spans="1:7">
      <c r="A93" s="11">
        <v>90</v>
      </c>
      <c r="B93" s="40" t="str">
        <f>IFERROR(VLOOKUP(A93,'اكواد الاصناف'!A:B,2,0),"")</f>
        <v>زيت ممتاز 700 مل</v>
      </c>
      <c r="C93" s="40" t="str">
        <f>IFERROR(VLOOKUP(A93,'اكواد الاصناف'!A:C,3,0),"")</f>
        <v>كرتونة</v>
      </c>
      <c r="D93" s="40">
        <f>SUMIF('سجل الوارد '!B:B,A93,'سجل الوارد '!E:E)</f>
        <v>5</v>
      </c>
      <c r="E93" s="40">
        <f>IF(SUMIF('سجل المبيعات'!B:B,A93,'سجل المبيعات'!E:E)&lt;=0,"",SUMIF('سجل المبيعات'!B:B,A93,'سجل المبيعات'!E:E))</f>
        <v>3</v>
      </c>
      <c r="F93" s="40">
        <f t="shared" si="1"/>
        <v>2</v>
      </c>
      <c r="G93" s="40"/>
    </row>
    <row r="94" spans="1:7">
      <c r="A94" s="11">
        <v>91</v>
      </c>
      <c r="B94" s="40" t="str">
        <f>IFERROR(VLOOKUP(A94,'اكواد الاصناف'!A:B,2,0),"")</f>
        <v xml:space="preserve">زيت ممتاز 2.5 لتر </v>
      </c>
      <c r="C94" s="40" t="str">
        <f>IFERROR(VLOOKUP(A94,'اكواد الاصناف'!A:C,3,0),"")</f>
        <v>كرتونة</v>
      </c>
      <c r="D94" s="40">
        <f>SUMIF('سجل الوارد '!B:B,A94,'سجل الوارد '!E:E)</f>
        <v>0</v>
      </c>
      <c r="E94" s="40" t="str">
        <f>IF(SUMIF('سجل المبيعات'!B:B,A94,'سجل المبيعات'!E:E)&lt;=0,"",SUMIF('سجل المبيعات'!B:B,A94,'سجل المبيعات'!E:E))</f>
        <v/>
      </c>
      <c r="F94" s="40" t="str">
        <f t="shared" si="1"/>
        <v/>
      </c>
      <c r="G94" s="40"/>
    </row>
    <row r="95" spans="1:7">
      <c r="A95" s="11">
        <v>92</v>
      </c>
      <c r="B95" s="40" t="str">
        <f>IFERROR(VLOOKUP(A95,'اكواد الاصناف'!A:B,2,0),"")</f>
        <v xml:space="preserve">زيت عافية عباد 700 مل </v>
      </c>
      <c r="C95" s="40" t="str">
        <f>IFERROR(VLOOKUP(A95,'اكواد الاصناف'!A:C,3,0),"")</f>
        <v>كرتونة</v>
      </c>
      <c r="D95" s="40">
        <f>SUMIF('سجل الوارد '!B:B,A95,'سجل الوارد '!E:E)</f>
        <v>0</v>
      </c>
      <c r="E95" s="40" t="str">
        <f>IF(SUMIF('سجل المبيعات'!B:B,A95,'سجل المبيعات'!E:E)&lt;=0,"",SUMIF('سجل المبيعات'!B:B,A95,'سجل المبيعات'!E:E))</f>
        <v/>
      </c>
      <c r="F95" s="40" t="str">
        <f t="shared" si="1"/>
        <v/>
      </c>
      <c r="G95" s="40"/>
    </row>
    <row r="96" spans="1:7">
      <c r="A96" s="11">
        <v>93</v>
      </c>
      <c r="B96" s="40" t="str">
        <f>IFERROR(VLOOKUP(A96,'اكواد الاصناف'!A:B,2,0),"")</f>
        <v xml:space="preserve">زيت عافية ذرة 700 مل </v>
      </c>
      <c r="C96" s="40" t="str">
        <f>IFERROR(VLOOKUP(A96,'اكواد الاصناف'!A:C,3,0),"")</f>
        <v>كرتونة</v>
      </c>
      <c r="D96" s="40">
        <f>SUMIF('سجل الوارد '!B:B,A96,'سجل الوارد '!E:E)</f>
        <v>0</v>
      </c>
      <c r="E96" s="40" t="str">
        <f>IF(SUMIF('سجل المبيعات'!B:B,A96,'سجل المبيعات'!E:E)&lt;=0,"",SUMIF('سجل المبيعات'!B:B,A96,'سجل المبيعات'!E:E))</f>
        <v/>
      </c>
      <c r="F96" s="40" t="str">
        <f t="shared" si="1"/>
        <v/>
      </c>
      <c r="G96" s="40"/>
    </row>
    <row r="97" spans="1:7">
      <c r="A97" s="11">
        <v>94</v>
      </c>
      <c r="B97" s="40" t="str">
        <f>IFERROR(VLOOKUP(A97,'اكواد الاصناف'!A:B,2,0),"")</f>
        <v>زيت عافية عباد 2.2 لتر</v>
      </c>
      <c r="C97" s="40" t="str">
        <f>IFERROR(VLOOKUP(A97,'اكواد الاصناف'!A:C,3,0),"")</f>
        <v>كرتونة</v>
      </c>
      <c r="D97" s="40">
        <f>SUMIF('سجل الوارد '!B:B,A97,'سجل الوارد '!E:E)</f>
        <v>0</v>
      </c>
      <c r="E97" s="40" t="str">
        <f>IF(SUMIF('سجل المبيعات'!B:B,A97,'سجل المبيعات'!E:E)&lt;=0,"",SUMIF('سجل المبيعات'!B:B,A97,'سجل المبيعات'!E:E))</f>
        <v/>
      </c>
      <c r="F97" s="40" t="str">
        <f t="shared" si="1"/>
        <v/>
      </c>
      <c r="G97" s="40"/>
    </row>
    <row r="98" spans="1:7">
      <c r="A98" s="11">
        <v>95</v>
      </c>
      <c r="B98" s="40" t="str">
        <f>IFERROR(VLOOKUP(A98,'اكواد الاصناف'!A:B,2,0),"")</f>
        <v>زيت عافية ذرة 2.2 لتر</v>
      </c>
      <c r="C98" s="40" t="str">
        <f>IFERROR(VLOOKUP(A98,'اكواد الاصناف'!A:C,3,0),"")</f>
        <v>كرتونة</v>
      </c>
      <c r="D98" s="40">
        <f>SUMIF('سجل الوارد '!B:B,A98,'سجل الوارد '!E:E)</f>
        <v>0</v>
      </c>
      <c r="E98" s="40" t="str">
        <f>IF(SUMIF('سجل المبيعات'!B:B,A98,'سجل المبيعات'!E:E)&lt;=0,"",SUMIF('سجل المبيعات'!B:B,A98,'سجل المبيعات'!E:E))</f>
        <v/>
      </c>
      <c r="F98" s="40" t="str">
        <f t="shared" si="1"/>
        <v/>
      </c>
      <c r="G98" s="40"/>
    </row>
    <row r="99" spans="1:7">
      <c r="A99" s="11">
        <v>96</v>
      </c>
      <c r="B99" s="40" t="str">
        <f>IFERROR(VLOOKUP(A99,'اكواد الاصناف'!A:B,2,0),"")</f>
        <v>سمنة جنة صفراء 700 جم</v>
      </c>
      <c r="C99" s="40" t="str">
        <f>IFERROR(VLOOKUP(A99,'اكواد الاصناف'!A:C,3,0),"")</f>
        <v>كرتونة</v>
      </c>
      <c r="D99" s="40">
        <f>SUMIF('سجل الوارد '!B:B,A99,'سجل الوارد '!E:E)</f>
        <v>1</v>
      </c>
      <c r="E99" s="40">
        <f>IF(SUMIF('سجل المبيعات'!B:B,A99,'سجل المبيعات'!E:E)&lt;=0,"",SUMIF('سجل المبيعات'!B:B,A99,'سجل المبيعات'!E:E))</f>
        <v>1</v>
      </c>
      <c r="F99" s="40">
        <f t="shared" si="1"/>
        <v>0</v>
      </c>
      <c r="G99" s="40"/>
    </row>
    <row r="100" spans="1:7">
      <c r="A100" s="11">
        <v>97</v>
      </c>
      <c r="B100" s="40" t="str">
        <f>IFERROR(VLOOKUP(A100,'اكواد الاصناف'!A:B,2,0),"")</f>
        <v xml:space="preserve">سمنة جنة صفراء 1.5 ك </v>
      </c>
      <c r="C100" s="40" t="str">
        <f>IFERROR(VLOOKUP(A100,'اكواد الاصناف'!A:C,3,0),"")</f>
        <v>كرتونة</v>
      </c>
      <c r="D100" s="40">
        <f>SUMIF('سجل الوارد '!B:B,A100,'سجل الوارد '!E:E)</f>
        <v>1</v>
      </c>
      <c r="E100" s="40">
        <f>IF(SUMIF('سجل المبيعات'!B:B,A100,'سجل المبيعات'!E:E)&lt;=0,"",SUMIF('سجل المبيعات'!B:B,A100,'سجل المبيعات'!E:E))</f>
        <v>1</v>
      </c>
      <c r="F100" s="40">
        <f t="shared" si="1"/>
        <v>0</v>
      </c>
      <c r="G100" s="40"/>
    </row>
    <row r="101" spans="1:7">
      <c r="A101" s="11">
        <v>98</v>
      </c>
      <c r="B101" s="40" t="str">
        <f>IFERROR(VLOOKUP(A101,'اكواد الاصناف'!A:B,2,0),"")</f>
        <v xml:space="preserve">سمنة جنة صفراء 4.25 ك </v>
      </c>
      <c r="C101" s="40" t="str">
        <f>IFERROR(VLOOKUP(A101,'اكواد الاصناف'!A:C,3,0),"")</f>
        <v>صفيح</v>
      </c>
      <c r="D101" s="40">
        <f>SUMIF('سجل الوارد '!B:B,A101,'سجل الوارد '!E:E)</f>
        <v>0</v>
      </c>
      <c r="E101" s="40" t="str">
        <f>IF(SUMIF('سجل المبيعات'!B:B,A101,'سجل المبيعات'!E:E)&lt;=0,"",SUMIF('سجل المبيعات'!B:B,A101,'سجل المبيعات'!E:E))</f>
        <v/>
      </c>
      <c r="F101" s="40" t="str">
        <f t="shared" si="1"/>
        <v/>
      </c>
      <c r="G101" s="40"/>
    </row>
    <row r="102" spans="1:7">
      <c r="A102" s="11">
        <v>99</v>
      </c>
      <c r="B102" s="40" t="str">
        <f>IFERROR(VLOOKUP(A102,'اكواد الاصناف'!A:B,2,0),"")</f>
        <v>سمنة جنة صفراء 11 ك</v>
      </c>
      <c r="C102" s="40" t="str">
        <f>IFERROR(VLOOKUP(A102,'اكواد الاصناف'!A:C,3,0),"")</f>
        <v>صفيح</v>
      </c>
      <c r="D102" s="40">
        <f>SUMIF('سجل الوارد '!B:B,A102,'سجل الوارد '!E:E)</f>
        <v>0</v>
      </c>
      <c r="E102" s="40" t="str">
        <f>IF(SUMIF('سجل المبيعات'!B:B,A102,'سجل المبيعات'!E:E)&lt;=0,"",SUMIF('سجل المبيعات'!B:B,A102,'سجل المبيعات'!E:E))</f>
        <v/>
      </c>
      <c r="F102" s="40" t="str">
        <f t="shared" si="1"/>
        <v/>
      </c>
      <c r="G102" s="40"/>
    </row>
    <row r="103" spans="1:7">
      <c r="A103" s="11">
        <v>100</v>
      </c>
      <c r="B103" s="40" t="str">
        <f>IFERROR(VLOOKUP(A103,'اكواد الاصناف'!A:B,2,0),"")</f>
        <v>سمنة جنة نيوزيلندى 700 جم</v>
      </c>
      <c r="C103" s="40" t="str">
        <f>IFERROR(VLOOKUP(A103,'اكواد الاصناف'!A:C,3,0),"")</f>
        <v>كرتونة</v>
      </c>
      <c r="D103" s="40">
        <f>SUMIF('سجل الوارد '!B:B,A103,'سجل الوارد '!E:E)</f>
        <v>8</v>
      </c>
      <c r="E103" s="40">
        <f>IF(SUMIF('سجل المبيعات'!B:B,A103,'سجل المبيعات'!E:E)&lt;=0,"",SUMIF('سجل المبيعات'!B:B,A103,'سجل المبيعات'!E:E))</f>
        <v>4</v>
      </c>
      <c r="F103" s="40">
        <f t="shared" si="1"/>
        <v>4</v>
      </c>
      <c r="G103" s="40"/>
    </row>
    <row r="104" spans="1:7">
      <c r="A104" s="11">
        <v>101</v>
      </c>
      <c r="B104" s="40" t="str">
        <f>IFERROR(VLOOKUP(A104,'اكواد الاصناف'!A:B,2,0),"")</f>
        <v xml:space="preserve">سمنة جنة نيوزيلندي 1.5 ك </v>
      </c>
      <c r="C104" s="40" t="str">
        <f>IFERROR(VLOOKUP(A104,'اكواد الاصناف'!A:C,3,0),"")</f>
        <v>كرتونة</v>
      </c>
      <c r="D104" s="40">
        <f>SUMIF('سجل الوارد '!B:B,A104,'سجل الوارد '!E:E)</f>
        <v>6</v>
      </c>
      <c r="E104" s="40" t="str">
        <f>IF(SUMIF('سجل المبيعات'!B:B,A104,'سجل المبيعات'!E:E)&lt;=0,"",SUMIF('سجل المبيعات'!B:B,A104,'سجل المبيعات'!E:E))</f>
        <v/>
      </c>
      <c r="F104" s="40" t="str">
        <f t="shared" si="1"/>
        <v/>
      </c>
      <c r="G104" s="40"/>
    </row>
    <row r="105" spans="1:7">
      <c r="A105" s="11">
        <v>102</v>
      </c>
      <c r="B105" s="40" t="str">
        <f>IFERROR(VLOOKUP(A105,'اكواد الاصناف'!A:B,2,0),"")</f>
        <v xml:space="preserve">سمنة جنة نيوزيلندي 4.25 ك </v>
      </c>
      <c r="C105" s="40" t="str">
        <f>IFERROR(VLOOKUP(A105,'اكواد الاصناف'!A:C,3,0),"")</f>
        <v>صفيح</v>
      </c>
      <c r="D105" s="40">
        <f>SUMIF('سجل الوارد '!B:B,A105,'سجل الوارد '!E:E)</f>
        <v>0</v>
      </c>
      <c r="E105" s="40" t="str">
        <f>IF(SUMIF('سجل المبيعات'!B:B,A105,'سجل المبيعات'!E:E)&lt;=0,"",SUMIF('سجل المبيعات'!B:B,A105,'سجل المبيعات'!E:E))</f>
        <v/>
      </c>
      <c r="F105" s="40" t="str">
        <f t="shared" si="1"/>
        <v/>
      </c>
      <c r="G105" s="40"/>
    </row>
    <row r="106" spans="1:7">
      <c r="A106" s="11">
        <v>103</v>
      </c>
      <c r="B106" s="40" t="str">
        <f>IFERROR(VLOOKUP(A106,'اكواد الاصناف'!A:B,2,0),"")</f>
        <v>سمنة جنة نيوزيلندي 11 ك</v>
      </c>
      <c r="C106" s="40" t="str">
        <f>IFERROR(VLOOKUP(A106,'اكواد الاصناف'!A:C,3,0),"")</f>
        <v>صفيح</v>
      </c>
      <c r="D106" s="40">
        <f>SUMIF('سجل الوارد '!B:B,A106,'سجل الوارد '!E:E)</f>
        <v>3</v>
      </c>
      <c r="E106" s="40">
        <f>IF(SUMIF('سجل المبيعات'!B:B,A106,'سجل المبيعات'!E:E)&lt;=0,"",SUMIF('سجل المبيعات'!B:B,A106,'سجل المبيعات'!E:E))</f>
        <v>2</v>
      </c>
      <c r="F106" s="40">
        <f t="shared" si="1"/>
        <v>1</v>
      </c>
      <c r="G106" s="40"/>
    </row>
    <row r="107" spans="1:7">
      <c r="A107" s="11">
        <v>104</v>
      </c>
      <c r="B107" s="40" t="str">
        <f>IFERROR(VLOOKUP(A107,'اكواد الاصناف'!A:B,2,0),"")</f>
        <v>سمنة روابى فلاحي 700 جم</v>
      </c>
      <c r="C107" s="40" t="str">
        <f>IFERROR(VLOOKUP(A107,'اكواد الاصناف'!A:C,3,0),"")</f>
        <v>كرتونة</v>
      </c>
      <c r="D107" s="40">
        <f>SUMIF('سجل الوارد '!B:B,A107,'سجل الوارد '!E:E)</f>
        <v>0</v>
      </c>
      <c r="E107" s="40" t="str">
        <f>IF(SUMIF('سجل المبيعات'!B:B,A107,'سجل المبيعات'!E:E)&lt;=0,"",SUMIF('سجل المبيعات'!B:B,A107,'سجل المبيعات'!E:E))</f>
        <v/>
      </c>
      <c r="F107" s="40" t="str">
        <f t="shared" si="1"/>
        <v/>
      </c>
      <c r="G107" s="40"/>
    </row>
    <row r="108" spans="1:7">
      <c r="A108" s="11">
        <v>105</v>
      </c>
      <c r="B108" s="40" t="str">
        <f>IFERROR(VLOOKUP(A108,'اكواد الاصناف'!A:B,2,0),"")</f>
        <v xml:space="preserve">سمنة روابي فلاحي 1.5 ك </v>
      </c>
      <c r="C108" s="40" t="str">
        <f>IFERROR(VLOOKUP(A108,'اكواد الاصناف'!A:C,3,0),"")</f>
        <v>كرتونة</v>
      </c>
      <c r="D108" s="40">
        <f>SUMIF('سجل الوارد '!B:B,A108,'سجل الوارد '!E:E)</f>
        <v>1</v>
      </c>
      <c r="E108" s="40" t="str">
        <f>IF(SUMIF('سجل المبيعات'!B:B,A108,'سجل المبيعات'!E:E)&lt;=0,"",SUMIF('سجل المبيعات'!B:B,A108,'سجل المبيعات'!E:E))</f>
        <v/>
      </c>
      <c r="F108" s="40" t="str">
        <f t="shared" si="1"/>
        <v/>
      </c>
      <c r="G108" s="40"/>
    </row>
    <row r="109" spans="1:7">
      <c r="A109" s="11">
        <v>106</v>
      </c>
      <c r="B109" s="40" t="str">
        <f>IFERROR(VLOOKUP(A109,'اكواد الاصناف'!A:B,2,0),"")</f>
        <v xml:space="preserve">سمنة روابي فلاحي 4.25 ك </v>
      </c>
      <c r="C109" s="40" t="str">
        <f>IFERROR(VLOOKUP(A109,'اكواد الاصناف'!A:C,3,0),"")</f>
        <v>صفيح</v>
      </c>
      <c r="D109" s="40">
        <f>SUMIF('سجل الوارد '!B:B,A109,'سجل الوارد '!E:E)</f>
        <v>0</v>
      </c>
      <c r="E109" s="40" t="str">
        <f>IF(SUMIF('سجل المبيعات'!B:B,A109,'سجل المبيعات'!E:E)&lt;=0,"",SUMIF('سجل المبيعات'!B:B,A109,'سجل المبيعات'!E:E))</f>
        <v/>
      </c>
      <c r="F109" s="40" t="str">
        <f t="shared" si="1"/>
        <v/>
      </c>
      <c r="G109" s="40"/>
    </row>
    <row r="110" spans="1:7">
      <c r="A110" s="11">
        <v>107</v>
      </c>
      <c r="B110" s="40" t="str">
        <f>IFERROR(VLOOKUP(A110,'اكواد الاصناف'!A:B,2,0),"")</f>
        <v>سمنة روابي فلاحي 11 ك</v>
      </c>
      <c r="C110" s="40" t="str">
        <f>IFERROR(VLOOKUP(A110,'اكواد الاصناف'!A:C,3,0),"")</f>
        <v>صفيح</v>
      </c>
      <c r="D110" s="40">
        <f>SUMIF('سجل الوارد '!B:B,A110,'سجل الوارد '!E:E)</f>
        <v>0</v>
      </c>
      <c r="E110" s="40" t="str">
        <f>IF(SUMIF('سجل المبيعات'!B:B,A110,'سجل المبيعات'!E:E)&lt;=0,"",SUMIF('سجل المبيعات'!B:B,A110,'سجل المبيعات'!E:E))</f>
        <v/>
      </c>
      <c r="F110" s="40" t="str">
        <f t="shared" si="1"/>
        <v/>
      </c>
      <c r="G110" s="40"/>
    </row>
    <row r="111" spans="1:7">
      <c r="A111" s="11">
        <v>108</v>
      </c>
      <c r="B111" s="40" t="str">
        <f>IFERROR(VLOOKUP(A111,'اكواد الاصناف'!A:B,2,0),"")</f>
        <v>سمنة روابى قشطة 700 جم</v>
      </c>
      <c r="C111" s="40" t="str">
        <f>IFERROR(VLOOKUP(A111,'اكواد الاصناف'!A:C,3,0),"")</f>
        <v>كرتونة</v>
      </c>
      <c r="D111" s="40">
        <f>SUMIF('سجل الوارد '!B:B,A111,'سجل الوارد '!E:E)</f>
        <v>5</v>
      </c>
      <c r="E111" s="40" t="str">
        <f>IF(SUMIF('سجل المبيعات'!B:B,A111,'سجل المبيعات'!E:E)&lt;=0,"",SUMIF('سجل المبيعات'!B:B,A111,'سجل المبيعات'!E:E))</f>
        <v/>
      </c>
      <c r="F111" s="40" t="str">
        <f t="shared" si="1"/>
        <v/>
      </c>
      <c r="G111" s="40"/>
    </row>
    <row r="112" spans="1:7">
      <c r="A112" s="11">
        <v>109</v>
      </c>
      <c r="B112" s="40" t="str">
        <f>IFERROR(VLOOKUP(A112,'اكواد الاصناف'!A:B,2,0),"")</f>
        <v xml:space="preserve">سمنة روابي قشطة 1.5 ك </v>
      </c>
      <c r="C112" s="40" t="str">
        <f>IFERROR(VLOOKUP(A112,'اكواد الاصناف'!A:C,3,0),"")</f>
        <v>كرتونة</v>
      </c>
      <c r="D112" s="40">
        <f>SUMIF('سجل الوارد '!B:B,A112,'سجل الوارد '!E:E)</f>
        <v>6</v>
      </c>
      <c r="E112" s="40">
        <f>IF(SUMIF('سجل المبيعات'!B:B,A112,'سجل المبيعات'!E:E)&lt;=0,"",SUMIF('سجل المبيعات'!B:B,A112,'سجل المبيعات'!E:E))</f>
        <v>1</v>
      </c>
      <c r="F112" s="40">
        <f t="shared" si="1"/>
        <v>5</v>
      </c>
      <c r="G112" s="40"/>
    </row>
    <row r="113" spans="1:7">
      <c r="A113" s="11">
        <v>110</v>
      </c>
      <c r="B113" s="40" t="str">
        <f>IFERROR(VLOOKUP(A113,'اكواد الاصناف'!A:B,2,0),"")</f>
        <v xml:space="preserve">سمنة روابي قشطة 4.25 ك </v>
      </c>
      <c r="C113" s="40" t="str">
        <f>IFERROR(VLOOKUP(A113,'اكواد الاصناف'!A:C,3,0),"")</f>
        <v>صفيح</v>
      </c>
      <c r="D113" s="40">
        <f>SUMIF('سجل الوارد '!B:B,A113,'سجل الوارد '!E:E)</f>
        <v>0</v>
      </c>
      <c r="E113" s="40" t="str">
        <f>IF(SUMIF('سجل المبيعات'!B:B,A113,'سجل المبيعات'!E:E)&lt;=0,"",SUMIF('سجل المبيعات'!B:B,A113,'سجل المبيعات'!E:E))</f>
        <v/>
      </c>
      <c r="F113" s="40" t="str">
        <f t="shared" si="1"/>
        <v/>
      </c>
      <c r="G113" s="40"/>
    </row>
    <row r="114" spans="1:7">
      <c r="A114" s="11">
        <v>111</v>
      </c>
      <c r="B114" s="40" t="str">
        <f>IFERROR(VLOOKUP(A114,'اكواد الاصناف'!A:B,2,0),"")</f>
        <v>سمنة روابي قشطة 11 ك</v>
      </c>
      <c r="C114" s="40" t="str">
        <f>IFERROR(VLOOKUP(A114,'اكواد الاصناف'!A:C,3,0),"")</f>
        <v>صفيح</v>
      </c>
      <c r="D114" s="40">
        <f>SUMIF('سجل الوارد '!B:B,A114,'سجل الوارد '!E:E)</f>
        <v>12</v>
      </c>
      <c r="E114" s="40">
        <f>IF(SUMIF('سجل المبيعات'!B:B,A114,'سجل المبيعات'!E:E)&lt;=0,"",SUMIF('سجل المبيعات'!B:B,A114,'سجل المبيعات'!E:E))</f>
        <v>11</v>
      </c>
      <c r="F114" s="40">
        <f t="shared" si="1"/>
        <v>1</v>
      </c>
      <c r="G114" s="40"/>
    </row>
    <row r="115" spans="1:7">
      <c r="A115" s="11">
        <v>112</v>
      </c>
      <c r="B115" s="40" t="str">
        <f>IFERROR(VLOOKUP(A115,'اكواد الاصناف'!A:B,2,0),"")</f>
        <v xml:space="preserve">سمنة كريستال بيضاء 700 جم </v>
      </c>
      <c r="C115" s="40" t="str">
        <f>IFERROR(VLOOKUP(A115,'اكواد الاصناف'!A:C,3,0),"")</f>
        <v>كرتونة</v>
      </c>
      <c r="D115" s="40">
        <f>SUMIF('سجل الوارد '!B:B,A115,'سجل الوارد '!E:E)</f>
        <v>0</v>
      </c>
      <c r="E115" s="40" t="str">
        <f>IF(SUMIF('سجل المبيعات'!B:B,A115,'سجل المبيعات'!E:E)&lt;=0,"",SUMIF('سجل المبيعات'!B:B,A115,'سجل المبيعات'!E:E))</f>
        <v/>
      </c>
      <c r="F115" s="40" t="str">
        <f t="shared" si="1"/>
        <v/>
      </c>
      <c r="G115" s="40"/>
    </row>
    <row r="116" spans="1:7">
      <c r="A116" s="11">
        <v>113</v>
      </c>
      <c r="B116" s="40" t="str">
        <f>IFERROR(VLOOKUP(A116,'اكواد الاصناف'!A:B,2,0),"")</f>
        <v xml:space="preserve">سمنة كريستال بيضاء 1.5 ك </v>
      </c>
      <c r="C116" s="40" t="str">
        <f>IFERROR(VLOOKUP(A116,'اكواد الاصناف'!A:C,3,0),"")</f>
        <v>كرتونة</v>
      </c>
      <c r="D116" s="40">
        <f>SUMIF('سجل الوارد '!B:B,A116,'سجل الوارد '!E:E)</f>
        <v>0</v>
      </c>
      <c r="E116" s="40" t="str">
        <f>IF(SUMIF('سجل المبيعات'!B:B,A116,'سجل المبيعات'!E:E)&lt;=0,"",SUMIF('سجل المبيعات'!B:B,A116,'سجل المبيعات'!E:E))</f>
        <v/>
      </c>
      <c r="F116" s="40" t="str">
        <f t="shared" si="1"/>
        <v/>
      </c>
      <c r="G116" s="40"/>
    </row>
    <row r="117" spans="1:7">
      <c r="A117" s="11">
        <v>114</v>
      </c>
      <c r="B117" s="40" t="str">
        <f>IFERROR(VLOOKUP(A117,'اكواد الاصناف'!A:B,2,0),"")</f>
        <v xml:space="preserve">سمنة كريستال بيضاء 4.25 ك </v>
      </c>
      <c r="C117" s="40" t="str">
        <f>IFERROR(VLOOKUP(A117,'اكواد الاصناف'!A:C,3,0),"")</f>
        <v>صفيح</v>
      </c>
      <c r="D117" s="40">
        <f>SUMIF('سجل الوارد '!B:B,A117,'سجل الوارد '!E:E)</f>
        <v>0</v>
      </c>
      <c r="E117" s="40" t="str">
        <f>IF(SUMIF('سجل المبيعات'!B:B,A117,'سجل المبيعات'!E:E)&lt;=0,"",SUMIF('سجل المبيعات'!B:B,A117,'سجل المبيعات'!E:E))</f>
        <v/>
      </c>
      <c r="F117" s="40" t="str">
        <f t="shared" si="1"/>
        <v/>
      </c>
      <c r="G117" s="40"/>
    </row>
    <row r="118" spans="1:7">
      <c r="A118" s="11">
        <v>115</v>
      </c>
      <c r="B118" s="40" t="str">
        <f>IFERROR(VLOOKUP(A118,'اكواد الاصناف'!A:B,2,0),"")</f>
        <v>سمنة كريستال بيضاء 11 ك</v>
      </c>
      <c r="C118" s="40" t="str">
        <f>IFERROR(VLOOKUP(A118,'اكواد الاصناف'!A:C,3,0),"")</f>
        <v>صفيح</v>
      </c>
      <c r="D118" s="40">
        <f>SUMIF('سجل الوارد '!B:B,A118,'سجل الوارد '!E:E)</f>
        <v>0</v>
      </c>
      <c r="E118" s="40" t="str">
        <f>IF(SUMIF('سجل المبيعات'!B:B,A118,'سجل المبيعات'!E:E)&lt;=0,"",SUMIF('سجل المبيعات'!B:B,A118,'سجل المبيعات'!E:E))</f>
        <v/>
      </c>
      <c r="F118" s="40" t="str">
        <f t="shared" si="1"/>
        <v/>
      </c>
      <c r="G118" s="40"/>
    </row>
    <row r="119" spans="1:7">
      <c r="A119" s="11">
        <v>116</v>
      </c>
      <c r="B119" s="40" t="str">
        <f>IFERROR(VLOOKUP(A119,'اكواد الاصناف'!A:B,2,0),"")</f>
        <v xml:space="preserve">سمنة كريستال صفراء 700 جم </v>
      </c>
      <c r="C119" s="40" t="str">
        <f>IFERROR(VLOOKUP(A119,'اكواد الاصناف'!A:C,3,0),"")</f>
        <v>كرتونة</v>
      </c>
      <c r="D119" s="40">
        <f>SUMIF('سجل الوارد '!B:B,A119,'سجل الوارد '!E:E)</f>
        <v>3</v>
      </c>
      <c r="E119" s="40">
        <f>IF(SUMIF('سجل المبيعات'!B:B,A119,'سجل المبيعات'!E:E)&lt;=0,"",SUMIF('سجل المبيعات'!B:B,A119,'سجل المبيعات'!E:E))</f>
        <v>2</v>
      </c>
      <c r="F119" s="40">
        <f t="shared" si="1"/>
        <v>1</v>
      </c>
      <c r="G119" s="40"/>
    </row>
    <row r="120" spans="1:7">
      <c r="A120" s="11">
        <v>117</v>
      </c>
      <c r="B120" s="40" t="str">
        <f>IFERROR(VLOOKUP(A120,'اكواد الاصناف'!A:B,2,0),"")</f>
        <v xml:space="preserve">سمنة كريستال صفراء 1.5 ك </v>
      </c>
      <c r="C120" s="40" t="str">
        <f>IFERROR(VLOOKUP(A120,'اكواد الاصناف'!A:C,3,0),"")</f>
        <v>كرتونة</v>
      </c>
      <c r="D120" s="40">
        <f>SUMIF('سجل الوارد '!B:B,A120,'سجل الوارد '!E:E)</f>
        <v>11</v>
      </c>
      <c r="E120" s="40">
        <f>IF(SUMIF('سجل المبيعات'!B:B,A120,'سجل المبيعات'!E:E)&lt;=0,"",SUMIF('سجل المبيعات'!B:B,A120,'سجل المبيعات'!E:E))</f>
        <v>2</v>
      </c>
      <c r="F120" s="40">
        <f t="shared" si="1"/>
        <v>9</v>
      </c>
      <c r="G120" s="40"/>
    </row>
    <row r="121" spans="1:7">
      <c r="A121" s="11">
        <v>118</v>
      </c>
      <c r="B121" s="40" t="str">
        <f>IFERROR(VLOOKUP(A121,'اكواد الاصناف'!A:B,2,0),"")</f>
        <v xml:space="preserve">سمنة كريستال صفراء 4.25 ك </v>
      </c>
      <c r="C121" s="40" t="str">
        <f>IFERROR(VLOOKUP(A121,'اكواد الاصناف'!A:C,3,0),"")</f>
        <v>صفيح</v>
      </c>
      <c r="D121" s="40">
        <f>SUMIF('سجل الوارد '!B:B,A121,'سجل الوارد '!E:E)</f>
        <v>0</v>
      </c>
      <c r="E121" s="40" t="str">
        <f>IF(SUMIF('سجل المبيعات'!B:B,A121,'سجل المبيعات'!E:E)&lt;=0,"",SUMIF('سجل المبيعات'!B:B,A121,'سجل المبيعات'!E:E))</f>
        <v/>
      </c>
      <c r="F121" s="40" t="str">
        <f t="shared" si="1"/>
        <v/>
      </c>
      <c r="G121" s="40"/>
    </row>
    <row r="122" spans="1:7">
      <c r="A122" s="11">
        <v>119</v>
      </c>
      <c r="B122" s="40" t="str">
        <f>IFERROR(VLOOKUP(A122,'اكواد الاصناف'!A:B,2,0),"")</f>
        <v>سمنة كريستال صفراء 11 ك</v>
      </c>
      <c r="C122" s="40" t="str">
        <f>IFERROR(VLOOKUP(A122,'اكواد الاصناف'!A:C,3,0),"")</f>
        <v>صفيح</v>
      </c>
      <c r="D122" s="40">
        <f>SUMIF('سجل الوارد '!B:B,A122,'سجل الوارد '!E:E)</f>
        <v>0</v>
      </c>
      <c r="E122" s="40" t="str">
        <f>IF(SUMIF('سجل المبيعات'!B:B,A122,'سجل المبيعات'!E:E)&lt;=0,"",SUMIF('سجل المبيعات'!B:B,A122,'سجل المبيعات'!E:E))</f>
        <v/>
      </c>
      <c r="F122" s="40" t="str">
        <f t="shared" si="1"/>
        <v/>
      </c>
      <c r="G122" s="40"/>
    </row>
    <row r="123" spans="1:7">
      <c r="A123" s="11">
        <v>120</v>
      </c>
      <c r="B123" s="40" t="str">
        <f>IFERROR(VLOOKUP(A123,'اكواد الاصناف'!A:B,2,0),"")</f>
        <v>زبدة فيرن 1 ك</v>
      </c>
      <c r="C123" s="40" t="str">
        <f>IFERROR(VLOOKUP(A123,'اكواد الاصناف'!A:C,3,0),"")</f>
        <v>كرتونة</v>
      </c>
      <c r="D123" s="40">
        <f>SUMIF('سجل الوارد '!B:B,A123,'سجل الوارد '!E:E)</f>
        <v>4</v>
      </c>
      <c r="E123" s="40">
        <f>IF(SUMIF('سجل المبيعات'!B:B,A123,'سجل المبيعات'!E:E)&lt;=0,"",SUMIF('سجل المبيعات'!B:B,A123,'سجل المبيعات'!E:E))</f>
        <v>2</v>
      </c>
      <c r="F123" s="40">
        <f t="shared" si="1"/>
        <v>2</v>
      </c>
      <c r="G123" s="40"/>
    </row>
    <row r="124" spans="1:7">
      <c r="A124" s="11">
        <v>121</v>
      </c>
      <c r="B124" s="40" t="str">
        <f>IFERROR(VLOOKUP(A124,'اكواد الاصناف'!A:B,2,0),"")</f>
        <v xml:space="preserve">صلصة هاينز برطمان </v>
      </c>
      <c r="C124" s="40" t="str">
        <f>IFERROR(VLOOKUP(A124,'اكواد الاصناف'!A:C,3,0),"")</f>
        <v>بالتة</v>
      </c>
      <c r="D124" s="40">
        <f>SUMIF('سجل الوارد '!B:B,A124,'سجل الوارد '!E:E)</f>
        <v>32</v>
      </c>
      <c r="E124" s="40">
        <f>IF(SUMIF('سجل المبيعات'!B:B,A124,'سجل المبيعات'!E:E)&lt;=0,"",SUMIF('سجل المبيعات'!B:B,A124,'سجل المبيعات'!E:E))</f>
        <v>7</v>
      </c>
      <c r="F124" s="40">
        <f t="shared" si="1"/>
        <v>25</v>
      </c>
      <c r="G124" s="40"/>
    </row>
    <row r="125" spans="1:7">
      <c r="A125" s="11">
        <v>122</v>
      </c>
      <c r="B125" s="40" t="str">
        <f>IFERROR(VLOOKUP(A125,'اكواد الاصناف'!A:B,2,0),"")</f>
        <v>صلصة هاينز كرتون</v>
      </c>
      <c r="C125" s="40" t="str">
        <f>IFERROR(VLOOKUP(A125,'اكواد الاصناف'!A:C,3,0),"")</f>
        <v>بالتة</v>
      </c>
      <c r="D125" s="40">
        <f>SUMIF('سجل الوارد '!B:B,A125,'سجل الوارد '!E:E)</f>
        <v>20</v>
      </c>
      <c r="E125" s="40">
        <f>IF(SUMIF('سجل المبيعات'!B:B,A125,'سجل المبيعات'!E:E)&lt;=0,"",SUMIF('سجل المبيعات'!B:B,A125,'سجل المبيعات'!E:E))</f>
        <v>7</v>
      </c>
      <c r="F125" s="40">
        <f t="shared" si="1"/>
        <v>13</v>
      </c>
      <c r="G125" s="40"/>
    </row>
    <row r="126" spans="1:7">
      <c r="A126" s="11">
        <v>123</v>
      </c>
      <c r="B126" s="40" t="str">
        <f>IFERROR(VLOOKUP(A126,'اكواد الاصناف'!A:B,2,0),"")</f>
        <v>صلصة هاينز ظرف</v>
      </c>
      <c r="C126" s="40" t="str">
        <f>IFERROR(VLOOKUP(A126,'اكواد الاصناف'!A:C,3,0),"")</f>
        <v>علبة</v>
      </c>
      <c r="D126" s="40">
        <f>SUMIF('سجل الوارد '!B:B,A126,'سجل الوارد '!E:E)</f>
        <v>0</v>
      </c>
      <c r="E126" s="40" t="str">
        <f>IF(SUMIF('سجل المبيعات'!B:B,A126,'سجل المبيعات'!E:E)&lt;=0,"",SUMIF('سجل المبيعات'!B:B,A126,'سجل المبيعات'!E:E))</f>
        <v/>
      </c>
      <c r="F126" s="40" t="str">
        <f t="shared" si="1"/>
        <v/>
      </c>
      <c r="G126" s="40"/>
    </row>
    <row r="127" spans="1:7">
      <c r="A127" s="11">
        <v>124</v>
      </c>
      <c r="B127" s="40" t="str">
        <f>IFERROR(VLOOKUP(A127,'اكواد الاصناف'!A:B,2,0),"")</f>
        <v>صلصة كاتشي 280 جم</v>
      </c>
      <c r="C127" s="40" t="str">
        <f>IFERROR(VLOOKUP(A127,'اكواد الاصناف'!A:C,3,0),"")</f>
        <v>بالتة</v>
      </c>
      <c r="D127" s="40">
        <f>SUMIF('سجل الوارد '!B:B,A127,'سجل الوارد '!E:E)</f>
        <v>0</v>
      </c>
      <c r="E127" s="40" t="str">
        <f>IF(SUMIF('سجل المبيعات'!B:B,A127,'سجل المبيعات'!E:E)&lt;=0,"",SUMIF('سجل المبيعات'!B:B,A127,'سجل المبيعات'!E:E))</f>
        <v/>
      </c>
      <c r="F127" s="40" t="str">
        <f t="shared" si="1"/>
        <v/>
      </c>
      <c r="G127" s="40"/>
    </row>
    <row r="128" spans="1:7">
      <c r="A128" s="11">
        <v>125</v>
      </c>
      <c r="B128" s="40" t="str">
        <f>IFERROR(VLOOKUP(A128,'اكواد الاصناف'!A:B,2,0),"")</f>
        <v xml:space="preserve">صلصة دهشة برطمان </v>
      </c>
      <c r="C128" s="40" t="str">
        <f>IFERROR(VLOOKUP(A128,'اكواد الاصناف'!A:C,3,0),"")</f>
        <v>بالتة</v>
      </c>
      <c r="D128" s="40">
        <f>SUMIF('سجل الوارد '!B:B,A128,'سجل الوارد '!E:E)</f>
        <v>6</v>
      </c>
      <c r="E128" s="40" t="str">
        <f>IF(SUMIF('سجل المبيعات'!B:B,A128,'سجل المبيعات'!E:E)&lt;=0,"",SUMIF('سجل المبيعات'!B:B,A128,'سجل المبيعات'!E:E))</f>
        <v/>
      </c>
      <c r="F128" s="40" t="str">
        <f t="shared" si="1"/>
        <v/>
      </c>
      <c r="G128" s="40"/>
    </row>
    <row r="129" spans="1:7">
      <c r="A129" s="11">
        <v>126</v>
      </c>
      <c r="B129" s="40" t="str">
        <f>IFERROR(VLOOKUP(A129,'اكواد الاصناف'!A:B,2,0),"")</f>
        <v xml:space="preserve">صلصة دهشة ظرف </v>
      </c>
      <c r="C129" s="40" t="str">
        <f>IFERROR(VLOOKUP(A129,'اكواد الاصناف'!A:C,3,0),"")</f>
        <v>علبة</v>
      </c>
      <c r="D129" s="40">
        <f>SUMIF('سجل الوارد '!B:B,A129,'سجل الوارد '!E:E)</f>
        <v>0</v>
      </c>
      <c r="E129" s="40" t="str">
        <f>IF(SUMIF('سجل المبيعات'!B:B,A129,'سجل المبيعات'!E:E)&lt;=0,"",SUMIF('سجل المبيعات'!B:B,A129,'سجل المبيعات'!E:E))</f>
        <v/>
      </c>
      <c r="F129" s="40" t="str">
        <f t="shared" si="1"/>
        <v/>
      </c>
      <c r="G129" s="40"/>
    </row>
    <row r="130" spans="1:7">
      <c r="A130" s="11">
        <v>127</v>
      </c>
      <c r="B130" s="40" t="str">
        <f>IFERROR(VLOOKUP(A130,'اكواد الاصناف'!A:B,2,0),"")</f>
        <v>صلصة هارفست برطمان 320جم</v>
      </c>
      <c r="C130" s="40" t="str">
        <f>IFERROR(VLOOKUP(A130,'اكواد الاصناف'!A:C,3,0),"")</f>
        <v>بالتة</v>
      </c>
      <c r="D130" s="40">
        <f>SUMIF('سجل الوارد '!B:B,A130,'سجل الوارد '!E:E)</f>
        <v>10</v>
      </c>
      <c r="E130" s="40">
        <f>IF(SUMIF('سجل المبيعات'!B:B,A130,'سجل المبيعات'!E:E)&lt;=0,"",SUMIF('سجل المبيعات'!B:B,A130,'سجل المبيعات'!E:E))</f>
        <v>8</v>
      </c>
      <c r="F130" s="40">
        <f t="shared" si="1"/>
        <v>2</v>
      </c>
      <c r="G130" s="40"/>
    </row>
    <row r="131" spans="1:7">
      <c r="A131" s="11">
        <v>128</v>
      </c>
      <c r="B131" s="40" t="str">
        <f>IFERROR(VLOOKUP(A131,'اكواد الاصناف'!A:B,2,0),"")</f>
        <v>صلصة هارفست صفيح 380 جم</v>
      </c>
      <c r="C131" s="40" t="str">
        <f>IFERROR(VLOOKUP(A131,'اكواد الاصناف'!A:C,3,0),"")</f>
        <v>كرتونة</v>
      </c>
      <c r="D131" s="40">
        <f>SUMIF('سجل الوارد '!B:B,A131,'سجل الوارد '!E:E)</f>
        <v>8</v>
      </c>
      <c r="E131" s="40">
        <f>IF(SUMIF('سجل المبيعات'!B:B,A131,'سجل المبيعات'!E:E)&lt;=0,"",SUMIF('سجل المبيعات'!B:B,A131,'سجل المبيعات'!E:E))</f>
        <v>2</v>
      </c>
      <c r="F131" s="40">
        <f t="shared" si="1"/>
        <v>6</v>
      </c>
      <c r="G131" s="40"/>
    </row>
    <row r="132" spans="1:7">
      <c r="A132" s="11">
        <v>129</v>
      </c>
      <c r="B132" s="40" t="str">
        <f>IFERROR(VLOOKUP(A132,'اكواد الاصناف'!A:B,2,0),"")</f>
        <v>صلصة هارفست صفيح 800 جم</v>
      </c>
      <c r="C132" s="40" t="str">
        <f>IFERROR(VLOOKUP(A132,'اكواد الاصناف'!A:C,3,0),"")</f>
        <v>كرتونة</v>
      </c>
      <c r="D132" s="40">
        <f>SUMIF('سجل الوارد '!B:B,A132,'سجل الوارد '!E:E)</f>
        <v>13</v>
      </c>
      <c r="E132" s="40">
        <f>IF(SUMIF('سجل المبيعات'!B:B,A132,'سجل المبيعات'!E:E)&lt;=0,"",SUMIF('سجل المبيعات'!B:B,A132,'سجل المبيعات'!E:E))</f>
        <v>3</v>
      </c>
      <c r="F132" s="40">
        <f t="shared" si="1"/>
        <v>10</v>
      </c>
      <c r="G132" s="40"/>
    </row>
    <row r="133" spans="1:7">
      <c r="A133" s="11">
        <v>130</v>
      </c>
      <c r="B133" s="40" t="str">
        <f>IFERROR(VLOOKUP(A133,'اكواد الاصناف'!A:B,2,0),"")</f>
        <v>صلصة روسو صفيح 380 جم</v>
      </c>
      <c r="C133" s="40" t="str">
        <f>IFERROR(VLOOKUP(A133,'اكواد الاصناف'!A:C,3,0),"")</f>
        <v>بالتة</v>
      </c>
      <c r="D133" s="40">
        <f>SUMIF('سجل الوارد '!B:B,A133,'سجل الوارد '!E:E)</f>
        <v>14</v>
      </c>
      <c r="E133" s="40">
        <f>IF(SUMIF('سجل المبيعات'!B:B,A133,'سجل المبيعات'!E:E)&lt;=0,"",SUMIF('سجل المبيعات'!B:B,A133,'سجل المبيعات'!E:E))</f>
        <v>2</v>
      </c>
      <c r="F133" s="40">
        <f t="shared" ref="F133:F196" si="2">IFERROR(D133-E133,"")</f>
        <v>12</v>
      </c>
      <c r="G133" s="40"/>
    </row>
    <row r="134" spans="1:7">
      <c r="A134" s="11">
        <v>131</v>
      </c>
      <c r="B134" s="40" t="str">
        <f>IFERROR(VLOOKUP(A134,'اكواد الاصناف'!A:B,2,0),"")</f>
        <v>صلصة روسو صفيح 800 جم</v>
      </c>
      <c r="C134" s="40" t="str">
        <f>IFERROR(VLOOKUP(A134,'اكواد الاصناف'!A:C,3,0),"")</f>
        <v>بالتة</v>
      </c>
      <c r="D134" s="40">
        <f>SUMIF('سجل الوارد '!B:B,A134,'سجل الوارد '!E:E)</f>
        <v>16</v>
      </c>
      <c r="E134" s="40">
        <f>IF(SUMIF('سجل المبيعات'!B:B,A134,'سجل المبيعات'!E:E)&lt;=0,"",SUMIF('سجل المبيعات'!B:B,A134,'سجل المبيعات'!E:E))</f>
        <v>4</v>
      </c>
      <c r="F134" s="40">
        <f t="shared" si="2"/>
        <v>12</v>
      </c>
      <c r="G134" s="40"/>
    </row>
    <row r="135" spans="1:7">
      <c r="A135" s="11">
        <v>132</v>
      </c>
      <c r="B135" s="40" t="str">
        <f>IFERROR(VLOOKUP(A135,'اكواد الاصناف'!A:B,2,0),"")</f>
        <v>كاتشب هاينز ديوباك 285جم</v>
      </c>
      <c r="C135" s="40" t="str">
        <f>IFERROR(VLOOKUP(A135,'اكواد الاصناف'!A:C,3,0),"")</f>
        <v>كرتونة</v>
      </c>
      <c r="D135" s="40">
        <f>SUMIF('سجل الوارد '!B:B,A135,'سجل الوارد '!E:E)</f>
        <v>7</v>
      </c>
      <c r="E135" s="40">
        <f>IF(SUMIF('سجل المبيعات'!B:B,A135,'سجل المبيعات'!E:E)&lt;=0,"",SUMIF('سجل المبيعات'!B:B,A135,'سجل المبيعات'!E:E))</f>
        <v>1</v>
      </c>
      <c r="F135" s="40">
        <f t="shared" si="2"/>
        <v>6</v>
      </c>
      <c r="G135" s="40"/>
    </row>
    <row r="136" spans="1:7">
      <c r="A136" s="11">
        <v>133</v>
      </c>
      <c r="B136" s="40" t="str">
        <f>IFERROR(VLOOKUP(A136,'اكواد الاصناف'!A:B,2,0),"")</f>
        <v>كاتشب زجاج 200 جم</v>
      </c>
      <c r="C136" s="40" t="str">
        <f>IFERROR(VLOOKUP(A136,'اكواد الاصناف'!A:C,3,0),"")</f>
        <v>قطعة</v>
      </c>
      <c r="D136" s="40">
        <f>SUMIF('سجل الوارد '!B:B,A136,'سجل الوارد '!E:E)</f>
        <v>24</v>
      </c>
      <c r="E136" s="40" t="str">
        <f>IF(SUMIF('سجل المبيعات'!B:B,A136,'سجل المبيعات'!E:E)&lt;=0,"",SUMIF('سجل المبيعات'!B:B,A136,'سجل المبيعات'!E:E))</f>
        <v/>
      </c>
      <c r="F136" s="40" t="str">
        <f t="shared" si="2"/>
        <v/>
      </c>
      <c r="G136" s="40"/>
    </row>
    <row r="137" spans="1:7">
      <c r="A137" s="11">
        <v>134</v>
      </c>
      <c r="B137" s="40" t="str">
        <f>IFERROR(VLOOKUP(A137,'اكواد الاصناف'!A:B,2,0),"")</f>
        <v>كاتشب هاينز ديوباك 125جم</v>
      </c>
      <c r="C137" s="40" t="str">
        <f>IFERROR(VLOOKUP(A137,'اكواد الاصناف'!A:C,3,0),"")</f>
        <v>كرتونة</v>
      </c>
      <c r="D137" s="40">
        <f>SUMIF('سجل الوارد '!B:B,A137,'سجل الوارد '!E:E)</f>
        <v>12</v>
      </c>
      <c r="E137" s="40">
        <f>IF(SUMIF('سجل المبيعات'!B:B,A137,'سجل المبيعات'!E:E)&lt;=0,"",SUMIF('سجل المبيعات'!B:B,A137,'سجل المبيعات'!E:E))</f>
        <v>3</v>
      </c>
      <c r="F137" s="40">
        <f t="shared" si="2"/>
        <v>9</v>
      </c>
      <c r="G137" s="40"/>
    </row>
    <row r="138" spans="1:7">
      <c r="A138" s="11">
        <v>135</v>
      </c>
      <c r="B138" s="40" t="str">
        <f>IFERROR(VLOOKUP(A138,'اكواد الاصناف'!A:B,2,0),"")</f>
        <v>كاتشب هاينز ظرف كبير</v>
      </c>
      <c r="C138" s="40" t="str">
        <f>IFERROR(VLOOKUP(A138,'اكواد الاصناف'!A:C,3,0),"")</f>
        <v>علبة</v>
      </c>
      <c r="D138" s="40">
        <f>SUMIF('سجل الوارد '!B:B,A138,'سجل الوارد '!E:E)</f>
        <v>61</v>
      </c>
      <c r="E138" s="40">
        <f>IF(SUMIF('سجل المبيعات'!B:B,A138,'سجل المبيعات'!E:E)&lt;=0,"",SUMIF('سجل المبيعات'!B:B,A138,'سجل المبيعات'!E:E))</f>
        <v>14</v>
      </c>
      <c r="F138" s="40">
        <f t="shared" si="2"/>
        <v>47</v>
      </c>
      <c r="G138" s="40"/>
    </row>
    <row r="139" spans="1:7">
      <c r="A139" s="11">
        <v>136</v>
      </c>
      <c r="B139" s="40" t="str">
        <f>IFERROR(VLOOKUP(A139,'اكواد الاصناف'!A:B,2,0),"")</f>
        <v>كاتشب هاينز ظرف صغير حار</v>
      </c>
      <c r="C139" s="40" t="str">
        <f>IFERROR(VLOOKUP(A139,'اكواد الاصناف'!A:C,3,0),"")</f>
        <v>علبة</v>
      </c>
      <c r="D139" s="40">
        <f>SUMIF('سجل الوارد '!B:B,A139,'سجل الوارد '!E:E)</f>
        <v>0</v>
      </c>
      <c r="E139" s="40" t="str">
        <f>IF(SUMIF('سجل المبيعات'!B:B,A139,'سجل المبيعات'!E:E)&lt;=0,"",SUMIF('سجل المبيعات'!B:B,A139,'سجل المبيعات'!E:E))</f>
        <v/>
      </c>
      <c r="F139" s="40" t="str">
        <f t="shared" si="2"/>
        <v/>
      </c>
      <c r="G139" s="40"/>
    </row>
    <row r="140" spans="1:7">
      <c r="A140" s="11">
        <v>137</v>
      </c>
      <c r="B140" s="40" t="str">
        <f>IFERROR(VLOOKUP(A140,'اكواد الاصناف'!A:B,2,0),"")</f>
        <v xml:space="preserve">كاتشب هاينز ظرف صغير </v>
      </c>
      <c r="C140" s="40" t="str">
        <f>IFERROR(VLOOKUP(A140,'اكواد الاصناف'!A:C,3,0),"")</f>
        <v>كرتونة</v>
      </c>
      <c r="D140" s="40">
        <f>SUMIF('سجل الوارد '!B:B,A140,'سجل الوارد '!E:E)</f>
        <v>4</v>
      </c>
      <c r="E140" s="40" t="str">
        <f>IF(SUMIF('سجل المبيعات'!B:B,A140,'سجل المبيعات'!E:E)&lt;=0,"",SUMIF('سجل المبيعات'!B:B,A140,'سجل المبيعات'!E:E))</f>
        <v/>
      </c>
      <c r="F140" s="40" t="str">
        <f t="shared" si="2"/>
        <v/>
      </c>
      <c r="G140" s="40"/>
    </row>
    <row r="141" spans="1:7">
      <c r="A141" s="11">
        <v>138</v>
      </c>
      <c r="B141" s="40" t="str">
        <f>IFERROR(VLOOKUP(A141,'اكواد الاصناف'!A:B,2,0),"")</f>
        <v>مايونيز هاينز برطمان</v>
      </c>
      <c r="C141" s="40" t="str">
        <f>IFERROR(VLOOKUP(A141,'اكواد الاصناف'!A:C,3,0),"")</f>
        <v>قطعة</v>
      </c>
      <c r="D141" s="40">
        <f>SUMIF('سجل الوارد '!B:B,A141,'سجل الوارد '!E:E)</f>
        <v>0</v>
      </c>
      <c r="E141" s="40" t="str">
        <f>IF(SUMIF('سجل المبيعات'!B:B,A141,'سجل المبيعات'!E:E)&lt;=0,"",SUMIF('سجل المبيعات'!B:B,A141,'سجل المبيعات'!E:E))</f>
        <v/>
      </c>
      <c r="F141" s="40" t="str">
        <f t="shared" si="2"/>
        <v/>
      </c>
      <c r="G141" s="40"/>
    </row>
    <row r="142" spans="1:7">
      <c r="A142" s="11">
        <v>139</v>
      </c>
      <c r="B142" s="40" t="str">
        <f>IFERROR(VLOOKUP(A142,'اكواد الاصناف'!A:B,2,0),"")</f>
        <v>مايونيز هاينز ظرف صغير</v>
      </c>
      <c r="C142" s="40" t="str">
        <f>IFERROR(VLOOKUP(A142,'اكواد الاصناف'!A:C,3,0),"")</f>
        <v>علبة</v>
      </c>
      <c r="D142" s="40">
        <f>SUMIF('سجل الوارد '!B:B,A142,'سجل الوارد '!E:E)</f>
        <v>19</v>
      </c>
      <c r="E142" s="40">
        <f>IF(SUMIF('سجل المبيعات'!B:B,A142,'سجل المبيعات'!E:E)&lt;=0,"",SUMIF('سجل المبيعات'!B:B,A142,'سجل المبيعات'!E:E))</f>
        <v>15</v>
      </c>
      <c r="F142" s="40">
        <f t="shared" si="2"/>
        <v>4</v>
      </c>
      <c r="G142" s="40"/>
    </row>
    <row r="143" spans="1:7">
      <c r="A143" s="11">
        <v>140</v>
      </c>
      <c r="B143" s="40" t="str">
        <f>IFERROR(VLOOKUP(A143,'اكواد الاصناف'!A:B,2,0),"")</f>
        <v>مايونيز هاينز ديوباك 285جم</v>
      </c>
      <c r="C143" s="40" t="str">
        <f>IFERROR(VLOOKUP(A143,'اكواد الاصناف'!A:C,3,0),"")</f>
        <v>كرتونة</v>
      </c>
      <c r="D143" s="40">
        <f>SUMIF('سجل الوارد '!B:B,A143,'سجل الوارد '!E:E)</f>
        <v>9</v>
      </c>
      <c r="E143" s="40" t="str">
        <f>IF(SUMIF('سجل المبيعات'!B:B,A143,'سجل المبيعات'!E:E)&lt;=0,"",SUMIF('سجل المبيعات'!B:B,A143,'سجل المبيعات'!E:E))</f>
        <v/>
      </c>
      <c r="F143" s="40" t="str">
        <f t="shared" si="2"/>
        <v/>
      </c>
      <c r="G143" s="40"/>
    </row>
    <row r="144" spans="1:7">
      <c r="A144" s="11">
        <v>141</v>
      </c>
      <c r="B144" s="40" t="str">
        <f>IFERROR(VLOOKUP(A144,'اكواد الاصناف'!A:B,2,0),"")</f>
        <v>مايونيز هاينز ديوباك 125جم</v>
      </c>
      <c r="C144" s="40" t="str">
        <f>IFERROR(VLOOKUP(A144,'اكواد الاصناف'!A:C,3,0),"")</f>
        <v>كرتونة</v>
      </c>
      <c r="D144" s="40">
        <f>SUMIF('سجل الوارد '!B:B,A144,'سجل الوارد '!E:E)</f>
        <v>7</v>
      </c>
      <c r="E144" s="40">
        <f>IF(SUMIF('سجل المبيعات'!B:B,A144,'سجل المبيعات'!E:E)&lt;=0,"",SUMIF('سجل المبيعات'!B:B,A144,'سجل المبيعات'!E:E))</f>
        <v>1</v>
      </c>
      <c r="F144" s="40">
        <f t="shared" si="2"/>
        <v>6</v>
      </c>
      <c r="G144" s="40"/>
    </row>
    <row r="145" spans="1:7">
      <c r="A145" s="11">
        <v>142</v>
      </c>
      <c r="B145" s="40" t="str">
        <f>IFERROR(VLOOKUP(A145,'اكواد الاصناف'!A:B,2,0),"")</f>
        <v>مسطردة 235 جم</v>
      </c>
      <c r="C145" s="40" t="str">
        <f>IFERROR(VLOOKUP(A145,'اكواد الاصناف'!A:C,3,0),"")</f>
        <v>قطعة</v>
      </c>
      <c r="D145" s="40">
        <f>SUMIF('سجل الوارد '!B:B,A145,'سجل الوارد '!E:E)</f>
        <v>3</v>
      </c>
      <c r="E145" s="40">
        <f>IF(SUMIF('سجل المبيعات'!B:B,A145,'سجل المبيعات'!E:E)&lt;=0,"",SUMIF('سجل المبيعات'!B:B,A145,'سجل المبيعات'!E:E))</f>
        <v>3</v>
      </c>
      <c r="F145" s="40">
        <f t="shared" si="2"/>
        <v>0</v>
      </c>
      <c r="G145" s="40"/>
    </row>
    <row r="146" spans="1:7">
      <c r="A146" s="11">
        <v>143</v>
      </c>
      <c r="B146" s="40" t="str">
        <f>IFERROR(VLOOKUP(A146,'اكواد الاصناف'!A:B,2,0),"")</f>
        <v xml:space="preserve">صوص البرجر 285جم </v>
      </c>
      <c r="C146" s="40" t="str">
        <f>IFERROR(VLOOKUP(A146,'اكواد الاصناف'!A:C,3,0),"")</f>
        <v>قطعة</v>
      </c>
      <c r="D146" s="40">
        <f>SUMIF('سجل الوارد '!B:B,A146,'سجل الوارد '!E:E)</f>
        <v>0</v>
      </c>
      <c r="E146" s="40" t="str">
        <f>IF(SUMIF('سجل المبيعات'!B:B,A146,'سجل المبيعات'!E:E)&lt;=0,"",SUMIF('سجل المبيعات'!B:B,A146,'سجل المبيعات'!E:E))</f>
        <v/>
      </c>
      <c r="F146" s="40" t="str">
        <f t="shared" si="2"/>
        <v/>
      </c>
      <c r="G146" s="40"/>
    </row>
    <row r="147" spans="1:7">
      <c r="A147" s="11">
        <v>144</v>
      </c>
      <c r="B147" s="40" t="str">
        <f>IFERROR(VLOOKUP(A147,'اكواد الاصناف'!A:B,2,0),"")</f>
        <v xml:space="preserve">هوت صوص هاينز 165جم </v>
      </c>
      <c r="C147" s="40" t="str">
        <f>IFERROR(VLOOKUP(A147,'اكواد الاصناف'!A:C,3,0),"")</f>
        <v>قطعة</v>
      </c>
      <c r="D147" s="40">
        <f>SUMIF('سجل الوارد '!B:B,A147,'سجل الوارد '!E:E)</f>
        <v>10</v>
      </c>
      <c r="E147" s="40" t="str">
        <f>IF(SUMIF('سجل المبيعات'!B:B,A147,'سجل المبيعات'!E:E)&lt;=0,"",SUMIF('سجل المبيعات'!B:B,A147,'سجل المبيعات'!E:E))</f>
        <v/>
      </c>
      <c r="F147" s="40" t="str">
        <f t="shared" si="2"/>
        <v/>
      </c>
      <c r="G147" s="40"/>
    </row>
    <row r="148" spans="1:7">
      <c r="A148" s="11">
        <v>145</v>
      </c>
      <c r="B148" s="40" t="str">
        <f>IFERROR(VLOOKUP(A148,'اكواد الاصناف'!A:B,2,0),"")</f>
        <v>خل هاينز لتر</v>
      </c>
      <c r="C148" s="40" t="str">
        <f>IFERROR(VLOOKUP(A148,'اكواد الاصناف'!A:C,3,0),"")</f>
        <v>بالتة</v>
      </c>
      <c r="D148" s="40">
        <f>SUMIF('سجل الوارد '!B:B,A148,'سجل الوارد '!E:E)</f>
        <v>54</v>
      </c>
      <c r="E148" s="40">
        <f>IF(SUMIF('سجل المبيعات'!B:B,A148,'سجل المبيعات'!E:E)&lt;=0,"",SUMIF('سجل المبيعات'!B:B,A148,'سجل المبيعات'!E:E))</f>
        <v>16</v>
      </c>
      <c r="F148" s="40">
        <f t="shared" si="2"/>
        <v>38</v>
      </c>
      <c r="G148" s="40"/>
    </row>
    <row r="149" spans="1:7">
      <c r="A149" s="11">
        <v>146</v>
      </c>
      <c r="B149" s="40" t="str">
        <f>IFERROR(VLOOKUP(A149,'اكواد الاصناف'!A:B,2,0),"")</f>
        <v>خل عادي لتر</v>
      </c>
      <c r="C149" s="40" t="str">
        <f>IFERROR(VLOOKUP(A149,'اكواد الاصناف'!A:C,3,0),"")</f>
        <v>بالتة</v>
      </c>
      <c r="D149" s="40">
        <f>SUMIF('سجل الوارد '!B:B,A149,'سجل الوارد '!E:E)</f>
        <v>1</v>
      </c>
      <c r="E149" s="40">
        <f>IF(SUMIF('سجل المبيعات'!B:B,A149,'سجل المبيعات'!E:E)&lt;=0,"",SUMIF('سجل المبيعات'!B:B,A149,'سجل المبيعات'!E:E))</f>
        <v>1</v>
      </c>
      <c r="F149" s="40">
        <f t="shared" si="2"/>
        <v>0</v>
      </c>
      <c r="G149" s="40"/>
    </row>
    <row r="150" spans="1:7">
      <c r="A150" s="11">
        <v>147</v>
      </c>
      <c r="B150" s="40" t="str">
        <f>IFERROR(VLOOKUP(A150,'اكواد الاصناف'!A:B,2,0),"")</f>
        <v>مرقة دجاج كنور 12 مكعب</v>
      </c>
      <c r="C150" s="40" t="str">
        <f>IFERROR(VLOOKUP(A150,'اكواد الاصناف'!A:C,3,0),"")</f>
        <v>بالتة</v>
      </c>
      <c r="D150" s="40">
        <f>SUMIF('سجل الوارد '!B:B,A150,'سجل الوارد '!E:E)</f>
        <v>19</v>
      </c>
      <c r="E150" s="40">
        <f>IF(SUMIF('سجل المبيعات'!B:B,A150,'سجل المبيعات'!E:E)&lt;=0,"",SUMIF('سجل المبيعات'!B:B,A150,'سجل المبيعات'!E:E))</f>
        <v>4</v>
      </c>
      <c r="F150" s="40">
        <f t="shared" si="2"/>
        <v>15</v>
      </c>
      <c r="G150" s="40"/>
    </row>
    <row r="151" spans="1:7">
      <c r="A151" s="11">
        <v>148</v>
      </c>
      <c r="B151" s="40" t="str">
        <f>IFERROR(VLOOKUP(A151,'اكواد الاصناف'!A:B,2,0),"")</f>
        <v>مرقة خضروات كنور 12 مكعب</v>
      </c>
      <c r="C151" s="40" t="str">
        <f>IFERROR(VLOOKUP(A151,'اكواد الاصناف'!A:C,3,0),"")</f>
        <v>بالتة</v>
      </c>
      <c r="D151" s="40">
        <f>SUMIF('سجل الوارد '!B:B,A151,'سجل الوارد '!E:E)</f>
        <v>0</v>
      </c>
      <c r="E151" s="40" t="str">
        <f>IF(SUMIF('سجل المبيعات'!B:B,A151,'سجل المبيعات'!E:E)&lt;=0,"",SUMIF('سجل المبيعات'!B:B,A151,'سجل المبيعات'!E:E))</f>
        <v/>
      </c>
      <c r="F151" s="40" t="str">
        <f t="shared" si="2"/>
        <v/>
      </c>
      <c r="G151" s="40"/>
    </row>
    <row r="152" spans="1:7">
      <c r="A152" s="11">
        <v>149</v>
      </c>
      <c r="B152" s="40" t="str">
        <f>IFERROR(VLOOKUP(A152,'اكواد الاصناف'!A:B,2,0),"")</f>
        <v>مرقة لحمة كنور 12 مكعب</v>
      </c>
      <c r="C152" s="40" t="str">
        <f>IFERROR(VLOOKUP(A152,'اكواد الاصناف'!A:C,3,0),"")</f>
        <v>بالتة</v>
      </c>
      <c r="D152" s="40">
        <f>SUMIF('سجل الوارد '!B:B,A152,'سجل الوارد '!E:E)</f>
        <v>13</v>
      </c>
      <c r="E152" s="40">
        <f>IF(SUMIF('سجل المبيعات'!B:B,A152,'سجل المبيعات'!E:E)&lt;=0,"",SUMIF('سجل المبيعات'!B:B,A152,'سجل المبيعات'!E:E))</f>
        <v>1</v>
      </c>
      <c r="F152" s="40">
        <f t="shared" si="2"/>
        <v>12</v>
      </c>
      <c r="G152" s="40"/>
    </row>
    <row r="153" spans="1:7">
      <c r="A153" s="11">
        <v>150</v>
      </c>
      <c r="B153" s="40" t="str">
        <f>IFERROR(VLOOKUP(A153,'اكواد الاصناف'!A:B,2,0),"")</f>
        <v>مرقة لحم البقر كنور 8 مكعب</v>
      </c>
      <c r="C153" s="40" t="str">
        <f>IFERROR(VLOOKUP(A153,'اكواد الاصناف'!A:C,3,0),"")</f>
        <v>بالتة</v>
      </c>
      <c r="D153" s="40">
        <f>SUMIF('سجل الوارد '!B:B,A153,'سجل الوارد '!E:E)</f>
        <v>9</v>
      </c>
      <c r="E153" s="40">
        <f>IF(SUMIF('سجل المبيعات'!B:B,A153,'سجل المبيعات'!E:E)&lt;=0,"",SUMIF('سجل المبيعات'!B:B,A153,'سجل المبيعات'!E:E))</f>
        <v>1</v>
      </c>
      <c r="F153" s="40">
        <f t="shared" si="2"/>
        <v>8</v>
      </c>
      <c r="G153" s="40"/>
    </row>
    <row r="154" spans="1:7">
      <c r="A154" s="11">
        <v>151</v>
      </c>
      <c r="B154" s="40" t="str">
        <f>IFERROR(VLOOKUP(A154,'اكواد الاصناف'!A:B,2,0),"")</f>
        <v>مرقة خضروات كنور 8 مكعب</v>
      </c>
      <c r="C154" s="40" t="str">
        <f>IFERROR(VLOOKUP(A154,'اكواد الاصناف'!A:C,3,0),"")</f>
        <v>بالتة</v>
      </c>
      <c r="D154" s="40">
        <f>SUMIF('سجل الوارد '!B:B,A154,'سجل الوارد '!E:E)</f>
        <v>28</v>
      </c>
      <c r="E154" s="40">
        <f>IF(SUMIF('سجل المبيعات'!B:B,A154,'سجل المبيعات'!E:E)&lt;=0,"",SUMIF('سجل المبيعات'!B:B,A154,'سجل المبيعات'!E:E))</f>
        <v>3</v>
      </c>
      <c r="F154" s="40">
        <f t="shared" si="2"/>
        <v>25</v>
      </c>
      <c r="G154" s="40"/>
    </row>
    <row r="155" spans="1:7">
      <c r="A155" s="11">
        <v>152</v>
      </c>
      <c r="B155" s="40" t="str">
        <f>IFERROR(VLOOKUP(A155,'اكواد الاصناف'!A:B,2,0),"")</f>
        <v>مرقة دجاج كنور 8 مكعب</v>
      </c>
      <c r="C155" s="40" t="str">
        <f>IFERROR(VLOOKUP(A155,'اكواد الاصناف'!A:C,3,0),"")</f>
        <v>بالتة</v>
      </c>
      <c r="D155" s="40">
        <f>SUMIF('سجل الوارد '!B:B,A155,'سجل الوارد '!E:E)</f>
        <v>0</v>
      </c>
      <c r="E155" s="40" t="str">
        <f>IF(SUMIF('سجل المبيعات'!B:B,A155,'سجل المبيعات'!E:E)&lt;=0,"",SUMIF('سجل المبيعات'!B:B,A155,'سجل المبيعات'!E:E))</f>
        <v/>
      </c>
      <c r="F155" s="40" t="str">
        <f t="shared" si="2"/>
        <v/>
      </c>
      <c r="G155" s="40"/>
    </row>
    <row r="156" spans="1:7">
      <c r="A156" s="11">
        <v>153</v>
      </c>
      <c r="B156" s="40" t="str">
        <f>IFERROR(VLOOKUP(A156,'اكواد الاصناف'!A:B,2,0),"")</f>
        <v>مرقة ماجي 1 مكعب * 18</v>
      </c>
      <c r="C156" s="40" t="str">
        <f>IFERROR(VLOOKUP(A156,'اكواد الاصناف'!A:C,3,0),"")</f>
        <v>علبة</v>
      </c>
      <c r="D156" s="40">
        <f>SUMIF('سجل الوارد '!B:B,A156,'سجل الوارد '!E:E)</f>
        <v>0</v>
      </c>
      <c r="E156" s="40" t="str">
        <f>IF(SUMIF('سجل المبيعات'!B:B,A156,'سجل المبيعات'!E:E)&lt;=0,"",SUMIF('سجل المبيعات'!B:B,A156,'سجل المبيعات'!E:E))</f>
        <v/>
      </c>
      <c r="F156" s="40" t="str">
        <f t="shared" si="2"/>
        <v/>
      </c>
      <c r="G156" s="40"/>
    </row>
    <row r="157" spans="1:7">
      <c r="A157" s="11">
        <v>154</v>
      </c>
      <c r="B157" s="40" t="str">
        <f>IFERROR(VLOOKUP(A157,'اكواد الاصناف'!A:B,2,0),"")</f>
        <v xml:space="preserve">مرقة فاين فودز شريط </v>
      </c>
      <c r="C157" s="40" t="str">
        <f>IFERROR(VLOOKUP(A157,'اكواد الاصناف'!A:C,3,0),"")</f>
        <v>علبة</v>
      </c>
      <c r="D157" s="40">
        <f>SUMIF('سجل الوارد '!B:B,A157,'سجل الوارد '!E:E)</f>
        <v>103</v>
      </c>
      <c r="E157" s="40">
        <f>IF(SUMIF('سجل المبيعات'!B:B,A157,'سجل المبيعات'!E:E)&lt;=0,"",SUMIF('سجل المبيعات'!B:B,A157,'سجل المبيعات'!E:E))</f>
        <v>59</v>
      </c>
      <c r="F157" s="40">
        <f t="shared" si="2"/>
        <v>44</v>
      </c>
      <c r="G157" s="40"/>
    </row>
    <row r="158" spans="1:7">
      <c r="A158" s="11">
        <v>155</v>
      </c>
      <c r="B158" s="40" t="str">
        <f>IFERROR(VLOOKUP(A158,'اكواد الاصناف'!A:B,2,0),"")</f>
        <v xml:space="preserve">خلطة بشاميل فاين فودز سادة </v>
      </c>
      <c r="C158" s="40" t="str">
        <f>IFERROR(VLOOKUP(A158,'اكواد الاصناف'!A:C,3,0),"")</f>
        <v>علبة</v>
      </c>
      <c r="D158" s="40">
        <f>SUMIF('سجل الوارد '!B:B,A158,'سجل الوارد '!E:E)</f>
        <v>13</v>
      </c>
      <c r="E158" s="40">
        <f>IF(SUMIF('سجل المبيعات'!B:B,A158,'سجل المبيعات'!E:E)&lt;=0,"",SUMIF('سجل المبيعات'!B:B,A158,'سجل المبيعات'!E:E))</f>
        <v>4</v>
      </c>
      <c r="F158" s="40">
        <f t="shared" si="2"/>
        <v>9</v>
      </c>
      <c r="G158" s="40"/>
    </row>
    <row r="159" spans="1:7">
      <c r="A159" s="11">
        <v>156</v>
      </c>
      <c r="B159" s="40" t="str">
        <f>IFERROR(VLOOKUP(A159,'اكواد الاصناف'!A:B,2,0),"")</f>
        <v xml:space="preserve">خلطة بشاميل فاين فودز بالجبنة </v>
      </c>
      <c r="C159" s="40" t="str">
        <f>IFERROR(VLOOKUP(A159,'اكواد الاصناف'!A:C,3,0),"")</f>
        <v>علبة</v>
      </c>
      <c r="D159" s="40">
        <f>SUMIF('سجل الوارد '!B:B,A159,'سجل الوارد '!E:E)</f>
        <v>4</v>
      </c>
      <c r="E159" s="40">
        <f>IF(SUMIF('سجل المبيعات'!B:B,A159,'سجل المبيعات'!E:E)&lt;=0,"",SUMIF('سجل المبيعات'!B:B,A159,'سجل المبيعات'!E:E))</f>
        <v>3</v>
      </c>
      <c r="F159" s="40">
        <f t="shared" si="2"/>
        <v>1</v>
      </c>
      <c r="G159" s="40"/>
    </row>
    <row r="160" spans="1:7">
      <c r="A160" s="11">
        <v>157</v>
      </c>
      <c r="B160" s="40" t="str">
        <f>IFERROR(VLOOKUP(A160,'اكواد الاصناف'!A:B,2,0),"")</f>
        <v>تتبيلة سبع بهارات ويلز</v>
      </c>
      <c r="C160" s="40" t="str">
        <f>IFERROR(VLOOKUP(A160,'اكواد الاصناف'!A:C,3,0),"")</f>
        <v>علبة</v>
      </c>
      <c r="D160" s="40">
        <f>SUMIF('سجل الوارد '!B:B,A160,'سجل الوارد '!E:E)</f>
        <v>9</v>
      </c>
      <c r="E160" s="40">
        <f>IF(SUMIF('سجل المبيعات'!B:B,A160,'سجل المبيعات'!E:E)&lt;=0,"",SUMIF('سجل المبيعات'!B:B,A160,'سجل المبيعات'!E:E))</f>
        <v>1</v>
      </c>
      <c r="F160" s="40">
        <f t="shared" si="2"/>
        <v>8</v>
      </c>
      <c r="G160" s="40"/>
    </row>
    <row r="161" spans="1:7">
      <c r="A161" s="11">
        <v>158</v>
      </c>
      <c r="B161" s="40" t="str">
        <f>IFERROR(VLOOKUP(A161,'اكواد الاصناف'!A:B,2,0),"")</f>
        <v>تتبيلة برجر ويلز</v>
      </c>
      <c r="C161" s="40" t="str">
        <f>IFERROR(VLOOKUP(A161,'اكواد الاصناف'!A:C,3,0),"")</f>
        <v>علبة</v>
      </c>
      <c r="D161" s="40">
        <f>SUMIF('سجل الوارد '!B:B,A161,'سجل الوارد '!E:E)</f>
        <v>14</v>
      </c>
      <c r="E161" s="40">
        <f>IF(SUMIF('سجل المبيعات'!B:B,A161,'سجل المبيعات'!E:E)&lt;=0,"",SUMIF('سجل المبيعات'!B:B,A161,'سجل المبيعات'!E:E))</f>
        <v>4</v>
      </c>
      <c r="F161" s="40">
        <f t="shared" si="2"/>
        <v>10</v>
      </c>
      <c r="G161" s="40"/>
    </row>
    <row r="162" spans="1:7">
      <c r="A162" s="11">
        <v>159</v>
      </c>
      <c r="B162" s="40" t="str">
        <f>IFERROR(VLOOKUP(A162,'اكواد الاصناف'!A:B,2,0),"")</f>
        <v>تتبيلة بشاميل جبنة ويلز</v>
      </c>
      <c r="C162" s="40" t="str">
        <f>IFERROR(VLOOKUP(A162,'اكواد الاصناف'!A:C,3,0),"")</f>
        <v>علبة</v>
      </c>
      <c r="D162" s="40">
        <f>SUMIF('سجل الوارد '!B:B,A162,'سجل الوارد '!E:E)</f>
        <v>23</v>
      </c>
      <c r="E162" s="40">
        <f>IF(SUMIF('سجل المبيعات'!B:B,A162,'سجل المبيعات'!E:E)&lt;=0,"",SUMIF('سجل المبيعات'!B:B,A162,'سجل المبيعات'!E:E))</f>
        <v>1</v>
      </c>
      <c r="F162" s="40">
        <f t="shared" si="2"/>
        <v>22</v>
      </c>
      <c r="G162" s="40"/>
    </row>
    <row r="163" spans="1:7">
      <c r="A163" s="11">
        <v>160</v>
      </c>
      <c r="B163" s="40" t="str">
        <f>IFERROR(VLOOKUP(A163,'اكواد الاصناف'!A:B,2,0),"")</f>
        <v>تتبيلة بشاميل كريمة ويلز</v>
      </c>
      <c r="C163" s="40" t="str">
        <f>IFERROR(VLOOKUP(A163,'اكواد الاصناف'!A:C,3,0),"")</f>
        <v>علبة</v>
      </c>
      <c r="D163" s="40">
        <f>SUMIF('سجل الوارد '!B:B,A163,'سجل الوارد '!E:E)</f>
        <v>10</v>
      </c>
      <c r="E163" s="40">
        <f>IF(SUMIF('سجل المبيعات'!B:B,A163,'سجل المبيعات'!E:E)&lt;=0,"",SUMIF('سجل المبيعات'!B:B,A163,'سجل المبيعات'!E:E))</f>
        <v>3</v>
      </c>
      <c r="F163" s="40">
        <f t="shared" si="2"/>
        <v>7</v>
      </c>
      <c r="G163" s="40"/>
    </row>
    <row r="164" spans="1:7">
      <c r="A164" s="11">
        <v>161</v>
      </c>
      <c r="B164" s="40" t="str">
        <f>IFERROR(VLOOKUP(A164,'اكواد الاصناف'!A:B,2,0),"")</f>
        <v>تتبيلة حواوشي ويلز</v>
      </c>
      <c r="C164" s="40" t="str">
        <f>IFERROR(VLOOKUP(A164,'اكواد الاصناف'!A:C,3,0),"")</f>
        <v>علبة</v>
      </c>
      <c r="D164" s="40">
        <f>SUMIF('سجل الوارد '!B:B,A164,'سجل الوارد '!E:E)</f>
        <v>7</v>
      </c>
      <c r="E164" s="40">
        <f>IF(SUMIF('سجل المبيعات'!B:B,A164,'سجل المبيعات'!E:E)&lt;=0,"",SUMIF('سجل المبيعات'!B:B,A164,'سجل المبيعات'!E:E))</f>
        <v>3</v>
      </c>
      <c r="F164" s="40">
        <f t="shared" si="2"/>
        <v>4</v>
      </c>
      <c r="G164" s="40"/>
    </row>
    <row r="165" spans="1:7">
      <c r="A165" s="11">
        <v>162</v>
      </c>
      <c r="B165" s="40" t="str">
        <f>IFERROR(VLOOKUP(A165,'اكواد الاصناف'!A:B,2,0),"")</f>
        <v>تتبيلة كفتة ويلز</v>
      </c>
      <c r="C165" s="40" t="str">
        <f>IFERROR(VLOOKUP(A165,'اكواد الاصناف'!A:C,3,0),"")</f>
        <v>علبة</v>
      </c>
      <c r="D165" s="40">
        <f>SUMIF('سجل الوارد '!B:B,A165,'سجل الوارد '!E:E)</f>
        <v>79</v>
      </c>
      <c r="E165" s="40">
        <f>IF(SUMIF('سجل المبيعات'!B:B,A165,'سجل المبيعات'!E:E)&lt;=0,"",SUMIF('سجل المبيعات'!B:B,A165,'سجل المبيعات'!E:E))</f>
        <v>6</v>
      </c>
      <c r="F165" s="40">
        <f t="shared" si="2"/>
        <v>73</v>
      </c>
      <c r="G165" s="40"/>
    </row>
    <row r="166" spans="1:7">
      <c r="A166" s="11">
        <v>163</v>
      </c>
      <c r="B166" s="40" t="str">
        <f>IFERROR(VLOOKUP(A166,'اكواد الاصناف'!A:B,2,0),"")</f>
        <v>تتبيلة شاورما سوري ويلز</v>
      </c>
      <c r="C166" s="40" t="str">
        <f>IFERROR(VLOOKUP(A166,'اكواد الاصناف'!A:C,3,0),"")</f>
        <v>علبة</v>
      </c>
      <c r="D166" s="40">
        <f>SUMIF('سجل الوارد '!B:B,A166,'سجل الوارد '!E:E)</f>
        <v>54</v>
      </c>
      <c r="E166" s="40">
        <f>IF(SUMIF('سجل المبيعات'!B:B,A166,'سجل المبيعات'!E:E)&lt;=0,"",SUMIF('سجل المبيعات'!B:B,A166,'سجل المبيعات'!E:E))</f>
        <v>2</v>
      </c>
      <c r="F166" s="40">
        <f t="shared" si="2"/>
        <v>52</v>
      </c>
      <c r="G166" s="40"/>
    </row>
    <row r="167" spans="1:7">
      <c r="A167" s="11">
        <v>164</v>
      </c>
      <c r="B167" s="40" t="str">
        <f>IFERROR(VLOOKUP(A167,'اكواد الاصناف'!A:B,2,0),"")</f>
        <v>تتبيلة أرز بسمتي ويلز</v>
      </c>
      <c r="C167" s="40" t="str">
        <f>IFERROR(VLOOKUP(A167,'اكواد الاصناف'!A:C,3,0),"")</f>
        <v>علبة</v>
      </c>
      <c r="D167" s="40">
        <f>SUMIF('سجل الوارد '!B:B,A167,'سجل الوارد '!E:E)</f>
        <v>25</v>
      </c>
      <c r="E167" s="40">
        <f>IF(SUMIF('سجل المبيعات'!B:B,A167,'سجل المبيعات'!E:E)&lt;=0,"",SUMIF('سجل المبيعات'!B:B,A167,'سجل المبيعات'!E:E))</f>
        <v>2</v>
      </c>
      <c r="F167" s="40">
        <f t="shared" si="2"/>
        <v>23</v>
      </c>
      <c r="G167" s="40"/>
    </row>
    <row r="168" spans="1:7">
      <c r="A168" s="11">
        <v>165</v>
      </c>
      <c r="B168" s="40" t="str">
        <f>IFERROR(VLOOKUP(A168,'اكواد الاصناف'!A:B,2,0),"")</f>
        <v>خلطة المحشي ويلز</v>
      </c>
      <c r="C168" s="40" t="str">
        <f>IFERROR(VLOOKUP(A168,'اكواد الاصناف'!A:C,3,0),"")</f>
        <v>علبة</v>
      </c>
      <c r="D168" s="40">
        <f>SUMIF('سجل الوارد '!B:B,A168,'سجل الوارد '!E:E)</f>
        <v>14</v>
      </c>
      <c r="E168" s="40">
        <f>IF(SUMIF('سجل المبيعات'!B:B,A168,'سجل المبيعات'!E:E)&lt;=0,"",SUMIF('سجل المبيعات'!B:B,A168,'سجل المبيعات'!E:E))</f>
        <v>2</v>
      </c>
      <c r="F168" s="40">
        <f t="shared" si="2"/>
        <v>12</v>
      </c>
      <c r="G168" s="40"/>
    </row>
    <row r="169" spans="1:7">
      <c r="A169" s="11">
        <v>166</v>
      </c>
      <c r="B169" s="40" t="str">
        <f>IFERROR(VLOOKUP(A169,'اكواد الاصناف'!A:B,2,0),"")</f>
        <v>تتبيلة شيش طاووق ويلز</v>
      </c>
      <c r="C169" s="40" t="str">
        <f>IFERROR(VLOOKUP(A169,'اكواد الاصناف'!A:C,3,0),"")</f>
        <v>علبة</v>
      </c>
      <c r="D169" s="40">
        <f>SUMIF('سجل الوارد '!B:B,A169,'سجل الوارد '!E:E)</f>
        <v>14</v>
      </c>
      <c r="E169" s="40" t="str">
        <f>IF(SUMIF('سجل المبيعات'!B:B,A169,'سجل المبيعات'!E:E)&lt;=0,"",SUMIF('سجل المبيعات'!B:B,A169,'سجل المبيعات'!E:E))</f>
        <v/>
      </c>
      <c r="F169" s="40" t="str">
        <f t="shared" si="2"/>
        <v/>
      </c>
      <c r="G169" s="40"/>
    </row>
    <row r="170" spans="1:7">
      <c r="A170" s="11">
        <v>167</v>
      </c>
      <c r="B170" s="40" t="str">
        <f>IFERROR(VLOOKUP(A170,'اكواد الاصناف'!A:B,2,0),"")</f>
        <v>تتبيلة فراخ فرن ويلز</v>
      </c>
      <c r="C170" s="40" t="str">
        <f>IFERROR(VLOOKUP(A170,'اكواد الاصناف'!A:C,3,0),"")</f>
        <v>علبة</v>
      </c>
      <c r="D170" s="40">
        <f>SUMIF('سجل الوارد '!B:B,A170,'سجل الوارد '!E:E)</f>
        <v>22</v>
      </c>
      <c r="E170" s="40">
        <f>IF(SUMIF('سجل المبيعات'!B:B,A170,'سجل المبيعات'!E:E)&lt;=0,"",SUMIF('سجل المبيعات'!B:B,A170,'سجل المبيعات'!E:E))</f>
        <v>1</v>
      </c>
      <c r="F170" s="40">
        <f t="shared" si="2"/>
        <v>21</v>
      </c>
      <c r="G170" s="40"/>
    </row>
    <row r="171" spans="1:7">
      <c r="A171" s="11">
        <v>168</v>
      </c>
      <c r="B171" s="40" t="str">
        <f>IFERROR(VLOOKUP(A171,'اكواد الاصناف'!A:B,2,0),"")</f>
        <v>تتبيلة كفتة أرز ويلز</v>
      </c>
      <c r="C171" s="40" t="str">
        <f>IFERROR(VLOOKUP(A171,'اكواد الاصناف'!A:C,3,0),"")</f>
        <v>علبة</v>
      </c>
      <c r="D171" s="40">
        <f>SUMIF('سجل الوارد '!B:B,A171,'سجل الوارد '!E:E)</f>
        <v>16</v>
      </c>
      <c r="E171" s="40">
        <f>IF(SUMIF('سجل المبيعات'!B:B,A171,'سجل المبيعات'!E:E)&lt;=0,"",SUMIF('سجل المبيعات'!B:B,A171,'سجل المبيعات'!E:E))</f>
        <v>3</v>
      </c>
      <c r="F171" s="40">
        <f t="shared" si="2"/>
        <v>13</v>
      </c>
      <c r="G171" s="40"/>
    </row>
    <row r="172" spans="1:7">
      <c r="A172" s="11">
        <v>169</v>
      </c>
      <c r="B172" s="40" t="str">
        <f>IFERROR(VLOOKUP(A172,'اكواد الاصناف'!A:B,2,0),"")</f>
        <v>تتبيلة كبدة اسكندراني ويلز</v>
      </c>
      <c r="C172" s="40" t="str">
        <f>IFERROR(VLOOKUP(A172,'اكواد الاصناف'!A:C,3,0),"")</f>
        <v>علبة</v>
      </c>
      <c r="D172" s="40">
        <f>SUMIF('سجل الوارد '!B:B,A172,'سجل الوارد '!E:E)</f>
        <v>0</v>
      </c>
      <c r="E172" s="40" t="str">
        <f>IF(SUMIF('سجل المبيعات'!B:B,A172,'سجل المبيعات'!E:E)&lt;=0,"",SUMIF('سجل المبيعات'!B:B,A172,'سجل المبيعات'!E:E))</f>
        <v/>
      </c>
      <c r="F172" s="40" t="str">
        <f t="shared" si="2"/>
        <v/>
      </c>
      <c r="G172" s="40"/>
    </row>
    <row r="173" spans="1:7">
      <c r="A173" s="11">
        <v>170</v>
      </c>
      <c r="B173" s="40" t="str">
        <f>IFERROR(VLOOKUP(A173,'اكواد الاصناف'!A:B,2,0),"")</f>
        <v>فيجتار بارد كنور</v>
      </c>
      <c r="C173" s="40" t="str">
        <f>IFERROR(VLOOKUP(A173,'اكواد الاصناف'!A:C,3,0),"")</f>
        <v>علبة</v>
      </c>
      <c r="D173" s="40">
        <f>SUMIF('سجل الوارد '!B:B,A173,'سجل الوارد '!E:E)</f>
        <v>12</v>
      </c>
      <c r="E173" s="40">
        <f>IF(SUMIF('سجل المبيعات'!B:B,A173,'سجل المبيعات'!E:E)&lt;=0,"",SUMIF('سجل المبيعات'!B:B,A173,'سجل المبيعات'!E:E))</f>
        <v>3</v>
      </c>
      <c r="F173" s="40">
        <f t="shared" si="2"/>
        <v>9</v>
      </c>
      <c r="G173" s="40"/>
    </row>
    <row r="174" spans="1:7">
      <c r="A174" s="11">
        <v>171</v>
      </c>
      <c r="B174" s="40" t="str">
        <f>IFERROR(VLOOKUP(A174,'اكواد الاصناف'!A:B,2,0),"")</f>
        <v>فيجتار حار كنور</v>
      </c>
      <c r="C174" s="40" t="str">
        <f>IFERROR(VLOOKUP(A174,'اكواد الاصناف'!A:C,3,0),"")</f>
        <v>علبة</v>
      </c>
      <c r="D174" s="40">
        <f>SUMIF('سجل الوارد '!B:B,A174,'سجل الوارد '!E:E)</f>
        <v>43</v>
      </c>
      <c r="E174" s="40">
        <f>IF(SUMIF('سجل المبيعات'!B:B,A174,'سجل المبيعات'!E:E)&lt;=0,"",SUMIF('سجل المبيعات'!B:B,A174,'سجل المبيعات'!E:E))</f>
        <v>1</v>
      </c>
      <c r="F174" s="40">
        <f t="shared" si="2"/>
        <v>42</v>
      </c>
      <c r="G174" s="40"/>
    </row>
    <row r="175" spans="1:7">
      <c r="A175" s="11">
        <v>172</v>
      </c>
      <c r="B175" s="40" t="str">
        <f>IFERROR(VLOOKUP(A175,'اكواد الاصناف'!A:B,2,0),"")</f>
        <v xml:space="preserve">فانيليا تاج الملوك </v>
      </c>
      <c r="C175" s="40" t="str">
        <f>IFERROR(VLOOKUP(A175,'اكواد الاصناف'!A:C,3,0),"")</f>
        <v>علبة</v>
      </c>
      <c r="D175" s="40">
        <f>SUMIF('سجل الوارد '!B:B,A175,'سجل الوارد '!E:E)</f>
        <v>15</v>
      </c>
      <c r="E175" s="40">
        <f>IF(SUMIF('سجل المبيعات'!B:B,A175,'سجل المبيعات'!E:E)&lt;=0,"",SUMIF('سجل المبيعات'!B:B,A175,'سجل المبيعات'!E:E))</f>
        <v>2</v>
      </c>
      <c r="F175" s="40">
        <f t="shared" si="2"/>
        <v>13</v>
      </c>
      <c r="G175" s="40"/>
    </row>
    <row r="176" spans="1:7">
      <c r="A176" s="11">
        <v>173</v>
      </c>
      <c r="B176" s="40" t="str">
        <f>IFERROR(VLOOKUP(A176,'اكواد الاصناف'!A:B,2,0),"")</f>
        <v xml:space="preserve">بيكنج بودر تاج الملوك </v>
      </c>
      <c r="C176" s="40" t="str">
        <f>IFERROR(VLOOKUP(A176,'اكواد الاصناف'!A:C,3,0),"")</f>
        <v>علبة</v>
      </c>
      <c r="D176" s="40">
        <f>SUMIF('سجل الوارد '!B:B,A176,'سجل الوارد '!E:E)</f>
        <v>12</v>
      </c>
      <c r="E176" s="40">
        <f>IF(SUMIF('سجل المبيعات'!B:B,A176,'سجل المبيعات'!E:E)&lt;=0,"",SUMIF('سجل المبيعات'!B:B,A176,'سجل المبيعات'!E:E))</f>
        <v>7</v>
      </c>
      <c r="F176" s="40">
        <f t="shared" si="2"/>
        <v>5</v>
      </c>
      <c r="G176" s="40"/>
    </row>
    <row r="177" spans="1:7">
      <c r="A177" s="11">
        <v>174</v>
      </c>
      <c r="B177" s="40" t="str">
        <f>IFERROR(VLOOKUP(A177,'اكواد الاصناف'!A:B,2,0),"")</f>
        <v xml:space="preserve">كيك شيف </v>
      </c>
      <c r="C177" s="40" t="str">
        <f>IFERROR(VLOOKUP(A177,'اكواد الاصناف'!A:C,3,0),"")</f>
        <v>علبة</v>
      </c>
      <c r="D177" s="40">
        <f>SUMIF('سجل الوارد '!B:B,A177,'سجل الوارد '!E:E)</f>
        <v>106</v>
      </c>
      <c r="E177" s="40">
        <f>IF(SUMIF('سجل المبيعات'!B:B,A177,'سجل المبيعات'!E:E)&lt;=0,"",SUMIF('سجل المبيعات'!B:B,A177,'سجل المبيعات'!E:E))</f>
        <v>10</v>
      </c>
      <c r="F177" s="40">
        <f t="shared" si="2"/>
        <v>96</v>
      </c>
      <c r="G177" s="40"/>
    </row>
    <row r="178" spans="1:7">
      <c r="A178" s="11">
        <v>175</v>
      </c>
      <c r="B178" s="40" t="str">
        <f>IFERROR(VLOOKUP(A178,'اكواد الاصناف'!A:B,2,0),"")</f>
        <v>فانيليا دريم</v>
      </c>
      <c r="C178" s="40" t="str">
        <f>IFERROR(VLOOKUP(A178,'اكواد الاصناف'!A:C,3,0),"")</f>
        <v>علبة</v>
      </c>
      <c r="D178" s="40">
        <f>SUMIF('سجل الوارد '!B:B,A178,'سجل الوارد '!E:E)</f>
        <v>0</v>
      </c>
      <c r="E178" s="40" t="str">
        <f>IF(SUMIF('سجل المبيعات'!B:B,A178,'سجل المبيعات'!E:E)&lt;=0,"",SUMIF('سجل المبيعات'!B:B,A178,'سجل المبيعات'!E:E))</f>
        <v/>
      </c>
      <c r="F178" s="40" t="str">
        <f t="shared" si="2"/>
        <v/>
      </c>
      <c r="G178" s="40"/>
    </row>
    <row r="179" spans="1:7">
      <c r="A179" s="11">
        <v>176</v>
      </c>
      <c r="B179" s="40" t="str">
        <f>IFERROR(VLOOKUP(A179,'اكواد الاصناف'!A:B,2,0),"")</f>
        <v>فانيليا برتقال دريم</v>
      </c>
      <c r="C179" s="40" t="str">
        <f>IFERROR(VLOOKUP(A179,'اكواد الاصناف'!A:C,3,0),"")</f>
        <v>علبة</v>
      </c>
      <c r="D179" s="40">
        <f>SUMIF('سجل الوارد '!B:B,A179,'سجل الوارد '!E:E)</f>
        <v>56</v>
      </c>
      <c r="E179" s="40">
        <f>IF(SUMIF('سجل المبيعات'!B:B,A179,'سجل المبيعات'!E:E)&lt;=0,"",SUMIF('سجل المبيعات'!B:B,A179,'سجل المبيعات'!E:E))</f>
        <v>1</v>
      </c>
      <c r="F179" s="40">
        <f t="shared" si="2"/>
        <v>55</v>
      </c>
      <c r="G179" s="40"/>
    </row>
    <row r="180" spans="1:7">
      <c r="A180" s="11">
        <v>177</v>
      </c>
      <c r="B180" s="40" t="str">
        <f>IFERROR(VLOOKUP(A180,'اكواد الاصناف'!A:B,2,0),"")</f>
        <v>كريم شانتيه دريم</v>
      </c>
      <c r="C180" s="40" t="str">
        <f>IFERROR(VLOOKUP(A180,'اكواد الاصناف'!A:C,3,0),"")</f>
        <v>علبة</v>
      </c>
      <c r="D180" s="40">
        <f>SUMIF('سجل الوارد '!B:B,A180,'سجل الوارد '!E:E)</f>
        <v>8</v>
      </c>
      <c r="E180" s="40">
        <f>IF(SUMIF('سجل المبيعات'!B:B,A180,'سجل المبيعات'!E:E)&lt;=0,"",SUMIF('سجل المبيعات'!B:B,A180,'سجل المبيعات'!E:E))</f>
        <v>4</v>
      </c>
      <c r="F180" s="40">
        <f t="shared" si="2"/>
        <v>4</v>
      </c>
      <c r="G180" s="40"/>
    </row>
    <row r="181" spans="1:7">
      <c r="A181" s="11">
        <v>178</v>
      </c>
      <c r="B181" s="40" t="str">
        <f>IFERROR(VLOOKUP(A181,'اكواد الاصناف'!A:B,2,0),"")</f>
        <v>كريم كراميل دريم</v>
      </c>
      <c r="C181" s="40" t="str">
        <f>IFERROR(VLOOKUP(A181,'اكواد الاصناف'!A:C,3,0),"")</f>
        <v>بالتة</v>
      </c>
      <c r="D181" s="40">
        <f>SUMIF('سجل الوارد '!B:B,A181,'سجل الوارد '!E:E)</f>
        <v>5</v>
      </c>
      <c r="E181" s="40">
        <f>IF(SUMIF('سجل المبيعات'!B:B,A181,'سجل المبيعات'!E:E)&lt;=0,"",SUMIF('سجل المبيعات'!B:B,A181,'سجل المبيعات'!E:E))</f>
        <v>2</v>
      </c>
      <c r="F181" s="40">
        <f t="shared" si="2"/>
        <v>3</v>
      </c>
      <c r="G181" s="40"/>
    </row>
    <row r="182" spans="1:7">
      <c r="A182" s="11">
        <v>179</v>
      </c>
      <c r="B182" s="40" t="str">
        <f>IFERROR(VLOOKUP(A182,'اكواد الاصناف'!A:B,2,0),"")</f>
        <v>جيلى دريم فراولة</v>
      </c>
      <c r="C182" s="40" t="str">
        <f>IFERROR(VLOOKUP(A182,'اكواد الاصناف'!A:C,3,0),"")</f>
        <v>بالتة</v>
      </c>
      <c r="D182" s="40">
        <f>SUMIF('سجل الوارد '!B:B,A182,'سجل الوارد '!E:E)</f>
        <v>6</v>
      </c>
      <c r="E182" s="40">
        <f>IF(SUMIF('سجل المبيعات'!B:B,A182,'سجل المبيعات'!E:E)&lt;=0,"",SUMIF('سجل المبيعات'!B:B,A182,'سجل المبيعات'!E:E))</f>
        <v>5</v>
      </c>
      <c r="F182" s="40">
        <f t="shared" si="2"/>
        <v>1</v>
      </c>
      <c r="G182" s="40"/>
    </row>
    <row r="183" spans="1:7">
      <c r="A183" s="11">
        <v>180</v>
      </c>
      <c r="B183" s="40" t="str">
        <f>IFERROR(VLOOKUP(A183,'اكواد الاصناف'!A:B,2,0),"")</f>
        <v>جيلى دريم مانجو</v>
      </c>
      <c r="C183" s="40" t="str">
        <f>IFERROR(VLOOKUP(A183,'اكواد الاصناف'!A:C,3,0),"")</f>
        <v>بالتة</v>
      </c>
      <c r="D183" s="40">
        <f>SUMIF('سجل الوارد '!B:B,A183,'سجل الوارد '!E:E)</f>
        <v>6</v>
      </c>
      <c r="E183" s="40">
        <f>IF(SUMIF('سجل المبيعات'!B:B,A183,'سجل المبيعات'!E:E)&lt;=0,"",SUMIF('سجل المبيعات'!B:B,A183,'سجل المبيعات'!E:E))</f>
        <v>1</v>
      </c>
      <c r="F183" s="40">
        <f t="shared" si="2"/>
        <v>5</v>
      </c>
      <c r="G183" s="40"/>
    </row>
    <row r="184" spans="1:7">
      <c r="A184" s="11">
        <v>181</v>
      </c>
      <c r="B184" s="40" t="str">
        <f>IFERROR(VLOOKUP(A184,'اكواد الاصناف'!A:B,2,0),"")</f>
        <v>جيلى دريم مشمش</v>
      </c>
      <c r="C184" s="40" t="str">
        <f>IFERROR(VLOOKUP(A184,'اكواد الاصناف'!A:C,3,0),"")</f>
        <v>بالتة</v>
      </c>
      <c r="D184" s="40">
        <f>SUMIF('سجل الوارد '!B:B,A184,'سجل الوارد '!E:E)</f>
        <v>0</v>
      </c>
      <c r="E184" s="40" t="str">
        <f>IF(SUMIF('سجل المبيعات'!B:B,A184,'سجل المبيعات'!E:E)&lt;=0,"",SUMIF('سجل المبيعات'!B:B,A184,'سجل المبيعات'!E:E))</f>
        <v/>
      </c>
      <c r="F184" s="40" t="str">
        <f t="shared" si="2"/>
        <v/>
      </c>
      <c r="G184" s="40"/>
    </row>
    <row r="185" spans="1:7">
      <c r="A185" s="11">
        <v>182</v>
      </c>
      <c r="B185" s="40" t="str">
        <f>IFERROR(VLOOKUP(A185,'اكواد الاصناف'!A:B,2,0),"")</f>
        <v>أيس كريم دريم فانيليا</v>
      </c>
      <c r="C185" s="40" t="str">
        <f>IFERROR(VLOOKUP(A185,'اكواد الاصناف'!A:C,3,0),"")</f>
        <v>بالتة</v>
      </c>
      <c r="D185" s="40">
        <f>SUMIF('سجل الوارد '!B:B,A185,'سجل الوارد '!E:E)</f>
        <v>0</v>
      </c>
      <c r="E185" s="40" t="str">
        <f>IF(SUMIF('سجل المبيعات'!B:B,A185,'سجل المبيعات'!E:E)&lt;=0,"",SUMIF('سجل المبيعات'!B:B,A185,'سجل المبيعات'!E:E))</f>
        <v/>
      </c>
      <c r="F185" s="40" t="str">
        <f t="shared" si="2"/>
        <v/>
      </c>
      <c r="G185" s="40"/>
    </row>
    <row r="186" spans="1:7">
      <c r="A186" s="11">
        <v>183</v>
      </c>
      <c r="B186" s="40" t="str">
        <f>IFERROR(VLOOKUP(A186,'اكواد الاصناف'!A:B,2,0),"")</f>
        <v>أيس كريم دريم شيكولاتة</v>
      </c>
      <c r="C186" s="40" t="str">
        <f>IFERROR(VLOOKUP(A186,'اكواد الاصناف'!A:C,3,0),"")</f>
        <v>بالتة</v>
      </c>
      <c r="D186" s="40">
        <f>SUMIF('سجل الوارد '!B:B,A186,'سجل الوارد '!E:E)</f>
        <v>0</v>
      </c>
      <c r="E186" s="40" t="str">
        <f>IF(SUMIF('سجل المبيعات'!B:B,A186,'سجل المبيعات'!E:E)&lt;=0,"",SUMIF('سجل المبيعات'!B:B,A186,'سجل المبيعات'!E:E))</f>
        <v/>
      </c>
      <c r="F186" s="40" t="str">
        <f t="shared" si="2"/>
        <v/>
      </c>
      <c r="G186" s="40"/>
    </row>
    <row r="187" spans="1:7">
      <c r="A187" s="11">
        <v>184</v>
      </c>
      <c r="B187" s="40" t="str">
        <f>IFERROR(VLOOKUP(A187,'اكواد الاصناف'!A:B,2,0),"")</f>
        <v xml:space="preserve">نشا تاج الملوك </v>
      </c>
      <c r="C187" s="40" t="str">
        <f>IFERROR(VLOOKUP(A187,'اكواد الاصناف'!A:C,3,0),"")</f>
        <v>علبة</v>
      </c>
      <c r="D187" s="40">
        <f>SUMIF('سجل الوارد '!B:B,A187,'سجل الوارد '!E:E)</f>
        <v>7</v>
      </c>
      <c r="E187" s="40">
        <f>IF(SUMIF('سجل المبيعات'!B:B,A187,'سجل المبيعات'!E:E)&lt;=0,"",SUMIF('سجل المبيعات'!B:B,A187,'سجل المبيعات'!E:E))</f>
        <v>6</v>
      </c>
      <c r="F187" s="40">
        <f t="shared" si="2"/>
        <v>1</v>
      </c>
      <c r="G187" s="40"/>
    </row>
    <row r="188" spans="1:7">
      <c r="A188" s="11">
        <v>185</v>
      </c>
      <c r="B188" s="40" t="str">
        <f>IFERROR(VLOOKUP(A188,'اكواد الاصناف'!A:B,2,0),"")</f>
        <v>خميره الرحاب</v>
      </c>
      <c r="C188" s="40" t="str">
        <f>IFERROR(VLOOKUP(A188,'اكواد الاصناف'!A:C,3,0),"")</f>
        <v>علبة</v>
      </c>
      <c r="D188" s="40">
        <f>SUMIF('سجل الوارد '!B:B,A188,'سجل الوارد '!E:E)</f>
        <v>8</v>
      </c>
      <c r="E188" s="40">
        <f>IF(SUMIF('سجل المبيعات'!B:B,A188,'سجل المبيعات'!E:E)&lt;=0,"",SUMIF('سجل المبيعات'!B:B,A188,'سجل المبيعات'!E:E))</f>
        <v>4</v>
      </c>
      <c r="F188" s="40">
        <f t="shared" si="2"/>
        <v>4</v>
      </c>
      <c r="G188" s="40"/>
    </row>
    <row r="189" spans="1:7">
      <c r="A189" s="11">
        <v>186</v>
      </c>
      <c r="B189" s="40" t="str">
        <f>IFERROR(VLOOKUP(A189,'اكواد الاصناف'!A:B,2,0),"")</f>
        <v>كاسترد سان جورج</v>
      </c>
      <c r="C189" s="40" t="str">
        <f>IFERROR(VLOOKUP(A189,'اكواد الاصناف'!A:C,3,0),"")</f>
        <v>علبة</v>
      </c>
      <c r="D189" s="40">
        <f>SUMIF('سجل الوارد '!B:B,A189,'سجل الوارد '!E:E)</f>
        <v>4</v>
      </c>
      <c r="E189" s="40">
        <f>IF(SUMIF('سجل المبيعات'!B:B,A189,'سجل المبيعات'!E:E)&lt;=0,"",SUMIF('سجل المبيعات'!B:B,A189,'سجل المبيعات'!E:E))</f>
        <v>2</v>
      </c>
      <c r="F189" s="40">
        <f t="shared" si="2"/>
        <v>2</v>
      </c>
      <c r="G189" s="40"/>
    </row>
    <row r="190" spans="1:7">
      <c r="A190" s="11">
        <v>187</v>
      </c>
      <c r="B190" s="40" t="str">
        <f>IFERROR(VLOOKUP(A190,'اكواد الاصناف'!A:B,2,0),"")</f>
        <v>كاكاو كورونا 70 جم</v>
      </c>
      <c r="C190" s="40" t="str">
        <f>IFERROR(VLOOKUP(A190,'اكواد الاصناف'!A:C,3,0),"")</f>
        <v>علبة</v>
      </c>
      <c r="D190" s="40">
        <f>SUMIF('سجل الوارد '!B:B,A190,'سجل الوارد '!E:E)</f>
        <v>0</v>
      </c>
      <c r="E190" s="40" t="str">
        <f>IF(SUMIF('سجل المبيعات'!B:B,A190,'سجل المبيعات'!E:E)&lt;=0,"",SUMIF('سجل المبيعات'!B:B,A190,'سجل المبيعات'!E:E))</f>
        <v/>
      </c>
      <c r="F190" s="40" t="str">
        <f t="shared" si="2"/>
        <v/>
      </c>
      <c r="G190" s="40"/>
    </row>
    <row r="191" spans="1:7">
      <c r="A191" s="11">
        <v>188</v>
      </c>
      <c r="B191" s="40" t="str">
        <f>IFERROR(VLOOKUP(A191,'اكواد الاصناف'!A:B,2,0),"")</f>
        <v xml:space="preserve">نسكافيه بلاك </v>
      </c>
      <c r="C191" s="40" t="str">
        <f>IFERROR(VLOOKUP(A191,'اكواد الاصناف'!A:C,3,0),"")</f>
        <v>علبة</v>
      </c>
      <c r="D191" s="40">
        <f>SUMIF('سجل الوارد '!B:B,A191,'سجل الوارد '!E:E)</f>
        <v>67</v>
      </c>
      <c r="E191" s="40">
        <f>IF(SUMIF('سجل المبيعات'!B:B,A191,'سجل المبيعات'!E:E)&lt;=0,"",SUMIF('سجل المبيعات'!B:B,A191,'سجل المبيعات'!E:E))</f>
        <v>39</v>
      </c>
      <c r="F191" s="40">
        <f t="shared" si="2"/>
        <v>28</v>
      </c>
      <c r="G191" s="40"/>
    </row>
    <row r="192" spans="1:7">
      <c r="A192" s="11">
        <v>189</v>
      </c>
      <c r="B192" s="40" t="str">
        <f>IFERROR(VLOOKUP(A192,'اكواد الاصناف'!A:B,2,0),"")</f>
        <v xml:space="preserve">نسكافيه 2*1 </v>
      </c>
      <c r="C192" s="40" t="str">
        <f>IFERROR(VLOOKUP(A192,'اكواد الاصناف'!A:C,3,0),"")</f>
        <v>علبة</v>
      </c>
      <c r="D192" s="40">
        <f>SUMIF('سجل الوارد '!B:B,A192,'سجل الوارد '!E:E)</f>
        <v>50</v>
      </c>
      <c r="E192" s="40">
        <f>IF(SUMIF('سجل المبيعات'!B:B,A192,'سجل المبيعات'!E:E)&lt;=0,"",SUMIF('سجل المبيعات'!B:B,A192,'سجل المبيعات'!E:E))</f>
        <v>2</v>
      </c>
      <c r="F192" s="40">
        <f t="shared" si="2"/>
        <v>48</v>
      </c>
      <c r="G192" s="40"/>
    </row>
    <row r="193" spans="1:7">
      <c r="A193" s="11">
        <v>190</v>
      </c>
      <c r="B193" s="40" t="str">
        <f>IFERROR(VLOOKUP(A193,'اكواد الاصناف'!A:B,2,0),"")</f>
        <v xml:space="preserve">نسكافيه 3*1 </v>
      </c>
      <c r="C193" s="40" t="str">
        <f>IFERROR(VLOOKUP(A193,'اكواد الاصناف'!A:C,3,0),"")</f>
        <v>علبة</v>
      </c>
      <c r="D193" s="40">
        <f>SUMIF('سجل الوارد '!B:B,A193,'سجل الوارد '!E:E)</f>
        <v>20</v>
      </c>
      <c r="E193" s="40">
        <f>IF(SUMIF('سجل المبيعات'!B:B,A193,'سجل المبيعات'!E:E)&lt;=0,"",SUMIF('سجل المبيعات'!B:B,A193,'سجل المبيعات'!E:E))</f>
        <v>20</v>
      </c>
      <c r="F193" s="40">
        <f t="shared" si="2"/>
        <v>0</v>
      </c>
      <c r="G193" s="40"/>
    </row>
    <row r="194" spans="1:7">
      <c r="A194" s="11">
        <v>191</v>
      </c>
      <c r="B194" s="40" t="str">
        <f>IFERROR(VLOOKUP(A194,'اكواد الاصناف'!A:B,2,0),"")</f>
        <v>نسكافيه 3*1 شيكولاته</v>
      </c>
      <c r="C194" s="40" t="str">
        <f>IFERROR(VLOOKUP(A194,'اكواد الاصناف'!A:C,3,0),"")</f>
        <v>علبة</v>
      </c>
      <c r="D194" s="40">
        <f>SUMIF('سجل الوارد '!B:B,A194,'سجل الوارد '!E:E)</f>
        <v>9</v>
      </c>
      <c r="E194" s="40">
        <f>IF(SUMIF('سجل المبيعات'!B:B,A194,'سجل المبيعات'!E:E)&lt;=0,"",SUMIF('سجل المبيعات'!B:B,A194,'سجل المبيعات'!E:E))</f>
        <v>9</v>
      </c>
      <c r="F194" s="40">
        <f t="shared" si="2"/>
        <v>0</v>
      </c>
      <c r="G194" s="40"/>
    </row>
    <row r="195" spans="1:7">
      <c r="A195" s="11">
        <v>192</v>
      </c>
      <c r="B195" s="40" t="str">
        <f>IFERROR(VLOOKUP(A195,'اكواد الاصناف'!A:B,2,0),"")</f>
        <v>نسكافيه 3*1 كراميل</v>
      </c>
      <c r="C195" s="40" t="str">
        <f>IFERROR(VLOOKUP(A195,'اكواد الاصناف'!A:C,3,0),"")</f>
        <v>علبة</v>
      </c>
      <c r="D195" s="40">
        <f>SUMIF('سجل الوارد '!B:B,A195,'سجل الوارد '!E:E)</f>
        <v>13</v>
      </c>
      <c r="E195" s="40">
        <f>IF(SUMIF('سجل المبيعات'!B:B,A195,'سجل المبيعات'!E:E)&lt;=0,"",SUMIF('سجل المبيعات'!B:B,A195,'سجل المبيعات'!E:E))</f>
        <v>5</v>
      </c>
      <c r="F195" s="40">
        <f t="shared" si="2"/>
        <v>8</v>
      </c>
      <c r="G195" s="40"/>
    </row>
    <row r="196" spans="1:7">
      <c r="A196" s="11">
        <v>193</v>
      </c>
      <c r="B196" s="40" t="str">
        <f>IFERROR(VLOOKUP(A196,'اكواد الاصناف'!A:B,2,0),"")</f>
        <v>نسكافيه 3*1 بندق</v>
      </c>
      <c r="C196" s="40" t="str">
        <f>IFERROR(VLOOKUP(A196,'اكواد الاصناف'!A:C,3,0),"")</f>
        <v>علبة</v>
      </c>
      <c r="D196" s="40">
        <f>SUMIF('سجل الوارد '!B:B,A196,'سجل الوارد '!E:E)</f>
        <v>11</v>
      </c>
      <c r="E196" s="40">
        <f>IF(SUMIF('سجل المبيعات'!B:B,A196,'سجل المبيعات'!E:E)&lt;=0,"",SUMIF('سجل المبيعات'!B:B,A196,'سجل المبيعات'!E:E))</f>
        <v>5</v>
      </c>
      <c r="F196" s="40">
        <f t="shared" si="2"/>
        <v>6</v>
      </c>
      <c r="G196" s="40"/>
    </row>
    <row r="197" spans="1:7">
      <c r="A197" s="11">
        <v>194</v>
      </c>
      <c r="B197" s="40" t="str">
        <f>IFERROR(VLOOKUP(A197,'اكواد الاصناف'!A:B,2,0),"")</f>
        <v>بونجورنو لاتيه</v>
      </c>
      <c r="C197" s="40" t="str">
        <f>IFERROR(VLOOKUP(A197,'اكواد الاصناف'!A:C,3,0),"")</f>
        <v>علبة</v>
      </c>
      <c r="D197" s="40">
        <f>SUMIF('سجل الوارد '!B:B,A197,'سجل الوارد '!E:E)</f>
        <v>0</v>
      </c>
      <c r="E197" s="40" t="str">
        <f>IF(SUMIF('سجل المبيعات'!B:B,A197,'سجل المبيعات'!E:E)&lt;=0,"",SUMIF('سجل المبيعات'!B:B,A197,'سجل المبيعات'!E:E))</f>
        <v/>
      </c>
      <c r="F197" s="40" t="str">
        <f t="shared" ref="F197:F260" si="3">IFERROR(D197-E197,"")</f>
        <v/>
      </c>
      <c r="G197" s="40"/>
    </row>
    <row r="198" spans="1:7">
      <c r="A198" s="11">
        <v>195</v>
      </c>
      <c r="B198" s="40" t="str">
        <f>IFERROR(VLOOKUP(A198,'اكواد الاصناف'!A:B,2,0),"")</f>
        <v>بونجورنو بندق</v>
      </c>
      <c r="C198" s="40" t="str">
        <f>IFERROR(VLOOKUP(A198,'اكواد الاصناف'!A:C,3,0),"")</f>
        <v>علبة</v>
      </c>
      <c r="D198" s="40">
        <f>SUMIF('سجل الوارد '!B:B,A198,'سجل الوارد '!E:E)</f>
        <v>1</v>
      </c>
      <c r="E198" s="40">
        <f>IF(SUMIF('سجل المبيعات'!B:B,A198,'سجل المبيعات'!E:E)&lt;=0,"",SUMIF('سجل المبيعات'!B:B,A198,'سجل المبيعات'!E:E))</f>
        <v>1</v>
      </c>
      <c r="F198" s="40">
        <f t="shared" si="3"/>
        <v>0</v>
      </c>
      <c r="G198" s="40"/>
    </row>
    <row r="199" spans="1:7">
      <c r="A199" s="11">
        <v>196</v>
      </c>
      <c r="B199" s="40" t="str">
        <f>IFERROR(VLOOKUP(A199,'اكواد الاصناف'!A:B,2,0),"")</f>
        <v>بونجورنو موكا</v>
      </c>
      <c r="C199" s="40" t="str">
        <f>IFERROR(VLOOKUP(A199,'اكواد الاصناف'!A:C,3,0),"")</f>
        <v>علبة</v>
      </c>
      <c r="D199" s="40">
        <f>SUMIF('سجل الوارد '!B:B,A199,'سجل الوارد '!E:E)</f>
        <v>0</v>
      </c>
      <c r="E199" s="40" t="str">
        <f>IF(SUMIF('سجل المبيعات'!B:B,A199,'سجل المبيعات'!E:E)&lt;=0,"",SUMIF('سجل المبيعات'!B:B,A199,'سجل المبيعات'!E:E))</f>
        <v/>
      </c>
      <c r="F199" s="40" t="str">
        <f t="shared" si="3"/>
        <v/>
      </c>
      <c r="G199" s="40"/>
    </row>
    <row r="200" spans="1:7">
      <c r="A200" s="11">
        <v>197</v>
      </c>
      <c r="B200" s="40" t="str">
        <f>IFERROR(VLOOKUP(A200,'اكواد الاصناف'!A:B,2,0),"")</f>
        <v>بونجورنو فانيليا</v>
      </c>
      <c r="C200" s="40" t="str">
        <f>IFERROR(VLOOKUP(A200,'اكواد الاصناف'!A:C,3,0),"")</f>
        <v>علبة</v>
      </c>
      <c r="D200" s="40">
        <f>SUMIF('سجل الوارد '!B:B,A200,'سجل الوارد '!E:E)</f>
        <v>1</v>
      </c>
      <c r="E200" s="40">
        <f>IF(SUMIF('سجل المبيعات'!B:B,A200,'سجل المبيعات'!E:E)&lt;=0,"",SUMIF('سجل المبيعات'!B:B,A200,'سجل المبيعات'!E:E))</f>
        <v>1</v>
      </c>
      <c r="F200" s="40">
        <f t="shared" si="3"/>
        <v>0</v>
      </c>
      <c r="G200" s="40"/>
    </row>
    <row r="201" spans="1:7">
      <c r="A201" s="11">
        <v>198</v>
      </c>
      <c r="B201" s="40" t="str">
        <f>IFERROR(VLOOKUP(A201,'اكواد الاصناف'!A:B,2,0),"")</f>
        <v>بونجورنو دبل شوت</v>
      </c>
      <c r="C201" s="40" t="str">
        <f>IFERROR(VLOOKUP(A201,'اكواد الاصناف'!A:C,3,0),"")</f>
        <v>علبة</v>
      </c>
      <c r="D201" s="40">
        <f>SUMIF('سجل الوارد '!B:B,A201,'سجل الوارد '!E:E)</f>
        <v>0</v>
      </c>
      <c r="E201" s="40" t="str">
        <f>IF(SUMIF('سجل المبيعات'!B:B,A201,'سجل المبيعات'!E:E)&lt;=0,"",SUMIF('سجل المبيعات'!B:B,A201,'سجل المبيعات'!E:E))</f>
        <v/>
      </c>
      <c r="F201" s="40" t="str">
        <f t="shared" si="3"/>
        <v/>
      </c>
      <c r="G201" s="40"/>
    </row>
    <row r="202" spans="1:7">
      <c r="A202" s="11">
        <v>199</v>
      </c>
      <c r="B202" s="40" t="str">
        <f>IFERROR(VLOOKUP(A202,'اكواد الاصناف'!A:B,2,0),"")</f>
        <v>بونجورنو مزاجو</v>
      </c>
      <c r="C202" s="40" t="str">
        <f>IFERROR(VLOOKUP(A202,'اكواد الاصناف'!A:C,3,0),"")</f>
        <v>علبة</v>
      </c>
      <c r="D202" s="40">
        <f>SUMIF('سجل الوارد '!B:B,A202,'سجل الوارد '!E:E)</f>
        <v>18</v>
      </c>
      <c r="E202" s="40" t="str">
        <f>IF(SUMIF('سجل المبيعات'!B:B,A202,'سجل المبيعات'!E:E)&lt;=0,"",SUMIF('سجل المبيعات'!B:B,A202,'سجل المبيعات'!E:E))</f>
        <v/>
      </c>
      <c r="F202" s="40" t="str">
        <f t="shared" si="3"/>
        <v/>
      </c>
      <c r="G202" s="40"/>
    </row>
    <row r="203" spans="1:7">
      <c r="A203" s="11">
        <v>200</v>
      </c>
      <c r="B203" s="40" t="str">
        <f>IFERROR(VLOOKUP(A203,'اكواد الاصناف'!A:B,2,0),"")</f>
        <v xml:space="preserve">كوفى ميكس ك </v>
      </c>
      <c r="C203" s="40" t="str">
        <f>IFERROR(VLOOKUP(A203,'اكواد الاصناف'!A:C,3,0),"")</f>
        <v>علبة</v>
      </c>
      <c r="D203" s="40">
        <f>SUMIF('سجل الوارد '!B:B,A203,'سجل الوارد '!E:E)</f>
        <v>54</v>
      </c>
      <c r="E203" s="40">
        <f>IF(SUMIF('سجل المبيعات'!B:B,A203,'سجل المبيعات'!E:E)&lt;=0,"",SUMIF('سجل المبيعات'!B:B,A203,'سجل المبيعات'!E:E))</f>
        <v>36</v>
      </c>
      <c r="F203" s="40">
        <f t="shared" si="3"/>
        <v>18</v>
      </c>
      <c r="G203" s="40"/>
    </row>
    <row r="204" spans="1:7">
      <c r="A204" s="11">
        <v>201</v>
      </c>
      <c r="B204" s="40" t="str">
        <f>IFERROR(VLOOKUP(A204,'اكواد الاصناف'!A:B,2,0),"")</f>
        <v xml:space="preserve">كوفى ميكس خمسينة </v>
      </c>
      <c r="C204" s="40" t="str">
        <f>IFERROR(VLOOKUP(A204,'اكواد الاصناف'!A:C,3,0),"")</f>
        <v>علبة</v>
      </c>
      <c r="D204" s="40">
        <f>SUMIF('سجل الوارد '!B:B,A204,'سجل الوارد '!E:E)</f>
        <v>17</v>
      </c>
      <c r="E204" s="40">
        <f>IF(SUMIF('سجل المبيعات'!B:B,A204,'سجل المبيعات'!E:E)&lt;=0,"",SUMIF('سجل المبيعات'!B:B,A204,'سجل المبيعات'!E:E))</f>
        <v>6</v>
      </c>
      <c r="F204" s="40">
        <f t="shared" si="3"/>
        <v>11</v>
      </c>
      <c r="G204" s="40"/>
    </row>
    <row r="205" spans="1:7">
      <c r="A205" s="11">
        <v>202</v>
      </c>
      <c r="B205" s="40" t="str">
        <f>IFERROR(VLOOKUP(A205,'اكواد الاصناف'!A:B,2,0),"")</f>
        <v>كوفى بريك 2*1 *24</v>
      </c>
      <c r="C205" s="40" t="str">
        <f>IFERROR(VLOOKUP(A205,'اكواد الاصناف'!A:C,3,0),"")</f>
        <v>علبة</v>
      </c>
      <c r="D205" s="40">
        <f>SUMIF('سجل الوارد '!B:B,A205,'سجل الوارد '!E:E)</f>
        <v>110</v>
      </c>
      <c r="E205" s="40">
        <f>IF(SUMIF('سجل المبيعات'!B:B,A205,'سجل المبيعات'!E:E)&lt;=0,"",SUMIF('سجل المبيعات'!B:B,A205,'سجل المبيعات'!E:E))</f>
        <v>81</v>
      </c>
      <c r="F205" s="40">
        <f t="shared" si="3"/>
        <v>29</v>
      </c>
      <c r="G205" s="40"/>
    </row>
    <row r="206" spans="1:7">
      <c r="A206" s="11">
        <v>203</v>
      </c>
      <c r="B206" s="40" t="str">
        <f>IFERROR(VLOOKUP(A206,'اكواد الاصناف'!A:B,2,0),"")</f>
        <v xml:space="preserve">كوفي بريك كابتشينو بندق </v>
      </c>
      <c r="C206" s="40" t="str">
        <f>IFERROR(VLOOKUP(A206,'اكواد الاصناف'!A:C,3,0),"")</f>
        <v>علبة</v>
      </c>
      <c r="D206" s="40">
        <f>SUMIF('سجل الوارد '!B:B,A206,'سجل الوارد '!E:E)</f>
        <v>39</v>
      </c>
      <c r="E206" s="40">
        <f>IF(SUMIF('سجل المبيعات'!B:B,A206,'سجل المبيعات'!E:E)&lt;=0,"",SUMIF('سجل المبيعات'!B:B,A206,'سجل المبيعات'!E:E))</f>
        <v>2</v>
      </c>
      <c r="F206" s="40">
        <f t="shared" si="3"/>
        <v>37</v>
      </c>
      <c r="G206" s="40"/>
    </row>
    <row r="207" spans="1:7">
      <c r="A207" s="11">
        <v>204</v>
      </c>
      <c r="B207" s="40" t="str">
        <f>IFERROR(VLOOKUP(A207,'اكواد الاصناف'!A:B,2,0),"")</f>
        <v>كوفي بريك كابتشينو فانيليا</v>
      </c>
      <c r="C207" s="40" t="str">
        <f>IFERROR(VLOOKUP(A207,'اكواد الاصناف'!A:C,3,0),"")</f>
        <v>علبة</v>
      </c>
      <c r="D207" s="40">
        <f>SUMIF('سجل الوارد '!B:B,A207,'سجل الوارد '!E:E)</f>
        <v>42</v>
      </c>
      <c r="E207" s="40">
        <f>IF(SUMIF('سجل المبيعات'!B:B,A207,'سجل المبيعات'!E:E)&lt;=0,"",SUMIF('سجل المبيعات'!B:B,A207,'سجل المبيعات'!E:E))</f>
        <v>8</v>
      </c>
      <c r="F207" s="40">
        <f t="shared" si="3"/>
        <v>34</v>
      </c>
      <c r="G207" s="40"/>
    </row>
    <row r="208" spans="1:7">
      <c r="A208" s="11">
        <v>205</v>
      </c>
      <c r="B208" s="40" t="str">
        <f>IFERROR(VLOOKUP(A208,'اكواد الاصناف'!A:B,2,0),"")</f>
        <v>كوفي بريك كابتشينو كلاسيك</v>
      </c>
      <c r="C208" s="40" t="str">
        <f>IFERROR(VLOOKUP(A208,'اكواد الاصناف'!A:C,3,0),"")</f>
        <v>علبة</v>
      </c>
      <c r="D208" s="40">
        <f>SUMIF('سجل الوارد '!B:B,A208,'سجل الوارد '!E:E)</f>
        <v>27</v>
      </c>
      <c r="E208" s="40">
        <f>IF(SUMIF('سجل المبيعات'!B:B,A208,'سجل المبيعات'!E:E)&lt;=0,"",SUMIF('سجل المبيعات'!B:B,A208,'سجل المبيعات'!E:E))</f>
        <v>4</v>
      </c>
      <c r="F208" s="40">
        <f t="shared" si="3"/>
        <v>23</v>
      </c>
      <c r="G208" s="40"/>
    </row>
    <row r="209" spans="1:7">
      <c r="A209" s="11">
        <v>206</v>
      </c>
      <c r="B209" s="40" t="str">
        <f>IFERROR(VLOOKUP(A209,'اكواد الاصناف'!A:B,2,0),"")</f>
        <v>كوفي بريك كابتشينو موكا</v>
      </c>
      <c r="C209" s="40" t="str">
        <f>IFERROR(VLOOKUP(A209,'اكواد الاصناف'!A:C,3,0),"")</f>
        <v>علبة</v>
      </c>
      <c r="D209" s="40">
        <f>SUMIF('سجل الوارد '!B:B,A209,'سجل الوارد '!E:E)</f>
        <v>50</v>
      </c>
      <c r="E209" s="40">
        <f>IF(SUMIF('سجل المبيعات'!B:B,A209,'سجل المبيعات'!E:E)&lt;=0,"",SUMIF('سجل المبيعات'!B:B,A209,'سجل المبيعات'!E:E))</f>
        <v>5</v>
      </c>
      <c r="F209" s="40">
        <f t="shared" si="3"/>
        <v>45</v>
      </c>
      <c r="G209" s="40"/>
    </row>
    <row r="210" spans="1:7">
      <c r="A210" s="11">
        <v>207</v>
      </c>
      <c r="B210" s="40" t="str">
        <f>IFERROR(VLOOKUP(A210,'اكواد الاصناف'!A:B,2,0),"")</f>
        <v>تانج برتقال 25جم</v>
      </c>
      <c r="C210" s="40" t="str">
        <f>IFERROR(VLOOKUP(A210,'اكواد الاصناف'!A:C,3,0),"")</f>
        <v>علبة</v>
      </c>
      <c r="D210" s="40">
        <f>SUMIF('سجل الوارد '!B:B,A210,'سجل الوارد '!E:E)</f>
        <v>7</v>
      </c>
      <c r="E210" s="40">
        <f>IF(SUMIF('سجل المبيعات'!B:B,A210,'سجل المبيعات'!E:E)&lt;=0,"",SUMIF('سجل المبيعات'!B:B,A210,'سجل المبيعات'!E:E))</f>
        <v>5</v>
      </c>
      <c r="F210" s="40">
        <f t="shared" si="3"/>
        <v>2</v>
      </c>
      <c r="G210" s="40"/>
    </row>
    <row r="211" spans="1:7">
      <c r="A211" s="11">
        <v>208</v>
      </c>
      <c r="B211" s="40" t="str">
        <f>IFERROR(VLOOKUP(A211,'اكواد الاصناف'!A:B,2,0),"")</f>
        <v>تانج مانجو 25جم</v>
      </c>
      <c r="C211" s="40" t="str">
        <f>IFERROR(VLOOKUP(A211,'اكواد الاصناف'!A:C,3,0),"")</f>
        <v>علبة</v>
      </c>
      <c r="D211" s="40">
        <f>SUMIF('سجل الوارد '!B:B,A211,'سجل الوارد '!E:E)</f>
        <v>17</v>
      </c>
      <c r="E211" s="40">
        <f>IF(SUMIF('سجل المبيعات'!B:B,A211,'سجل المبيعات'!E:E)&lt;=0,"",SUMIF('سجل المبيعات'!B:B,A211,'سجل المبيعات'!E:E))</f>
        <v>2</v>
      </c>
      <c r="F211" s="40">
        <f t="shared" si="3"/>
        <v>15</v>
      </c>
      <c r="G211" s="40"/>
    </row>
    <row r="212" spans="1:7">
      <c r="A212" s="11">
        <v>209</v>
      </c>
      <c r="B212" s="40" t="str">
        <f>IFERROR(VLOOKUP(A212,'اكواد الاصناف'!A:B,2,0),"")</f>
        <v xml:space="preserve">تانج برتقال 5ج </v>
      </c>
      <c r="C212" s="40" t="str">
        <f>IFERROR(VLOOKUP(A212,'اكواد الاصناف'!A:C,3,0),"")</f>
        <v xml:space="preserve">علبة </v>
      </c>
      <c r="D212" s="40">
        <f>SUMIF('سجل الوارد '!B:B,A212,'سجل الوارد '!E:E)</f>
        <v>0</v>
      </c>
      <c r="E212" s="40" t="str">
        <f>IF(SUMIF('سجل المبيعات'!B:B,A212,'سجل المبيعات'!E:E)&lt;=0,"",SUMIF('سجل المبيعات'!B:B,A212,'سجل المبيعات'!E:E))</f>
        <v/>
      </c>
      <c r="F212" s="40" t="str">
        <f t="shared" si="3"/>
        <v/>
      </c>
      <c r="G212" s="40"/>
    </row>
    <row r="213" spans="1:7">
      <c r="A213" s="11">
        <v>210</v>
      </c>
      <c r="B213" s="40" t="str">
        <f>IFERROR(VLOOKUP(A213,'اكواد الاصناف'!A:B,2,0),"")</f>
        <v>ايزيس أعشاب ينسون باكت</v>
      </c>
      <c r="C213" s="40" t="str">
        <f>IFERROR(VLOOKUP(A213,'اكواد الاصناف'!A:C,3,0),"")</f>
        <v>بالتة</v>
      </c>
      <c r="D213" s="40">
        <f>SUMIF('سجل الوارد '!B:B,A213,'سجل الوارد '!E:E)</f>
        <v>5</v>
      </c>
      <c r="E213" s="40">
        <f>IF(SUMIF('سجل المبيعات'!B:B,A213,'سجل المبيعات'!E:E)&lt;=0,"",SUMIF('سجل المبيعات'!B:B,A213,'سجل المبيعات'!E:E))</f>
        <v>1</v>
      </c>
      <c r="F213" s="40">
        <f t="shared" si="3"/>
        <v>4</v>
      </c>
      <c r="G213" s="40"/>
    </row>
    <row r="214" spans="1:7">
      <c r="A214" s="11">
        <v>211</v>
      </c>
      <c r="B214" s="40" t="str">
        <f>IFERROR(VLOOKUP(A214,'اكواد الاصناف'!A:B,2,0),"")</f>
        <v>شاي ليبتون 25 فتلة</v>
      </c>
      <c r="C214" s="40" t="str">
        <f>IFERROR(VLOOKUP(A214,'اكواد الاصناف'!A:C,3,0),"")</f>
        <v>علبة</v>
      </c>
      <c r="D214" s="40">
        <f>SUMIF('سجل الوارد '!B:B,A214,'سجل الوارد '!E:E)</f>
        <v>314</v>
      </c>
      <c r="E214" s="40">
        <f>IF(SUMIF('سجل المبيعات'!B:B,A214,'سجل المبيعات'!E:E)&lt;=0,"",SUMIF('سجل المبيعات'!B:B,A214,'سجل المبيعات'!E:E))</f>
        <v>20</v>
      </c>
      <c r="F214" s="40">
        <f t="shared" si="3"/>
        <v>294</v>
      </c>
      <c r="G214" s="40"/>
    </row>
    <row r="215" spans="1:7">
      <c r="A215" s="11">
        <v>212</v>
      </c>
      <c r="B215" s="40" t="str">
        <f>IFERROR(VLOOKUP(A215,'اكواد الاصناف'!A:B,2,0),"")</f>
        <v>شاي ليبتون 25 فتلة أخضر</v>
      </c>
      <c r="C215" s="40" t="str">
        <f>IFERROR(VLOOKUP(A215,'اكواد الاصناف'!A:C,3,0),"")</f>
        <v>علبة</v>
      </c>
      <c r="D215" s="40">
        <f>SUMIF('سجل الوارد '!B:B,A215,'سجل الوارد '!E:E)</f>
        <v>29</v>
      </c>
      <c r="E215" s="40">
        <f>IF(SUMIF('سجل المبيعات'!B:B,A215,'سجل المبيعات'!E:E)&lt;=0,"",SUMIF('سجل المبيعات'!B:B,A215,'سجل المبيعات'!E:E))</f>
        <v>13</v>
      </c>
      <c r="F215" s="40">
        <f t="shared" si="3"/>
        <v>16</v>
      </c>
      <c r="G215" s="40"/>
    </row>
    <row r="216" spans="1:7">
      <c r="A216" s="11">
        <v>213</v>
      </c>
      <c r="B216" s="40" t="str">
        <f>IFERROR(VLOOKUP(A216,'اكواد الاصناف'!A:B,2,0),"")</f>
        <v>شاى ليبتون 25 فتلة اخضر نعناع</v>
      </c>
      <c r="C216" s="40" t="str">
        <f>IFERROR(VLOOKUP(A216,'اكواد الاصناف'!A:C,3,0),"")</f>
        <v>علبة</v>
      </c>
      <c r="D216" s="40">
        <f>SUMIF('سجل الوارد '!B:B,A216,'سجل الوارد '!E:E)</f>
        <v>8</v>
      </c>
      <c r="E216" s="40">
        <f>IF(SUMIF('سجل المبيعات'!B:B,A216,'سجل المبيعات'!E:E)&lt;=0,"",SUMIF('سجل المبيعات'!B:B,A216,'سجل المبيعات'!E:E))</f>
        <v>7</v>
      </c>
      <c r="F216" s="40">
        <f t="shared" si="3"/>
        <v>1</v>
      </c>
      <c r="G216" s="40"/>
    </row>
    <row r="217" spans="1:7">
      <c r="A217" s="11">
        <v>214</v>
      </c>
      <c r="B217" s="40" t="str">
        <f>IFERROR(VLOOKUP(A217,'اكواد الاصناف'!A:B,2,0),"")</f>
        <v>شاي ليبتون ناعم 250 جم</v>
      </c>
      <c r="C217" s="40" t="str">
        <f>IFERROR(VLOOKUP(A217,'اكواد الاصناف'!A:C,3,0),"")</f>
        <v>كيلو</v>
      </c>
      <c r="D217" s="40">
        <f>SUMIF('سجل الوارد '!B:B,A217,'سجل الوارد '!E:E)</f>
        <v>15</v>
      </c>
      <c r="E217" s="40">
        <f>IF(SUMIF('سجل المبيعات'!B:B,A217,'سجل المبيعات'!E:E)&lt;=0,"",SUMIF('سجل المبيعات'!B:B,A217,'سجل المبيعات'!E:E))</f>
        <v>3</v>
      </c>
      <c r="F217" s="40">
        <f t="shared" si="3"/>
        <v>12</v>
      </c>
      <c r="G217" s="40"/>
    </row>
    <row r="218" spans="1:7">
      <c r="A218" s="11">
        <v>215</v>
      </c>
      <c r="B218" s="40" t="str">
        <f>IFERROR(VLOOKUP(A218,'اكواد الاصناف'!A:B,2,0),"")</f>
        <v>شاي ليبتون ناعم 40 جم</v>
      </c>
      <c r="C218" s="40" t="str">
        <f>IFERROR(VLOOKUP(A218,'اكواد الاصناف'!A:C,3,0),"")</f>
        <v>كيلو</v>
      </c>
      <c r="D218" s="40">
        <f>SUMIF('سجل الوارد '!B:B,A218,'سجل الوارد '!E:E)</f>
        <v>9</v>
      </c>
      <c r="E218" s="40">
        <f>IF(SUMIF('سجل المبيعات'!B:B,A218,'سجل المبيعات'!E:E)&lt;=0,"",SUMIF('سجل المبيعات'!B:B,A218,'سجل المبيعات'!E:E))</f>
        <v>2</v>
      </c>
      <c r="F218" s="40">
        <f t="shared" si="3"/>
        <v>7</v>
      </c>
      <c r="G218" s="40"/>
    </row>
    <row r="219" spans="1:7">
      <c r="A219" s="11">
        <v>216</v>
      </c>
      <c r="B219" s="40" t="str">
        <f>IFERROR(VLOOKUP(A219,'اكواد الاصناف'!A:B,2,0),"")</f>
        <v>شاى الوردة 250 جم</v>
      </c>
      <c r="C219" s="40" t="str">
        <f>IFERROR(VLOOKUP(A219,'اكواد الاصناف'!A:C,3,0),"")</f>
        <v>كيلو</v>
      </c>
      <c r="D219" s="40">
        <f>SUMIF('سجل الوارد '!B:B,A219,'سجل الوارد '!E:E)</f>
        <v>65</v>
      </c>
      <c r="E219" s="40">
        <f>IF(SUMIF('سجل المبيعات'!B:B,A219,'سجل المبيعات'!E:E)&lt;=0,"",SUMIF('سجل المبيعات'!B:B,A219,'سجل المبيعات'!E:E))</f>
        <v>18</v>
      </c>
      <c r="F219" s="40">
        <f t="shared" si="3"/>
        <v>47</v>
      </c>
      <c r="G219" s="40"/>
    </row>
    <row r="220" spans="1:7">
      <c r="A220" s="11">
        <v>217</v>
      </c>
      <c r="B220" s="40" t="str">
        <f>IFERROR(VLOOKUP(A220,'اكواد الاصناف'!A:B,2,0),"")</f>
        <v>شاى الوردة 100 جم</v>
      </c>
      <c r="C220" s="40" t="str">
        <f>IFERROR(VLOOKUP(A220,'اكواد الاصناف'!A:C,3,0),"")</f>
        <v>كيلو</v>
      </c>
      <c r="D220" s="40">
        <f>SUMIF('سجل الوارد '!B:B,A220,'سجل الوارد '!E:E)</f>
        <v>37</v>
      </c>
      <c r="E220" s="40">
        <f>IF(SUMIF('سجل المبيعات'!B:B,A220,'سجل المبيعات'!E:E)&lt;=0,"",SUMIF('سجل المبيعات'!B:B,A220,'سجل المبيعات'!E:E))</f>
        <v>3</v>
      </c>
      <c r="F220" s="40">
        <f t="shared" si="3"/>
        <v>34</v>
      </c>
      <c r="G220" s="40"/>
    </row>
    <row r="221" spans="1:7">
      <c r="A221" s="11">
        <v>218</v>
      </c>
      <c r="B221" s="40" t="str">
        <f>IFERROR(VLOOKUP(A221,'اكواد الاصناف'!A:B,2,0),"")</f>
        <v xml:space="preserve">شاى الوردة 40 جم </v>
      </c>
      <c r="C221" s="40" t="str">
        <f>IFERROR(VLOOKUP(A221,'اكواد الاصناف'!A:C,3,0),"")</f>
        <v>كيلو</v>
      </c>
      <c r="D221" s="40">
        <f>SUMIF('سجل الوارد '!B:B,A221,'سجل الوارد '!E:E)</f>
        <v>82</v>
      </c>
      <c r="E221" s="40">
        <f>IF(SUMIF('سجل المبيعات'!B:B,A221,'سجل المبيعات'!E:E)&lt;=0,"",SUMIF('سجل المبيعات'!B:B,A221,'سجل المبيعات'!E:E))</f>
        <v>8</v>
      </c>
      <c r="F221" s="40">
        <f t="shared" si="3"/>
        <v>74</v>
      </c>
      <c r="G221" s="40"/>
    </row>
    <row r="222" spans="1:7">
      <c r="A222" s="11">
        <v>219</v>
      </c>
      <c r="B222" s="40" t="str">
        <f>IFERROR(VLOOKUP(A222,'اكواد الاصناف'!A:B,2,0),"")</f>
        <v xml:space="preserve">شاى العروسة 250 جم </v>
      </c>
      <c r="C222" s="40" t="str">
        <f>IFERROR(VLOOKUP(A222,'اكواد الاصناف'!A:C,3,0),"")</f>
        <v>كيلو</v>
      </c>
      <c r="D222" s="40">
        <f>SUMIF('سجل الوارد '!B:B,A222,'سجل الوارد '!E:E)</f>
        <v>40</v>
      </c>
      <c r="E222" s="40">
        <f>IF(SUMIF('سجل المبيعات'!B:B,A222,'سجل المبيعات'!E:E)&lt;=0,"",SUMIF('سجل المبيعات'!B:B,A222,'سجل المبيعات'!E:E))</f>
        <v>10</v>
      </c>
      <c r="F222" s="40">
        <f t="shared" si="3"/>
        <v>30</v>
      </c>
      <c r="G222" s="40"/>
    </row>
    <row r="223" spans="1:7">
      <c r="A223" s="11">
        <v>220</v>
      </c>
      <c r="B223" s="40" t="str">
        <f>IFERROR(VLOOKUP(A223,'اكواد الاصناف'!A:B,2,0),"")</f>
        <v xml:space="preserve">شاى العروسة 100 جم </v>
      </c>
      <c r="C223" s="40" t="str">
        <f>IFERROR(VLOOKUP(A223,'اكواد الاصناف'!A:C,3,0),"")</f>
        <v>كيلو</v>
      </c>
      <c r="D223" s="40">
        <f>SUMIF('سجل الوارد '!B:B,A223,'سجل الوارد '!E:E)</f>
        <v>28</v>
      </c>
      <c r="E223" s="40">
        <f>IF(SUMIF('سجل المبيعات'!B:B,A223,'سجل المبيعات'!E:E)&lt;=0,"",SUMIF('سجل المبيعات'!B:B,A223,'سجل المبيعات'!E:E))</f>
        <v>12</v>
      </c>
      <c r="F223" s="40">
        <f t="shared" si="3"/>
        <v>16</v>
      </c>
      <c r="G223" s="40"/>
    </row>
    <row r="224" spans="1:7">
      <c r="A224" s="11">
        <v>221</v>
      </c>
      <c r="B224" s="40" t="str">
        <f>IFERROR(VLOOKUP(A224,'اكواد الاصناف'!A:B,2,0),"")</f>
        <v xml:space="preserve">شاى العروسة 40 جم </v>
      </c>
      <c r="C224" s="40" t="str">
        <f>IFERROR(VLOOKUP(A224,'اكواد الاصناف'!A:C,3,0),"")</f>
        <v>كيلو</v>
      </c>
      <c r="D224" s="40">
        <f>SUMIF('سجل الوارد '!B:B,A224,'سجل الوارد '!E:E)</f>
        <v>64</v>
      </c>
      <c r="E224" s="40">
        <f>IF(SUMIF('سجل المبيعات'!B:B,A224,'سجل المبيعات'!E:E)&lt;=0,"",SUMIF('سجل المبيعات'!B:B,A224,'سجل المبيعات'!E:E))</f>
        <v>13</v>
      </c>
      <c r="F224" s="40">
        <f t="shared" si="3"/>
        <v>51</v>
      </c>
      <c r="G224" s="40"/>
    </row>
    <row r="225" spans="1:7">
      <c r="A225" s="11">
        <v>222</v>
      </c>
      <c r="B225" s="40" t="str">
        <f>IFERROR(VLOOKUP(A225,'اكواد الاصناف'!A:B,2,0),"")</f>
        <v>بن احمد الشيخ 50جم</v>
      </c>
      <c r="C225" s="40" t="str">
        <f>IFERROR(VLOOKUP(A225,'اكواد الاصناف'!A:C,3,0),"")</f>
        <v>علبة</v>
      </c>
      <c r="D225" s="40">
        <f>SUMIF('سجل الوارد '!B:B,A225,'سجل الوارد '!E:E)</f>
        <v>40</v>
      </c>
      <c r="E225" s="40">
        <f>IF(SUMIF('سجل المبيعات'!B:B,A225,'سجل المبيعات'!E:E)&lt;=0,"",SUMIF('سجل المبيعات'!B:B,A225,'سجل المبيعات'!E:E))</f>
        <v>9</v>
      </c>
      <c r="F225" s="40">
        <f t="shared" si="3"/>
        <v>31</v>
      </c>
      <c r="G225" s="40"/>
    </row>
    <row r="226" spans="1:7">
      <c r="A226" s="11">
        <v>223</v>
      </c>
      <c r="B226" s="40" t="str">
        <f>IFERROR(VLOOKUP(A226,'اكواد الاصناف'!A:B,2,0),"")</f>
        <v>بن احمد الشيخ 100جم</v>
      </c>
      <c r="C226" s="40" t="str">
        <f>IFERROR(VLOOKUP(A226,'اكواد الاصناف'!A:C,3,0),"")</f>
        <v>علبة</v>
      </c>
      <c r="D226" s="40">
        <f>SUMIF('سجل الوارد '!B:B,A226,'سجل الوارد '!E:E)</f>
        <v>47</v>
      </c>
      <c r="E226" s="40">
        <f>IF(SUMIF('سجل المبيعات'!B:B,A226,'سجل المبيعات'!E:E)&lt;=0,"",SUMIF('سجل المبيعات'!B:B,A226,'سجل المبيعات'!E:E))</f>
        <v>4</v>
      </c>
      <c r="F226" s="40">
        <f t="shared" si="3"/>
        <v>43</v>
      </c>
      <c r="G226" s="40"/>
    </row>
    <row r="227" spans="1:7">
      <c r="A227" s="11">
        <v>224</v>
      </c>
      <c r="B227" s="40" t="str">
        <f>IFERROR(VLOOKUP(A227,'اكواد الاصناف'!A:B,2,0),"")</f>
        <v>بن احمد الشيخ 250جم</v>
      </c>
      <c r="C227" s="40" t="str">
        <f>IFERROR(VLOOKUP(A227,'اكواد الاصناف'!A:C,3,0),"")</f>
        <v>كيلو</v>
      </c>
      <c r="D227" s="40">
        <f>SUMIF('سجل الوارد '!B:B,A227,'سجل الوارد '!E:E)</f>
        <v>3</v>
      </c>
      <c r="E227" s="40">
        <f>IF(SUMIF('سجل المبيعات'!B:B,A227,'سجل المبيعات'!E:E)&lt;=0,"",SUMIF('سجل المبيعات'!B:B,A227,'سجل المبيعات'!E:E))</f>
        <v>3</v>
      </c>
      <c r="F227" s="40">
        <f t="shared" si="3"/>
        <v>0</v>
      </c>
      <c r="G227" s="40"/>
    </row>
    <row r="228" spans="1:7">
      <c r="A228" s="11">
        <v>225</v>
      </c>
      <c r="B228" s="40" t="str">
        <f>IFERROR(VLOOKUP(A228,'اكواد الاصناف'!A:B,2,0),"")</f>
        <v>بن فكاكيس تلقيمة</v>
      </c>
      <c r="C228" s="40" t="str">
        <f>IFERROR(VLOOKUP(A228,'اكواد الاصناف'!A:C,3,0),"")</f>
        <v>علبة</v>
      </c>
      <c r="D228" s="40">
        <f>SUMIF('سجل الوارد '!B:B,A228,'سجل الوارد '!E:E)</f>
        <v>0</v>
      </c>
      <c r="E228" s="40" t="str">
        <f>IF(SUMIF('سجل المبيعات'!B:B,A228,'سجل المبيعات'!E:E)&lt;=0,"",SUMIF('سجل المبيعات'!B:B,A228,'سجل المبيعات'!E:E))</f>
        <v/>
      </c>
      <c r="F228" s="40" t="str">
        <f t="shared" si="3"/>
        <v/>
      </c>
      <c r="G228" s="40"/>
    </row>
    <row r="229" spans="1:7">
      <c r="A229" s="11">
        <v>226</v>
      </c>
      <c r="B229" s="40" t="str">
        <f>IFERROR(VLOOKUP(A229,'اكواد الاصناف'!A:B,2,0),"")</f>
        <v>بن فكاكيس 50 جم</v>
      </c>
      <c r="C229" s="40" t="str">
        <f>IFERROR(VLOOKUP(A229,'اكواد الاصناف'!A:C,3,0),"")</f>
        <v>بالتة</v>
      </c>
      <c r="D229" s="40">
        <f>SUMIF('سجل الوارد '!B:B,A229,'سجل الوارد '!E:E)</f>
        <v>25</v>
      </c>
      <c r="E229" s="40">
        <f>IF(SUMIF('سجل المبيعات'!B:B,A229,'سجل المبيعات'!E:E)&lt;=0,"",SUMIF('سجل المبيعات'!B:B,A229,'سجل المبيعات'!E:E))</f>
        <v>14</v>
      </c>
      <c r="F229" s="40">
        <f t="shared" si="3"/>
        <v>11</v>
      </c>
      <c r="G229" s="40"/>
    </row>
    <row r="230" spans="1:7">
      <c r="A230" s="11">
        <v>227</v>
      </c>
      <c r="B230" s="40" t="str">
        <f>IFERROR(VLOOKUP(A230,'اكواد الاصناف'!A:B,2,0),"")</f>
        <v>بن فكاكيس 100 جم</v>
      </c>
      <c r="C230" s="40" t="str">
        <f>IFERROR(VLOOKUP(A230,'اكواد الاصناف'!A:C,3,0),"")</f>
        <v>بالتة</v>
      </c>
      <c r="D230" s="40">
        <f>SUMIF('سجل الوارد '!B:B,A230,'سجل الوارد '!E:E)</f>
        <v>11</v>
      </c>
      <c r="E230" s="40">
        <f>IF(SUMIF('سجل المبيعات'!B:B,A230,'سجل المبيعات'!E:E)&lt;=0,"",SUMIF('سجل المبيعات'!B:B,A230,'سجل المبيعات'!E:E))</f>
        <v>11</v>
      </c>
      <c r="F230" s="40">
        <f t="shared" si="3"/>
        <v>0</v>
      </c>
      <c r="G230" s="40"/>
    </row>
    <row r="231" spans="1:7">
      <c r="A231" s="11">
        <v>228</v>
      </c>
      <c r="B231" s="40" t="str">
        <f>IFERROR(VLOOKUP(A231,'اكواد الاصناف'!A:B,2,0),"")</f>
        <v>بن عبدالمعبود سادة فاتح 50جم</v>
      </c>
      <c r="C231" s="40" t="str">
        <f>IFERROR(VLOOKUP(A231,'اكواد الاصناف'!A:C,3,0),"")</f>
        <v>بالتة</v>
      </c>
      <c r="D231" s="40">
        <f>SUMIF('سجل الوارد '!B:B,A231,'سجل الوارد '!E:E)</f>
        <v>0</v>
      </c>
      <c r="E231" s="40" t="str">
        <f>IF(SUMIF('سجل المبيعات'!B:B,A231,'سجل المبيعات'!E:E)&lt;=0,"",SUMIF('سجل المبيعات'!B:B,A231,'سجل المبيعات'!E:E))</f>
        <v/>
      </c>
      <c r="F231" s="40" t="str">
        <f t="shared" si="3"/>
        <v/>
      </c>
      <c r="G231" s="40"/>
    </row>
    <row r="232" spans="1:7">
      <c r="A232" s="11">
        <v>229</v>
      </c>
      <c r="B232" s="40" t="str">
        <f>IFERROR(VLOOKUP(A232,'اكواد الاصناف'!A:B,2,0),"")</f>
        <v>بن عبدالمعبود سادة غامق 50جم</v>
      </c>
      <c r="C232" s="40" t="str">
        <f>IFERROR(VLOOKUP(A232,'اكواد الاصناف'!A:C,3,0),"")</f>
        <v>بالتة</v>
      </c>
      <c r="D232" s="40">
        <f>SUMIF('سجل الوارد '!B:B,A232,'سجل الوارد '!E:E)</f>
        <v>0</v>
      </c>
      <c r="E232" s="40" t="str">
        <f>IF(SUMIF('سجل المبيعات'!B:B,A232,'سجل المبيعات'!E:E)&lt;=0,"",SUMIF('سجل المبيعات'!B:B,A232,'سجل المبيعات'!E:E))</f>
        <v/>
      </c>
      <c r="F232" s="40" t="str">
        <f t="shared" si="3"/>
        <v/>
      </c>
      <c r="G232" s="40"/>
    </row>
    <row r="233" spans="1:7">
      <c r="A233" s="11">
        <v>230</v>
      </c>
      <c r="B233" s="40" t="str">
        <f>IFERROR(VLOOKUP(A233,'اكواد الاصناف'!A:B,2,0),"")</f>
        <v>بن عبدالمعبود سادة فاتح 100جم</v>
      </c>
      <c r="C233" s="40" t="str">
        <f>IFERROR(VLOOKUP(A233,'اكواد الاصناف'!A:C,3,0),"")</f>
        <v>بالتة</v>
      </c>
      <c r="D233" s="40">
        <f>SUMIF('سجل الوارد '!B:B,A233,'سجل الوارد '!E:E)</f>
        <v>10</v>
      </c>
      <c r="E233" s="40">
        <f>IF(SUMIF('سجل المبيعات'!B:B,A233,'سجل المبيعات'!E:E)&lt;=0,"",SUMIF('سجل المبيعات'!B:B,A233,'سجل المبيعات'!E:E))</f>
        <v>1</v>
      </c>
      <c r="F233" s="40">
        <f t="shared" si="3"/>
        <v>9</v>
      </c>
      <c r="G233" s="40"/>
    </row>
    <row r="234" spans="1:7">
      <c r="A234" s="11">
        <v>231</v>
      </c>
      <c r="B234" s="40" t="str">
        <f>IFERROR(VLOOKUP(A234,'اكواد الاصناف'!A:B,2,0),"")</f>
        <v>بن عبدالمعبود سادة وسط 100جم</v>
      </c>
      <c r="C234" s="40" t="str">
        <f>IFERROR(VLOOKUP(A234,'اكواد الاصناف'!A:C,3,0),"")</f>
        <v>بالتة</v>
      </c>
      <c r="D234" s="40">
        <f>SUMIF('سجل الوارد '!B:B,A234,'سجل الوارد '!E:E)</f>
        <v>0</v>
      </c>
      <c r="E234" s="40" t="str">
        <f>IF(SUMIF('سجل المبيعات'!B:B,A234,'سجل المبيعات'!E:E)&lt;=0,"",SUMIF('سجل المبيعات'!B:B,A234,'سجل المبيعات'!E:E))</f>
        <v/>
      </c>
      <c r="F234" s="40" t="str">
        <f t="shared" si="3"/>
        <v/>
      </c>
      <c r="G234" s="40"/>
    </row>
    <row r="235" spans="1:7">
      <c r="A235" s="11">
        <v>232</v>
      </c>
      <c r="B235" s="40" t="str">
        <f>IFERROR(VLOOKUP(A235,'اكواد الاصناف'!A:B,2,0),"")</f>
        <v>بن عبدالمعبود سادة غامق 100جم</v>
      </c>
      <c r="C235" s="40" t="str">
        <f>IFERROR(VLOOKUP(A235,'اكواد الاصناف'!A:C,3,0),"")</f>
        <v>بالتة</v>
      </c>
      <c r="D235" s="40">
        <f>SUMIF('سجل الوارد '!B:B,A235,'سجل الوارد '!E:E)</f>
        <v>4</v>
      </c>
      <c r="E235" s="40" t="str">
        <f>IF(SUMIF('سجل المبيعات'!B:B,A235,'سجل المبيعات'!E:E)&lt;=0,"",SUMIF('سجل المبيعات'!B:B,A235,'سجل المبيعات'!E:E))</f>
        <v/>
      </c>
      <c r="F235" s="40" t="str">
        <f t="shared" si="3"/>
        <v/>
      </c>
      <c r="G235" s="40"/>
    </row>
    <row r="236" spans="1:7">
      <c r="A236" s="11">
        <v>233</v>
      </c>
      <c r="B236" s="40" t="str">
        <f>IFERROR(VLOOKUP(A236,'اكواد الاصناف'!A:B,2,0),"")</f>
        <v>بن عبدالمعبود محوج مخصوص فاتح 100جم</v>
      </c>
      <c r="C236" s="40" t="str">
        <f>IFERROR(VLOOKUP(A236,'اكواد الاصناف'!A:C,3,0),"")</f>
        <v>بالتة</v>
      </c>
      <c r="D236" s="40">
        <f>SUMIF('سجل الوارد '!B:B,A236,'سجل الوارد '!E:E)</f>
        <v>0</v>
      </c>
      <c r="E236" s="40" t="str">
        <f>IF(SUMIF('سجل المبيعات'!B:B,A236,'سجل المبيعات'!E:E)&lt;=0,"",SUMIF('سجل المبيعات'!B:B,A236,'سجل المبيعات'!E:E))</f>
        <v/>
      </c>
      <c r="F236" s="40" t="str">
        <f t="shared" si="3"/>
        <v/>
      </c>
      <c r="G236" s="40"/>
    </row>
    <row r="237" spans="1:7">
      <c r="A237" s="11">
        <v>234</v>
      </c>
      <c r="B237" s="40" t="str">
        <f>IFERROR(VLOOKUP(A237,'اكواد الاصناف'!A:B,2,0),"")</f>
        <v>بن عبدالمعبود محوج مخصوص غامق 100جم</v>
      </c>
      <c r="C237" s="40" t="str">
        <f>IFERROR(VLOOKUP(A237,'اكواد الاصناف'!A:C,3,0),"")</f>
        <v>بالتة</v>
      </c>
      <c r="D237" s="40">
        <f>SUMIF('سجل الوارد '!B:B,A237,'سجل الوارد '!E:E)</f>
        <v>0</v>
      </c>
      <c r="E237" s="40" t="str">
        <f>IF(SUMIF('سجل المبيعات'!B:B,A237,'سجل المبيعات'!E:E)&lt;=0,"",SUMIF('سجل المبيعات'!B:B,A237,'سجل المبيعات'!E:E))</f>
        <v/>
      </c>
      <c r="F237" s="40" t="str">
        <f t="shared" si="3"/>
        <v/>
      </c>
      <c r="G237" s="40"/>
    </row>
    <row r="238" spans="1:7">
      <c r="A238" s="11">
        <v>235</v>
      </c>
      <c r="B238" s="40" t="str">
        <f>IFERROR(VLOOKUP(A238,'اكواد الاصناف'!A:B,2,0),"")</f>
        <v>بن عبدالمعبود سادة فاتح 200جم</v>
      </c>
      <c r="C238" s="40" t="str">
        <f>IFERROR(VLOOKUP(A238,'اكواد الاصناف'!A:C,3,0),"")</f>
        <v>بالتة</v>
      </c>
      <c r="D238" s="40">
        <f>SUMIF('سجل الوارد '!B:B,A238,'سجل الوارد '!E:E)</f>
        <v>0</v>
      </c>
      <c r="E238" s="40" t="str">
        <f>IF(SUMIF('سجل المبيعات'!B:B,A238,'سجل المبيعات'!E:E)&lt;=0,"",SUMIF('سجل المبيعات'!B:B,A238,'سجل المبيعات'!E:E))</f>
        <v/>
      </c>
      <c r="F238" s="40" t="str">
        <f t="shared" si="3"/>
        <v/>
      </c>
      <c r="G238" s="40"/>
    </row>
    <row r="239" spans="1:7">
      <c r="A239" s="11">
        <v>236</v>
      </c>
      <c r="B239" s="40" t="str">
        <f>IFERROR(VLOOKUP(A239,'اكواد الاصناف'!A:B,2,0),"")</f>
        <v>بن عبدالمعبود سادة غامق 200جم</v>
      </c>
      <c r="C239" s="40" t="str">
        <f>IFERROR(VLOOKUP(A239,'اكواد الاصناف'!A:C,3,0),"")</f>
        <v>بالتة</v>
      </c>
      <c r="D239" s="40">
        <f>SUMIF('سجل الوارد '!B:B,A239,'سجل الوارد '!E:E)</f>
        <v>0</v>
      </c>
      <c r="E239" s="40" t="str">
        <f>IF(SUMIF('سجل المبيعات'!B:B,A239,'سجل المبيعات'!E:E)&lt;=0,"",SUMIF('سجل المبيعات'!B:B,A239,'سجل المبيعات'!E:E))</f>
        <v/>
      </c>
      <c r="F239" s="40" t="str">
        <f t="shared" si="3"/>
        <v/>
      </c>
      <c r="G239" s="40"/>
    </row>
    <row r="240" spans="1:7">
      <c r="A240" s="11">
        <v>237</v>
      </c>
      <c r="B240" s="40" t="str">
        <f>IFERROR(VLOOKUP(A240,'اكواد الاصناف'!A:B,2,0),"")</f>
        <v>بن أبوعوف سادة فاتح 100 جم</v>
      </c>
      <c r="C240" s="40" t="str">
        <f>IFERROR(VLOOKUP(A240,'اكواد الاصناف'!A:C,3,0),"")</f>
        <v>علبة</v>
      </c>
      <c r="D240" s="40">
        <f>SUMIF('سجل الوارد '!B:B,A240,'سجل الوارد '!E:E)</f>
        <v>9</v>
      </c>
      <c r="E240" s="40">
        <f>IF(SUMIF('سجل المبيعات'!B:B,A240,'سجل المبيعات'!E:E)&lt;=0,"",SUMIF('سجل المبيعات'!B:B,A240,'سجل المبيعات'!E:E))</f>
        <v>4</v>
      </c>
      <c r="F240" s="40">
        <f t="shared" si="3"/>
        <v>5</v>
      </c>
      <c r="G240" s="40"/>
    </row>
    <row r="241" spans="1:7">
      <c r="A241" s="11">
        <v>238</v>
      </c>
      <c r="B241" s="40" t="str">
        <f>IFERROR(VLOOKUP(A241,'اكواد الاصناف'!A:B,2,0),"")</f>
        <v>بن أبوعوف سادة وسط 100 جم</v>
      </c>
      <c r="C241" s="40" t="str">
        <f>IFERROR(VLOOKUP(A241,'اكواد الاصناف'!A:C,3,0),"")</f>
        <v>علبة</v>
      </c>
      <c r="D241" s="40">
        <f>SUMIF('سجل الوارد '!B:B,A241,'سجل الوارد '!E:E)</f>
        <v>6</v>
      </c>
      <c r="E241" s="40">
        <f>IF(SUMIF('سجل المبيعات'!B:B,A241,'سجل المبيعات'!E:E)&lt;=0,"",SUMIF('سجل المبيعات'!B:B,A241,'سجل المبيعات'!E:E))</f>
        <v>2</v>
      </c>
      <c r="F241" s="40">
        <f t="shared" si="3"/>
        <v>4</v>
      </c>
      <c r="G241" s="40"/>
    </row>
    <row r="242" spans="1:7">
      <c r="A242" s="11">
        <v>239</v>
      </c>
      <c r="B242" s="40" t="str">
        <f>IFERROR(VLOOKUP(A242,'اكواد الاصناف'!A:B,2,0),"")</f>
        <v>بن أبوعوف سادة غامق 100 جم</v>
      </c>
      <c r="C242" s="40" t="str">
        <f>IFERROR(VLOOKUP(A242,'اكواد الاصناف'!A:C,3,0),"")</f>
        <v>علبة</v>
      </c>
      <c r="D242" s="40">
        <f>SUMIF('سجل الوارد '!B:B,A242,'سجل الوارد '!E:E)</f>
        <v>8</v>
      </c>
      <c r="E242" s="40">
        <f>IF(SUMIF('سجل المبيعات'!B:B,A242,'سجل المبيعات'!E:E)&lt;=0,"",SUMIF('سجل المبيعات'!B:B,A242,'سجل المبيعات'!E:E))</f>
        <v>1</v>
      </c>
      <c r="F242" s="40">
        <f t="shared" si="3"/>
        <v>7</v>
      </c>
      <c r="G242" s="40"/>
    </row>
    <row r="243" spans="1:7">
      <c r="A243" s="11">
        <v>240</v>
      </c>
      <c r="B243" s="40" t="str">
        <f>IFERROR(VLOOKUP(A243,'اكواد الاصناف'!A:B,2,0),"")</f>
        <v>بن أبوعوف محوج فاتح 100 جم</v>
      </c>
      <c r="C243" s="40" t="str">
        <f>IFERROR(VLOOKUP(A243,'اكواد الاصناف'!A:C,3,0),"")</f>
        <v>علبة</v>
      </c>
      <c r="D243" s="40">
        <f>SUMIF('سجل الوارد '!B:B,A243,'سجل الوارد '!E:E)</f>
        <v>0</v>
      </c>
      <c r="E243" s="40" t="str">
        <f>IF(SUMIF('سجل المبيعات'!B:B,A243,'سجل المبيعات'!E:E)&lt;=0,"",SUMIF('سجل المبيعات'!B:B,A243,'سجل المبيعات'!E:E))</f>
        <v/>
      </c>
      <c r="F243" s="40" t="str">
        <f t="shared" si="3"/>
        <v/>
      </c>
      <c r="G243" s="40"/>
    </row>
    <row r="244" spans="1:7">
      <c r="A244" s="11">
        <v>241</v>
      </c>
      <c r="B244" s="40" t="str">
        <f>IFERROR(VLOOKUP(A244,'اكواد الاصناف'!A:B,2,0),"")</f>
        <v>بن أبوعوف محوج وسط 100 جم</v>
      </c>
      <c r="C244" s="40" t="str">
        <f>IFERROR(VLOOKUP(A244,'اكواد الاصناف'!A:C,3,0),"")</f>
        <v>علبة</v>
      </c>
      <c r="D244" s="40">
        <f>SUMIF('سجل الوارد '!B:B,A244,'سجل الوارد '!E:E)</f>
        <v>0</v>
      </c>
      <c r="E244" s="40" t="str">
        <f>IF(SUMIF('سجل المبيعات'!B:B,A244,'سجل المبيعات'!E:E)&lt;=0,"",SUMIF('سجل المبيعات'!B:B,A244,'سجل المبيعات'!E:E))</f>
        <v/>
      </c>
      <c r="F244" s="40" t="str">
        <f t="shared" si="3"/>
        <v/>
      </c>
      <c r="G244" s="40"/>
    </row>
    <row r="245" spans="1:7">
      <c r="A245" s="11">
        <v>242</v>
      </c>
      <c r="B245" s="40" t="str">
        <f>IFERROR(VLOOKUP(A245,'اكواد الاصناف'!A:B,2,0),"")</f>
        <v>بن أبوعوف محوج غامق 100 جم</v>
      </c>
      <c r="C245" s="40" t="str">
        <f>IFERROR(VLOOKUP(A245,'اكواد الاصناف'!A:C,3,0),"")</f>
        <v>علبة</v>
      </c>
      <c r="D245" s="40">
        <f>SUMIF('سجل الوارد '!B:B,A245,'سجل الوارد '!E:E)</f>
        <v>0</v>
      </c>
      <c r="E245" s="40" t="str">
        <f>IF(SUMIF('سجل المبيعات'!B:B,A245,'سجل المبيعات'!E:E)&lt;=0,"",SUMIF('سجل المبيعات'!B:B,A245,'سجل المبيعات'!E:E))</f>
        <v/>
      </c>
      <c r="F245" s="40" t="str">
        <f t="shared" si="3"/>
        <v/>
      </c>
      <c r="G245" s="40"/>
    </row>
    <row r="246" spans="1:7">
      <c r="A246" s="11">
        <v>243</v>
      </c>
      <c r="B246" s="40" t="str">
        <f>IFERROR(VLOOKUP(A246,'اكواد الاصناف'!A:B,2,0),"")</f>
        <v xml:space="preserve">جبنة رودس سادة 250 جم </v>
      </c>
      <c r="C246" s="40" t="str">
        <f>IFERROR(VLOOKUP(A246,'اكواد الاصناف'!A:C,3,0),"")</f>
        <v>بالتة</v>
      </c>
      <c r="D246" s="40">
        <f>SUMIF('سجل الوارد '!B:B,A246,'سجل الوارد '!E:E)</f>
        <v>3</v>
      </c>
      <c r="E246" s="40">
        <f>IF(SUMIF('سجل المبيعات'!B:B,A246,'سجل المبيعات'!E:E)&lt;=0,"",SUMIF('سجل المبيعات'!B:B,A246,'سجل المبيعات'!E:E))</f>
        <v>3</v>
      </c>
      <c r="F246" s="40">
        <f t="shared" si="3"/>
        <v>0</v>
      </c>
      <c r="G246" s="40"/>
    </row>
    <row r="247" spans="1:7">
      <c r="A247" s="11">
        <v>244</v>
      </c>
      <c r="B247" s="40" t="str">
        <f>IFERROR(VLOOKUP(A247,'اكواد الاصناف'!A:B,2,0),"")</f>
        <v xml:space="preserve">جبنة رودس إسطنبولي 250 جم </v>
      </c>
      <c r="C247" s="40" t="str">
        <f>IFERROR(VLOOKUP(A247,'اكواد الاصناف'!A:C,3,0),"")</f>
        <v>بالتة</v>
      </c>
      <c r="D247" s="40">
        <f>SUMIF('سجل الوارد '!B:B,A247,'سجل الوارد '!E:E)</f>
        <v>3</v>
      </c>
      <c r="E247" s="40">
        <f>IF(SUMIF('سجل المبيعات'!B:B,A247,'سجل المبيعات'!E:E)&lt;=0,"",SUMIF('سجل المبيعات'!B:B,A247,'سجل المبيعات'!E:E))</f>
        <v>2</v>
      </c>
      <c r="F247" s="40">
        <f t="shared" si="3"/>
        <v>1</v>
      </c>
      <c r="G247" s="40"/>
    </row>
    <row r="248" spans="1:7">
      <c r="A248" s="11">
        <v>245</v>
      </c>
      <c r="B248" s="40" t="str">
        <f>IFERROR(VLOOKUP(A248,'اكواد الاصناف'!A:B,2,0),"")</f>
        <v xml:space="preserve">جبنة رودس زيتون 250 جم </v>
      </c>
      <c r="C248" s="40" t="str">
        <f>IFERROR(VLOOKUP(A248,'اكواد الاصناف'!A:C,3,0),"")</f>
        <v>بالتة</v>
      </c>
      <c r="D248" s="40">
        <f>SUMIF('سجل الوارد '!B:B,A248,'سجل الوارد '!E:E)</f>
        <v>3</v>
      </c>
      <c r="E248" s="40">
        <f>IF(SUMIF('سجل المبيعات'!B:B,A248,'سجل المبيعات'!E:E)&lt;=0,"",SUMIF('سجل المبيعات'!B:B,A248,'سجل المبيعات'!E:E))</f>
        <v>2</v>
      </c>
      <c r="F248" s="40">
        <f t="shared" si="3"/>
        <v>1</v>
      </c>
      <c r="G248" s="40"/>
    </row>
    <row r="249" spans="1:7">
      <c r="A249" s="11">
        <v>246</v>
      </c>
      <c r="B249" s="40" t="str">
        <f>IFERROR(VLOOKUP(A249,'اكواد الاصناف'!A:B,2,0),"")</f>
        <v xml:space="preserve">جبنة رودس فلمنك 250 جم </v>
      </c>
      <c r="C249" s="40" t="str">
        <f>IFERROR(VLOOKUP(A249,'اكواد الاصناف'!A:C,3,0),"")</f>
        <v>بالتة</v>
      </c>
      <c r="D249" s="40">
        <f>SUMIF('سجل الوارد '!B:B,A249,'سجل الوارد '!E:E)</f>
        <v>1</v>
      </c>
      <c r="E249" s="40">
        <f>IF(SUMIF('سجل المبيعات'!B:B,A249,'سجل المبيعات'!E:E)&lt;=0,"",SUMIF('سجل المبيعات'!B:B,A249,'سجل المبيعات'!E:E))</f>
        <v>1</v>
      </c>
      <c r="F249" s="40">
        <f t="shared" si="3"/>
        <v>0</v>
      </c>
      <c r="G249" s="40"/>
    </row>
    <row r="250" spans="1:7">
      <c r="A250" s="11">
        <v>247</v>
      </c>
      <c r="B250" s="40" t="str">
        <f>IFERROR(VLOOKUP(A250,'اكواد الاصناف'!A:B,2,0),"")</f>
        <v xml:space="preserve">جبنة رودس شيدر 250 جم </v>
      </c>
      <c r="C250" s="40" t="str">
        <f>IFERROR(VLOOKUP(A250,'اكواد الاصناف'!A:C,3,0),"")</f>
        <v>بالتة</v>
      </c>
      <c r="D250" s="40">
        <f>SUMIF('سجل الوارد '!B:B,A250,'سجل الوارد '!E:E)</f>
        <v>2</v>
      </c>
      <c r="E250" s="40">
        <f>IF(SUMIF('سجل المبيعات'!B:B,A250,'سجل المبيعات'!E:E)&lt;=0,"",SUMIF('سجل المبيعات'!B:B,A250,'سجل المبيعات'!E:E))</f>
        <v>2</v>
      </c>
      <c r="F250" s="40">
        <f t="shared" si="3"/>
        <v>0</v>
      </c>
      <c r="G250" s="40"/>
    </row>
    <row r="251" spans="1:7">
      <c r="A251" s="11">
        <v>248</v>
      </c>
      <c r="B251" s="40" t="str">
        <f>IFERROR(VLOOKUP(A251,'اكواد الاصناف'!A:B,2,0),"")</f>
        <v xml:space="preserve">جبنة رودس بسطرمة 250 جم </v>
      </c>
      <c r="C251" s="40" t="str">
        <f>IFERROR(VLOOKUP(A251,'اكواد الاصناف'!A:C,3,0),"")</f>
        <v>بالتة</v>
      </c>
      <c r="D251" s="40">
        <f>SUMIF('سجل الوارد '!B:B,A251,'سجل الوارد '!E:E)</f>
        <v>1</v>
      </c>
      <c r="E251" s="40">
        <f>IF(SUMIF('سجل المبيعات'!B:B,A251,'سجل المبيعات'!E:E)&lt;=0,"",SUMIF('سجل المبيعات'!B:B,A251,'سجل المبيعات'!E:E))</f>
        <v>1</v>
      </c>
      <c r="F251" s="40">
        <f t="shared" si="3"/>
        <v>0</v>
      </c>
      <c r="G251" s="40"/>
    </row>
    <row r="252" spans="1:7">
      <c r="A252" s="11">
        <v>249</v>
      </c>
      <c r="B252" s="40" t="str">
        <f>IFERROR(VLOOKUP(A252,'اكواد الاصناف'!A:B,2,0),"")</f>
        <v xml:space="preserve">جبنة رودس رومى 250 جم </v>
      </c>
      <c r="C252" s="40" t="str">
        <f>IFERROR(VLOOKUP(A252,'اكواد الاصناف'!A:C,3,0),"")</f>
        <v>بالتة</v>
      </c>
      <c r="D252" s="40">
        <f>SUMIF('سجل الوارد '!B:B,A252,'سجل الوارد '!E:E)</f>
        <v>6</v>
      </c>
      <c r="E252" s="40">
        <f>IF(SUMIF('سجل المبيعات'!B:B,A252,'سجل المبيعات'!E:E)&lt;=0,"",SUMIF('سجل المبيعات'!B:B,A252,'سجل المبيعات'!E:E))</f>
        <v>1</v>
      </c>
      <c r="F252" s="40">
        <f t="shared" si="3"/>
        <v>5</v>
      </c>
      <c r="G252" s="40"/>
    </row>
    <row r="253" spans="1:7">
      <c r="A253" s="11">
        <v>250</v>
      </c>
      <c r="B253" s="40" t="str">
        <f>IFERROR(VLOOKUP(A253,'اكواد الاصناف'!A:B,2,0),"")</f>
        <v xml:space="preserve">جبنة رودس قشطة 250 جم </v>
      </c>
      <c r="C253" s="40" t="str">
        <f>IFERROR(VLOOKUP(A253,'اكواد الاصناف'!A:C,3,0),"")</f>
        <v>بالتة</v>
      </c>
      <c r="D253" s="40">
        <f>SUMIF('سجل الوارد '!B:B,A253,'سجل الوارد '!E:E)</f>
        <v>1</v>
      </c>
      <c r="E253" s="40">
        <f>IF(SUMIF('سجل المبيعات'!B:B,A253,'سجل المبيعات'!E:E)&lt;=0,"",SUMIF('سجل المبيعات'!B:B,A253,'سجل المبيعات'!E:E))</f>
        <v>1</v>
      </c>
      <c r="F253" s="40">
        <f t="shared" si="3"/>
        <v>0</v>
      </c>
      <c r="G253" s="40"/>
    </row>
    <row r="254" spans="1:7">
      <c r="A254" s="11">
        <v>251</v>
      </c>
      <c r="B254" s="40" t="str">
        <f>IFERROR(VLOOKUP(A254,'اكواد الاصناف'!A:B,2,0),"")</f>
        <v xml:space="preserve">جبنة رودس سادة 500 جم </v>
      </c>
      <c r="C254" s="40" t="str">
        <f>IFERROR(VLOOKUP(A254,'اكواد الاصناف'!A:C,3,0),"")</f>
        <v>بالتة</v>
      </c>
      <c r="D254" s="40">
        <f>SUMIF('سجل الوارد '!B:B,A254,'سجل الوارد '!E:E)</f>
        <v>2</v>
      </c>
      <c r="E254" s="40">
        <f>IF(SUMIF('سجل المبيعات'!B:B,A254,'سجل المبيعات'!E:E)&lt;=0,"",SUMIF('سجل المبيعات'!B:B,A254,'سجل المبيعات'!E:E))</f>
        <v>2</v>
      </c>
      <c r="F254" s="40">
        <f t="shared" si="3"/>
        <v>0</v>
      </c>
      <c r="G254" s="40"/>
    </row>
    <row r="255" spans="1:7">
      <c r="A255" s="11">
        <v>252</v>
      </c>
      <c r="B255" s="40" t="str">
        <f>IFERROR(VLOOKUP(A255,'اكواد الاصناف'!A:B,2,0),"")</f>
        <v xml:space="preserve">جبنة رودس إسطنبولي 500 جم </v>
      </c>
      <c r="C255" s="40" t="str">
        <f>IFERROR(VLOOKUP(A255,'اكواد الاصناف'!A:C,3,0),"")</f>
        <v>بالتة</v>
      </c>
      <c r="D255" s="40">
        <f>SUMIF('سجل الوارد '!B:B,A255,'سجل الوارد '!E:E)</f>
        <v>4</v>
      </c>
      <c r="E255" s="40">
        <f>IF(SUMIF('سجل المبيعات'!B:B,A255,'سجل المبيعات'!E:E)&lt;=0,"",SUMIF('سجل المبيعات'!B:B,A255,'سجل المبيعات'!E:E))</f>
        <v>1</v>
      </c>
      <c r="F255" s="40">
        <f t="shared" si="3"/>
        <v>3</v>
      </c>
      <c r="G255" s="40"/>
    </row>
    <row r="256" spans="1:7">
      <c r="A256" s="11">
        <v>253</v>
      </c>
      <c r="B256" s="40" t="str">
        <f>IFERROR(VLOOKUP(A256,'اكواد الاصناف'!A:B,2,0),"")</f>
        <v xml:space="preserve">جبنة رودس زيتون 500 جم </v>
      </c>
      <c r="C256" s="40" t="str">
        <f>IFERROR(VLOOKUP(A256,'اكواد الاصناف'!A:C,3,0),"")</f>
        <v>بالتة</v>
      </c>
      <c r="D256" s="40">
        <f>SUMIF('سجل الوارد '!B:B,A256,'سجل الوارد '!E:E)</f>
        <v>4</v>
      </c>
      <c r="E256" s="40">
        <f>IF(SUMIF('سجل المبيعات'!B:B,A256,'سجل المبيعات'!E:E)&lt;=0,"",SUMIF('سجل المبيعات'!B:B,A256,'سجل المبيعات'!E:E))</f>
        <v>2</v>
      </c>
      <c r="F256" s="40">
        <f t="shared" si="3"/>
        <v>2</v>
      </c>
      <c r="G256" s="40"/>
    </row>
    <row r="257" spans="1:7">
      <c r="A257" s="11">
        <v>254</v>
      </c>
      <c r="B257" s="40" t="str">
        <f>IFERROR(VLOOKUP(A257,'اكواد الاصناف'!A:B,2,0),"")</f>
        <v xml:space="preserve">جبنة رودس فلمنك 500 جم </v>
      </c>
      <c r="C257" s="40" t="str">
        <f>IFERROR(VLOOKUP(A257,'اكواد الاصناف'!A:C,3,0),"")</f>
        <v>بالتة</v>
      </c>
      <c r="D257" s="40">
        <f>SUMIF('سجل الوارد '!B:B,A257,'سجل الوارد '!E:E)</f>
        <v>5</v>
      </c>
      <c r="E257" s="40">
        <f>IF(SUMIF('سجل المبيعات'!B:B,A257,'سجل المبيعات'!E:E)&lt;=0,"",SUMIF('سجل المبيعات'!B:B,A257,'سجل المبيعات'!E:E))</f>
        <v>1</v>
      </c>
      <c r="F257" s="40">
        <f t="shared" si="3"/>
        <v>4</v>
      </c>
      <c r="G257" s="40"/>
    </row>
    <row r="258" spans="1:7">
      <c r="A258" s="11">
        <v>255</v>
      </c>
      <c r="B258" s="40" t="str">
        <f>IFERROR(VLOOKUP(A258,'اكواد الاصناف'!A:B,2,0),"")</f>
        <v xml:space="preserve">جبنة رودس رومي 500 جم </v>
      </c>
      <c r="C258" s="40" t="str">
        <f>IFERROR(VLOOKUP(A258,'اكواد الاصناف'!A:C,3,0),"")</f>
        <v>بالتة</v>
      </c>
      <c r="D258" s="40">
        <f>SUMIF('سجل الوارد '!B:B,A258,'سجل الوارد '!E:E)</f>
        <v>9</v>
      </c>
      <c r="E258" s="40">
        <f>IF(SUMIF('سجل المبيعات'!B:B,A258,'سجل المبيعات'!E:E)&lt;=0,"",SUMIF('سجل المبيعات'!B:B,A258,'سجل المبيعات'!E:E))</f>
        <v>2</v>
      </c>
      <c r="F258" s="40">
        <f t="shared" si="3"/>
        <v>7</v>
      </c>
      <c r="G258" s="40"/>
    </row>
    <row r="259" spans="1:7">
      <c r="A259" s="11">
        <v>256</v>
      </c>
      <c r="B259" s="40" t="str">
        <f>IFERROR(VLOOKUP(A259,'اكواد الاصناف'!A:B,2,0),"")</f>
        <v xml:space="preserve">جبنة رودس بسطرمة 500 جم </v>
      </c>
      <c r="C259" s="40" t="str">
        <f>IFERROR(VLOOKUP(A259,'اكواد الاصناف'!A:C,3,0),"")</f>
        <v>بالتة</v>
      </c>
      <c r="D259" s="40">
        <f>SUMIF('سجل الوارد '!B:B,A259,'سجل الوارد '!E:E)</f>
        <v>4</v>
      </c>
      <c r="E259" s="40">
        <f>IF(SUMIF('سجل المبيعات'!B:B,A259,'سجل المبيعات'!E:E)&lt;=0,"",SUMIF('سجل المبيعات'!B:B,A259,'سجل المبيعات'!E:E))</f>
        <v>2</v>
      </c>
      <c r="F259" s="40">
        <f t="shared" si="3"/>
        <v>2</v>
      </c>
      <c r="G259" s="40"/>
    </row>
    <row r="260" spans="1:7">
      <c r="A260" s="11">
        <v>257</v>
      </c>
      <c r="B260" s="40" t="str">
        <f>IFERROR(VLOOKUP(A260,'اكواد الاصناف'!A:B,2,0),"")</f>
        <v>جبنة رودس شيدر 500 جم</v>
      </c>
      <c r="C260" s="40" t="str">
        <f>IFERROR(VLOOKUP(A260,'اكواد الاصناف'!A:C,3,0),"")</f>
        <v>بالتة</v>
      </c>
      <c r="D260" s="40">
        <f>SUMIF('سجل الوارد '!B:B,A260,'سجل الوارد '!E:E)</f>
        <v>1</v>
      </c>
      <c r="E260" s="40">
        <f>IF(SUMIF('سجل المبيعات'!B:B,A260,'سجل المبيعات'!E:E)&lt;=0,"",SUMIF('سجل المبيعات'!B:B,A260,'سجل المبيعات'!E:E))</f>
        <v>1</v>
      </c>
      <c r="F260" s="40">
        <f t="shared" si="3"/>
        <v>0</v>
      </c>
      <c r="G260" s="40"/>
    </row>
    <row r="261" spans="1:7">
      <c r="A261" s="11">
        <v>258</v>
      </c>
      <c r="B261" s="40" t="str">
        <f>IFERROR(VLOOKUP(A261,'اكواد الاصناف'!A:B,2,0),"")</f>
        <v>جبنة رودس قشطة 500 جم</v>
      </c>
      <c r="C261" s="40" t="str">
        <f>IFERROR(VLOOKUP(A261,'اكواد الاصناف'!A:C,3,0),"")</f>
        <v>بالتة</v>
      </c>
      <c r="D261" s="40">
        <f>SUMIF('سجل الوارد '!B:B,A261,'سجل الوارد '!E:E)</f>
        <v>5</v>
      </c>
      <c r="E261" s="40">
        <f>IF(SUMIF('سجل المبيعات'!B:B,A261,'سجل المبيعات'!E:E)&lt;=0,"",SUMIF('سجل المبيعات'!B:B,A261,'سجل المبيعات'!E:E))</f>
        <v>1</v>
      </c>
      <c r="F261" s="40">
        <f t="shared" ref="F261:F324" si="4">IFERROR(D261-E261,"")</f>
        <v>4</v>
      </c>
      <c r="G261" s="40"/>
    </row>
    <row r="262" spans="1:7">
      <c r="A262" s="11">
        <v>259</v>
      </c>
      <c r="B262" s="40" t="str">
        <f>IFERROR(VLOOKUP(A262,'اكواد الاصناف'!A:B,2,0),"")</f>
        <v>جبنة رودس جولد 250 جم</v>
      </c>
      <c r="C262" s="40" t="str">
        <f>IFERROR(VLOOKUP(A262,'اكواد الاصناف'!A:C,3,0),"")</f>
        <v>بالتة</v>
      </c>
      <c r="D262" s="40">
        <f>SUMIF('سجل الوارد '!B:B,A262,'سجل الوارد '!E:E)</f>
        <v>2</v>
      </c>
      <c r="E262" s="40">
        <f>IF(SUMIF('سجل المبيعات'!B:B,A262,'سجل المبيعات'!E:E)&lt;=0,"",SUMIF('سجل المبيعات'!B:B,A262,'سجل المبيعات'!E:E))</f>
        <v>2</v>
      </c>
      <c r="F262" s="40">
        <f t="shared" si="4"/>
        <v>0</v>
      </c>
      <c r="G262" s="40"/>
    </row>
    <row r="263" spans="1:7">
      <c r="A263" s="11">
        <v>260</v>
      </c>
      <c r="B263" s="40" t="str">
        <f>IFERROR(VLOOKUP(A263,'اكواد الاصناف'!A:B,2,0),"")</f>
        <v>جبنة رودس جولد 500 جم</v>
      </c>
      <c r="C263" s="40" t="str">
        <f>IFERROR(VLOOKUP(A263,'اكواد الاصناف'!A:C,3,0),"")</f>
        <v>بالتة</v>
      </c>
      <c r="D263" s="40">
        <f>SUMIF('سجل الوارد '!B:B,A263,'سجل الوارد '!E:E)</f>
        <v>2</v>
      </c>
      <c r="E263" s="40">
        <f>IF(SUMIF('سجل المبيعات'!B:B,A263,'سجل المبيعات'!E:E)&lt;=0,"",SUMIF('سجل المبيعات'!B:B,A263,'سجل المبيعات'!E:E))</f>
        <v>2</v>
      </c>
      <c r="F263" s="40">
        <f t="shared" si="4"/>
        <v>0</v>
      </c>
      <c r="G263" s="40"/>
    </row>
    <row r="264" spans="1:7">
      <c r="A264" s="11">
        <v>261</v>
      </c>
      <c r="B264" s="40" t="str">
        <f>IFERROR(VLOOKUP(A264,'اكواد الاصناف'!A:B,2,0),"")</f>
        <v>جبنة دومتي بلس سادة 125 جم</v>
      </c>
      <c r="C264" s="40" t="str">
        <f>IFERROR(VLOOKUP(A264,'اكواد الاصناف'!A:C,3,0),"")</f>
        <v>بالتة</v>
      </c>
      <c r="D264" s="40">
        <f>SUMIF('سجل الوارد '!B:B,A264,'سجل الوارد '!E:E)</f>
        <v>1</v>
      </c>
      <c r="E264" s="40">
        <f>IF(SUMIF('سجل المبيعات'!B:B,A264,'سجل المبيعات'!E:E)&lt;=0,"",SUMIF('سجل المبيعات'!B:B,A264,'سجل المبيعات'!E:E))</f>
        <v>1</v>
      </c>
      <c r="F264" s="40">
        <f t="shared" si="4"/>
        <v>0</v>
      </c>
      <c r="G264" s="40"/>
    </row>
    <row r="265" spans="1:7">
      <c r="A265" s="11">
        <v>262</v>
      </c>
      <c r="B265" s="40" t="str">
        <f>IFERROR(VLOOKUP(A265,'اكواد الاصناف'!A:B,2,0),"")</f>
        <v>جبنة دومتي بلس زيتون 125 جم</v>
      </c>
      <c r="C265" s="40" t="str">
        <f>IFERROR(VLOOKUP(A265,'اكواد الاصناف'!A:C,3,0),"")</f>
        <v>بالتة</v>
      </c>
      <c r="D265" s="40">
        <f>SUMIF('سجل الوارد '!B:B,A265,'سجل الوارد '!E:E)</f>
        <v>0</v>
      </c>
      <c r="E265" s="40" t="str">
        <f>IF(SUMIF('سجل المبيعات'!B:B,A265,'سجل المبيعات'!E:E)&lt;=0,"",SUMIF('سجل المبيعات'!B:B,A265,'سجل المبيعات'!E:E))</f>
        <v/>
      </c>
      <c r="F265" s="40" t="str">
        <f t="shared" si="4"/>
        <v/>
      </c>
      <c r="G265" s="40"/>
    </row>
    <row r="266" spans="1:7">
      <c r="A266" s="11">
        <v>263</v>
      </c>
      <c r="B266" s="40" t="str">
        <f>IFERROR(VLOOKUP(A266,'اكواد الاصناف'!A:B,2,0),"")</f>
        <v>جبنة دومتي بلس بسطرمة 125 جم</v>
      </c>
      <c r="C266" s="40" t="str">
        <f>IFERROR(VLOOKUP(A266,'اكواد الاصناف'!A:C,3,0),"")</f>
        <v>بالتة</v>
      </c>
      <c r="D266" s="40">
        <f>SUMIF('سجل الوارد '!B:B,A266,'سجل الوارد '!E:E)</f>
        <v>0</v>
      </c>
      <c r="E266" s="40" t="str">
        <f>IF(SUMIF('سجل المبيعات'!B:B,A266,'سجل المبيعات'!E:E)&lt;=0,"",SUMIF('سجل المبيعات'!B:B,A266,'سجل المبيعات'!E:E))</f>
        <v/>
      </c>
      <c r="F266" s="40" t="str">
        <f t="shared" si="4"/>
        <v/>
      </c>
      <c r="G266" s="40"/>
    </row>
    <row r="267" spans="1:7">
      <c r="A267" s="11">
        <v>264</v>
      </c>
      <c r="B267" s="40" t="str">
        <f>IFERROR(VLOOKUP(A267,'اكواد الاصناف'!A:B,2,0),"")</f>
        <v>جبنة دومتي بلس رومي 125 جم</v>
      </c>
      <c r="C267" s="40" t="str">
        <f>IFERROR(VLOOKUP(A267,'اكواد الاصناف'!A:C,3,0),"")</f>
        <v>بالتة</v>
      </c>
      <c r="D267" s="40">
        <f>SUMIF('سجل الوارد '!B:B,A267,'سجل الوارد '!E:E)</f>
        <v>0</v>
      </c>
      <c r="E267" s="40" t="str">
        <f>IF(SUMIF('سجل المبيعات'!B:B,A267,'سجل المبيعات'!E:E)&lt;=0,"",SUMIF('سجل المبيعات'!B:B,A267,'سجل المبيعات'!E:E))</f>
        <v/>
      </c>
      <c r="F267" s="40" t="str">
        <f t="shared" si="4"/>
        <v/>
      </c>
      <c r="G267" s="40"/>
    </row>
    <row r="268" spans="1:7">
      <c r="A268" s="11">
        <v>265</v>
      </c>
      <c r="B268" s="40" t="str">
        <f>IFERROR(VLOOKUP(A268,'اكواد الاصناف'!A:B,2,0),"")</f>
        <v>جبنة دومتي بلس اسطنبولي 125 جم</v>
      </c>
      <c r="C268" s="40" t="str">
        <f>IFERROR(VLOOKUP(A268,'اكواد الاصناف'!A:C,3,0),"")</f>
        <v>بالتة</v>
      </c>
      <c r="D268" s="40">
        <f>SUMIF('سجل الوارد '!B:B,A268,'سجل الوارد '!E:E)</f>
        <v>0</v>
      </c>
      <c r="E268" s="40" t="str">
        <f>IF(SUMIF('سجل المبيعات'!B:B,A268,'سجل المبيعات'!E:E)&lt;=0,"",SUMIF('سجل المبيعات'!B:B,A268,'سجل المبيعات'!E:E))</f>
        <v/>
      </c>
      <c r="F268" s="40" t="str">
        <f t="shared" si="4"/>
        <v/>
      </c>
      <c r="G268" s="40"/>
    </row>
    <row r="269" spans="1:7">
      <c r="A269" s="11">
        <v>266</v>
      </c>
      <c r="B269" s="40" t="str">
        <f>IFERROR(VLOOKUP(A269,'اكواد الاصناف'!A:B,2,0),"")</f>
        <v>جبنة دومتي بلس شيدر 125 جم</v>
      </c>
      <c r="C269" s="40" t="str">
        <f>IFERROR(VLOOKUP(A269,'اكواد الاصناف'!A:C,3,0),"")</f>
        <v>بالتة</v>
      </c>
      <c r="D269" s="40">
        <f>SUMIF('سجل الوارد '!B:B,A269,'سجل الوارد '!E:E)</f>
        <v>0</v>
      </c>
      <c r="E269" s="40" t="str">
        <f>IF(SUMIF('سجل المبيعات'!B:B,A269,'سجل المبيعات'!E:E)&lt;=0,"",SUMIF('سجل المبيعات'!B:B,A269,'سجل المبيعات'!E:E))</f>
        <v/>
      </c>
      <c r="F269" s="40" t="str">
        <f t="shared" si="4"/>
        <v/>
      </c>
      <c r="G269" s="40"/>
    </row>
    <row r="270" spans="1:7">
      <c r="A270" s="11">
        <v>267</v>
      </c>
      <c r="B270" s="40" t="str">
        <f>IFERROR(VLOOKUP(A270,'اكواد الاصناف'!A:B,2,0),"")</f>
        <v>جبنة دومتي بلس فلمنك 125 جم</v>
      </c>
      <c r="C270" s="40" t="str">
        <f>IFERROR(VLOOKUP(A270,'اكواد الاصناف'!A:C,3,0),"")</f>
        <v>بالتة</v>
      </c>
      <c r="D270" s="40">
        <f>SUMIF('سجل الوارد '!B:B,A270,'سجل الوارد '!E:E)</f>
        <v>0</v>
      </c>
      <c r="E270" s="40" t="str">
        <f>IF(SUMIF('سجل المبيعات'!B:B,A270,'سجل المبيعات'!E:E)&lt;=0,"",SUMIF('سجل المبيعات'!B:B,A270,'سجل المبيعات'!E:E))</f>
        <v/>
      </c>
      <c r="F270" s="40" t="str">
        <f t="shared" si="4"/>
        <v/>
      </c>
      <c r="G270" s="40"/>
    </row>
    <row r="271" spans="1:7">
      <c r="A271" s="11">
        <v>268</v>
      </c>
      <c r="B271" s="40" t="str">
        <f>IFERROR(VLOOKUP(A271,'اكواد الاصناف'!A:B,2,0),"")</f>
        <v>جبنة دومتي بلس سادة 250 جم</v>
      </c>
      <c r="C271" s="40" t="str">
        <f>IFERROR(VLOOKUP(A271,'اكواد الاصناف'!A:C,3,0),"")</f>
        <v>بالتة</v>
      </c>
      <c r="D271" s="40">
        <f>SUMIF('سجل الوارد '!B:B,A271,'سجل الوارد '!E:E)</f>
        <v>1</v>
      </c>
      <c r="E271" s="40">
        <f>IF(SUMIF('سجل المبيعات'!B:B,A271,'سجل المبيعات'!E:E)&lt;=0,"",SUMIF('سجل المبيعات'!B:B,A271,'سجل المبيعات'!E:E))</f>
        <v>1</v>
      </c>
      <c r="F271" s="40">
        <f t="shared" si="4"/>
        <v>0</v>
      </c>
      <c r="G271" s="40"/>
    </row>
    <row r="272" spans="1:7">
      <c r="A272" s="11">
        <v>269</v>
      </c>
      <c r="B272" s="40" t="str">
        <f>IFERROR(VLOOKUP(A272,'اكواد الاصناف'!A:B,2,0),"")</f>
        <v>جبنة دومتي بلس زيتون 250 جم</v>
      </c>
      <c r="C272" s="40" t="str">
        <f>IFERROR(VLOOKUP(A272,'اكواد الاصناف'!A:C,3,0),"")</f>
        <v>بالتة</v>
      </c>
      <c r="D272" s="40">
        <f>SUMIF('سجل الوارد '!B:B,A272,'سجل الوارد '!E:E)</f>
        <v>1</v>
      </c>
      <c r="E272" s="40">
        <f>IF(SUMIF('سجل المبيعات'!B:B,A272,'سجل المبيعات'!E:E)&lt;=0,"",SUMIF('سجل المبيعات'!B:B,A272,'سجل المبيعات'!E:E))</f>
        <v>1</v>
      </c>
      <c r="F272" s="40">
        <f t="shared" si="4"/>
        <v>0</v>
      </c>
      <c r="G272" s="40"/>
    </row>
    <row r="273" spans="1:7">
      <c r="A273" s="11">
        <v>270</v>
      </c>
      <c r="B273" s="40" t="str">
        <f>IFERROR(VLOOKUP(A273,'اكواد الاصناف'!A:B,2,0),"")</f>
        <v>جبنة دومتي بلس بسطرمة 250 جم</v>
      </c>
      <c r="C273" s="40" t="str">
        <f>IFERROR(VLOOKUP(A273,'اكواد الاصناف'!A:C,3,0),"")</f>
        <v>بالتة</v>
      </c>
      <c r="D273" s="40">
        <f>SUMIF('سجل الوارد '!B:B,A273,'سجل الوارد '!E:E)</f>
        <v>1</v>
      </c>
      <c r="E273" s="40" t="str">
        <f>IF(SUMIF('سجل المبيعات'!B:B,A273,'سجل المبيعات'!E:E)&lt;=0,"",SUMIF('سجل المبيعات'!B:B,A273,'سجل المبيعات'!E:E))</f>
        <v/>
      </c>
      <c r="F273" s="40" t="str">
        <f t="shared" si="4"/>
        <v/>
      </c>
      <c r="G273" s="40"/>
    </row>
    <row r="274" spans="1:7">
      <c r="A274" s="11">
        <v>271</v>
      </c>
      <c r="B274" s="40" t="str">
        <f>IFERROR(VLOOKUP(A274,'اكواد الاصناف'!A:B,2,0),"")</f>
        <v>جبنة دومتي بلس رومي 250 جم</v>
      </c>
      <c r="C274" s="40" t="str">
        <f>IFERROR(VLOOKUP(A274,'اكواد الاصناف'!A:C,3,0),"")</f>
        <v>بالتة</v>
      </c>
      <c r="D274" s="40">
        <f>SUMIF('سجل الوارد '!B:B,A274,'سجل الوارد '!E:E)</f>
        <v>2</v>
      </c>
      <c r="E274" s="40" t="str">
        <f>IF(SUMIF('سجل المبيعات'!B:B,A274,'سجل المبيعات'!E:E)&lt;=0,"",SUMIF('سجل المبيعات'!B:B,A274,'سجل المبيعات'!E:E))</f>
        <v/>
      </c>
      <c r="F274" s="40" t="str">
        <f t="shared" si="4"/>
        <v/>
      </c>
      <c r="G274" s="40"/>
    </row>
    <row r="275" spans="1:7">
      <c r="A275" s="11">
        <v>272</v>
      </c>
      <c r="B275" s="40" t="str">
        <f>IFERROR(VLOOKUP(A275,'اكواد الاصناف'!A:B,2,0),"")</f>
        <v>جبنة دومتي بلس اسطنبولي 250 جم</v>
      </c>
      <c r="C275" s="40" t="str">
        <f>IFERROR(VLOOKUP(A275,'اكواد الاصناف'!A:C,3,0),"")</f>
        <v>بالتة</v>
      </c>
      <c r="D275" s="40">
        <f>SUMIF('سجل الوارد '!B:B,A275,'سجل الوارد '!E:E)</f>
        <v>0</v>
      </c>
      <c r="E275" s="40" t="str">
        <f>IF(SUMIF('سجل المبيعات'!B:B,A275,'سجل المبيعات'!E:E)&lt;=0,"",SUMIF('سجل المبيعات'!B:B,A275,'سجل المبيعات'!E:E))</f>
        <v/>
      </c>
      <c r="F275" s="40" t="str">
        <f t="shared" si="4"/>
        <v/>
      </c>
      <c r="G275" s="40"/>
    </row>
    <row r="276" spans="1:7">
      <c r="A276" s="11">
        <v>273</v>
      </c>
      <c r="B276" s="40" t="str">
        <f>IFERROR(VLOOKUP(A276,'اكواد الاصناف'!A:B,2,0),"")</f>
        <v>جبنة دومتي بلس شيدر 250 جم</v>
      </c>
      <c r="C276" s="40" t="str">
        <f>IFERROR(VLOOKUP(A276,'اكواد الاصناف'!A:C,3,0),"")</f>
        <v>بالتة</v>
      </c>
      <c r="D276" s="40">
        <f>SUMIF('سجل الوارد '!B:B,A276,'سجل الوارد '!E:E)</f>
        <v>0</v>
      </c>
      <c r="E276" s="40" t="str">
        <f>IF(SUMIF('سجل المبيعات'!B:B,A276,'سجل المبيعات'!E:E)&lt;=0,"",SUMIF('سجل المبيعات'!B:B,A276,'سجل المبيعات'!E:E))</f>
        <v/>
      </c>
      <c r="F276" s="40" t="str">
        <f t="shared" si="4"/>
        <v/>
      </c>
      <c r="G276" s="40"/>
    </row>
    <row r="277" spans="1:7">
      <c r="A277" s="11">
        <v>274</v>
      </c>
      <c r="B277" s="40" t="str">
        <f>IFERROR(VLOOKUP(A277,'اكواد الاصناف'!A:B,2,0),"")</f>
        <v>جبنة دومتي بلس فلمنك 250 جم</v>
      </c>
      <c r="C277" s="40" t="str">
        <f>IFERROR(VLOOKUP(A277,'اكواد الاصناف'!A:C,3,0),"")</f>
        <v>بالتة</v>
      </c>
      <c r="D277" s="40">
        <f>SUMIF('سجل الوارد '!B:B,A277,'سجل الوارد '!E:E)</f>
        <v>0</v>
      </c>
      <c r="E277" s="40" t="str">
        <f>IF(SUMIF('سجل المبيعات'!B:B,A277,'سجل المبيعات'!E:E)&lt;=0,"",SUMIF('سجل المبيعات'!B:B,A277,'سجل المبيعات'!E:E))</f>
        <v/>
      </c>
      <c r="F277" s="40" t="str">
        <f t="shared" si="4"/>
        <v/>
      </c>
      <c r="G277" s="40"/>
    </row>
    <row r="278" spans="1:7">
      <c r="A278" s="11">
        <v>275</v>
      </c>
      <c r="B278" s="40" t="str">
        <f>IFERROR(VLOOKUP(A278,'اكواد الاصناف'!A:B,2,0),"")</f>
        <v>جبنة دومتي بلس سادة 500 جم</v>
      </c>
      <c r="C278" s="40" t="str">
        <f>IFERROR(VLOOKUP(A278,'اكواد الاصناف'!A:C,3,0),"")</f>
        <v>بالتة</v>
      </c>
      <c r="D278" s="40">
        <f>SUMIF('سجل الوارد '!B:B,A278,'سجل الوارد '!E:E)</f>
        <v>3</v>
      </c>
      <c r="E278" s="40">
        <f>IF(SUMIF('سجل المبيعات'!B:B,A278,'سجل المبيعات'!E:E)&lt;=0,"",SUMIF('سجل المبيعات'!B:B,A278,'سجل المبيعات'!E:E))</f>
        <v>2</v>
      </c>
      <c r="F278" s="40">
        <f t="shared" si="4"/>
        <v>1</v>
      </c>
      <c r="G278" s="40"/>
    </row>
    <row r="279" spans="1:7">
      <c r="A279" s="11">
        <v>276</v>
      </c>
      <c r="B279" s="40" t="str">
        <f>IFERROR(VLOOKUP(A279,'اكواد الاصناف'!A:B,2,0),"")</f>
        <v>جبنة دومتي بلس زيتون 500 جم</v>
      </c>
      <c r="C279" s="40" t="str">
        <f>IFERROR(VLOOKUP(A279,'اكواد الاصناف'!A:C,3,0),"")</f>
        <v>بالتة</v>
      </c>
      <c r="D279" s="40">
        <f>SUMIF('سجل الوارد '!B:B,A279,'سجل الوارد '!E:E)</f>
        <v>0</v>
      </c>
      <c r="E279" s="40" t="str">
        <f>IF(SUMIF('سجل المبيعات'!B:B,A279,'سجل المبيعات'!E:E)&lt;=0,"",SUMIF('سجل المبيعات'!B:B,A279,'سجل المبيعات'!E:E))</f>
        <v/>
      </c>
      <c r="F279" s="40" t="str">
        <f t="shared" si="4"/>
        <v/>
      </c>
      <c r="G279" s="40"/>
    </row>
    <row r="280" spans="1:7">
      <c r="A280" s="11">
        <v>277</v>
      </c>
      <c r="B280" s="40" t="str">
        <f>IFERROR(VLOOKUP(A280,'اكواد الاصناف'!A:B,2,0),"")</f>
        <v>جبنة دومتي بلس بسطرمة 500 جم</v>
      </c>
      <c r="C280" s="40" t="str">
        <f>IFERROR(VLOOKUP(A280,'اكواد الاصناف'!A:C,3,0),"")</f>
        <v>بالتة</v>
      </c>
      <c r="D280" s="40">
        <f>SUMIF('سجل الوارد '!B:B,A280,'سجل الوارد '!E:E)</f>
        <v>0</v>
      </c>
      <c r="E280" s="40" t="str">
        <f>IF(SUMIF('سجل المبيعات'!B:B,A280,'سجل المبيعات'!E:E)&lt;=0,"",SUMIF('سجل المبيعات'!B:B,A280,'سجل المبيعات'!E:E))</f>
        <v/>
      </c>
      <c r="F280" s="40" t="str">
        <f t="shared" si="4"/>
        <v/>
      </c>
      <c r="G280" s="40"/>
    </row>
    <row r="281" spans="1:7">
      <c r="A281" s="11">
        <v>278</v>
      </c>
      <c r="B281" s="40" t="str">
        <f>IFERROR(VLOOKUP(A281,'اكواد الاصناف'!A:B,2,0),"")</f>
        <v>جبنة دومتي بلس رومي 500 جم</v>
      </c>
      <c r="C281" s="40" t="str">
        <f>IFERROR(VLOOKUP(A281,'اكواد الاصناف'!A:C,3,0),"")</f>
        <v>بالتة</v>
      </c>
      <c r="D281" s="40">
        <f>SUMIF('سجل الوارد '!B:B,A281,'سجل الوارد '!E:E)</f>
        <v>0</v>
      </c>
      <c r="E281" s="40" t="str">
        <f>IF(SUMIF('سجل المبيعات'!B:B,A281,'سجل المبيعات'!E:E)&lt;=0,"",SUMIF('سجل المبيعات'!B:B,A281,'سجل المبيعات'!E:E))</f>
        <v/>
      </c>
      <c r="F281" s="40" t="str">
        <f t="shared" si="4"/>
        <v/>
      </c>
      <c r="G281" s="40"/>
    </row>
    <row r="282" spans="1:7">
      <c r="A282" s="11">
        <v>279</v>
      </c>
      <c r="B282" s="40" t="str">
        <f>IFERROR(VLOOKUP(A282,'اكواد الاصناف'!A:B,2,0),"")</f>
        <v>جبنة دومتي بلس اسطنبولي 500 جم</v>
      </c>
      <c r="C282" s="40" t="str">
        <f>IFERROR(VLOOKUP(A282,'اكواد الاصناف'!A:C,3,0),"")</f>
        <v>بالتة</v>
      </c>
      <c r="D282" s="40">
        <f>SUMIF('سجل الوارد '!B:B,A282,'سجل الوارد '!E:E)</f>
        <v>0</v>
      </c>
      <c r="E282" s="40" t="str">
        <f>IF(SUMIF('سجل المبيعات'!B:B,A282,'سجل المبيعات'!E:E)&lt;=0,"",SUMIF('سجل المبيعات'!B:B,A282,'سجل المبيعات'!E:E))</f>
        <v/>
      </c>
      <c r="F282" s="40" t="str">
        <f t="shared" si="4"/>
        <v/>
      </c>
      <c r="G282" s="40"/>
    </row>
    <row r="283" spans="1:7">
      <c r="A283" s="11">
        <v>280</v>
      </c>
      <c r="B283" s="40" t="str">
        <f>IFERROR(VLOOKUP(A283,'اكواد الاصناف'!A:B,2,0),"")</f>
        <v>جبنة دومتي بلس شيدر 500 جم</v>
      </c>
      <c r="C283" s="40" t="str">
        <f>IFERROR(VLOOKUP(A283,'اكواد الاصناف'!A:C,3,0),"")</f>
        <v>بالتة</v>
      </c>
      <c r="D283" s="40">
        <f>SUMIF('سجل الوارد '!B:B,A283,'سجل الوارد '!E:E)</f>
        <v>0</v>
      </c>
      <c r="E283" s="40" t="str">
        <f>IF(SUMIF('سجل المبيعات'!B:B,A283,'سجل المبيعات'!E:E)&lt;=0,"",SUMIF('سجل المبيعات'!B:B,A283,'سجل المبيعات'!E:E))</f>
        <v/>
      </c>
      <c r="F283" s="40" t="str">
        <f t="shared" si="4"/>
        <v/>
      </c>
      <c r="G283" s="40"/>
    </row>
    <row r="284" spans="1:7">
      <c r="A284" s="11">
        <v>281</v>
      </c>
      <c r="B284" s="40" t="str">
        <f>IFERROR(VLOOKUP(A284,'اكواد الاصناف'!A:B,2,0),"")</f>
        <v>جبنة دومتي بلس فلمنك 500 جم</v>
      </c>
      <c r="C284" s="40" t="str">
        <f>IFERROR(VLOOKUP(A284,'اكواد الاصناف'!A:C,3,0),"")</f>
        <v>بالتة</v>
      </c>
      <c r="D284" s="40">
        <f>SUMIF('سجل الوارد '!B:B,A284,'سجل الوارد '!E:E)</f>
        <v>0</v>
      </c>
      <c r="E284" s="40" t="str">
        <f>IF(SUMIF('سجل المبيعات'!B:B,A284,'سجل المبيعات'!E:E)&lt;=0,"",SUMIF('سجل المبيعات'!B:B,A284,'سجل المبيعات'!E:E))</f>
        <v/>
      </c>
      <c r="F284" s="40" t="str">
        <f t="shared" si="4"/>
        <v/>
      </c>
      <c r="G284" s="40"/>
    </row>
    <row r="285" spans="1:7">
      <c r="A285" s="11">
        <v>282</v>
      </c>
      <c r="B285" s="40" t="str">
        <f>IFERROR(VLOOKUP(A285,'اكواد الاصناف'!A:B,2,0),"")</f>
        <v>جبنة لافاش كلاسيك 8 قطع *40</v>
      </c>
      <c r="C285" s="40" t="str">
        <f>IFERROR(VLOOKUP(A285,'اكواد الاصناف'!A:C,3,0),"")</f>
        <v>علبة</v>
      </c>
      <c r="D285" s="40">
        <f>SUMIF('سجل الوارد '!B:B,A285,'سجل الوارد '!E:E)</f>
        <v>131</v>
      </c>
      <c r="E285" s="40">
        <f>IF(SUMIF('سجل المبيعات'!B:B,A285,'سجل المبيعات'!E:E)&lt;=0,"",SUMIF('سجل المبيعات'!B:B,A285,'سجل المبيعات'!E:E))</f>
        <v>84</v>
      </c>
      <c r="F285" s="40">
        <f t="shared" si="4"/>
        <v>47</v>
      </c>
      <c r="G285" s="40"/>
    </row>
    <row r="286" spans="1:7">
      <c r="A286" s="11">
        <v>283</v>
      </c>
      <c r="B286" s="40" t="str">
        <f>IFERROR(VLOOKUP(A286,'اكواد الاصناف'!A:B,2,0),"")</f>
        <v>جبنة ميلكانا سبورتى اقتصادى 8 قطع *48</v>
      </c>
      <c r="C286" s="40" t="str">
        <f>IFERROR(VLOOKUP(A286,'اكواد الاصناف'!A:C,3,0),"")</f>
        <v>علبة</v>
      </c>
      <c r="D286" s="40">
        <f>SUMIF('سجل الوارد '!B:B,A286,'سجل الوارد '!E:E)</f>
        <v>144</v>
      </c>
      <c r="E286" s="40" t="str">
        <f>IF(SUMIF('سجل المبيعات'!B:B,A286,'سجل المبيعات'!E:E)&lt;=0,"",SUMIF('سجل المبيعات'!B:B,A286,'سجل المبيعات'!E:E))</f>
        <v/>
      </c>
      <c r="F286" s="40" t="str">
        <f t="shared" si="4"/>
        <v/>
      </c>
      <c r="G286" s="40"/>
    </row>
    <row r="287" spans="1:7">
      <c r="A287" s="11">
        <v>284</v>
      </c>
      <c r="B287" s="40" t="str">
        <f>IFERROR(VLOOKUP(A287,'اكواد الاصناف'!A:B,2,0),"")</f>
        <v>جبنة مثلثات اسكندرية 8 قطع *36</v>
      </c>
      <c r="C287" s="40" t="str">
        <f>IFERROR(VLOOKUP(A287,'اكواد الاصناف'!A:C,3,0),"")</f>
        <v>علبة</v>
      </c>
      <c r="D287" s="40">
        <f>SUMIF('سجل الوارد '!B:B,A287,'سجل الوارد '!E:E)</f>
        <v>216</v>
      </c>
      <c r="E287" s="40">
        <f>IF(SUMIF('سجل المبيعات'!B:B,A287,'سجل المبيعات'!E:E)&lt;=0,"",SUMIF('سجل المبيعات'!B:B,A287,'سجل المبيعات'!E:E))</f>
        <v>216</v>
      </c>
      <c r="F287" s="40">
        <f t="shared" si="4"/>
        <v>0</v>
      </c>
      <c r="G287" s="40"/>
    </row>
    <row r="288" spans="1:7">
      <c r="A288" s="11">
        <v>285</v>
      </c>
      <c r="B288" s="40" t="str">
        <f>IFERROR(VLOOKUP(A288,'اكواد الاصناف'!A:B,2,0),"")</f>
        <v xml:space="preserve">حلاوة بار البوادي 33جم </v>
      </c>
      <c r="C288" s="40" t="str">
        <f>IFERROR(VLOOKUP(A288,'اكواد الاصناف'!A:C,3,0),"")</f>
        <v>علبة</v>
      </c>
      <c r="D288" s="40">
        <f>SUMIF('سجل الوارد '!B:B,A288,'سجل الوارد '!E:E)</f>
        <v>0</v>
      </c>
      <c r="E288" s="40" t="str">
        <f>IF(SUMIF('سجل المبيعات'!B:B,A288,'سجل المبيعات'!E:E)&lt;=0,"",SUMIF('سجل المبيعات'!B:B,A288,'سجل المبيعات'!E:E))</f>
        <v/>
      </c>
      <c r="F288" s="40" t="str">
        <f t="shared" si="4"/>
        <v/>
      </c>
      <c r="G288" s="40"/>
    </row>
    <row r="289" spans="1:7">
      <c r="A289" s="11">
        <v>286</v>
      </c>
      <c r="B289" s="40" t="str">
        <f>IFERROR(VLOOKUP(A289,'اكواد الاصناف'!A:B,2,0),"")</f>
        <v>حلاوة بار البوادي 19جم</v>
      </c>
      <c r="C289" s="40" t="str">
        <f>IFERROR(VLOOKUP(A289,'اكواد الاصناف'!A:C,3,0),"")</f>
        <v>علبة</v>
      </c>
      <c r="D289" s="40">
        <f>SUMIF('سجل الوارد '!B:B,A289,'سجل الوارد '!E:E)</f>
        <v>6</v>
      </c>
      <c r="E289" s="40">
        <f>IF(SUMIF('سجل المبيعات'!B:B,A289,'سجل المبيعات'!E:E)&lt;=0,"",SUMIF('سجل المبيعات'!B:B,A289,'سجل المبيعات'!E:E))</f>
        <v>4</v>
      </c>
      <c r="F289" s="40">
        <f t="shared" si="4"/>
        <v>2</v>
      </c>
      <c r="G289" s="40"/>
    </row>
    <row r="290" spans="1:7">
      <c r="A290" s="11">
        <v>287</v>
      </c>
      <c r="B290" s="40" t="str">
        <f>IFERROR(VLOOKUP(A290,'اكواد الاصناف'!A:B,2,0),"")</f>
        <v xml:space="preserve">حلاوة البوادي 275 جم </v>
      </c>
      <c r="C290" s="40" t="str">
        <f>IFERROR(VLOOKUP(A290,'اكواد الاصناف'!A:C,3,0),"")</f>
        <v>علبة</v>
      </c>
      <c r="D290" s="40">
        <f>SUMIF('سجل الوارد '!B:B,A290,'سجل الوارد '!E:E)</f>
        <v>51</v>
      </c>
      <c r="E290" s="40">
        <f>IF(SUMIF('سجل المبيعات'!B:B,A290,'سجل المبيعات'!E:E)&lt;=0,"",SUMIF('سجل المبيعات'!B:B,A290,'سجل المبيعات'!E:E))</f>
        <v>24</v>
      </c>
      <c r="F290" s="40">
        <f t="shared" si="4"/>
        <v>27</v>
      </c>
      <c r="G290" s="40"/>
    </row>
    <row r="291" spans="1:7">
      <c r="A291" s="11">
        <v>288</v>
      </c>
      <c r="B291" s="40" t="str">
        <f>IFERROR(VLOOKUP(A291,'اكواد الاصناف'!A:B,2,0),"")</f>
        <v>حلاوة البوادي سبريد ساده 160 جم</v>
      </c>
      <c r="C291" s="40" t="str">
        <f>IFERROR(VLOOKUP(A291,'اكواد الاصناف'!A:C,3,0),"")</f>
        <v>علبة</v>
      </c>
      <c r="D291" s="40">
        <f>SUMIF('سجل الوارد '!B:B,A291,'سجل الوارد '!E:E)</f>
        <v>0</v>
      </c>
      <c r="E291" s="40" t="str">
        <f>IF(SUMIF('سجل المبيعات'!B:B,A291,'سجل المبيعات'!E:E)&lt;=0,"",SUMIF('سجل المبيعات'!B:B,A291,'سجل المبيعات'!E:E))</f>
        <v/>
      </c>
      <c r="F291" s="40" t="str">
        <f t="shared" si="4"/>
        <v/>
      </c>
      <c r="G291" s="40"/>
    </row>
    <row r="292" spans="1:7">
      <c r="A292" s="11">
        <v>289</v>
      </c>
      <c r="B292" s="40" t="str">
        <f>IFERROR(VLOOKUP(A292,'اكواد الاصناف'!A:B,2,0),"")</f>
        <v>حلاوة البوادي سبريد ساده 300 جم</v>
      </c>
      <c r="C292" s="40" t="str">
        <f>IFERROR(VLOOKUP(A292,'اكواد الاصناف'!A:C,3,0),"")</f>
        <v>علبة</v>
      </c>
      <c r="D292" s="40">
        <f>SUMIF('سجل الوارد '!B:B,A292,'سجل الوارد '!E:E)</f>
        <v>10</v>
      </c>
      <c r="E292" s="40" t="str">
        <f>IF(SUMIF('سجل المبيعات'!B:B,A292,'سجل المبيعات'!E:E)&lt;=0,"",SUMIF('سجل المبيعات'!B:B,A292,'سجل المبيعات'!E:E))</f>
        <v/>
      </c>
      <c r="F292" s="40" t="str">
        <f t="shared" si="4"/>
        <v/>
      </c>
      <c r="G292" s="40"/>
    </row>
    <row r="293" spans="1:7">
      <c r="A293" s="11">
        <v>290</v>
      </c>
      <c r="B293" s="40" t="str">
        <f>IFERROR(VLOOKUP(A293,'اكواد الاصناف'!A:B,2,0),"")</f>
        <v>حلاوة البوادي سبريد شيكولاته بندق 160 جم</v>
      </c>
      <c r="C293" s="40" t="str">
        <f>IFERROR(VLOOKUP(A293,'اكواد الاصناف'!A:C,3,0),"")</f>
        <v>علبة</v>
      </c>
      <c r="D293" s="40">
        <f>SUMIF('سجل الوارد '!B:B,A293,'سجل الوارد '!E:E)</f>
        <v>6</v>
      </c>
      <c r="E293" s="40" t="str">
        <f>IF(SUMIF('سجل المبيعات'!B:B,A293,'سجل المبيعات'!E:E)&lt;=0,"",SUMIF('سجل المبيعات'!B:B,A293,'سجل المبيعات'!E:E))</f>
        <v/>
      </c>
      <c r="F293" s="40" t="str">
        <f t="shared" si="4"/>
        <v/>
      </c>
      <c r="G293" s="40"/>
    </row>
    <row r="294" spans="1:7">
      <c r="A294" s="11">
        <v>291</v>
      </c>
      <c r="B294" s="40" t="str">
        <f>IFERROR(VLOOKUP(A294,'اكواد الاصناف'!A:B,2,0),"")</f>
        <v>حلاوة البوادي سبريد شيكولاته بندق 300 جم</v>
      </c>
      <c r="C294" s="40" t="str">
        <f>IFERROR(VLOOKUP(A294,'اكواد الاصناف'!A:C,3,0),"")</f>
        <v>علبة</v>
      </c>
      <c r="D294" s="40">
        <f>SUMIF('سجل الوارد '!B:B,A294,'سجل الوارد '!E:E)</f>
        <v>0</v>
      </c>
      <c r="E294" s="40" t="str">
        <f>IF(SUMIF('سجل المبيعات'!B:B,A294,'سجل المبيعات'!E:E)&lt;=0,"",SUMIF('سجل المبيعات'!B:B,A294,'سجل المبيعات'!E:E))</f>
        <v/>
      </c>
      <c r="F294" s="40" t="str">
        <f t="shared" si="4"/>
        <v/>
      </c>
      <c r="G294" s="40"/>
    </row>
    <row r="295" spans="1:7">
      <c r="A295" s="11">
        <v>292</v>
      </c>
      <c r="B295" s="40" t="str">
        <f>IFERROR(VLOOKUP(A295,'اكواد الاصناف'!A:B,2,0),"")</f>
        <v>طحينة البوادي ظرف 18 جم *4</v>
      </c>
      <c r="C295" s="40" t="str">
        <f>IFERROR(VLOOKUP(A295,'اكواد الاصناف'!A:C,3,0),"")</f>
        <v>علبة</v>
      </c>
      <c r="D295" s="40">
        <f>SUMIF('سجل الوارد '!B:B,A295,'سجل الوارد '!E:E)</f>
        <v>2</v>
      </c>
      <c r="E295" s="40" t="str">
        <f>IF(SUMIF('سجل المبيعات'!B:B,A295,'سجل المبيعات'!E:E)&lt;=0,"",SUMIF('سجل المبيعات'!B:B,A295,'سجل المبيعات'!E:E))</f>
        <v/>
      </c>
      <c r="F295" s="40" t="str">
        <f t="shared" si="4"/>
        <v/>
      </c>
      <c r="G295" s="40"/>
    </row>
    <row r="296" spans="1:7">
      <c r="A296" s="11">
        <v>293</v>
      </c>
      <c r="B296" s="40" t="str">
        <f>IFERROR(VLOOKUP(A296,'اكواد الاصناف'!A:B,2,0),"")</f>
        <v>طحينة البوادي 125 جم</v>
      </c>
      <c r="C296" s="40" t="str">
        <f>IFERROR(VLOOKUP(A296,'اكواد الاصناف'!A:C,3,0),"")</f>
        <v>قطعة</v>
      </c>
      <c r="D296" s="40">
        <f>SUMIF('سجل الوارد '!B:B,A296,'سجل الوارد '!E:E)</f>
        <v>40</v>
      </c>
      <c r="E296" s="40" t="str">
        <f>IF(SUMIF('سجل المبيعات'!B:B,A296,'سجل المبيعات'!E:E)&lt;=0,"",SUMIF('سجل المبيعات'!B:B,A296,'سجل المبيعات'!E:E))</f>
        <v/>
      </c>
      <c r="F296" s="40" t="str">
        <f t="shared" si="4"/>
        <v/>
      </c>
      <c r="G296" s="40"/>
    </row>
    <row r="297" spans="1:7">
      <c r="A297" s="11">
        <v>294</v>
      </c>
      <c r="B297" s="40" t="str">
        <f>IFERROR(VLOOKUP(A297,'اكواد الاصناف'!A:B,2,0),"")</f>
        <v>طحينة البوادي 250 جم * 24</v>
      </c>
      <c r="C297" s="40" t="str">
        <f>IFERROR(VLOOKUP(A297,'اكواد الاصناف'!A:C,3,0),"")</f>
        <v>قطعة</v>
      </c>
      <c r="D297" s="40">
        <f>SUMIF('سجل الوارد '!B:B,A297,'سجل الوارد '!E:E)</f>
        <v>12</v>
      </c>
      <c r="E297" s="40" t="str">
        <f>IF(SUMIF('سجل المبيعات'!B:B,A297,'سجل المبيعات'!E:E)&lt;=0,"",SUMIF('سجل المبيعات'!B:B,A297,'سجل المبيعات'!E:E))</f>
        <v/>
      </c>
      <c r="F297" s="40" t="str">
        <f t="shared" si="4"/>
        <v/>
      </c>
      <c r="G297" s="40"/>
    </row>
    <row r="298" spans="1:7">
      <c r="A298" s="11">
        <v>295</v>
      </c>
      <c r="B298" s="40" t="str">
        <f>IFERROR(VLOOKUP(A298,'اكواد الاصناف'!A:B,2,0),"")</f>
        <v>طحينة البوادي 480 جم</v>
      </c>
      <c r="C298" s="40" t="str">
        <f>IFERROR(VLOOKUP(A298,'اكواد الاصناف'!A:C,3,0),"")</f>
        <v>قطعة</v>
      </c>
      <c r="D298" s="40">
        <f>SUMIF('سجل الوارد '!B:B,A298,'سجل الوارد '!E:E)</f>
        <v>0</v>
      </c>
      <c r="E298" s="40" t="str">
        <f>IF(SUMIF('سجل المبيعات'!B:B,A298,'سجل المبيعات'!E:E)&lt;=0,"",SUMIF('سجل المبيعات'!B:B,A298,'سجل المبيعات'!E:E))</f>
        <v/>
      </c>
      <c r="F298" s="40" t="str">
        <f t="shared" si="4"/>
        <v/>
      </c>
      <c r="G298" s="40"/>
    </row>
    <row r="299" spans="1:7">
      <c r="A299" s="11">
        <v>296</v>
      </c>
      <c r="B299" s="40" t="str">
        <f>IFERROR(VLOOKUP(A299,'اكواد الاصناف'!A:B,2,0),"")</f>
        <v>عسل أسود البوادي 190 جم</v>
      </c>
      <c r="C299" s="40" t="str">
        <f>IFERROR(VLOOKUP(A299,'اكواد الاصناف'!A:C,3,0),"")</f>
        <v>علبة</v>
      </c>
      <c r="D299" s="40">
        <f>SUMIF('سجل الوارد '!B:B,A299,'سجل الوارد '!E:E)</f>
        <v>22</v>
      </c>
      <c r="E299" s="40" t="str">
        <f>IF(SUMIF('سجل المبيعات'!B:B,A299,'سجل المبيعات'!E:E)&lt;=0,"",SUMIF('سجل المبيعات'!B:B,A299,'سجل المبيعات'!E:E))</f>
        <v/>
      </c>
      <c r="F299" s="40" t="str">
        <f t="shared" si="4"/>
        <v/>
      </c>
      <c r="G299" s="40"/>
    </row>
    <row r="300" spans="1:7">
      <c r="A300" s="11">
        <v>297</v>
      </c>
      <c r="B300" s="40" t="str">
        <f>IFERROR(VLOOKUP(A300,'اكواد الاصناف'!A:B,2,0),"")</f>
        <v>عسل أسود البوادي 355 جم</v>
      </c>
      <c r="C300" s="40" t="str">
        <f>IFERROR(VLOOKUP(A300,'اكواد الاصناف'!A:C,3,0),"")</f>
        <v>علبة</v>
      </c>
      <c r="D300" s="40">
        <f>SUMIF('سجل الوارد '!B:B,A300,'سجل الوارد '!E:E)</f>
        <v>18</v>
      </c>
      <c r="E300" s="40" t="str">
        <f>IF(SUMIF('سجل المبيعات'!B:B,A300,'سجل المبيعات'!E:E)&lt;=0,"",SUMIF('سجل المبيعات'!B:B,A300,'سجل المبيعات'!E:E))</f>
        <v/>
      </c>
      <c r="F300" s="40" t="str">
        <f t="shared" si="4"/>
        <v/>
      </c>
      <c r="G300" s="40"/>
    </row>
    <row r="301" spans="1:7">
      <c r="A301" s="11">
        <v>298</v>
      </c>
      <c r="B301" s="40" t="str">
        <f>IFERROR(VLOOKUP(A301,'اكواد الاصناف'!A:B,2,0),"")</f>
        <v>تونة صن شاين قطع 185جم *48</v>
      </c>
      <c r="C301" s="40" t="str">
        <f>IFERROR(VLOOKUP(A301,'اكواد الاصناف'!A:C,3,0),"")</f>
        <v>قطعة</v>
      </c>
      <c r="D301" s="40">
        <f>SUMIF('سجل الوارد '!B:B,A301,'سجل الوارد '!E:E)</f>
        <v>132</v>
      </c>
      <c r="E301" s="40">
        <f>IF(SUMIF('سجل المبيعات'!B:B,A301,'سجل المبيعات'!E:E)&lt;=0,"",SUMIF('سجل المبيعات'!B:B,A301,'سجل المبيعات'!E:E))</f>
        <v>60</v>
      </c>
      <c r="F301" s="40">
        <f t="shared" si="4"/>
        <v>72</v>
      </c>
      <c r="G301" s="40"/>
    </row>
    <row r="302" spans="1:7">
      <c r="A302" s="11">
        <v>299</v>
      </c>
      <c r="B302" s="40" t="str">
        <f>IFERROR(VLOOKUP(A302,'اكواد الاصناف'!A:B,2,0),"")</f>
        <v>تونة صن شاين قطعة واحدة 200جم *48</v>
      </c>
      <c r="C302" s="40" t="str">
        <f>IFERROR(VLOOKUP(A302,'اكواد الاصناف'!A:C,3,0),"")</f>
        <v>قطعة</v>
      </c>
      <c r="D302" s="40">
        <f>SUMIF('سجل الوارد '!B:B,A302,'سجل الوارد '!E:E)</f>
        <v>66</v>
      </c>
      <c r="E302" s="40">
        <f>IF(SUMIF('سجل المبيعات'!B:B,A302,'سجل المبيعات'!E:E)&lt;=0,"",SUMIF('سجل المبيعات'!B:B,A302,'سجل المبيعات'!E:E))</f>
        <v>18</v>
      </c>
      <c r="F302" s="40">
        <f t="shared" si="4"/>
        <v>48</v>
      </c>
      <c r="G302" s="40"/>
    </row>
    <row r="303" spans="1:7">
      <c r="A303" s="11">
        <v>300</v>
      </c>
      <c r="B303" s="40" t="str">
        <f>IFERROR(VLOOKUP(A303,'اكواد الاصناف'!A:B,2,0),"")</f>
        <v>تونة صن شاين مفتتة 185جم *48</v>
      </c>
      <c r="C303" s="40" t="str">
        <f>IFERROR(VLOOKUP(A303,'اكواد الاصناف'!A:C,3,0),"")</f>
        <v>قطعة</v>
      </c>
      <c r="D303" s="40">
        <f>SUMIF('سجل الوارد '!B:B,A303,'سجل الوارد '!E:E)</f>
        <v>108</v>
      </c>
      <c r="E303" s="40">
        <f>IF(SUMIF('سجل المبيعات'!B:B,A303,'سجل المبيعات'!E:E)&lt;=0,"",SUMIF('سجل المبيعات'!B:B,A303,'سجل المبيعات'!E:E))</f>
        <v>24</v>
      </c>
      <c r="F303" s="40">
        <f t="shared" si="4"/>
        <v>84</v>
      </c>
      <c r="G303" s="40"/>
    </row>
    <row r="304" spans="1:7">
      <c r="A304" s="11">
        <v>301</v>
      </c>
      <c r="B304" s="40" t="str">
        <f>IFERROR(VLOOKUP(A304,'اكواد الاصناف'!A:B,2,0),"")</f>
        <v>تونة صن شاين مفتتة حار 185جم</v>
      </c>
      <c r="C304" s="40" t="str">
        <f>IFERROR(VLOOKUP(A304,'اكواد الاصناف'!A:C,3,0),"")</f>
        <v>قطعة</v>
      </c>
      <c r="D304" s="40">
        <f>SUMIF('سجل الوارد '!B:B,A304,'سجل الوارد '!E:E)</f>
        <v>0</v>
      </c>
      <c r="E304" s="40" t="str">
        <f>IF(SUMIF('سجل المبيعات'!B:B,A304,'سجل المبيعات'!E:E)&lt;=0,"",SUMIF('سجل المبيعات'!B:B,A304,'سجل المبيعات'!E:E))</f>
        <v/>
      </c>
      <c r="F304" s="40" t="str">
        <f t="shared" si="4"/>
        <v/>
      </c>
      <c r="G304" s="40"/>
    </row>
    <row r="305" spans="1:7">
      <c r="A305" s="11">
        <v>302</v>
      </c>
      <c r="B305" s="40" t="str">
        <f>IFERROR(VLOOKUP(A305,'اكواد الاصناف'!A:B,2,0),"")</f>
        <v>تونه صن شاين دايت قطع 185 جم</v>
      </c>
      <c r="C305" s="40" t="str">
        <f>IFERROR(VLOOKUP(A305,'اكواد الاصناف'!A:C,3,0),"")</f>
        <v xml:space="preserve">قطعة </v>
      </c>
      <c r="D305" s="40">
        <f>SUMIF('سجل الوارد '!B:B,A305,'سجل الوارد '!E:E)</f>
        <v>0</v>
      </c>
      <c r="E305" s="40" t="str">
        <f>IF(SUMIF('سجل المبيعات'!B:B,A305,'سجل المبيعات'!E:E)&lt;=0,"",SUMIF('سجل المبيعات'!B:B,A305,'سجل المبيعات'!E:E))</f>
        <v/>
      </c>
      <c r="F305" s="40" t="str">
        <f t="shared" si="4"/>
        <v/>
      </c>
      <c r="G305" s="40"/>
    </row>
    <row r="306" spans="1:7">
      <c r="A306" s="11">
        <v>303</v>
      </c>
      <c r="B306" s="40" t="str">
        <f>IFERROR(VLOOKUP(A306,'اكواد الاصناف'!A:B,2,0),"")</f>
        <v>تونه دولفين مفتت 140 جم *48</v>
      </c>
      <c r="C306" s="40" t="str">
        <f>IFERROR(VLOOKUP(A306,'اكواد الاصناف'!A:C,3,0),"")</f>
        <v xml:space="preserve">قطعة </v>
      </c>
      <c r="D306" s="40">
        <f>SUMIF('سجل الوارد '!B:B,A306,'سجل الوارد '!E:E)</f>
        <v>48</v>
      </c>
      <c r="E306" s="40">
        <f>IF(SUMIF('سجل المبيعات'!B:B,A306,'سجل المبيعات'!E:E)&lt;=0,"",SUMIF('سجل المبيعات'!B:B,A306,'سجل المبيعات'!E:E))</f>
        <v>48</v>
      </c>
      <c r="F306" s="40">
        <f t="shared" si="4"/>
        <v>0</v>
      </c>
      <c r="G306" s="40"/>
    </row>
    <row r="307" spans="1:7">
      <c r="A307" s="11">
        <v>304</v>
      </c>
      <c r="B307" s="40" t="str">
        <f>IFERROR(VLOOKUP(A307,'اكواد الاصناف'!A:B,2,0),"")</f>
        <v>تونة ماريو مفتت 200 جم *48</v>
      </c>
      <c r="C307" s="40" t="str">
        <f>IFERROR(VLOOKUP(A307,'اكواد الاصناف'!A:C,3,0),"")</f>
        <v>قطعة</v>
      </c>
      <c r="D307" s="40">
        <f>SUMIF('سجل الوارد '!B:B,A307,'سجل الوارد '!E:E)</f>
        <v>42</v>
      </c>
      <c r="E307" s="40">
        <f>IF(SUMIF('سجل المبيعات'!B:B,A307,'سجل المبيعات'!E:E)&lt;=0,"",SUMIF('سجل المبيعات'!B:B,A307,'سجل المبيعات'!E:E))</f>
        <v>18</v>
      </c>
      <c r="F307" s="40">
        <f t="shared" si="4"/>
        <v>24</v>
      </c>
      <c r="G307" s="40"/>
    </row>
    <row r="308" spans="1:7">
      <c r="A308" s="11">
        <v>305</v>
      </c>
      <c r="B308" s="40" t="str">
        <f>IFERROR(VLOOKUP(A308,'اكواد الاصناف'!A:B,2,0),"")</f>
        <v xml:space="preserve">فول هارفست 400 جم </v>
      </c>
      <c r="C308" s="40" t="str">
        <f>IFERROR(VLOOKUP(A308,'اكواد الاصناف'!A:C,3,0),"")</f>
        <v>كرتونة</v>
      </c>
      <c r="D308" s="40">
        <f>SUMIF('سجل الوارد '!B:B,A308,'سجل الوارد '!E:E)</f>
        <v>0</v>
      </c>
      <c r="E308" s="40" t="str">
        <f>IF(SUMIF('سجل المبيعات'!B:B,A308,'سجل المبيعات'!E:E)&lt;=0,"",SUMIF('سجل المبيعات'!B:B,A308,'سجل المبيعات'!E:E))</f>
        <v/>
      </c>
      <c r="F308" s="40" t="str">
        <f t="shared" si="4"/>
        <v/>
      </c>
      <c r="G308" s="40"/>
    </row>
    <row r="309" spans="1:7">
      <c r="A309" s="11">
        <v>306</v>
      </c>
      <c r="B309" s="40" t="str">
        <f>IFERROR(VLOOKUP(A309,'اكواد الاصناف'!A:B,2,0),"")</f>
        <v xml:space="preserve">نيدو ظرف 25 جم </v>
      </c>
      <c r="C309" s="40" t="str">
        <f>IFERROR(VLOOKUP(A309,'اكواد الاصناف'!A:C,3,0),"")</f>
        <v>بالتة</v>
      </c>
      <c r="D309" s="40">
        <f>SUMIF('سجل الوارد '!B:B,A309,'سجل الوارد '!E:E)</f>
        <v>0</v>
      </c>
      <c r="E309" s="40" t="str">
        <f>IF(SUMIF('سجل المبيعات'!B:B,A309,'سجل المبيعات'!E:E)&lt;=0,"",SUMIF('سجل المبيعات'!B:B,A309,'سجل المبيعات'!E:E))</f>
        <v/>
      </c>
      <c r="F309" s="40" t="str">
        <f t="shared" si="4"/>
        <v/>
      </c>
      <c r="G309" s="40"/>
    </row>
    <row r="310" spans="1:7">
      <c r="A310" s="11">
        <v>307</v>
      </c>
      <c r="B310" s="40" t="str">
        <f>IFERROR(VLOOKUP(A310,'اكواد الاصناف'!A:B,2,0),"")</f>
        <v xml:space="preserve">لبن بخيره 500 مل </v>
      </c>
      <c r="C310" s="40" t="str">
        <f>IFERROR(VLOOKUP(A310,'اكواد الاصناف'!A:C,3,0),"")</f>
        <v>كرتونة</v>
      </c>
      <c r="D310" s="40">
        <f>SUMIF('سجل الوارد '!B:B,A310,'سجل الوارد '!E:E)</f>
        <v>29</v>
      </c>
      <c r="E310" s="40">
        <f>IF(SUMIF('سجل المبيعات'!B:B,A310,'سجل المبيعات'!E:E)&lt;=0,"",SUMIF('سجل المبيعات'!B:B,A310,'سجل المبيعات'!E:E))</f>
        <v>29</v>
      </c>
      <c r="F310" s="40">
        <f t="shared" si="4"/>
        <v>0</v>
      </c>
      <c r="G310" s="40"/>
    </row>
    <row r="311" spans="1:7">
      <c r="A311" s="11">
        <v>308</v>
      </c>
      <c r="B311" s="40" t="str">
        <f>IFERROR(VLOOKUP(A311,'اكواد الاصناف'!A:B,2,0),"")</f>
        <v xml:space="preserve">لبن بخيره لتر </v>
      </c>
      <c r="C311" s="40" t="str">
        <f>IFERROR(VLOOKUP(A311,'اكواد الاصناف'!A:C,3,0),"")</f>
        <v>كرتونة</v>
      </c>
      <c r="D311" s="40">
        <f>SUMIF('سجل الوارد '!B:B,A311,'سجل الوارد '!E:E)</f>
        <v>95</v>
      </c>
      <c r="E311" s="40">
        <f>IF(SUMIF('سجل المبيعات'!B:B,A311,'سجل المبيعات'!E:E)&lt;=0,"",SUMIF('سجل المبيعات'!B:B,A311,'سجل المبيعات'!E:E))</f>
        <v>32</v>
      </c>
      <c r="F311" s="40">
        <f t="shared" si="4"/>
        <v>63</v>
      </c>
      <c r="G311" s="40"/>
    </row>
    <row r="312" spans="1:7">
      <c r="A312" s="11">
        <v>309</v>
      </c>
      <c r="B312" s="40" t="str">
        <f>IFERROR(VLOOKUP(A312,'اكواد الاصناف'!A:B,2,0),"")</f>
        <v>لبن جهينة لتر كامل الدسم</v>
      </c>
      <c r="C312" s="40" t="str">
        <f>IFERROR(VLOOKUP(A312,'اكواد الاصناف'!A:C,3,0),"")</f>
        <v>بالتة</v>
      </c>
      <c r="D312" s="40">
        <f>SUMIF('سجل الوارد '!B:B,A312,'سجل الوارد '!E:E)</f>
        <v>58</v>
      </c>
      <c r="E312" s="40">
        <f>IF(SUMIF('سجل المبيعات'!B:B,A312,'سجل المبيعات'!E:E)&lt;=0,"",SUMIF('سجل المبيعات'!B:B,A312,'سجل المبيعات'!E:E))</f>
        <v>8</v>
      </c>
      <c r="F312" s="40">
        <f t="shared" si="4"/>
        <v>50</v>
      </c>
      <c r="G312" s="40"/>
    </row>
    <row r="313" spans="1:7">
      <c r="A313" s="11">
        <v>310</v>
      </c>
      <c r="B313" s="40" t="str">
        <f>IFERROR(VLOOKUP(A313,'اكواد الاصناف'!A:B,2,0),"")</f>
        <v>لبن جهينة لتر خالي الدسم</v>
      </c>
      <c r="C313" s="40" t="str">
        <f>IFERROR(VLOOKUP(A313,'اكواد الاصناف'!A:C,3,0),"")</f>
        <v>بالتة</v>
      </c>
      <c r="D313" s="40">
        <f>SUMIF('سجل الوارد '!B:B,A313,'سجل الوارد '!E:E)</f>
        <v>0</v>
      </c>
      <c r="E313" s="40" t="str">
        <f>IF(SUMIF('سجل المبيعات'!B:B,A313,'سجل المبيعات'!E:E)&lt;=0,"",SUMIF('سجل المبيعات'!B:B,A313,'سجل المبيعات'!E:E))</f>
        <v/>
      </c>
      <c r="F313" s="40" t="str">
        <f t="shared" si="4"/>
        <v/>
      </c>
      <c r="G313" s="40"/>
    </row>
    <row r="314" spans="1:7">
      <c r="A314" s="11">
        <v>311</v>
      </c>
      <c r="B314" s="40" t="str">
        <f>IFERROR(VLOOKUP(A314,'اكواد الاصناف'!A:B,2,0),"")</f>
        <v>لبن جهينة 1.5 لتر كامل الدسم</v>
      </c>
      <c r="C314" s="40" t="str">
        <f>IFERROR(VLOOKUP(A314,'اكواد الاصناف'!A:C,3,0),"")</f>
        <v>بالتة</v>
      </c>
      <c r="D314" s="40">
        <f>SUMIF('سجل الوارد '!B:B,A314,'سجل الوارد '!E:E)</f>
        <v>20</v>
      </c>
      <c r="E314" s="40">
        <f>IF(SUMIF('سجل المبيعات'!B:B,A314,'سجل المبيعات'!E:E)&lt;=0,"",SUMIF('سجل المبيعات'!B:B,A314,'سجل المبيعات'!E:E))</f>
        <v>5</v>
      </c>
      <c r="F314" s="40">
        <f t="shared" si="4"/>
        <v>15</v>
      </c>
      <c r="G314" s="40"/>
    </row>
    <row r="315" spans="1:7">
      <c r="A315" s="11">
        <v>312</v>
      </c>
      <c r="B315" s="40" t="str">
        <f>IFERROR(VLOOKUP(A315,'اكواد الاصناف'!A:B,2,0),"")</f>
        <v xml:space="preserve">لبن جهينة 200 مل </v>
      </c>
      <c r="C315" s="40" t="str">
        <f>IFERROR(VLOOKUP(A315,'اكواد الاصناف'!A:C,3,0),"")</f>
        <v>بالتة</v>
      </c>
      <c r="D315" s="40">
        <f>SUMIF('سجل الوارد '!B:B,A315,'سجل الوارد '!E:E)</f>
        <v>2</v>
      </c>
      <c r="E315" s="40">
        <f>IF(SUMIF('سجل المبيعات'!B:B,A315,'سجل المبيعات'!E:E)&lt;=0,"",SUMIF('سجل المبيعات'!B:B,A315,'سجل المبيعات'!E:E))</f>
        <v>2</v>
      </c>
      <c r="F315" s="40">
        <f t="shared" si="4"/>
        <v>0</v>
      </c>
      <c r="G315" s="40"/>
    </row>
    <row r="316" spans="1:7">
      <c r="A316" s="11">
        <v>313</v>
      </c>
      <c r="B316" s="40" t="str">
        <f>IFERROR(VLOOKUP(A316,'اكواد الاصناف'!A:B,2,0),"")</f>
        <v xml:space="preserve">لبن مراعي لتر كامل الدسم </v>
      </c>
      <c r="C316" s="40" t="str">
        <f>IFERROR(VLOOKUP(A316,'اكواد الاصناف'!A:C,3,0),"")</f>
        <v>بالتة</v>
      </c>
      <c r="D316" s="40">
        <f>SUMIF('سجل الوارد '!B:B,A316,'سجل الوارد '!E:E)</f>
        <v>97</v>
      </c>
      <c r="E316" s="40">
        <f>IF(SUMIF('سجل المبيعات'!B:B,A316,'سجل المبيعات'!E:E)&lt;=0,"",SUMIF('سجل المبيعات'!B:B,A316,'سجل المبيعات'!E:E))</f>
        <v>19</v>
      </c>
      <c r="F316" s="40">
        <f t="shared" si="4"/>
        <v>78</v>
      </c>
      <c r="G316" s="40"/>
    </row>
    <row r="317" spans="1:7">
      <c r="A317" s="11">
        <v>314</v>
      </c>
      <c r="B317" s="40" t="str">
        <f>IFERROR(VLOOKUP(A317,'اكواد الاصناف'!A:B,2,0),"")</f>
        <v>لبن مراعي 1.5 لتر كامل الدسم</v>
      </c>
      <c r="C317" s="40" t="str">
        <f>IFERROR(VLOOKUP(A317,'اكواد الاصناف'!A:C,3,0),"")</f>
        <v>بالتة</v>
      </c>
      <c r="D317" s="40">
        <f>SUMIF('سجل الوارد '!B:B,A317,'سجل الوارد '!E:E)</f>
        <v>48</v>
      </c>
      <c r="E317" s="40">
        <f>IF(SUMIF('سجل المبيعات'!B:B,A317,'سجل المبيعات'!E:E)&lt;=0,"",SUMIF('سجل المبيعات'!B:B,A317,'سجل المبيعات'!E:E))</f>
        <v>14</v>
      </c>
      <c r="F317" s="40">
        <f t="shared" si="4"/>
        <v>34</v>
      </c>
      <c r="G317" s="40"/>
    </row>
    <row r="318" spans="1:7">
      <c r="A318" s="11">
        <v>315</v>
      </c>
      <c r="B318" s="40" t="str">
        <f>IFERROR(VLOOKUP(A318,'اكواد الاصناف'!A:B,2,0),"")</f>
        <v>لبن لمار لتر كامل الدسم</v>
      </c>
      <c r="C318" s="40" t="str">
        <f>IFERROR(VLOOKUP(A318,'اكواد الاصناف'!A:C,3,0),"")</f>
        <v>بالتة</v>
      </c>
      <c r="D318" s="40">
        <f>SUMIF('سجل الوارد '!B:B,A318,'سجل الوارد '!E:E)</f>
        <v>13</v>
      </c>
      <c r="E318" s="40">
        <f>IF(SUMIF('سجل المبيعات'!B:B,A318,'سجل المبيعات'!E:E)&lt;=0,"",SUMIF('سجل المبيعات'!B:B,A318,'سجل المبيعات'!E:E))</f>
        <v>13</v>
      </c>
      <c r="F318" s="40">
        <f t="shared" si="4"/>
        <v>0</v>
      </c>
      <c r="G318" s="40"/>
    </row>
    <row r="319" spans="1:7">
      <c r="A319" s="11">
        <v>316</v>
      </c>
      <c r="B319" s="40" t="str">
        <f>IFERROR(VLOOKUP(A319,'اكواد الاصناف'!A:B,2,0),"")</f>
        <v>لبن لمار لتر خالي الدسم</v>
      </c>
      <c r="C319" s="40" t="str">
        <f>IFERROR(VLOOKUP(A319,'اكواد الاصناف'!A:C,3,0),"")</f>
        <v>بالتة</v>
      </c>
      <c r="D319" s="40">
        <f>SUMIF('سجل الوارد '!B:B,A319,'سجل الوارد '!E:E)</f>
        <v>3</v>
      </c>
      <c r="E319" s="40" t="str">
        <f>IF(SUMIF('سجل المبيعات'!B:B,A319,'سجل المبيعات'!E:E)&lt;=0,"",SUMIF('سجل المبيعات'!B:B,A319,'سجل المبيعات'!E:E))</f>
        <v/>
      </c>
      <c r="F319" s="40" t="str">
        <f t="shared" si="4"/>
        <v/>
      </c>
      <c r="G319" s="40"/>
    </row>
    <row r="320" spans="1:7">
      <c r="A320" s="11">
        <v>317</v>
      </c>
      <c r="B320" s="40" t="str">
        <f>IFERROR(VLOOKUP(A320,'اكواد الاصناف'!A:B,2,0),"")</f>
        <v>عصير لمار مانجو 235مل</v>
      </c>
      <c r="C320" s="40" t="str">
        <f>IFERROR(VLOOKUP(A320,'اكواد الاصناف'!A:C,3,0),"")</f>
        <v>بالتة</v>
      </c>
      <c r="D320" s="40">
        <f>SUMIF('سجل الوارد '!B:B,A320,'سجل الوارد '!E:E)</f>
        <v>0</v>
      </c>
      <c r="E320" s="40" t="str">
        <f>IF(SUMIF('سجل المبيعات'!B:B,A320,'سجل المبيعات'!E:E)&lt;=0,"",SUMIF('سجل المبيعات'!B:B,A320,'سجل المبيعات'!E:E))</f>
        <v/>
      </c>
      <c r="F320" s="40" t="str">
        <f t="shared" si="4"/>
        <v/>
      </c>
      <c r="G320" s="40"/>
    </row>
    <row r="321" spans="1:7">
      <c r="A321" s="11">
        <v>318</v>
      </c>
      <c r="B321" s="40" t="str">
        <f>IFERROR(VLOOKUP(A321,'اكواد الاصناف'!A:B,2,0),"")</f>
        <v>عصير بخيره كوكتيل 235مل</v>
      </c>
      <c r="C321" s="40" t="str">
        <f>IFERROR(VLOOKUP(A321,'اكواد الاصناف'!A:C,3,0),"")</f>
        <v>بالتة</v>
      </c>
      <c r="D321" s="40">
        <f>SUMIF('سجل الوارد '!B:B,A321,'سجل الوارد '!E:E)</f>
        <v>0</v>
      </c>
      <c r="E321" s="40" t="str">
        <f>IF(SUMIF('سجل المبيعات'!B:B,A321,'سجل المبيعات'!E:E)&lt;=0,"",SUMIF('سجل المبيعات'!B:B,A321,'سجل المبيعات'!E:E))</f>
        <v/>
      </c>
      <c r="F321" s="40" t="str">
        <f t="shared" si="4"/>
        <v/>
      </c>
      <c r="G321" s="40"/>
    </row>
    <row r="322" spans="1:7">
      <c r="A322" s="11">
        <v>319</v>
      </c>
      <c r="B322" s="40" t="str">
        <f>IFERROR(VLOOKUP(A322,'اكواد الاصناف'!A:B,2,0),"")</f>
        <v>عصير ياس مانجو 200 مل</v>
      </c>
      <c r="C322" s="40" t="str">
        <f>IFERROR(VLOOKUP(A322,'اكواد الاصناف'!A:C,3,0),"")</f>
        <v>بالتة</v>
      </c>
      <c r="D322" s="40">
        <f>SUMIF('سجل الوارد '!B:B,A322,'سجل الوارد '!E:E)</f>
        <v>0</v>
      </c>
      <c r="E322" s="40" t="str">
        <f>IF(SUMIF('سجل المبيعات'!B:B,A322,'سجل المبيعات'!E:E)&lt;=0,"",SUMIF('سجل المبيعات'!B:B,A322,'سجل المبيعات'!E:E))</f>
        <v/>
      </c>
      <c r="F322" s="40" t="str">
        <f t="shared" si="4"/>
        <v/>
      </c>
      <c r="G322" s="40"/>
    </row>
    <row r="323" spans="1:7">
      <c r="A323" s="11">
        <v>320</v>
      </c>
      <c r="B323" s="40" t="str">
        <f>IFERROR(VLOOKUP(A323,'اكواد الاصناف'!A:B,2,0),"")</f>
        <v>عصير ياس تفاح 200 مل</v>
      </c>
      <c r="C323" s="40" t="str">
        <f>IFERROR(VLOOKUP(A323,'اكواد الاصناف'!A:C,3,0),"")</f>
        <v>بالتة</v>
      </c>
      <c r="D323" s="40">
        <f>SUMIF('سجل الوارد '!B:B,A323,'سجل الوارد '!E:E)</f>
        <v>0</v>
      </c>
      <c r="E323" s="40" t="str">
        <f>IF(SUMIF('سجل المبيعات'!B:B,A323,'سجل المبيعات'!E:E)&lt;=0,"",SUMIF('سجل المبيعات'!B:B,A323,'سجل المبيعات'!E:E))</f>
        <v/>
      </c>
      <c r="F323" s="40" t="str">
        <f t="shared" si="4"/>
        <v/>
      </c>
      <c r="G323" s="40"/>
    </row>
    <row r="324" spans="1:7">
      <c r="A324" s="11">
        <v>321</v>
      </c>
      <c r="B324" s="40" t="str">
        <f>IFERROR(VLOOKUP(A324,'اكواد الاصناف'!A:B,2,0),"")</f>
        <v xml:space="preserve">عصير جهينة لتر مانجو </v>
      </c>
      <c r="C324" s="40" t="str">
        <f>IFERROR(VLOOKUP(A324,'اكواد الاصناف'!A:C,3,0),"")</f>
        <v>بالتة</v>
      </c>
      <c r="D324" s="40">
        <f>SUMIF('سجل الوارد '!B:B,A324,'سجل الوارد '!E:E)</f>
        <v>6</v>
      </c>
      <c r="E324" s="40">
        <f>IF(SUMIF('سجل المبيعات'!B:B,A324,'سجل المبيعات'!E:E)&lt;=0,"",SUMIF('سجل المبيعات'!B:B,A324,'سجل المبيعات'!E:E))</f>
        <v>5</v>
      </c>
      <c r="F324" s="40">
        <f t="shared" si="4"/>
        <v>1</v>
      </c>
      <c r="G324" s="40"/>
    </row>
    <row r="325" spans="1:7">
      <c r="A325" s="11">
        <v>322</v>
      </c>
      <c r="B325" s="40" t="str">
        <f>IFERROR(VLOOKUP(A325,'اكواد الاصناف'!A:B,2,0),"")</f>
        <v xml:space="preserve">عصير جهينة لتر اناناس </v>
      </c>
      <c r="C325" s="40" t="str">
        <f>IFERROR(VLOOKUP(A325,'اكواد الاصناف'!A:C,3,0),"")</f>
        <v>بالتة</v>
      </c>
      <c r="D325" s="40">
        <f>SUMIF('سجل الوارد '!B:B,A325,'سجل الوارد '!E:E)</f>
        <v>5</v>
      </c>
      <c r="E325" s="40">
        <f>IF(SUMIF('سجل المبيعات'!B:B,A325,'سجل المبيعات'!E:E)&lt;=0,"",SUMIF('سجل المبيعات'!B:B,A325,'سجل المبيعات'!E:E))</f>
        <v>5</v>
      </c>
      <c r="F325" s="40">
        <f t="shared" ref="F325:F388" si="5">IFERROR(D325-E325,"")</f>
        <v>0</v>
      </c>
      <c r="G325" s="40"/>
    </row>
    <row r="326" spans="1:7">
      <c r="A326" s="11">
        <v>323</v>
      </c>
      <c r="B326" s="40" t="str">
        <f>IFERROR(VLOOKUP(A326,'اكواد الاصناف'!A:B,2,0),"")</f>
        <v xml:space="preserve">عصير جهينة لتر جوافة  </v>
      </c>
      <c r="C326" s="40" t="str">
        <f>IFERROR(VLOOKUP(A326,'اكواد الاصناف'!A:C,3,0),"")</f>
        <v>بالتة</v>
      </c>
      <c r="D326" s="40">
        <f>SUMIF('سجل الوارد '!B:B,A326,'سجل الوارد '!E:E)</f>
        <v>13</v>
      </c>
      <c r="E326" s="40">
        <f>IF(SUMIF('سجل المبيعات'!B:B,A326,'سجل المبيعات'!E:E)&lt;=0,"",SUMIF('سجل المبيعات'!B:B,A326,'سجل المبيعات'!E:E))</f>
        <v>9</v>
      </c>
      <c r="F326" s="40">
        <f t="shared" si="5"/>
        <v>4</v>
      </c>
      <c r="G326" s="40"/>
    </row>
    <row r="327" spans="1:7">
      <c r="A327" s="11">
        <v>324</v>
      </c>
      <c r="B327" s="40" t="str">
        <f>IFERROR(VLOOKUP(A327,'اكواد الاصناف'!A:B,2,0),"")</f>
        <v xml:space="preserve">عصير جهينة لتر تفاح </v>
      </c>
      <c r="C327" s="40" t="str">
        <f>IFERROR(VLOOKUP(A327,'اكواد الاصناف'!A:C,3,0),"")</f>
        <v>بالتة</v>
      </c>
      <c r="D327" s="40">
        <f>SUMIF('سجل الوارد '!B:B,A327,'سجل الوارد '!E:E)</f>
        <v>19</v>
      </c>
      <c r="E327" s="40">
        <f>IF(SUMIF('سجل المبيعات'!B:B,A327,'سجل المبيعات'!E:E)&lt;=0,"",SUMIF('سجل المبيعات'!B:B,A327,'سجل المبيعات'!E:E))</f>
        <v>18</v>
      </c>
      <c r="F327" s="40">
        <f t="shared" si="5"/>
        <v>1</v>
      </c>
      <c r="G327" s="40"/>
    </row>
    <row r="328" spans="1:7">
      <c r="A328" s="11">
        <v>325</v>
      </c>
      <c r="B328" s="40" t="str">
        <f>IFERROR(VLOOKUP(A328,'اكواد الاصناف'!A:B,2,0),"")</f>
        <v xml:space="preserve">عصير جهينة لتر برتقال </v>
      </c>
      <c r="C328" s="40" t="str">
        <f>IFERROR(VLOOKUP(A328,'اكواد الاصناف'!A:C,3,0),"")</f>
        <v>بالتة</v>
      </c>
      <c r="D328" s="40">
        <f>SUMIF('سجل الوارد '!B:B,A328,'سجل الوارد '!E:E)</f>
        <v>10</v>
      </c>
      <c r="E328" s="40">
        <f>IF(SUMIF('سجل المبيعات'!B:B,A328,'سجل المبيعات'!E:E)&lt;=0,"",SUMIF('سجل المبيعات'!B:B,A328,'سجل المبيعات'!E:E))</f>
        <v>5</v>
      </c>
      <c r="F328" s="40">
        <f t="shared" si="5"/>
        <v>5</v>
      </c>
      <c r="G328" s="40"/>
    </row>
    <row r="329" spans="1:7">
      <c r="A329" s="11">
        <v>326</v>
      </c>
      <c r="B329" s="40" t="str">
        <f>IFERROR(VLOOKUP(A329,'اكواد الاصناف'!A:B,2,0),"")</f>
        <v>عصير جهينة لتر كوكتيل</v>
      </c>
      <c r="C329" s="40" t="str">
        <f>IFERROR(VLOOKUP(A329,'اكواد الاصناف'!A:C,3,0),"")</f>
        <v>بالتة</v>
      </c>
      <c r="D329" s="40">
        <f>SUMIF('سجل الوارد '!B:B,A329,'سجل الوارد '!E:E)</f>
        <v>7</v>
      </c>
      <c r="E329" s="40">
        <f>IF(SUMIF('سجل المبيعات'!B:B,A329,'سجل المبيعات'!E:E)&lt;=0,"",SUMIF('سجل المبيعات'!B:B,A329,'سجل المبيعات'!E:E))</f>
        <v>1</v>
      </c>
      <c r="F329" s="40">
        <f t="shared" si="5"/>
        <v>6</v>
      </c>
      <c r="G329" s="40"/>
    </row>
    <row r="330" spans="1:7">
      <c r="A330" s="11">
        <v>327</v>
      </c>
      <c r="B330" s="40" t="str">
        <f>IFERROR(VLOOKUP(A330,'اكواد الاصناف'!A:B,2,0),"")</f>
        <v>عصير جهينة لتر عنب</v>
      </c>
      <c r="C330" s="40" t="str">
        <f>IFERROR(VLOOKUP(A330,'اكواد الاصناف'!A:C,3,0),"")</f>
        <v>بالتة</v>
      </c>
      <c r="D330" s="40">
        <f>SUMIF('سجل الوارد '!B:B,A330,'سجل الوارد '!E:E)</f>
        <v>6</v>
      </c>
      <c r="E330" s="40">
        <f>IF(SUMIF('سجل المبيعات'!B:B,A330,'سجل المبيعات'!E:E)&lt;=0,"",SUMIF('سجل المبيعات'!B:B,A330,'سجل المبيعات'!E:E))</f>
        <v>6</v>
      </c>
      <c r="F330" s="40">
        <f t="shared" si="5"/>
        <v>0</v>
      </c>
      <c r="G330" s="40"/>
    </row>
    <row r="331" spans="1:7">
      <c r="A331" s="11">
        <v>328</v>
      </c>
      <c r="B331" s="40" t="str">
        <f>IFERROR(VLOOKUP(A331,'اكواد الاصناف'!A:B,2,0),"")</f>
        <v>عصير جهينة 235 مل مانجو</v>
      </c>
      <c r="C331" s="40" t="str">
        <f>IFERROR(VLOOKUP(A331,'اكواد الاصناف'!A:C,3,0),"")</f>
        <v>بالتة</v>
      </c>
      <c r="D331" s="40">
        <f>SUMIF('سجل الوارد '!B:B,A331,'سجل الوارد '!E:E)</f>
        <v>27</v>
      </c>
      <c r="E331" s="40">
        <f>IF(SUMIF('سجل المبيعات'!B:B,A331,'سجل المبيعات'!E:E)&lt;=0,"",SUMIF('سجل المبيعات'!B:B,A331,'سجل المبيعات'!E:E))</f>
        <v>25</v>
      </c>
      <c r="F331" s="40">
        <f t="shared" si="5"/>
        <v>2</v>
      </c>
      <c r="G331" s="40"/>
    </row>
    <row r="332" spans="1:7">
      <c r="A332" s="11">
        <v>329</v>
      </c>
      <c r="B332" s="40" t="str">
        <f>IFERROR(VLOOKUP(A332,'اكواد الاصناف'!A:B,2,0),"")</f>
        <v>عصير جهينة 235 مل أناناس</v>
      </c>
      <c r="C332" s="40" t="str">
        <f>IFERROR(VLOOKUP(A332,'اكواد الاصناف'!A:C,3,0),"")</f>
        <v>بالتة</v>
      </c>
      <c r="D332" s="40">
        <f>SUMIF('سجل الوارد '!B:B,A332,'سجل الوارد '!E:E)</f>
        <v>24</v>
      </c>
      <c r="E332" s="40">
        <f>IF(SUMIF('سجل المبيعات'!B:B,A332,'سجل المبيعات'!E:E)&lt;=0,"",SUMIF('سجل المبيعات'!B:B,A332,'سجل المبيعات'!E:E))</f>
        <v>11</v>
      </c>
      <c r="F332" s="40">
        <f t="shared" si="5"/>
        <v>13</v>
      </c>
      <c r="G332" s="40"/>
    </row>
    <row r="333" spans="1:7">
      <c r="A333" s="11">
        <v>330</v>
      </c>
      <c r="B333" s="40" t="str">
        <f>IFERROR(VLOOKUP(A333,'اكواد الاصناف'!A:B,2,0),"")</f>
        <v>عصير جهينة 235 مل برتقال</v>
      </c>
      <c r="C333" s="40" t="str">
        <f>IFERROR(VLOOKUP(A333,'اكواد الاصناف'!A:C,3,0),"")</f>
        <v>بالتة</v>
      </c>
      <c r="D333" s="40">
        <f>SUMIF('سجل الوارد '!B:B,A333,'سجل الوارد '!E:E)</f>
        <v>21</v>
      </c>
      <c r="E333" s="40">
        <f>IF(SUMIF('سجل المبيعات'!B:B,A333,'سجل المبيعات'!E:E)&lt;=0,"",SUMIF('سجل المبيعات'!B:B,A333,'سجل المبيعات'!E:E))</f>
        <v>18</v>
      </c>
      <c r="F333" s="40">
        <f t="shared" si="5"/>
        <v>3</v>
      </c>
      <c r="G333" s="40"/>
    </row>
    <row r="334" spans="1:7">
      <c r="A334" s="11">
        <v>331</v>
      </c>
      <c r="B334" s="40" t="str">
        <f>IFERROR(VLOOKUP(A334,'اكواد الاصناف'!A:B,2,0),"")</f>
        <v>عصير جهينة 235 مل عنب</v>
      </c>
      <c r="C334" s="40" t="str">
        <f>IFERROR(VLOOKUP(A334,'اكواد الاصناف'!A:C,3,0),"")</f>
        <v>بالتة</v>
      </c>
      <c r="D334" s="40">
        <f>SUMIF('سجل الوارد '!B:B,A334,'سجل الوارد '!E:E)</f>
        <v>6</v>
      </c>
      <c r="E334" s="40">
        <f>IF(SUMIF('سجل المبيعات'!B:B,A334,'سجل المبيعات'!E:E)&lt;=0,"",SUMIF('سجل المبيعات'!B:B,A334,'سجل المبيعات'!E:E))</f>
        <v>6</v>
      </c>
      <c r="F334" s="40">
        <f t="shared" si="5"/>
        <v>0</v>
      </c>
      <c r="G334" s="40"/>
    </row>
    <row r="335" spans="1:7">
      <c r="A335" s="11">
        <v>332</v>
      </c>
      <c r="B335" s="40" t="str">
        <f>IFERROR(VLOOKUP(A335,'اكواد الاصناف'!A:B,2,0),"")</f>
        <v>عصير جهينة 235 مل تفاح</v>
      </c>
      <c r="C335" s="40" t="str">
        <f>IFERROR(VLOOKUP(A335,'اكواد الاصناف'!A:C,3,0),"")</f>
        <v>بالتة</v>
      </c>
      <c r="D335" s="40">
        <f>SUMIF('سجل الوارد '!B:B,A335,'سجل الوارد '!E:E)</f>
        <v>8</v>
      </c>
      <c r="E335" s="40">
        <f>IF(SUMIF('سجل المبيعات'!B:B,A335,'سجل المبيعات'!E:E)&lt;=0,"",SUMIF('سجل المبيعات'!B:B,A335,'سجل المبيعات'!E:E))</f>
        <v>8</v>
      </c>
      <c r="F335" s="40">
        <f t="shared" si="5"/>
        <v>0</v>
      </c>
      <c r="G335" s="40"/>
    </row>
    <row r="336" spans="1:7">
      <c r="A336" s="11">
        <v>333</v>
      </c>
      <c r="B336" s="40" t="str">
        <f>IFERROR(VLOOKUP(A336,'اكواد الاصناف'!A:B,2,0),"")</f>
        <v xml:space="preserve">عصير جهينة 235 مل جوافة </v>
      </c>
      <c r="C336" s="40" t="str">
        <f>IFERROR(VLOOKUP(A336,'اكواد الاصناف'!A:C,3,0),"")</f>
        <v>بالتة</v>
      </c>
      <c r="D336" s="40">
        <f>SUMIF('سجل الوارد '!B:B,A336,'سجل الوارد '!E:E)</f>
        <v>9</v>
      </c>
      <c r="E336" s="40">
        <f>IF(SUMIF('سجل المبيعات'!B:B,A336,'سجل المبيعات'!E:E)&lt;=0,"",SUMIF('سجل المبيعات'!B:B,A336,'سجل المبيعات'!E:E))</f>
        <v>9</v>
      </c>
      <c r="F336" s="40">
        <f t="shared" si="5"/>
        <v>0</v>
      </c>
      <c r="G336" s="40"/>
    </row>
    <row r="337" spans="1:7">
      <c r="A337" s="11">
        <v>334</v>
      </c>
      <c r="B337" s="40" t="str">
        <f>IFERROR(VLOOKUP(A337,'اكواد الاصناف'!A:B,2,0),"")</f>
        <v xml:space="preserve">عصير جهينة 235 مل كوكتيل </v>
      </c>
      <c r="C337" s="40" t="str">
        <f>IFERROR(VLOOKUP(A337,'اكواد الاصناف'!A:C,3,0),"")</f>
        <v>بالتة</v>
      </c>
      <c r="D337" s="40">
        <f>SUMIF('سجل الوارد '!B:B,A337,'سجل الوارد '!E:E)</f>
        <v>10</v>
      </c>
      <c r="E337" s="40">
        <f>IF(SUMIF('سجل المبيعات'!B:B,A337,'سجل المبيعات'!E:E)&lt;=0,"",SUMIF('سجل المبيعات'!B:B,A337,'سجل المبيعات'!E:E))</f>
        <v>7</v>
      </c>
      <c r="F337" s="40">
        <f t="shared" si="5"/>
        <v>3</v>
      </c>
      <c r="G337" s="40"/>
    </row>
    <row r="338" spans="1:7">
      <c r="A338" s="11">
        <v>335</v>
      </c>
      <c r="B338" s="40" t="str">
        <f>IFERROR(VLOOKUP(A338,'اكواد الاصناف'!A:B,2,0),"")</f>
        <v xml:space="preserve">عصير جهينة 235 مل تفاح كمثرى  </v>
      </c>
      <c r="C338" s="40" t="str">
        <f>IFERROR(VLOOKUP(A338,'اكواد الاصناف'!A:C,3,0),"")</f>
        <v>بالتة</v>
      </c>
      <c r="D338" s="40">
        <f>SUMIF('سجل الوارد '!B:B,A338,'سجل الوارد '!E:E)</f>
        <v>0</v>
      </c>
      <c r="E338" s="40" t="str">
        <f>IF(SUMIF('سجل المبيعات'!B:B,A338,'سجل المبيعات'!E:E)&lt;=0,"",SUMIF('سجل المبيعات'!B:B,A338,'سجل المبيعات'!E:E))</f>
        <v/>
      </c>
      <c r="F338" s="40" t="str">
        <f t="shared" si="5"/>
        <v/>
      </c>
      <c r="G338" s="40"/>
    </row>
    <row r="339" spans="1:7">
      <c r="A339" s="11">
        <v>336</v>
      </c>
      <c r="B339" s="40" t="str">
        <f>IFERROR(VLOOKUP(A339,'اكواد الاصناف'!A:B,2,0),"")</f>
        <v xml:space="preserve">عصير جهينة بيور 235 مل برتقال </v>
      </c>
      <c r="C339" s="40" t="str">
        <f>IFERROR(VLOOKUP(A339,'اكواد الاصناف'!A:C,3,0),"")</f>
        <v>بالتة</v>
      </c>
      <c r="D339" s="40">
        <f>SUMIF('سجل الوارد '!B:B,A339,'سجل الوارد '!E:E)</f>
        <v>0</v>
      </c>
      <c r="E339" s="40" t="str">
        <f>IF(SUMIF('سجل المبيعات'!B:B,A339,'سجل المبيعات'!E:E)&lt;=0,"",SUMIF('سجل المبيعات'!B:B,A339,'سجل المبيعات'!E:E))</f>
        <v/>
      </c>
      <c r="F339" s="40" t="str">
        <f t="shared" si="5"/>
        <v/>
      </c>
      <c r="G339" s="40"/>
    </row>
    <row r="340" spans="1:7">
      <c r="A340" s="11">
        <v>337</v>
      </c>
      <c r="B340" s="40" t="str">
        <f>IFERROR(VLOOKUP(A340,'اكواد الاصناف'!A:B,2,0),"")</f>
        <v xml:space="preserve">عصير جهينة بيور 235 مل مانجو خوخ </v>
      </c>
      <c r="C340" s="40" t="str">
        <f>IFERROR(VLOOKUP(A340,'اكواد الاصناف'!A:C,3,0),"")</f>
        <v>بالتة</v>
      </c>
      <c r="D340" s="40">
        <f>SUMIF('سجل الوارد '!B:B,A340,'سجل الوارد '!E:E)</f>
        <v>0</v>
      </c>
      <c r="E340" s="40" t="str">
        <f>IF(SUMIF('سجل المبيعات'!B:B,A340,'سجل المبيعات'!E:E)&lt;=0,"",SUMIF('سجل المبيعات'!B:B,A340,'سجل المبيعات'!E:E))</f>
        <v/>
      </c>
      <c r="F340" s="40" t="str">
        <f t="shared" si="5"/>
        <v/>
      </c>
      <c r="G340" s="40"/>
    </row>
    <row r="341" spans="1:7">
      <c r="A341" s="11">
        <v>338</v>
      </c>
      <c r="B341" s="40" t="str">
        <f>IFERROR(VLOOKUP(A341,'اكواد الاصناف'!A:B,2,0),"")</f>
        <v>عصير جهينة بيور 235 مل تفاح</v>
      </c>
      <c r="C341" s="40" t="str">
        <f>IFERROR(VLOOKUP(A341,'اكواد الاصناف'!A:C,3,0),"")</f>
        <v>بالتة</v>
      </c>
      <c r="D341" s="40">
        <f>SUMIF('سجل الوارد '!B:B,A341,'سجل الوارد '!E:E)</f>
        <v>0</v>
      </c>
      <c r="E341" s="40" t="str">
        <f>IF(SUMIF('سجل المبيعات'!B:B,A341,'سجل المبيعات'!E:E)&lt;=0,"",SUMIF('سجل المبيعات'!B:B,A341,'سجل المبيعات'!E:E))</f>
        <v/>
      </c>
      <c r="F341" s="40" t="str">
        <f t="shared" si="5"/>
        <v/>
      </c>
      <c r="G341" s="40"/>
    </row>
    <row r="342" spans="1:7">
      <c r="A342" s="11">
        <v>339</v>
      </c>
      <c r="B342" s="40" t="str">
        <f>IFERROR(VLOOKUP(A342,'اكواد الاصناف'!A:B,2,0),"")</f>
        <v>جهينة ميكس فانيليا</v>
      </c>
      <c r="C342" s="40" t="str">
        <f>IFERROR(VLOOKUP(A342,'اكواد الاصناف'!A:C,3,0),"")</f>
        <v>بالتة</v>
      </c>
      <c r="D342" s="40">
        <f>SUMIF('سجل الوارد '!B:B,A342,'سجل الوارد '!E:E)</f>
        <v>0</v>
      </c>
      <c r="E342" s="40" t="str">
        <f>IF(SUMIF('سجل المبيعات'!B:B,A342,'سجل المبيعات'!E:E)&lt;=0,"",SUMIF('سجل المبيعات'!B:B,A342,'سجل المبيعات'!E:E))</f>
        <v/>
      </c>
      <c r="F342" s="40" t="str">
        <f t="shared" si="5"/>
        <v/>
      </c>
      <c r="G342" s="40"/>
    </row>
    <row r="343" spans="1:7">
      <c r="A343" s="11">
        <v>340</v>
      </c>
      <c r="B343" s="40" t="str">
        <f>IFERROR(VLOOKUP(A343,'اكواد الاصناف'!A:B,2,0),"")</f>
        <v xml:space="preserve">جهينة ميكس فراولة </v>
      </c>
      <c r="C343" s="40" t="str">
        <f>IFERROR(VLOOKUP(A343,'اكواد الاصناف'!A:C,3,0),"")</f>
        <v>بالتة</v>
      </c>
      <c r="D343" s="40">
        <f>SUMIF('سجل الوارد '!B:B,A343,'سجل الوارد '!E:E)</f>
        <v>13</v>
      </c>
      <c r="E343" s="40">
        <f>IF(SUMIF('سجل المبيعات'!B:B,A343,'سجل المبيعات'!E:E)&lt;=0,"",SUMIF('سجل المبيعات'!B:B,A343,'سجل المبيعات'!E:E))</f>
        <v>5</v>
      </c>
      <c r="F343" s="40">
        <f t="shared" si="5"/>
        <v>8</v>
      </c>
      <c r="G343" s="40"/>
    </row>
    <row r="344" spans="1:7">
      <c r="A344" s="11">
        <v>341</v>
      </c>
      <c r="B344" s="40" t="str">
        <f>IFERROR(VLOOKUP(A344,'اكواد الاصناف'!A:B,2,0),"")</f>
        <v>جهينة ميكس شيكولاتة</v>
      </c>
      <c r="C344" s="40" t="str">
        <f>IFERROR(VLOOKUP(A344,'اكواد الاصناف'!A:C,3,0),"")</f>
        <v>بالتة</v>
      </c>
      <c r="D344" s="40">
        <f>SUMIF('سجل الوارد '!B:B,A344,'سجل الوارد '!E:E)</f>
        <v>10</v>
      </c>
      <c r="E344" s="40">
        <f>IF(SUMIF('سجل المبيعات'!B:B,A344,'سجل المبيعات'!E:E)&lt;=0,"",SUMIF('سجل المبيعات'!B:B,A344,'سجل المبيعات'!E:E))</f>
        <v>9</v>
      </c>
      <c r="F344" s="40">
        <f t="shared" si="5"/>
        <v>1</v>
      </c>
      <c r="G344" s="40"/>
    </row>
    <row r="345" spans="1:7">
      <c r="A345" s="11">
        <v>342</v>
      </c>
      <c r="B345" s="40" t="str">
        <f>IFERROR(VLOOKUP(A345,'اكواد الاصناف'!A:B,2,0),"")</f>
        <v xml:space="preserve">جهينة ميكس موز </v>
      </c>
      <c r="C345" s="40" t="str">
        <f>IFERROR(VLOOKUP(A345,'اكواد الاصناف'!A:C,3,0),"")</f>
        <v>بالتة</v>
      </c>
      <c r="D345" s="40">
        <f>SUMIF('سجل الوارد '!B:B,A345,'سجل الوارد '!E:E)</f>
        <v>2</v>
      </c>
      <c r="E345" s="40">
        <f>IF(SUMIF('سجل المبيعات'!B:B,A345,'سجل المبيعات'!E:E)&lt;=0,"",SUMIF('سجل المبيعات'!B:B,A345,'سجل المبيعات'!E:E))</f>
        <v>2</v>
      </c>
      <c r="F345" s="40">
        <f t="shared" si="5"/>
        <v>0</v>
      </c>
      <c r="G345" s="40"/>
    </row>
    <row r="346" spans="1:7">
      <c r="A346" s="11">
        <v>343</v>
      </c>
      <c r="B346" s="40" t="str">
        <f>IFERROR(VLOOKUP(A346,'اكواد الاصناف'!A:B,2,0),"")</f>
        <v xml:space="preserve">جهينة ميكس كراميل </v>
      </c>
      <c r="C346" s="40" t="str">
        <f>IFERROR(VLOOKUP(A346,'اكواد الاصناف'!A:C,3,0),"")</f>
        <v>بالتة</v>
      </c>
      <c r="D346" s="40">
        <f>SUMIF('سجل الوارد '!B:B,A346,'سجل الوارد '!E:E)</f>
        <v>0</v>
      </c>
      <c r="E346" s="40" t="str">
        <f>IF(SUMIF('سجل المبيعات'!B:B,A346,'سجل المبيعات'!E:E)&lt;=0,"",SUMIF('سجل المبيعات'!B:B,A346,'سجل المبيعات'!E:E))</f>
        <v/>
      </c>
      <c r="F346" s="40" t="str">
        <f t="shared" si="5"/>
        <v/>
      </c>
      <c r="G346" s="40"/>
    </row>
    <row r="347" spans="1:7">
      <c r="A347" s="11">
        <v>344</v>
      </c>
      <c r="B347" s="40" t="str">
        <f>IFERROR(VLOOKUP(A347,'اكواد الاصناف'!A:B,2,0),"")</f>
        <v>سن توب مانجو 250مل</v>
      </c>
      <c r="C347" s="40" t="str">
        <f>IFERROR(VLOOKUP(A347,'اكواد الاصناف'!A:C,3,0),"")</f>
        <v>بالتة</v>
      </c>
      <c r="D347" s="40">
        <f>SUMIF('سجل الوارد '!B:B,A347,'سجل الوارد '!E:E)</f>
        <v>7</v>
      </c>
      <c r="E347" s="40">
        <f>IF(SUMIF('سجل المبيعات'!B:B,A347,'سجل المبيعات'!E:E)&lt;=0,"",SUMIF('سجل المبيعات'!B:B,A347,'سجل المبيعات'!E:E))</f>
        <v>3</v>
      </c>
      <c r="F347" s="40">
        <f t="shared" si="5"/>
        <v>4</v>
      </c>
      <c r="G347" s="40"/>
    </row>
    <row r="348" spans="1:7">
      <c r="A348" s="11">
        <v>345</v>
      </c>
      <c r="B348" s="40" t="str">
        <f>IFERROR(VLOOKUP(A348,'اكواد الاصناف'!A:B,2,0),"")</f>
        <v>سن توب برتقال 250 مل</v>
      </c>
      <c r="C348" s="40" t="str">
        <f>IFERROR(VLOOKUP(A348,'اكواد الاصناف'!A:C,3,0),"")</f>
        <v>بالتة</v>
      </c>
      <c r="D348" s="40">
        <f>SUMIF('سجل الوارد '!B:B,A348,'سجل الوارد '!E:E)</f>
        <v>2</v>
      </c>
      <c r="E348" s="40">
        <f>IF(SUMIF('سجل المبيعات'!B:B,A348,'سجل المبيعات'!E:E)&lt;=0,"",SUMIF('سجل المبيعات'!B:B,A348,'سجل المبيعات'!E:E))</f>
        <v>2</v>
      </c>
      <c r="F348" s="40">
        <f t="shared" si="5"/>
        <v>0</v>
      </c>
      <c r="G348" s="40"/>
    </row>
    <row r="349" spans="1:7">
      <c r="A349" s="11">
        <v>346</v>
      </c>
      <c r="B349" s="40" t="str">
        <f>IFERROR(VLOOKUP(A349,'اكواد الاصناف'!A:B,2,0),"")</f>
        <v>شربات قها فراولة *12</v>
      </c>
      <c r="C349" s="40" t="str">
        <f>IFERROR(VLOOKUP(A349,'اكواد الاصناف'!A:C,3,0),"")</f>
        <v>كرتونة</v>
      </c>
      <c r="D349" s="40">
        <f>SUMIF('سجل الوارد '!B:B,A349,'سجل الوارد '!E:E)</f>
        <v>3</v>
      </c>
      <c r="E349" s="40">
        <f>IF(SUMIF('سجل المبيعات'!B:B,A349,'سجل المبيعات'!E:E)&lt;=0,"",SUMIF('سجل المبيعات'!B:B,A349,'سجل المبيعات'!E:E))</f>
        <v>2</v>
      </c>
      <c r="F349" s="40">
        <f t="shared" si="5"/>
        <v>1</v>
      </c>
      <c r="G349" s="40"/>
    </row>
    <row r="350" spans="1:7">
      <c r="A350" s="11">
        <v>347</v>
      </c>
      <c r="B350" s="40" t="str">
        <f>IFERROR(VLOOKUP(A350,'اكواد الاصناف'!A:B,2,0),"")</f>
        <v>مياه ايلانو كبير</v>
      </c>
      <c r="C350" s="40" t="str">
        <f>IFERROR(VLOOKUP(A350,'اكواد الاصناف'!A:C,3,0),"")</f>
        <v>كرتونة</v>
      </c>
      <c r="D350" s="40">
        <f>SUMIF('سجل الوارد '!B:B,A350,'سجل الوارد '!E:E)</f>
        <v>20</v>
      </c>
      <c r="E350" s="40">
        <f>IF(SUMIF('سجل المبيعات'!B:B,A350,'سجل المبيعات'!E:E)&lt;=0,"",SUMIF('سجل المبيعات'!B:B,A350,'سجل المبيعات'!E:E))</f>
        <v>19</v>
      </c>
      <c r="F350" s="40">
        <f t="shared" si="5"/>
        <v>1</v>
      </c>
      <c r="G350" s="40"/>
    </row>
    <row r="351" spans="1:7">
      <c r="A351" s="11">
        <v>348</v>
      </c>
      <c r="B351" s="40" t="str">
        <f>IFERROR(VLOOKUP(A351,'اكواد الاصناف'!A:B,2,0),"")</f>
        <v>مياه ايلانو صغير</v>
      </c>
      <c r="C351" s="40" t="str">
        <f>IFERROR(VLOOKUP(A351,'اكواد الاصناف'!A:C,3,0),"")</f>
        <v>كرتونة</v>
      </c>
      <c r="D351" s="40">
        <f>SUMIF('سجل الوارد '!B:B,A351,'سجل الوارد '!E:E)</f>
        <v>20</v>
      </c>
      <c r="E351" s="40">
        <f>IF(SUMIF('سجل المبيعات'!B:B,A351,'سجل المبيعات'!E:E)&lt;=0,"",SUMIF('سجل المبيعات'!B:B,A351,'سجل المبيعات'!E:E))</f>
        <v>5</v>
      </c>
      <c r="F351" s="40">
        <f t="shared" si="5"/>
        <v>15</v>
      </c>
      <c r="G351" s="40"/>
    </row>
    <row r="352" spans="1:7">
      <c r="A352" s="11">
        <v>349</v>
      </c>
      <c r="B352" s="40" t="str">
        <f>IFERROR(VLOOKUP(A352,'اكواد الاصناف'!A:B,2,0),"")</f>
        <v>بيبسي أكشن 400 مل</v>
      </c>
      <c r="C352" s="40" t="str">
        <f>IFERROR(VLOOKUP(A352,'اكواد الاصناف'!A:C,3,0),"")</f>
        <v>بالتة</v>
      </c>
      <c r="D352" s="40">
        <f>SUMIF('سجل الوارد '!B:B,A352,'سجل الوارد '!E:E)</f>
        <v>9</v>
      </c>
      <c r="E352" s="40">
        <f>IF(SUMIF('سجل المبيعات'!B:B,A352,'سجل المبيعات'!E:E)&lt;=0,"",SUMIF('سجل المبيعات'!B:B,A352,'سجل المبيعات'!E:E))</f>
        <v>7</v>
      </c>
      <c r="F352" s="40">
        <f t="shared" si="5"/>
        <v>2</v>
      </c>
      <c r="G352" s="40"/>
    </row>
    <row r="353" spans="1:7">
      <c r="A353" s="11">
        <v>350</v>
      </c>
      <c r="B353" s="40" t="str">
        <f>IFERROR(VLOOKUP(A353,'اكواد الاصناف'!A:B,2,0),"")</f>
        <v>سفن أكشن 400 مل</v>
      </c>
      <c r="C353" s="40" t="str">
        <f>IFERROR(VLOOKUP(A353,'اكواد الاصناف'!A:C,3,0),"")</f>
        <v>بالتة</v>
      </c>
      <c r="D353" s="40">
        <f>SUMIF('سجل الوارد '!B:B,A353,'سجل الوارد '!E:E)</f>
        <v>13</v>
      </c>
      <c r="E353" s="40">
        <f>IF(SUMIF('سجل المبيعات'!B:B,A353,'سجل المبيعات'!E:E)&lt;=0,"",SUMIF('سجل المبيعات'!B:B,A353,'سجل المبيعات'!E:E))</f>
        <v>2</v>
      </c>
      <c r="F353" s="40">
        <f t="shared" si="5"/>
        <v>11</v>
      </c>
      <c r="G353" s="40"/>
    </row>
    <row r="354" spans="1:7">
      <c r="A354" s="11">
        <v>351</v>
      </c>
      <c r="B354" s="40" t="str">
        <f>IFERROR(VLOOKUP(A354,'اكواد الاصناف'!A:B,2,0),"")</f>
        <v>ميرندا برتقال أكشن 400 مل</v>
      </c>
      <c r="C354" s="40" t="str">
        <f>IFERROR(VLOOKUP(A354,'اكواد الاصناف'!A:C,3,0),"")</f>
        <v>بالتة</v>
      </c>
      <c r="D354" s="40">
        <f>SUMIF('سجل الوارد '!B:B,A354,'سجل الوارد '!E:E)</f>
        <v>23</v>
      </c>
      <c r="E354" s="40">
        <f>IF(SUMIF('سجل المبيعات'!B:B,A354,'سجل المبيعات'!E:E)&lt;=0,"",SUMIF('سجل المبيعات'!B:B,A354,'سجل المبيعات'!E:E))</f>
        <v>2</v>
      </c>
      <c r="F354" s="40">
        <f t="shared" si="5"/>
        <v>21</v>
      </c>
      <c r="G354" s="40"/>
    </row>
    <row r="355" spans="1:7">
      <c r="A355" s="11">
        <v>352</v>
      </c>
      <c r="B355" s="40" t="str">
        <f>IFERROR(VLOOKUP(A355,'اكواد الاصناف'!A:B,2,0),"")</f>
        <v>بيبسي أكشن 250 مل</v>
      </c>
      <c r="C355" s="40" t="str">
        <f>IFERROR(VLOOKUP(A355,'اكواد الاصناف'!A:C,3,0),"")</f>
        <v>بالتة</v>
      </c>
      <c r="D355" s="40">
        <f>SUMIF('سجل الوارد '!B:B,A355,'سجل الوارد '!E:E)</f>
        <v>22</v>
      </c>
      <c r="E355" s="40">
        <f>IF(SUMIF('سجل المبيعات'!B:B,A355,'سجل المبيعات'!E:E)&lt;=0,"",SUMIF('سجل المبيعات'!B:B,A355,'سجل المبيعات'!E:E))</f>
        <v>14</v>
      </c>
      <c r="F355" s="40">
        <f t="shared" si="5"/>
        <v>8</v>
      </c>
      <c r="G355" s="40"/>
    </row>
    <row r="356" spans="1:7">
      <c r="A356" s="11">
        <v>353</v>
      </c>
      <c r="B356" s="40" t="str">
        <f>IFERROR(VLOOKUP(A356,'اكواد الاصناف'!A:B,2,0),"")</f>
        <v>سفن أكشن 250 مل</v>
      </c>
      <c r="C356" s="40" t="str">
        <f>IFERROR(VLOOKUP(A356,'اكواد الاصناف'!A:C,3,0),"")</f>
        <v>بالتة</v>
      </c>
      <c r="D356" s="40">
        <f>SUMIF('سجل الوارد '!B:B,A356,'سجل الوارد '!E:E)</f>
        <v>18</v>
      </c>
      <c r="E356" s="40">
        <f>IF(SUMIF('سجل المبيعات'!B:B,A356,'سجل المبيعات'!E:E)&lt;=0,"",SUMIF('سجل المبيعات'!B:B,A356,'سجل المبيعات'!E:E))</f>
        <v>4</v>
      </c>
      <c r="F356" s="40">
        <f t="shared" si="5"/>
        <v>14</v>
      </c>
      <c r="G356" s="40"/>
    </row>
    <row r="357" spans="1:7">
      <c r="A357" s="11">
        <v>354</v>
      </c>
      <c r="B357" s="40" t="str">
        <f>IFERROR(VLOOKUP(A357,'اكواد الاصناف'!A:B,2,0),"")</f>
        <v>ميرندا برتقال أكشن 250 مل</v>
      </c>
      <c r="C357" s="40" t="str">
        <f>IFERROR(VLOOKUP(A357,'اكواد الاصناف'!A:C,3,0),"")</f>
        <v>بالتة</v>
      </c>
      <c r="D357" s="40">
        <f>SUMIF('سجل الوارد '!B:B,A357,'سجل الوارد '!E:E)</f>
        <v>2</v>
      </c>
      <c r="E357" s="40">
        <f>IF(SUMIF('سجل المبيعات'!B:B,A357,'سجل المبيعات'!E:E)&lt;=0,"",SUMIF('سجل المبيعات'!B:B,A357,'سجل المبيعات'!E:E))</f>
        <v>1</v>
      </c>
      <c r="F357" s="40">
        <f t="shared" si="5"/>
        <v>1</v>
      </c>
      <c r="G357" s="40"/>
    </row>
    <row r="358" spans="1:7">
      <c r="A358" s="11">
        <v>355</v>
      </c>
      <c r="B358" s="40" t="str">
        <f>IFERROR(VLOOKUP(A358,'اكواد الاصناف'!A:B,2,0),"")</f>
        <v xml:space="preserve">بيبسى 2.5 لتر </v>
      </c>
      <c r="C358" s="40" t="str">
        <f>IFERROR(VLOOKUP(A358,'اكواد الاصناف'!A:C,3,0),"")</f>
        <v>بالتة</v>
      </c>
      <c r="D358" s="40">
        <f>SUMIF('سجل الوارد '!B:B,A358,'سجل الوارد '!E:E)</f>
        <v>31</v>
      </c>
      <c r="E358" s="40">
        <f>IF(SUMIF('سجل المبيعات'!B:B,A358,'سجل المبيعات'!E:E)&lt;=0,"",SUMIF('سجل المبيعات'!B:B,A358,'سجل المبيعات'!E:E))</f>
        <v>23</v>
      </c>
      <c r="F358" s="40">
        <f t="shared" si="5"/>
        <v>8</v>
      </c>
      <c r="G358" s="40"/>
    </row>
    <row r="359" spans="1:7">
      <c r="A359" s="11">
        <v>356</v>
      </c>
      <c r="B359" s="40" t="str">
        <f>IFERROR(VLOOKUP(A359,'اكواد الاصناف'!A:B,2,0),"")</f>
        <v xml:space="preserve">سفن اب 2.5 لتر </v>
      </c>
      <c r="C359" s="40" t="str">
        <f>IFERROR(VLOOKUP(A359,'اكواد الاصناف'!A:C,3,0),"")</f>
        <v>بالتة</v>
      </c>
      <c r="D359" s="40">
        <f>SUMIF('سجل الوارد '!B:B,A359,'سجل الوارد '!E:E)</f>
        <v>19</v>
      </c>
      <c r="E359" s="40">
        <f>IF(SUMIF('سجل المبيعات'!B:B,A359,'سجل المبيعات'!E:E)&lt;=0,"",SUMIF('سجل المبيعات'!B:B,A359,'سجل المبيعات'!E:E))</f>
        <v>7</v>
      </c>
      <c r="F359" s="40">
        <f t="shared" si="5"/>
        <v>12</v>
      </c>
      <c r="G359" s="40"/>
    </row>
    <row r="360" spans="1:7">
      <c r="A360" s="11">
        <v>357</v>
      </c>
      <c r="B360" s="40" t="str">
        <f>IFERROR(VLOOKUP(A360,'اكواد الاصناف'!A:B,2,0),"")</f>
        <v xml:space="preserve">ميرندا برتقال 2.5 لتر </v>
      </c>
      <c r="C360" s="40" t="str">
        <f>IFERROR(VLOOKUP(A360,'اكواد الاصناف'!A:C,3,0),"")</f>
        <v>بالتة</v>
      </c>
      <c r="D360" s="40">
        <f>SUMIF('سجل الوارد '!B:B,A360,'سجل الوارد '!E:E)</f>
        <v>13</v>
      </c>
      <c r="E360" s="40">
        <f>IF(SUMIF('سجل المبيعات'!B:B,A360,'سجل المبيعات'!E:E)&lt;=0,"",SUMIF('سجل المبيعات'!B:B,A360,'سجل المبيعات'!E:E))</f>
        <v>4</v>
      </c>
      <c r="F360" s="40">
        <f t="shared" si="5"/>
        <v>9</v>
      </c>
      <c r="G360" s="40"/>
    </row>
    <row r="361" spans="1:7">
      <c r="A361" s="11">
        <v>358</v>
      </c>
      <c r="B361" s="40" t="str">
        <f>IFERROR(VLOOKUP(A361,'اكواد الاصناف'!A:B,2,0),"")</f>
        <v xml:space="preserve">بيبسي 1.5 لتر </v>
      </c>
      <c r="C361" s="40" t="str">
        <f>IFERROR(VLOOKUP(A361,'اكواد الاصناف'!A:C,3,0),"")</f>
        <v>بالتة</v>
      </c>
      <c r="D361" s="40">
        <f>SUMIF('سجل الوارد '!B:B,A361,'سجل الوارد '!E:E)</f>
        <v>13</v>
      </c>
      <c r="E361" s="40">
        <f>IF(SUMIF('سجل المبيعات'!B:B,A361,'سجل المبيعات'!E:E)&lt;=0,"",SUMIF('سجل المبيعات'!B:B,A361,'سجل المبيعات'!E:E))</f>
        <v>8</v>
      </c>
      <c r="F361" s="40">
        <f t="shared" si="5"/>
        <v>5</v>
      </c>
      <c r="G361" s="40"/>
    </row>
    <row r="362" spans="1:7">
      <c r="A362" s="11">
        <v>359</v>
      </c>
      <c r="B362" s="40" t="str">
        <f>IFERROR(VLOOKUP(A362,'اكواد الاصناف'!A:B,2,0),"")</f>
        <v xml:space="preserve">بيبسي دايت 1.5 لتر </v>
      </c>
      <c r="C362" s="40" t="str">
        <f>IFERROR(VLOOKUP(A362,'اكواد الاصناف'!A:C,3,0),"")</f>
        <v>بالتة</v>
      </c>
      <c r="D362" s="40">
        <f>SUMIF('سجل الوارد '!B:B,A362,'سجل الوارد '!E:E)</f>
        <v>1</v>
      </c>
      <c r="E362" s="40" t="str">
        <f>IF(SUMIF('سجل المبيعات'!B:B,A362,'سجل المبيعات'!E:E)&lt;=0,"",SUMIF('سجل المبيعات'!B:B,A362,'سجل المبيعات'!E:E))</f>
        <v/>
      </c>
      <c r="F362" s="40" t="str">
        <f t="shared" si="5"/>
        <v/>
      </c>
      <c r="G362" s="40"/>
    </row>
    <row r="363" spans="1:7">
      <c r="A363" s="11">
        <v>360</v>
      </c>
      <c r="B363" s="40" t="str">
        <f>IFERROR(VLOOKUP(A363,'اكواد الاصناف'!A:B,2,0),"")</f>
        <v xml:space="preserve">سفن اب 1.5 لتر </v>
      </c>
      <c r="C363" s="40" t="str">
        <f>IFERROR(VLOOKUP(A363,'اكواد الاصناف'!A:C,3,0),"")</f>
        <v>بالتة</v>
      </c>
      <c r="D363" s="40">
        <f>SUMIF('سجل الوارد '!B:B,A363,'سجل الوارد '!E:E)</f>
        <v>20</v>
      </c>
      <c r="E363" s="40">
        <f>IF(SUMIF('سجل المبيعات'!B:B,A363,'سجل المبيعات'!E:E)&lt;=0,"",SUMIF('سجل المبيعات'!B:B,A363,'سجل المبيعات'!E:E))</f>
        <v>3</v>
      </c>
      <c r="F363" s="40">
        <f t="shared" si="5"/>
        <v>17</v>
      </c>
      <c r="G363" s="40"/>
    </row>
    <row r="364" spans="1:7">
      <c r="A364" s="11">
        <v>361</v>
      </c>
      <c r="B364" s="40" t="str">
        <f>IFERROR(VLOOKUP(A364,'اكواد الاصناف'!A:B,2,0),"")</f>
        <v xml:space="preserve">سفن اب دايت1.5 لتر </v>
      </c>
      <c r="C364" s="40" t="str">
        <f>IFERROR(VLOOKUP(A364,'اكواد الاصناف'!A:C,3,0),"")</f>
        <v>بالتة</v>
      </c>
      <c r="D364" s="40">
        <f>SUMIF('سجل الوارد '!B:B,A364,'سجل الوارد '!E:E)</f>
        <v>0</v>
      </c>
      <c r="E364" s="40" t="str">
        <f>IF(SUMIF('سجل المبيعات'!B:B,A364,'سجل المبيعات'!E:E)&lt;=0,"",SUMIF('سجل المبيعات'!B:B,A364,'سجل المبيعات'!E:E))</f>
        <v/>
      </c>
      <c r="F364" s="40" t="str">
        <f t="shared" si="5"/>
        <v/>
      </c>
      <c r="G364" s="40"/>
    </row>
    <row r="365" spans="1:7">
      <c r="A365" s="11">
        <v>362</v>
      </c>
      <c r="B365" s="40" t="str">
        <f>IFERROR(VLOOKUP(A365,'اكواد الاصناف'!A:B,2,0),"")</f>
        <v xml:space="preserve">ميرندا برتقال 1.5 لتر </v>
      </c>
      <c r="C365" s="40" t="str">
        <f>IFERROR(VLOOKUP(A365,'اكواد الاصناف'!A:C,3,0),"")</f>
        <v>بالتة</v>
      </c>
      <c r="D365" s="40">
        <f>SUMIF('سجل الوارد '!B:B,A365,'سجل الوارد '!E:E)</f>
        <v>7</v>
      </c>
      <c r="E365" s="40" t="str">
        <f>IF(SUMIF('سجل المبيعات'!B:B,A365,'سجل المبيعات'!E:E)&lt;=0,"",SUMIF('سجل المبيعات'!B:B,A365,'سجل المبيعات'!E:E))</f>
        <v/>
      </c>
      <c r="F365" s="40" t="str">
        <f t="shared" si="5"/>
        <v/>
      </c>
      <c r="G365" s="40"/>
    </row>
    <row r="366" spans="1:7">
      <c r="A366" s="11">
        <v>363</v>
      </c>
      <c r="B366" s="40" t="str">
        <f>IFERROR(VLOOKUP(A366,'اكواد الاصناف'!A:B,2,0),"")</f>
        <v>بيبسى كانز ستار 320 مل</v>
      </c>
      <c r="C366" s="40" t="str">
        <f>IFERROR(VLOOKUP(A366,'اكواد الاصناف'!A:C,3,0),"")</f>
        <v>بالتة</v>
      </c>
      <c r="D366" s="40">
        <f>SUMIF('سجل الوارد '!B:B,A366,'سجل الوارد '!E:E)</f>
        <v>17</v>
      </c>
      <c r="E366" s="40">
        <f>IF(SUMIF('سجل المبيعات'!B:B,A366,'سجل المبيعات'!E:E)&lt;=0,"",SUMIF('سجل المبيعات'!B:B,A366,'سجل المبيعات'!E:E))</f>
        <v>6</v>
      </c>
      <c r="F366" s="40">
        <f t="shared" si="5"/>
        <v>11</v>
      </c>
      <c r="G366" s="40"/>
    </row>
    <row r="367" spans="1:7">
      <c r="A367" s="11">
        <v>364</v>
      </c>
      <c r="B367" s="40" t="str">
        <f>IFERROR(VLOOKUP(A367,'اكواد الاصناف'!A:B,2,0),"")</f>
        <v>بيبسى كانز ستار 320 مل دايت</v>
      </c>
      <c r="C367" s="40" t="str">
        <f>IFERROR(VLOOKUP(A367,'اكواد الاصناف'!A:C,3,0),"")</f>
        <v>بالتة</v>
      </c>
      <c r="D367" s="40">
        <f>SUMIF('سجل الوارد '!B:B,A367,'سجل الوارد '!E:E)</f>
        <v>0</v>
      </c>
      <c r="E367" s="40" t="str">
        <f>IF(SUMIF('سجل المبيعات'!B:B,A367,'سجل المبيعات'!E:E)&lt;=0,"",SUMIF('سجل المبيعات'!B:B,A367,'سجل المبيعات'!E:E))</f>
        <v/>
      </c>
      <c r="F367" s="40" t="str">
        <f t="shared" si="5"/>
        <v/>
      </c>
      <c r="G367" s="40"/>
    </row>
    <row r="368" spans="1:7">
      <c r="A368" s="11">
        <v>365</v>
      </c>
      <c r="B368" s="40" t="str">
        <f>IFERROR(VLOOKUP(A368,'اكواد الاصناف'!A:B,2,0),"")</f>
        <v>سفن كانز ستار 320 مل</v>
      </c>
      <c r="C368" s="40" t="str">
        <f>IFERROR(VLOOKUP(A368,'اكواد الاصناف'!A:C,3,0),"")</f>
        <v>بالتة</v>
      </c>
      <c r="D368" s="40">
        <f>SUMIF('سجل الوارد '!B:B,A368,'سجل الوارد '!E:E)</f>
        <v>3</v>
      </c>
      <c r="E368" s="40">
        <f>IF(SUMIF('سجل المبيعات'!B:B,A368,'سجل المبيعات'!E:E)&lt;=0,"",SUMIF('سجل المبيعات'!B:B,A368,'سجل المبيعات'!E:E))</f>
        <v>2</v>
      </c>
      <c r="F368" s="40">
        <f t="shared" si="5"/>
        <v>1</v>
      </c>
      <c r="G368" s="40"/>
    </row>
    <row r="369" spans="1:7">
      <c r="A369" s="11">
        <v>366</v>
      </c>
      <c r="B369" s="40" t="str">
        <f>IFERROR(VLOOKUP(A369,'اكواد الاصناف'!A:B,2,0),"")</f>
        <v>سفن كانز ستار 320 مل دايت</v>
      </c>
      <c r="C369" s="40" t="str">
        <f>IFERROR(VLOOKUP(A369,'اكواد الاصناف'!A:C,3,0),"")</f>
        <v>بالتة</v>
      </c>
      <c r="D369" s="40">
        <f>SUMIF('سجل الوارد '!B:B,A369,'سجل الوارد '!E:E)</f>
        <v>3</v>
      </c>
      <c r="E369" s="40">
        <f>IF(SUMIF('سجل المبيعات'!B:B,A369,'سجل المبيعات'!E:E)&lt;=0,"",SUMIF('سجل المبيعات'!B:B,A369,'سجل المبيعات'!E:E))</f>
        <v>2</v>
      </c>
      <c r="F369" s="40">
        <f t="shared" si="5"/>
        <v>1</v>
      </c>
      <c r="G369" s="40"/>
    </row>
    <row r="370" spans="1:7">
      <c r="A370" s="11">
        <v>367</v>
      </c>
      <c r="B370" s="40" t="str">
        <f>IFERROR(VLOOKUP(A370,'اكواد الاصناف'!A:B,2,0),"")</f>
        <v>ميرندا برتقال كانز ستار 320 مل</v>
      </c>
      <c r="C370" s="40" t="str">
        <f>IFERROR(VLOOKUP(A370,'اكواد الاصناف'!A:C,3,0),"")</f>
        <v>بالتة</v>
      </c>
      <c r="D370" s="40">
        <f>SUMIF('سجل الوارد '!B:B,A370,'سجل الوارد '!E:E)</f>
        <v>3</v>
      </c>
      <c r="E370" s="40">
        <f>IF(SUMIF('سجل المبيعات'!B:B,A370,'سجل المبيعات'!E:E)&lt;=0,"",SUMIF('سجل المبيعات'!B:B,A370,'سجل المبيعات'!E:E))</f>
        <v>1</v>
      </c>
      <c r="F370" s="40">
        <f t="shared" si="5"/>
        <v>2</v>
      </c>
      <c r="G370" s="40"/>
    </row>
    <row r="371" spans="1:7">
      <c r="A371" s="11">
        <v>368</v>
      </c>
      <c r="B371" s="40" t="str">
        <f>IFERROR(VLOOKUP(A371,'اكواد الاصناف'!A:B,2,0),"")</f>
        <v>ميرندا تفاح كانز ستار 320 مل</v>
      </c>
      <c r="C371" s="40" t="str">
        <f>IFERROR(VLOOKUP(A371,'اكواد الاصناف'!A:C,3,0),"")</f>
        <v>بالتة</v>
      </c>
      <c r="D371" s="40">
        <f>SUMIF('سجل الوارد '!B:B,A371,'سجل الوارد '!E:E)</f>
        <v>4</v>
      </c>
      <c r="E371" s="40">
        <f>IF(SUMIF('سجل المبيعات'!B:B,A371,'سجل المبيعات'!E:E)&lt;=0,"",SUMIF('سجل المبيعات'!B:B,A371,'سجل المبيعات'!E:E))</f>
        <v>1</v>
      </c>
      <c r="F371" s="40">
        <f t="shared" si="5"/>
        <v>3</v>
      </c>
      <c r="G371" s="40"/>
    </row>
    <row r="372" spans="1:7">
      <c r="A372" s="11">
        <v>369</v>
      </c>
      <c r="B372" s="40" t="str">
        <f>IFERROR(VLOOKUP(A372,'اكواد الاصناف'!A:B,2,0),"")</f>
        <v>كراش سبورت 2 لتر</v>
      </c>
      <c r="C372" s="40" t="str">
        <f>IFERROR(VLOOKUP(A372,'اكواد الاصناف'!A:C,3,0),"")</f>
        <v>بالتة</v>
      </c>
      <c r="D372" s="40">
        <f>SUMIF('سجل الوارد '!B:B,A372,'سجل الوارد '!E:E)</f>
        <v>13</v>
      </c>
      <c r="E372" s="40">
        <f>IF(SUMIF('سجل المبيعات'!B:B,A372,'سجل المبيعات'!E:E)&lt;=0,"",SUMIF('سجل المبيعات'!B:B,A372,'سجل المبيعات'!E:E))</f>
        <v>11</v>
      </c>
      <c r="F372" s="40">
        <f t="shared" si="5"/>
        <v>2</v>
      </c>
      <c r="G372" s="40"/>
    </row>
    <row r="373" spans="1:7">
      <c r="A373" s="11">
        <v>370</v>
      </c>
      <c r="B373" s="40" t="str">
        <f>IFERROR(VLOOKUP(A373,'اكواد الاصناف'!A:B,2,0),"")</f>
        <v>كراش برتقال 2 لتر</v>
      </c>
      <c r="C373" s="40" t="str">
        <f>IFERROR(VLOOKUP(A373,'اكواد الاصناف'!A:C,3,0),"")</f>
        <v>بالتة</v>
      </c>
      <c r="D373" s="40">
        <f>SUMIF('سجل الوارد '!B:B,A373,'سجل الوارد '!E:E)</f>
        <v>10</v>
      </c>
      <c r="E373" s="40">
        <f>IF(SUMIF('سجل المبيعات'!B:B,A373,'سجل المبيعات'!E:E)&lt;=0,"",SUMIF('سجل المبيعات'!B:B,A373,'سجل المبيعات'!E:E))</f>
        <v>2</v>
      </c>
      <c r="F373" s="40">
        <f t="shared" si="5"/>
        <v>8</v>
      </c>
      <c r="G373" s="40"/>
    </row>
    <row r="374" spans="1:7">
      <c r="A374" s="11">
        <v>371</v>
      </c>
      <c r="B374" s="40" t="str">
        <f>IFERROR(VLOOKUP(A374,'اكواد الاصناف'!A:B,2,0),"")</f>
        <v>كراش هاي سبوت 2 لتر</v>
      </c>
      <c r="C374" s="40" t="str">
        <f>IFERROR(VLOOKUP(A374,'اكواد الاصناف'!A:C,3,0),"")</f>
        <v>بالتة</v>
      </c>
      <c r="D374" s="40">
        <f>SUMIF('سجل الوارد '!B:B,A374,'سجل الوارد '!E:E)</f>
        <v>2</v>
      </c>
      <c r="E374" s="40">
        <f>IF(SUMIF('سجل المبيعات'!B:B,A374,'سجل المبيعات'!E:E)&lt;=0,"",SUMIF('سجل المبيعات'!B:B,A374,'سجل المبيعات'!E:E))</f>
        <v>2</v>
      </c>
      <c r="F374" s="40">
        <f t="shared" si="5"/>
        <v>0</v>
      </c>
      <c r="G374" s="40"/>
    </row>
    <row r="375" spans="1:7">
      <c r="A375" s="11">
        <v>372</v>
      </c>
      <c r="B375" s="40" t="str">
        <f>IFERROR(VLOOKUP(A375,'اكواد الاصناف'!A:B,2,0),"")</f>
        <v>كراش تفاح 2 لتر</v>
      </c>
      <c r="C375" s="40" t="str">
        <f>IFERROR(VLOOKUP(A375,'اكواد الاصناف'!A:C,3,0),"")</f>
        <v>بالتة</v>
      </c>
      <c r="D375" s="40">
        <f>SUMIF('سجل الوارد '!B:B,A375,'سجل الوارد '!E:E)</f>
        <v>13</v>
      </c>
      <c r="E375" s="40">
        <f>IF(SUMIF('سجل المبيعات'!B:B,A375,'سجل المبيعات'!E:E)&lt;=0,"",SUMIF('سجل المبيعات'!B:B,A375,'سجل المبيعات'!E:E))</f>
        <v>1</v>
      </c>
      <c r="F375" s="40">
        <f t="shared" si="5"/>
        <v>12</v>
      </c>
      <c r="G375" s="40"/>
    </row>
    <row r="376" spans="1:7">
      <c r="A376" s="11">
        <v>373</v>
      </c>
      <c r="B376" s="40" t="str">
        <f>IFERROR(VLOOKUP(A376,'اكواد الاصناف'!A:B,2,0),"")</f>
        <v xml:space="preserve">فيروز 1.5 لتر أناناس </v>
      </c>
      <c r="C376" s="40" t="str">
        <f>IFERROR(VLOOKUP(A376,'اكواد الاصناف'!A:C,3,0),"")</f>
        <v>بالتة</v>
      </c>
      <c r="D376" s="40">
        <f>SUMIF('سجل الوارد '!B:B,A376,'سجل الوارد '!E:E)</f>
        <v>16</v>
      </c>
      <c r="E376" s="40">
        <f>IF(SUMIF('سجل المبيعات'!B:B,A376,'سجل المبيعات'!E:E)&lt;=0,"",SUMIF('سجل المبيعات'!B:B,A376,'سجل المبيعات'!E:E))</f>
        <v>7</v>
      </c>
      <c r="F376" s="40">
        <f t="shared" si="5"/>
        <v>9</v>
      </c>
      <c r="G376" s="40"/>
    </row>
    <row r="377" spans="1:7">
      <c r="A377" s="11">
        <v>374</v>
      </c>
      <c r="B377" s="40" t="str">
        <f>IFERROR(VLOOKUP(A377,'اكواد الاصناف'!A:B,2,0),"")</f>
        <v xml:space="preserve">فيروز 1.5 لتر تفاح </v>
      </c>
      <c r="C377" s="40" t="str">
        <f>IFERROR(VLOOKUP(A377,'اكواد الاصناف'!A:C,3,0),"")</f>
        <v>بالتة</v>
      </c>
      <c r="D377" s="40">
        <f>SUMIF('سجل الوارد '!B:B,A377,'سجل الوارد '!E:E)</f>
        <v>0</v>
      </c>
      <c r="E377" s="40" t="str">
        <f>IF(SUMIF('سجل المبيعات'!B:B,A377,'سجل المبيعات'!E:E)&lt;=0,"",SUMIF('سجل المبيعات'!B:B,A377,'سجل المبيعات'!E:E))</f>
        <v/>
      </c>
      <c r="F377" s="40" t="str">
        <f t="shared" si="5"/>
        <v/>
      </c>
      <c r="G377" s="40"/>
    </row>
    <row r="378" spans="1:7">
      <c r="A378" s="11">
        <v>375</v>
      </c>
      <c r="B378" s="40" t="str">
        <f>IFERROR(VLOOKUP(A378,'اكواد الاصناف'!A:B,2,0),"")</f>
        <v xml:space="preserve">فيروز 1 لتر تين شوكي </v>
      </c>
      <c r="C378" s="40" t="str">
        <f>IFERROR(VLOOKUP(A378,'اكواد الاصناف'!A:C,3,0),"")</f>
        <v>بالتة</v>
      </c>
      <c r="D378" s="40">
        <f>SUMIF('سجل الوارد '!B:B,A378,'سجل الوارد '!E:E)</f>
        <v>2</v>
      </c>
      <c r="E378" s="40" t="str">
        <f>IF(SUMIF('سجل المبيعات'!B:B,A378,'سجل المبيعات'!E:E)&lt;=0,"",SUMIF('سجل المبيعات'!B:B,A378,'سجل المبيعات'!E:E))</f>
        <v/>
      </c>
      <c r="F378" s="40" t="str">
        <f t="shared" si="5"/>
        <v/>
      </c>
      <c r="G378" s="40"/>
    </row>
    <row r="379" spans="1:7">
      <c r="A379" s="11">
        <v>376</v>
      </c>
      <c r="B379" s="40" t="str">
        <f>IFERROR(VLOOKUP(A379,'اكواد الاصناف'!A:B,2,0),"")</f>
        <v>فيروز 1 لتر أناناس</v>
      </c>
      <c r="C379" s="40" t="str">
        <f>IFERROR(VLOOKUP(A379,'اكواد الاصناف'!A:C,3,0),"")</f>
        <v>بالتة</v>
      </c>
      <c r="D379" s="40">
        <f>SUMIF('سجل الوارد '!B:B,A379,'سجل الوارد '!E:E)</f>
        <v>0</v>
      </c>
      <c r="E379" s="40" t="str">
        <f>IF(SUMIF('سجل المبيعات'!B:B,A379,'سجل المبيعات'!E:E)&lt;=0,"",SUMIF('سجل المبيعات'!B:B,A379,'سجل المبيعات'!E:E))</f>
        <v/>
      </c>
      <c r="F379" s="40" t="str">
        <f t="shared" si="5"/>
        <v/>
      </c>
      <c r="G379" s="40"/>
    </row>
    <row r="380" spans="1:7">
      <c r="A380" s="11">
        <v>377</v>
      </c>
      <c r="B380" s="40" t="str">
        <f>IFERROR(VLOOKUP(A380,'اكواد الاصناف'!A:B,2,0),"")</f>
        <v>فيروز 1 لتر تفاح</v>
      </c>
      <c r="C380" s="40" t="str">
        <f>IFERROR(VLOOKUP(A380,'اكواد الاصناف'!A:C,3,0),"")</f>
        <v>بالتة</v>
      </c>
      <c r="D380" s="40">
        <f>SUMIF('سجل الوارد '!B:B,A380,'سجل الوارد '!E:E)</f>
        <v>0</v>
      </c>
      <c r="E380" s="40" t="str">
        <f>IF(SUMIF('سجل المبيعات'!B:B,A380,'سجل المبيعات'!E:E)&lt;=0,"",SUMIF('سجل المبيعات'!B:B,A380,'سجل المبيعات'!E:E))</f>
        <v/>
      </c>
      <c r="F380" s="40" t="str">
        <f t="shared" si="5"/>
        <v/>
      </c>
      <c r="G380" s="40"/>
    </row>
    <row r="381" spans="1:7">
      <c r="A381" s="11">
        <v>378</v>
      </c>
      <c r="B381" s="40" t="str">
        <f>IFERROR(VLOOKUP(A381,'اكواد الاصناف'!A:B,2,0),"")</f>
        <v>فيروز أناناس كانز 330 مل</v>
      </c>
      <c r="C381" s="40" t="str">
        <f>IFERROR(VLOOKUP(A381,'اكواد الاصناف'!A:C,3,0),"")</f>
        <v>بالتة</v>
      </c>
      <c r="D381" s="40">
        <f>SUMIF('سجل الوارد '!B:B,A381,'سجل الوارد '!E:E)</f>
        <v>11</v>
      </c>
      <c r="E381" s="40">
        <f>IF(SUMIF('سجل المبيعات'!B:B,A381,'سجل المبيعات'!E:E)&lt;=0,"",SUMIF('سجل المبيعات'!B:B,A381,'سجل المبيعات'!E:E))</f>
        <v>2</v>
      </c>
      <c r="F381" s="40">
        <f t="shared" si="5"/>
        <v>9</v>
      </c>
      <c r="G381" s="40"/>
    </row>
    <row r="382" spans="1:7">
      <c r="A382" s="11">
        <v>379</v>
      </c>
      <c r="B382" s="40" t="str">
        <f>IFERROR(VLOOKUP(A382,'اكواد الاصناف'!A:B,2,0),"")</f>
        <v>فيروز تفاح كانز 330 مل</v>
      </c>
      <c r="C382" s="40" t="str">
        <f>IFERROR(VLOOKUP(A382,'اكواد الاصناف'!A:C,3,0),"")</f>
        <v>بالتة</v>
      </c>
      <c r="D382" s="40">
        <f>SUMIF('سجل الوارد '!B:B,A382,'سجل الوارد '!E:E)</f>
        <v>2</v>
      </c>
      <c r="E382" s="40" t="str">
        <f>IF(SUMIF('سجل المبيعات'!B:B,A382,'سجل المبيعات'!E:E)&lt;=0,"",SUMIF('سجل المبيعات'!B:B,A382,'سجل المبيعات'!E:E))</f>
        <v/>
      </c>
      <c r="F382" s="40" t="str">
        <f t="shared" si="5"/>
        <v/>
      </c>
      <c r="G382" s="40"/>
    </row>
    <row r="383" spans="1:7">
      <c r="A383" s="11">
        <v>380</v>
      </c>
      <c r="B383" s="40" t="str">
        <f>IFERROR(VLOOKUP(A383,'اكواد الاصناف'!A:B,2,0),"")</f>
        <v>فيروز تين شوكي كانز 330 مل</v>
      </c>
      <c r="C383" s="40" t="str">
        <f>IFERROR(VLOOKUP(A383,'اكواد الاصناف'!A:C,3,0),"")</f>
        <v>بالتة</v>
      </c>
      <c r="D383" s="40">
        <f>SUMIF('سجل الوارد '!B:B,A383,'سجل الوارد '!E:E)</f>
        <v>4</v>
      </c>
      <c r="E383" s="40">
        <f>IF(SUMIF('سجل المبيعات'!B:B,A383,'سجل المبيعات'!E:E)&lt;=0,"",SUMIF('سجل المبيعات'!B:B,A383,'سجل المبيعات'!E:E))</f>
        <v>1</v>
      </c>
      <c r="F383" s="40">
        <f t="shared" si="5"/>
        <v>3</v>
      </c>
      <c r="G383" s="40"/>
    </row>
    <row r="384" spans="1:7">
      <c r="A384" s="11">
        <v>381</v>
      </c>
      <c r="B384" s="40" t="str">
        <f>IFERROR(VLOOKUP(A384,'اكواد الاصناف'!A:B,2,0),"")</f>
        <v xml:space="preserve">فيروز تفاح كمثرى كانز 330 مل </v>
      </c>
      <c r="C384" s="40" t="str">
        <f>IFERROR(VLOOKUP(A384,'اكواد الاصناف'!A:C,3,0),"")</f>
        <v>بالتة</v>
      </c>
      <c r="D384" s="40">
        <f>SUMIF('سجل الوارد '!B:B,A384,'سجل الوارد '!E:E)</f>
        <v>3</v>
      </c>
      <c r="E384" s="40" t="str">
        <f>IF(SUMIF('سجل المبيعات'!B:B,A384,'سجل المبيعات'!E:E)&lt;=0,"",SUMIF('سجل المبيعات'!B:B,A384,'سجل المبيعات'!E:E))</f>
        <v/>
      </c>
      <c r="F384" s="40" t="str">
        <f t="shared" si="5"/>
        <v/>
      </c>
      <c r="G384" s="40"/>
    </row>
    <row r="385" spans="1:7">
      <c r="A385" s="11">
        <v>382</v>
      </c>
      <c r="B385" s="40" t="str">
        <f>IFERROR(VLOOKUP(A385,'اكواد الاصناف'!A:B,2,0),"")</f>
        <v>بيريل مشروب شعير 330 مل</v>
      </c>
      <c r="C385" s="40" t="str">
        <f>IFERROR(VLOOKUP(A385,'اكواد الاصناف'!A:C,3,0),"")</f>
        <v>بالتة</v>
      </c>
      <c r="D385" s="40">
        <f>SUMIF('سجل الوارد '!B:B,A385,'سجل الوارد '!E:E)</f>
        <v>4</v>
      </c>
      <c r="E385" s="40">
        <f>IF(SUMIF('سجل المبيعات'!B:B,A385,'سجل المبيعات'!E:E)&lt;=0,"",SUMIF('سجل المبيعات'!B:B,A385,'سجل المبيعات'!E:E))</f>
        <v>3</v>
      </c>
      <c r="F385" s="40">
        <f t="shared" si="5"/>
        <v>1</v>
      </c>
      <c r="G385" s="40"/>
    </row>
    <row r="386" spans="1:7">
      <c r="A386" s="11">
        <v>383</v>
      </c>
      <c r="B386" s="40" t="str">
        <f>IFERROR(VLOOKUP(A386,'اكواد الاصناف'!A:B,2,0),"")</f>
        <v>تويست كانز كلاسيك 250 مل</v>
      </c>
      <c r="C386" s="40" t="str">
        <f>IFERROR(VLOOKUP(A386,'اكواد الاصناف'!A:C,3,0),"")</f>
        <v>بالتة</v>
      </c>
      <c r="D386" s="40">
        <f>SUMIF('سجل الوارد '!B:B,A386,'سجل الوارد '!E:E)</f>
        <v>0</v>
      </c>
      <c r="E386" s="40" t="str">
        <f>IF(SUMIF('سجل المبيعات'!B:B,A386,'سجل المبيعات'!E:E)&lt;=0,"",SUMIF('سجل المبيعات'!B:B,A386,'سجل المبيعات'!E:E))</f>
        <v/>
      </c>
      <c r="F386" s="40" t="str">
        <f t="shared" si="5"/>
        <v/>
      </c>
      <c r="G386" s="40"/>
    </row>
    <row r="387" spans="1:7">
      <c r="A387" s="11">
        <v>384</v>
      </c>
      <c r="B387" s="40" t="str">
        <f>IFERROR(VLOOKUP(A387,'اكواد الاصناف'!A:B,2,0),"")</f>
        <v>تويست كانز توت وجوز هند 250 مل</v>
      </c>
      <c r="C387" s="40" t="str">
        <f>IFERROR(VLOOKUP(A387,'اكواد الاصناف'!A:C,3,0),"")</f>
        <v>بالتة</v>
      </c>
      <c r="D387" s="40">
        <f>SUMIF('سجل الوارد '!B:B,A387,'سجل الوارد '!E:E)</f>
        <v>0</v>
      </c>
      <c r="E387" s="40" t="str">
        <f>IF(SUMIF('سجل المبيعات'!B:B,A387,'سجل المبيعات'!E:E)&lt;=0,"",SUMIF('سجل المبيعات'!B:B,A387,'سجل المبيعات'!E:E))</f>
        <v/>
      </c>
      <c r="F387" s="40" t="str">
        <f t="shared" si="5"/>
        <v/>
      </c>
      <c r="G387" s="40"/>
    </row>
    <row r="388" spans="1:7">
      <c r="A388" s="11">
        <v>385</v>
      </c>
      <c r="B388" s="40" t="str">
        <f>IFERROR(VLOOKUP(A388,'اكواد الاصناف'!A:B,2,0),"")</f>
        <v>تويست كانز فراولة 250 مل</v>
      </c>
      <c r="C388" s="40" t="str">
        <f>IFERROR(VLOOKUP(A388,'اكواد الاصناف'!A:C,3,0),"")</f>
        <v>بالتة</v>
      </c>
      <c r="D388" s="40">
        <f>SUMIF('سجل الوارد '!B:B,A388,'سجل الوارد '!E:E)</f>
        <v>16</v>
      </c>
      <c r="E388" s="40">
        <f>IF(SUMIF('سجل المبيعات'!B:B,A388,'سجل المبيعات'!E:E)&lt;=0,"",SUMIF('سجل المبيعات'!B:B,A388,'سجل المبيعات'!E:E))</f>
        <v>16</v>
      </c>
      <c r="F388" s="40">
        <f t="shared" si="5"/>
        <v>0</v>
      </c>
      <c r="G388" s="40"/>
    </row>
    <row r="389" spans="1:7">
      <c r="A389" s="11">
        <v>386</v>
      </c>
      <c r="B389" s="40" t="str">
        <f>IFERROR(VLOOKUP(A389,'اكواد الاصناف'!A:B,2,0),"")</f>
        <v>تويست كانز خوخ ومانجو 250 مل</v>
      </c>
      <c r="C389" s="40" t="str">
        <f>IFERROR(VLOOKUP(A389,'اكواد الاصناف'!A:C,3,0),"")</f>
        <v>بالتة</v>
      </c>
      <c r="D389" s="40">
        <f>SUMIF('سجل الوارد '!B:B,A389,'سجل الوارد '!E:E)</f>
        <v>0</v>
      </c>
      <c r="E389" s="40" t="str">
        <f>IF(SUMIF('سجل المبيعات'!B:B,A389,'سجل المبيعات'!E:E)&lt;=0,"",SUMIF('سجل المبيعات'!B:B,A389,'سجل المبيعات'!E:E))</f>
        <v/>
      </c>
      <c r="F389" s="40" t="str">
        <f t="shared" ref="F389:F452" si="6">IFERROR(D389-E389,"")</f>
        <v/>
      </c>
      <c r="G389" s="40"/>
    </row>
    <row r="390" spans="1:7">
      <c r="A390" s="11">
        <v>387</v>
      </c>
      <c r="B390" s="40" t="str">
        <f>IFERROR(VLOOKUP(A390,'اكواد الاصناف'!A:B,2,0),"")</f>
        <v>تويست كانز بدون سكر 250 مل</v>
      </c>
      <c r="C390" s="40" t="str">
        <f>IFERROR(VLOOKUP(A390,'اكواد الاصناف'!A:C,3,0),"")</f>
        <v>بالتة</v>
      </c>
      <c r="D390" s="40">
        <f>SUMIF('سجل الوارد '!B:B,A390,'سجل الوارد '!E:E)</f>
        <v>0</v>
      </c>
      <c r="E390" s="40" t="str">
        <f>IF(SUMIF('سجل المبيعات'!B:B,A390,'سجل المبيعات'!E:E)&lt;=0,"",SUMIF('سجل المبيعات'!B:B,A390,'سجل المبيعات'!E:E))</f>
        <v/>
      </c>
      <c r="F390" s="40" t="str">
        <f t="shared" si="6"/>
        <v/>
      </c>
      <c r="G390" s="40"/>
    </row>
    <row r="391" spans="1:7">
      <c r="A391" s="11">
        <v>388</v>
      </c>
      <c r="B391" s="40" t="str">
        <f>IFERROR(VLOOKUP(A391,'اكواد الاصناف'!A:B,2,0),"")</f>
        <v xml:space="preserve">ستينج مشروب طاقة بلاستيك 250 مل </v>
      </c>
      <c r="C391" s="40" t="str">
        <f>IFERROR(VLOOKUP(A391,'اكواد الاصناف'!A:C,3,0),"")</f>
        <v>بالتة</v>
      </c>
      <c r="D391" s="40">
        <f>SUMIF('سجل الوارد '!B:B,A391,'سجل الوارد '!E:E)</f>
        <v>0</v>
      </c>
      <c r="E391" s="40" t="str">
        <f>IF(SUMIF('سجل المبيعات'!B:B,A391,'سجل المبيعات'!E:E)&lt;=0,"",SUMIF('سجل المبيعات'!B:B,A391,'سجل المبيعات'!E:E))</f>
        <v/>
      </c>
      <c r="F391" s="40" t="str">
        <f t="shared" si="6"/>
        <v/>
      </c>
      <c r="G391" s="40"/>
    </row>
    <row r="392" spans="1:7">
      <c r="A392" s="11">
        <v>389</v>
      </c>
      <c r="B392" s="40" t="str">
        <f>IFERROR(VLOOKUP(A392,'اكواد الاصناف'!A:B,2,0),"")</f>
        <v>فيوري جولد مشروب طاقة 400 مل</v>
      </c>
      <c r="C392" s="40" t="str">
        <f>IFERROR(VLOOKUP(A392,'اكواد الاصناف'!A:C,3,0),"")</f>
        <v>بالتة</v>
      </c>
      <c r="D392" s="40">
        <f>SUMIF('سجل الوارد '!B:B,A392,'سجل الوارد '!E:E)</f>
        <v>20</v>
      </c>
      <c r="E392" s="40">
        <f>IF(SUMIF('سجل المبيعات'!B:B,A392,'سجل المبيعات'!E:E)&lt;=0,"",SUMIF('سجل المبيعات'!B:B,A392,'سجل المبيعات'!E:E))</f>
        <v>10</v>
      </c>
      <c r="F392" s="40">
        <f t="shared" si="6"/>
        <v>10</v>
      </c>
      <c r="G392" s="40"/>
    </row>
    <row r="393" spans="1:7">
      <c r="A393" s="11">
        <v>390</v>
      </c>
      <c r="B393" s="40" t="str">
        <f>IFERROR(VLOOKUP(A393,'اكواد الاصناف'!A:B,2,0),"")</f>
        <v>شويبس جولد كانز أناناس 300 مل</v>
      </c>
      <c r="C393" s="40" t="str">
        <f>IFERROR(VLOOKUP(A393,'اكواد الاصناف'!A:C,3,0),"")</f>
        <v>بالتة</v>
      </c>
      <c r="D393" s="40">
        <f>SUMIF('سجل الوارد '!B:B,A393,'سجل الوارد '!E:E)</f>
        <v>26</v>
      </c>
      <c r="E393" s="40" t="str">
        <f>IF(SUMIF('سجل المبيعات'!B:B,A393,'سجل المبيعات'!E:E)&lt;=0,"",SUMIF('سجل المبيعات'!B:B,A393,'سجل المبيعات'!E:E))</f>
        <v/>
      </c>
      <c r="F393" s="40" t="str">
        <f t="shared" si="6"/>
        <v/>
      </c>
      <c r="G393" s="40"/>
    </row>
    <row r="394" spans="1:7">
      <c r="A394" s="11">
        <v>391</v>
      </c>
      <c r="B394" s="40" t="str">
        <f>IFERROR(VLOOKUP(A394,'اكواد الاصناف'!A:B,2,0),"")</f>
        <v>شويبس جولد كانز رمان 300 مل</v>
      </c>
      <c r="C394" s="40" t="str">
        <f>IFERROR(VLOOKUP(A394,'اكواد الاصناف'!A:C,3,0),"")</f>
        <v>بالتة</v>
      </c>
      <c r="D394" s="40">
        <f>SUMIF('سجل الوارد '!B:B,A394,'سجل الوارد '!E:E)</f>
        <v>5</v>
      </c>
      <c r="E394" s="40">
        <f>IF(SUMIF('سجل المبيعات'!B:B,A394,'سجل المبيعات'!E:E)&lt;=0,"",SUMIF('سجل المبيعات'!B:B,A394,'سجل المبيعات'!E:E))</f>
        <v>1</v>
      </c>
      <c r="F394" s="40">
        <f t="shared" si="6"/>
        <v>4</v>
      </c>
      <c r="G394" s="40"/>
    </row>
    <row r="395" spans="1:7">
      <c r="A395" s="11">
        <v>392</v>
      </c>
      <c r="B395" s="40" t="str">
        <f>IFERROR(VLOOKUP(A395,'اكواد الاصناف'!A:B,2,0),"")</f>
        <v>شويبس كانز يوسفي 300 مل</v>
      </c>
      <c r="C395" s="40" t="str">
        <f>IFERROR(VLOOKUP(A395,'اكواد الاصناف'!A:C,3,0),"")</f>
        <v>بالتة</v>
      </c>
      <c r="D395" s="40">
        <f>SUMIF('سجل الوارد '!B:B,A395,'سجل الوارد '!E:E)</f>
        <v>0</v>
      </c>
      <c r="E395" s="40" t="str">
        <f>IF(SUMIF('سجل المبيعات'!B:B,A395,'سجل المبيعات'!E:E)&lt;=0,"",SUMIF('سجل المبيعات'!B:B,A395,'سجل المبيعات'!E:E))</f>
        <v/>
      </c>
      <c r="F395" s="40" t="str">
        <f t="shared" si="6"/>
        <v/>
      </c>
      <c r="G395" s="40"/>
    </row>
    <row r="396" spans="1:7">
      <c r="A396" s="11">
        <v>393</v>
      </c>
      <c r="B396" s="40" t="str">
        <f>IFERROR(VLOOKUP(A396,'اكواد الاصناف'!A:B,2,0),"")</f>
        <v>شويبس كانز خوخ 300 مل</v>
      </c>
      <c r="C396" s="40" t="str">
        <f>IFERROR(VLOOKUP(A396,'اكواد الاصناف'!A:C,3,0),"")</f>
        <v>بالتة</v>
      </c>
      <c r="D396" s="40">
        <f>SUMIF('سجل الوارد '!B:B,A396,'سجل الوارد '!E:E)</f>
        <v>0</v>
      </c>
      <c r="E396" s="40" t="str">
        <f>IF(SUMIF('سجل المبيعات'!B:B,A396,'سجل المبيعات'!E:E)&lt;=0,"",SUMIF('سجل المبيعات'!B:B,A396,'سجل المبيعات'!E:E))</f>
        <v/>
      </c>
      <c r="F396" s="40" t="str">
        <f t="shared" si="6"/>
        <v/>
      </c>
      <c r="G396" s="40"/>
    </row>
    <row r="397" spans="1:7">
      <c r="A397" s="11">
        <v>394</v>
      </c>
      <c r="B397" s="40" t="str">
        <f>IFERROR(VLOOKUP(A397,'اكواد الاصناف'!A:B,2,0),"")</f>
        <v>شويبس كانز ليمون نعناع 300 مل</v>
      </c>
      <c r="C397" s="40" t="str">
        <f>IFERROR(VLOOKUP(A397,'اكواد الاصناف'!A:C,3,0),"")</f>
        <v>بالتة</v>
      </c>
      <c r="D397" s="40">
        <f>SUMIF('سجل الوارد '!B:B,A397,'سجل الوارد '!E:E)</f>
        <v>1</v>
      </c>
      <c r="E397" s="40">
        <f>IF(SUMIF('سجل المبيعات'!B:B,A397,'سجل المبيعات'!E:E)&lt;=0,"",SUMIF('سجل المبيعات'!B:B,A397,'سجل المبيعات'!E:E))</f>
        <v>1</v>
      </c>
      <c r="F397" s="40">
        <f t="shared" si="6"/>
        <v>0</v>
      </c>
      <c r="G397" s="40"/>
    </row>
    <row r="398" spans="1:7">
      <c r="A398" s="11">
        <v>395</v>
      </c>
      <c r="B398" s="40" t="str">
        <f>IFERROR(VLOOKUP(A398,'اكواد الاصناف'!A:B,2,0),"")</f>
        <v>شويبس أناناس لتر</v>
      </c>
      <c r="C398" s="40" t="str">
        <f>IFERROR(VLOOKUP(A398,'اكواد الاصناف'!A:C,3,0),"")</f>
        <v>بالتة</v>
      </c>
      <c r="D398" s="40">
        <f>SUMIF('سجل الوارد '!B:B,A398,'سجل الوارد '!E:E)</f>
        <v>11</v>
      </c>
      <c r="E398" s="40">
        <f>IF(SUMIF('سجل المبيعات'!B:B,A398,'سجل المبيعات'!E:E)&lt;=0,"",SUMIF('سجل المبيعات'!B:B,A398,'سجل المبيعات'!E:E))</f>
        <v>6</v>
      </c>
      <c r="F398" s="40">
        <f t="shared" si="6"/>
        <v>5</v>
      </c>
      <c r="G398" s="40"/>
    </row>
    <row r="399" spans="1:7">
      <c r="A399" s="11">
        <v>396</v>
      </c>
      <c r="B399" s="40" t="str">
        <f>IFERROR(VLOOKUP(A399,'اكواد الاصناف'!A:B,2,0),"")</f>
        <v>شويبس رمان لتر</v>
      </c>
      <c r="C399" s="40" t="str">
        <f>IFERROR(VLOOKUP(A399,'اكواد الاصناف'!A:C,3,0),"")</f>
        <v>بالتة</v>
      </c>
      <c r="D399" s="40">
        <f>SUMIF('سجل الوارد '!B:B,A399,'سجل الوارد '!E:E)</f>
        <v>12</v>
      </c>
      <c r="E399" s="40">
        <f>IF(SUMIF('سجل المبيعات'!B:B,A399,'سجل المبيعات'!E:E)&lt;=0,"",SUMIF('سجل المبيعات'!B:B,A399,'سجل المبيعات'!E:E))</f>
        <v>5</v>
      </c>
      <c r="F399" s="40">
        <f t="shared" si="6"/>
        <v>7</v>
      </c>
      <c r="G399" s="40"/>
    </row>
    <row r="400" spans="1:7">
      <c r="A400" s="11">
        <v>397</v>
      </c>
      <c r="B400" s="40" t="str">
        <f>IFERROR(VLOOKUP(A400,'اكواد الاصناف'!A:B,2,0),"")</f>
        <v>شويبس يوسفي لتر</v>
      </c>
      <c r="C400" s="40" t="str">
        <f>IFERROR(VLOOKUP(A400,'اكواد الاصناف'!A:C,3,0),"")</f>
        <v>بالتة</v>
      </c>
      <c r="D400" s="40">
        <f>SUMIF('سجل الوارد '!B:B,A400,'سجل الوارد '!E:E)</f>
        <v>5</v>
      </c>
      <c r="E400" s="40" t="str">
        <f>IF(SUMIF('سجل المبيعات'!B:B,A400,'سجل المبيعات'!E:E)&lt;=0,"",SUMIF('سجل المبيعات'!B:B,A400,'سجل المبيعات'!E:E))</f>
        <v/>
      </c>
      <c r="F400" s="40" t="str">
        <f t="shared" si="6"/>
        <v/>
      </c>
      <c r="G400" s="40"/>
    </row>
    <row r="401" spans="1:7">
      <c r="A401" s="11">
        <v>398</v>
      </c>
      <c r="B401" s="40" t="str">
        <f>IFERROR(VLOOKUP(A401,'اكواد الاصناف'!A:B,2,0),"")</f>
        <v>شويبس خوخ لتر</v>
      </c>
      <c r="C401" s="40" t="str">
        <f>IFERROR(VLOOKUP(A401,'اكواد الاصناف'!A:C,3,0),"")</f>
        <v>بالتة</v>
      </c>
      <c r="D401" s="40">
        <f>SUMIF('سجل الوارد '!B:B,A401,'سجل الوارد '!E:E)</f>
        <v>1</v>
      </c>
      <c r="E401" s="40">
        <f>IF(SUMIF('سجل المبيعات'!B:B,A401,'سجل المبيعات'!E:E)&lt;=0,"",SUMIF('سجل المبيعات'!B:B,A401,'سجل المبيعات'!E:E))</f>
        <v>1</v>
      </c>
      <c r="F401" s="40">
        <f t="shared" si="6"/>
        <v>0</v>
      </c>
      <c r="G401" s="40"/>
    </row>
    <row r="402" spans="1:7">
      <c r="A402" s="11">
        <v>399</v>
      </c>
      <c r="B402" s="40" t="str">
        <f>IFERROR(VLOOKUP(A402,'اكواد الاصناف'!A:B,2,0),"")</f>
        <v>شويبس ليمون نعناع لتر</v>
      </c>
      <c r="C402" s="40" t="str">
        <f>IFERROR(VLOOKUP(A402,'اكواد الاصناف'!A:C,3,0),"")</f>
        <v>بالتة</v>
      </c>
      <c r="D402" s="40">
        <f>SUMIF('سجل الوارد '!B:B,A402,'سجل الوارد '!E:E)</f>
        <v>5</v>
      </c>
      <c r="E402" s="40">
        <f>IF(SUMIF('سجل المبيعات'!B:B,A402,'سجل المبيعات'!E:E)&lt;=0,"",SUMIF('سجل المبيعات'!B:B,A402,'سجل المبيعات'!E:E))</f>
        <v>5</v>
      </c>
      <c r="F402" s="40">
        <f t="shared" si="6"/>
        <v>0</v>
      </c>
      <c r="G402" s="40"/>
    </row>
    <row r="403" spans="1:7">
      <c r="A403" s="11">
        <v>400</v>
      </c>
      <c r="B403" s="40" t="str">
        <f>IFERROR(VLOOKUP(A403,'اكواد الاصناف'!A:B,2,0),"")</f>
        <v>شويبس أناناس 2 لتر</v>
      </c>
      <c r="C403" s="40" t="str">
        <f>IFERROR(VLOOKUP(A403,'اكواد الاصناف'!A:C,3,0),"")</f>
        <v>بالتة</v>
      </c>
      <c r="D403" s="40">
        <f>SUMIF('سجل الوارد '!B:B,A403,'سجل الوارد '!E:E)</f>
        <v>4</v>
      </c>
      <c r="E403" s="40">
        <f>IF(SUMIF('سجل المبيعات'!B:B,A403,'سجل المبيعات'!E:E)&lt;=0,"",SUMIF('سجل المبيعات'!B:B,A403,'سجل المبيعات'!E:E))</f>
        <v>4</v>
      </c>
      <c r="F403" s="40">
        <f t="shared" si="6"/>
        <v>0</v>
      </c>
      <c r="G403" s="40"/>
    </row>
    <row r="404" spans="1:7">
      <c r="A404" s="11">
        <v>401</v>
      </c>
      <c r="B404" s="40" t="str">
        <f>IFERROR(VLOOKUP(A404,'اكواد الاصناف'!A:B,2,0),"")</f>
        <v>شويبس رمان 2 لتر</v>
      </c>
      <c r="C404" s="40" t="str">
        <f>IFERROR(VLOOKUP(A404,'اكواد الاصناف'!A:C,3,0),"")</f>
        <v>بالتة</v>
      </c>
      <c r="D404" s="40">
        <f>SUMIF('سجل الوارد '!B:B,A404,'سجل الوارد '!E:E)</f>
        <v>4</v>
      </c>
      <c r="E404" s="40">
        <f>IF(SUMIF('سجل المبيعات'!B:B,A404,'سجل المبيعات'!E:E)&lt;=0,"",SUMIF('سجل المبيعات'!B:B,A404,'سجل المبيعات'!E:E))</f>
        <v>3</v>
      </c>
      <c r="F404" s="40">
        <f t="shared" si="6"/>
        <v>1</v>
      </c>
      <c r="G404" s="40"/>
    </row>
    <row r="405" spans="1:7">
      <c r="A405" s="11">
        <v>402</v>
      </c>
      <c r="B405" s="40" t="str">
        <f>IFERROR(VLOOKUP(A405,'اكواد الاصناف'!A:B,2,0),"")</f>
        <v>شويبس يوسفي 2 لتر</v>
      </c>
      <c r="C405" s="40" t="str">
        <f>IFERROR(VLOOKUP(A405,'اكواد الاصناف'!A:C,3,0),"")</f>
        <v>بالتة</v>
      </c>
      <c r="D405" s="40">
        <f>SUMIF('سجل الوارد '!B:B,A405,'سجل الوارد '!E:E)</f>
        <v>0</v>
      </c>
      <c r="E405" s="40" t="str">
        <f>IF(SUMIF('سجل المبيعات'!B:B,A405,'سجل المبيعات'!E:E)&lt;=0,"",SUMIF('سجل المبيعات'!B:B,A405,'سجل المبيعات'!E:E))</f>
        <v/>
      </c>
      <c r="F405" s="40" t="str">
        <f t="shared" si="6"/>
        <v/>
      </c>
      <c r="G405" s="40"/>
    </row>
    <row r="406" spans="1:7">
      <c r="A406" s="11">
        <v>403</v>
      </c>
      <c r="B406" s="40" t="str">
        <f>IFERROR(VLOOKUP(A406,'اكواد الاصناف'!A:B,2,0),"")</f>
        <v>شويبس خوخ 2 لتر</v>
      </c>
      <c r="C406" s="40" t="str">
        <f>IFERROR(VLOOKUP(A406,'اكواد الاصناف'!A:C,3,0),"")</f>
        <v>بالتة</v>
      </c>
      <c r="D406" s="40">
        <f>SUMIF('سجل الوارد '!B:B,A406,'سجل الوارد '!E:E)</f>
        <v>0</v>
      </c>
      <c r="E406" s="40" t="str">
        <f>IF(SUMIF('سجل المبيعات'!B:B,A406,'سجل المبيعات'!E:E)&lt;=0,"",SUMIF('سجل المبيعات'!B:B,A406,'سجل المبيعات'!E:E))</f>
        <v/>
      </c>
      <c r="F406" s="40" t="str">
        <f t="shared" si="6"/>
        <v/>
      </c>
      <c r="G406" s="40"/>
    </row>
    <row r="407" spans="1:7">
      <c r="A407" s="11">
        <v>404</v>
      </c>
      <c r="B407" s="40" t="str">
        <f>IFERROR(VLOOKUP(A407,'اكواد الاصناف'!A:B,2,0),"")</f>
        <v>شويبس ليمون نعناع 2 لتر</v>
      </c>
      <c r="C407" s="40" t="str">
        <f>IFERROR(VLOOKUP(A407,'اكواد الاصناف'!A:C,3,0),"")</f>
        <v>بالتة</v>
      </c>
      <c r="D407" s="40">
        <f>SUMIF('سجل الوارد '!B:B,A407,'سجل الوارد '!E:E)</f>
        <v>4</v>
      </c>
      <c r="E407" s="40">
        <f>IF(SUMIF('سجل المبيعات'!B:B,A407,'سجل المبيعات'!E:E)&lt;=0,"",SUMIF('سجل المبيعات'!B:B,A407,'سجل المبيعات'!E:E))</f>
        <v>4</v>
      </c>
      <c r="F407" s="40">
        <f t="shared" si="6"/>
        <v>0</v>
      </c>
      <c r="G407" s="40"/>
    </row>
    <row r="408" spans="1:7">
      <c r="A408" s="11">
        <v>405</v>
      </c>
      <c r="B408" s="40" t="str">
        <f>IFERROR(VLOOKUP(A408,'اكواد الاصناف'!A:B,2,0),"")</f>
        <v>شويبس أناناس بلاستيك 250 مل</v>
      </c>
      <c r="C408" s="40" t="str">
        <f>IFERROR(VLOOKUP(A408,'اكواد الاصناف'!A:C,3,0),"")</f>
        <v>بالتة</v>
      </c>
      <c r="D408" s="40">
        <f>SUMIF('سجل الوارد '!B:B,A408,'سجل الوارد '!E:E)</f>
        <v>4</v>
      </c>
      <c r="E408" s="40">
        <f>IF(SUMIF('سجل المبيعات'!B:B,A408,'سجل المبيعات'!E:E)&lt;=0,"",SUMIF('سجل المبيعات'!B:B,A408,'سجل المبيعات'!E:E))</f>
        <v>2</v>
      </c>
      <c r="F408" s="40">
        <f t="shared" si="6"/>
        <v>2</v>
      </c>
      <c r="G408" s="40"/>
    </row>
    <row r="409" spans="1:7">
      <c r="A409" s="11">
        <v>406</v>
      </c>
      <c r="B409" s="40" t="str">
        <f>IFERROR(VLOOKUP(A409,'اكواد الاصناف'!A:B,2,0),"")</f>
        <v>شويبس رمان بلاستيك 250 مل</v>
      </c>
      <c r="C409" s="40" t="str">
        <f>IFERROR(VLOOKUP(A409,'اكواد الاصناف'!A:C,3,0),"")</f>
        <v>بالتة</v>
      </c>
      <c r="D409" s="40">
        <f>SUMIF('سجل الوارد '!B:B,A409,'سجل الوارد '!E:E)</f>
        <v>0</v>
      </c>
      <c r="E409" s="40" t="str">
        <f>IF(SUMIF('سجل المبيعات'!B:B,A409,'سجل المبيعات'!E:E)&lt;=0,"",SUMIF('سجل المبيعات'!B:B,A409,'سجل المبيعات'!E:E))</f>
        <v/>
      </c>
      <c r="F409" s="40" t="str">
        <f t="shared" si="6"/>
        <v/>
      </c>
      <c r="G409" s="40"/>
    </row>
    <row r="410" spans="1:7">
      <c r="A410" s="11">
        <v>407</v>
      </c>
      <c r="B410" s="40" t="str">
        <f>IFERROR(VLOOKUP(A410,'اكواد الاصناف'!A:B,2,0),"")</f>
        <v>شويبس يوسفي بلاستيك 250 مل</v>
      </c>
      <c r="C410" s="40" t="str">
        <f>IFERROR(VLOOKUP(A410,'اكواد الاصناف'!A:C,3,0),"")</f>
        <v>بالتة</v>
      </c>
      <c r="D410" s="40">
        <f>SUMIF('سجل الوارد '!B:B,A410,'سجل الوارد '!E:E)</f>
        <v>1</v>
      </c>
      <c r="E410" s="40">
        <f>IF(SUMIF('سجل المبيعات'!B:B,A410,'سجل المبيعات'!E:E)&lt;=0,"",SUMIF('سجل المبيعات'!B:B,A410,'سجل المبيعات'!E:E))</f>
        <v>1</v>
      </c>
      <c r="F410" s="40">
        <f t="shared" si="6"/>
        <v>0</v>
      </c>
      <c r="G410" s="40"/>
    </row>
    <row r="411" spans="1:7">
      <c r="A411" s="11">
        <v>408</v>
      </c>
      <c r="B411" s="40" t="str">
        <f>IFERROR(VLOOKUP(A411,'اكواد الاصناف'!A:B,2,0),"")</f>
        <v>شويبس خوخ بلاستيك 250 مل</v>
      </c>
      <c r="C411" s="40" t="str">
        <f>IFERROR(VLOOKUP(A411,'اكواد الاصناف'!A:C,3,0),"")</f>
        <v>بالتة</v>
      </c>
      <c r="D411" s="40">
        <f>SUMIF('سجل الوارد '!B:B,A411,'سجل الوارد '!E:E)</f>
        <v>0</v>
      </c>
      <c r="E411" s="40" t="str">
        <f>IF(SUMIF('سجل المبيعات'!B:B,A411,'سجل المبيعات'!E:E)&lt;=0,"",SUMIF('سجل المبيعات'!B:B,A411,'سجل المبيعات'!E:E))</f>
        <v/>
      </c>
      <c r="F411" s="40" t="str">
        <f t="shared" si="6"/>
        <v/>
      </c>
      <c r="G411" s="40"/>
    </row>
    <row r="412" spans="1:7">
      <c r="A412" s="11">
        <v>409</v>
      </c>
      <c r="B412" s="40" t="str">
        <f>IFERROR(VLOOKUP(A412,'اكواد الاصناف'!A:B,2,0),"")</f>
        <v>شويبس ليمون نعناع بلاستيك 250 مل</v>
      </c>
      <c r="C412" s="40" t="str">
        <f>IFERROR(VLOOKUP(A412,'اكواد الاصناف'!A:C,3,0),"")</f>
        <v>بالتة</v>
      </c>
      <c r="D412" s="40">
        <f>SUMIF('سجل الوارد '!B:B,A412,'سجل الوارد '!E:E)</f>
        <v>9</v>
      </c>
      <c r="E412" s="40">
        <f>IF(SUMIF('سجل المبيعات'!B:B,A412,'سجل المبيعات'!E:E)&lt;=0,"",SUMIF('سجل المبيعات'!B:B,A412,'سجل المبيعات'!E:E))</f>
        <v>3</v>
      </c>
      <c r="F412" s="40">
        <f t="shared" si="6"/>
        <v>6</v>
      </c>
      <c r="G412" s="40"/>
    </row>
    <row r="413" spans="1:7">
      <c r="A413" s="11">
        <v>410</v>
      </c>
      <c r="B413" s="40" t="str">
        <f>IFERROR(VLOOKUP(A413,'اكواد الاصناف'!A:B,2,0),"")</f>
        <v>شيبسي10ج جبنة</v>
      </c>
      <c r="C413" s="40" t="str">
        <f>IFERROR(VLOOKUP(A413,'اكواد الاصناف'!A:C,3,0),"")</f>
        <v>كرتونة</v>
      </c>
      <c r="D413" s="40">
        <f>SUMIF('سجل الوارد '!B:B,A413,'سجل الوارد '!E:E)</f>
        <v>0</v>
      </c>
      <c r="E413" s="40" t="str">
        <f>IF(SUMIF('سجل المبيعات'!B:B,A413,'سجل المبيعات'!E:E)&lt;=0,"",SUMIF('سجل المبيعات'!B:B,A413,'سجل المبيعات'!E:E))</f>
        <v/>
      </c>
      <c r="F413" s="40" t="str">
        <f t="shared" si="6"/>
        <v/>
      </c>
      <c r="G413" s="40"/>
    </row>
    <row r="414" spans="1:7">
      <c r="A414" s="11">
        <v>411</v>
      </c>
      <c r="B414" s="40" t="str">
        <f>IFERROR(VLOOKUP(A414,'اكواد الاصناف'!A:B,2,0),"")</f>
        <v>شيبسي10ج جبنة متبلة</v>
      </c>
      <c r="C414" s="40" t="str">
        <f>IFERROR(VLOOKUP(A414,'اكواد الاصناف'!A:C,3,0),"")</f>
        <v>كرتونة</v>
      </c>
      <c r="D414" s="40">
        <f>SUMIF('سجل الوارد '!B:B,A414,'سجل الوارد '!E:E)</f>
        <v>0</v>
      </c>
      <c r="E414" s="40" t="str">
        <f>IF(SUMIF('سجل المبيعات'!B:B,A414,'سجل المبيعات'!E:E)&lt;=0,"",SUMIF('سجل المبيعات'!B:B,A414,'سجل المبيعات'!E:E))</f>
        <v/>
      </c>
      <c r="F414" s="40" t="str">
        <f t="shared" si="6"/>
        <v/>
      </c>
      <c r="G414" s="40"/>
    </row>
    <row r="415" spans="1:7">
      <c r="A415" s="11">
        <v>412</v>
      </c>
      <c r="B415" s="40" t="str">
        <f>IFERROR(VLOOKUP(A415,'اكواد الاصناف'!A:B,2,0),"")</f>
        <v>شيبسي10ج ملح</v>
      </c>
      <c r="C415" s="40" t="str">
        <f>IFERROR(VLOOKUP(A415,'اكواد الاصناف'!A:C,3,0),"")</f>
        <v>كرتونة</v>
      </c>
      <c r="D415" s="40">
        <f>SUMIF('سجل الوارد '!B:B,A415,'سجل الوارد '!E:E)</f>
        <v>0</v>
      </c>
      <c r="E415" s="40" t="str">
        <f>IF(SUMIF('سجل المبيعات'!B:B,A415,'سجل المبيعات'!E:E)&lt;=0,"",SUMIF('سجل المبيعات'!B:B,A415,'سجل المبيعات'!E:E))</f>
        <v/>
      </c>
      <c r="F415" s="40" t="str">
        <f t="shared" si="6"/>
        <v/>
      </c>
      <c r="G415" s="40"/>
    </row>
    <row r="416" spans="1:7">
      <c r="A416" s="11">
        <v>413</v>
      </c>
      <c r="B416" s="40" t="str">
        <f>IFERROR(VLOOKUP(A416,'اكواد الاصناف'!A:B,2,0),"")</f>
        <v>شيبسي10ج خل وملح</v>
      </c>
      <c r="C416" s="40" t="str">
        <f>IFERROR(VLOOKUP(A416,'اكواد الاصناف'!A:C,3,0),"")</f>
        <v>كرتونة</v>
      </c>
      <c r="D416" s="40">
        <f>SUMIF('سجل الوارد '!B:B,A416,'سجل الوارد '!E:E)</f>
        <v>0</v>
      </c>
      <c r="E416" s="40" t="str">
        <f>IF(SUMIF('سجل المبيعات'!B:B,A416,'سجل المبيعات'!E:E)&lt;=0,"",SUMIF('سجل المبيعات'!B:B,A416,'سجل المبيعات'!E:E))</f>
        <v/>
      </c>
      <c r="F416" s="40" t="str">
        <f t="shared" si="6"/>
        <v/>
      </c>
      <c r="G416" s="40"/>
    </row>
    <row r="417" spans="1:7">
      <c r="A417" s="11">
        <v>414</v>
      </c>
      <c r="B417" s="40" t="str">
        <f>IFERROR(VLOOKUP(A417,'اكواد الاصناف'!A:B,2,0),"")</f>
        <v>شيبسي10ج كباب</v>
      </c>
      <c r="C417" s="40" t="str">
        <f>IFERROR(VLOOKUP(A417,'اكواد الاصناف'!A:C,3,0),"")</f>
        <v>كرتونة</v>
      </c>
      <c r="D417" s="40">
        <f>SUMIF('سجل الوارد '!B:B,A417,'سجل الوارد '!E:E)</f>
        <v>0</v>
      </c>
      <c r="E417" s="40" t="str">
        <f>IF(SUMIF('سجل المبيعات'!B:B,A417,'سجل المبيعات'!E:E)&lt;=0,"",SUMIF('سجل المبيعات'!B:B,A417,'سجل المبيعات'!E:E))</f>
        <v/>
      </c>
      <c r="F417" s="40" t="str">
        <f t="shared" si="6"/>
        <v/>
      </c>
      <c r="G417" s="40"/>
    </row>
    <row r="418" spans="1:7">
      <c r="A418" s="11">
        <v>415</v>
      </c>
      <c r="B418" s="40" t="str">
        <f>IFERROR(VLOOKUP(A418,'اكواد الاصناف'!A:B,2,0),"")</f>
        <v>شيبسي10ج شطة وليمون</v>
      </c>
      <c r="C418" s="40" t="str">
        <f>IFERROR(VLOOKUP(A418,'اكواد الاصناف'!A:C,3,0),"")</f>
        <v>كرتونة</v>
      </c>
      <c r="D418" s="40">
        <f>SUMIF('سجل الوارد '!B:B,A418,'سجل الوارد '!E:E)</f>
        <v>0</v>
      </c>
      <c r="E418" s="40" t="str">
        <f>IF(SUMIF('سجل المبيعات'!B:B,A418,'سجل المبيعات'!E:E)&lt;=0,"",SUMIF('سجل المبيعات'!B:B,A418,'سجل المبيعات'!E:E))</f>
        <v/>
      </c>
      <c r="F418" s="40" t="str">
        <f t="shared" si="6"/>
        <v/>
      </c>
      <c r="G418" s="40"/>
    </row>
    <row r="419" spans="1:7">
      <c r="A419" s="11">
        <v>416</v>
      </c>
      <c r="B419" s="40" t="str">
        <f>IFERROR(VLOOKUP(A419,'اكواد الاصناف'!A:B,2,0),"")</f>
        <v>شيبسي 10ج طماطم</v>
      </c>
      <c r="C419" s="40" t="str">
        <f>IFERROR(VLOOKUP(A419,'اكواد الاصناف'!A:C,3,0),"")</f>
        <v>كرتونة</v>
      </c>
      <c r="D419" s="40">
        <f>SUMIF('سجل الوارد '!B:B,A419,'سجل الوارد '!E:E)</f>
        <v>0</v>
      </c>
      <c r="E419" s="40" t="str">
        <f>IF(SUMIF('سجل المبيعات'!B:B,A419,'سجل المبيعات'!E:E)&lt;=0,"",SUMIF('سجل المبيعات'!B:B,A419,'سجل المبيعات'!E:E))</f>
        <v/>
      </c>
      <c r="F419" s="40" t="str">
        <f t="shared" si="6"/>
        <v/>
      </c>
      <c r="G419" s="40"/>
    </row>
    <row r="420" spans="1:7">
      <c r="A420" s="11">
        <v>417</v>
      </c>
      <c r="B420" s="40" t="str">
        <f>IFERROR(VLOOKUP(A420,'اكواد الاصناف'!A:B,2,0),"")</f>
        <v xml:space="preserve">شيبسي 10ج فلفل حلو </v>
      </c>
      <c r="C420" s="40" t="str">
        <f>IFERROR(VLOOKUP(A420,'اكواد الاصناف'!A:C,3,0),"")</f>
        <v>كرتونة</v>
      </c>
      <c r="D420" s="40">
        <f>SUMIF('سجل الوارد '!B:B,A420,'سجل الوارد '!E:E)</f>
        <v>0</v>
      </c>
      <c r="E420" s="40" t="str">
        <f>IF(SUMIF('سجل المبيعات'!B:B,A420,'سجل المبيعات'!E:E)&lt;=0,"",SUMIF('سجل المبيعات'!B:B,A420,'سجل المبيعات'!E:E))</f>
        <v/>
      </c>
      <c r="F420" s="40" t="str">
        <f t="shared" si="6"/>
        <v/>
      </c>
      <c r="G420" s="40"/>
    </row>
    <row r="421" spans="1:7">
      <c r="A421" s="11">
        <v>418</v>
      </c>
      <c r="B421" s="40" t="str">
        <f>IFERROR(VLOOKUP(A421,'اكواد الاصناف'!A:B,2,0),"")</f>
        <v xml:space="preserve">شيبسي 15ج فلفل حلو </v>
      </c>
      <c r="C421" s="40" t="str">
        <f>IFERROR(VLOOKUP(A421,'اكواد الاصناف'!A:C,3,0),"")</f>
        <v>كرتونة</v>
      </c>
      <c r="D421" s="40">
        <f>SUMIF('سجل الوارد '!B:B,A421,'سجل الوارد '!E:E)</f>
        <v>0</v>
      </c>
      <c r="E421" s="40" t="str">
        <f>IF(SUMIF('سجل المبيعات'!B:B,A421,'سجل المبيعات'!E:E)&lt;=0,"",SUMIF('سجل المبيعات'!B:B,A421,'سجل المبيعات'!E:E))</f>
        <v/>
      </c>
      <c r="F421" s="40" t="str">
        <f t="shared" si="6"/>
        <v/>
      </c>
      <c r="G421" s="40"/>
    </row>
    <row r="422" spans="1:7">
      <c r="A422" s="11">
        <v>419</v>
      </c>
      <c r="B422" s="40" t="str">
        <f>IFERROR(VLOOKUP(A422,'اكواد الاصناف'!A:B,2,0),"")</f>
        <v>شيبسي 15ج طماطم</v>
      </c>
      <c r="C422" s="40" t="str">
        <f>IFERROR(VLOOKUP(A422,'اكواد الاصناف'!A:C,3,0),"")</f>
        <v>كرتونة</v>
      </c>
      <c r="D422" s="40">
        <f>SUMIF('سجل الوارد '!B:B,A422,'سجل الوارد '!E:E)</f>
        <v>2</v>
      </c>
      <c r="E422" s="40">
        <f>IF(SUMIF('سجل المبيعات'!B:B,A422,'سجل المبيعات'!E:E)&lt;=0,"",SUMIF('سجل المبيعات'!B:B,A422,'سجل المبيعات'!E:E))</f>
        <v>2</v>
      </c>
      <c r="F422" s="40">
        <f t="shared" si="6"/>
        <v>0</v>
      </c>
      <c r="G422" s="40"/>
    </row>
    <row r="423" spans="1:7">
      <c r="A423" s="11">
        <v>420</v>
      </c>
      <c r="B423" s="40" t="str">
        <f>IFERROR(VLOOKUP(A423,'اكواد الاصناف'!A:B,2,0),"")</f>
        <v>شيبسي 15ج جبنة</v>
      </c>
      <c r="C423" s="40" t="str">
        <f>IFERROR(VLOOKUP(A423,'اكواد الاصناف'!A:C,3,0),"")</f>
        <v>كرتونة</v>
      </c>
      <c r="D423" s="40">
        <f>SUMIF('سجل الوارد '!B:B,A423,'سجل الوارد '!E:E)</f>
        <v>0</v>
      </c>
      <c r="E423" s="40" t="str">
        <f>IF(SUMIF('سجل المبيعات'!B:B,A423,'سجل المبيعات'!E:E)&lt;=0,"",SUMIF('سجل المبيعات'!B:B,A423,'سجل المبيعات'!E:E))</f>
        <v/>
      </c>
      <c r="F423" s="40" t="str">
        <f t="shared" si="6"/>
        <v/>
      </c>
      <c r="G423" s="40"/>
    </row>
    <row r="424" spans="1:7">
      <c r="A424" s="11">
        <v>421</v>
      </c>
      <c r="B424" s="40" t="str">
        <f>IFERROR(VLOOKUP(A424,'اكواد الاصناف'!A:B,2,0),"")</f>
        <v>شيبسي 15ج جبنة متبلة</v>
      </c>
      <c r="C424" s="40" t="str">
        <f>IFERROR(VLOOKUP(A424,'اكواد الاصناف'!A:C,3,0),"")</f>
        <v>كرتونة</v>
      </c>
      <c r="D424" s="40">
        <f>SUMIF('سجل الوارد '!B:B,A424,'سجل الوارد '!E:E)</f>
        <v>0</v>
      </c>
      <c r="E424" s="40" t="str">
        <f>IF(SUMIF('سجل المبيعات'!B:B,A424,'سجل المبيعات'!E:E)&lt;=0,"",SUMIF('سجل المبيعات'!B:B,A424,'سجل المبيعات'!E:E))</f>
        <v/>
      </c>
      <c r="F424" s="40" t="str">
        <f t="shared" si="6"/>
        <v/>
      </c>
      <c r="G424" s="40"/>
    </row>
    <row r="425" spans="1:7">
      <c r="A425" s="11">
        <v>422</v>
      </c>
      <c r="B425" s="40" t="str">
        <f>IFERROR(VLOOKUP(A425,'اكواد الاصناف'!A:B,2,0),"")</f>
        <v>شيبسي 15ج ملح</v>
      </c>
      <c r="C425" s="40" t="str">
        <f>IFERROR(VLOOKUP(A425,'اكواد الاصناف'!A:C,3,0),"")</f>
        <v>كرتونة</v>
      </c>
      <c r="D425" s="40">
        <f>SUMIF('سجل الوارد '!B:B,A425,'سجل الوارد '!E:E)</f>
        <v>0</v>
      </c>
      <c r="E425" s="40" t="str">
        <f>IF(SUMIF('سجل المبيعات'!B:B,A425,'سجل المبيعات'!E:E)&lt;=0,"",SUMIF('سجل المبيعات'!B:B,A425,'سجل المبيعات'!E:E))</f>
        <v/>
      </c>
      <c r="F425" s="40" t="str">
        <f t="shared" si="6"/>
        <v/>
      </c>
      <c r="G425" s="40"/>
    </row>
    <row r="426" spans="1:7">
      <c r="A426" s="11">
        <v>423</v>
      </c>
      <c r="B426" s="40" t="str">
        <f>IFERROR(VLOOKUP(A426,'اكواد الاصناف'!A:B,2,0),"")</f>
        <v>شيبسي 15ج خل وملح</v>
      </c>
      <c r="C426" s="40" t="str">
        <f>IFERROR(VLOOKUP(A426,'اكواد الاصناف'!A:C,3,0),"")</f>
        <v>كرتونة</v>
      </c>
      <c r="D426" s="40">
        <f>SUMIF('سجل الوارد '!B:B,A426,'سجل الوارد '!E:E)</f>
        <v>0</v>
      </c>
      <c r="E426" s="40" t="str">
        <f>IF(SUMIF('سجل المبيعات'!B:B,A426,'سجل المبيعات'!E:E)&lt;=0,"",SUMIF('سجل المبيعات'!B:B,A426,'سجل المبيعات'!E:E))</f>
        <v/>
      </c>
      <c r="F426" s="40" t="str">
        <f t="shared" si="6"/>
        <v/>
      </c>
      <c r="G426" s="40"/>
    </row>
    <row r="427" spans="1:7">
      <c r="A427" s="11">
        <v>424</v>
      </c>
      <c r="B427" s="40" t="str">
        <f>IFERROR(VLOOKUP(A427,'اكواد الاصناف'!A:B,2,0),"")</f>
        <v>شيبسي 15ج كباب</v>
      </c>
      <c r="C427" s="40" t="str">
        <f>IFERROR(VLOOKUP(A427,'اكواد الاصناف'!A:C,3,0),"")</f>
        <v>كرتونة</v>
      </c>
      <c r="D427" s="40">
        <f>SUMIF('سجل الوارد '!B:B,A427,'سجل الوارد '!E:E)</f>
        <v>0</v>
      </c>
      <c r="E427" s="40" t="str">
        <f>IF(SUMIF('سجل المبيعات'!B:B,A427,'سجل المبيعات'!E:E)&lt;=0,"",SUMIF('سجل المبيعات'!B:B,A427,'سجل المبيعات'!E:E))</f>
        <v/>
      </c>
      <c r="F427" s="40" t="str">
        <f t="shared" si="6"/>
        <v/>
      </c>
      <c r="G427" s="40"/>
    </row>
    <row r="428" spans="1:7">
      <c r="A428" s="11">
        <v>425</v>
      </c>
      <c r="B428" s="40" t="str">
        <f>IFERROR(VLOOKUP(A428,'اكواد الاصناف'!A:B,2,0),"")</f>
        <v>شيبسي 15ج شطة وليمون</v>
      </c>
      <c r="C428" s="40" t="str">
        <f>IFERROR(VLOOKUP(A428,'اكواد الاصناف'!A:C,3,0),"")</f>
        <v>كرتونة</v>
      </c>
      <c r="D428" s="40">
        <f>SUMIF('سجل الوارد '!B:B,A428,'سجل الوارد '!E:E)</f>
        <v>0</v>
      </c>
      <c r="E428" s="40" t="str">
        <f>IF(SUMIF('سجل المبيعات'!B:B,A428,'سجل المبيعات'!E:E)&lt;=0,"",SUMIF('سجل المبيعات'!B:B,A428,'سجل المبيعات'!E:E))</f>
        <v/>
      </c>
      <c r="F428" s="40" t="str">
        <f t="shared" si="6"/>
        <v/>
      </c>
      <c r="G428" s="40"/>
    </row>
    <row r="429" spans="1:7">
      <c r="A429" s="11">
        <v>426</v>
      </c>
      <c r="B429" s="40" t="str">
        <f>IFERROR(VLOOKUP(A429,'اكواد الاصناف'!A:B,2,0),"")</f>
        <v>بيج شيبس 15 ج</v>
      </c>
      <c r="C429" s="40" t="str">
        <f>IFERROR(VLOOKUP(A429,'اكواد الاصناف'!A:C,3,0),"")</f>
        <v>كرتونة</v>
      </c>
      <c r="D429" s="40">
        <f>SUMIF('سجل الوارد '!B:B,A429,'سجل الوارد '!E:E)</f>
        <v>0</v>
      </c>
      <c r="E429" s="40" t="str">
        <f>IF(SUMIF('سجل المبيعات'!B:B,A429,'سجل المبيعات'!E:E)&lt;=0,"",SUMIF('سجل المبيعات'!B:B,A429,'سجل المبيعات'!E:E))</f>
        <v/>
      </c>
      <c r="F429" s="40" t="str">
        <f t="shared" si="6"/>
        <v/>
      </c>
      <c r="G429" s="40"/>
    </row>
    <row r="430" spans="1:7">
      <c r="A430" s="11">
        <v>427</v>
      </c>
      <c r="B430" s="40" t="str">
        <f>IFERROR(VLOOKUP(A430,'اكواد الاصناف'!A:B,2,0),"")</f>
        <v>تايجر ب 10 ج</v>
      </c>
      <c r="C430" s="40" t="str">
        <f>IFERROR(VLOOKUP(A430,'اكواد الاصناف'!A:C,3,0),"")</f>
        <v>كرتونة</v>
      </c>
      <c r="D430" s="40">
        <f>SUMIF('سجل الوارد '!B:B,A430,'سجل الوارد '!E:E)</f>
        <v>16</v>
      </c>
      <c r="E430" s="40">
        <f>IF(SUMIF('سجل المبيعات'!B:B,A430,'سجل المبيعات'!E:E)&lt;=0,"",SUMIF('سجل المبيعات'!B:B,A430,'سجل المبيعات'!E:E))</f>
        <v>13</v>
      </c>
      <c r="F430" s="40">
        <f t="shared" si="6"/>
        <v>3</v>
      </c>
      <c r="G430" s="40"/>
    </row>
    <row r="431" spans="1:7">
      <c r="A431" s="11">
        <v>428</v>
      </c>
      <c r="B431" s="40" t="str">
        <f>IFERROR(VLOOKUP(A431,'اكواد الاصناف'!A:B,2,0),"")</f>
        <v>تايجر ب 15 ج</v>
      </c>
      <c r="C431" s="40" t="str">
        <f>IFERROR(VLOOKUP(A431,'اكواد الاصناف'!A:C,3,0),"")</f>
        <v>كرتونة</v>
      </c>
      <c r="D431" s="40">
        <f>SUMIF('سجل الوارد '!B:B,A431,'سجل الوارد '!E:E)</f>
        <v>10</v>
      </c>
      <c r="E431" s="40">
        <f>IF(SUMIF('سجل المبيعات'!B:B,A431,'سجل المبيعات'!E:E)&lt;=0,"",SUMIF('سجل المبيعات'!B:B,A431,'سجل المبيعات'!E:E))</f>
        <v>7</v>
      </c>
      <c r="F431" s="40">
        <f t="shared" si="6"/>
        <v>3</v>
      </c>
      <c r="G431" s="40"/>
    </row>
    <row r="432" spans="1:7">
      <c r="A432" s="11">
        <v>429</v>
      </c>
      <c r="B432" s="40" t="str">
        <f>IFERROR(VLOOKUP(A432,'اكواد الاصناف'!A:B,2,0),"")</f>
        <v>جاجوار 10 ج</v>
      </c>
      <c r="C432" s="40" t="str">
        <f>IFERROR(VLOOKUP(A432,'اكواد الاصناف'!A:C,3,0),"")</f>
        <v>كرتونة</v>
      </c>
      <c r="D432" s="40">
        <f>SUMIF('سجل الوارد '!B:B,A432,'سجل الوارد '!E:E)</f>
        <v>41</v>
      </c>
      <c r="E432" s="40">
        <f>IF(SUMIF('سجل المبيعات'!B:B,A432,'سجل المبيعات'!E:E)&lt;=0,"",SUMIF('سجل المبيعات'!B:B,A432,'سجل المبيعات'!E:E))</f>
        <v>21</v>
      </c>
      <c r="F432" s="40">
        <f t="shared" si="6"/>
        <v>20</v>
      </c>
      <c r="G432" s="40"/>
    </row>
    <row r="433" spans="1:7">
      <c r="A433" s="11">
        <v>430</v>
      </c>
      <c r="B433" s="40" t="str">
        <f>IFERROR(VLOOKUP(A433,'اكواد الاصناف'!A:B,2,0),"")</f>
        <v>اندومي ميني سوبر خضار</v>
      </c>
      <c r="C433" s="40" t="str">
        <f>IFERROR(VLOOKUP(A433,'اكواد الاصناف'!A:C,3,0),"")</f>
        <v>كرتونة</v>
      </c>
      <c r="D433" s="40">
        <f>SUMIF('سجل الوارد '!B:B,A433,'سجل الوارد '!E:E)</f>
        <v>24</v>
      </c>
      <c r="E433" s="40">
        <f>IF(SUMIF('سجل المبيعات'!B:B,A433,'سجل المبيعات'!E:E)&lt;=0,"",SUMIF('سجل المبيعات'!B:B,A433,'سجل المبيعات'!E:E))</f>
        <v>5</v>
      </c>
      <c r="F433" s="40">
        <f t="shared" si="6"/>
        <v>19</v>
      </c>
      <c r="G433" s="40"/>
    </row>
    <row r="434" spans="1:7">
      <c r="A434" s="11">
        <v>431</v>
      </c>
      <c r="B434" s="40" t="str">
        <f>IFERROR(VLOOKUP(A434,'اكواد الاصناف'!A:B,2,0),"")</f>
        <v>اندومي ميني سوبر خضار حار</v>
      </c>
      <c r="C434" s="40" t="str">
        <f>IFERROR(VLOOKUP(A434,'اكواد الاصناف'!A:C,3,0),"")</f>
        <v>كرتونة</v>
      </c>
      <c r="D434" s="40">
        <f>SUMIF('سجل الوارد '!B:B,A434,'سجل الوارد '!E:E)</f>
        <v>24</v>
      </c>
      <c r="E434" s="40">
        <f>IF(SUMIF('سجل المبيعات'!B:B,A434,'سجل المبيعات'!E:E)&lt;=0,"",SUMIF('سجل المبيعات'!B:B,A434,'سجل المبيعات'!E:E))</f>
        <v>3</v>
      </c>
      <c r="F434" s="40">
        <f t="shared" si="6"/>
        <v>21</v>
      </c>
      <c r="G434" s="40"/>
    </row>
    <row r="435" spans="1:7">
      <c r="A435" s="11">
        <v>432</v>
      </c>
      <c r="B435" s="40" t="str">
        <f>IFERROR(VLOOKUP(A435,'اكواد الاصناف'!A:B,2,0),"")</f>
        <v>اندومي ميني سوبر فراخ</v>
      </c>
      <c r="C435" s="40" t="str">
        <f>IFERROR(VLOOKUP(A435,'اكواد الاصناف'!A:C,3,0),"")</f>
        <v>كرتونة</v>
      </c>
      <c r="D435" s="40">
        <f>SUMIF('سجل الوارد '!B:B,A435,'سجل الوارد '!E:E)</f>
        <v>13</v>
      </c>
      <c r="E435" s="40">
        <f>IF(SUMIF('سجل المبيعات'!B:B,A435,'سجل المبيعات'!E:E)&lt;=0,"",SUMIF('سجل المبيعات'!B:B,A435,'سجل المبيعات'!E:E))</f>
        <v>6</v>
      </c>
      <c r="F435" s="40">
        <f t="shared" si="6"/>
        <v>7</v>
      </c>
      <c r="G435" s="40"/>
    </row>
    <row r="436" spans="1:7">
      <c r="A436" s="11">
        <v>433</v>
      </c>
      <c r="B436" s="40" t="str">
        <f>IFERROR(VLOOKUP(A436,'اكواد الاصناف'!A:B,2,0),"")</f>
        <v>اندومي ميني سوبر لحمة</v>
      </c>
      <c r="C436" s="40" t="str">
        <f>IFERROR(VLOOKUP(A436,'اكواد الاصناف'!A:C,3,0),"")</f>
        <v>كرتونة</v>
      </c>
      <c r="D436" s="40">
        <f>SUMIF('سجل الوارد '!B:B,A436,'سجل الوارد '!E:E)</f>
        <v>13</v>
      </c>
      <c r="E436" s="40">
        <f>IF(SUMIF('سجل المبيعات'!B:B,A436,'سجل المبيعات'!E:E)&lt;=0,"",SUMIF('سجل المبيعات'!B:B,A436,'سجل المبيعات'!E:E))</f>
        <v>5</v>
      </c>
      <c r="F436" s="40">
        <f t="shared" si="6"/>
        <v>8</v>
      </c>
      <c r="G436" s="40"/>
    </row>
    <row r="437" spans="1:7">
      <c r="A437" s="11">
        <v>434</v>
      </c>
      <c r="B437" s="40" t="str">
        <f>IFERROR(VLOOKUP(A437,'اكواد الاصناف'!A:B,2,0),"")</f>
        <v>اندومي جامبو خضار</v>
      </c>
      <c r="C437" s="40" t="str">
        <f>IFERROR(VLOOKUP(A437,'اكواد الاصناف'!A:C,3,0),"")</f>
        <v>كرتونة</v>
      </c>
      <c r="D437" s="40">
        <f>SUMIF('سجل الوارد '!B:B,A437,'سجل الوارد '!E:E)</f>
        <v>20</v>
      </c>
      <c r="E437" s="40">
        <f>IF(SUMIF('سجل المبيعات'!B:B,A437,'سجل المبيعات'!E:E)&lt;=0,"",SUMIF('سجل المبيعات'!B:B,A437,'سجل المبيعات'!E:E))</f>
        <v>4</v>
      </c>
      <c r="F437" s="40">
        <f t="shared" si="6"/>
        <v>16</v>
      </c>
      <c r="G437" s="40"/>
    </row>
    <row r="438" spans="1:7">
      <c r="A438" s="11">
        <v>435</v>
      </c>
      <c r="B438" s="40" t="str">
        <f>IFERROR(VLOOKUP(A438,'اكواد الاصناف'!A:B,2,0),"")</f>
        <v>اندومي جامبو خضار حار</v>
      </c>
      <c r="C438" s="40" t="str">
        <f>IFERROR(VLOOKUP(A438,'اكواد الاصناف'!A:C,3,0),"")</f>
        <v>كرتونة</v>
      </c>
      <c r="D438" s="40">
        <f>SUMIF('سجل الوارد '!B:B,A438,'سجل الوارد '!E:E)</f>
        <v>19</v>
      </c>
      <c r="E438" s="40">
        <f>IF(SUMIF('سجل المبيعات'!B:B,A438,'سجل المبيعات'!E:E)&lt;=0,"",SUMIF('سجل المبيعات'!B:B,A438,'سجل المبيعات'!E:E))</f>
        <v>5</v>
      </c>
      <c r="F438" s="40">
        <f t="shared" si="6"/>
        <v>14</v>
      </c>
      <c r="G438" s="40"/>
    </row>
    <row r="439" spans="1:7">
      <c r="A439" s="11">
        <v>436</v>
      </c>
      <c r="B439" s="40" t="str">
        <f>IFERROR(VLOOKUP(A439,'اكواد الاصناف'!A:B,2,0),"")</f>
        <v>اندومي جامبو فراخ</v>
      </c>
      <c r="C439" s="40" t="str">
        <f>IFERROR(VLOOKUP(A439,'اكواد الاصناف'!A:C,3,0),"")</f>
        <v>كرتونة</v>
      </c>
      <c r="D439" s="40">
        <f>SUMIF('سجل الوارد '!B:B,A439,'سجل الوارد '!E:E)</f>
        <v>12</v>
      </c>
      <c r="E439" s="40">
        <f>IF(SUMIF('سجل المبيعات'!B:B,A439,'سجل المبيعات'!E:E)&lt;=0,"",SUMIF('سجل المبيعات'!B:B,A439,'سجل المبيعات'!E:E))</f>
        <v>3</v>
      </c>
      <c r="F439" s="40">
        <f t="shared" si="6"/>
        <v>9</v>
      </c>
      <c r="G439" s="40"/>
    </row>
    <row r="440" spans="1:7">
      <c r="A440" s="11">
        <v>437</v>
      </c>
      <c r="B440" s="40" t="str">
        <f>IFERROR(VLOOKUP(A440,'اكواد الاصناف'!A:B,2,0),"")</f>
        <v>اندومي جامبو لحمة</v>
      </c>
      <c r="C440" s="40" t="str">
        <f>IFERROR(VLOOKUP(A440,'اكواد الاصناف'!A:C,3,0),"")</f>
        <v>كرتونة</v>
      </c>
      <c r="D440" s="40">
        <f>SUMIF('سجل الوارد '!B:B,A440,'سجل الوارد '!E:E)</f>
        <v>21</v>
      </c>
      <c r="E440" s="40">
        <f>IF(SUMIF('سجل المبيعات'!B:B,A440,'سجل المبيعات'!E:E)&lt;=0,"",SUMIF('سجل المبيعات'!B:B,A440,'سجل المبيعات'!E:E))</f>
        <v>8</v>
      </c>
      <c r="F440" s="40">
        <f t="shared" si="6"/>
        <v>13</v>
      </c>
      <c r="G440" s="40"/>
    </row>
    <row r="441" spans="1:7">
      <c r="A441" s="11">
        <v>438</v>
      </c>
      <c r="B441" s="40" t="str">
        <f>IFERROR(VLOOKUP(A441,'اكواد الاصناف'!A:B,2,0),"")</f>
        <v xml:space="preserve">مناديل زينة تريو 500 منديل </v>
      </c>
      <c r="C441" s="40" t="str">
        <f>IFERROR(VLOOKUP(A441,'اكواد الاصناف'!A:C,3,0),"")</f>
        <v>بالتة</v>
      </c>
      <c r="D441" s="40">
        <f>SUMIF('سجل الوارد '!B:B,A441,'سجل الوارد '!E:E)</f>
        <v>8</v>
      </c>
      <c r="E441" s="40">
        <f>IF(SUMIF('سجل المبيعات'!B:B,A441,'سجل المبيعات'!E:E)&lt;=0,"",SUMIF('سجل المبيعات'!B:B,A441,'سجل المبيعات'!E:E))</f>
        <v>6</v>
      </c>
      <c r="F441" s="40">
        <f t="shared" si="6"/>
        <v>2</v>
      </c>
      <c r="G441" s="40"/>
    </row>
    <row r="442" spans="1:7">
      <c r="A442" s="11">
        <v>439</v>
      </c>
      <c r="B442" s="40" t="str">
        <f>IFERROR(VLOOKUP(A442,'اكواد الاصناف'!A:B,2,0),"")</f>
        <v>مناديل زينة 6 بكره تواليت مضغوط</v>
      </c>
      <c r="C442" s="40" t="str">
        <f>IFERROR(VLOOKUP(A442,'اكواد الاصناف'!A:C,3,0),"")</f>
        <v>بالتة</v>
      </c>
      <c r="D442" s="40">
        <f>SUMIF('سجل الوارد '!B:B,A442,'سجل الوارد '!E:E)</f>
        <v>0</v>
      </c>
      <c r="E442" s="40" t="str">
        <f>IF(SUMIF('سجل المبيعات'!B:B,A442,'سجل المبيعات'!E:E)&lt;=0,"",SUMIF('سجل المبيعات'!B:B,A442,'سجل المبيعات'!E:E))</f>
        <v/>
      </c>
      <c r="F442" s="40" t="str">
        <f t="shared" si="6"/>
        <v/>
      </c>
      <c r="G442" s="40"/>
    </row>
    <row r="443" spans="1:7">
      <c r="A443" s="11">
        <v>440</v>
      </c>
      <c r="B443" s="40" t="str">
        <f>IFERROR(VLOOKUP(A443,'اكواد الاصناف'!A:B,2,0),"")</f>
        <v>مناديل زينة جيب *12</v>
      </c>
      <c r="C443" s="40" t="str">
        <f>IFERROR(VLOOKUP(A443,'اكواد الاصناف'!A:C,3,0),"")</f>
        <v xml:space="preserve">قطعة </v>
      </c>
      <c r="D443" s="40">
        <f>SUMIF('سجل الوارد '!B:B,A443,'سجل الوارد '!E:E)</f>
        <v>121</v>
      </c>
      <c r="E443" s="40">
        <f>IF(SUMIF('سجل المبيعات'!B:B,A443,'سجل المبيعات'!E:E)&lt;=0,"",SUMIF('سجل المبيعات'!B:B,A443,'سجل المبيعات'!E:E))</f>
        <v>12</v>
      </c>
      <c r="F443" s="40">
        <f t="shared" si="6"/>
        <v>109</v>
      </c>
      <c r="G443" s="40"/>
    </row>
    <row r="444" spans="1:7">
      <c r="A444" s="11">
        <v>441</v>
      </c>
      <c r="B444" s="40" t="str">
        <f>IFERROR(VLOOKUP(A444,'اكواد الاصناف'!A:B,2,0),"")</f>
        <v>بريل ظرف 35 مل</v>
      </c>
      <c r="C444" s="40" t="str">
        <f>IFERROR(VLOOKUP(A444,'اكواد الاصناف'!A:C,3,0),"")</f>
        <v>كرتونة</v>
      </c>
      <c r="D444" s="40">
        <f>SUMIF('سجل الوارد '!B:B,A444,'سجل الوارد '!E:E)</f>
        <v>12</v>
      </c>
      <c r="E444" s="40">
        <f>IF(SUMIF('سجل المبيعات'!B:B,A444,'سجل المبيعات'!E:E)&lt;=0,"",SUMIF('سجل المبيعات'!B:B,A444,'سجل المبيعات'!E:E))</f>
        <v>10</v>
      </c>
      <c r="F444" s="40">
        <f t="shared" si="6"/>
        <v>2</v>
      </c>
      <c r="G444" s="40"/>
    </row>
    <row r="445" spans="1:7">
      <c r="A445" s="11">
        <v>442</v>
      </c>
      <c r="B445" s="40" t="str">
        <f>IFERROR(VLOOKUP(A445,'اكواد الاصناف'!A:B,2,0),"")</f>
        <v>بريل صابون سائل 600 مل</v>
      </c>
      <c r="C445" s="40" t="str">
        <f>IFERROR(VLOOKUP(A445,'اكواد الاصناف'!A:C,3,0),"")</f>
        <v>كرتونة</v>
      </c>
      <c r="D445" s="40">
        <f>SUMIF('سجل الوارد '!B:B,A445,'سجل الوارد '!E:E)</f>
        <v>5</v>
      </c>
      <c r="E445" s="40">
        <f>IF(SUMIF('سجل المبيعات'!B:B,A445,'سجل المبيعات'!E:E)&lt;=0,"",SUMIF('سجل المبيعات'!B:B,A445,'سجل المبيعات'!E:E))</f>
        <v>4</v>
      </c>
      <c r="F445" s="40">
        <f t="shared" si="6"/>
        <v>1</v>
      </c>
      <c r="G445" s="40"/>
    </row>
    <row r="446" spans="1:7">
      <c r="A446" s="11">
        <v>443</v>
      </c>
      <c r="B446" s="40" t="str">
        <f>IFERROR(VLOOKUP(A446,'اكواد الاصناف'!A:B,2,0),"")</f>
        <v>صابون لوكس 115 جم</v>
      </c>
      <c r="C446" s="40" t="str">
        <f>IFERROR(VLOOKUP(A446,'اكواد الاصناف'!A:C,3,0),"")</f>
        <v>دستة</v>
      </c>
      <c r="D446" s="40">
        <f>SUMIF('سجل الوارد '!B:B,A446,'سجل الوارد '!E:E)</f>
        <v>0</v>
      </c>
      <c r="E446" s="40" t="str">
        <f>IF(SUMIF('سجل المبيعات'!B:B,A446,'سجل المبيعات'!E:E)&lt;=0,"",SUMIF('سجل المبيعات'!B:B,A446,'سجل المبيعات'!E:E))</f>
        <v/>
      </c>
      <c r="F446" s="40" t="str">
        <f t="shared" si="6"/>
        <v/>
      </c>
      <c r="G446" s="40"/>
    </row>
    <row r="447" spans="1:7">
      <c r="A447" s="11">
        <v>444</v>
      </c>
      <c r="B447" s="40" t="str">
        <f>IFERROR(VLOOKUP(A447,'اكواد الاصناف'!A:B,2,0),"")</f>
        <v>صابون سافانا 110 جم</v>
      </c>
      <c r="C447" s="40" t="str">
        <f>IFERROR(VLOOKUP(A447,'اكواد الاصناف'!A:C,3,0),"")</f>
        <v>كرتونة</v>
      </c>
      <c r="D447" s="40">
        <f>SUMIF('سجل الوارد '!B:B,A447,'سجل الوارد '!E:E)</f>
        <v>4</v>
      </c>
      <c r="E447" s="40">
        <f>IF(SUMIF('سجل المبيعات'!B:B,A447,'سجل المبيعات'!E:E)&lt;=0,"",SUMIF('سجل المبيعات'!B:B,A447,'سجل المبيعات'!E:E))</f>
        <v>4</v>
      </c>
      <c r="F447" s="40">
        <f t="shared" si="6"/>
        <v>0</v>
      </c>
      <c r="G447" s="40"/>
    </row>
    <row r="448" spans="1:7">
      <c r="A448" s="11">
        <v>445</v>
      </c>
      <c r="B448" s="40" t="str">
        <f>IFERROR(VLOOKUP(A448,'اكواد الاصناف'!A:B,2,0),"")</f>
        <v xml:space="preserve">فلفل فيتنامي حصي </v>
      </c>
      <c r="C448" s="40" t="str">
        <f>IFERROR(VLOOKUP(A448,'اكواد الاصناف'!A:C,3,0),"")</f>
        <v>كيلو</v>
      </c>
      <c r="D448" s="40">
        <f>SUMIF('سجل الوارد '!B:B,A448,'سجل الوارد '!E:E)</f>
        <v>215.3</v>
      </c>
      <c r="E448" s="40">
        <f>IF(SUMIF('سجل المبيعات'!B:B,A448,'سجل المبيعات'!E:E)&lt;=0,"",SUMIF('سجل المبيعات'!B:B,A448,'سجل المبيعات'!E:E))</f>
        <v>5</v>
      </c>
      <c r="F448" s="40">
        <f t="shared" si="6"/>
        <v>210.3</v>
      </c>
      <c r="G448" s="40"/>
    </row>
    <row r="449" spans="1:7">
      <c r="A449" s="11">
        <v>446</v>
      </c>
      <c r="B449" s="40" t="str">
        <f>IFERROR(VLOOKUP(A449,'اكواد الاصناف'!A:B,2,0),"")</f>
        <v xml:space="preserve">فلفل فيتنامي ناعم </v>
      </c>
      <c r="C449" s="40" t="str">
        <f>IFERROR(VLOOKUP(A449,'اكواد الاصناف'!A:C,3,0),"")</f>
        <v>كيلو</v>
      </c>
      <c r="D449" s="40">
        <f>SUMIF('سجل الوارد '!B:B,A449,'سجل الوارد '!E:E)</f>
        <v>0</v>
      </c>
      <c r="E449" s="40" t="str">
        <f>IF(SUMIF('سجل المبيعات'!B:B,A449,'سجل المبيعات'!E:E)&lt;=0,"",SUMIF('سجل المبيعات'!B:B,A449,'سجل المبيعات'!E:E))</f>
        <v/>
      </c>
      <c r="F449" s="40" t="str">
        <f t="shared" si="6"/>
        <v/>
      </c>
      <c r="G449" s="40"/>
    </row>
    <row r="450" spans="1:7">
      <c r="A450" s="11">
        <v>447</v>
      </c>
      <c r="B450" s="40" t="str">
        <f>IFERROR(VLOOKUP(A450,'اكواد الاصناف'!A:B,2,0),"")</f>
        <v>فلفل برازيلي حصي</v>
      </c>
      <c r="C450" s="40" t="str">
        <f>IFERROR(VLOOKUP(A450,'اكواد الاصناف'!A:C,3,0),"")</f>
        <v>كيلو</v>
      </c>
      <c r="D450" s="40">
        <f>SUMIF('سجل الوارد '!B:B,A450,'سجل الوارد '!E:E)</f>
        <v>0</v>
      </c>
      <c r="E450" s="40">
        <f>IF(SUMIF('سجل المبيعات'!B:B,A450,'سجل المبيعات'!E:E)&lt;=0,"",SUMIF('سجل المبيعات'!B:B,A450,'سجل المبيعات'!E:E))</f>
        <v>9</v>
      </c>
      <c r="F450" s="40">
        <f t="shared" si="6"/>
        <v>-9</v>
      </c>
      <c r="G450" s="40"/>
    </row>
    <row r="451" spans="1:7">
      <c r="A451" s="11">
        <v>448</v>
      </c>
      <c r="B451" s="40" t="str">
        <f>IFERROR(VLOOKUP(A451,'اكواد الاصناف'!A:B,2,0),"")</f>
        <v>فلفل برازيلي ناعم</v>
      </c>
      <c r="C451" s="40" t="str">
        <f>IFERROR(VLOOKUP(A451,'اكواد الاصناف'!A:C,3,0),"")</f>
        <v>كيلو</v>
      </c>
      <c r="D451" s="40">
        <f>SUMIF('سجل الوارد '!B:B,A451,'سجل الوارد '!E:E)</f>
        <v>0</v>
      </c>
      <c r="E451" s="40" t="str">
        <f>IF(SUMIF('سجل المبيعات'!B:B,A451,'سجل المبيعات'!E:E)&lt;=0,"",SUMIF('سجل المبيعات'!B:B,A451,'سجل المبيعات'!E:E))</f>
        <v/>
      </c>
      <c r="F451" s="40" t="str">
        <f t="shared" si="6"/>
        <v/>
      </c>
      <c r="G451" s="40"/>
    </row>
    <row r="452" spans="1:7">
      <c r="A452" s="11">
        <v>449</v>
      </c>
      <c r="B452" s="40" t="str">
        <f>IFERROR(VLOOKUP(A452,'اكواد الاصناف'!A:B,2,0),"")</f>
        <v>كمون بلدي حصي</v>
      </c>
      <c r="C452" s="40" t="str">
        <f>IFERROR(VLOOKUP(A452,'اكواد الاصناف'!A:C,3,0),"")</f>
        <v>كيلو</v>
      </c>
      <c r="D452" s="40">
        <f>SUMIF('سجل الوارد '!B:B,A452,'سجل الوارد '!E:E)</f>
        <v>0</v>
      </c>
      <c r="E452" s="40">
        <f>IF(SUMIF('سجل المبيعات'!B:B,A452,'سجل المبيعات'!E:E)&lt;=0,"",SUMIF('سجل المبيعات'!B:B,A452,'سجل المبيعات'!E:E))</f>
        <v>12</v>
      </c>
      <c r="F452" s="40">
        <f t="shared" si="6"/>
        <v>-12</v>
      </c>
      <c r="G452" s="40"/>
    </row>
    <row r="453" spans="1:7">
      <c r="A453" s="11">
        <v>450</v>
      </c>
      <c r="B453" s="40" t="str">
        <f>IFERROR(VLOOKUP(A453,'اكواد الاصناف'!A:B,2,0),"")</f>
        <v>كمون بلدي ناعم</v>
      </c>
      <c r="C453" s="40" t="str">
        <f>IFERROR(VLOOKUP(A453,'اكواد الاصناف'!A:C,3,0),"")</f>
        <v>كيلو</v>
      </c>
      <c r="D453" s="40">
        <f>SUMIF('سجل الوارد '!B:B,A453,'سجل الوارد '!E:E)</f>
        <v>0</v>
      </c>
      <c r="E453" s="40" t="str">
        <f>IF(SUMIF('سجل المبيعات'!B:B,A453,'سجل المبيعات'!E:E)&lt;=0,"",SUMIF('سجل المبيعات'!B:B,A453,'سجل المبيعات'!E:E))</f>
        <v/>
      </c>
      <c r="F453" s="40" t="str">
        <f t="shared" ref="F453:F517" si="7">IFERROR(D453-E453,"")</f>
        <v/>
      </c>
      <c r="G453" s="40"/>
    </row>
    <row r="454" spans="1:7">
      <c r="A454" s="11">
        <v>451</v>
      </c>
      <c r="B454" s="40" t="str">
        <f>IFERROR(VLOOKUP(A454,'اكواد الاصناف'!A:B,2,0),"")</f>
        <v>كزبرة سوري حصي</v>
      </c>
      <c r="C454" s="40" t="str">
        <f>IFERROR(VLOOKUP(A454,'اكواد الاصناف'!A:C,3,0),"")</f>
        <v>كيلو</v>
      </c>
      <c r="D454" s="40">
        <f>SUMIF('سجل الوارد '!B:B,A454,'سجل الوارد '!E:E)</f>
        <v>0</v>
      </c>
      <c r="E454" s="40">
        <f>IF(SUMIF('سجل المبيعات'!B:B,A454,'سجل المبيعات'!E:E)&lt;=0,"",SUMIF('سجل المبيعات'!B:B,A454,'سجل المبيعات'!E:E))</f>
        <v>11</v>
      </c>
      <c r="F454" s="40">
        <f t="shared" si="7"/>
        <v>-11</v>
      </c>
      <c r="G454" s="40"/>
    </row>
    <row r="455" spans="1:7">
      <c r="A455" s="11">
        <v>452</v>
      </c>
      <c r="B455" s="40" t="str">
        <f>IFERROR(VLOOKUP(A455,'اكواد الاصناف'!A:B,2,0),"")</f>
        <v>كزبرة سوري ناعم</v>
      </c>
      <c r="C455" s="40" t="str">
        <f>IFERROR(VLOOKUP(A455,'اكواد الاصناف'!A:C,3,0),"")</f>
        <v>كيلو</v>
      </c>
      <c r="D455" s="40">
        <f>SUMIF('سجل الوارد '!B:B,A455,'سجل الوارد '!E:E)</f>
        <v>0</v>
      </c>
      <c r="E455" s="40">
        <f>IF(SUMIF('سجل المبيعات'!B:B,A455,'سجل المبيعات'!E:E)&lt;=0,"",SUMIF('سجل المبيعات'!B:B,A455,'سجل المبيعات'!E:E))</f>
        <v>2</v>
      </c>
      <c r="F455" s="40">
        <f t="shared" si="7"/>
        <v>-2</v>
      </c>
      <c r="G455" s="40"/>
    </row>
    <row r="456" spans="1:7">
      <c r="A456" s="11">
        <v>453</v>
      </c>
      <c r="B456" s="40" t="str">
        <f>IFERROR(VLOOKUP(A456,'اكواد الاصناف'!A:B,2,0),"")</f>
        <v>كركم هندي ناعم</v>
      </c>
      <c r="C456" s="40" t="str">
        <f>IFERROR(VLOOKUP(A456,'اكواد الاصناف'!A:C,3,0),"")</f>
        <v>كيلو</v>
      </c>
      <c r="D456" s="40">
        <f>SUMIF('سجل الوارد '!B:B,A456,'سجل الوارد '!E:E)</f>
        <v>14</v>
      </c>
      <c r="E456" s="40">
        <f>IF(SUMIF('سجل المبيعات'!B:B,A456,'سجل المبيعات'!E:E)&lt;=0,"",SUMIF('سجل المبيعات'!B:B,A456,'سجل المبيعات'!E:E))</f>
        <v>5</v>
      </c>
      <c r="F456" s="40">
        <f t="shared" si="7"/>
        <v>9</v>
      </c>
      <c r="G456" s="40"/>
    </row>
    <row r="457" spans="1:7">
      <c r="A457" s="11">
        <v>454</v>
      </c>
      <c r="B457" s="40" t="str">
        <f>IFERROR(VLOOKUP(A457,'اكواد الاصناف'!A:B,2,0),"")</f>
        <v>شمر</v>
      </c>
      <c r="C457" s="40" t="str">
        <f>IFERROR(VLOOKUP(A457,'اكواد الاصناف'!A:C,3,0),"")</f>
        <v>كيلو</v>
      </c>
      <c r="D457" s="40">
        <f>SUMIF('سجل الوارد '!B:B,A457,'سجل الوارد '!E:E)</f>
        <v>0</v>
      </c>
      <c r="E457" s="40">
        <f>IF(SUMIF('سجل المبيعات'!B:B,A457,'سجل المبيعات'!E:E)&lt;=0,"",SUMIF('سجل المبيعات'!B:B,A457,'سجل المبيعات'!E:E))</f>
        <v>2</v>
      </c>
      <c r="F457" s="40">
        <f t="shared" si="7"/>
        <v>-2</v>
      </c>
      <c r="G457" s="40"/>
    </row>
    <row r="458" spans="1:7">
      <c r="A458" s="11">
        <v>455</v>
      </c>
      <c r="B458" s="40" t="str">
        <f>IFERROR(VLOOKUP(A458,'اكواد الاصناف'!A:B,2,0),"")</f>
        <v xml:space="preserve">ينسون بلدي مغربل </v>
      </c>
      <c r="C458" s="40" t="str">
        <f>IFERROR(VLOOKUP(A458,'اكواد الاصناف'!A:C,3,0),"")</f>
        <v>كيلو</v>
      </c>
      <c r="D458" s="40">
        <f>SUMIF('سجل الوارد '!B:B,A458,'سجل الوارد '!E:E)</f>
        <v>39.700000000000003</v>
      </c>
      <c r="E458" s="40">
        <f>IF(SUMIF('سجل المبيعات'!B:B,A458,'سجل المبيعات'!E:E)&lt;=0,"",SUMIF('سجل المبيعات'!B:B,A458,'سجل المبيعات'!E:E))</f>
        <v>2</v>
      </c>
      <c r="F458" s="40">
        <f t="shared" si="7"/>
        <v>37.700000000000003</v>
      </c>
      <c r="G458" s="40"/>
    </row>
    <row r="459" spans="1:7">
      <c r="A459" s="11">
        <v>456</v>
      </c>
      <c r="B459" s="40" t="str">
        <f>IFERROR(VLOOKUP(A459,'اكواد الاصناف'!A:B,2,0),"")</f>
        <v>ينسون نجمة</v>
      </c>
      <c r="C459" s="40" t="str">
        <f>IFERROR(VLOOKUP(A459,'اكواد الاصناف'!A:C,3,0),"")</f>
        <v>كيلو</v>
      </c>
      <c r="D459" s="40">
        <f>SUMIF('سجل الوارد '!B:B,A459,'سجل الوارد '!E:E)</f>
        <v>0</v>
      </c>
      <c r="E459" s="40" t="str">
        <f>IF(SUMIF('سجل المبيعات'!B:B,A459,'سجل المبيعات'!E:E)&lt;=0,"",SUMIF('سجل المبيعات'!B:B,A459,'سجل المبيعات'!E:E))</f>
        <v/>
      </c>
      <c r="F459" s="40" t="str">
        <f t="shared" si="7"/>
        <v/>
      </c>
      <c r="G459" s="40"/>
    </row>
    <row r="460" spans="1:7">
      <c r="A460" s="11">
        <v>457</v>
      </c>
      <c r="B460" s="40" t="str">
        <f>IFERROR(VLOOKUP(A460,'اكواد الاصناف'!A:B,2,0),"")</f>
        <v>حبة البركة</v>
      </c>
      <c r="C460" s="40" t="str">
        <f>IFERROR(VLOOKUP(A460,'اكواد الاصناف'!A:C,3,0),"")</f>
        <v>كيلو</v>
      </c>
      <c r="D460" s="40">
        <f>SUMIF('سجل الوارد '!B:B,A460,'سجل الوارد '!E:E)</f>
        <v>4.5</v>
      </c>
      <c r="E460" s="40" t="str">
        <f>IF(SUMIF('سجل المبيعات'!B:B,A460,'سجل المبيعات'!E:E)&lt;=0,"",SUMIF('سجل المبيعات'!B:B,A460,'سجل المبيعات'!E:E))</f>
        <v/>
      </c>
      <c r="F460" s="40" t="str">
        <f t="shared" si="7"/>
        <v/>
      </c>
      <c r="G460" s="40"/>
    </row>
    <row r="461" spans="1:7">
      <c r="A461" s="11">
        <v>458</v>
      </c>
      <c r="B461" s="40" t="str">
        <f>IFERROR(VLOOKUP(A461,'اكواد الاصناف'!A:B,2,0),"")</f>
        <v>جوزة الطيب</v>
      </c>
      <c r="C461" s="40" t="str">
        <f>IFERROR(VLOOKUP(A461,'اكواد الاصناف'!A:C,3,0),"")</f>
        <v>كيلو</v>
      </c>
      <c r="D461" s="40">
        <f>SUMIF('سجل الوارد '!B:B,A461,'سجل الوارد '!E:E)</f>
        <v>0</v>
      </c>
      <c r="E461" s="40" t="str">
        <f>IF(SUMIF('سجل المبيعات'!B:B,A461,'سجل المبيعات'!E:E)&lt;=0,"",SUMIF('سجل المبيعات'!B:B,A461,'سجل المبيعات'!E:E))</f>
        <v/>
      </c>
      <c r="F461" s="40" t="str">
        <f t="shared" si="7"/>
        <v/>
      </c>
      <c r="G461" s="40"/>
    </row>
    <row r="462" spans="1:7">
      <c r="A462" s="11">
        <v>459</v>
      </c>
      <c r="B462" s="40" t="str">
        <f>IFERROR(VLOOKUP(A462,'اكواد الاصناف'!A:B,2,0),"")</f>
        <v>حبهان وسط</v>
      </c>
      <c r="C462" s="40" t="str">
        <f>IFERROR(VLOOKUP(A462,'اكواد الاصناف'!A:C,3,0),"")</f>
        <v>كيلو</v>
      </c>
      <c r="D462" s="40">
        <f>SUMIF('سجل الوارد '!B:B,A462,'سجل الوارد '!E:E)</f>
        <v>0</v>
      </c>
      <c r="E462" s="40">
        <f>IF(SUMIF('سجل المبيعات'!B:B,A462,'سجل المبيعات'!E:E)&lt;=0,"",SUMIF('سجل المبيعات'!B:B,A462,'سجل المبيعات'!E:E))</f>
        <v>0.33</v>
      </c>
      <c r="F462" s="40">
        <f t="shared" si="7"/>
        <v>-0.33</v>
      </c>
      <c r="G462" s="40"/>
    </row>
    <row r="463" spans="1:7">
      <c r="A463" s="11">
        <v>460</v>
      </c>
      <c r="B463" s="40" t="str">
        <f>IFERROR(VLOOKUP(A463,'اكواد الاصناف'!A:B,2,0),"")</f>
        <v>قرفة سيجار</v>
      </c>
      <c r="C463" s="40" t="str">
        <f>IFERROR(VLOOKUP(A463,'اكواد الاصناف'!A:C,3,0),"")</f>
        <v>كيلو</v>
      </c>
      <c r="D463" s="40">
        <f>SUMIF('سجل الوارد '!B:B,A463,'سجل الوارد '!E:E)</f>
        <v>12</v>
      </c>
      <c r="E463" s="40">
        <f>IF(SUMIF('سجل المبيعات'!B:B,A463,'سجل المبيعات'!E:E)&lt;=0,"",SUMIF('سجل المبيعات'!B:B,A463,'سجل المبيعات'!E:E))</f>
        <v>1</v>
      </c>
      <c r="F463" s="40">
        <f t="shared" si="7"/>
        <v>11</v>
      </c>
      <c r="G463" s="40"/>
    </row>
    <row r="464" spans="1:7">
      <c r="A464" s="11">
        <v>461</v>
      </c>
      <c r="B464" s="40" t="str">
        <f>IFERROR(VLOOKUP(A464,'اكواد الاصناف'!A:B,2,0),"")</f>
        <v>قرفة ناعمه</v>
      </c>
      <c r="C464" s="40" t="str">
        <f>IFERROR(VLOOKUP(A464,'اكواد الاصناف'!A:C,3,0),"")</f>
        <v>كيلو</v>
      </c>
      <c r="D464" s="40">
        <f>SUMIF('سجل الوارد '!B:B,A464,'سجل الوارد '!E:E)</f>
        <v>14</v>
      </c>
      <c r="E464" s="40" t="str">
        <f>IF(SUMIF('سجل المبيعات'!B:B,A464,'سجل المبيعات'!E:E)&lt;=0,"",SUMIF('سجل المبيعات'!B:B,A464,'سجل المبيعات'!E:E))</f>
        <v/>
      </c>
      <c r="F464" s="40" t="str">
        <f t="shared" si="7"/>
        <v/>
      </c>
      <c r="G464" s="40"/>
    </row>
    <row r="465" spans="1:7">
      <c r="A465" s="11">
        <v>462</v>
      </c>
      <c r="B465" s="40" t="str">
        <f>IFERROR(VLOOKUP(A465,'اكواد الاصناف'!A:B,2,0),"")</f>
        <v>ورق لوري مقرطف</v>
      </c>
      <c r="C465" s="40" t="str">
        <f>IFERROR(VLOOKUP(A465,'اكواد الاصناف'!A:C,3,0),"")</f>
        <v>كيلو</v>
      </c>
      <c r="D465" s="40">
        <f>SUMIF('سجل الوارد '!B:B,A465,'سجل الوارد '!E:E)</f>
        <v>5.8999999999999986</v>
      </c>
      <c r="E465" s="40">
        <f>IF(SUMIF('سجل المبيعات'!B:B,A465,'سجل المبيعات'!E:E)&lt;=0,"",SUMIF('سجل المبيعات'!B:B,A465,'سجل المبيعات'!E:E))</f>
        <v>5</v>
      </c>
      <c r="F465" s="40">
        <f t="shared" si="7"/>
        <v>0.89999999999999858</v>
      </c>
      <c r="G465" s="40"/>
    </row>
    <row r="466" spans="1:7">
      <c r="A466" s="11">
        <v>463</v>
      </c>
      <c r="B466" s="40" t="str">
        <f>IFERROR(VLOOKUP(A466,'اكواد الاصناف'!A:B,2,0),"")</f>
        <v>ليمون ناشف أسود</v>
      </c>
      <c r="C466" s="40" t="str">
        <f>IFERROR(VLOOKUP(A466,'اكواد الاصناف'!A:C,3,0),"")</f>
        <v>كيلو</v>
      </c>
      <c r="D466" s="40">
        <f>SUMIF('سجل الوارد '!B:B,A466,'سجل الوارد '!E:E)</f>
        <v>17</v>
      </c>
      <c r="E466" s="40" t="str">
        <f>IF(SUMIF('سجل المبيعات'!B:B,A466,'سجل المبيعات'!E:E)&lt;=0,"",SUMIF('سجل المبيعات'!B:B,A466,'سجل المبيعات'!E:E))</f>
        <v/>
      </c>
      <c r="F466" s="40" t="str">
        <f t="shared" si="7"/>
        <v/>
      </c>
      <c r="G466" s="40"/>
    </row>
    <row r="467" spans="1:7">
      <c r="A467" s="11">
        <v>464</v>
      </c>
      <c r="B467" s="40" t="str">
        <f>IFERROR(VLOOKUP(A467,'اكواد الاصناف'!A:B,2,0),"")</f>
        <v xml:space="preserve">قرنفل أندونيسي </v>
      </c>
      <c r="C467" s="40" t="str">
        <f>IFERROR(VLOOKUP(A467,'اكواد الاصناف'!A:C,3,0),"")</f>
        <v>كيلو</v>
      </c>
      <c r="D467" s="40">
        <f>SUMIF('سجل الوارد '!B:B,A467,'سجل الوارد '!E:E)</f>
        <v>0</v>
      </c>
      <c r="E467" s="40" t="str">
        <f>IF(SUMIF('سجل المبيعات'!B:B,A467,'سجل المبيعات'!E:E)&lt;=0,"",SUMIF('سجل المبيعات'!B:B,A467,'سجل المبيعات'!E:E))</f>
        <v/>
      </c>
      <c r="F467" s="40" t="str">
        <f t="shared" si="7"/>
        <v/>
      </c>
      <c r="G467" s="40"/>
    </row>
    <row r="468" spans="1:7">
      <c r="A468" s="11">
        <v>465</v>
      </c>
      <c r="B468" s="40" t="str">
        <f>IFERROR(VLOOKUP(A468,'اكواد الاصناف'!A:B,2,0),"")</f>
        <v xml:space="preserve">قرنفل برازيلي </v>
      </c>
      <c r="C468" s="40" t="str">
        <f>IFERROR(VLOOKUP(A468,'اكواد الاصناف'!A:C,3,0),"")</f>
        <v>كيلو</v>
      </c>
      <c r="D468" s="40">
        <f>SUMIF('سجل الوارد '!B:B,A468,'سجل الوارد '!E:E)</f>
        <v>3.1999999999999993</v>
      </c>
      <c r="E468" s="40">
        <f>IF(SUMIF('سجل المبيعات'!B:B,A468,'سجل المبيعات'!E:E)&lt;=0,"",SUMIF('سجل المبيعات'!B:B,A468,'سجل المبيعات'!E:E))</f>
        <v>1</v>
      </c>
      <c r="F468" s="40">
        <f t="shared" si="7"/>
        <v>2.1999999999999993</v>
      </c>
      <c r="G468" s="40"/>
    </row>
    <row r="469" spans="1:7">
      <c r="A469" s="11">
        <v>466</v>
      </c>
      <c r="B469" s="40" t="str">
        <f>IFERROR(VLOOKUP(A469,'اكواد الاصناف'!A:B,2,0),"")</f>
        <v>سلمكة قرن</v>
      </c>
      <c r="C469" s="40" t="str">
        <f>IFERROR(VLOOKUP(A469,'اكواد الاصناف'!A:C,3,0),"")</f>
        <v>كيلو</v>
      </c>
      <c r="D469" s="40">
        <f>SUMIF('سجل الوارد '!B:B,A469,'سجل الوارد '!E:E)</f>
        <v>0</v>
      </c>
      <c r="E469" s="40">
        <f>IF(SUMIF('سجل المبيعات'!B:B,A469,'سجل المبيعات'!E:E)&lt;=0,"",SUMIF('سجل المبيعات'!B:B,A469,'سجل المبيعات'!E:E))</f>
        <v>1</v>
      </c>
      <c r="F469" s="40">
        <f t="shared" si="7"/>
        <v>-1</v>
      </c>
      <c r="G469" s="40"/>
    </row>
    <row r="470" spans="1:7">
      <c r="A470" s="11">
        <v>467</v>
      </c>
      <c r="B470" s="40" t="str">
        <f>IFERROR(VLOOKUP(A470,'اكواد الاصناف'!A:B,2,0),"")</f>
        <v>زنجبيل ناعم</v>
      </c>
      <c r="C470" s="40" t="str">
        <f>IFERROR(VLOOKUP(A470,'اكواد الاصناف'!A:C,3,0),"")</f>
        <v>كيلو</v>
      </c>
      <c r="D470" s="40">
        <f>SUMIF('سجل الوارد '!B:B,A470,'سجل الوارد '!E:E)</f>
        <v>0</v>
      </c>
      <c r="E470" s="40" t="str">
        <f>IF(SUMIF('سجل المبيعات'!B:B,A470,'سجل المبيعات'!E:E)&lt;=0,"",SUMIF('سجل المبيعات'!B:B,A470,'سجل المبيعات'!E:E))</f>
        <v/>
      </c>
      <c r="F470" s="40" t="str">
        <f t="shared" si="7"/>
        <v/>
      </c>
      <c r="G470" s="40"/>
    </row>
    <row r="471" spans="1:7">
      <c r="A471" s="11">
        <v>468</v>
      </c>
      <c r="B471" s="40" t="str">
        <f>IFERROR(VLOOKUP(A471,'اكواد الاصناف'!A:B,2,0),"")</f>
        <v>روزماري (حصي لبان 1)</v>
      </c>
      <c r="C471" s="40" t="str">
        <f>IFERROR(VLOOKUP(A471,'اكواد الاصناف'!A:C,3,0),"")</f>
        <v>كيلو</v>
      </c>
      <c r="D471" s="40">
        <f>SUMIF('سجل الوارد '!B:B,A471,'سجل الوارد '!E:E)</f>
        <v>0</v>
      </c>
      <c r="E471" s="40" t="str">
        <f>IF(SUMIF('سجل المبيعات'!B:B,A471,'سجل المبيعات'!E:E)&lt;=0,"",SUMIF('سجل المبيعات'!B:B,A471,'سجل المبيعات'!E:E))</f>
        <v/>
      </c>
      <c r="F471" s="40" t="str">
        <f t="shared" si="7"/>
        <v/>
      </c>
      <c r="G471" s="40"/>
    </row>
    <row r="472" spans="1:7">
      <c r="A472" s="11">
        <v>469</v>
      </c>
      <c r="B472" s="40" t="str">
        <f>IFERROR(VLOOKUP(A472,'اكواد الاصناف'!A:B,2,0),"")</f>
        <v>بردقوش</v>
      </c>
      <c r="C472" s="40" t="str">
        <f>IFERROR(VLOOKUP(A472,'اكواد الاصناف'!A:C,3,0),"")</f>
        <v>كيلو</v>
      </c>
      <c r="D472" s="40">
        <f>SUMIF('سجل الوارد '!B:B,A472,'سجل الوارد '!E:E)</f>
        <v>0</v>
      </c>
      <c r="E472" s="40" t="str">
        <f>IF(SUMIF('سجل المبيعات'!B:B,A472,'سجل المبيعات'!E:E)&lt;=0,"",SUMIF('سجل المبيعات'!B:B,A472,'سجل المبيعات'!E:E))</f>
        <v/>
      </c>
      <c r="F472" s="40" t="str">
        <f t="shared" si="7"/>
        <v/>
      </c>
      <c r="G472" s="40"/>
    </row>
    <row r="473" spans="1:7">
      <c r="A473" s="11">
        <v>470</v>
      </c>
      <c r="B473" s="40" t="str">
        <f>IFERROR(VLOOKUP(A473,'اكواد الاصناف'!A:B,2,0),"")</f>
        <v>زعتر بلدي أخضر وسط</v>
      </c>
      <c r="C473" s="40" t="str">
        <f>IFERROR(VLOOKUP(A473,'اكواد الاصناف'!A:C,3,0),"")</f>
        <v>كيلو</v>
      </c>
      <c r="D473" s="40">
        <f>SUMIF('سجل الوارد '!B:B,A473,'سجل الوارد '!E:E)</f>
        <v>0</v>
      </c>
      <c r="E473" s="40" t="str">
        <f>IF(SUMIF('سجل المبيعات'!B:B,A473,'سجل المبيعات'!E:E)&lt;=0,"",SUMIF('سجل المبيعات'!B:B,A473,'سجل المبيعات'!E:E))</f>
        <v/>
      </c>
      <c r="F473" s="40" t="str">
        <f t="shared" si="7"/>
        <v/>
      </c>
      <c r="G473" s="40"/>
    </row>
    <row r="474" spans="1:7">
      <c r="A474" s="11">
        <v>471</v>
      </c>
      <c r="B474" s="40" t="str">
        <f>IFERROR(VLOOKUP(A474,'اكواد الاصناف'!A:B,2,0),"")</f>
        <v>زر ورد باكستاني</v>
      </c>
      <c r="C474" s="40" t="str">
        <f>IFERROR(VLOOKUP(A474,'اكواد الاصناف'!A:C,3,0),"")</f>
        <v>كيلو</v>
      </c>
      <c r="D474" s="40">
        <f>SUMIF('سجل الوارد '!B:B,A474,'سجل الوارد '!E:E)</f>
        <v>0</v>
      </c>
      <c r="E474" s="40" t="str">
        <f>IF(SUMIF('سجل المبيعات'!B:B,A474,'سجل المبيعات'!E:E)&lt;=0,"",SUMIF('سجل المبيعات'!B:B,A474,'سجل المبيعات'!E:E))</f>
        <v/>
      </c>
      <c r="F474" s="40" t="str">
        <f t="shared" si="7"/>
        <v/>
      </c>
      <c r="G474" s="40"/>
    </row>
    <row r="475" spans="1:7">
      <c r="A475" s="11">
        <v>472</v>
      </c>
      <c r="B475" s="40" t="str">
        <f>IFERROR(VLOOKUP(A475,'اكواد الاصناف'!A:B,2,0),"")</f>
        <v>ببريكا صيني</v>
      </c>
      <c r="C475" s="40" t="str">
        <f>IFERROR(VLOOKUP(A475,'اكواد الاصناف'!A:C,3,0),"")</f>
        <v>كيلو</v>
      </c>
      <c r="D475" s="40">
        <f>SUMIF('سجل الوارد '!B:B,A475,'سجل الوارد '!E:E)</f>
        <v>13</v>
      </c>
      <c r="E475" s="40">
        <f>IF(SUMIF('سجل المبيعات'!B:B,A475,'سجل المبيعات'!E:E)&lt;=0,"",SUMIF('سجل المبيعات'!B:B,A475,'سجل المبيعات'!E:E))</f>
        <v>3</v>
      </c>
      <c r="F475" s="40">
        <f t="shared" si="7"/>
        <v>10</v>
      </c>
      <c r="G475" s="40"/>
    </row>
    <row r="476" spans="1:7">
      <c r="A476" s="11">
        <v>473</v>
      </c>
      <c r="B476" s="40" t="str">
        <f>IFERROR(VLOOKUP(A476,'اكواد الاصناف'!A:B,2,0),"")</f>
        <v>كربوناته تركي</v>
      </c>
      <c r="C476" s="40" t="str">
        <f>IFERROR(VLOOKUP(A476,'اكواد الاصناف'!A:C,3,0),"")</f>
        <v>كيلو</v>
      </c>
      <c r="D476" s="40">
        <f>SUMIF('سجل الوارد '!B:B,A476,'سجل الوارد '!E:E)</f>
        <v>0</v>
      </c>
      <c r="E476" s="40">
        <f>IF(SUMIF('سجل المبيعات'!B:B,A476,'سجل المبيعات'!E:E)&lt;=0,"",SUMIF('سجل المبيعات'!B:B,A476,'سجل المبيعات'!E:E))</f>
        <v>5</v>
      </c>
      <c r="F476" s="40">
        <f t="shared" si="7"/>
        <v>-5</v>
      </c>
      <c r="G476" s="40"/>
    </row>
    <row r="477" spans="1:7">
      <c r="A477" s="11">
        <v>474</v>
      </c>
      <c r="B477" s="40" t="str">
        <f>IFERROR(VLOOKUP(A477,'اكواد الاصناف'!A:B,2,0),"")</f>
        <v>ملح ليمون</v>
      </c>
      <c r="C477" s="40" t="str">
        <f>IFERROR(VLOOKUP(A477,'اكواد الاصناف'!A:C,3,0),"")</f>
        <v>كيلو</v>
      </c>
      <c r="D477" s="40">
        <f>SUMIF('سجل الوارد '!B:B,A477,'سجل الوارد '!E:E)</f>
        <v>19</v>
      </c>
      <c r="E477" s="40" t="str">
        <f>IF(SUMIF('سجل المبيعات'!B:B,A477,'سجل المبيعات'!E:E)&lt;=0,"",SUMIF('سجل المبيعات'!B:B,A477,'سجل المبيعات'!E:E))</f>
        <v/>
      </c>
      <c r="F477" s="40" t="str">
        <f t="shared" si="7"/>
        <v/>
      </c>
      <c r="G477" s="40"/>
    </row>
    <row r="478" spans="1:7">
      <c r="A478" s="11">
        <v>475</v>
      </c>
      <c r="B478" s="40" t="str">
        <f>IFERROR(VLOOKUP(A478,'اكواد الاصناف'!A:B,2,0),"")</f>
        <v>نشادر</v>
      </c>
      <c r="C478" s="40" t="str">
        <f>IFERROR(VLOOKUP(A478,'اكواد الاصناف'!A:C,3,0),"")</f>
        <v>كيلو</v>
      </c>
      <c r="D478" s="40">
        <f>SUMIF('سجل الوارد '!B:B,A478,'سجل الوارد '!E:E)</f>
        <v>0</v>
      </c>
      <c r="E478" s="40" t="str">
        <f>IF(SUMIF('سجل المبيعات'!B:B,A478,'سجل المبيعات'!E:E)&lt;=0,"",SUMIF('سجل المبيعات'!B:B,A478,'سجل المبيعات'!E:E))</f>
        <v/>
      </c>
      <c r="F478" s="40" t="str">
        <f t="shared" si="7"/>
        <v/>
      </c>
      <c r="G478" s="40"/>
    </row>
    <row r="479" spans="1:7">
      <c r="A479" s="11">
        <v>476</v>
      </c>
      <c r="B479" s="40" t="str">
        <f>IFERROR(VLOOKUP(A479,'اكواد الاصناف'!A:B,2,0),"")</f>
        <v>لبان دكر نمرة 1</v>
      </c>
      <c r="C479" s="40" t="str">
        <f>IFERROR(VLOOKUP(A479,'اكواد الاصناف'!A:C,3,0),"")</f>
        <v>كيلو</v>
      </c>
      <c r="D479" s="40">
        <f>SUMIF('سجل الوارد '!B:B,A479,'سجل الوارد '!E:E)</f>
        <v>0</v>
      </c>
      <c r="E479" s="40" t="str">
        <f>IF(SUMIF('سجل المبيعات'!B:B,A479,'سجل المبيعات'!E:E)&lt;=0,"",SUMIF('سجل المبيعات'!B:B,A479,'سجل المبيعات'!E:E))</f>
        <v/>
      </c>
      <c r="F479" s="40" t="str">
        <f t="shared" si="7"/>
        <v/>
      </c>
      <c r="G479" s="40"/>
    </row>
    <row r="480" spans="1:7">
      <c r="A480" s="11">
        <v>477</v>
      </c>
      <c r="B480" s="40" t="str">
        <f>IFERROR(VLOOKUP(A480,'اكواد الاصناف'!A:B,2,0),"")</f>
        <v>بذور شيا</v>
      </c>
      <c r="C480" s="40" t="str">
        <f>IFERROR(VLOOKUP(A480,'اكواد الاصناف'!A:C,3,0),"")</f>
        <v>كيلو</v>
      </c>
      <c r="D480" s="40">
        <f>SUMIF('سجل الوارد '!B:B,A480,'سجل الوارد '!E:E)</f>
        <v>0</v>
      </c>
      <c r="E480" s="40" t="str">
        <f>IF(SUMIF('سجل المبيعات'!B:B,A480,'سجل المبيعات'!E:E)&lt;=0,"",SUMIF('سجل المبيعات'!B:B,A480,'سجل المبيعات'!E:E))</f>
        <v/>
      </c>
      <c r="F480" s="40" t="str">
        <f t="shared" si="7"/>
        <v/>
      </c>
      <c r="G480" s="40"/>
    </row>
    <row r="481" spans="1:7">
      <c r="A481" s="11">
        <v>478</v>
      </c>
      <c r="B481" s="40" t="str">
        <f>IFERROR(VLOOKUP(A481,'اكواد الاصناف'!A:B,2,0),"")</f>
        <v>بذر كتان</v>
      </c>
      <c r="C481" s="40" t="str">
        <f>IFERROR(VLOOKUP(A481,'اكواد الاصناف'!A:C,3,0),"")</f>
        <v>كيلو</v>
      </c>
      <c r="D481" s="40">
        <f>SUMIF('سجل الوارد '!B:B,A481,'سجل الوارد '!E:E)</f>
        <v>0</v>
      </c>
      <c r="E481" s="40">
        <f>IF(SUMIF('سجل المبيعات'!B:B,A481,'سجل المبيعات'!E:E)&lt;=0,"",SUMIF('سجل المبيعات'!B:B,A481,'سجل المبيعات'!E:E))</f>
        <v>2</v>
      </c>
      <c r="F481" s="40">
        <f t="shared" si="7"/>
        <v>-2</v>
      </c>
      <c r="G481" s="40"/>
    </row>
    <row r="482" spans="1:7">
      <c r="A482" s="11">
        <v>479</v>
      </c>
      <c r="B482" s="40" t="str">
        <f>IFERROR(VLOOKUP(A482,'اكواد الاصناف'!A:B,2,0),"")</f>
        <v>حب الرشاد</v>
      </c>
      <c r="C482" s="40" t="str">
        <f>IFERROR(VLOOKUP(A482,'اكواد الاصناف'!A:C,3,0),"")</f>
        <v>كيلو</v>
      </c>
      <c r="D482" s="40">
        <f>SUMIF('سجل الوارد '!B:B,A482,'سجل الوارد '!E:E)</f>
        <v>0</v>
      </c>
      <c r="E482" s="40" t="str">
        <f>IF(SUMIF('سجل المبيعات'!B:B,A482,'سجل المبيعات'!E:E)&lt;=0,"",SUMIF('سجل المبيعات'!B:B,A482,'سجل المبيعات'!E:E))</f>
        <v/>
      </c>
      <c r="F482" s="40" t="str">
        <f t="shared" si="7"/>
        <v/>
      </c>
      <c r="G482" s="40"/>
    </row>
    <row r="483" spans="1:7">
      <c r="A483" s="11">
        <v>480</v>
      </c>
      <c r="B483" s="40" t="str">
        <f>IFERROR(VLOOKUP(A483,'اكواد الاصناف'!A:B,2,0),"")</f>
        <v>خردل نمرة 1</v>
      </c>
      <c r="C483" s="40" t="str">
        <f>IFERROR(VLOOKUP(A483,'اكواد الاصناف'!A:C,3,0),"")</f>
        <v>كيلو</v>
      </c>
      <c r="D483" s="40">
        <f>SUMIF('سجل الوارد '!B:B,A483,'سجل الوارد '!E:E)</f>
        <v>0</v>
      </c>
      <c r="E483" s="40" t="str">
        <f>IF(SUMIF('سجل المبيعات'!B:B,A483,'سجل المبيعات'!E:E)&lt;=0,"",SUMIF('سجل المبيعات'!B:B,A483,'سجل المبيعات'!E:E))</f>
        <v/>
      </c>
      <c r="F483" s="40" t="str">
        <f t="shared" si="7"/>
        <v/>
      </c>
      <c r="G483" s="40"/>
    </row>
    <row r="484" spans="1:7">
      <c r="A484" s="11">
        <v>481</v>
      </c>
      <c r="B484" s="40" t="str">
        <f>IFERROR(VLOOKUP(A484,'اكواد الاصناف'!A:B,2,0),"")</f>
        <v>بصل بودر</v>
      </c>
      <c r="C484" s="40" t="str">
        <f>IFERROR(VLOOKUP(A484,'اكواد الاصناف'!A:C,3,0),"")</f>
        <v>كيلو</v>
      </c>
      <c r="D484" s="40">
        <f>SUMIF('سجل الوارد '!B:B,A484,'سجل الوارد '!E:E)</f>
        <v>9</v>
      </c>
      <c r="E484" s="40">
        <f>IF(SUMIF('سجل المبيعات'!B:B,A484,'سجل المبيعات'!E:E)&lt;=0,"",SUMIF('سجل المبيعات'!B:B,A484,'سجل المبيعات'!E:E))</f>
        <v>3</v>
      </c>
      <c r="F484" s="40">
        <f t="shared" si="7"/>
        <v>6</v>
      </c>
      <c r="G484" s="40"/>
    </row>
    <row r="485" spans="1:7">
      <c r="A485" s="11">
        <v>482</v>
      </c>
      <c r="B485" s="40" t="str">
        <f>IFERROR(VLOOKUP(A485,'اكواد الاصناف'!A:B,2,0),"")</f>
        <v>بصل بودر مستورد</v>
      </c>
      <c r="C485" s="40" t="str">
        <f>IFERROR(VLOOKUP(A485,'اكواد الاصناف'!A:C,3,0),"")</f>
        <v>كيلو</v>
      </c>
      <c r="D485" s="40">
        <f>SUMIF('سجل الوارد '!B:B,A485,'سجل الوارد '!E:E)</f>
        <v>4</v>
      </c>
      <c r="E485" s="40" t="str">
        <f>IF(SUMIF('سجل المبيعات'!B:B,A485,'سجل المبيعات'!E:E)&lt;=0,"",SUMIF('سجل المبيعات'!B:B,A485,'سجل المبيعات'!E:E))</f>
        <v/>
      </c>
      <c r="F485" s="40" t="str">
        <f t="shared" si="7"/>
        <v/>
      </c>
      <c r="G485" s="40"/>
    </row>
    <row r="486" spans="1:7">
      <c r="A486" s="11">
        <v>483</v>
      </c>
      <c r="B486" s="40" t="str">
        <f>IFERROR(VLOOKUP(A486,'اكواد الاصناف'!A:B,2,0),"")</f>
        <v>ثوم بودر</v>
      </c>
      <c r="C486" s="40" t="str">
        <f>IFERROR(VLOOKUP(A486,'اكواد الاصناف'!A:C,3,0),"")</f>
        <v>كيلو</v>
      </c>
      <c r="D486" s="40">
        <f>SUMIF('سجل الوارد '!B:B,A486,'سجل الوارد '!E:E)</f>
        <v>8</v>
      </c>
      <c r="E486" s="40">
        <f>IF(SUMIF('سجل المبيعات'!B:B,A486,'سجل المبيعات'!E:E)&lt;=0,"",SUMIF('سجل المبيعات'!B:B,A486,'سجل المبيعات'!E:E))</f>
        <v>1</v>
      </c>
      <c r="F486" s="40">
        <f t="shared" si="7"/>
        <v>7</v>
      </c>
      <c r="G486" s="40"/>
    </row>
    <row r="487" spans="1:7">
      <c r="A487" s="11">
        <v>484</v>
      </c>
      <c r="B487" s="40" t="str">
        <f>IFERROR(VLOOKUP(A487,'اكواد الاصناف'!A:B,2,0),"")</f>
        <v>ثوم بودر مستورد</v>
      </c>
      <c r="C487" s="40" t="str">
        <f>IFERROR(VLOOKUP(A487,'اكواد الاصناف'!A:C,3,0),"")</f>
        <v>كيلو</v>
      </c>
      <c r="D487" s="40">
        <f>SUMIF('سجل الوارد '!B:B,A487,'سجل الوارد '!E:E)</f>
        <v>5</v>
      </c>
      <c r="E487" s="40" t="str">
        <f>IF(SUMIF('سجل المبيعات'!B:B,A487,'سجل المبيعات'!E:E)&lt;=0,"",SUMIF('سجل المبيعات'!B:B,A487,'سجل المبيعات'!E:E))</f>
        <v/>
      </c>
      <c r="F487" s="40" t="str">
        <f t="shared" si="7"/>
        <v/>
      </c>
      <c r="G487" s="40"/>
    </row>
    <row r="488" spans="1:7">
      <c r="A488" s="11">
        <v>485</v>
      </c>
      <c r="B488" s="40" t="str">
        <f>IFERROR(VLOOKUP(A488,'اكواد الاصناف'!A:B,2,0),"")</f>
        <v>شطة صعيدي</v>
      </c>
      <c r="C488" s="40" t="str">
        <f>IFERROR(VLOOKUP(A488,'اكواد الاصناف'!A:C,3,0),"")</f>
        <v>كيلو</v>
      </c>
      <c r="D488" s="40">
        <f>SUMIF('سجل الوارد '!B:B,A488,'سجل الوارد '!E:E)</f>
        <v>0</v>
      </c>
      <c r="E488" s="40">
        <f>IF(SUMIF('سجل المبيعات'!B:B,A488,'سجل المبيعات'!E:E)&lt;=0,"",SUMIF('سجل المبيعات'!B:B,A488,'سجل المبيعات'!E:E))</f>
        <v>2</v>
      </c>
      <c r="F488" s="40">
        <f t="shared" si="7"/>
        <v>-2</v>
      </c>
      <c r="G488" s="40"/>
    </row>
    <row r="489" spans="1:7">
      <c r="A489" s="11">
        <v>486</v>
      </c>
      <c r="B489" s="40" t="str">
        <f>IFERROR(VLOOKUP(A489,'اكواد الاصناف'!A:B,2,0),"")</f>
        <v>خلطة بهارات نمرة 1 لحمة</v>
      </c>
      <c r="C489" s="40" t="str">
        <f>IFERROR(VLOOKUP(A489,'اكواد الاصناف'!A:C,3,0),"")</f>
        <v>كيلو</v>
      </c>
      <c r="D489" s="40">
        <f>SUMIF('سجل الوارد '!B:B,A489,'سجل الوارد '!E:E)</f>
        <v>24</v>
      </c>
      <c r="E489" s="40" t="str">
        <f>IF(SUMIF('سجل المبيعات'!B:B,A489,'سجل المبيعات'!E:E)&lt;=0,"",SUMIF('سجل المبيعات'!B:B,A489,'سجل المبيعات'!E:E))</f>
        <v/>
      </c>
      <c r="F489" s="40" t="str">
        <f t="shared" si="7"/>
        <v/>
      </c>
      <c r="G489" s="40"/>
    </row>
    <row r="490" spans="1:7">
      <c r="A490" s="11">
        <v>487</v>
      </c>
      <c r="B490" s="40" t="str">
        <f>IFERROR(VLOOKUP(A490,'اكواد الاصناف'!A:B,2,0),"")</f>
        <v>ملح صيني</v>
      </c>
      <c r="C490" s="40" t="str">
        <f>IFERROR(VLOOKUP(A490,'اكواد الاصناف'!A:C,3,0),"")</f>
        <v>كيلو</v>
      </c>
      <c r="D490" s="40">
        <f>SUMIF('سجل الوارد '!B:B,A490,'سجل الوارد '!E:E)</f>
        <v>0</v>
      </c>
      <c r="E490" s="40" t="str">
        <f>IF(SUMIF('سجل المبيعات'!B:B,A490,'سجل المبيعات'!E:E)&lt;=0,"",SUMIF('سجل المبيعات'!B:B,A490,'سجل المبيعات'!E:E))</f>
        <v/>
      </c>
      <c r="F490" s="40" t="str">
        <f t="shared" si="7"/>
        <v/>
      </c>
      <c r="G490" s="40"/>
    </row>
    <row r="491" spans="1:7">
      <c r="A491" s="11">
        <v>488</v>
      </c>
      <c r="B491" s="40" t="str">
        <f>IFERROR(VLOOKUP(A491,'اكواد الاصناف'!A:B,2,0),"")</f>
        <v>حنه أسواني (الأمين)</v>
      </c>
      <c r="C491" s="40" t="str">
        <f>IFERROR(VLOOKUP(A491,'اكواد الاصناف'!A:C,3,0),"")</f>
        <v>كيلو</v>
      </c>
      <c r="D491" s="40">
        <f>SUMIF('سجل الوارد '!B:B,A491,'سجل الوارد '!E:E)</f>
        <v>20.75</v>
      </c>
      <c r="E491" s="40">
        <f>IF(SUMIF('سجل المبيعات'!B:B,A491,'سجل المبيعات'!E:E)&lt;=0,"",SUMIF('سجل المبيعات'!B:B,A491,'سجل المبيعات'!E:E))</f>
        <v>1</v>
      </c>
      <c r="F491" s="40">
        <f t="shared" si="7"/>
        <v>19.75</v>
      </c>
      <c r="G491" s="40"/>
    </row>
    <row r="492" spans="1:7">
      <c r="A492" s="11">
        <v>489</v>
      </c>
      <c r="B492" s="40" t="str">
        <f>IFERROR(VLOOKUP(A492,'اكواد الاصناف'!A:B,2,0),"")</f>
        <v>حلبة بلدي</v>
      </c>
      <c r="C492" s="40" t="str">
        <f>IFERROR(VLOOKUP(A492,'اكواد الاصناف'!A:C,3,0),"")</f>
        <v>كيلو</v>
      </c>
      <c r="D492" s="40">
        <f>SUMIF('سجل الوارد '!B:B,A492,'سجل الوارد '!E:E)</f>
        <v>0</v>
      </c>
      <c r="E492" s="40">
        <f>IF(SUMIF('سجل المبيعات'!B:B,A492,'سجل المبيعات'!E:E)&lt;=0,"",SUMIF('سجل المبيعات'!B:B,A492,'سجل المبيعات'!E:E))</f>
        <v>10</v>
      </c>
      <c r="F492" s="40">
        <f t="shared" si="7"/>
        <v>-10</v>
      </c>
      <c r="G492" s="40"/>
    </row>
    <row r="493" spans="1:7">
      <c r="A493" s="11">
        <v>490</v>
      </c>
      <c r="B493" s="40" t="str">
        <f>IFERROR(VLOOKUP(A493,'اكواد الاصناف'!A:B,2,0),"")</f>
        <v>سوبيا</v>
      </c>
      <c r="C493" s="40" t="str">
        <f>IFERROR(VLOOKUP(A493,'اكواد الاصناف'!A:C,3,0),"")</f>
        <v>كيلو</v>
      </c>
      <c r="D493" s="40">
        <f>SUMIF('سجل الوارد '!B:B,A493,'سجل الوارد '!E:E)</f>
        <v>0</v>
      </c>
      <c r="E493" s="40" t="str">
        <f>IF(SUMIF('سجل المبيعات'!B:B,A493,'سجل المبيعات'!E:E)&lt;=0,"",SUMIF('سجل المبيعات'!B:B,A493,'سجل المبيعات'!E:E))</f>
        <v/>
      </c>
      <c r="F493" s="40" t="str">
        <f t="shared" si="7"/>
        <v/>
      </c>
      <c r="G493" s="40"/>
    </row>
    <row r="494" spans="1:7">
      <c r="A494" s="11">
        <v>491</v>
      </c>
      <c r="B494" s="40" t="str">
        <f>IFERROR(VLOOKUP(A494,'اكواد الاصناف'!A:B,2,0),"")</f>
        <v>شيكولاته بيضاء (شوكو شامبيون) 2.5 ك</v>
      </c>
      <c r="C494" s="40" t="str">
        <f>IFERROR(VLOOKUP(A494,'اكواد الاصناف'!A:C,3,0),"")</f>
        <v>قوالب</v>
      </c>
      <c r="D494" s="40">
        <f>SUMIF('سجل الوارد '!B:B,A494,'سجل الوارد '!E:E)</f>
        <v>0</v>
      </c>
      <c r="E494" s="40" t="str">
        <f>IF(SUMIF('سجل المبيعات'!B:B,A494,'سجل المبيعات'!E:E)&lt;=0,"",SUMIF('سجل المبيعات'!B:B,A494,'سجل المبيعات'!E:E))</f>
        <v/>
      </c>
      <c r="F494" s="40" t="str">
        <f t="shared" si="7"/>
        <v/>
      </c>
      <c r="G494" s="40"/>
    </row>
    <row r="495" spans="1:7">
      <c r="A495" s="11">
        <v>492</v>
      </c>
      <c r="B495" s="40" t="str">
        <f>IFERROR(VLOOKUP(A495,'اكواد الاصناف'!A:B,2,0),"")</f>
        <v xml:space="preserve">فيجتار رؤى بارد 10ك </v>
      </c>
      <c r="C495" s="40" t="str">
        <f>IFERROR(VLOOKUP(A495,'اكواد الاصناف'!A:C,3,0),"")</f>
        <v>شيكارة</v>
      </c>
      <c r="D495" s="40">
        <f>SUMIF('سجل الوارد '!B:B,A495,'سجل الوارد '!E:E)</f>
        <v>0</v>
      </c>
      <c r="E495" s="40">
        <f>IF(SUMIF('سجل المبيعات'!B:B,A495,'سجل المبيعات'!E:E)&lt;=0,"",SUMIF('سجل المبيعات'!B:B,A495,'سجل المبيعات'!E:E))</f>
        <v>1</v>
      </c>
      <c r="F495" s="40">
        <f t="shared" si="7"/>
        <v>-1</v>
      </c>
      <c r="G495" s="40"/>
    </row>
    <row r="496" spans="1:7">
      <c r="A496" s="11">
        <v>493</v>
      </c>
      <c r="B496" s="40" t="str">
        <f>IFERROR(VLOOKUP(A496,'اكواد الاصناف'!A:B,2,0),"")</f>
        <v xml:space="preserve">فيجتار رؤى حار 10ك </v>
      </c>
      <c r="C496" s="40" t="str">
        <f>IFERROR(VLOOKUP(A496,'اكواد الاصناف'!A:C,3,0),"")</f>
        <v>شيكارة</v>
      </c>
      <c r="D496" s="40">
        <f>SUMIF('سجل الوارد '!B:B,A496,'سجل الوارد '!E:E)</f>
        <v>0</v>
      </c>
      <c r="E496" s="40" t="str">
        <f>IF(SUMIF('سجل المبيعات'!B:B,A496,'سجل المبيعات'!E:E)&lt;=0,"",SUMIF('سجل المبيعات'!B:B,A496,'سجل المبيعات'!E:E))</f>
        <v/>
      </c>
      <c r="F496" s="40" t="str">
        <f t="shared" si="7"/>
        <v/>
      </c>
      <c r="G496" s="40"/>
    </row>
    <row r="497" spans="1:10">
      <c r="A497" s="11">
        <v>494</v>
      </c>
      <c r="B497" s="40" t="str">
        <f>IFERROR(VLOOKUP(A497,'اكواد الاصناف'!A:B,2,0),"")</f>
        <v xml:space="preserve">كاري ناعم </v>
      </c>
      <c r="C497" s="40" t="str">
        <f>IFERROR(VLOOKUP(A497,'اكواد الاصناف'!A:C,3,0),"")</f>
        <v>كيلو</v>
      </c>
      <c r="D497" s="40">
        <f>SUMIF('سجل الوارد '!B:B,A497,'سجل الوارد '!E:E)</f>
        <v>0</v>
      </c>
      <c r="E497" s="40" t="str">
        <f>IF(SUMIF('سجل المبيعات'!B:B,A497,'سجل المبيعات'!E:E)&lt;=0,"",SUMIF('سجل المبيعات'!B:B,A497,'سجل المبيعات'!E:E))</f>
        <v/>
      </c>
      <c r="F497" s="40" t="str">
        <f t="shared" si="7"/>
        <v/>
      </c>
      <c r="G497" s="40"/>
    </row>
    <row r="498" spans="1:10">
      <c r="A498" s="11">
        <v>495</v>
      </c>
      <c r="B498" s="40" t="str">
        <f>IFERROR(VLOOKUP(A498,'اكواد الاصناف'!A:B,2,0),"")</f>
        <v>جيلاتين</v>
      </c>
      <c r="C498" s="40" t="str">
        <f>IFERROR(VLOOKUP(A498,'اكواد الاصناف'!A:C,3,0),"")</f>
        <v>كيلو</v>
      </c>
      <c r="D498" s="40">
        <f>SUMIF('سجل الوارد '!B:B,A498,'سجل الوارد '!E:E)</f>
        <v>0</v>
      </c>
      <c r="E498" s="40" t="str">
        <f>IF(SUMIF('سجل المبيعات'!B:B,A498,'سجل المبيعات'!E:E)&lt;=0,"",SUMIF('سجل المبيعات'!B:B,A498,'سجل المبيعات'!E:E))</f>
        <v/>
      </c>
      <c r="F498" s="40" t="str">
        <f t="shared" si="7"/>
        <v/>
      </c>
      <c r="G498" s="40"/>
    </row>
    <row r="499" spans="1:10">
      <c r="A499" s="11">
        <v>496</v>
      </c>
      <c r="B499" s="40" t="str">
        <f>IFERROR(VLOOKUP(A499,'اكواد الاصناف'!A:B,2,0),"")</f>
        <v>خلطة بهارات نمرة 1 فراخ</v>
      </c>
      <c r="C499" s="40" t="str">
        <f>IFERROR(VLOOKUP(A499,'اكواد الاصناف'!A:C,3,0),"")</f>
        <v>كيلو</v>
      </c>
      <c r="D499" s="40">
        <f>SUMIF('سجل الوارد '!B:B,A499,'سجل الوارد '!E:E)</f>
        <v>0</v>
      </c>
      <c r="E499" s="40" t="str">
        <f>IF(SUMIF('سجل المبيعات'!B:B,A499,'سجل المبيعات'!E:E)&lt;=0,"",SUMIF('سجل المبيعات'!B:B,A499,'سجل المبيعات'!E:E))</f>
        <v/>
      </c>
      <c r="F499" s="40" t="str">
        <f t="shared" si="7"/>
        <v/>
      </c>
      <c r="G499" s="40"/>
    </row>
    <row r="500" spans="1:10">
      <c r="A500" s="11">
        <v>497</v>
      </c>
      <c r="B500" s="40" t="str">
        <f>IFERROR(VLOOKUP(A500,'اكواد الاصناف'!A:B,2,0),"")</f>
        <v>سمسم ابيض</v>
      </c>
      <c r="C500" s="40" t="str">
        <f>IFERROR(VLOOKUP(A500,'اكواد الاصناف'!A:C,3,0),"")</f>
        <v>كيلو</v>
      </c>
      <c r="D500" s="40">
        <f>SUMIF('سجل الوارد '!B:B,A500,'سجل الوارد '!E:E)</f>
        <v>0</v>
      </c>
      <c r="E500" s="40" t="str">
        <f>IF(SUMIF('سجل المبيعات'!B:B,A500,'سجل المبيعات'!E:E)&lt;=0,"",SUMIF('سجل المبيعات'!B:B,A500,'سجل المبيعات'!E:E))</f>
        <v/>
      </c>
      <c r="F500" s="40" t="str">
        <f t="shared" si="7"/>
        <v/>
      </c>
      <c r="G500" s="40"/>
    </row>
    <row r="501" spans="1:10">
      <c r="A501" s="11">
        <v>498</v>
      </c>
      <c r="B501" s="40" t="str">
        <f>IFERROR(VLOOKUP(A501,'اكواد الاصناف'!A:B,2,0),"")</f>
        <v>سمسم احمر</v>
      </c>
      <c r="C501" s="40" t="str">
        <f>IFERROR(VLOOKUP(A501,'اكواد الاصناف'!A:C,3,0),"")</f>
        <v>كيلو</v>
      </c>
      <c r="D501" s="40">
        <f>SUMIF('سجل الوارد '!B:B,A501,'سجل الوارد '!E:E)</f>
        <v>0</v>
      </c>
      <c r="E501" s="40">
        <f>IF(SUMIF('سجل المبيعات'!B:B,A501,'سجل المبيعات'!E:E)&lt;=0,"",SUMIF('سجل المبيعات'!B:B,A501,'سجل المبيعات'!E:E))</f>
        <v>2</v>
      </c>
      <c r="F501" s="40">
        <f t="shared" si="7"/>
        <v>-2</v>
      </c>
      <c r="G501" s="40"/>
    </row>
    <row r="502" spans="1:10">
      <c r="A502" s="11">
        <v>499</v>
      </c>
      <c r="B502" s="40" t="str">
        <f>IFERROR(VLOOKUP(A502,'اكواد الاصناف'!A:B,2,0),"")</f>
        <v xml:space="preserve">عصفر </v>
      </c>
      <c r="C502" s="40" t="str">
        <f>IFERROR(VLOOKUP(A502,'اكواد الاصناف'!A:C,3,0),"")</f>
        <v>كيلو</v>
      </c>
      <c r="D502" s="40">
        <f>SUMIF('سجل الوارد '!B:B,A502,'سجل الوارد '!E:E)</f>
        <v>0</v>
      </c>
      <c r="E502" s="40" t="str">
        <f>IF(SUMIF('سجل المبيعات'!B:B,A502,'سجل المبيعات'!E:E)&lt;=0,"",SUMIF('سجل المبيعات'!B:B,A502,'سجل المبيعات'!E:E))</f>
        <v/>
      </c>
      <c r="F502" s="40" t="str">
        <f t="shared" si="7"/>
        <v/>
      </c>
      <c r="G502" s="40"/>
    </row>
    <row r="503" spans="1:10">
      <c r="A503" s="11">
        <v>500</v>
      </c>
      <c r="B503" s="40" t="str">
        <f>IFERROR(VLOOKUP(A503,'اكواد الاصناف'!A:B,2,0),"")</f>
        <v>شاي أبوالعلا أخضر 250 جم</v>
      </c>
      <c r="C503" s="40" t="str">
        <f>IFERROR(VLOOKUP(A503,'اكواد الاصناف'!A:C,3,0),"")</f>
        <v>كيلو</v>
      </c>
      <c r="D503" s="40">
        <f>SUMIF('سجل الوارد '!B:B,A503,'سجل الوارد '!E:E)</f>
        <v>0</v>
      </c>
      <c r="E503" s="40">
        <f>IF(SUMIF('سجل المبيعات'!B:B,A503,'سجل المبيعات'!E:E)&lt;=0,"",SUMIF('سجل المبيعات'!B:B,A503,'سجل المبيعات'!E:E))</f>
        <v>2</v>
      </c>
      <c r="F503" s="40">
        <f t="shared" si="7"/>
        <v>-2</v>
      </c>
      <c r="G503" s="40"/>
    </row>
    <row r="504" spans="1:10">
      <c r="A504" s="11">
        <v>501</v>
      </c>
      <c r="B504" s="40" t="str">
        <f>IFERROR(VLOOKUP(A504,'اكواد الاصناف'!A:B,2,0),"")</f>
        <v>شاي أبوالعلا أخضر 100 جم</v>
      </c>
      <c r="C504" s="40" t="str">
        <f>IFERROR(VLOOKUP(A504,'اكواد الاصناف'!A:C,3,0),"")</f>
        <v>كيلو</v>
      </c>
      <c r="D504" s="40">
        <f>SUMIF('سجل الوارد '!B:B,A504,'سجل الوارد '!E:E)</f>
        <v>0</v>
      </c>
      <c r="E504" s="40">
        <f>IF(SUMIF('سجل المبيعات'!B:B,A504,'سجل المبيعات'!E:E)&lt;=0,"",SUMIF('سجل المبيعات'!B:B,A504,'سجل المبيعات'!E:E))</f>
        <v>2</v>
      </c>
      <c r="F504" s="40">
        <f t="shared" si="7"/>
        <v>-2</v>
      </c>
      <c r="G504" s="40"/>
    </row>
    <row r="505" spans="1:10">
      <c r="A505" s="11">
        <v>502</v>
      </c>
      <c r="B505" s="40" t="str">
        <f>IFERROR(VLOOKUP(A505,'اكواد الاصناف'!A:B,2,0),"")</f>
        <v xml:space="preserve">ملوخية ناشفة </v>
      </c>
      <c r="C505" s="40" t="str">
        <f>IFERROR(VLOOKUP(A505,'اكواد الاصناف'!A:C,3,0),"")</f>
        <v>كيلو</v>
      </c>
      <c r="D505" s="40">
        <f>SUMIF('سجل الوارد '!B:B,A505,'سجل الوارد '!E:E)</f>
        <v>0</v>
      </c>
      <c r="E505" s="40" t="str">
        <f>IF(SUMIF('سجل المبيعات'!B:B,A505,'سجل المبيعات'!E:E)&lt;=0,"",SUMIF('سجل المبيعات'!B:B,A505,'سجل المبيعات'!E:E))</f>
        <v/>
      </c>
      <c r="F505" s="40" t="str">
        <f t="shared" si="7"/>
        <v/>
      </c>
      <c r="G505" s="40"/>
    </row>
    <row r="506" spans="1:10">
      <c r="A506" s="11">
        <v>503</v>
      </c>
      <c r="B506" s="40" t="str">
        <f>IFERROR(VLOOKUP(A506,'اكواد الاصناف'!A:B,2,0),"")</f>
        <v xml:space="preserve">فريك صعيدي أخضر </v>
      </c>
      <c r="C506" s="40" t="str">
        <f>IFERROR(VLOOKUP(A506,'اكواد الاصناف'!A:C,3,0),"")</f>
        <v xml:space="preserve">كيلو </v>
      </c>
      <c r="D506" s="40">
        <f>SUMIF('سجل الوارد '!B:B,A506,'سجل الوارد '!E:E)</f>
        <v>0</v>
      </c>
      <c r="E506" s="40" t="str">
        <f>IF(SUMIF('سجل المبيعات'!B:B,A506,'سجل المبيعات'!E:E)&lt;=0,"",SUMIF('سجل المبيعات'!B:B,A506,'سجل المبيعات'!E:E))</f>
        <v/>
      </c>
      <c r="F506" s="40" t="str">
        <f t="shared" si="7"/>
        <v/>
      </c>
      <c r="G506" s="40"/>
    </row>
    <row r="507" spans="1:10">
      <c r="A507" s="11">
        <v>504</v>
      </c>
      <c r="B507" s="40" t="str">
        <f>IFERROR(VLOOKUP(A507,'اكواد الاصناف'!A:B,2,0),"")</f>
        <v>حمص شام وسط</v>
      </c>
      <c r="C507" s="40" t="str">
        <f>IFERROR(VLOOKUP(A507,'اكواد الاصناف'!A:C,3,0),"")</f>
        <v>كيلو</v>
      </c>
      <c r="D507" s="40">
        <f>SUMIF('سجل الوارد '!B:B,A507,'سجل الوارد '!E:E)</f>
        <v>0</v>
      </c>
      <c r="E507" s="40" t="str">
        <f>IF(SUMIF('سجل المبيعات'!B:B,A507,'سجل المبيعات'!E:E)&lt;=0,"",SUMIF('سجل المبيعات'!B:B,A507,'سجل المبيعات'!E:E))</f>
        <v/>
      </c>
      <c r="F507" s="40" t="str">
        <f t="shared" si="7"/>
        <v/>
      </c>
      <c r="G507" s="40"/>
    </row>
    <row r="508" spans="1:10">
      <c r="A508" s="11">
        <v>505</v>
      </c>
      <c r="B508" s="40" t="str">
        <f>IFERROR(VLOOKUP(A508,'اكواد الاصناف'!A:B,2,0),"")</f>
        <v xml:space="preserve">شوفان </v>
      </c>
      <c r="C508" s="40" t="str">
        <f>IFERROR(VLOOKUP(A508,'اكواد الاصناف'!A:C,3,0),"")</f>
        <v>كيلو</v>
      </c>
      <c r="D508" s="40">
        <f>SUMIF('سجل الوارد '!B:B,A508,'سجل الوارد '!E:E)</f>
        <v>0</v>
      </c>
      <c r="E508" s="40" t="str">
        <f>IF(SUMIF('سجل المبيعات'!B:B,A508,'سجل المبيعات'!E:E)&lt;=0,"",SUMIF('سجل المبيعات'!B:B,A508,'سجل المبيعات'!E:E))</f>
        <v/>
      </c>
      <c r="F508" s="40" t="str">
        <f t="shared" si="7"/>
        <v/>
      </c>
      <c r="G508" s="40"/>
    </row>
    <row r="509" spans="1:10">
      <c r="A509" s="11">
        <v>506</v>
      </c>
      <c r="B509" s="40" t="str">
        <f>IFERROR(VLOOKUP(A509,'اكواد الاصناف'!A:B,2,0),"")</f>
        <v>ذرة فيشار</v>
      </c>
      <c r="C509" s="40" t="str">
        <f>IFERROR(VLOOKUP(A509,'اكواد الاصناف'!A:C,3,0),"")</f>
        <v>شيكارة</v>
      </c>
      <c r="D509" s="40">
        <f>SUMIF('سجل الوارد '!B:B,A509,'سجل الوارد '!E:E)</f>
        <v>0</v>
      </c>
      <c r="E509" s="40" t="str">
        <f>IF(SUMIF('سجل المبيعات'!B:B,A509,'سجل المبيعات'!E:E)&lt;=0,"",SUMIF('سجل المبيعات'!B:B,A509,'سجل المبيعات'!E:E))</f>
        <v/>
      </c>
      <c r="F509" s="40" t="str">
        <f t="shared" si="7"/>
        <v/>
      </c>
      <c r="G509" s="40"/>
    </row>
    <row r="510" spans="1:10">
      <c r="A510" s="11">
        <v>507</v>
      </c>
      <c r="B510" s="40" t="str">
        <f>IFERROR(VLOOKUP(A510,'اكواد الاصناف'!A:B,2,0),"")</f>
        <v>سن توب توت 250مل</v>
      </c>
      <c r="C510" s="40" t="str">
        <f>IFERROR(VLOOKUP(A510,'اكواد الاصناف'!A:C,3,0),"")</f>
        <v>بالتة</v>
      </c>
      <c r="D510" s="40">
        <f>SUMIF('سجل الوارد '!B:B,A510,'سجل الوارد '!E:E)</f>
        <v>3</v>
      </c>
      <c r="E510" s="40">
        <f>IF(SUMIF('سجل المبيعات'!B:B,A510,'سجل المبيعات'!E:E)&lt;=0,"",SUMIF('سجل المبيعات'!B:B,A510,'سجل المبيعات'!E:E))</f>
        <v>3</v>
      </c>
      <c r="F510" s="40">
        <f t="shared" ref="F510" si="8">IFERROR(D510-E510,"")</f>
        <v>0</v>
      </c>
      <c r="G510" s="40"/>
      <c r="I510" s="41"/>
      <c r="J510" s="42"/>
    </row>
    <row r="511" spans="1:10">
      <c r="A511" s="11">
        <v>508</v>
      </c>
      <c r="B511" s="40" t="str">
        <f>IFERROR(VLOOKUP(A511,'اكواد الاصناف'!A:B,2,0),"")</f>
        <v>سن توب كوكتيل 250مل</v>
      </c>
      <c r="C511" s="40" t="str">
        <f>IFERROR(VLOOKUP(A511,'اكواد الاصناف'!A:C,3,0),"")</f>
        <v>بالتة</v>
      </c>
      <c r="D511" s="40">
        <f>SUMIF('سجل الوارد '!B:B,A511,'سجل الوارد '!E:E)</f>
        <v>0</v>
      </c>
      <c r="E511" s="40" t="str">
        <f>IF(SUMIF('سجل المبيعات'!B:B,A511,'سجل المبيعات'!E:E)&lt;=0,"",SUMIF('سجل المبيعات'!B:B,A511,'سجل المبيعات'!E:E))</f>
        <v/>
      </c>
      <c r="F511" s="40" t="str">
        <f t="shared" si="7"/>
        <v/>
      </c>
      <c r="G511" s="40"/>
      <c r="I511" s="43"/>
    </row>
    <row r="512" spans="1:10">
      <c r="A512" s="11">
        <v>509</v>
      </c>
      <c r="B512" s="40" t="str">
        <f>IFERROR(VLOOKUP(A512,'اكواد الاصناف'!A:B,2,0),"")</f>
        <v xml:space="preserve">لبن مراعي لتر خالي الدسم </v>
      </c>
      <c r="C512" s="40" t="str">
        <f>IFERROR(VLOOKUP(A512,'اكواد الاصناف'!A:C,3,0),"")</f>
        <v>بالتة</v>
      </c>
      <c r="D512" s="40">
        <f>SUMIF('سجل الوارد '!B:B,A512,'سجل الوارد '!E:E)</f>
        <v>0</v>
      </c>
      <c r="E512" s="40" t="str">
        <f>IF(SUMIF('سجل المبيعات'!B:B,A512,'سجل المبيعات'!E:E)&lt;=0,"",SUMIF('سجل المبيعات'!B:B,A512,'سجل المبيعات'!E:E))</f>
        <v/>
      </c>
      <c r="F512" s="40" t="str">
        <f t="shared" si="7"/>
        <v/>
      </c>
      <c r="G512" s="40"/>
      <c r="I512" s="41"/>
      <c r="J512" s="42"/>
    </row>
    <row r="513" spans="1:7">
      <c r="A513" s="11">
        <v>510</v>
      </c>
      <c r="B513" s="40" t="str">
        <f>IFERROR(VLOOKUP(A513,'اكواد الاصناف'!A:B,2,0),"")</f>
        <v>لبن مراعي 1.5 لتر خالي الدسم</v>
      </c>
      <c r="C513" s="40" t="str">
        <f>IFERROR(VLOOKUP(A513,'اكواد الاصناف'!A:C,3,0),"")</f>
        <v>بالتة</v>
      </c>
      <c r="D513" s="40">
        <f>SUMIF('سجل الوارد '!B:B,A513,'سجل الوارد '!E:E)</f>
        <v>0</v>
      </c>
      <c r="E513" s="40" t="str">
        <f>IF(SUMIF('سجل المبيعات'!B:B,A513,'سجل المبيعات'!E:E)&lt;=0,"",SUMIF('سجل المبيعات'!B:B,A513,'سجل المبيعات'!E:E))</f>
        <v/>
      </c>
      <c r="F513" s="40" t="str">
        <f t="shared" si="7"/>
        <v/>
      </c>
      <c r="G513" s="40"/>
    </row>
    <row r="514" spans="1:7">
      <c r="A514" s="11">
        <v>511</v>
      </c>
      <c r="B514" s="40" t="str">
        <f>IFERROR(VLOOKUP(A514,'اكواد الاصناف'!A:B,2,0),"")</f>
        <v>فروتي مركز تفاح</v>
      </c>
      <c r="C514" s="40" t="str">
        <f>IFERROR(VLOOKUP(A514,'اكواد الاصناف'!A:C,3,0),"")</f>
        <v>علبة</v>
      </c>
      <c r="D514" s="40">
        <f>SUMIF('سجل الوارد '!B:B,A514,'سجل الوارد '!E:E)</f>
        <v>0</v>
      </c>
      <c r="E514" s="40" t="str">
        <f>IF(SUMIF('سجل المبيعات'!B:B,A514,'سجل المبيعات'!E:E)&lt;=0,"",SUMIF('سجل المبيعات'!B:B,A514,'سجل المبيعات'!E:E))</f>
        <v/>
      </c>
      <c r="F514" s="40" t="str">
        <f t="shared" si="7"/>
        <v/>
      </c>
      <c r="G514" s="40"/>
    </row>
    <row r="515" spans="1:7">
      <c r="A515" s="11">
        <v>512</v>
      </c>
      <c r="B515" s="40" t="str">
        <f>IFERROR(VLOOKUP(A515,'اكواد الاصناف'!A:B,2,0),"")</f>
        <v>فروتي مركز برتقال</v>
      </c>
      <c r="C515" s="40" t="str">
        <f>IFERROR(VLOOKUP(A515,'اكواد الاصناف'!A:C,3,0),"")</f>
        <v>علبة</v>
      </c>
      <c r="D515" s="40">
        <f>SUMIF('سجل الوارد '!B:B,A515,'سجل الوارد '!E:E)</f>
        <v>22</v>
      </c>
      <c r="E515" s="40">
        <f>IF(SUMIF('سجل المبيعات'!B:B,A515,'سجل المبيعات'!E:E)&lt;=0,"",SUMIF('سجل المبيعات'!B:B,A515,'سجل المبيعات'!E:E))</f>
        <v>4</v>
      </c>
      <c r="F515" s="40">
        <f t="shared" si="7"/>
        <v>18</v>
      </c>
      <c r="G515" s="40"/>
    </row>
    <row r="516" spans="1:7">
      <c r="A516" s="11">
        <v>513</v>
      </c>
      <c r="B516" s="40" t="str">
        <f>IFERROR(VLOOKUP(A516,'اكواد الاصناف'!A:B,2,0),"")</f>
        <v>نشا سايب</v>
      </c>
      <c r="C516" s="40" t="str">
        <f>IFERROR(VLOOKUP(A516,'اكواد الاصناف'!A:C,3,0),"")</f>
        <v>كيلو</v>
      </c>
      <c r="D516" s="40">
        <f>SUMIF('سجل الوارد '!B:B,A516,'سجل الوارد '!E:E)</f>
        <v>0</v>
      </c>
      <c r="E516" s="40" t="str">
        <f>IF(SUMIF('سجل المبيعات'!B:B,A516,'سجل المبيعات'!E:E)&lt;=0,"",SUMIF('سجل المبيعات'!B:B,A516,'سجل المبيعات'!E:E))</f>
        <v/>
      </c>
      <c r="F516" s="40" t="str">
        <f t="shared" si="7"/>
        <v/>
      </c>
      <c r="G516" s="40"/>
    </row>
    <row r="517" spans="1:7">
      <c r="A517" s="11">
        <v>514</v>
      </c>
      <c r="B517" s="40" t="str">
        <f>IFERROR(VLOOKUP(A517,'اكواد الاصناف'!A:B,2,0),"")</f>
        <v>خلطة سبع بهارات</v>
      </c>
      <c r="C517" s="40" t="str">
        <f>IFERROR(VLOOKUP(A517,'اكواد الاصناف'!A:C,3,0),"")</f>
        <v>كيلو</v>
      </c>
      <c r="D517" s="40">
        <f>SUMIF('سجل الوارد '!B:B,A517,'سجل الوارد '!E:E)</f>
        <v>0</v>
      </c>
      <c r="E517" s="40" t="str">
        <f>IF(SUMIF('سجل المبيعات'!B:B,A517,'سجل المبيعات'!E:E)&lt;=0,"",SUMIF('سجل المبيعات'!B:B,A517,'سجل المبيعات'!E:E))</f>
        <v/>
      </c>
      <c r="F517" s="40" t="str">
        <f t="shared" si="7"/>
        <v/>
      </c>
      <c r="G517" s="40"/>
    </row>
    <row r="518" spans="1:7">
      <c r="A518" s="11">
        <v>515</v>
      </c>
      <c r="B518" s="40" t="str">
        <f>IFERROR(VLOOKUP(A518,'اكواد الاصناف'!A:B,2,0),"")</f>
        <v>زيت هدية 700</v>
      </c>
      <c r="C518" s="40" t="str">
        <f>IFERROR(VLOOKUP(A518,'اكواد الاصناف'!A:C,3,0),"")</f>
        <v>كرتونة</v>
      </c>
      <c r="D518" s="40">
        <f>SUMIF('سجل الوارد '!B:B,A518,'سجل الوارد '!E:E)</f>
        <v>0</v>
      </c>
      <c r="E518" s="40" t="str">
        <f>IF(SUMIF('سجل المبيعات'!B:B,A518,'سجل المبيعات'!E:E)&lt;=0,"",SUMIF('سجل المبيعات'!B:B,A518,'سجل المبيعات'!E:E))</f>
        <v/>
      </c>
      <c r="F518" s="40" t="str">
        <f t="shared" ref="F518:F581" si="9">IFERROR(D518-E518,"")</f>
        <v/>
      </c>
      <c r="G518" s="40"/>
    </row>
    <row r="519" spans="1:7">
      <c r="A519" s="11">
        <v>516</v>
      </c>
      <c r="B519" s="40" t="str">
        <f>IFERROR(VLOOKUP(A519,'اكواد الاصناف'!A:B,2,0),"")</f>
        <v>تايد اتوماتيك عرض *3</v>
      </c>
      <c r="C519" s="40" t="str">
        <f>IFERROR(VLOOKUP(A519,'اكواد الاصناف'!A:C,3,0),"")</f>
        <v>كرتونة</v>
      </c>
      <c r="D519" s="40">
        <f>SUMIF('سجل الوارد '!B:B,A519,'سجل الوارد '!E:E)</f>
        <v>1</v>
      </c>
      <c r="E519" s="40" t="str">
        <f>IF(SUMIF('سجل المبيعات'!B:B,A519,'سجل المبيعات'!E:E)&lt;=0,"",SUMIF('سجل المبيعات'!B:B,A519,'سجل المبيعات'!E:E))</f>
        <v/>
      </c>
      <c r="F519" s="40" t="str">
        <f t="shared" si="9"/>
        <v/>
      </c>
      <c r="G519" s="40"/>
    </row>
    <row r="520" spans="1:7">
      <c r="A520" s="11">
        <v>517</v>
      </c>
      <c r="B520" s="40" t="str">
        <f>IFERROR(VLOOKUP(A520,'اكواد الاصناف'!A:B,2,0),"")</f>
        <v>دقيق نوفا جيفكو 25 ك</v>
      </c>
      <c r="C520" s="40" t="str">
        <f>IFERROR(VLOOKUP(A520,'اكواد الاصناف'!A:C,3,0),"")</f>
        <v>شيكارة</v>
      </c>
      <c r="D520" s="40">
        <f>SUMIF('سجل الوارد '!B:B,A520,'سجل الوارد '!E:E)</f>
        <v>50</v>
      </c>
      <c r="E520" s="40">
        <f>IF(SUMIF('سجل المبيعات'!B:B,A520,'سجل المبيعات'!E:E)&lt;=0,"",SUMIF('سجل المبيعات'!B:B,A520,'سجل المبيعات'!E:E))</f>
        <v>2</v>
      </c>
      <c r="F520" s="40">
        <f t="shared" si="9"/>
        <v>48</v>
      </c>
      <c r="G520" s="40"/>
    </row>
    <row r="521" spans="1:7">
      <c r="A521" s="11">
        <v>518</v>
      </c>
      <c r="B521" s="40" t="str">
        <f>IFERROR(VLOOKUP(A521,'اكواد الاصناف'!A:B,2,0),"")</f>
        <v>دقيق الحبة الكاملة نوفا جيفكو 25 ك</v>
      </c>
      <c r="C521" s="40" t="str">
        <f>IFERROR(VLOOKUP(A521,'اكواد الاصناف'!A:C,3,0),"")</f>
        <v>شيكارة</v>
      </c>
      <c r="D521" s="40">
        <f>SUMIF('سجل الوارد '!B:B,A521,'سجل الوارد '!E:E)</f>
        <v>11</v>
      </c>
      <c r="E521" s="40">
        <f>IF(SUMIF('سجل المبيعات'!B:B,A521,'سجل المبيعات'!E:E)&lt;=0,"",SUMIF('سجل المبيعات'!B:B,A521,'سجل المبيعات'!E:E))</f>
        <v>2</v>
      </c>
      <c r="F521" s="40">
        <f t="shared" si="9"/>
        <v>9</v>
      </c>
      <c r="G521" s="40"/>
    </row>
    <row r="522" spans="1:7">
      <c r="A522" s="11">
        <v>519</v>
      </c>
      <c r="B522" s="40" t="str">
        <f>IFERROR(VLOOKUP(A522,'اكواد الاصناف'!A:B,2,0),"")</f>
        <v>ترمس مر حبه حبه</v>
      </c>
      <c r="C522" s="40" t="str">
        <f>IFERROR(VLOOKUP(A522,'اكواد الاصناف'!A:C,3,0),"")</f>
        <v>كيلو</v>
      </c>
      <c r="D522" s="40">
        <f>SUMIF('سجل الوارد '!B:B,A522,'سجل الوارد '!E:E)</f>
        <v>0</v>
      </c>
      <c r="E522" s="40" t="str">
        <f>IF(SUMIF('سجل المبيعات'!B:B,A522,'سجل المبيعات'!E:E)&lt;=0,"",SUMIF('سجل المبيعات'!B:B,A522,'سجل المبيعات'!E:E))</f>
        <v/>
      </c>
      <c r="F522" s="40" t="str">
        <f t="shared" si="9"/>
        <v/>
      </c>
      <c r="G522" s="40"/>
    </row>
    <row r="523" spans="1:7">
      <c r="A523" s="11">
        <v>520</v>
      </c>
      <c r="B523" s="40" t="str">
        <f>IFERROR(VLOOKUP(A523,'اكواد الاصناف'!A:B,2,0),"")</f>
        <v>تيميز كورن شوكو بيلو 25 جم *24</v>
      </c>
      <c r="C523" s="40" t="str">
        <f>IFERROR(VLOOKUP(A523,'اكواد الاصناف'!A:C,3,0),"")</f>
        <v>كرتونة</v>
      </c>
      <c r="D523" s="40">
        <f>SUMIF('سجل الوارد '!B:B,A523,'سجل الوارد '!E:E)</f>
        <v>1</v>
      </c>
      <c r="E523" s="40">
        <f>IF(SUMIF('سجل المبيعات'!B:B,A523,'سجل المبيعات'!E:E)&lt;=0,"",SUMIF('سجل المبيعات'!B:B,A523,'سجل المبيعات'!E:E))</f>
        <v>1</v>
      </c>
      <c r="F523" s="40">
        <f t="shared" si="9"/>
        <v>0</v>
      </c>
      <c r="G523" s="40"/>
    </row>
    <row r="524" spans="1:7">
      <c r="A524" s="11">
        <v>521</v>
      </c>
      <c r="B524" s="40" t="str">
        <f>IFERROR(VLOOKUP(A524,'اكواد الاصناف'!A:B,2,0),"")</f>
        <v>دقيق سميط أبو دنجل</v>
      </c>
      <c r="C524" s="40" t="str">
        <f>IFERROR(VLOOKUP(A524,'اكواد الاصناف'!A:C,3,0),"")</f>
        <v xml:space="preserve">كيلو </v>
      </c>
      <c r="D524" s="40">
        <f>SUMIF('سجل الوارد '!B:B,A524,'سجل الوارد '!E:E)</f>
        <v>0</v>
      </c>
      <c r="E524" s="40" t="str">
        <f>IF(SUMIF('سجل المبيعات'!B:B,A524,'سجل المبيعات'!E:E)&lt;=0,"",SUMIF('سجل المبيعات'!B:B,A524,'سجل المبيعات'!E:E))</f>
        <v/>
      </c>
      <c r="F524" s="40" t="str">
        <f t="shared" si="9"/>
        <v/>
      </c>
      <c r="G524" s="40"/>
    </row>
    <row r="525" spans="1:7">
      <c r="A525" s="11">
        <v>522</v>
      </c>
      <c r="B525" s="40" t="str">
        <f>IFERROR(VLOOKUP(A525,'اكواد الاصناف'!A:B,2,0),"")</f>
        <v>ملح الملكة 700 جم *10</v>
      </c>
      <c r="C525" s="40" t="str">
        <f>IFERROR(VLOOKUP(A525,'اكواد الاصناف'!A:C,3,0),"")</f>
        <v>بالتة</v>
      </c>
      <c r="D525" s="40">
        <f>SUMIF('سجل الوارد '!B:B,A525,'سجل الوارد '!E:E)</f>
        <v>90</v>
      </c>
      <c r="E525" s="40">
        <f>IF(SUMIF('سجل المبيعات'!B:B,A525,'سجل المبيعات'!E:E)&lt;=0,"",SUMIF('سجل المبيعات'!B:B,A525,'سجل المبيعات'!E:E))</f>
        <v>26</v>
      </c>
      <c r="F525" s="40">
        <f t="shared" si="9"/>
        <v>64</v>
      </c>
      <c r="G525" s="40"/>
    </row>
    <row r="526" spans="1:7">
      <c r="A526" s="11">
        <v>523</v>
      </c>
      <c r="B526" s="40" t="str">
        <f>IFERROR(VLOOKUP(A526,'اكواد الاصناف'!A:B,2,0),"")</f>
        <v>ملح الخير 600 جم *10</v>
      </c>
      <c r="C526" s="40" t="str">
        <f>IFERROR(VLOOKUP(A526,'اكواد الاصناف'!A:C,3,0),"")</f>
        <v>بالتة</v>
      </c>
      <c r="D526" s="40">
        <f>SUMIF('سجل الوارد '!B:B,A526,'سجل الوارد '!E:E)</f>
        <v>66</v>
      </c>
      <c r="E526" s="40">
        <f>IF(SUMIF('سجل المبيعات'!B:B,A526,'سجل المبيعات'!E:E)&lt;=0,"",SUMIF('سجل المبيعات'!B:B,A526,'سجل المبيعات'!E:E))</f>
        <v>15</v>
      </c>
      <c r="F526" s="40">
        <f t="shared" si="9"/>
        <v>51</v>
      </c>
      <c r="G526" s="40"/>
    </row>
    <row r="527" spans="1:7">
      <c r="A527" s="11">
        <v>524</v>
      </c>
      <c r="B527" s="40" t="str">
        <f>IFERROR(VLOOKUP(A527,'اكواد الاصناف'!A:B,2,0),"")</f>
        <v>دقيق نوفا جيفكو 50 ك</v>
      </c>
      <c r="C527" s="40" t="str">
        <f>IFERROR(VLOOKUP(A527,'اكواد الاصناف'!A:C,3,0),"")</f>
        <v>شيكارة</v>
      </c>
      <c r="D527" s="40">
        <f>SUMIF('سجل الوارد '!B:B,A527,'سجل الوارد '!E:E)</f>
        <v>4</v>
      </c>
      <c r="E527" s="40">
        <f>IF(SUMIF('سجل المبيعات'!B:B,A527,'سجل المبيعات'!E:E)&lt;=0,"",SUMIF('سجل المبيعات'!B:B,A527,'سجل المبيعات'!E:E))</f>
        <v>2</v>
      </c>
      <c r="F527" s="40">
        <f t="shared" si="9"/>
        <v>2</v>
      </c>
      <c r="G527" s="40"/>
    </row>
    <row r="528" spans="1:7">
      <c r="A528" s="11">
        <v>525</v>
      </c>
      <c r="B528" s="40" t="str">
        <f>IFERROR(VLOOKUP(A528,'اكواد الاصناف'!A:B,2,0),"")</f>
        <v xml:space="preserve">مكرونة ريجينا مرمرية 400 جم </v>
      </c>
      <c r="C528" s="40" t="str">
        <f>IFERROR(VLOOKUP(A528,'اكواد الاصناف'!A:C,3,0),"")</f>
        <v>كرتونة</v>
      </c>
      <c r="D528" s="40">
        <f>SUMIF('سجل الوارد '!B:B,A528,'سجل الوارد '!E:E)</f>
        <v>0</v>
      </c>
      <c r="E528" s="40" t="str">
        <f>IF(SUMIF('سجل المبيعات'!B:B,A528,'سجل المبيعات'!E:E)&lt;=0,"",SUMIF('سجل المبيعات'!B:B,A528,'سجل المبيعات'!E:E))</f>
        <v/>
      </c>
      <c r="F528" s="40" t="str">
        <f t="shared" si="9"/>
        <v/>
      </c>
      <c r="G528" s="40"/>
    </row>
    <row r="529" spans="1:7">
      <c r="A529" s="11">
        <v>526</v>
      </c>
      <c r="B529" s="40" t="str">
        <f>IFERROR(VLOOKUP(A529,'اكواد الاصناف'!A:B,2,0),"")</f>
        <v>فروتي مركز يوسفي</v>
      </c>
      <c r="C529" s="40" t="str">
        <f>IFERROR(VLOOKUP(A529,'اكواد الاصناف'!A:C,3,0),"")</f>
        <v>علبة</v>
      </c>
      <c r="D529" s="40">
        <f>SUMIF('سجل الوارد '!B:B,A529,'سجل الوارد '!E:E)</f>
        <v>28</v>
      </c>
      <c r="E529" s="40">
        <f>IF(SUMIF('سجل المبيعات'!B:B,A529,'سجل المبيعات'!E:E)&lt;=0,"",SUMIF('سجل المبيعات'!B:B,A529,'سجل المبيعات'!E:E))</f>
        <v>2</v>
      </c>
      <c r="F529" s="40">
        <f t="shared" si="9"/>
        <v>26</v>
      </c>
      <c r="G529" s="40"/>
    </row>
    <row r="530" spans="1:7">
      <c r="A530" s="11">
        <v>527</v>
      </c>
      <c r="B530" s="40" t="str">
        <f>IFERROR(VLOOKUP(A530,'اكواد الاصناف'!A:B,2,0),"")</f>
        <v>ايزيس أعشاب ينسون بالليمون باكت</v>
      </c>
      <c r="C530" s="40" t="str">
        <f>IFERROR(VLOOKUP(A530,'اكواد الاصناف'!A:C,3,0),"")</f>
        <v>بالتة</v>
      </c>
      <c r="D530" s="40">
        <f>SUMIF('سجل الوارد '!B:B,A530,'سجل الوارد '!E:E)</f>
        <v>0</v>
      </c>
      <c r="E530" s="40" t="str">
        <f>IF(SUMIF('سجل المبيعات'!B:B,A530,'سجل المبيعات'!E:E)&lt;=0,"",SUMIF('سجل المبيعات'!B:B,A530,'سجل المبيعات'!E:E))</f>
        <v/>
      </c>
      <c r="F530" s="40" t="str">
        <f t="shared" si="9"/>
        <v/>
      </c>
      <c r="G530" s="40"/>
    </row>
    <row r="531" spans="1:7">
      <c r="A531" s="11">
        <v>528</v>
      </c>
      <c r="B531" s="40" t="str">
        <f>IFERROR(VLOOKUP(A531,'اكواد الاصناف'!A:B,2,0),"")</f>
        <v>ايزيس أعشاب كركديه باكت</v>
      </c>
      <c r="C531" s="40" t="str">
        <f>IFERROR(VLOOKUP(A531,'اكواد الاصناف'!A:C,3,0),"")</f>
        <v>بالتة</v>
      </c>
      <c r="D531" s="40">
        <f>SUMIF('سجل الوارد '!B:B,A531,'سجل الوارد '!E:E)</f>
        <v>0</v>
      </c>
      <c r="E531" s="40" t="str">
        <f>IF(SUMIF('سجل المبيعات'!B:B,A531,'سجل المبيعات'!E:E)&lt;=0,"",SUMIF('سجل المبيعات'!B:B,A531,'سجل المبيعات'!E:E))</f>
        <v/>
      </c>
      <c r="F531" s="40" t="str">
        <f t="shared" si="9"/>
        <v/>
      </c>
      <c r="G531" s="40"/>
    </row>
    <row r="532" spans="1:7">
      <c r="A532" s="11">
        <v>529</v>
      </c>
      <c r="B532" s="40" t="str">
        <f>IFERROR(VLOOKUP(A532,'اكواد الاصناف'!A:B,2,0),"")</f>
        <v>ايزيس أعشاب نعناع باكت</v>
      </c>
      <c r="C532" s="40" t="str">
        <f>IFERROR(VLOOKUP(A532,'اكواد الاصناف'!A:C,3,0),"")</f>
        <v>بالتة</v>
      </c>
      <c r="D532" s="40">
        <f>SUMIF('سجل الوارد '!B:B,A532,'سجل الوارد '!E:E)</f>
        <v>0</v>
      </c>
      <c r="E532" s="40" t="str">
        <f>IF(SUMIF('سجل المبيعات'!B:B,A532,'سجل المبيعات'!E:E)&lt;=0,"",SUMIF('سجل المبيعات'!B:B,A532,'سجل المبيعات'!E:E))</f>
        <v/>
      </c>
      <c r="F532" s="40" t="str">
        <f t="shared" si="9"/>
        <v/>
      </c>
      <c r="G532" s="40"/>
    </row>
    <row r="533" spans="1:7">
      <c r="A533" s="11">
        <v>530</v>
      </c>
      <c r="B533" s="40" t="str">
        <f>IFERROR(VLOOKUP(A533,'اكواد الاصناف'!A:B,2,0),"")</f>
        <v>أوكسي يدوي 100 جم (10 جنيه) *24</v>
      </c>
      <c r="C533" s="40" t="str">
        <f>IFERROR(VLOOKUP(A533,'اكواد الاصناف'!A:C,3,0),"")</f>
        <v>كرتونة</v>
      </c>
      <c r="D533" s="40">
        <f>SUMIF('سجل الوارد '!B:B,A533,'سجل الوارد '!E:E)</f>
        <v>7</v>
      </c>
      <c r="E533" s="40">
        <f>IF(SUMIF('سجل المبيعات'!B:B,A533,'سجل المبيعات'!E:E)&lt;=0,"",SUMIF('سجل المبيعات'!B:B,A533,'سجل المبيعات'!E:E))</f>
        <v>3</v>
      </c>
      <c r="F533" s="40">
        <f t="shared" si="9"/>
        <v>4</v>
      </c>
      <c r="G533" s="40"/>
    </row>
    <row r="534" spans="1:7">
      <c r="A534" s="11">
        <v>531</v>
      </c>
      <c r="B534" s="40" t="str">
        <f>IFERROR(VLOOKUP(A534,'اكواد الاصناف'!A:B,2,0),"")</f>
        <v>أوكسي يدوي 160 جم (15 جنيه) *12</v>
      </c>
      <c r="C534" s="40" t="str">
        <f>IFERROR(VLOOKUP(A534,'اكواد الاصناف'!A:C,3,0),"")</f>
        <v>كرتونة</v>
      </c>
      <c r="D534" s="40">
        <f>SUMIF('سجل الوارد '!B:B,A534,'سجل الوارد '!E:E)</f>
        <v>6</v>
      </c>
      <c r="E534" s="40">
        <f>IF(SUMIF('سجل المبيعات'!B:B,A534,'سجل المبيعات'!E:E)&lt;=0,"",SUMIF('سجل المبيعات'!B:B,A534,'سجل المبيعات'!E:E))</f>
        <v>6</v>
      </c>
      <c r="F534" s="40">
        <f t="shared" si="9"/>
        <v>0</v>
      </c>
      <c r="G534" s="40"/>
    </row>
    <row r="535" spans="1:7">
      <c r="A535" s="11">
        <v>532</v>
      </c>
      <c r="B535" s="40" t="str">
        <f>IFERROR(VLOOKUP(A535,'اكواد الاصناف'!A:B,2,0),"")</f>
        <v>أوكسي يدوي 290 جم (25 جنيه) *8</v>
      </c>
      <c r="C535" s="40" t="str">
        <f>IFERROR(VLOOKUP(A535,'اكواد الاصناف'!A:C,3,0),"")</f>
        <v>كرتونة</v>
      </c>
      <c r="D535" s="40">
        <f>SUMIF('سجل الوارد '!B:B,A535,'سجل الوارد '!E:E)</f>
        <v>9</v>
      </c>
      <c r="E535" s="40">
        <f>IF(SUMIF('سجل المبيعات'!B:B,A535,'سجل المبيعات'!E:E)&lt;=0,"",SUMIF('سجل المبيعات'!B:B,A535,'سجل المبيعات'!E:E))</f>
        <v>5</v>
      </c>
      <c r="F535" s="40">
        <f t="shared" si="9"/>
        <v>4</v>
      </c>
      <c r="G535" s="40"/>
    </row>
    <row r="536" spans="1:7">
      <c r="A536" s="11">
        <v>533</v>
      </c>
      <c r="B536" s="40" t="str">
        <f>IFERROR(VLOOKUP(A536,'اكواد الاصناف'!A:B,2,0),"")</f>
        <v>كلوركس ألوان 100 مل ( 10ج ) *24</v>
      </c>
      <c r="C536" s="40" t="str">
        <f>IFERROR(VLOOKUP(A536,'اكواد الاصناف'!A:C,3,0),"")</f>
        <v>كرتونة</v>
      </c>
      <c r="D536" s="40">
        <f>SUMIF('سجل الوارد '!B:B,A536,'سجل الوارد '!E:E)</f>
        <v>0</v>
      </c>
      <c r="E536" s="40" t="str">
        <f>IF(SUMIF('سجل المبيعات'!B:B,A536,'سجل المبيعات'!E:E)&lt;=0,"",SUMIF('سجل المبيعات'!B:B,A536,'سجل المبيعات'!E:E))</f>
        <v/>
      </c>
      <c r="F536" s="40" t="str">
        <f t="shared" si="9"/>
        <v/>
      </c>
      <c r="G536" s="40"/>
    </row>
    <row r="537" spans="1:7">
      <c r="A537" s="11">
        <v>534</v>
      </c>
      <c r="B537" s="40" t="str">
        <f>IFERROR(VLOOKUP(A537,'اكواد الاصناف'!A:B,2,0),"")</f>
        <v>ميرندا تفاح 2.5 لتر</v>
      </c>
      <c r="C537" s="40" t="str">
        <f>IFERROR(VLOOKUP(A537,'اكواد الاصناف'!A:C,3,0),"")</f>
        <v>بالتة</v>
      </c>
      <c r="D537" s="40">
        <f>SUMIF('سجل الوارد '!B:B,A537,'سجل الوارد '!E:E)</f>
        <v>3</v>
      </c>
      <c r="E537" s="40" t="str">
        <f>IF(SUMIF('سجل المبيعات'!B:B,A537,'سجل المبيعات'!E:E)&lt;=0,"",SUMIF('سجل المبيعات'!B:B,A537,'سجل المبيعات'!E:E))</f>
        <v/>
      </c>
      <c r="F537" s="40" t="str">
        <f t="shared" si="9"/>
        <v/>
      </c>
      <c r="G537" s="40"/>
    </row>
    <row r="538" spans="1:7">
      <c r="A538" s="11">
        <v>535</v>
      </c>
      <c r="B538" s="40" t="str">
        <f>IFERROR(VLOOKUP(A538,'اكواد الاصناف'!A:B,2,0),"")</f>
        <v>ميرندا تفاح 1.5 لتر</v>
      </c>
      <c r="C538" s="40" t="str">
        <f>IFERROR(VLOOKUP(A538,'اكواد الاصناف'!A:C,3,0),"")</f>
        <v>بالتة</v>
      </c>
      <c r="D538" s="40">
        <f>SUMIF('سجل الوارد '!B:B,A538,'سجل الوارد '!E:E)</f>
        <v>0</v>
      </c>
      <c r="E538" s="40" t="str">
        <f>IF(SUMIF('سجل المبيعات'!B:B,A538,'سجل المبيعات'!E:E)&lt;=0,"",SUMIF('سجل المبيعات'!B:B,A538,'سجل المبيعات'!E:E))</f>
        <v/>
      </c>
      <c r="F538" s="40" t="str">
        <f t="shared" si="9"/>
        <v/>
      </c>
      <c r="G538" s="40"/>
    </row>
    <row r="539" spans="1:7">
      <c r="A539" s="11">
        <v>536</v>
      </c>
      <c r="B539" s="40" t="str">
        <f>IFERROR(VLOOKUP(A539,'اكواد الاصناف'!A:B,2,0),"")</f>
        <v>جبنة لافاش كلاسيك 16 قطعة *24</v>
      </c>
      <c r="C539" s="40" t="str">
        <f>IFERROR(VLOOKUP(A539,'اكواد الاصناف'!A:C,3,0),"")</f>
        <v>علبة</v>
      </c>
      <c r="D539" s="40">
        <f>SUMIF('سجل الوارد '!B:B,A539,'سجل الوارد '!E:E)</f>
        <v>0</v>
      </c>
      <c r="E539" s="40" t="str">
        <f>IF(SUMIF('سجل المبيعات'!B:B,A539,'سجل المبيعات'!E:E)&lt;=0,"",SUMIF('سجل المبيعات'!B:B,A539,'سجل المبيعات'!E:E))</f>
        <v/>
      </c>
      <c r="F539" s="40" t="str">
        <f t="shared" si="9"/>
        <v/>
      </c>
      <c r="G539" s="40"/>
    </row>
    <row r="540" spans="1:7">
      <c r="A540" s="11">
        <v>537</v>
      </c>
      <c r="B540" s="40" t="str">
        <f>IFERROR(VLOOKUP(A540,'اكواد الاصناف'!A:B,2,0),"")</f>
        <v>مربي فيتراك فراولة 850  جم *12</v>
      </c>
      <c r="C540" s="40" t="str">
        <f>IFERROR(VLOOKUP(A540,'اكواد الاصناف'!A:C,3,0),"")</f>
        <v>كرتونة</v>
      </c>
      <c r="D540" s="40">
        <f>SUMIF('سجل الوارد '!B:B,A540,'سجل الوارد '!E:E)</f>
        <v>1</v>
      </c>
      <c r="E540" s="40">
        <f>IF(SUMIF('سجل المبيعات'!B:B,A540,'سجل المبيعات'!E:E)&lt;=0,"",SUMIF('سجل المبيعات'!B:B,A540,'سجل المبيعات'!E:E))</f>
        <v>1</v>
      </c>
      <c r="F540" s="40">
        <f t="shared" si="9"/>
        <v>0</v>
      </c>
      <c r="G540" s="40"/>
    </row>
    <row r="541" spans="1:7">
      <c r="A541" s="11">
        <v>538</v>
      </c>
      <c r="B541" s="40" t="str">
        <f>IFERROR(VLOOKUP(A541,'اكواد الاصناف'!A:B,2,0),"")</f>
        <v>مربي فيتراك تين 430  جم *12</v>
      </c>
      <c r="C541" s="40" t="str">
        <f>IFERROR(VLOOKUP(A541,'اكواد الاصناف'!A:C,3,0),"")</f>
        <v>كرتونة</v>
      </c>
      <c r="D541" s="40">
        <f>SUMIF('سجل الوارد '!B:B,A541,'سجل الوارد '!E:E)</f>
        <v>0</v>
      </c>
      <c r="E541" s="40" t="str">
        <f>IF(SUMIF('سجل المبيعات'!B:B,A541,'سجل المبيعات'!E:E)&lt;=0,"",SUMIF('سجل المبيعات'!B:B,A541,'سجل المبيعات'!E:E))</f>
        <v/>
      </c>
      <c r="F541" s="40" t="str">
        <f t="shared" si="9"/>
        <v/>
      </c>
      <c r="G541" s="40"/>
    </row>
    <row r="542" spans="1:7">
      <c r="A542" s="11">
        <v>539</v>
      </c>
      <c r="B542" s="40" t="str">
        <f>IFERROR(VLOOKUP(A542,'اكواد الاصناف'!A:B,2,0),"")</f>
        <v>ايزيس أعشاب قرفة بالزنجبيل باكت</v>
      </c>
      <c r="C542" s="40" t="str">
        <f>IFERROR(VLOOKUP(A542,'اكواد الاصناف'!A:C,3,0),"")</f>
        <v>بالتة</v>
      </c>
      <c r="D542" s="40">
        <f>SUMIF('سجل الوارد '!B:B,A542,'سجل الوارد '!E:E)</f>
        <v>0</v>
      </c>
      <c r="E542" s="40" t="str">
        <f>IF(SUMIF('سجل المبيعات'!B:B,A542,'سجل المبيعات'!E:E)&lt;=0,"",SUMIF('سجل المبيعات'!B:B,A542,'سجل المبيعات'!E:E))</f>
        <v/>
      </c>
      <c r="F542" s="40" t="str">
        <f t="shared" si="9"/>
        <v/>
      </c>
      <c r="G542" s="40"/>
    </row>
    <row r="543" spans="1:7">
      <c r="A543" s="11">
        <v>540</v>
      </c>
      <c r="B543" s="40" t="str">
        <f>IFERROR(VLOOKUP(A543,'اكواد الاصناف'!A:B,2,0),"")</f>
        <v>عصير جهينة بيور لتر تفاح</v>
      </c>
      <c r="C543" s="40" t="str">
        <f>IFERROR(VLOOKUP(A543,'اكواد الاصناف'!A:C,3,0),"")</f>
        <v>بالتة</v>
      </c>
      <c r="D543" s="40">
        <f>SUMIF('سجل الوارد '!B:B,A543,'سجل الوارد '!E:E)</f>
        <v>0</v>
      </c>
      <c r="E543" s="40" t="str">
        <f>IF(SUMIF('سجل المبيعات'!B:B,A543,'سجل المبيعات'!E:E)&lt;=0,"",SUMIF('سجل المبيعات'!B:B,A543,'سجل المبيعات'!E:E))</f>
        <v/>
      </c>
      <c r="F543" s="40" t="str">
        <f t="shared" si="9"/>
        <v/>
      </c>
      <c r="G543" s="40"/>
    </row>
    <row r="544" spans="1:7">
      <c r="A544" s="11">
        <v>541</v>
      </c>
      <c r="B544" s="40" t="str">
        <f>IFERROR(VLOOKUP(A544,'اكواد الاصناف'!A:B,2,0),"")</f>
        <v>راني خوخ كانز 235 مل *24</v>
      </c>
      <c r="C544" s="40" t="str">
        <f>IFERROR(VLOOKUP(A544,'اكواد الاصناف'!A:C,3,0),"")</f>
        <v>بالتة</v>
      </c>
      <c r="D544" s="40">
        <f>SUMIF('سجل الوارد '!B:B,A544,'سجل الوارد '!E:E)</f>
        <v>5</v>
      </c>
      <c r="E544" s="40">
        <f>IF(SUMIF('سجل المبيعات'!B:B,A544,'سجل المبيعات'!E:E)&lt;=0,"",SUMIF('سجل المبيعات'!B:B,A544,'سجل المبيعات'!E:E))</f>
        <v>2</v>
      </c>
      <c r="F544" s="40">
        <f t="shared" si="9"/>
        <v>3</v>
      </c>
      <c r="G544" s="40"/>
    </row>
    <row r="545" spans="1:7">
      <c r="A545" s="11">
        <v>542</v>
      </c>
      <c r="B545" s="40" t="str">
        <f>IFERROR(VLOOKUP(A545,'اكواد الاصناف'!A:B,2,0),"")</f>
        <v xml:space="preserve">نسكافيه بلاك برطمان 50 جم </v>
      </c>
      <c r="C545" s="40" t="str">
        <f>IFERROR(VLOOKUP(A545,'اكواد الاصناف'!A:C,3,0),"")</f>
        <v>قطعة</v>
      </c>
      <c r="D545" s="40">
        <f>SUMIF('سجل الوارد '!B:B,A545,'سجل الوارد '!E:E)</f>
        <v>0</v>
      </c>
      <c r="E545" s="40" t="str">
        <f>IF(SUMIF('سجل المبيعات'!B:B,A545,'سجل المبيعات'!E:E)&lt;=0,"",SUMIF('سجل المبيعات'!B:B,A545,'سجل المبيعات'!E:E))</f>
        <v/>
      </c>
      <c r="F545" s="40" t="str">
        <f t="shared" si="9"/>
        <v/>
      </c>
      <c r="G545" s="40"/>
    </row>
    <row r="546" spans="1:7">
      <c r="A546" s="11">
        <v>543</v>
      </c>
      <c r="B546" s="40" t="str">
        <f>IFERROR(VLOOKUP(A546,'اكواد الاصناف'!A:B,2,0),"")</f>
        <v>كاسترد برطمان فانيليا تاج الملوك</v>
      </c>
      <c r="C546" s="40" t="str">
        <f>IFERROR(VLOOKUP(A546,'اكواد الاصناف'!A:C,3,0),"")</f>
        <v>قطعة</v>
      </c>
      <c r="D546" s="40">
        <f>SUMIF('سجل الوارد '!B:B,A546,'سجل الوارد '!E:E)</f>
        <v>0</v>
      </c>
      <c r="E546" s="40" t="str">
        <f>IF(SUMIF('سجل المبيعات'!B:B,A546,'سجل المبيعات'!E:E)&lt;=0,"",SUMIF('سجل المبيعات'!B:B,A546,'سجل المبيعات'!E:E))</f>
        <v/>
      </c>
      <c r="F546" s="40" t="str">
        <f t="shared" si="9"/>
        <v/>
      </c>
      <c r="G546" s="40"/>
    </row>
    <row r="547" spans="1:7">
      <c r="A547" s="11">
        <v>544</v>
      </c>
      <c r="B547" s="40" t="str">
        <f>IFERROR(VLOOKUP(A547,'اكواد الاصناف'!A:B,2,0),"")</f>
        <v>عصير بخيره مانجو 235مل</v>
      </c>
      <c r="C547" s="40" t="str">
        <f>IFERROR(VLOOKUP(A547,'اكواد الاصناف'!A:C,3,0),"")</f>
        <v>بالتة</v>
      </c>
      <c r="D547" s="40">
        <f>SUMIF('سجل الوارد '!B:B,A547,'سجل الوارد '!E:E)</f>
        <v>3</v>
      </c>
      <c r="E547" s="40" t="str">
        <f>IF(SUMIF('سجل المبيعات'!B:B,A547,'سجل المبيعات'!E:E)&lt;=0,"",SUMIF('سجل المبيعات'!B:B,A547,'سجل المبيعات'!E:E))</f>
        <v/>
      </c>
      <c r="F547" s="40" t="str">
        <f t="shared" si="9"/>
        <v/>
      </c>
      <c r="G547" s="40"/>
    </row>
    <row r="548" spans="1:7">
      <c r="A548" s="11">
        <v>545</v>
      </c>
      <c r="B548" s="40" t="str">
        <f>IFERROR(VLOOKUP(A548,'اكواد الاصناف'!A:B,2,0),"")</f>
        <v>عصير جهينة بيور لتر برتقال</v>
      </c>
      <c r="C548" s="40" t="str">
        <f>IFERROR(VLOOKUP(A548,'اكواد الاصناف'!A:C,3,0),"")</f>
        <v>بالتة</v>
      </c>
      <c r="D548" s="40">
        <f>SUMIF('سجل الوارد '!B:B,A548,'سجل الوارد '!E:E)</f>
        <v>0</v>
      </c>
      <c r="E548" s="40" t="str">
        <f>IF(SUMIF('سجل المبيعات'!B:B,A548,'سجل المبيعات'!E:E)&lt;=0,"",SUMIF('سجل المبيعات'!B:B,A548,'سجل المبيعات'!E:E))</f>
        <v/>
      </c>
      <c r="F548" s="40" t="str">
        <f t="shared" si="9"/>
        <v/>
      </c>
      <c r="G548" s="40"/>
    </row>
    <row r="549" spans="1:7">
      <c r="A549" s="11">
        <v>546</v>
      </c>
      <c r="B549" s="40" t="str">
        <f>IFERROR(VLOOKUP(A549,'اكواد الاصناف'!A:B,2,0),"")</f>
        <v>عصير جهينة بيور لتر خوخ مانجو</v>
      </c>
      <c r="C549" s="40" t="str">
        <f>IFERROR(VLOOKUP(A549,'اكواد الاصناف'!A:C,3,0),"")</f>
        <v>بالتة</v>
      </c>
      <c r="D549" s="40">
        <f>SUMIF('سجل الوارد '!B:B,A549,'سجل الوارد '!E:E)</f>
        <v>0</v>
      </c>
      <c r="E549" s="40" t="str">
        <f>IF(SUMIF('سجل المبيعات'!B:B,A549,'سجل المبيعات'!E:E)&lt;=0,"",SUMIF('سجل المبيعات'!B:B,A549,'سجل المبيعات'!E:E))</f>
        <v/>
      </c>
      <c r="F549" s="40" t="str">
        <f t="shared" si="9"/>
        <v/>
      </c>
      <c r="G549" s="40"/>
    </row>
    <row r="550" spans="1:7">
      <c r="A550" s="11">
        <v>547</v>
      </c>
      <c r="B550" s="40" t="str">
        <f>IFERROR(VLOOKUP(A550,'اكواد الاصناف'!A:B,2,0),"")</f>
        <v>مولفيكس مقاس (1) *60</v>
      </c>
      <c r="C550" s="40" t="str">
        <f>IFERROR(VLOOKUP(A550,'اكواد الاصناف'!A:C,3,0),"")</f>
        <v>بالتة</v>
      </c>
      <c r="D550" s="40">
        <f>SUMIF('سجل الوارد '!B:B,A550,'سجل الوارد '!E:E)</f>
        <v>2</v>
      </c>
      <c r="E550" s="40" t="str">
        <f>IF(SUMIF('سجل المبيعات'!B:B,A550,'سجل المبيعات'!E:E)&lt;=0,"",SUMIF('سجل المبيعات'!B:B,A550,'سجل المبيعات'!E:E))</f>
        <v/>
      </c>
      <c r="F550" s="40" t="str">
        <f t="shared" si="9"/>
        <v/>
      </c>
      <c r="G550" s="40"/>
    </row>
    <row r="551" spans="1:7">
      <c r="A551" s="11">
        <v>548</v>
      </c>
      <c r="B551" s="40" t="str">
        <f>IFERROR(VLOOKUP(A551,'اكواد الاصناف'!A:B,2,0),"")</f>
        <v>مولفيكس مقاس (2) *61</v>
      </c>
      <c r="C551" s="40" t="str">
        <f>IFERROR(VLOOKUP(A551,'اكواد الاصناف'!A:C,3,0),"")</f>
        <v>بالتة</v>
      </c>
      <c r="D551" s="40">
        <f>SUMIF('سجل الوارد '!B:B,A551,'سجل الوارد '!E:E)</f>
        <v>0</v>
      </c>
      <c r="E551" s="40" t="str">
        <f>IF(SUMIF('سجل المبيعات'!B:B,A551,'سجل المبيعات'!E:E)&lt;=0,"",SUMIF('سجل المبيعات'!B:B,A551,'سجل المبيعات'!E:E))</f>
        <v/>
      </c>
      <c r="F551" s="40" t="str">
        <f t="shared" si="9"/>
        <v/>
      </c>
      <c r="G551" s="40"/>
    </row>
    <row r="552" spans="1:7">
      <c r="A552" s="11">
        <v>549</v>
      </c>
      <c r="B552" s="40" t="str">
        <f>IFERROR(VLOOKUP(A552,'اكواد الاصناف'!A:B,2,0),"")</f>
        <v>مولفيكس مقاس (3) *62</v>
      </c>
      <c r="C552" s="40" t="str">
        <f>IFERROR(VLOOKUP(A552,'اكواد الاصناف'!A:C,3,0),"")</f>
        <v>بالتة</v>
      </c>
      <c r="D552" s="40">
        <f>SUMIF('سجل الوارد '!B:B,A552,'سجل الوارد '!E:E)</f>
        <v>0</v>
      </c>
      <c r="E552" s="40" t="str">
        <f>IF(SUMIF('سجل المبيعات'!B:B,A552,'سجل المبيعات'!E:E)&lt;=0,"",SUMIF('سجل المبيعات'!B:B,A552,'سجل المبيعات'!E:E))</f>
        <v/>
      </c>
      <c r="F552" s="40" t="str">
        <f t="shared" si="9"/>
        <v/>
      </c>
      <c r="G552" s="40"/>
    </row>
    <row r="553" spans="1:7">
      <c r="A553" s="11">
        <v>550</v>
      </c>
      <c r="B553" s="40" t="str">
        <f>IFERROR(VLOOKUP(A553,'اكواد الاصناف'!A:B,2,0),"")</f>
        <v>مولفيكس مقاس (4) *63</v>
      </c>
      <c r="C553" s="40" t="str">
        <f>IFERROR(VLOOKUP(A553,'اكواد الاصناف'!A:C,3,0),"")</f>
        <v>بالتة</v>
      </c>
      <c r="D553" s="40">
        <f>SUMIF('سجل الوارد '!B:B,A553,'سجل الوارد '!E:E)</f>
        <v>0</v>
      </c>
      <c r="E553" s="40" t="str">
        <f>IF(SUMIF('سجل المبيعات'!B:B,A553,'سجل المبيعات'!E:E)&lt;=0,"",SUMIF('سجل المبيعات'!B:B,A553,'سجل المبيعات'!E:E))</f>
        <v/>
      </c>
      <c r="F553" s="40" t="str">
        <f t="shared" si="9"/>
        <v/>
      </c>
      <c r="G553" s="40"/>
    </row>
    <row r="554" spans="1:7">
      <c r="A554" s="11">
        <v>551</v>
      </c>
      <c r="B554" s="40" t="str">
        <f>IFERROR(VLOOKUP(A554,'اكواد الاصناف'!A:B,2,0),"")</f>
        <v>مولفيكس مقاس (5) *64</v>
      </c>
      <c r="C554" s="40" t="str">
        <f>IFERROR(VLOOKUP(A554,'اكواد الاصناف'!A:C,3,0),"")</f>
        <v>بالتة</v>
      </c>
      <c r="D554" s="40">
        <f>SUMIF('سجل الوارد '!B:B,A554,'سجل الوارد '!E:E)</f>
        <v>0</v>
      </c>
      <c r="E554" s="40" t="str">
        <f>IF(SUMIF('سجل المبيعات'!B:B,A554,'سجل المبيعات'!E:E)&lt;=0,"",SUMIF('سجل المبيعات'!B:B,A554,'سجل المبيعات'!E:E))</f>
        <v/>
      </c>
      <c r="F554" s="40" t="str">
        <f t="shared" si="9"/>
        <v/>
      </c>
      <c r="G554" s="40"/>
    </row>
    <row r="555" spans="1:7">
      <c r="A555" s="11">
        <v>552</v>
      </c>
      <c r="B555" s="40" t="str">
        <f>IFERROR(VLOOKUP(A555,'اكواد الاصناف'!A:B,2,0),"")</f>
        <v>راني مانجو كانز 235 مل *24</v>
      </c>
      <c r="C555" s="40" t="str">
        <f>IFERROR(VLOOKUP(A555,'اكواد الاصناف'!A:C,3,0),"")</f>
        <v>بالتة</v>
      </c>
      <c r="D555" s="40">
        <f>SUMIF('سجل الوارد '!B:B,A555,'سجل الوارد '!E:E)</f>
        <v>0</v>
      </c>
      <c r="E555" s="40" t="str">
        <f>IF(SUMIF('سجل المبيعات'!B:B,A555,'سجل المبيعات'!E:E)&lt;=0,"",SUMIF('سجل المبيعات'!B:B,A555,'سجل المبيعات'!E:E))</f>
        <v/>
      </c>
      <c r="F555" s="40" t="str">
        <f t="shared" si="9"/>
        <v/>
      </c>
      <c r="G555" s="40"/>
    </row>
    <row r="556" spans="1:7">
      <c r="A556" s="11">
        <v>553</v>
      </c>
      <c r="B556" s="40" t="str">
        <f>IFERROR(VLOOKUP(A556,'اكواد الاصناف'!A:B,2,0),"")</f>
        <v>برغل الضحي 500 جم</v>
      </c>
      <c r="C556" s="40" t="str">
        <f>IFERROR(VLOOKUP(A556,'اكواد الاصناف'!A:C,3,0),"")</f>
        <v>كيس</v>
      </c>
      <c r="D556" s="40">
        <f>SUMIF('سجل الوارد '!B:B,A556,'سجل الوارد '!E:E)</f>
        <v>0</v>
      </c>
      <c r="E556" s="40" t="str">
        <f>IF(SUMIF('سجل المبيعات'!B:B,A556,'سجل المبيعات'!E:E)&lt;=0,"",SUMIF('سجل المبيعات'!B:B,A556,'سجل المبيعات'!E:E))</f>
        <v/>
      </c>
      <c r="F556" s="40" t="str">
        <f t="shared" si="9"/>
        <v/>
      </c>
      <c r="G556" s="40"/>
    </row>
    <row r="557" spans="1:7">
      <c r="A557" s="11">
        <v>554</v>
      </c>
      <c r="B557" s="40" t="str">
        <f>IFERROR(VLOOKUP(A557,'اكواد الاصناف'!A:B,2,0),"")</f>
        <v>حلاوة البوادي 130 جم *48</v>
      </c>
      <c r="C557" s="40" t="str">
        <f>IFERROR(VLOOKUP(A557,'اكواد الاصناف'!A:C,3,0),"")</f>
        <v>علبة</v>
      </c>
      <c r="D557" s="40">
        <f>SUMIF('سجل الوارد '!B:B,A557,'سجل الوارد '!E:E)</f>
        <v>36</v>
      </c>
      <c r="E557" s="40" t="str">
        <f>IF(SUMIF('سجل المبيعات'!B:B,A557,'سجل المبيعات'!E:E)&lt;=0,"",SUMIF('سجل المبيعات'!B:B,A557,'سجل المبيعات'!E:E))</f>
        <v/>
      </c>
      <c r="F557" s="40" t="str">
        <f t="shared" si="9"/>
        <v/>
      </c>
      <c r="G557" s="40"/>
    </row>
    <row r="558" spans="1:7">
      <c r="A558" s="11">
        <v>555</v>
      </c>
      <c r="B558" s="40" t="str">
        <f>IFERROR(VLOOKUP(A558,'اكواد الاصناف'!A:B,2,0),"")</f>
        <v>جبنة عبور لاند سادة 250 جم</v>
      </c>
      <c r="C558" s="40" t="str">
        <f>IFERROR(VLOOKUP(A558,'اكواد الاصناف'!A:C,3,0),"")</f>
        <v>بالتة</v>
      </c>
      <c r="D558" s="40">
        <f>SUMIF('سجل الوارد '!B:B,A558,'سجل الوارد '!E:E)</f>
        <v>1</v>
      </c>
      <c r="E558" s="40">
        <f>IF(SUMIF('سجل المبيعات'!B:B,A558,'سجل المبيعات'!E:E)&lt;=0,"",SUMIF('سجل المبيعات'!B:B,A558,'سجل المبيعات'!E:E))</f>
        <v>1</v>
      </c>
      <c r="F558" s="40">
        <f t="shared" si="9"/>
        <v>0</v>
      </c>
      <c r="G558" s="40"/>
    </row>
    <row r="559" spans="1:7">
      <c r="A559" s="11">
        <v>556</v>
      </c>
      <c r="B559" s="40" t="str">
        <f>IFERROR(VLOOKUP(A559,'اكواد الاصناف'!A:B,2,0),"")</f>
        <v>شربات ادفينا فراولة بلاستيك 800 جم *12</v>
      </c>
      <c r="C559" s="40" t="str">
        <f>IFERROR(VLOOKUP(A559,'اكواد الاصناف'!A:C,3,0),"")</f>
        <v>كرتونة</v>
      </c>
      <c r="D559" s="40">
        <f>SUMIF('سجل الوارد '!B:B,A559,'سجل الوارد '!E:E)</f>
        <v>15</v>
      </c>
      <c r="E559" s="40">
        <f>IF(SUMIF('سجل المبيعات'!B:B,A559,'سجل المبيعات'!E:E)&lt;=0,"",SUMIF('سجل المبيعات'!B:B,A559,'سجل المبيعات'!E:E))</f>
        <v>1</v>
      </c>
      <c r="F559" s="40">
        <f t="shared" si="9"/>
        <v>14</v>
      </c>
      <c r="G559" s="40"/>
    </row>
    <row r="560" spans="1:7">
      <c r="A560" s="11">
        <v>557</v>
      </c>
      <c r="B560" s="40" t="str">
        <f>IFERROR(VLOOKUP(A560,'اكواد الاصناف'!A:B,2,0),"")</f>
        <v>شربات ادفينا ورد بلاستيك 800 جم *12</v>
      </c>
      <c r="C560" s="40" t="str">
        <f>IFERROR(VLOOKUP(A560,'اكواد الاصناف'!A:C,3,0),"")</f>
        <v>كرتونة</v>
      </c>
      <c r="D560" s="40">
        <f>SUMIF('سجل الوارد '!B:B,A560,'سجل الوارد '!E:E)</f>
        <v>18</v>
      </c>
      <c r="E560" s="40">
        <f>IF(SUMIF('سجل المبيعات'!B:B,A560,'سجل المبيعات'!E:E)&lt;=0,"",SUMIF('سجل المبيعات'!B:B,A560,'سجل المبيعات'!E:E))</f>
        <v>4</v>
      </c>
      <c r="F560" s="40">
        <f t="shared" si="9"/>
        <v>14</v>
      </c>
      <c r="G560" s="40"/>
    </row>
    <row r="561" spans="1:7">
      <c r="A561" s="11">
        <v>558</v>
      </c>
      <c r="B561" s="40" t="str">
        <f>IFERROR(VLOOKUP(A561,'اكواد الاصناف'!A:B,2,0),"")</f>
        <v>فروتي مركز أناناس</v>
      </c>
      <c r="C561" s="40" t="str">
        <f>IFERROR(VLOOKUP(A561,'اكواد الاصناف'!A:C,3,0),"")</f>
        <v>علبة</v>
      </c>
      <c r="D561" s="40">
        <f>SUMIF('سجل الوارد '!B:B,A561,'سجل الوارد '!E:E)</f>
        <v>20</v>
      </c>
      <c r="E561" s="40">
        <f>IF(SUMIF('سجل المبيعات'!B:B,A561,'سجل المبيعات'!E:E)&lt;=0,"",SUMIF('سجل المبيعات'!B:B,A561,'سجل المبيعات'!E:E))</f>
        <v>3</v>
      </c>
      <c r="F561" s="40">
        <f t="shared" si="9"/>
        <v>17</v>
      </c>
      <c r="G561" s="40"/>
    </row>
    <row r="562" spans="1:7">
      <c r="A562" s="11">
        <v>559</v>
      </c>
      <c r="B562" s="40" t="str">
        <f>IFERROR(VLOOKUP(A562,'اكواد الاصناف'!A:B,2,0),"")</f>
        <v>صلصة مليكة برطمان 300 جم *12</v>
      </c>
      <c r="C562" s="40" t="str">
        <f>IFERROR(VLOOKUP(A562,'اكواد الاصناف'!A:C,3,0),"")</f>
        <v>بالتة</v>
      </c>
      <c r="D562" s="40">
        <f>SUMIF('سجل الوارد '!B:B,A562,'سجل الوارد '!E:E)</f>
        <v>8</v>
      </c>
      <c r="E562" s="40">
        <f>IF(SUMIF('سجل المبيعات'!B:B,A562,'سجل المبيعات'!E:E)&lt;=0,"",SUMIF('سجل المبيعات'!B:B,A562,'سجل المبيعات'!E:E))</f>
        <v>3</v>
      </c>
      <c r="F562" s="40">
        <f t="shared" si="9"/>
        <v>5</v>
      </c>
      <c r="G562" s="40"/>
    </row>
    <row r="563" spans="1:7">
      <c r="A563" s="11">
        <v>560</v>
      </c>
      <c r="B563" s="40" t="str">
        <f>IFERROR(VLOOKUP(A563,'اكواد الاصناف'!A:B,2,0),"")</f>
        <v>صابون جوي 110 جم *48</v>
      </c>
      <c r="C563" s="40" t="str">
        <f>IFERROR(VLOOKUP(A563,'اكواد الاصناف'!A:C,3,0),"")</f>
        <v>كرتونة</v>
      </c>
      <c r="D563" s="40">
        <f>SUMIF('سجل الوارد '!B:B,A563,'سجل الوارد '!E:E)</f>
        <v>0</v>
      </c>
      <c r="E563" s="40" t="str">
        <f>IF(SUMIF('سجل المبيعات'!B:B,A563,'سجل المبيعات'!E:E)&lt;=0,"",SUMIF('سجل المبيعات'!B:B,A563,'سجل المبيعات'!E:E))</f>
        <v/>
      </c>
      <c r="F563" s="40" t="str">
        <f t="shared" si="9"/>
        <v/>
      </c>
      <c r="G563" s="40"/>
    </row>
    <row r="564" spans="1:7">
      <c r="A564" s="11">
        <v>561</v>
      </c>
      <c r="B564" s="40" t="str">
        <f>IFERROR(VLOOKUP(A564,'اكواد الاصناف'!A:B,2,0),"")</f>
        <v>مسطردة هاينز ديوباك 125جم</v>
      </c>
      <c r="C564" s="40" t="str">
        <f>IFERROR(VLOOKUP(A564,'اكواد الاصناف'!A:C,3,0),"")</f>
        <v>كرتونة</v>
      </c>
      <c r="D564" s="40">
        <f>SUMIF('سجل الوارد '!B:B,A564,'سجل الوارد '!E:E)</f>
        <v>1</v>
      </c>
      <c r="E564" s="40" t="str">
        <f>IF(SUMIF('سجل المبيعات'!B:B,A564,'سجل المبيعات'!E:E)&lt;=0,"",SUMIF('سجل المبيعات'!B:B,A564,'سجل المبيعات'!E:E))</f>
        <v/>
      </c>
      <c r="F564" s="40" t="str">
        <f t="shared" si="9"/>
        <v/>
      </c>
      <c r="G564" s="40"/>
    </row>
    <row r="565" spans="1:7">
      <c r="A565" s="11">
        <v>562</v>
      </c>
      <c r="B565" s="40" t="str">
        <f>IFERROR(VLOOKUP(A565,'اكواد الاصناف'!A:B,2,0),"")</f>
        <v>صابون كامي 110جم *48</v>
      </c>
      <c r="C565" s="40" t="str">
        <f>IFERROR(VLOOKUP(A565,'اكواد الاصناف'!A:C,3,0),"")</f>
        <v>كرتونة</v>
      </c>
      <c r="D565" s="40">
        <f>SUMIF('سجل الوارد '!B:B,A565,'سجل الوارد '!E:E)</f>
        <v>1.5</v>
      </c>
      <c r="E565" s="40">
        <f>IF(SUMIF('سجل المبيعات'!B:B,A565,'سجل المبيعات'!E:E)&lt;=0,"",SUMIF('سجل المبيعات'!B:B,A565,'سجل المبيعات'!E:E))</f>
        <v>1</v>
      </c>
      <c r="F565" s="40">
        <f t="shared" si="9"/>
        <v>0.5</v>
      </c>
      <c r="G565" s="40"/>
    </row>
    <row r="566" spans="1:7">
      <c r="A566" s="11">
        <v>563</v>
      </c>
      <c r="B566" s="40" t="str">
        <f>IFERROR(VLOOKUP(A566,'اكواد الاصناف'!A:B,2,0),"")</f>
        <v>خلطة بطاطس كنور  *40</v>
      </c>
      <c r="C566" s="40" t="str">
        <f>IFERROR(VLOOKUP(A566,'اكواد الاصناف'!A:C,3,0),"")</f>
        <v>علبة</v>
      </c>
      <c r="D566" s="40">
        <f>SUMIF('سجل الوارد '!B:B,A566,'سجل الوارد '!E:E)</f>
        <v>7</v>
      </c>
      <c r="E566" s="40">
        <f>IF(SUMIF('سجل المبيعات'!B:B,A566,'سجل المبيعات'!E:E)&lt;=0,"",SUMIF('سجل المبيعات'!B:B,A566,'سجل المبيعات'!E:E))</f>
        <v>3</v>
      </c>
      <c r="F566" s="40">
        <f t="shared" si="9"/>
        <v>4</v>
      </c>
      <c r="G566" s="40"/>
    </row>
    <row r="567" spans="1:7">
      <c r="A567" s="11">
        <v>564</v>
      </c>
      <c r="B567" s="40" t="str">
        <f>IFERROR(VLOOKUP(A567,'اكواد الاصناف'!A:B,2,0),"")</f>
        <v xml:space="preserve">عصير جهينة ميكس بيري 235مل </v>
      </c>
      <c r="C567" s="40" t="str">
        <f>IFERROR(VLOOKUP(A567,'اكواد الاصناف'!A:C,3,0),"")</f>
        <v>بالتة</v>
      </c>
      <c r="D567" s="40">
        <f>SUMIF('سجل الوارد '!B:B,A567,'سجل الوارد '!E:E)</f>
        <v>0</v>
      </c>
      <c r="E567" s="40" t="str">
        <f>IF(SUMIF('سجل المبيعات'!B:B,A567,'سجل المبيعات'!E:E)&lt;=0,"",SUMIF('سجل المبيعات'!B:B,A567,'سجل المبيعات'!E:E))</f>
        <v/>
      </c>
      <c r="F567" s="40" t="str">
        <f t="shared" si="9"/>
        <v/>
      </c>
      <c r="G567" s="40"/>
    </row>
    <row r="568" spans="1:7">
      <c r="A568" s="11">
        <v>565</v>
      </c>
      <c r="B568" s="40" t="str">
        <f>IFERROR(VLOOKUP(A568,'اكواد الاصناف'!A:B,2,0),"")</f>
        <v xml:space="preserve">اوكسي يدوي 1 كيلو </v>
      </c>
      <c r="C568" s="40" t="str">
        <f>IFERROR(VLOOKUP(A568,'اكواد الاصناف'!A:C,3,0),"")</f>
        <v>كرتونة</v>
      </c>
      <c r="D568" s="40">
        <f>SUMIF('سجل الوارد '!B:B,A568,'سجل الوارد '!E:E)</f>
        <v>0</v>
      </c>
      <c r="E568" s="40" t="str">
        <f>IF(SUMIF('سجل المبيعات'!B:B,A568,'سجل المبيعات'!E:E)&lt;=0,"",SUMIF('سجل المبيعات'!B:B,A568,'سجل المبيعات'!E:E))</f>
        <v/>
      </c>
      <c r="F568" s="40" t="str">
        <f t="shared" si="9"/>
        <v/>
      </c>
      <c r="G568" s="40"/>
    </row>
    <row r="569" spans="1:7">
      <c r="A569" s="11">
        <v>566</v>
      </c>
      <c r="B569" s="40" t="str">
        <f>IFERROR(VLOOKUP(A569,'اكواد الاصناف'!A:B,2,0),"")</f>
        <v xml:space="preserve">عصير جهينة لتر ميكس بيري </v>
      </c>
      <c r="C569" s="40" t="str">
        <f>IFERROR(VLOOKUP(A569,'اكواد الاصناف'!A:C,3,0),"")</f>
        <v>بالتة</v>
      </c>
      <c r="D569" s="40">
        <f>SUMIF('سجل الوارد '!B:B,A569,'سجل الوارد '!E:E)</f>
        <v>0</v>
      </c>
      <c r="E569" s="40" t="str">
        <f>IF(SUMIF('سجل المبيعات'!B:B,A569,'سجل المبيعات'!E:E)&lt;=0,"",SUMIF('سجل المبيعات'!B:B,A569,'سجل المبيعات'!E:E))</f>
        <v/>
      </c>
      <c r="F569" s="40" t="str">
        <f t="shared" si="9"/>
        <v/>
      </c>
      <c r="G569" s="40"/>
    </row>
    <row r="570" spans="1:7">
      <c r="A570" s="11">
        <v>567</v>
      </c>
      <c r="B570" s="40" t="str">
        <f>IFERROR(VLOOKUP(A570,'اكواد الاصناف'!A:B,2,0),"")</f>
        <v>سن توب تفاح 250مل</v>
      </c>
      <c r="C570" s="40" t="str">
        <f>IFERROR(VLOOKUP(A570,'اكواد الاصناف'!A:C,3,0),"")</f>
        <v>بالتة</v>
      </c>
      <c r="D570" s="40">
        <f>SUMIF('سجل الوارد '!B:B,A570,'سجل الوارد '!E:E)</f>
        <v>8</v>
      </c>
      <c r="E570" s="40">
        <f>IF(SUMIF('سجل المبيعات'!B:B,A570,'سجل المبيعات'!E:E)&lt;=0,"",SUMIF('سجل المبيعات'!B:B,A570,'سجل المبيعات'!E:E))</f>
        <v>4</v>
      </c>
      <c r="F570" s="40">
        <f t="shared" si="9"/>
        <v>4</v>
      </c>
      <c r="G570" s="40"/>
    </row>
    <row r="571" spans="1:7">
      <c r="A571" s="11">
        <v>568</v>
      </c>
      <c r="B571" s="40" t="str">
        <f>IFERROR(VLOOKUP(A571,'اكواد الاصناف'!A:B,2,0),"")</f>
        <v>سن توب جوافة 250مل</v>
      </c>
      <c r="C571" s="40" t="str">
        <f>IFERROR(VLOOKUP(A571,'اكواد الاصناف'!A:C,3,0),"")</f>
        <v>بالتة</v>
      </c>
      <c r="D571" s="40">
        <f>SUMIF('سجل الوارد '!B:B,A571,'سجل الوارد '!E:E)</f>
        <v>0</v>
      </c>
      <c r="E571" s="40" t="str">
        <f>IF(SUMIF('سجل المبيعات'!B:B,A571,'سجل المبيعات'!E:E)&lt;=0,"",SUMIF('سجل المبيعات'!B:B,A571,'سجل المبيعات'!E:E))</f>
        <v/>
      </c>
      <c r="F571" s="40" t="str">
        <f t="shared" si="9"/>
        <v/>
      </c>
      <c r="G571" s="40"/>
    </row>
    <row r="572" spans="1:7">
      <c r="A572" s="11">
        <v>569</v>
      </c>
      <c r="B572" s="40" t="str">
        <f>IFERROR(VLOOKUP(A572,'اكواد الاصناف'!A:B,2,0),"")</f>
        <v xml:space="preserve">ريد بول طاقة 250مل  </v>
      </c>
      <c r="C572" s="40" t="str">
        <f>IFERROR(VLOOKUP(A572,'اكواد الاصناف'!A:C,3,0),"")</f>
        <v>بالتة</v>
      </c>
      <c r="D572" s="40">
        <f>SUMIF('سجل الوارد '!B:B,A572,'سجل الوارد '!E:E)</f>
        <v>6</v>
      </c>
      <c r="E572" s="40">
        <f>IF(SUMIF('سجل المبيعات'!B:B,A572,'سجل المبيعات'!E:E)&lt;=0,"",SUMIF('سجل المبيعات'!B:B,A572,'سجل المبيعات'!E:E))</f>
        <v>4</v>
      </c>
      <c r="F572" s="40">
        <f t="shared" si="9"/>
        <v>2</v>
      </c>
      <c r="G572" s="40"/>
    </row>
    <row r="573" spans="1:7">
      <c r="A573" s="11">
        <v>570</v>
      </c>
      <c r="B573" s="40" t="str">
        <f>IFERROR(VLOOKUP(A573,'اكواد الاصناف'!A:B,2,0),"")</f>
        <v>راني فراولة وموز كانز 235 مل</v>
      </c>
      <c r="C573" s="40" t="str">
        <f>IFERROR(VLOOKUP(A573,'اكواد الاصناف'!A:C,3,0),"")</f>
        <v>بالتة</v>
      </c>
      <c r="D573" s="40">
        <f>SUMIF('سجل الوارد '!B:B,A573,'سجل الوارد '!E:E)</f>
        <v>1</v>
      </c>
      <c r="E573" s="40">
        <f>IF(SUMIF('سجل المبيعات'!B:B,A573,'سجل المبيعات'!E:E)&lt;=0,"",SUMIF('سجل المبيعات'!B:B,A573,'سجل المبيعات'!E:E))</f>
        <v>1</v>
      </c>
      <c r="F573" s="40">
        <f t="shared" si="9"/>
        <v>0</v>
      </c>
      <c r="G573" s="40"/>
    </row>
    <row r="574" spans="1:7">
      <c r="A574" s="11">
        <v>571</v>
      </c>
      <c r="B574" s="40" t="str">
        <f>IFERROR(VLOOKUP(A574,'اكواد الاصناف'!A:B,2,0),"")</f>
        <v>صلصة هارفست ظرف 30جم</v>
      </c>
      <c r="C574" s="40" t="str">
        <f>IFERROR(VLOOKUP(A574,'اكواد الاصناف'!A:C,3,0),"")</f>
        <v>علبة</v>
      </c>
      <c r="D574" s="40">
        <f>SUMIF('سجل الوارد '!B:B,A574,'سجل الوارد '!E:E)</f>
        <v>60</v>
      </c>
      <c r="E574" s="40">
        <f>IF(SUMIF('سجل المبيعات'!B:B,A574,'سجل المبيعات'!E:E)&lt;=0,"",SUMIF('سجل المبيعات'!B:B,A574,'سجل المبيعات'!E:E))</f>
        <v>27</v>
      </c>
      <c r="F574" s="40">
        <f t="shared" si="9"/>
        <v>33</v>
      </c>
      <c r="G574" s="40"/>
    </row>
    <row r="575" spans="1:7">
      <c r="A575" s="11">
        <v>572</v>
      </c>
      <c r="B575" s="40" t="str">
        <f>IFERROR(VLOOKUP(A575,'اكواد الاصناف'!A:B,2,0),"")</f>
        <v>زبيب أحفاد سعد الجمل 5 ك</v>
      </c>
      <c r="C575" s="40" t="str">
        <f>IFERROR(VLOOKUP(A575,'اكواد الاصناف'!A:C,3,0),"")</f>
        <v>كرتونة</v>
      </c>
      <c r="D575" s="40">
        <f>SUMIF('سجل الوارد '!B:B,A575,'سجل الوارد '!E:E)</f>
        <v>0</v>
      </c>
      <c r="E575" s="40">
        <f>IF(SUMIF('سجل المبيعات'!B:B,A575,'سجل المبيعات'!E:E)&lt;=0,"",SUMIF('سجل المبيعات'!B:B,A575,'سجل المبيعات'!E:E))</f>
        <v>1</v>
      </c>
      <c r="F575" s="40">
        <f t="shared" si="9"/>
        <v>-1</v>
      </c>
      <c r="G575" s="40"/>
    </row>
    <row r="576" spans="1:7">
      <c r="A576" s="11">
        <v>573</v>
      </c>
      <c r="B576" s="40" t="str">
        <f>IFERROR(VLOOKUP(A576,'اكواد الاصناف'!A:B,2,0),"")</f>
        <v xml:space="preserve">حلبة محوجه </v>
      </c>
      <c r="C576" s="40" t="str">
        <f>IFERROR(VLOOKUP(A576,'اكواد الاصناف'!A:C,3,0),"")</f>
        <v>كيلو</v>
      </c>
      <c r="D576" s="40">
        <f>SUMIF('سجل الوارد '!B:B,A576,'سجل الوارد '!E:E)</f>
        <v>0</v>
      </c>
      <c r="E576" s="40">
        <f>IF(SUMIF('سجل المبيعات'!B:B,A576,'سجل المبيعات'!E:E)&lt;=0,"",SUMIF('سجل المبيعات'!B:B,A576,'سجل المبيعات'!E:E))</f>
        <v>2</v>
      </c>
      <c r="F576" s="40">
        <f t="shared" si="9"/>
        <v>-2</v>
      </c>
      <c r="G576" s="40"/>
    </row>
    <row r="577" spans="1:7">
      <c r="A577" s="11">
        <v>574</v>
      </c>
      <c r="B577" s="40" t="str">
        <f>IFERROR(VLOOKUP(A577,'اكواد الاصناف'!A:B,2,0),"")</f>
        <v>مشروب في سفن كولا 300 مل *24</v>
      </c>
      <c r="C577" s="40" t="str">
        <f>IFERROR(VLOOKUP(A577,'اكواد الاصناف'!A:C,3,0),"")</f>
        <v>بالتة</v>
      </c>
      <c r="D577" s="40">
        <f>SUMIF('سجل الوارد '!B:B,A577,'سجل الوارد '!E:E)</f>
        <v>1</v>
      </c>
      <c r="E577" s="40">
        <f>IF(SUMIF('سجل المبيعات'!B:B,A577,'سجل المبيعات'!E:E)&lt;=0,"",SUMIF('سجل المبيعات'!B:B,A577,'سجل المبيعات'!E:E))</f>
        <v>1</v>
      </c>
      <c r="F577" s="40">
        <f t="shared" si="9"/>
        <v>0</v>
      </c>
      <c r="G577" s="40"/>
    </row>
    <row r="578" spans="1:7">
      <c r="A578" s="11">
        <v>575</v>
      </c>
      <c r="B578" s="40" t="str">
        <f>IFERROR(VLOOKUP(A578,'اكواد الاصناف'!A:B,2,0),"")</f>
        <v xml:space="preserve">مشروب في سفن دايت 300 مل *24 </v>
      </c>
      <c r="C578" s="40" t="str">
        <f>IFERROR(VLOOKUP(A578,'اكواد الاصناف'!A:C,3,0),"")</f>
        <v>بالتة</v>
      </c>
      <c r="D578" s="40">
        <f>SUMIF('سجل الوارد '!B:B,A578,'سجل الوارد '!E:E)</f>
        <v>1</v>
      </c>
      <c r="E578" s="40">
        <f>IF(SUMIF('سجل المبيعات'!B:B,A578,'سجل المبيعات'!E:E)&lt;=0,"",SUMIF('سجل المبيعات'!B:B,A578,'سجل المبيعات'!E:E))</f>
        <v>1</v>
      </c>
      <c r="F578" s="40">
        <f t="shared" si="9"/>
        <v>0</v>
      </c>
      <c r="G578" s="40"/>
    </row>
    <row r="579" spans="1:7">
      <c r="A579" s="11">
        <v>576</v>
      </c>
      <c r="B579" s="40" t="str">
        <f>IFERROR(VLOOKUP(A579,'اكواد الاصناف'!A:B,2,0),"")</f>
        <v>فروتي مركز مانجو</v>
      </c>
      <c r="C579" s="40" t="str">
        <f>IFERROR(VLOOKUP(A579,'اكواد الاصناف'!A:C,3,0),"")</f>
        <v>علبة</v>
      </c>
      <c r="D579" s="40">
        <f>SUMIF('سجل الوارد '!B:B,A579,'سجل الوارد '!E:E)</f>
        <v>24</v>
      </c>
      <c r="E579" s="40">
        <f>IF(SUMIF('سجل المبيعات'!B:B,A579,'سجل المبيعات'!E:E)&lt;=0,"",SUMIF('سجل المبيعات'!B:B,A579,'سجل المبيعات'!E:E))</f>
        <v>6</v>
      </c>
      <c r="F579" s="40">
        <f t="shared" si="9"/>
        <v>18</v>
      </c>
      <c r="G579" s="40"/>
    </row>
    <row r="580" spans="1:7">
      <c r="A580" s="11">
        <v>577</v>
      </c>
      <c r="B580" s="40" t="str">
        <f>IFERROR(VLOOKUP(A580,'اكواد الاصناف'!A:B,2,0),"")</f>
        <v xml:space="preserve">مكرونة ريجينا خواتم 400 جم </v>
      </c>
      <c r="C580" s="40" t="str">
        <f>IFERROR(VLOOKUP(A580,'اكواد الاصناف'!A:C,3,0),"")</f>
        <v>كرتونة</v>
      </c>
      <c r="D580" s="40">
        <f>SUMIF('سجل الوارد '!B:B,A580,'سجل الوارد '!E:E)</f>
        <v>1</v>
      </c>
      <c r="E580" s="40">
        <f>IF(SUMIF('سجل المبيعات'!B:B,A580,'سجل المبيعات'!E:E)&lt;=0,"",SUMIF('سجل المبيعات'!B:B,A580,'سجل المبيعات'!E:E))</f>
        <v>1</v>
      </c>
      <c r="F580" s="40">
        <f t="shared" si="9"/>
        <v>0</v>
      </c>
      <c r="G580" s="40"/>
    </row>
    <row r="581" spans="1:7">
      <c r="A581" s="11">
        <v>578</v>
      </c>
      <c r="B581" s="40" t="str">
        <f>IFERROR(VLOOKUP(A581,'اكواد الاصناف'!A:B,2,0),"")</f>
        <v xml:space="preserve">مكرونة ريجينا لسان عصفور 400 جم </v>
      </c>
      <c r="C581" s="40" t="str">
        <f>IFERROR(VLOOKUP(A581,'اكواد الاصناف'!A:C,3,0),"")</f>
        <v>كرتونة</v>
      </c>
      <c r="D581" s="40">
        <f>SUMIF('سجل الوارد '!B:B,A581,'سجل الوارد '!E:E)</f>
        <v>1</v>
      </c>
      <c r="E581" s="40">
        <f>IF(SUMIF('سجل المبيعات'!B:B,A581,'سجل المبيعات'!E:E)&lt;=0,"",SUMIF('سجل المبيعات'!B:B,A581,'سجل المبيعات'!E:E))</f>
        <v>1</v>
      </c>
      <c r="F581" s="40">
        <f t="shared" si="9"/>
        <v>0</v>
      </c>
      <c r="G581" s="40"/>
    </row>
    <row r="582" spans="1:7">
      <c r="A582" s="11">
        <v>579</v>
      </c>
      <c r="B582" s="40" t="str">
        <f>IFERROR(VLOOKUP(A582,'اكواد الاصناف'!A:B,2,0),"")</f>
        <v>جبنة دومتي جولد 250 جم</v>
      </c>
      <c r="C582" s="40" t="str">
        <f>IFERROR(VLOOKUP(A582,'اكواد الاصناف'!A:C,3,0),"")</f>
        <v>بالتة</v>
      </c>
      <c r="D582" s="40">
        <f>SUMIF('سجل الوارد '!B:B,A582,'سجل الوارد '!E:E)</f>
        <v>1</v>
      </c>
      <c r="E582" s="40">
        <f>IF(SUMIF('سجل المبيعات'!B:B,A582,'سجل المبيعات'!E:E)&lt;=0,"",SUMIF('سجل المبيعات'!B:B,A582,'سجل المبيعات'!E:E))</f>
        <v>1</v>
      </c>
      <c r="F582" s="40">
        <f t="shared" ref="F582:F645" si="10">IFERROR(D582-E582,"")</f>
        <v>0</v>
      </c>
      <c r="G582" s="40"/>
    </row>
    <row r="583" spans="1:7">
      <c r="A583" s="11">
        <v>580</v>
      </c>
      <c r="B583" s="40" t="str">
        <f>IFERROR(VLOOKUP(A583,'اكواد الاصناف'!A:B,2,0),"")</f>
        <v>جبنة دومتي جولد 500 جم</v>
      </c>
      <c r="C583" s="40" t="str">
        <f>IFERROR(VLOOKUP(A583,'اكواد الاصناف'!A:C,3,0),"")</f>
        <v>بالتة</v>
      </c>
      <c r="D583" s="40">
        <f>SUMIF('سجل الوارد '!B:B,A583,'سجل الوارد '!E:E)</f>
        <v>1</v>
      </c>
      <c r="E583" s="40">
        <f>IF(SUMIF('سجل المبيعات'!B:B,A583,'سجل المبيعات'!E:E)&lt;=0,"",SUMIF('سجل المبيعات'!B:B,A583,'سجل المبيعات'!E:E))</f>
        <v>1</v>
      </c>
      <c r="F583" s="40">
        <f t="shared" si="10"/>
        <v>0</v>
      </c>
      <c r="G583" s="40"/>
    </row>
    <row r="584" spans="1:7">
      <c r="A584" s="11">
        <v>581</v>
      </c>
      <c r="B584" s="40" t="str">
        <f>IFERROR(VLOOKUP(A584,'اكواد الاصناف'!A:B,2,0),"")</f>
        <v>أوكسي يدوي 40 جم (5 جنيه) *32</v>
      </c>
      <c r="C584" s="40" t="str">
        <f>IFERROR(VLOOKUP(A584,'اكواد الاصناف'!A:C,3,0),"")</f>
        <v>كرتونة</v>
      </c>
      <c r="D584" s="40">
        <f>SUMIF('سجل الوارد '!B:B,A584,'سجل الوارد '!E:E)</f>
        <v>5</v>
      </c>
      <c r="E584" s="40">
        <f>IF(SUMIF('سجل المبيعات'!B:B,A584,'سجل المبيعات'!E:E)&lt;=0,"",SUMIF('سجل المبيعات'!B:B,A584,'سجل المبيعات'!E:E))</f>
        <v>5</v>
      </c>
      <c r="F584" s="40">
        <f t="shared" si="10"/>
        <v>0</v>
      </c>
      <c r="G584" s="40"/>
    </row>
    <row r="585" spans="1:7">
      <c r="A585" s="11">
        <v>582</v>
      </c>
      <c r="B585" s="40" t="str">
        <f>IFERROR(VLOOKUP(A585,'اكواد الاصناف'!A:B,2,0),"")</f>
        <v>مناديل فاين جيب *12</v>
      </c>
      <c r="C585" s="40" t="str">
        <f>IFERROR(VLOOKUP(A585,'اكواد الاصناف'!A:C,3,0),"")</f>
        <v>كرتونة</v>
      </c>
      <c r="D585" s="40">
        <f>SUMIF('سجل الوارد '!B:B,A585,'سجل الوارد '!E:E)</f>
        <v>6</v>
      </c>
      <c r="E585" s="40">
        <f>IF(SUMIF('سجل المبيعات'!B:B,A585,'سجل المبيعات'!E:E)&lt;=0,"",SUMIF('سجل المبيعات'!B:B,A585,'سجل المبيعات'!E:E))</f>
        <v>6</v>
      </c>
      <c r="F585" s="40">
        <f t="shared" si="10"/>
        <v>0</v>
      </c>
      <c r="G585" s="40"/>
    </row>
    <row r="586" spans="1:7">
      <c r="A586" s="11">
        <v>583</v>
      </c>
      <c r="B586" s="40" t="str">
        <f>IFERROR(VLOOKUP(A586,'اكواد الاصناف'!A:B,2,0),"")</f>
        <v>نسكافيه 3*1 ريتش *24</v>
      </c>
      <c r="C586" s="40" t="str">
        <f>IFERROR(VLOOKUP(A586,'اكواد الاصناف'!A:C,3,0),"")</f>
        <v>علبة</v>
      </c>
      <c r="D586" s="40">
        <f>SUMIF('سجل الوارد '!B:B,A586,'سجل الوارد '!E:E)</f>
        <v>2</v>
      </c>
      <c r="E586" s="40">
        <f>IF(SUMIF('سجل المبيعات'!B:B,A586,'سجل المبيعات'!E:E)&lt;=0,"",SUMIF('سجل المبيعات'!B:B,A586,'سجل المبيعات'!E:E))</f>
        <v>2</v>
      </c>
      <c r="F586" s="40">
        <f t="shared" si="10"/>
        <v>0</v>
      </c>
      <c r="G586" s="40"/>
    </row>
    <row r="587" spans="1:7">
      <c r="A587" s="11">
        <v>584</v>
      </c>
      <c r="B587" s="40" t="str">
        <f>IFERROR(VLOOKUP(A587,'اكواد الاصناف'!A:B,2,0),"")</f>
        <v>تونه دولفين مفتت حار140 جم</v>
      </c>
      <c r="C587" s="40" t="str">
        <f>IFERROR(VLOOKUP(A587,'اكواد الاصناف'!A:C,3,0),"")</f>
        <v>قطعة</v>
      </c>
      <c r="D587" s="40">
        <f>SUMIF('سجل الوارد '!B:B,A587,'سجل الوارد '!E:E)</f>
        <v>0</v>
      </c>
      <c r="E587" s="40" t="str">
        <f>IF(SUMIF('سجل المبيعات'!B:B,A587,'سجل المبيعات'!E:E)&lt;=0,"",SUMIF('سجل المبيعات'!B:B,A587,'سجل المبيعات'!E:E))</f>
        <v/>
      </c>
      <c r="F587" s="40" t="str">
        <f t="shared" si="10"/>
        <v/>
      </c>
      <c r="G587" s="40"/>
    </row>
    <row r="588" spans="1:7">
      <c r="A588" s="11">
        <v>585</v>
      </c>
      <c r="B588" s="40" t="str">
        <f>IFERROR(VLOOKUP(A588,'اكواد الاصناف'!A:B,2,0),"")</f>
        <v>مربي فيتراك فراولة 430  جم *12</v>
      </c>
      <c r="C588" s="40" t="str">
        <f>IFERROR(VLOOKUP(A588,'اكواد الاصناف'!A:C,3,0),"")</f>
        <v>بالتة</v>
      </c>
      <c r="D588" s="40">
        <f>SUMIF('سجل الوارد '!B:B,A588,'سجل الوارد '!E:E)</f>
        <v>1</v>
      </c>
      <c r="E588" s="40">
        <f>IF(SUMIF('سجل المبيعات'!B:B,A588,'سجل المبيعات'!E:E)&lt;=0,"",SUMIF('سجل المبيعات'!B:B,A588,'سجل المبيعات'!E:E))</f>
        <v>1</v>
      </c>
      <c r="F588" s="40">
        <f t="shared" si="10"/>
        <v>0</v>
      </c>
      <c r="G588" s="40"/>
    </row>
    <row r="589" spans="1:7">
      <c r="A589" s="11">
        <v>586</v>
      </c>
      <c r="B589" s="40" t="str">
        <f>IFERROR(VLOOKUP(A589,'اكواد الاصناف'!A:B,2,0),"")</f>
        <v>جبنة عبور لاند سادة 500 جم</v>
      </c>
      <c r="C589" s="40" t="str">
        <f>IFERROR(VLOOKUP(A589,'اكواد الاصناف'!A:C,3,0),"")</f>
        <v>بالتة</v>
      </c>
      <c r="D589" s="40">
        <f>SUMIF('سجل الوارد '!B:B,A589,'سجل الوارد '!E:E)</f>
        <v>0</v>
      </c>
      <c r="E589" s="40" t="str">
        <f>IF(SUMIF('سجل المبيعات'!B:B,A589,'سجل المبيعات'!E:E)&lt;=0,"",SUMIF('سجل المبيعات'!B:B,A589,'سجل المبيعات'!E:E))</f>
        <v/>
      </c>
      <c r="F589" s="40" t="str">
        <f t="shared" si="10"/>
        <v/>
      </c>
      <c r="G589" s="40"/>
    </row>
    <row r="590" spans="1:7">
      <c r="A590" s="11">
        <v>587</v>
      </c>
      <c r="B590" s="40" t="str">
        <f>IFERROR(VLOOKUP(A590,'اكواد الاصناف'!A:B,2,0),"")</f>
        <v>كل يوم عصير تفاح 225 مل *27</v>
      </c>
      <c r="C590" s="40" t="str">
        <f>IFERROR(VLOOKUP(A590,'اكواد الاصناف'!A:C,3,0),"")</f>
        <v>بالتة</v>
      </c>
      <c r="D590" s="40">
        <f>SUMIF('سجل الوارد '!B:B,A590,'سجل الوارد '!E:E)</f>
        <v>2</v>
      </c>
      <c r="E590" s="40" t="str">
        <f>IF(SUMIF('سجل المبيعات'!B:B,A590,'سجل المبيعات'!E:E)&lt;=0,"",SUMIF('سجل المبيعات'!B:B,A590,'سجل المبيعات'!E:E))</f>
        <v/>
      </c>
      <c r="F590" s="40" t="str">
        <f t="shared" si="10"/>
        <v/>
      </c>
      <c r="G590" s="40"/>
    </row>
    <row r="591" spans="1:7">
      <c r="A591" s="11">
        <v>588</v>
      </c>
      <c r="B591" s="40" t="str">
        <f>IFERROR(VLOOKUP(A591,'اكواد الاصناف'!A:B,2,0),"")</f>
        <v>زيت صولو 900 مل *12</v>
      </c>
      <c r="C591" s="40" t="str">
        <f>IFERROR(VLOOKUP(A591,'اكواد الاصناف'!A:C,3,0),"")</f>
        <v>كرتونة</v>
      </c>
      <c r="D591" s="40">
        <f>SUMIF('سجل الوارد '!B:B,A591,'سجل الوارد '!E:E)</f>
        <v>10</v>
      </c>
      <c r="E591" s="40">
        <f>IF(SUMIF('سجل المبيعات'!B:B,A591,'سجل المبيعات'!E:E)&lt;=0,"",SUMIF('سجل المبيعات'!B:B,A591,'سجل المبيعات'!E:E))</f>
        <v>2</v>
      </c>
      <c r="F591" s="40">
        <f t="shared" si="10"/>
        <v>8</v>
      </c>
      <c r="G591" s="40"/>
    </row>
    <row r="592" spans="1:7">
      <c r="A592" s="11">
        <v>589</v>
      </c>
      <c r="B592" s="40" t="str">
        <f>IFERROR(VLOOKUP(A592,'اكواد الاصناف'!A:B,2,0),"")</f>
        <v>كولا كانز 300مل *24</v>
      </c>
      <c r="C592" s="40" t="str">
        <f>IFERROR(VLOOKUP(A592,'اكواد الاصناف'!A:C,3,0),"")</f>
        <v>بالتة</v>
      </c>
      <c r="D592" s="40">
        <f>SUMIF('سجل الوارد '!B:B,A592,'سجل الوارد '!E:E)</f>
        <v>10</v>
      </c>
      <c r="E592" s="40">
        <f>IF(SUMIF('سجل المبيعات'!B:B,A592,'سجل المبيعات'!E:E)&lt;=0,"",SUMIF('سجل المبيعات'!B:B,A592,'سجل المبيعات'!E:E))</f>
        <v>2</v>
      </c>
      <c r="F592" s="40">
        <f t="shared" si="10"/>
        <v>8</v>
      </c>
      <c r="G592" s="40"/>
    </row>
    <row r="593" spans="1:7">
      <c r="A593" s="11">
        <v>590</v>
      </c>
      <c r="B593" s="40" t="str">
        <f>IFERROR(VLOOKUP(A593,'اكواد الاصناف'!A:B,2,0),"")</f>
        <v>كلوركس ألوان باوتش 150مل (15ج)</v>
      </c>
      <c r="C593" s="40" t="str">
        <f>IFERROR(VLOOKUP(A593,'اكواد الاصناف'!A:C,3,0),"")</f>
        <v>كرتونة</v>
      </c>
      <c r="D593" s="40">
        <f>SUMIF('سجل الوارد '!B:B,A593,'سجل الوارد '!E:E)</f>
        <v>6</v>
      </c>
      <c r="E593" s="40">
        <f>IF(SUMIF('سجل المبيعات'!B:B,A593,'سجل المبيعات'!E:E)&lt;=0,"",SUMIF('سجل المبيعات'!B:B,A593,'سجل المبيعات'!E:E))</f>
        <v>1</v>
      </c>
      <c r="F593" s="40">
        <f t="shared" si="10"/>
        <v>5</v>
      </c>
      <c r="G593" s="40"/>
    </row>
    <row r="594" spans="1:7">
      <c r="A594" s="11">
        <v>591</v>
      </c>
      <c r="B594" s="40" t="str">
        <f>IFERROR(VLOOKUP(A594,'اكواد الاصناف'!A:B,2,0),"")</f>
        <v>برسيل جل ابيض (5ج )</v>
      </c>
      <c r="C594" s="40" t="str">
        <f>IFERROR(VLOOKUP(A594,'اكواد الاصناف'!A:C,3,0),"")</f>
        <v>كرتونة</v>
      </c>
      <c r="D594" s="40">
        <f>SUMIF('سجل الوارد '!B:B,A594,'سجل الوارد '!E:E)</f>
        <v>5</v>
      </c>
      <c r="E594" s="40">
        <f>IF(SUMIF('سجل المبيعات'!B:B,A594,'سجل المبيعات'!E:E)&lt;=0,"",SUMIF('سجل المبيعات'!B:B,A594,'سجل المبيعات'!E:E))</f>
        <v>5</v>
      </c>
      <c r="F594" s="40">
        <f t="shared" si="10"/>
        <v>0</v>
      </c>
      <c r="G594" s="40"/>
    </row>
    <row r="595" spans="1:7">
      <c r="A595" s="11">
        <v>592</v>
      </c>
      <c r="B595" s="40" t="str">
        <f>IFERROR(VLOOKUP(A595,'اكواد الاصناف'!A:B,2,0),"")</f>
        <v>برسيل جل بلاك (5ج)</v>
      </c>
      <c r="C595" s="40" t="str">
        <f>IFERROR(VLOOKUP(A595,'اكواد الاصناف'!A:C,3,0),"")</f>
        <v>كرتونة</v>
      </c>
      <c r="D595" s="40">
        <f>SUMIF('سجل الوارد '!B:B,A595,'سجل الوارد '!E:E)</f>
        <v>5</v>
      </c>
      <c r="E595" s="40">
        <f>IF(SUMIF('سجل المبيعات'!B:B,A595,'سجل المبيعات'!E:E)&lt;=0,"",SUMIF('سجل المبيعات'!B:B,A595,'سجل المبيعات'!E:E))</f>
        <v>5</v>
      </c>
      <c r="F595" s="40">
        <f t="shared" si="10"/>
        <v>0</v>
      </c>
      <c r="G595" s="40"/>
    </row>
    <row r="596" spans="1:7">
      <c r="A596" s="11">
        <v>593</v>
      </c>
      <c r="B596" s="40" t="str">
        <f>IFERROR(VLOOKUP(A596,'اكواد الاصناف'!A:B,2,0),"")</f>
        <v>مشروب في سفن فراولة 300مل*24</v>
      </c>
      <c r="C596" s="40" t="str">
        <f>IFERROR(VLOOKUP(A596,'اكواد الاصناف'!A:C,3,0),"")</f>
        <v>بالتة</v>
      </c>
      <c r="D596" s="40">
        <f>SUMIF('سجل الوارد '!B:B,A596,'سجل الوارد '!E:E)</f>
        <v>7</v>
      </c>
      <c r="E596" s="40">
        <f>IF(SUMIF('سجل المبيعات'!B:B,A596,'سجل المبيعات'!E:E)&lt;=0,"",SUMIF('سجل المبيعات'!B:B,A596,'سجل المبيعات'!E:E))</f>
        <v>3</v>
      </c>
      <c r="F596" s="40">
        <f t="shared" si="10"/>
        <v>4</v>
      </c>
      <c r="G596" s="40"/>
    </row>
    <row r="597" spans="1:7">
      <c r="A597" s="11">
        <v>594</v>
      </c>
      <c r="B597" s="40" t="str">
        <f>IFERROR(VLOOKUP(A597,'اكواد الاصناف'!A:B,2,0),"")</f>
        <v>مشروب فولت طاقة200مل *12</v>
      </c>
      <c r="C597" s="40" t="str">
        <f>IFERROR(VLOOKUP(A597,'اكواد الاصناف'!A:C,3,0),"")</f>
        <v>بالتة</v>
      </c>
      <c r="D597" s="40">
        <f>SUMIF('سجل الوارد '!B:B,A597,'سجل الوارد '!E:E)</f>
        <v>5</v>
      </c>
      <c r="E597" s="40">
        <f>IF(SUMIF('سجل المبيعات'!B:B,A597,'سجل المبيعات'!E:E)&lt;=0,"",SUMIF('سجل المبيعات'!B:B,A597,'سجل المبيعات'!E:E))</f>
        <v>1</v>
      </c>
      <c r="F597" s="40">
        <f t="shared" si="10"/>
        <v>4</v>
      </c>
      <c r="G597" s="40"/>
    </row>
    <row r="598" spans="1:7">
      <c r="A598" s="11">
        <v>595</v>
      </c>
      <c r="B598" s="40" t="str">
        <f>IFERROR(VLOOKUP(A598,'اكواد الاصناف'!A:B,2,0),"")</f>
        <v>جبنة حلوب مثلثات 8 قطع *36</v>
      </c>
      <c r="C598" s="40" t="str">
        <f>IFERROR(VLOOKUP(A598,'اكواد الاصناف'!A:C,3,0),"")</f>
        <v>علبة</v>
      </c>
      <c r="D598" s="40">
        <f>SUMIF('سجل الوارد '!B:B,A598,'سجل الوارد '!E:E)</f>
        <v>36</v>
      </c>
      <c r="E598" s="40">
        <f>IF(SUMIF('سجل المبيعات'!B:B,A598,'سجل المبيعات'!E:E)&lt;=0,"",SUMIF('سجل المبيعات'!B:B,A598,'سجل المبيعات'!E:E))</f>
        <v>36</v>
      </c>
      <c r="F598" s="40">
        <f t="shared" si="10"/>
        <v>0</v>
      </c>
      <c r="G598" s="40"/>
    </row>
    <row r="599" spans="1:7">
      <c r="A599" s="11">
        <v>596</v>
      </c>
      <c r="B599" s="40" t="str">
        <f>IFERROR(VLOOKUP(A599,'اكواد الاصناف'!A:B,2,0),"")</f>
        <v>اوكسي سائل 600 مل *12</v>
      </c>
      <c r="C599" s="40" t="str">
        <f>IFERROR(VLOOKUP(A599,'اكواد الاصناف'!A:C,3,0),"")</f>
        <v>كرتونة</v>
      </c>
      <c r="D599" s="40">
        <f>SUMIF('سجل الوارد '!B:B,A599,'سجل الوارد '!E:E)</f>
        <v>1</v>
      </c>
      <c r="E599" s="40">
        <f>IF(SUMIF('سجل المبيعات'!B:B,A599,'سجل المبيعات'!E:E)&lt;=0,"",SUMIF('سجل المبيعات'!B:B,A599,'سجل المبيعات'!E:E))</f>
        <v>1</v>
      </c>
      <c r="F599" s="40">
        <f t="shared" si="10"/>
        <v>0</v>
      </c>
      <c r="G599" s="40"/>
    </row>
    <row r="600" spans="1:7">
      <c r="A600" s="11">
        <v>597</v>
      </c>
      <c r="B600" s="40" t="str">
        <f>IFERROR(VLOOKUP(A600,'اكواد الاصناف'!A:B,2,0),"")</f>
        <v>فيبا ليمون 700 جم *12</v>
      </c>
      <c r="C600" s="40" t="str">
        <f>IFERROR(VLOOKUP(A600,'اكواد الاصناف'!A:C,3,0),"")</f>
        <v>كرتونة</v>
      </c>
      <c r="D600" s="40">
        <f>SUMIF('سجل الوارد '!B:B,A600,'سجل الوارد '!E:E)</f>
        <v>2</v>
      </c>
      <c r="E600" s="40">
        <f>IF(SUMIF('سجل المبيعات'!B:B,A600,'سجل المبيعات'!E:E)&lt;=0,"",SUMIF('سجل المبيعات'!B:B,A600,'سجل المبيعات'!E:E))</f>
        <v>1</v>
      </c>
      <c r="F600" s="40">
        <f t="shared" si="10"/>
        <v>1</v>
      </c>
      <c r="G600" s="40"/>
    </row>
    <row r="601" spans="1:7">
      <c r="A601" s="11">
        <v>598</v>
      </c>
      <c r="B601" s="40" t="str">
        <f>IFERROR(VLOOKUP(A601,'اكواد الاصناف'!A:B,2,0),"")</f>
        <v>زيت حلوة 4.5 لتر *2</v>
      </c>
      <c r="C601" s="40" t="str">
        <f>IFERROR(VLOOKUP(A601,'اكواد الاصناف'!A:C,3,0),"")</f>
        <v>كرتونة</v>
      </c>
      <c r="D601" s="40">
        <f>SUMIF('سجل الوارد '!B:B,A601,'سجل الوارد '!E:E)</f>
        <v>3</v>
      </c>
      <c r="E601" s="40">
        <f>IF(SUMIF('سجل المبيعات'!B:B,A601,'سجل المبيعات'!E:E)&lt;=0,"",SUMIF('سجل المبيعات'!B:B,A601,'سجل المبيعات'!E:E))</f>
        <v>2</v>
      </c>
      <c r="F601" s="40">
        <f t="shared" si="10"/>
        <v>1</v>
      </c>
      <c r="G601" s="40"/>
    </row>
    <row r="602" spans="1:7">
      <c r="A602" s="11"/>
      <c r="B602" s="40" t="str">
        <f>IFERROR(VLOOKUP(A602,'اكواد الاصناف'!A:B,2,0),"")</f>
        <v/>
      </c>
      <c r="C602" s="40" t="str">
        <f>IFERROR(VLOOKUP(A602,'اكواد الاصناف'!A:C,3,0),"")</f>
        <v/>
      </c>
      <c r="D602" s="40">
        <f>SUMIF('سجل الوارد '!B:B,A602,'سجل الوارد '!E:E)</f>
        <v>0</v>
      </c>
      <c r="E602" s="40" t="str">
        <f>IF(SUMIF('سجل المبيعات'!B:B,A602,'سجل المبيعات'!E:E)&lt;=0,"",SUMIF('سجل المبيعات'!B:B,A602,'سجل المبيعات'!E:E))</f>
        <v/>
      </c>
      <c r="F602" s="40" t="str">
        <f t="shared" si="10"/>
        <v/>
      </c>
      <c r="G602" s="40"/>
    </row>
    <row r="603" spans="1:7">
      <c r="A603" s="11"/>
      <c r="B603" s="40" t="str">
        <f>IFERROR(VLOOKUP(A603,'اكواد الاصناف'!A:B,2,0),"")</f>
        <v/>
      </c>
      <c r="C603" s="40" t="str">
        <f>IFERROR(VLOOKUP(A603,'اكواد الاصناف'!A:C,3,0),"")</f>
        <v/>
      </c>
      <c r="D603" s="40">
        <f>SUMIF('سجل الوارد '!B:B,A603,'سجل الوارد '!E:E)</f>
        <v>0</v>
      </c>
      <c r="E603" s="40" t="str">
        <f>IF(SUMIF('سجل المبيعات'!B:B,A603,'سجل المبيعات'!E:E)&lt;=0,"",SUMIF('سجل المبيعات'!B:B,A603,'سجل المبيعات'!E:E))</f>
        <v/>
      </c>
      <c r="F603" s="40" t="str">
        <f t="shared" si="10"/>
        <v/>
      </c>
      <c r="G603" s="40"/>
    </row>
    <row r="604" spans="1:7">
      <c r="A604" s="11"/>
      <c r="B604" s="40" t="str">
        <f>IFERROR(VLOOKUP(A604,'اكواد الاصناف'!A:B,2,0),"")</f>
        <v/>
      </c>
      <c r="C604" s="40" t="str">
        <f>IFERROR(VLOOKUP(A604,'اكواد الاصناف'!A:C,3,0),"")</f>
        <v/>
      </c>
      <c r="D604" s="40">
        <f>SUMIF('سجل الوارد '!B:B,A604,'سجل الوارد '!E:E)</f>
        <v>0</v>
      </c>
      <c r="E604" s="40" t="str">
        <f>IF(SUMIF('سجل المبيعات'!B:B,A604,'سجل المبيعات'!E:E)&lt;=0,"",SUMIF('سجل المبيعات'!B:B,A604,'سجل المبيعات'!E:E))</f>
        <v/>
      </c>
      <c r="F604" s="40" t="str">
        <f t="shared" si="10"/>
        <v/>
      </c>
      <c r="G604" s="40"/>
    </row>
    <row r="605" spans="1:7">
      <c r="A605" s="11"/>
      <c r="B605" s="40" t="str">
        <f>IFERROR(VLOOKUP(A605,'اكواد الاصناف'!A:B,2,0),"")</f>
        <v/>
      </c>
      <c r="C605" s="40" t="str">
        <f>IFERROR(VLOOKUP(A605,'اكواد الاصناف'!A:C,3,0),"")</f>
        <v/>
      </c>
      <c r="D605" s="40">
        <f>SUMIF('سجل الوارد '!B:B,A605,'سجل الوارد '!E:E)</f>
        <v>0</v>
      </c>
      <c r="E605" s="40" t="str">
        <f>IF(SUMIF('سجل المبيعات'!B:B,A605,'سجل المبيعات'!E:E)&lt;=0,"",SUMIF('سجل المبيعات'!B:B,A605,'سجل المبيعات'!E:E))</f>
        <v/>
      </c>
      <c r="F605" s="40" t="str">
        <f t="shared" si="10"/>
        <v/>
      </c>
      <c r="G605" s="40"/>
    </row>
    <row r="606" spans="1:7">
      <c r="A606" s="11"/>
      <c r="B606" s="40" t="str">
        <f>IFERROR(VLOOKUP(A606,'اكواد الاصناف'!A:B,2,0),"")</f>
        <v/>
      </c>
      <c r="C606" s="40" t="str">
        <f>IFERROR(VLOOKUP(A606,'اكواد الاصناف'!A:C,3,0),"")</f>
        <v/>
      </c>
      <c r="D606" s="40">
        <f>SUMIF('سجل الوارد '!B:B,A606,'سجل الوارد '!E:E)</f>
        <v>0</v>
      </c>
      <c r="E606" s="40" t="str">
        <f>IF(SUMIF('سجل المبيعات'!B:B,A606,'سجل المبيعات'!E:E)&lt;=0,"",SUMIF('سجل المبيعات'!B:B,A606,'سجل المبيعات'!E:E))</f>
        <v/>
      </c>
      <c r="F606" s="40" t="str">
        <f t="shared" si="10"/>
        <v/>
      </c>
      <c r="G606" s="40"/>
    </row>
    <row r="607" spans="1:7">
      <c r="A607" s="11"/>
      <c r="B607" s="40" t="str">
        <f>IFERROR(VLOOKUP(A607,'اكواد الاصناف'!A:B,2,0),"")</f>
        <v/>
      </c>
      <c r="C607" s="40" t="str">
        <f>IFERROR(VLOOKUP(A607,'اكواد الاصناف'!A:C,3,0),"")</f>
        <v/>
      </c>
      <c r="D607" s="40">
        <f>SUMIF('سجل الوارد '!B:B,A607,'سجل الوارد '!E:E)</f>
        <v>0</v>
      </c>
      <c r="E607" s="40" t="str">
        <f>IF(SUMIF('سجل المبيعات'!B:B,A607,'سجل المبيعات'!E:E)&lt;=0,"",SUMIF('سجل المبيعات'!B:B,A607,'سجل المبيعات'!E:E))</f>
        <v/>
      </c>
      <c r="F607" s="40" t="str">
        <f t="shared" si="10"/>
        <v/>
      </c>
      <c r="G607" s="40"/>
    </row>
    <row r="608" spans="1:7">
      <c r="A608" s="11"/>
      <c r="B608" s="40" t="str">
        <f>IFERROR(VLOOKUP(A608,'اكواد الاصناف'!A:B,2,0),"")</f>
        <v/>
      </c>
      <c r="C608" s="40" t="str">
        <f>IFERROR(VLOOKUP(A608,'اكواد الاصناف'!A:C,3,0),"")</f>
        <v/>
      </c>
      <c r="D608" s="40">
        <f>SUMIF('سجل الوارد '!B:B,A608,'سجل الوارد '!E:E)</f>
        <v>0</v>
      </c>
      <c r="E608" s="40" t="str">
        <f>IF(SUMIF('سجل المبيعات'!B:B,A608,'سجل المبيعات'!E:E)&lt;=0,"",SUMIF('سجل المبيعات'!B:B,A608,'سجل المبيعات'!E:E))</f>
        <v/>
      </c>
      <c r="F608" s="40" t="str">
        <f t="shared" si="10"/>
        <v/>
      </c>
      <c r="G608" s="40"/>
    </row>
    <row r="609" spans="1:7">
      <c r="A609" s="11"/>
      <c r="B609" s="40" t="str">
        <f>IFERROR(VLOOKUP(A609,'اكواد الاصناف'!A:B,2,0),"")</f>
        <v/>
      </c>
      <c r="C609" s="40" t="str">
        <f>IFERROR(VLOOKUP(A609,'اكواد الاصناف'!A:C,3,0),"")</f>
        <v/>
      </c>
      <c r="D609" s="40">
        <f>SUMIF('سجل الوارد '!B:B,A609,'سجل الوارد '!E:E)</f>
        <v>0</v>
      </c>
      <c r="E609" s="40" t="str">
        <f>IF(SUMIF('سجل المبيعات'!B:B,A609,'سجل المبيعات'!E:E)&lt;=0,"",SUMIF('سجل المبيعات'!B:B,A609,'سجل المبيعات'!E:E))</f>
        <v/>
      </c>
      <c r="F609" s="40" t="str">
        <f t="shared" si="10"/>
        <v/>
      </c>
      <c r="G609" s="40"/>
    </row>
    <row r="610" spans="1:7">
      <c r="A610" s="11"/>
      <c r="B610" s="40" t="str">
        <f>IFERROR(VLOOKUP(A610,'اكواد الاصناف'!A:B,2,0),"")</f>
        <v/>
      </c>
      <c r="C610" s="40" t="str">
        <f>IFERROR(VLOOKUP(A610,'اكواد الاصناف'!A:C,3,0),"")</f>
        <v/>
      </c>
      <c r="D610" s="40">
        <f>SUMIF('سجل الوارد '!B:B,A610,'سجل الوارد '!E:E)</f>
        <v>0</v>
      </c>
      <c r="E610" s="40" t="str">
        <f>IF(SUMIF('سجل المبيعات'!B:B,A610,'سجل المبيعات'!E:E)&lt;=0,"",SUMIF('سجل المبيعات'!B:B,A610,'سجل المبيعات'!E:E))</f>
        <v/>
      </c>
      <c r="F610" s="40" t="str">
        <f t="shared" si="10"/>
        <v/>
      </c>
      <c r="G610" s="40"/>
    </row>
    <row r="611" spans="1:7">
      <c r="A611" s="11"/>
      <c r="B611" s="40" t="str">
        <f>IFERROR(VLOOKUP(A611,'اكواد الاصناف'!A:B,2,0),"")</f>
        <v/>
      </c>
      <c r="C611" s="40" t="str">
        <f>IFERROR(VLOOKUP(A611,'اكواد الاصناف'!A:C,3,0),"")</f>
        <v/>
      </c>
      <c r="D611" s="40">
        <f>SUMIF('سجل الوارد '!B:B,A611,'سجل الوارد '!E:E)</f>
        <v>0</v>
      </c>
      <c r="E611" s="40" t="str">
        <f>IF(SUMIF('سجل المبيعات'!B:B,A611,'سجل المبيعات'!E:E)&lt;=0,"",SUMIF('سجل المبيعات'!B:B,A611,'سجل المبيعات'!E:E))</f>
        <v/>
      </c>
      <c r="F611" s="40" t="str">
        <f t="shared" si="10"/>
        <v/>
      </c>
      <c r="G611" s="40"/>
    </row>
    <row r="612" spans="1:7">
      <c r="A612" s="11"/>
      <c r="B612" s="40" t="str">
        <f>IFERROR(VLOOKUP(A612,'اكواد الاصناف'!A:B,2,0),"")</f>
        <v/>
      </c>
      <c r="C612" s="40" t="str">
        <f>IFERROR(VLOOKUP(A612,'اكواد الاصناف'!A:C,3,0),"")</f>
        <v/>
      </c>
      <c r="D612" s="40">
        <f>SUMIF('سجل الوارد '!B:B,A612,'سجل الوارد '!E:E)</f>
        <v>0</v>
      </c>
      <c r="E612" s="40" t="str">
        <f>IF(SUMIF('سجل المبيعات'!B:B,A612,'سجل المبيعات'!E:E)&lt;=0,"",SUMIF('سجل المبيعات'!B:B,A612,'سجل المبيعات'!E:E))</f>
        <v/>
      </c>
      <c r="F612" s="40" t="str">
        <f t="shared" si="10"/>
        <v/>
      </c>
      <c r="G612" s="40"/>
    </row>
    <row r="613" spans="1:7">
      <c r="A613" s="11"/>
      <c r="B613" s="40" t="str">
        <f>IFERROR(VLOOKUP(A613,'اكواد الاصناف'!A:B,2,0),"")</f>
        <v/>
      </c>
      <c r="C613" s="40" t="str">
        <f>IFERROR(VLOOKUP(A613,'اكواد الاصناف'!A:C,3,0),"")</f>
        <v/>
      </c>
      <c r="D613" s="40">
        <f>SUMIF('سجل الوارد '!B:B,A613,'سجل الوارد '!E:E)</f>
        <v>0</v>
      </c>
      <c r="E613" s="40" t="str">
        <f>IF(SUMIF('سجل المبيعات'!B:B,A613,'سجل المبيعات'!E:E)&lt;=0,"",SUMIF('سجل المبيعات'!B:B,A613,'سجل المبيعات'!E:E))</f>
        <v/>
      </c>
      <c r="F613" s="40" t="str">
        <f t="shared" si="10"/>
        <v/>
      </c>
      <c r="G613" s="40"/>
    </row>
    <row r="614" spans="1:7">
      <c r="A614" s="8"/>
      <c r="B614" s="40" t="str">
        <f>IFERROR(VLOOKUP(A614,'اكواد الاصناف'!A:B,2,0),"")</f>
        <v/>
      </c>
      <c r="C614" s="40" t="str">
        <f>IFERROR(VLOOKUP(A614,'اكواد الاصناف'!A:C,3,0),"")</f>
        <v/>
      </c>
      <c r="D614" s="40">
        <f>SUMIF('سجل الوارد '!B:B,A614,'سجل الوارد '!E:E)</f>
        <v>0</v>
      </c>
      <c r="E614" s="40" t="str">
        <f>IF(SUMIF('سجل المبيعات'!B:B,A614,'سجل المبيعات'!E:E)&lt;=0,"",SUMIF('سجل المبيعات'!B:B,A614,'سجل المبيعات'!E:E))</f>
        <v/>
      </c>
      <c r="F614" s="40" t="str">
        <f t="shared" si="10"/>
        <v/>
      </c>
      <c r="G614" s="40"/>
    </row>
    <row r="615" spans="1:7">
      <c r="A615" s="8"/>
      <c r="B615" s="40" t="str">
        <f>IFERROR(VLOOKUP(A615,'اكواد الاصناف'!A:B,2,0),"")</f>
        <v/>
      </c>
      <c r="C615" s="40" t="str">
        <f>IFERROR(VLOOKUP(A615,'اكواد الاصناف'!A:C,3,0),"")</f>
        <v/>
      </c>
      <c r="D615" s="40">
        <f>SUMIF('سجل الوارد '!B:B,A615,'سجل الوارد '!E:E)</f>
        <v>0</v>
      </c>
      <c r="E615" s="40" t="str">
        <f>IF(SUMIF('سجل المبيعات'!B:B,A615,'سجل المبيعات'!E:E)&lt;=0,"",SUMIF('سجل المبيعات'!B:B,A615,'سجل المبيعات'!E:E))</f>
        <v/>
      </c>
      <c r="F615" s="40" t="str">
        <f t="shared" si="10"/>
        <v/>
      </c>
      <c r="G615" s="40"/>
    </row>
    <row r="616" spans="1:7">
      <c r="A616" s="8"/>
      <c r="B616" s="40" t="str">
        <f>IFERROR(VLOOKUP(A616,'اكواد الاصناف'!A:B,2,0),"")</f>
        <v/>
      </c>
      <c r="C616" s="40" t="str">
        <f>IFERROR(VLOOKUP(A616,'اكواد الاصناف'!A:C,3,0),"")</f>
        <v/>
      </c>
      <c r="D616" s="40">
        <f>SUMIF('سجل الوارد '!B:B,A616,'سجل الوارد '!E:E)</f>
        <v>0</v>
      </c>
      <c r="E616" s="40" t="str">
        <f>IF(SUMIF('سجل المبيعات'!B:B,A616,'سجل المبيعات'!E:E)&lt;=0,"",SUMIF('سجل المبيعات'!B:B,A616,'سجل المبيعات'!E:E))</f>
        <v/>
      </c>
      <c r="F616" s="40" t="str">
        <f t="shared" si="10"/>
        <v/>
      </c>
      <c r="G616" s="40"/>
    </row>
    <row r="617" spans="1:7">
      <c r="A617" s="8"/>
      <c r="B617" s="40" t="str">
        <f>IFERROR(VLOOKUP(A617,'اكواد الاصناف'!A:B,2,0),"")</f>
        <v/>
      </c>
      <c r="C617" s="40" t="str">
        <f>IFERROR(VLOOKUP(A617,'اكواد الاصناف'!A:C,3,0),"")</f>
        <v/>
      </c>
      <c r="D617" s="40">
        <f>SUMIF('سجل الوارد '!B:B,A617,'سجل الوارد '!E:E)</f>
        <v>0</v>
      </c>
      <c r="E617" s="40" t="str">
        <f>IF(SUMIF('سجل المبيعات'!B:B,A617,'سجل المبيعات'!E:E)&lt;=0,"",SUMIF('سجل المبيعات'!B:B,A617,'سجل المبيعات'!E:E))</f>
        <v/>
      </c>
      <c r="F617" s="40" t="str">
        <f t="shared" si="10"/>
        <v/>
      </c>
      <c r="G617" s="40"/>
    </row>
    <row r="618" spans="1:7">
      <c r="A618" s="8"/>
      <c r="B618" s="40" t="str">
        <f>IFERROR(VLOOKUP(A618,'اكواد الاصناف'!A:B,2,0),"")</f>
        <v/>
      </c>
      <c r="C618" s="40" t="str">
        <f>IFERROR(VLOOKUP(A618,'اكواد الاصناف'!A:C,3,0),"")</f>
        <v/>
      </c>
      <c r="D618" s="40">
        <f>SUMIF('سجل الوارد '!B:B,A618,'سجل الوارد '!E:E)</f>
        <v>0</v>
      </c>
      <c r="E618" s="40" t="str">
        <f>IF(SUMIF('سجل المبيعات'!B:B,A618,'سجل المبيعات'!E:E)&lt;=0,"",SUMIF('سجل المبيعات'!B:B,A618,'سجل المبيعات'!E:E))</f>
        <v/>
      </c>
      <c r="F618" s="40" t="str">
        <f t="shared" si="10"/>
        <v/>
      </c>
      <c r="G618" s="40"/>
    </row>
    <row r="619" spans="1:7">
      <c r="A619" s="8"/>
      <c r="B619" s="40" t="str">
        <f>IFERROR(VLOOKUP(A619,'اكواد الاصناف'!A:B,2,0),"")</f>
        <v/>
      </c>
      <c r="C619" s="40" t="str">
        <f>IFERROR(VLOOKUP(A619,'اكواد الاصناف'!A:C,3,0),"")</f>
        <v/>
      </c>
      <c r="D619" s="40">
        <f>SUMIF('سجل الوارد '!B:B,A619,'سجل الوارد '!E:E)</f>
        <v>0</v>
      </c>
      <c r="E619" s="40" t="str">
        <f>IF(SUMIF('سجل المبيعات'!B:B,A619,'سجل المبيعات'!E:E)&lt;=0,"",SUMIF('سجل المبيعات'!B:B,A619,'سجل المبيعات'!E:E))</f>
        <v/>
      </c>
      <c r="F619" s="40" t="str">
        <f t="shared" si="10"/>
        <v/>
      </c>
      <c r="G619" s="40"/>
    </row>
    <row r="620" spans="1:7">
      <c r="A620" s="8"/>
      <c r="B620" s="40" t="str">
        <f>IFERROR(VLOOKUP(A620,'اكواد الاصناف'!A:B,2,0),"")</f>
        <v/>
      </c>
      <c r="C620" s="40" t="str">
        <f>IFERROR(VLOOKUP(A620,'اكواد الاصناف'!A:C,3,0),"")</f>
        <v/>
      </c>
      <c r="D620" s="40">
        <f>SUMIF('سجل الوارد '!B:B,A620,'سجل الوارد '!E:E)</f>
        <v>0</v>
      </c>
      <c r="E620" s="40" t="str">
        <f>IF(SUMIF('سجل المبيعات'!B:B,A620,'سجل المبيعات'!E:E)&lt;=0,"",SUMIF('سجل المبيعات'!B:B,A620,'سجل المبيعات'!E:E))</f>
        <v/>
      </c>
      <c r="F620" s="40" t="str">
        <f t="shared" si="10"/>
        <v/>
      </c>
      <c r="G620" s="40"/>
    </row>
    <row r="621" spans="1:7">
      <c r="A621" s="8"/>
      <c r="B621" s="40" t="str">
        <f>IFERROR(VLOOKUP(A621,'اكواد الاصناف'!A:B,2,0),"")</f>
        <v/>
      </c>
      <c r="C621" s="40" t="str">
        <f>IFERROR(VLOOKUP(A621,'اكواد الاصناف'!A:C,3,0),"")</f>
        <v/>
      </c>
      <c r="D621" s="40">
        <f>SUMIF('سجل الوارد '!B:B,A621,'سجل الوارد '!E:E)</f>
        <v>0</v>
      </c>
      <c r="E621" s="40" t="str">
        <f>IF(SUMIF('سجل المبيعات'!B:B,A621,'سجل المبيعات'!E:E)&lt;=0,"",SUMIF('سجل المبيعات'!B:B,A621,'سجل المبيعات'!E:E))</f>
        <v/>
      </c>
      <c r="F621" s="40" t="str">
        <f t="shared" si="10"/>
        <v/>
      </c>
      <c r="G621" s="40"/>
    </row>
    <row r="622" spans="1:7">
      <c r="A622" s="8"/>
      <c r="B622" s="40" t="str">
        <f>IFERROR(VLOOKUP(A622,'اكواد الاصناف'!A:B,2,0),"")</f>
        <v/>
      </c>
      <c r="C622" s="40" t="str">
        <f>IFERROR(VLOOKUP(A622,'اكواد الاصناف'!A:C,3,0),"")</f>
        <v/>
      </c>
      <c r="D622" s="40">
        <f>SUMIF('سجل الوارد '!B:B,A622,'سجل الوارد '!E:E)</f>
        <v>0</v>
      </c>
      <c r="E622" s="40" t="str">
        <f>IF(SUMIF('سجل المبيعات'!B:B,A622,'سجل المبيعات'!E:E)&lt;=0,"",SUMIF('سجل المبيعات'!B:B,A622,'سجل المبيعات'!E:E))</f>
        <v/>
      </c>
      <c r="F622" s="40" t="str">
        <f t="shared" si="10"/>
        <v/>
      </c>
      <c r="G622" s="40"/>
    </row>
    <row r="623" spans="1:7">
      <c r="A623" s="8"/>
      <c r="B623" s="40" t="str">
        <f>IFERROR(VLOOKUP(A623,'اكواد الاصناف'!A:B,2,0),"")</f>
        <v/>
      </c>
      <c r="C623" s="40" t="str">
        <f>IFERROR(VLOOKUP(A623,'اكواد الاصناف'!A:C,3,0),"")</f>
        <v/>
      </c>
      <c r="D623" s="40">
        <f>SUMIF('سجل الوارد '!B:B,A623,'سجل الوارد '!E:E)</f>
        <v>0</v>
      </c>
      <c r="E623" s="40" t="str">
        <f>IF(SUMIF('سجل المبيعات'!B:B,A623,'سجل المبيعات'!E:E)&lt;=0,"",SUMIF('سجل المبيعات'!B:B,A623,'سجل المبيعات'!E:E))</f>
        <v/>
      </c>
      <c r="F623" s="40" t="str">
        <f t="shared" si="10"/>
        <v/>
      </c>
      <c r="G623" s="40"/>
    </row>
    <row r="624" spans="1:7">
      <c r="A624" s="8"/>
      <c r="B624" s="40" t="str">
        <f>IFERROR(VLOOKUP(A624,'اكواد الاصناف'!A:B,2,0),"")</f>
        <v/>
      </c>
      <c r="C624" s="40" t="str">
        <f>IFERROR(VLOOKUP(A624,'اكواد الاصناف'!A:C,3,0),"")</f>
        <v/>
      </c>
      <c r="D624" s="40">
        <f>SUMIF('سجل الوارد '!B:B,A624,'سجل الوارد '!E:E)</f>
        <v>0</v>
      </c>
      <c r="E624" s="40" t="str">
        <f>IF(SUMIF('سجل المبيعات'!B:B,A624,'سجل المبيعات'!E:E)&lt;=0,"",SUMIF('سجل المبيعات'!B:B,A624,'سجل المبيعات'!E:E))</f>
        <v/>
      </c>
      <c r="F624" s="40" t="str">
        <f t="shared" si="10"/>
        <v/>
      </c>
      <c r="G624" s="40"/>
    </row>
    <row r="625" spans="1:7">
      <c r="A625" s="8"/>
      <c r="B625" s="40" t="str">
        <f>IFERROR(VLOOKUP(A625,'اكواد الاصناف'!A:B,2,0),"")</f>
        <v/>
      </c>
      <c r="C625" s="40" t="str">
        <f>IFERROR(VLOOKUP(A625,'اكواد الاصناف'!A:C,3,0),"")</f>
        <v/>
      </c>
      <c r="D625" s="40">
        <f>SUMIF('سجل الوارد '!B:B,A625,'سجل الوارد '!E:E)</f>
        <v>0</v>
      </c>
      <c r="E625" s="40" t="str">
        <f>IF(SUMIF('سجل المبيعات'!B:B,A625,'سجل المبيعات'!E:E)&lt;=0,"",SUMIF('سجل المبيعات'!B:B,A625,'سجل المبيعات'!E:E))</f>
        <v/>
      </c>
      <c r="F625" s="40" t="str">
        <f t="shared" si="10"/>
        <v/>
      </c>
      <c r="G625" s="40"/>
    </row>
    <row r="626" spans="1:7">
      <c r="A626" s="8"/>
      <c r="B626" s="40" t="str">
        <f>IFERROR(VLOOKUP(A626,'اكواد الاصناف'!A:B,2,0),"")</f>
        <v/>
      </c>
      <c r="C626" s="40" t="str">
        <f>IFERROR(VLOOKUP(A626,'اكواد الاصناف'!A:C,3,0),"")</f>
        <v/>
      </c>
      <c r="D626" s="40">
        <f>SUMIF('سجل الوارد '!B:B,A626,'سجل الوارد '!E:E)</f>
        <v>0</v>
      </c>
      <c r="E626" s="40" t="str">
        <f>IF(SUMIF('سجل المبيعات'!B:B,A626,'سجل المبيعات'!E:E)&lt;=0,"",SUMIF('سجل المبيعات'!B:B,A626,'سجل المبيعات'!E:E))</f>
        <v/>
      </c>
      <c r="F626" s="40" t="str">
        <f t="shared" si="10"/>
        <v/>
      </c>
      <c r="G626" s="40"/>
    </row>
    <row r="627" spans="1:7">
      <c r="A627" s="8"/>
      <c r="B627" s="40" t="str">
        <f>IFERROR(VLOOKUP(A627,'اكواد الاصناف'!A:B,2,0),"")</f>
        <v/>
      </c>
      <c r="C627" s="40" t="str">
        <f>IFERROR(VLOOKUP(A627,'اكواد الاصناف'!A:C,3,0),"")</f>
        <v/>
      </c>
      <c r="D627" s="40">
        <f>SUMIF('سجل الوارد '!B:B,A627,'سجل الوارد '!E:E)</f>
        <v>0</v>
      </c>
      <c r="E627" s="40" t="str">
        <f>IF(SUMIF('سجل المبيعات'!B:B,A627,'سجل المبيعات'!E:E)&lt;=0,"",SUMIF('سجل المبيعات'!B:B,A627,'سجل المبيعات'!E:E))</f>
        <v/>
      </c>
      <c r="F627" s="40" t="str">
        <f t="shared" si="10"/>
        <v/>
      </c>
      <c r="G627" s="40"/>
    </row>
    <row r="628" spans="1:7">
      <c r="A628" s="8"/>
      <c r="B628" s="40" t="str">
        <f>IFERROR(VLOOKUP(A628,'اكواد الاصناف'!A:B,2,0),"")</f>
        <v/>
      </c>
      <c r="C628" s="40" t="str">
        <f>IFERROR(VLOOKUP(A628,'اكواد الاصناف'!A:C,3,0),"")</f>
        <v/>
      </c>
      <c r="D628" s="40">
        <f>SUMIF('سجل الوارد '!B:B,A628,'سجل الوارد '!E:E)</f>
        <v>0</v>
      </c>
      <c r="E628" s="40" t="str">
        <f>IF(SUMIF('سجل المبيعات'!B:B,A628,'سجل المبيعات'!E:E)&lt;=0,"",SUMIF('سجل المبيعات'!B:B,A628,'سجل المبيعات'!E:E))</f>
        <v/>
      </c>
      <c r="F628" s="40" t="str">
        <f t="shared" si="10"/>
        <v/>
      </c>
      <c r="G628" s="40"/>
    </row>
    <row r="629" spans="1:7">
      <c r="A629" s="8"/>
      <c r="B629" s="40" t="str">
        <f>IFERROR(VLOOKUP(A629,'اكواد الاصناف'!A:B,2,0),"")</f>
        <v/>
      </c>
      <c r="C629" s="40" t="str">
        <f>IFERROR(VLOOKUP(A629,'اكواد الاصناف'!A:C,3,0),"")</f>
        <v/>
      </c>
      <c r="D629" s="40">
        <f>SUMIF('سجل الوارد '!B:B,A629,'سجل الوارد '!E:E)</f>
        <v>0</v>
      </c>
      <c r="E629" s="40" t="str">
        <f>IF(SUMIF('سجل المبيعات'!B:B,A629,'سجل المبيعات'!E:E)&lt;=0,"",SUMIF('سجل المبيعات'!B:B,A629,'سجل المبيعات'!E:E))</f>
        <v/>
      </c>
      <c r="F629" s="40" t="str">
        <f t="shared" si="10"/>
        <v/>
      </c>
      <c r="G629" s="40"/>
    </row>
    <row r="630" spans="1:7">
      <c r="A630" s="8"/>
      <c r="B630" s="40" t="str">
        <f>IFERROR(VLOOKUP(A630,'اكواد الاصناف'!A:B,2,0),"")</f>
        <v/>
      </c>
      <c r="C630" s="40" t="str">
        <f>IFERROR(VLOOKUP(A630,'اكواد الاصناف'!A:C,3,0),"")</f>
        <v/>
      </c>
      <c r="D630" s="40">
        <f>SUMIF('سجل الوارد '!B:B,A630,'سجل الوارد '!E:E)</f>
        <v>0</v>
      </c>
      <c r="E630" s="40" t="str">
        <f>IF(SUMIF('سجل المبيعات'!B:B,A630,'سجل المبيعات'!E:E)&lt;=0,"",SUMIF('سجل المبيعات'!B:B,A630,'سجل المبيعات'!E:E))</f>
        <v/>
      </c>
      <c r="F630" s="40" t="str">
        <f t="shared" si="10"/>
        <v/>
      </c>
      <c r="G630" s="40"/>
    </row>
    <row r="631" spans="1:7">
      <c r="A631" s="8"/>
      <c r="B631" s="40" t="str">
        <f>IFERROR(VLOOKUP(A631,'اكواد الاصناف'!A:B,2,0),"")</f>
        <v/>
      </c>
      <c r="C631" s="40" t="str">
        <f>IFERROR(VLOOKUP(A631,'اكواد الاصناف'!A:C,3,0),"")</f>
        <v/>
      </c>
      <c r="D631" s="40">
        <f>SUMIF('سجل الوارد '!B:B,A631,'سجل الوارد '!E:E)</f>
        <v>0</v>
      </c>
      <c r="E631" s="40" t="str">
        <f>IF(SUMIF('سجل المبيعات'!B:B,A631,'سجل المبيعات'!E:E)&lt;=0,"",SUMIF('سجل المبيعات'!B:B,A631,'سجل المبيعات'!E:E))</f>
        <v/>
      </c>
      <c r="F631" s="40" t="str">
        <f t="shared" si="10"/>
        <v/>
      </c>
      <c r="G631" s="40"/>
    </row>
    <row r="632" spans="1:7">
      <c r="A632" s="8"/>
      <c r="B632" s="40" t="str">
        <f>IFERROR(VLOOKUP(A632,'اكواد الاصناف'!A:B,2,0),"")</f>
        <v/>
      </c>
      <c r="C632" s="40" t="str">
        <f>IFERROR(VLOOKUP(A632,'اكواد الاصناف'!A:C,3,0),"")</f>
        <v/>
      </c>
      <c r="D632" s="40">
        <f>SUMIF('سجل الوارد '!B:B,A632,'سجل الوارد '!E:E)</f>
        <v>0</v>
      </c>
      <c r="E632" s="40" t="str">
        <f>IF(SUMIF('سجل المبيعات'!B:B,A632,'سجل المبيعات'!E:E)&lt;=0,"",SUMIF('سجل المبيعات'!B:B,A632,'سجل المبيعات'!E:E))</f>
        <v/>
      </c>
      <c r="F632" s="40" t="str">
        <f t="shared" si="10"/>
        <v/>
      </c>
      <c r="G632" s="40"/>
    </row>
    <row r="633" spans="1:7">
      <c r="A633" s="8"/>
      <c r="B633" s="40" t="str">
        <f>IFERROR(VLOOKUP(A633,'اكواد الاصناف'!A:B,2,0),"")</f>
        <v/>
      </c>
      <c r="C633" s="40" t="str">
        <f>IFERROR(VLOOKUP(A633,'اكواد الاصناف'!A:C,3,0),"")</f>
        <v/>
      </c>
      <c r="D633" s="40">
        <f>SUMIF('سجل الوارد '!B:B,A633,'سجل الوارد '!E:E)</f>
        <v>0</v>
      </c>
      <c r="E633" s="40" t="str">
        <f>IF(SUMIF('سجل المبيعات'!B:B,A633,'سجل المبيعات'!E:E)&lt;=0,"",SUMIF('سجل المبيعات'!B:B,A633,'سجل المبيعات'!E:E))</f>
        <v/>
      </c>
      <c r="F633" s="40" t="str">
        <f t="shared" si="10"/>
        <v/>
      </c>
      <c r="G633" s="40"/>
    </row>
    <row r="634" spans="1:7">
      <c r="A634" s="8"/>
      <c r="B634" s="40" t="str">
        <f>IFERROR(VLOOKUP(A634,'اكواد الاصناف'!A:B,2,0),"")</f>
        <v/>
      </c>
      <c r="C634" s="40" t="str">
        <f>IFERROR(VLOOKUP(A634,'اكواد الاصناف'!A:C,3,0),"")</f>
        <v/>
      </c>
      <c r="D634" s="40">
        <f>SUMIF('سجل الوارد '!B:B,A634,'سجل الوارد '!E:E)</f>
        <v>0</v>
      </c>
      <c r="E634" s="40" t="str">
        <f>IF(SUMIF('سجل المبيعات'!B:B,A634,'سجل المبيعات'!E:E)&lt;=0,"",SUMIF('سجل المبيعات'!B:B,A634,'سجل المبيعات'!E:E))</f>
        <v/>
      </c>
      <c r="F634" s="40" t="str">
        <f t="shared" si="10"/>
        <v/>
      </c>
      <c r="G634" s="40"/>
    </row>
    <row r="635" spans="1:7">
      <c r="A635" s="8"/>
      <c r="B635" s="40" t="str">
        <f>IFERROR(VLOOKUP(A635,'اكواد الاصناف'!A:B,2,0),"")</f>
        <v/>
      </c>
      <c r="C635" s="40" t="str">
        <f>IFERROR(VLOOKUP(A635,'اكواد الاصناف'!A:C,3,0),"")</f>
        <v/>
      </c>
      <c r="D635" s="40">
        <f>SUMIF('سجل الوارد '!B:B,A635,'سجل الوارد '!E:E)</f>
        <v>0</v>
      </c>
      <c r="E635" s="40" t="str">
        <f>IF(SUMIF('سجل المبيعات'!B:B,A635,'سجل المبيعات'!E:E)&lt;=0,"",SUMIF('سجل المبيعات'!B:B,A635,'سجل المبيعات'!E:E))</f>
        <v/>
      </c>
      <c r="F635" s="40" t="str">
        <f t="shared" si="10"/>
        <v/>
      </c>
      <c r="G635" s="40"/>
    </row>
    <row r="636" spans="1:7">
      <c r="A636" s="8"/>
      <c r="B636" s="40" t="str">
        <f>IFERROR(VLOOKUP(A636,'اكواد الاصناف'!A:B,2,0),"")</f>
        <v/>
      </c>
      <c r="C636" s="40" t="str">
        <f>IFERROR(VLOOKUP(A636,'اكواد الاصناف'!A:C,3,0),"")</f>
        <v/>
      </c>
      <c r="D636" s="40">
        <f>SUMIF('سجل الوارد '!B:B,A636,'سجل الوارد '!E:E)</f>
        <v>0</v>
      </c>
      <c r="E636" s="40" t="str">
        <f>IF(SUMIF('سجل المبيعات'!B:B,A636,'سجل المبيعات'!E:E)&lt;=0,"",SUMIF('سجل المبيعات'!B:B,A636,'سجل المبيعات'!E:E))</f>
        <v/>
      </c>
      <c r="F636" s="40" t="str">
        <f t="shared" si="10"/>
        <v/>
      </c>
      <c r="G636" s="40"/>
    </row>
    <row r="637" spans="1:7">
      <c r="A637" s="8"/>
      <c r="B637" s="40" t="str">
        <f>IFERROR(VLOOKUP(A637,'اكواد الاصناف'!A:B,2,0),"")</f>
        <v/>
      </c>
      <c r="C637" s="40" t="str">
        <f>IFERROR(VLOOKUP(A637,'اكواد الاصناف'!A:C,3,0),"")</f>
        <v/>
      </c>
      <c r="D637" s="40">
        <f>SUMIF('سجل الوارد '!B:B,A637,'سجل الوارد '!E:E)</f>
        <v>0</v>
      </c>
      <c r="E637" s="40" t="str">
        <f>IF(SUMIF('سجل المبيعات'!B:B,A637,'سجل المبيعات'!E:E)&lt;=0,"",SUMIF('سجل المبيعات'!B:B,A637,'سجل المبيعات'!E:E))</f>
        <v/>
      </c>
      <c r="F637" s="40" t="str">
        <f t="shared" si="10"/>
        <v/>
      </c>
      <c r="G637" s="40"/>
    </row>
    <row r="638" spans="1:7">
      <c r="A638" s="8"/>
      <c r="B638" s="40" t="str">
        <f>IFERROR(VLOOKUP(A638,'اكواد الاصناف'!A:B,2,0),"")</f>
        <v/>
      </c>
      <c r="C638" s="40" t="str">
        <f>IFERROR(VLOOKUP(A638,'اكواد الاصناف'!A:C,3,0),"")</f>
        <v/>
      </c>
      <c r="D638" s="40">
        <f>SUMIF('سجل الوارد '!B:B,A638,'سجل الوارد '!E:E)</f>
        <v>0</v>
      </c>
      <c r="E638" s="40" t="str">
        <f>IF(SUMIF('سجل المبيعات'!B:B,A638,'سجل المبيعات'!E:E)&lt;=0,"",SUMIF('سجل المبيعات'!B:B,A638,'سجل المبيعات'!E:E))</f>
        <v/>
      </c>
      <c r="F638" s="40" t="str">
        <f t="shared" si="10"/>
        <v/>
      </c>
      <c r="G638" s="40"/>
    </row>
    <row r="639" spans="1:7">
      <c r="A639" s="8"/>
      <c r="B639" s="40" t="str">
        <f>IFERROR(VLOOKUP(A639,'اكواد الاصناف'!A:B,2,0),"")</f>
        <v/>
      </c>
      <c r="C639" s="40" t="str">
        <f>IFERROR(VLOOKUP(A639,'اكواد الاصناف'!A:C,3,0),"")</f>
        <v/>
      </c>
      <c r="D639" s="40">
        <f>SUMIF('سجل الوارد '!B:B,A639,'سجل الوارد '!E:E)</f>
        <v>0</v>
      </c>
      <c r="E639" s="40" t="str">
        <f>IF(SUMIF('سجل المبيعات'!B:B,A639,'سجل المبيعات'!E:E)&lt;=0,"",SUMIF('سجل المبيعات'!B:B,A639,'سجل المبيعات'!E:E))</f>
        <v/>
      </c>
      <c r="F639" s="40" t="str">
        <f t="shared" si="10"/>
        <v/>
      </c>
      <c r="G639" s="40"/>
    </row>
    <row r="640" spans="1:7">
      <c r="A640" s="8"/>
      <c r="B640" s="40" t="str">
        <f>IFERROR(VLOOKUP(A640,'اكواد الاصناف'!A:B,2,0),"")</f>
        <v/>
      </c>
      <c r="C640" s="40" t="str">
        <f>IFERROR(VLOOKUP(A640,'اكواد الاصناف'!A:C,3,0),"")</f>
        <v/>
      </c>
      <c r="D640" s="40">
        <f>SUMIF('سجل الوارد '!B:B,A640,'سجل الوارد '!E:E)</f>
        <v>0</v>
      </c>
      <c r="E640" s="40" t="str">
        <f>IF(SUMIF('سجل المبيعات'!B:B,A640,'سجل المبيعات'!E:E)&lt;=0,"",SUMIF('سجل المبيعات'!B:B,A640,'سجل المبيعات'!E:E))</f>
        <v/>
      </c>
      <c r="F640" s="40" t="str">
        <f t="shared" si="10"/>
        <v/>
      </c>
      <c r="G640" s="40"/>
    </row>
    <row r="641" spans="1:7">
      <c r="A641" s="8"/>
      <c r="B641" s="40" t="str">
        <f>IFERROR(VLOOKUP(A641,'اكواد الاصناف'!A:B,2,0),"")</f>
        <v/>
      </c>
      <c r="C641" s="40" t="str">
        <f>IFERROR(VLOOKUP(A641,'اكواد الاصناف'!A:C,3,0),"")</f>
        <v/>
      </c>
      <c r="D641" s="40">
        <f>SUMIF('سجل الوارد '!B:B,A641,'سجل الوارد '!E:E)</f>
        <v>0</v>
      </c>
      <c r="E641" s="40" t="str">
        <f>IF(SUMIF('سجل المبيعات'!B:B,A641,'سجل المبيعات'!E:E)&lt;=0,"",SUMIF('سجل المبيعات'!B:B,A641,'سجل المبيعات'!E:E))</f>
        <v/>
      </c>
      <c r="F641" s="40" t="str">
        <f t="shared" si="10"/>
        <v/>
      </c>
      <c r="G641" s="40"/>
    </row>
    <row r="642" spans="1:7">
      <c r="A642" s="8"/>
      <c r="B642" s="40" t="str">
        <f>IFERROR(VLOOKUP(A642,'اكواد الاصناف'!A:B,2,0),"")</f>
        <v/>
      </c>
      <c r="C642" s="40" t="str">
        <f>IFERROR(VLOOKUP(A642,'اكواد الاصناف'!A:C,3,0),"")</f>
        <v/>
      </c>
      <c r="D642" s="40">
        <f>SUMIF('سجل الوارد '!B:B,A642,'سجل الوارد '!E:E)</f>
        <v>0</v>
      </c>
      <c r="E642" s="40" t="str">
        <f>IF(SUMIF('سجل المبيعات'!B:B,A642,'سجل المبيعات'!E:E)&lt;=0,"",SUMIF('سجل المبيعات'!B:B,A642,'سجل المبيعات'!E:E))</f>
        <v/>
      </c>
      <c r="F642" s="40" t="str">
        <f t="shared" si="10"/>
        <v/>
      </c>
      <c r="G642" s="40"/>
    </row>
    <row r="643" spans="1:7">
      <c r="A643" s="8"/>
      <c r="B643" s="40" t="str">
        <f>IFERROR(VLOOKUP(A643,'اكواد الاصناف'!A:B,2,0),"")</f>
        <v/>
      </c>
      <c r="C643" s="40" t="str">
        <f>IFERROR(VLOOKUP(A643,'اكواد الاصناف'!A:C,3,0),"")</f>
        <v/>
      </c>
      <c r="D643" s="40">
        <f>SUMIF('سجل الوارد '!B:B,A643,'سجل الوارد '!E:E)</f>
        <v>0</v>
      </c>
      <c r="E643" s="40" t="str">
        <f>IF(SUMIF('سجل المبيعات'!B:B,A643,'سجل المبيعات'!E:E)&lt;=0,"",SUMIF('سجل المبيعات'!B:B,A643,'سجل المبيعات'!E:E))</f>
        <v/>
      </c>
      <c r="F643" s="40" t="str">
        <f t="shared" si="10"/>
        <v/>
      </c>
      <c r="G643" s="40"/>
    </row>
    <row r="644" spans="1:7">
      <c r="A644" s="8"/>
      <c r="B644" s="40" t="str">
        <f>IFERROR(VLOOKUP(A644,'اكواد الاصناف'!A:B,2,0),"")</f>
        <v/>
      </c>
      <c r="C644" s="40" t="str">
        <f>IFERROR(VLOOKUP(A644,'اكواد الاصناف'!A:C,3,0),"")</f>
        <v/>
      </c>
      <c r="D644" s="40">
        <f>SUMIF('سجل الوارد '!B:B,A644,'سجل الوارد '!E:E)</f>
        <v>0</v>
      </c>
      <c r="E644" s="40" t="str">
        <f>IF(SUMIF('سجل المبيعات'!B:B,A644,'سجل المبيعات'!E:E)&lt;=0,"",SUMIF('سجل المبيعات'!B:B,A644,'سجل المبيعات'!E:E))</f>
        <v/>
      </c>
      <c r="F644" s="40" t="str">
        <f t="shared" si="10"/>
        <v/>
      </c>
      <c r="G644" s="40"/>
    </row>
    <row r="645" spans="1:7">
      <c r="A645" s="8"/>
      <c r="B645" s="40" t="str">
        <f>IFERROR(VLOOKUP(A645,'اكواد الاصناف'!A:B,2,0),"")</f>
        <v/>
      </c>
      <c r="C645" s="40" t="str">
        <f>IFERROR(VLOOKUP(A645,'اكواد الاصناف'!A:C,3,0),"")</f>
        <v/>
      </c>
      <c r="D645" s="40">
        <f>SUMIF('سجل الوارد '!B:B,A645,'سجل الوارد '!E:E)</f>
        <v>0</v>
      </c>
      <c r="E645" s="40" t="str">
        <f>IF(SUMIF('سجل المبيعات'!B:B,A645,'سجل المبيعات'!E:E)&lt;=0,"",SUMIF('سجل المبيعات'!B:B,A645,'سجل المبيعات'!E:E))</f>
        <v/>
      </c>
      <c r="F645" s="40" t="str">
        <f t="shared" si="10"/>
        <v/>
      </c>
      <c r="G645" s="40"/>
    </row>
    <row r="646" spans="1:7">
      <c r="A646" s="8"/>
      <c r="B646" s="40" t="str">
        <f>IFERROR(VLOOKUP(A646,'اكواد الاصناف'!A:B,2,0),"")</f>
        <v/>
      </c>
      <c r="C646" s="40" t="str">
        <f>IFERROR(VLOOKUP(A646,'اكواد الاصناف'!A:C,3,0),"")</f>
        <v/>
      </c>
      <c r="D646" s="40">
        <f>SUMIF('سجل الوارد '!B:B,A646,'سجل الوارد '!E:E)</f>
        <v>0</v>
      </c>
      <c r="E646" s="40" t="str">
        <f>IF(SUMIF('سجل المبيعات'!B:B,A646,'سجل المبيعات'!E:E)&lt;=0,"",SUMIF('سجل المبيعات'!B:B,A646,'سجل المبيعات'!E:E))</f>
        <v/>
      </c>
      <c r="F646" s="40" t="str">
        <f t="shared" ref="F646:F709" si="11">IFERROR(D646-E646,"")</f>
        <v/>
      </c>
      <c r="G646" s="40"/>
    </row>
    <row r="647" spans="1:7">
      <c r="A647" s="8"/>
      <c r="B647" s="40" t="str">
        <f>IFERROR(VLOOKUP(A647,'اكواد الاصناف'!A:B,2,0),"")</f>
        <v/>
      </c>
      <c r="C647" s="40" t="str">
        <f>IFERROR(VLOOKUP(A647,'اكواد الاصناف'!A:C,3,0),"")</f>
        <v/>
      </c>
      <c r="D647" s="40">
        <f>SUMIF('سجل الوارد '!B:B,A647,'سجل الوارد '!E:E)</f>
        <v>0</v>
      </c>
      <c r="E647" s="40" t="str">
        <f>IF(SUMIF('سجل المبيعات'!B:B,A647,'سجل المبيعات'!E:E)&lt;=0,"",SUMIF('سجل المبيعات'!B:B,A647,'سجل المبيعات'!E:E))</f>
        <v/>
      </c>
      <c r="F647" s="40" t="str">
        <f t="shared" si="11"/>
        <v/>
      </c>
      <c r="G647" s="40"/>
    </row>
    <row r="648" spans="1:7">
      <c r="A648" s="8"/>
      <c r="B648" s="40" t="str">
        <f>IFERROR(VLOOKUP(A648,'اكواد الاصناف'!A:B,2,0),"")</f>
        <v/>
      </c>
      <c r="C648" s="40" t="str">
        <f>IFERROR(VLOOKUP(A648,'اكواد الاصناف'!A:C,3,0),"")</f>
        <v/>
      </c>
      <c r="D648" s="40">
        <f>SUMIF('سجل الوارد '!B:B,A648,'سجل الوارد '!E:E)</f>
        <v>0</v>
      </c>
      <c r="E648" s="40" t="str">
        <f>IF(SUMIF('سجل المبيعات'!B:B,A648,'سجل المبيعات'!E:E)&lt;=0,"",SUMIF('سجل المبيعات'!B:B,A648,'سجل المبيعات'!E:E))</f>
        <v/>
      </c>
      <c r="F648" s="40" t="str">
        <f t="shared" si="11"/>
        <v/>
      </c>
      <c r="G648" s="40"/>
    </row>
    <row r="649" spans="1:7">
      <c r="A649" s="8"/>
      <c r="B649" s="40" t="str">
        <f>IFERROR(VLOOKUP(A649,'اكواد الاصناف'!A:B,2,0),"")</f>
        <v/>
      </c>
      <c r="C649" s="40" t="str">
        <f>IFERROR(VLOOKUP(A649,'اكواد الاصناف'!A:C,3,0),"")</f>
        <v/>
      </c>
      <c r="D649" s="40">
        <f>SUMIF('سجل الوارد '!B:B,A649,'سجل الوارد '!E:E)</f>
        <v>0</v>
      </c>
      <c r="E649" s="40" t="str">
        <f>IF(SUMIF('سجل المبيعات'!B:B,A649,'سجل المبيعات'!E:E)&lt;=0,"",SUMIF('سجل المبيعات'!B:B,A649,'سجل المبيعات'!E:E))</f>
        <v/>
      </c>
      <c r="F649" s="40" t="str">
        <f t="shared" si="11"/>
        <v/>
      </c>
      <c r="G649" s="40"/>
    </row>
    <row r="650" spans="1:7">
      <c r="A650" s="8"/>
      <c r="B650" s="40" t="str">
        <f>IFERROR(VLOOKUP(A650,'اكواد الاصناف'!A:B,2,0),"")</f>
        <v/>
      </c>
      <c r="C650" s="40" t="str">
        <f>IFERROR(VLOOKUP(A650,'اكواد الاصناف'!A:C,3,0),"")</f>
        <v/>
      </c>
      <c r="D650" s="40">
        <f>SUMIF('سجل الوارد '!B:B,A650,'سجل الوارد '!E:E)</f>
        <v>0</v>
      </c>
      <c r="E650" s="40" t="str">
        <f>IF(SUMIF('سجل المبيعات'!B:B,A650,'سجل المبيعات'!E:E)&lt;=0,"",SUMIF('سجل المبيعات'!B:B,A650,'سجل المبيعات'!E:E))</f>
        <v/>
      </c>
      <c r="F650" s="40" t="str">
        <f t="shared" si="11"/>
        <v/>
      </c>
      <c r="G650" s="40"/>
    </row>
    <row r="651" spans="1:7">
      <c r="A651" s="8"/>
      <c r="B651" s="40" t="str">
        <f>IFERROR(VLOOKUP(A651,'اكواد الاصناف'!A:B,2,0),"")</f>
        <v/>
      </c>
      <c r="C651" s="40" t="str">
        <f>IFERROR(VLOOKUP(A651,'اكواد الاصناف'!A:C,3,0),"")</f>
        <v/>
      </c>
      <c r="D651" s="40">
        <f>SUMIF('سجل الوارد '!B:B,A651,'سجل الوارد '!E:E)</f>
        <v>0</v>
      </c>
      <c r="E651" s="40" t="str">
        <f>IF(SUMIF('سجل المبيعات'!B:B,A651,'سجل المبيعات'!E:E)&lt;=0,"",SUMIF('سجل المبيعات'!B:B,A651,'سجل المبيعات'!E:E))</f>
        <v/>
      </c>
      <c r="F651" s="40" t="str">
        <f t="shared" si="11"/>
        <v/>
      </c>
      <c r="G651" s="40"/>
    </row>
    <row r="652" spans="1:7">
      <c r="A652" s="8"/>
      <c r="B652" s="40" t="str">
        <f>IFERROR(VLOOKUP(A652,'اكواد الاصناف'!A:B,2,0),"")</f>
        <v/>
      </c>
      <c r="C652" s="40" t="str">
        <f>IFERROR(VLOOKUP(A652,'اكواد الاصناف'!A:C,3,0),"")</f>
        <v/>
      </c>
      <c r="D652" s="40">
        <f>SUMIF('سجل الوارد '!B:B,A652,'سجل الوارد '!E:E)</f>
        <v>0</v>
      </c>
      <c r="E652" s="40" t="str">
        <f>IF(SUMIF('سجل المبيعات'!B:B,A652,'سجل المبيعات'!E:E)&lt;=0,"",SUMIF('سجل المبيعات'!B:B,A652,'سجل المبيعات'!E:E))</f>
        <v/>
      </c>
      <c r="F652" s="40" t="str">
        <f t="shared" si="11"/>
        <v/>
      </c>
      <c r="G652" s="40"/>
    </row>
    <row r="653" spans="1:7">
      <c r="A653" s="8"/>
      <c r="B653" s="40" t="str">
        <f>IFERROR(VLOOKUP(A653,'اكواد الاصناف'!A:B,2,0),"")</f>
        <v/>
      </c>
      <c r="C653" s="40" t="str">
        <f>IFERROR(VLOOKUP(A653,'اكواد الاصناف'!A:C,3,0),"")</f>
        <v/>
      </c>
      <c r="D653" s="40">
        <f>SUMIF('سجل الوارد '!B:B,A653,'سجل الوارد '!E:E)</f>
        <v>0</v>
      </c>
      <c r="E653" s="40" t="str">
        <f>IF(SUMIF('سجل المبيعات'!B:B,A653,'سجل المبيعات'!E:E)&lt;=0,"",SUMIF('سجل المبيعات'!B:B,A653,'سجل المبيعات'!E:E))</f>
        <v/>
      </c>
      <c r="F653" s="40" t="str">
        <f t="shared" si="11"/>
        <v/>
      </c>
      <c r="G653" s="40"/>
    </row>
    <row r="654" spans="1:7">
      <c r="A654" s="8"/>
      <c r="B654" s="40" t="str">
        <f>IFERROR(VLOOKUP(A654,'اكواد الاصناف'!A:B,2,0),"")</f>
        <v/>
      </c>
      <c r="C654" s="40" t="str">
        <f>IFERROR(VLOOKUP(A654,'اكواد الاصناف'!A:C,3,0),"")</f>
        <v/>
      </c>
      <c r="D654" s="40">
        <f>SUMIF('سجل الوارد '!B:B,A654,'سجل الوارد '!E:E)</f>
        <v>0</v>
      </c>
      <c r="E654" s="40" t="str">
        <f>IF(SUMIF('سجل المبيعات'!B:B,A654,'سجل المبيعات'!E:E)&lt;=0,"",SUMIF('سجل المبيعات'!B:B,A654,'سجل المبيعات'!E:E))</f>
        <v/>
      </c>
      <c r="F654" s="40" t="str">
        <f t="shared" si="11"/>
        <v/>
      </c>
      <c r="G654" s="40"/>
    </row>
    <row r="655" spans="1:7">
      <c r="A655" s="8"/>
      <c r="B655" s="40" t="str">
        <f>IFERROR(VLOOKUP(A655,'اكواد الاصناف'!A:B,2,0),"")</f>
        <v/>
      </c>
      <c r="C655" s="40" t="str">
        <f>IFERROR(VLOOKUP(A655,'اكواد الاصناف'!A:C,3,0),"")</f>
        <v/>
      </c>
      <c r="D655" s="40">
        <f>SUMIF('سجل الوارد '!B:B,A655,'سجل الوارد '!E:E)</f>
        <v>0</v>
      </c>
      <c r="E655" s="40" t="str">
        <f>IF(SUMIF('سجل المبيعات'!B:B,A655,'سجل المبيعات'!E:E)&lt;=0,"",SUMIF('سجل المبيعات'!B:B,A655,'سجل المبيعات'!E:E))</f>
        <v/>
      </c>
      <c r="F655" s="40" t="str">
        <f t="shared" si="11"/>
        <v/>
      </c>
      <c r="G655" s="40"/>
    </row>
    <row r="656" spans="1:7">
      <c r="A656" s="8"/>
      <c r="B656" s="40" t="str">
        <f>IFERROR(VLOOKUP(A656,'اكواد الاصناف'!A:B,2,0),"")</f>
        <v/>
      </c>
      <c r="C656" s="40" t="str">
        <f>IFERROR(VLOOKUP(A656,'اكواد الاصناف'!A:C,3,0),"")</f>
        <v/>
      </c>
      <c r="D656" s="40">
        <f>SUMIF('سجل الوارد '!B:B,A656,'سجل الوارد '!E:E)</f>
        <v>0</v>
      </c>
      <c r="E656" s="40" t="str">
        <f>IF(SUMIF('سجل المبيعات'!B:B,A656,'سجل المبيعات'!E:E)&lt;=0,"",SUMIF('سجل المبيعات'!B:B,A656,'سجل المبيعات'!E:E))</f>
        <v/>
      </c>
      <c r="F656" s="40" t="str">
        <f t="shared" si="11"/>
        <v/>
      </c>
      <c r="G656" s="40"/>
    </row>
    <row r="657" spans="1:7">
      <c r="A657" s="8"/>
      <c r="B657" s="40" t="str">
        <f>IFERROR(VLOOKUP(A657,'اكواد الاصناف'!A:B,2,0),"")</f>
        <v/>
      </c>
      <c r="C657" s="40" t="str">
        <f>IFERROR(VLOOKUP(A657,'اكواد الاصناف'!A:C,3,0),"")</f>
        <v/>
      </c>
      <c r="D657" s="40">
        <f>SUMIF('سجل الوارد '!B:B,A657,'سجل الوارد '!E:E)</f>
        <v>0</v>
      </c>
      <c r="E657" s="40" t="str">
        <f>IF(SUMIF('سجل المبيعات'!B:B,A657,'سجل المبيعات'!E:E)&lt;=0,"",SUMIF('سجل المبيعات'!B:B,A657,'سجل المبيعات'!E:E))</f>
        <v/>
      </c>
      <c r="F657" s="40" t="str">
        <f t="shared" si="11"/>
        <v/>
      </c>
      <c r="G657" s="40"/>
    </row>
    <row r="658" spans="1:7">
      <c r="A658" s="8"/>
      <c r="B658" s="40" t="str">
        <f>IFERROR(VLOOKUP(A658,'اكواد الاصناف'!A:B,2,0),"")</f>
        <v/>
      </c>
      <c r="C658" s="40" t="str">
        <f>IFERROR(VLOOKUP(A658,'اكواد الاصناف'!A:C,3,0),"")</f>
        <v/>
      </c>
      <c r="D658" s="40">
        <f>SUMIF('سجل الوارد '!B:B,A658,'سجل الوارد '!E:E)</f>
        <v>0</v>
      </c>
      <c r="E658" s="40" t="str">
        <f>IF(SUMIF('سجل المبيعات'!B:B,A658,'سجل المبيعات'!E:E)&lt;=0,"",SUMIF('سجل المبيعات'!B:B,A658,'سجل المبيعات'!E:E))</f>
        <v/>
      </c>
      <c r="F658" s="40" t="str">
        <f t="shared" si="11"/>
        <v/>
      </c>
      <c r="G658" s="40"/>
    </row>
    <row r="659" spans="1:7">
      <c r="A659" s="8"/>
      <c r="B659" s="40" t="str">
        <f>IFERROR(VLOOKUP(A659,'اكواد الاصناف'!A:B,2,0),"")</f>
        <v/>
      </c>
      <c r="C659" s="40" t="str">
        <f>IFERROR(VLOOKUP(A659,'اكواد الاصناف'!A:C,3,0),"")</f>
        <v/>
      </c>
      <c r="D659" s="40">
        <f>SUMIF('سجل الوارد '!B:B,A659,'سجل الوارد '!E:E)</f>
        <v>0</v>
      </c>
      <c r="E659" s="40" t="str">
        <f>IF(SUMIF('سجل المبيعات'!B:B,A659,'سجل المبيعات'!E:E)&lt;=0,"",SUMIF('سجل المبيعات'!B:B,A659,'سجل المبيعات'!E:E))</f>
        <v/>
      </c>
      <c r="F659" s="40" t="str">
        <f t="shared" si="11"/>
        <v/>
      </c>
      <c r="G659" s="40"/>
    </row>
    <row r="660" spans="1:7">
      <c r="A660" s="8"/>
      <c r="B660" s="40" t="str">
        <f>IFERROR(VLOOKUP(A660,'اكواد الاصناف'!A:B,2,0),"")</f>
        <v/>
      </c>
      <c r="C660" s="40" t="str">
        <f>IFERROR(VLOOKUP(A660,'اكواد الاصناف'!A:C,3,0),"")</f>
        <v/>
      </c>
      <c r="D660" s="40">
        <f>SUMIF('سجل الوارد '!B:B,A660,'سجل الوارد '!E:E)</f>
        <v>0</v>
      </c>
      <c r="E660" s="40" t="str">
        <f>IF(SUMIF('سجل المبيعات'!B:B,A660,'سجل المبيعات'!E:E)&lt;=0,"",SUMIF('سجل المبيعات'!B:B,A660,'سجل المبيعات'!E:E))</f>
        <v/>
      </c>
      <c r="F660" s="40" t="str">
        <f t="shared" si="11"/>
        <v/>
      </c>
      <c r="G660" s="40"/>
    </row>
    <row r="661" spans="1:7">
      <c r="A661" s="8"/>
      <c r="B661" s="40" t="str">
        <f>IFERROR(VLOOKUP(A661,'اكواد الاصناف'!A:B,2,0),"")</f>
        <v/>
      </c>
      <c r="C661" s="40" t="str">
        <f>IFERROR(VLOOKUP(A661,'اكواد الاصناف'!A:C,3,0),"")</f>
        <v/>
      </c>
      <c r="D661" s="40">
        <f>SUMIF('سجل الوارد '!B:B,A661,'سجل الوارد '!E:E)</f>
        <v>0</v>
      </c>
      <c r="E661" s="40" t="str">
        <f>IF(SUMIF('سجل المبيعات'!B:B,A661,'سجل المبيعات'!E:E)&lt;=0,"",SUMIF('سجل المبيعات'!B:B,A661,'سجل المبيعات'!E:E))</f>
        <v/>
      </c>
      <c r="F661" s="40" t="str">
        <f t="shared" si="11"/>
        <v/>
      </c>
      <c r="G661" s="40"/>
    </row>
    <row r="662" spans="1:7">
      <c r="A662" s="8"/>
      <c r="B662" s="40" t="str">
        <f>IFERROR(VLOOKUP(A662,'اكواد الاصناف'!A:B,2,0),"")</f>
        <v/>
      </c>
      <c r="C662" s="40" t="str">
        <f>IFERROR(VLOOKUP(A662,'اكواد الاصناف'!A:C,3,0),"")</f>
        <v/>
      </c>
      <c r="D662" s="40">
        <f>SUMIF('سجل الوارد '!B:B,A662,'سجل الوارد '!E:E)</f>
        <v>0</v>
      </c>
      <c r="E662" s="40" t="str">
        <f>IF(SUMIF('سجل المبيعات'!B:B,A662,'سجل المبيعات'!E:E)&lt;=0,"",SUMIF('سجل المبيعات'!B:B,A662,'سجل المبيعات'!E:E))</f>
        <v/>
      </c>
      <c r="F662" s="40" t="str">
        <f t="shared" si="11"/>
        <v/>
      </c>
      <c r="G662" s="40"/>
    </row>
    <row r="663" spans="1:7">
      <c r="A663" s="8"/>
      <c r="B663" s="40" t="str">
        <f>IFERROR(VLOOKUP(A663,'اكواد الاصناف'!A:B,2,0),"")</f>
        <v/>
      </c>
      <c r="C663" s="40" t="str">
        <f>IFERROR(VLOOKUP(A663,'اكواد الاصناف'!A:C,3,0),"")</f>
        <v/>
      </c>
      <c r="D663" s="40">
        <f>SUMIF('سجل الوارد '!B:B,A663,'سجل الوارد '!E:E)</f>
        <v>0</v>
      </c>
      <c r="E663" s="40" t="str">
        <f>IF(SUMIF('سجل المبيعات'!B:B,A663,'سجل المبيعات'!E:E)&lt;=0,"",SUMIF('سجل المبيعات'!B:B,A663,'سجل المبيعات'!E:E))</f>
        <v/>
      </c>
      <c r="F663" s="40" t="str">
        <f t="shared" si="11"/>
        <v/>
      </c>
      <c r="G663" s="40"/>
    </row>
    <row r="664" spans="1:7">
      <c r="A664" s="8"/>
      <c r="B664" s="40" t="str">
        <f>IFERROR(VLOOKUP(A664,'اكواد الاصناف'!A:B,2,0),"")</f>
        <v/>
      </c>
      <c r="C664" s="40" t="str">
        <f>IFERROR(VLOOKUP(A664,'اكواد الاصناف'!A:C,3,0),"")</f>
        <v/>
      </c>
      <c r="D664" s="40">
        <f>SUMIF('سجل الوارد '!B:B,A664,'سجل الوارد '!E:E)</f>
        <v>0</v>
      </c>
      <c r="E664" s="40" t="str">
        <f>IF(SUMIF('سجل المبيعات'!B:B,A664,'سجل المبيعات'!E:E)&lt;=0,"",SUMIF('سجل المبيعات'!B:B,A664,'سجل المبيعات'!E:E))</f>
        <v/>
      </c>
      <c r="F664" s="40" t="str">
        <f t="shared" si="11"/>
        <v/>
      </c>
      <c r="G664" s="40"/>
    </row>
    <row r="665" spans="1:7">
      <c r="A665" s="8"/>
      <c r="B665" s="40" t="str">
        <f>IFERROR(VLOOKUP(A665,'اكواد الاصناف'!A:B,2,0),"")</f>
        <v/>
      </c>
      <c r="C665" s="40" t="str">
        <f>IFERROR(VLOOKUP(A665,'اكواد الاصناف'!A:C,3,0),"")</f>
        <v/>
      </c>
      <c r="D665" s="40">
        <f>SUMIF('سجل الوارد '!B:B,A665,'سجل الوارد '!E:E)</f>
        <v>0</v>
      </c>
      <c r="E665" s="40" t="str">
        <f>IF(SUMIF('سجل المبيعات'!B:B,A665,'سجل المبيعات'!E:E)&lt;=0,"",SUMIF('سجل المبيعات'!B:B,A665,'سجل المبيعات'!E:E))</f>
        <v/>
      </c>
      <c r="F665" s="40" t="str">
        <f t="shared" si="11"/>
        <v/>
      </c>
      <c r="G665" s="40"/>
    </row>
    <row r="666" spans="1:7">
      <c r="A666" s="8"/>
      <c r="B666" s="40" t="str">
        <f>IFERROR(VLOOKUP(A666,'اكواد الاصناف'!A:B,2,0),"")</f>
        <v/>
      </c>
      <c r="C666" s="40" t="str">
        <f>IFERROR(VLOOKUP(A666,'اكواد الاصناف'!A:C,3,0),"")</f>
        <v/>
      </c>
      <c r="D666" s="40">
        <f>SUMIF('سجل الوارد '!B:B,A666,'سجل الوارد '!E:E)</f>
        <v>0</v>
      </c>
      <c r="E666" s="40" t="str">
        <f>IF(SUMIF('سجل المبيعات'!B:B,A666,'سجل المبيعات'!E:E)&lt;=0,"",SUMIF('سجل المبيعات'!B:B,A666,'سجل المبيعات'!E:E))</f>
        <v/>
      </c>
      <c r="F666" s="40" t="str">
        <f t="shared" si="11"/>
        <v/>
      </c>
      <c r="G666" s="40"/>
    </row>
    <row r="667" spans="1:7">
      <c r="A667" s="8"/>
      <c r="B667" s="40" t="str">
        <f>IFERROR(VLOOKUP(A667,'اكواد الاصناف'!A:B,2,0),"")</f>
        <v/>
      </c>
      <c r="C667" s="40" t="str">
        <f>IFERROR(VLOOKUP(A667,'اكواد الاصناف'!A:C,3,0),"")</f>
        <v/>
      </c>
      <c r="D667" s="40">
        <f>SUMIF('سجل الوارد '!B:B,A667,'سجل الوارد '!E:E)</f>
        <v>0</v>
      </c>
      <c r="E667" s="40" t="str">
        <f>IF(SUMIF('سجل المبيعات'!B:B,A667,'سجل المبيعات'!E:E)&lt;=0,"",SUMIF('سجل المبيعات'!B:B,A667,'سجل المبيعات'!E:E))</f>
        <v/>
      </c>
      <c r="F667" s="40" t="str">
        <f t="shared" si="11"/>
        <v/>
      </c>
      <c r="G667" s="40"/>
    </row>
    <row r="668" spans="1:7">
      <c r="A668" s="8"/>
      <c r="B668" s="40" t="str">
        <f>IFERROR(VLOOKUP(A668,'اكواد الاصناف'!A:B,2,0),"")</f>
        <v/>
      </c>
      <c r="C668" s="40" t="str">
        <f>IFERROR(VLOOKUP(A668,'اكواد الاصناف'!A:C,3,0),"")</f>
        <v/>
      </c>
      <c r="D668" s="40">
        <f>SUMIF('سجل الوارد '!B:B,A668,'سجل الوارد '!E:E)</f>
        <v>0</v>
      </c>
      <c r="E668" s="40" t="str">
        <f>IF(SUMIF('سجل المبيعات'!B:B,A668,'سجل المبيعات'!E:E)&lt;=0,"",SUMIF('سجل المبيعات'!B:B,A668,'سجل المبيعات'!E:E))</f>
        <v/>
      </c>
      <c r="F668" s="40" t="str">
        <f t="shared" si="11"/>
        <v/>
      </c>
      <c r="G668" s="40"/>
    </row>
    <row r="669" spans="1:7">
      <c r="A669" s="8"/>
      <c r="B669" s="40" t="str">
        <f>IFERROR(VLOOKUP(A669,'اكواد الاصناف'!A:B,2,0),"")</f>
        <v/>
      </c>
      <c r="C669" s="40" t="str">
        <f>IFERROR(VLOOKUP(A669,'اكواد الاصناف'!A:C,3,0),"")</f>
        <v/>
      </c>
      <c r="D669" s="40">
        <f>SUMIF('سجل الوارد '!B:B,A669,'سجل الوارد '!E:E)</f>
        <v>0</v>
      </c>
      <c r="E669" s="40" t="str">
        <f>IF(SUMIF('سجل المبيعات'!B:B,A669,'سجل المبيعات'!E:E)&lt;=0,"",SUMIF('سجل المبيعات'!B:B,A669,'سجل المبيعات'!E:E))</f>
        <v/>
      </c>
      <c r="F669" s="40" t="str">
        <f t="shared" si="11"/>
        <v/>
      </c>
      <c r="G669" s="40"/>
    </row>
    <row r="670" spans="1:7">
      <c r="A670" s="8"/>
      <c r="B670" s="40" t="str">
        <f>IFERROR(VLOOKUP(A670,'اكواد الاصناف'!A:B,2,0),"")</f>
        <v/>
      </c>
      <c r="C670" s="40" t="str">
        <f>IFERROR(VLOOKUP(A670,'اكواد الاصناف'!A:C,3,0),"")</f>
        <v/>
      </c>
      <c r="D670" s="40">
        <f>SUMIF('سجل الوارد '!B:B,A670,'سجل الوارد '!E:E)</f>
        <v>0</v>
      </c>
      <c r="E670" s="40" t="str">
        <f>IF(SUMIF('سجل المبيعات'!B:B,A670,'سجل المبيعات'!E:E)&lt;=0,"",SUMIF('سجل المبيعات'!B:B,A670,'سجل المبيعات'!E:E))</f>
        <v/>
      </c>
      <c r="F670" s="40" t="str">
        <f t="shared" si="11"/>
        <v/>
      </c>
      <c r="G670" s="40"/>
    </row>
    <row r="671" spans="1:7">
      <c r="A671" s="8"/>
      <c r="B671" s="40" t="str">
        <f>IFERROR(VLOOKUP(A671,'اكواد الاصناف'!A:B,2,0),"")</f>
        <v/>
      </c>
      <c r="C671" s="40" t="str">
        <f>IFERROR(VLOOKUP(A671,'اكواد الاصناف'!A:C,3,0),"")</f>
        <v/>
      </c>
      <c r="D671" s="40">
        <f>SUMIF('سجل الوارد '!B:B,A671,'سجل الوارد '!E:E)</f>
        <v>0</v>
      </c>
      <c r="E671" s="40" t="str">
        <f>IF(SUMIF('سجل المبيعات'!B:B,A671,'سجل المبيعات'!E:E)&lt;=0,"",SUMIF('سجل المبيعات'!B:B,A671,'سجل المبيعات'!E:E))</f>
        <v/>
      </c>
      <c r="F671" s="40" t="str">
        <f t="shared" si="11"/>
        <v/>
      </c>
      <c r="G671" s="40"/>
    </row>
    <row r="672" spans="1:7">
      <c r="A672" s="8"/>
      <c r="B672" s="40" t="str">
        <f>IFERROR(VLOOKUP(A672,'اكواد الاصناف'!A:B,2,0),"")</f>
        <v/>
      </c>
      <c r="C672" s="40" t="str">
        <f>IFERROR(VLOOKUP(A672,'اكواد الاصناف'!A:C,3,0),"")</f>
        <v/>
      </c>
      <c r="D672" s="40">
        <f>SUMIF('سجل الوارد '!B:B,A672,'سجل الوارد '!E:E)</f>
        <v>0</v>
      </c>
      <c r="E672" s="40" t="str">
        <f>IF(SUMIF('سجل المبيعات'!B:B,A672,'سجل المبيعات'!E:E)&lt;=0,"",SUMIF('سجل المبيعات'!B:B,A672,'سجل المبيعات'!E:E))</f>
        <v/>
      </c>
      <c r="F672" s="40" t="str">
        <f t="shared" si="11"/>
        <v/>
      </c>
      <c r="G672" s="40"/>
    </row>
    <row r="673" spans="1:7">
      <c r="A673" s="8"/>
      <c r="B673" s="40" t="str">
        <f>IFERROR(VLOOKUP(A673,'اكواد الاصناف'!A:B,2,0),"")</f>
        <v/>
      </c>
      <c r="C673" s="40" t="str">
        <f>IFERROR(VLOOKUP(A673,'اكواد الاصناف'!A:C,3,0),"")</f>
        <v/>
      </c>
      <c r="D673" s="40">
        <f>SUMIF('سجل الوارد '!B:B,A673,'سجل الوارد '!E:E)</f>
        <v>0</v>
      </c>
      <c r="E673" s="40" t="str">
        <f>IF(SUMIF('سجل المبيعات'!B:B,A673,'سجل المبيعات'!E:E)&lt;=0,"",SUMIF('سجل المبيعات'!B:B,A673,'سجل المبيعات'!E:E))</f>
        <v/>
      </c>
      <c r="F673" s="40" t="str">
        <f t="shared" si="11"/>
        <v/>
      </c>
      <c r="G673" s="40"/>
    </row>
    <row r="674" spans="1:7">
      <c r="A674" s="8"/>
      <c r="B674" s="40" t="str">
        <f>IFERROR(VLOOKUP(A674,'اكواد الاصناف'!A:B,2,0),"")</f>
        <v/>
      </c>
      <c r="C674" s="40" t="str">
        <f>IFERROR(VLOOKUP(A674,'اكواد الاصناف'!A:C,3,0),"")</f>
        <v/>
      </c>
      <c r="D674" s="40">
        <f>SUMIF('سجل الوارد '!B:B,A674,'سجل الوارد '!E:E)</f>
        <v>0</v>
      </c>
      <c r="E674" s="40" t="str">
        <f>IF(SUMIF('سجل المبيعات'!B:B,A674,'سجل المبيعات'!E:E)&lt;=0,"",SUMIF('سجل المبيعات'!B:B,A674,'سجل المبيعات'!E:E))</f>
        <v/>
      </c>
      <c r="F674" s="40" t="str">
        <f t="shared" si="11"/>
        <v/>
      </c>
      <c r="G674" s="40"/>
    </row>
    <row r="675" spans="1:7">
      <c r="A675" s="8"/>
      <c r="B675" s="40" t="str">
        <f>IFERROR(VLOOKUP(A675,'اكواد الاصناف'!A:B,2,0),"")</f>
        <v/>
      </c>
      <c r="C675" s="40" t="str">
        <f>IFERROR(VLOOKUP(A675,'اكواد الاصناف'!A:C,3,0),"")</f>
        <v/>
      </c>
      <c r="D675" s="40">
        <f>SUMIF('سجل الوارد '!B:B,A675,'سجل الوارد '!E:E)</f>
        <v>0</v>
      </c>
      <c r="E675" s="40" t="str">
        <f>IF(SUMIF('سجل المبيعات'!B:B,A675,'سجل المبيعات'!E:E)&lt;=0,"",SUMIF('سجل المبيعات'!B:B,A675,'سجل المبيعات'!E:E))</f>
        <v/>
      </c>
      <c r="F675" s="40" t="str">
        <f t="shared" si="11"/>
        <v/>
      </c>
      <c r="G675" s="40"/>
    </row>
    <row r="676" spans="1:7">
      <c r="A676" s="8"/>
      <c r="B676" s="40" t="str">
        <f>IFERROR(VLOOKUP(A676,'اكواد الاصناف'!A:B,2,0),"")</f>
        <v/>
      </c>
      <c r="C676" s="40" t="str">
        <f>IFERROR(VLOOKUP(A676,'اكواد الاصناف'!A:C,3,0),"")</f>
        <v/>
      </c>
      <c r="D676" s="40">
        <f>SUMIF('سجل الوارد '!B:B,A676,'سجل الوارد '!E:E)</f>
        <v>0</v>
      </c>
      <c r="E676" s="40" t="str">
        <f>IF(SUMIF('سجل المبيعات'!B:B,A676,'سجل المبيعات'!E:E)&lt;=0,"",SUMIF('سجل المبيعات'!B:B,A676,'سجل المبيعات'!E:E))</f>
        <v/>
      </c>
      <c r="F676" s="40" t="str">
        <f t="shared" si="11"/>
        <v/>
      </c>
      <c r="G676" s="40"/>
    </row>
    <row r="677" spans="1:7">
      <c r="A677" s="8"/>
      <c r="B677" s="40" t="str">
        <f>IFERROR(VLOOKUP(A677,'اكواد الاصناف'!A:B,2,0),"")</f>
        <v/>
      </c>
      <c r="C677" s="40" t="str">
        <f>IFERROR(VLOOKUP(A677,'اكواد الاصناف'!A:C,3,0),"")</f>
        <v/>
      </c>
      <c r="D677" s="40">
        <f>SUMIF('سجل الوارد '!B:B,A677,'سجل الوارد '!E:E)</f>
        <v>0</v>
      </c>
      <c r="E677" s="40" t="str">
        <f>IF(SUMIF('سجل المبيعات'!B:B,A677,'سجل المبيعات'!E:E)&lt;=0,"",SUMIF('سجل المبيعات'!B:B,A677,'سجل المبيعات'!E:E))</f>
        <v/>
      </c>
      <c r="F677" s="40" t="str">
        <f t="shared" si="11"/>
        <v/>
      </c>
      <c r="G677" s="40"/>
    </row>
    <row r="678" spans="1:7">
      <c r="A678" s="8"/>
      <c r="B678" s="40" t="str">
        <f>IFERROR(VLOOKUP(A678,'اكواد الاصناف'!A:B,2,0),"")</f>
        <v/>
      </c>
      <c r="C678" s="40" t="str">
        <f>IFERROR(VLOOKUP(A678,'اكواد الاصناف'!A:C,3,0),"")</f>
        <v/>
      </c>
      <c r="D678" s="40">
        <f>SUMIF('سجل الوارد '!B:B,A678,'سجل الوارد '!E:E)</f>
        <v>0</v>
      </c>
      <c r="E678" s="40" t="str">
        <f>IF(SUMIF('سجل المبيعات'!B:B,A678,'سجل المبيعات'!E:E)&lt;=0,"",SUMIF('سجل المبيعات'!B:B,A678,'سجل المبيعات'!E:E))</f>
        <v/>
      </c>
      <c r="F678" s="40" t="str">
        <f t="shared" si="11"/>
        <v/>
      </c>
      <c r="G678" s="40"/>
    </row>
    <row r="679" spans="1:7">
      <c r="A679" s="8"/>
      <c r="B679" s="40" t="str">
        <f>IFERROR(VLOOKUP(A679,'اكواد الاصناف'!A:B,2,0),"")</f>
        <v/>
      </c>
      <c r="C679" s="40" t="str">
        <f>IFERROR(VLOOKUP(A679,'اكواد الاصناف'!A:C,3,0),"")</f>
        <v/>
      </c>
      <c r="D679" s="40">
        <f>SUMIF('سجل الوارد '!B:B,A679,'سجل الوارد '!E:E)</f>
        <v>0</v>
      </c>
      <c r="E679" s="40" t="str">
        <f>IF(SUMIF('سجل المبيعات'!B:B,A679,'سجل المبيعات'!E:E)&lt;=0,"",SUMIF('سجل المبيعات'!B:B,A679,'سجل المبيعات'!E:E))</f>
        <v/>
      </c>
      <c r="F679" s="40" t="str">
        <f t="shared" si="11"/>
        <v/>
      </c>
      <c r="G679" s="40"/>
    </row>
    <row r="680" spans="1:7">
      <c r="A680" s="8"/>
      <c r="B680" s="40" t="str">
        <f>IFERROR(VLOOKUP(A680,'اكواد الاصناف'!A:B,2,0),"")</f>
        <v/>
      </c>
      <c r="C680" s="40" t="str">
        <f>IFERROR(VLOOKUP(A680,'اكواد الاصناف'!A:C,3,0),"")</f>
        <v/>
      </c>
      <c r="D680" s="40">
        <f>SUMIF('سجل الوارد '!B:B,A680,'سجل الوارد '!E:E)</f>
        <v>0</v>
      </c>
      <c r="E680" s="40" t="str">
        <f>IF(SUMIF('سجل المبيعات'!B:B,A680,'سجل المبيعات'!E:E)&lt;=0,"",SUMIF('سجل المبيعات'!B:B,A680,'سجل المبيعات'!E:E))</f>
        <v/>
      </c>
      <c r="F680" s="40" t="str">
        <f t="shared" si="11"/>
        <v/>
      </c>
      <c r="G680" s="40"/>
    </row>
    <row r="681" spans="1:7">
      <c r="A681" s="8"/>
      <c r="B681" s="40" t="str">
        <f>IFERROR(VLOOKUP(A681,'اكواد الاصناف'!A:B,2,0),"")</f>
        <v/>
      </c>
      <c r="C681" s="40" t="str">
        <f>IFERROR(VLOOKUP(A681,'اكواد الاصناف'!A:C,3,0),"")</f>
        <v/>
      </c>
      <c r="D681" s="40">
        <f>SUMIF('سجل الوارد '!B:B,A681,'سجل الوارد '!E:E)</f>
        <v>0</v>
      </c>
      <c r="E681" s="40" t="str">
        <f>IF(SUMIF('سجل المبيعات'!B:B,A681,'سجل المبيعات'!E:E)&lt;=0,"",SUMIF('سجل المبيعات'!B:B,A681,'سجل المبيعات'!E:E))</f>
        <v/>
      </c>
      <c r="F681" s="40" t="str">
        <f t="shared" si="11"/>
        <v/>
      </c>
      <c r="G681" s="40"/>
    </row>
    <row r="682" spans="1:7">
      <c r="A682" s="8"/>
      <c r="B682" s="40" t="str">
        <f>IFERROR(VLOOKUP(A682,'اكواد الاصناف'!A:B,2,0),"")</f>
        <v/>
      </c>
      <c r="C682" s="40" t="str">
        <f>IFERROR(VLOOKUP(A682,'اكواد الاصناف'!A:C,3,0),"")</f>
        <v/>
      </c>
      <c r="D682" s="40">
        <f>SUMIF('سجل الوارد '!B:B,A682,'سجل الوارد '!E:E)</f>
        <v>0</v>
      </c>
      <c r="E682" s="40" t="str">
        <f>IF(SUMIF('سجل المبيعات'!B:B,A682,'سجل المبيعات'!E:E)&lt;=0,"",SUMIF('سجل المبيعات'!B:B,A682,'سجل المبيعات'!E:E))</f>
        <v/>
      </c>
      <c r="F682" s="40" t="str">
        <f t="shared" si="11"/>
        <v/>
      </c>
      <c r="G682" s="40"/>
    </row>
    <row r="683" spans="1:7">
      <c r="A683" s="8"/>
      <c r="B683" s="40" t="str">
        <f>IFERROR(VLOOKUP(A683,'اكواد الاصناف'!A:B,2,0),"")</f>
        <v/>
      </c>
      <c r="C683" s="40" t="str">
        <f>IFERROR(VLOOKUP(A683,'اكواد الاصناف'!A:C,3,0),"")</f>
        <v/>
      </c>
      <c r="D683" s="40">
        <f>SUMIF('سجل الوارد '!B:B,A683,'سجل الوارد '!E:E)</f>
        <v>0</v>
      </c>
      <c r="E683" s="40" t="str">
        <f>IF(SUMIF('سجل المبيعات'!B:B,A683,'سجل المبيعات'!E:E)&lt;=0,"",SUMIF('سجل المبيعات'!B:B,A683,'سجل المبيعات'!E:E))</f>
        <v/>
      </c>
      <c r="F683" s="40" t="str">
        <f t="shared" si="11"/>
        <v/>
      </c>
      <c r="G683" s="40"/>
    </row>
    <row r="684" spans="1:7">
      <c r="A684" s="8"/>
      <c r="B684" s="40" t="str">
        <f>IFERROR(VLOOKUP(A684,'اكواد الاصناف'!A:B,2,0),"")</f>
        <v/>
      </c>
      <c r="C684" s="40" t="str">
        <f>IFERROR(VLOOKUP(A684,'اكواد الاصناف'!A:C,3,0),"")</f>
        <v/>
      </c>
      <c r="D684" s="40">
        <f>SUMIF('سجل الوارد '!B:B,A684,'سجل الوارد '!E:E)</f>
        <v>0</v>
      </c>
      <c r="E684" s="40" t="str">
        <f>IF(SUMIF('سجل المبيعات'!B:B,A684,'سجل المبيعات'!E:E)&lt;=0,"",SUMIF('سجل المبيعات'!B:B,A684,'سجل المبيعات'!E:E))</f>
        <v/>
      </c>
      <c r="F684" s="40" t="str">
        <f t="shared" si="11"/>
        <v/>
      </c>
      <c r="G684" s="40"/>
    </row>
    <row r="685" spans="1:7">
      <c r="A685" s="8"/>
      <c r="B685" s="40" t="str">
        <f>IFERROR(VLOOKUP(A685,'اكواد الاصناف'!A:B,2,0),"")</f>
        <v/>
      </c>
      <c r="C685" s="40" t="str">
        <f>IFERROR(VLOOKUP(A685,'اكواد الاصناف'!A:C,3,0),"")</f>
        <v/>
      </c>
      <c r="D685" s="40">
        <f>SUMIF('سجل الوارد '!B:B,A685,'سجل الوارد '!E:E)</f>
        <v>0</v>
      </c>
      <c r="E685" s="40" t="str">
        <f>IF(SUMIF('سجل المبيعات'!B:B,A685,'سجل المبيعات'!E:E)&lt;=0,"",SUMIF('سجل المبيعات'!B:B,A685,'سجل المبيعات'!E:E))</f>
        <v/>
      </c>
      <c r="F685" s="40" t="str">
        <f t="shared" si="11"/>
        <v/>
      </c>
      <c r="G685" s="40"/>
    </row>
    <row r="686" spans="1:7">
      <c r="A686" s="8"/>
      <c r="B686" s="40" t="str">
        <f>IFERROR(VLOOKUP(A686,'اكواد الاصناف'!A:B,2,0),"")</f>
        <v/>
      </c>
      <c r="C686" s="40" t="str">
        <f>IFERROR(VLOOKUP(A686,'اكواد الاصناف'!A:C,3,0),"")</f>
        <v/>
      </c>
      <c r="D686" s="40">
        <f>SUMIF('سجل الوارد '!B:B,A686,'سجل الوارد '!E:E)</f>
        <v>0</v>
      </c>
      <c r="E686" s="40" t="str">
        <f>IF(SUMIF('سجل المبيعات'!B:B,A686,'سجل المبيعات'!E:E)&lt;=0,"",SUMIF('سجل المبيعات'!B:B,A686,'سجل المبيعات'!E:E))</f>
        <v/>
      </c>
      <c r="F686" s="40" t="str">
        <f t="shared" si="11"/>
        <v/>
      </c>
      <c r="G686" s="40"/>
    </row>
    <row r="687" spans="1:7">
      <c r="A687" s="8"/>
      <c r="B687" s="40" t="str">
        <f>IFERROR(VLOOKUP(A687,'اكواد الاصناف'!A:B,2,0),"")</f>
        <v/>
      </c>
      <c r="C687" s="40" t="str">
        <f>IFERROR(VLOOKUP(A687,'اكواد الاصناف'!A:C,3,0),"")</f>
        <v/>
      </c>
      <c r="D687" s="40">
        <f>SUMIF('سجل الوارد '!B:B,A687,'سجل الوارد '!E:E)</f>
        <v>0</v>
      </c>
      <c r="E687" s="40" t="str">
        <f>IF(SUMIF('سجل المبيعات'!B:B,A687,'سجل المبيعات'!E:E)&lt;=0,"",SUMIF('سجل المبيعات'!B:B,A687,'سجل المبيعات'!E:E))</f>
        <v/>
      </c>
      <c r="F687" s="40" t="str">
        <f t="shared" si="11"/>
        <v/>
      </c>
      <c r="G687" s="40"/>
    </row>
    <row r="688" spans="1:7">
      <c r="A688" s="8"/>
      <c r="B688" s="40" t="str">
        <f>IFERROR(VLOOKUP(A688,'اكواد الاصناف'!A:B,2,0),"")</f>
        <v/>
      </c>
      <c r="C688" s="40" t="str">
        <f>IFERROR(VLOOKUP(A688,'اكواد الاصناف'!A:C,3,0),"")</f>
        <v/>
      </c>
      <c r="D688" s="40">
        <f>SUMIF('سجل الوارد '!B:B,A688,'سجل الوارد '!E:E)</f>
        <v>0</v>
      </c>
      <c r="E688" s="40" t="str">
        <f>IF(SUMIF('سجل المبيعات'!B:B,A688,'سجل المبيعات'!E:E)&lt;=0,"",SUMIF('سجل المبيعات'!B:B,A688,'سجل المبيعات'!E:E))</f>
        <v/>
      </c>
      <c r="F688" s="40" t="str">
        <f t="shared" si="11"/>
        <v/>
      </c>
      <c r="G688" s="40"/>
    </row>
    <row r="689" spans="1:7">
      <c r="A689" s="8"/>
      <c r="B689" s="40" t="str">
        <f>IFERROR(VLOOKUP(A689,'اكواد الاصناف'!A:B,2,0),"")</f>
        <v/>
      </c>
      <c r="C689" s="40" t="str">
        <f>IFERROR(VLOOKUP(A689,'اكواد الاصناف'!A:C,3,0),"")</f>
        <v/>
      </c>
      <c r="D689" s="40">
        <f>SUMIF('سجل الوارد '!B:B,A689,'سجل الوارد '!E:E)</f>
        <v>0</v>
      </c>
      <c r="E689" s="40" t="str">
        <f>IF(SUMIF('سجل المبيعات'!B:B,A689,'سجل المبيعات'!E:E)&lt;=0,"",SUMIF('سجل المبيعات'!B:B,A689,'سجل المبيعات'!E:E))</f>
        <v/>
      </c>
      <c r="F689" s="40" t="str">
        <f t="shared" si="11"/>
        <v/>
      </c>
      <c r="G689" s="40"/>
    </row>
    <row r="690" spans="1:7">
      <c r="A690" s="8"/>
      <c r="B690" s="40" t="str">
        <f>IFERROR(VLOOKUP(A690,'اكواد الاصناف'!A:B,2,0),"")</f>
        <v/>
      </c>
      <c r="C690" s="40" t="str">
        <f>IFERROR(VLOOKUP(A690,'اكواد الاصناف'!A:C,3,0),"")</f>
        <v/>
      </c>
      <c r="D690" s="40">
        <f>SUMIF('سجل الوارد '!B:B,A690,'سجل الوارد '!E:E)</f>
        <v>0</v>
      </c>
      <c r="E690" s="40" t="str">
        <f>IF(SUMIF('سجل المبيعات'!B:B,A690,'سجل المبيعات'!E:E)&lt;=0,"",SUMIF('سجل المبيعات'!B:B,A690,'سجل المبيعات'!E:E))</f>
        <v/>
      </c>
      <c r="F690" s="40" t="str">
        <f t="shared" si="11"/>
        <v/>
      </c>
      <c r="G690" s="40"/>
    </row>
    <row r="691" spans="1:7">
      <c r="A691" s="8"/>
      <c r="B691" s="40" t="str">
        <f>IFERROR(VLOOKUP(A691,'اكواد الاصناف'!A:B,2,0),"")</f>
        <v/>
      </c>
      <c r="C691" s="40" t="str">
        <f>IFERROR(VLOOKUP(A691,'اكواد الاصناف'!A:C,3,0),"")</f>
        <v/>
      </c>
      <c r="D691" s="40">
        <f>SUMIF('سجل الوارد '!B:B,A691,'سجل الوارد '!E:E)</f>
        <v>0</v>
      </c>
      <c r="E691" s="40" t="str">
        <f>IF(SUMIF('سجل المبيعات'!B:B,A691,'سجل المبيعات'!E:E)&lt;=0,"",SUMIF('سجل المبيعات'!B:B,A691,'سجل المبيعات'!E:E))</f>
        <v/>
      </c>
      <c r="F691" s="40" t="str">
        <f t="shared" si="11"/>
        <v/>
      </c>
      <c r="G691" s="40"/>
    </row>
    <row r="692" spans="1:7">
      <c r="A692" s="8"/>
      <c r="B692" s="40" t="str">
        <f>IFERROR(VLOOKUP(A692,'اكواد الاصناف'!A:B,2,0),"")</f>
        <v/>
      </c>
      <c r="C692" s="40" t="str">
        <f>IFERROR(VLOOKUP(A692,'اكواد الاصناف'!A:C,3,0),"")</f>
        <v/>
      </c>
      <c r="D692" s="40">
        <f>SUMIF('سجل الوارد '!B:B,A692,'سجل الوارد '!E:E)</f>
        <v>0</v>
      </c>
      <c r="E692" s="40" t="str">
        <f>IF(SUMIF('سجل المبيعات'!B:B,A692,'سجل المبيعات'!E:E)&lt;=0,"",SUMIF('سجل المبيعات'!B:B,A692,'سجل المبيعات'!E:E))</f>
        <v/>
      </c>
      <c r="F692" s="40" t="str">
        <f t="shared" si="11"/>
        <v/>
      </c>
      <c r="G692" s="40"/>
    </row>
    <row r="693" spans="1:7">
      <c r="A693" s="8"/>
      <c r="B693" s="40" t="str">
        <f>IFERROR(VLOOKUP(A693,'اكواد الاصناف'!A:B,2,0),"")</f>
        <v/>
      </c>
      <c r="C693" s="40" t="str">
        <f>IFERROR(VLOOKUP(A693,'اكواد الاصناف'!A:C,3,0),"")</f>
        <v/>
      </c>
      <c r="D693" s="40">
        <f>SUMIF('سجل الوارد '!B:B,A693,'سجل الوارد '!E:E)</f>
        <v>0</v>
      </c>
      <c r="E693" s="40" t="str">
        <f>IF(SUMIF('سجل المبيعات'!B:B,A693,'سجل المبيعات'!E:E)&lt;=0,"",SUMIF('سجل المبيعات'!B:B,A693,'سجل المبيعات'!E:E))</f>
        <v/>
      </c>
      <c r="F693" s="40" t="str">
        <f t="shared" si="11"/>
        <v/>
      </c>
      <c r="G693" s="40"/>
    </row>
    <row r="694" spans="1:7">
      <c r="A694" s="8"/>
      <c r="B694" s="40" t="str">
        <f>IFERROR(VLOOKUP(A694,'اكواد الاصناف'!A:B,2,0),"")</f>
        <v/>
      </c>
      <c r="C694" s="40" t="str">
        <f>IFERROR(VLOOKUP(A694,'اكواد الاصناف'!A:C,3,0),"")</f>
        <v/>
      </c>
      <c r="D694" s="40">
        <f>SUMIF('سجل الوارد '!B:B,A694,'سجل الوارد '!E:E)</f>
        <v>0</v>
      </c>
      <c r="E694" s="40" t="str">
        <f>IF(SUMIF('سجل المبيعات'!B:B,A694,'سجل المبيعات'!E:E)&lt;=0,"",SUMIF('سجل المبيعات'!B:B,A694,'سجل المبيعات'!E:E))</f>
        <v/>
      </c>
      <c r="F694" s="40" t="str">
        <f t="shared" si="11"/>
        <v/>
      </c>
      <c r="G694" s="40"/>
    </row>
    <row r="695" spans="1:7">
      <c r="A695" s="8"/>
      <c r="B695" s="40" t="str">
        <f>IFERROR(VLOOKUP(A695,'اكواد الاصناف'!A:B,2,0),"")</f>
        <v/>
      </c>
      <c r="C695" s="40" t="str">
        <f>IFERROR(VLOOKUP(A695,'اكواد الاصناف'!A:C,3,0),"")</f>
        <v/>
      </c>
      <c r="D695" s="40">
        <f>SUMIF('سجل الوارد '!B:B,A695,'سجل الوارد '!E:E)</f>
        <v>0</v>
      </c>
      <c r="E695" s="40" t="str">
        <f>IF(SUMIF('سجل المبيعات'!B:B,A695,'سجل المبيعات'!E:E)&lt;=0,"",SUMIF('سجل المبيعات'!B:B,A695,'سجل المبيعات'!E:E))</f>
        <v/>
      </c>
      <c r="F695" s="40" t="str">
        <f t="shared" si="11"/>
        <v/>
      </c>
      <c r="G695" s="40"/>
    </row>
    <row r="696" spans="1:7">
      <c r="A696" s="8"/>
      <c r="B696" s="40" t="str">
        <f>IFERROR(VLOOKUP(A696,'اكواد الاصناف'!A:B,2,0),"")</f>
        <v/>
      </c>
      <c r="C696" s="40" t="str">
        <f>IFERROR(VLOOKUP(A696,'اكواد الاصناف'!A:C,3,0),"")</f>
        <v/>
      </c>
      <c r="D696" s="40">
        <f>SUMIF('سجل الوارد '!B:B,A696,'سجل الوارد '!E:E)</f>
        <v>0</v>
      </c>
      <c r="E696" s="40" t="str">
        <f>IF(SUMIF('سجل المبيعات'!B:B,A696,'سجل المبيعات'!E:E)&lt;=0,"",SUMIF('سجل المبيعات'!B:B,A696,'سجل المبيعات'!E:E))</f>
        <v/>
      </c>
      <c r="F696" s="40" t="str">
        <f t="shared" si="11"/>
        <v/>
      </c>
      <c r="G696" s="40"/>
    </row>
    <row r="697" spans="1:7">
      <c r="A697" s="8"/>
      <c r="B697" s="40" t="str">
        <f>IFERROR(VLOOKUP(A697,'اكواد الاصناف'!A:B,2,0),"")</f>
        <v/>
      </c>
      <c r="C697" s="40" t="str">
        <f>IFERROR(VLOOKUP(A697,'اكواد الاصناف'!A:C,3,0),"")</f>
        <v/>
      </c>
      <c r="D697" s="40">
        <f>SUMIF('سجل الوارد '!B:B,A697,'سجل الوارد '!E:E)</f>
        <v>0</v>
      </c>
      <c r="E697" s="40" t="str">
        <f>IF(SUMIF('سجل المبيعات'!B:B,A697,'سجل المبيعات'!E:E)&lt;=0,"",SUMIF('سجل المبيعات'!B:B,A697,'سجل المبيعات'!E:E))</f>
        <v/>
      </c>
      <c r="F697" s="40" t="str">
        <f t="shared" si="11"/>
        <v/>
      </c>
      <c r="G697" s="40"/>
    </row>
    <row r="698" spans="1:7">
      <c r="A698" s="8"/>
      <c r="B698" s="40" t="str">
        <f>IFERROR(VLOOKUP(A698,'اكواد الاصناف'!A:B,2,0),"")</f>
        <v/>
      </c>
      <c r="C698" s="40" t="str">
        <f>IFERROR(VLOOKUP(A698,'اكواد الاصناف'!A:C,3,0),"")</f>
        <v/>
      </c>
      <c r="D698" s="40">
        <f>SUMIF('سجل الوارد '!B:B,A698,'سجل الوارد '!E:E)</f>
        <v>0</v>
      </c>
      <c r="E698" s="40" t="str">
        <f>IF(SUMIF('سجل المبيعات'!B:B,A698,'سجل المبيعات'!E:E)&lt;=0,"",SUMIF('سجل المبيعات'!B:B,A698,'سجل المبيعات'!E:E))</f>
        <v/>
      </c>
      <c r="F698" s="40" t="str">
        <f t="shared" si="11"/>
        <v/>
      </c>
      <c r="G698" s="40"/>
    </row>
    <row r="699" spans="1:7">
      <c r="A699" s="8"/>
      <c r="B699" s="40" t="str">
        <f>IFERROR(VLOOKUP(A699,'اكواد الاصناف'!A:B,2,0),"")</f>
        <v/>
      </c>
      <c r="C699" s="40" t="str">
        <f>IFERROR(VLOOKUP(A699,'اكواد الاصناف'!A:C,3,0),"")</f>
        <v/>
      </c>
      <c r="D699" s="40">
        <f>SUMIF('سجل الوارد '!B:B,A699,'سجل الوارد '!E:E)</f>
        <v>0</v>
      </c>
      <c r="E699" s="40" t="str">
        <f>IF(SUMIF('سجل المبيعات'!B:B,A699,'سجل المبيعات'!E:E)&lt;=0,"",SUMIF('سجل المبيعات'!B:B,A699,'سجل المبيعات'!E:E))</f>
        <v/>
      </c>
      <c r="F699" s="40" t="str">
        <f t="shared" si="11"/>
        <v/>
      </c>
      <c r="G699" s="40"/>
    </row>
    <row r="700" spans="1:7">
      <c r="A700" s="8"/>
      <c r="B700" s="40" t="str">
        <f>IFERROR(VLOOKUP(A700,'اكواد الاصناف'!A:B,2,0),"")</f>
        <v/>
      </c>
      <c r="C700" s="40" t="str">
        <f>IFERROR(VLOOKUP(A700,'اكواد الاصناف'!A:C,3,0),"")</f>
        <v/>
      </c>
      <c r="D700" s="40">
        <f>SUMIF('سجل الوارد '!B:B,A700,'سجل الوارد '!E:E)</f>
        <v>0</v>
      </c>
      <c r="E700" s="40" t="str">
        <f>IF(SUMIF('سجل المبيعات'!B:B,A700,'سجل المبيعات'!E:E)&lt;=0,"",SUMIF('سجل المبيعات'!B:B,A700,'سجل المبيعات'!E:E))</f>
        <v/>
      </c>
      <c r="F700" s="40" t="str">
        <f t="shared" si="11"/>
        <v/>
      </c>
      <c r="G700" s="40"/>
    </row>
    <row r="701" spans="1:7">
      <c r="A701" s="8"/>
      <c r="B701" s="40" t="str">
        <f>IFERROR(VLOOKUP(A701,'اكواد الاصناف'!A:B,2,0),"")</f>
        <v/>
      </c>
      <c r="C701" s="40" t="str">
        <f>IFERROR(VLOOKUP(A701,'اكواد الاصناف'!A:C,3,0),"")</f>
        <v/>
      </c>
      <c r="D701" s="40">
        <f>SUMIF('سجل الوارد '!B:B,A701,'سجل الوارد '!E:E)</f>
        <v>0</v>
      </c>
      <c r="E701" s="40" t="str">
        <f>IF(SUMIF('سجل المبيعات'!B:B,A701,'سجل المبيعات'!E:E)&lt;=0,"",SUMIF('سجل المبيعات'!B:B,A701,'سجل المبيعات'!E:E))</f>
        <v/>
      </c>
      <c r="F701" s="40" t="str">
        <f t="shared" si="11"/>
        <v/>
      </c>
      <c r="G701" s="40"/>
    </row>
    <row r="702" spans="1:7">
      <c r="A702" s="8"/>
      <c r="B702" s="40" t="str">
        <f>IFERROR(VLOOKUP(A702,'اكواد الاصناف'!A:B,2,0),"")</f>
        <v/>
      </c>
      <c r="C702" s="40" t="str">
        <f>IFERROR(VLOOKUP(A702,'اكواد الاصناف'!A:C,3,0),"")</f>
        <v/>
      </c>
      <c r="D702" s="40">
        <f>SUMIF('سجل الوارد '!B:B,A702,'سجل الوارد '!E:E)</f>
        <v>0</v>
      </c>
      <c r="E702" s="40" t="str">
        <f>IF(SUMIF('سجل المبيعات'!B:B,A702,'سجل المبيعات'!E:E)&lt;=0,"",SUMIF('سجل المبيعات'!B:B,A702,'سجل المبيعات'!E:E))</f>
        <v/>
      </c>
      <c r="F702" s="40" t="str">
        <f t="shared" si="11"/>
        <v/>
      </c>
      <c r="G702" s="40"/>
    </row>
    <row r="703" spans="1:7">
      <c r="A703" s="8"/>
      <c r="B703" s="40" t="str">
        <f>IFERROR(VLOOKUP(A703,'اكواد الاصناف'!A:B,2,0),"")</f>
        <v/>
      </c>
      <c r="C703" s="40" t="str">
        <f>IFERROR(VLOOKUP(A703,'اكواد الاصناف'!A:C,3,0),"")</f>
        <v/>
      </c>
      <c r="D703" s="40">
        <f>SUMIF('سجل الوارد '!B:B,A703,'سجل الوارد '!E:E)</f>
        <v>0</v>
      </c>
      <c r="E703" s="40" t="str">
        <f>IF(SUMIF('سجل المبيعات'!B:B,A703,'سجل المبيعات'!E:E)&lt;=0,"",SUMIF('سجل المبيعات'!B:B,A703,'سجل المبيعات'!E:E))</f>
        <v/>
      </c>
      <c r="F703" s="40" t="str">
        <f t="shared" si="11"/>
        <v/>
      </c>
      <c r="G703" s="40"/>
    </row>
    <row r="704" spans="1:7">
      <c r="A704" s="8"/>
      <c r="B704" s="40" t="str">
        <f>IFERROR(VLOOKUP(A704,'اكواد الاصناف'!A:B,2,0),"")</f>
        <v/>
      </c>
      <c r="C704" s="40" t="str">
        <f>IFERROR(VLOOKUP(A704,'اكواد الاصناف'!A:C,3,0),"")</f>
        <v/>
      </c>
      <c r="D704" s="40">
        <f>SUMIF('سجل الوارد '!B:B,A704,'سجل الوارد '!E:E)</f>
        <v>0</v>
      </c>
      <c r="E704" s="40" t="str">
        <f>IF(SUMIF('سجل المبيعات'!B:B,A704,'سجل المبيعات'!E:E)&lt;=0,"",SUMIF('سجل المبيعات'!B:B,A704,'سجل المبيعات'!E:E))</f>
        <v/>
      </c>
      <c r="F704" s="40" t="str">
        <f t="shared" si="11"/>
        <v/>
      </c>
      <c r="G704" s="40"/>
    </row>
    <row r="705" spans="1:7">
      <c r="A705" s="8"/>
      <c r="B705" s="40" t="str">
        <f>IFERROR(VLOOKUP(A705,'اكواد الاصناف'!A:B,2,0),"")</f>
        <v/>
      </c>
      <c r="C705" s="40" t="str">
        <f>IFERROR(VLOOKUP(A705,'اكواد الاصناف'!A:C,3,0),"")</f>
        <v/>
      </c>
      <c r="D705" s="40">
        <f>SUMIF('سجل الوارد '!B:B,A705,'سجل الوارد '!E:E)</f>
        <v>0</v>
      </c>
      <c r="E705" s="40" t="str">
        <f>IF(SUMIF('سجل المبيعات'!B:B,A705,'سجل المبيعات'!E:E)&lt;=0,"",SUMIF('سجل المبيعات'!B:B,A705,'سجل المبيعات'!E:E))</f>
        <v/>
      </c>
      <c r="F705" s="40" t="str">
        <f t="shared" si="11"/>
        <v/>
      </c>
      <c r="G705" s="40"/>
    </row>
    <row r="706" spans="1:7">
      <c r="A706" s="8"/>
      <c r="B706" s="40" t="str">
        <f>IFERROR(VLOOKUP(A706,'اكواد الاصناف'!A:B,2,0),"")</f>
        <v/>
      </c>
      <c r="C706" s="40" t="str">
        <f>IFERROR(VLOOKUP(A706,'اكواد الاصناف'!A:C,3,0),"")</f>
        <v/>
      </c>
      <c r="D706" s="40">
        <f>SUMIF('سجل الوارد '!B:B,A706,'سجل الوارد '!E:E)</f>
        <v>0</v>
      </c>
      <c r="E706" s="40" t="str">
        <f>IF(SUMIF('سجل المبيعات'!B:B,A706,'سجل المبيعات'!E:E)&lt;=0,"",SUMIF('سجل المبيعات'!B:B,A706,'سجل المبيعات'!E:E))</f>
        <v/>
      </c>
      <c r="F706" s="40" t="str">
        <f t="shared" si="11"/>
        <v/>
      </c>
      <c r="G706" s="40"/>
    </row>
    <row r="707" spans="1:7">
      <c r="A707" s="8"/>
      <c r="B707" s="40" t="str">
        <f>IFERROR(VLOOKUP(A707,'اكواد الاصناف'!A:B,2,0),"")</f>
        <v/>
      </c>
      <c r="C707" s="40" t="str">
        <f>IFERROR(VLOOKUP(A707,'اكواد الاصناف'!A:C,3,0),"")</f>
        <v/>
      </c>
      <c r="D707" s="40">
        <f>SUMIF('سجل الوارد '!B:B,A707,'سجل الوارد '!E:E)</f>
        <v>0</v>
      </c>
      <c r="E707" s="40" t="str">
        <f>IF(SUMIF('سجل المبيعات'!B:B,A707,'سجل المبيعات'!E:E)&lt;=0,"",SUMIF('سجل المبيعات'!B:B,A707,'سجل المبيعات'!E:E))</f>
        <v/>
      </c>
      <c r="F707" s="40" t="str">
        <f t="shared" si="11"/>
        <v/>
      </c>
      <c r="G707" s="40"/>
    </row>
    <row r="708" spans="1:7">
      <c r="A708" s="8"/>
      <c r="B708" s="40" t="str">
        <f>IFERROR(VLOOKUP(A708,'اكواد الاصناف'!A:B,2,0),"")</f>
        <v/>
      </c>
      <c r="C708" s="40" t="str">
        <f>IFERROR(VLOOKUP(A708,'اكواد الاصناف'!A:C,3,0),"")</f>
        <v/>
      </c>
      <c r="D708" s="40">
        <f>SUMIF('سجل الوارد '!B:B,A708,'سجل الوارد '!E:E)</f>
        <v>0</v>
      </c>
      <c r="E708" s="40" t="str">
        <f>IF(SUMIF('سجل المبيعات'!B:B,A708,'سجل المبيعات'!E:E)&lt;=0,"",SUMIF('سجل المبيعات'!B:B,A708,'سجل المبيعات'!E:E))</f>
        <v/>
      </c>
      <c r="F708" s="40" t="str">
        <f t="shared" si="11"/>
        <v/>
      </c>
      <c r="G708" s="40"/>
    </row>
    <row r="709" spans="1:7">
      <c r="A709" s="8"/>
      <c r="B709" s="40" t="str">
        <f>IFERROR(VLOOKUP(A709,'اكواد الاصناف'!A:B,2,0),"")</f>
        <v/>
      </c>
      <c r="C709" s="40" t="str">
        <f>IFERROR(VLOOKUP(A709,'اكواد الاصناف'!A:C,3,0),"")</f>
        <v/>
      </c>
      <c r="D709" s="40">
        <f>SUMIF('سجل الوارد '!B:B,A709,'سجل الوارد '!E:E)</f>
        <v>0</v>
      </c>
      <c r="E709" s="40" t="str">
        <f>IF(SUMIF('سجل المبيعات'!B:B,A709,'سجل المبيعات'!E:E)&lt;=0,"",SUMIF('سجل المبيعات'!B:B,A709,'سجل المبيعات'!E:E))</f>
        <v/>
      </c>
      <c r="F709" s="40" t="str">
        <f t="shared" si="11"/>
        <v/>
      </c>
      <c r="G709" s="40"/>
    </row>
    <row r="710" spans="1:7">
      <c r="A710" s="8"/>
      <c r="B710" s="40" t="str">
        <f>IFERROR(VLOOKUP(A710,'اكواد الاصناف'!A:B,2,0),"")</f>
        <v/>
      </c>
      <c r="C710" s="40" t="str">
        <f>IFERROR(VLOOKUP(A710,'اكواد الاصناف'!A:C,3,0),"")</f>
        <v/>
      </c>
      <c r="D710" s="40">
        <f>SUMIF('سجل الوارد '!B:B,A710,'سجل الوارد '!E:E)</f>
        <v>0</v>
      </c>
      <c r="E710" s="40" t="str">
        <f>IF(SUMIF('سجل المبيعات'!B:B,A710,'سجل المبيعات'!E:E)&lt;=0,"",SUMIF('سجل المبيعات'!B:B,A710,'سجل المبيعات'!E:E))</f>
        <v/>
      </c>
      <c r="F710" s="40" t="str">
        <f t="shared" ref="F710:F773" si="12">IFERROR(D710-E710,"")</f>
        <v/>
      </c>
      <c r="G710" s="40"/>
    </row>
    <row r="711" spans="1:7">
      <c r="A711" s="8"/>
      <c r="B711" s="40" t="str">
        <f>IFERROR(VLOOKUP(A711,'اكواد الاصناف'!A:B,2,0),"")</f>
        <v/>
      </c>
      <c r="C711" s="40" t="str">
        <f>IFERROR(VLOOKUP(A711,'اكواد الاصناف'!A:C,3,0),"")</f>
        <v/>
      </c>
      <c r="D711" s="40">
        <f>SUMIF('سجل الوارد '!B:B,A711,'سجل الوارد '!E:E)</f>
        <v>0</v>
      </c>
      <c r="E711" s="40" t="str">
        <f>IF(SUMIF('سجل المبيعات'!B:B,A711,'سجل المبيعات'!E:E)&lt;=0,"",SUMIF('سجل المبيعات'!B:B,A711,'سجل المبيعات'!E:E))</f>
        <v/>
      </c>
      <c r="F711" s="40" t="str">
        <f t="shared" si="12"/>
        <v/>
      </c>
      <c r="G711" s="40"/>
    </row>
    <row r="712" spans="1:7">
      <c r="A712" s="8"/>
      <c r="B712" s="40" t="str">
        <f>IFERROR(VLOOKUP(A712,'اكواد الاصناف'!A:B,2,0),"")</f>
        <v/>
      </c>
      <c r="C712" s="40" t="str">
        <f>IFERROR(VLOOKUP(A712,'اكواد الاصناف'!A:C,3,0),"")</f>
        <v/>
      </c>
      <c r="D712" s="40">
        <f>SUMIF('سجل الوارد '!B:B,A712,'سجل الوارد '!E:E)</f>
        <v>0</v>
      </c>
      <c r="E712" s="40" t="str">
        <f>IF(SUMIF('سجل المبيعات'!B:B,A712,'سجل المبيعات'!E:E)&lt;=0,"",SUMIF('سجل المبيعات'!B:B,A712,'سجل المبيعات'!E:E))</f>
        <v/>
      </c>
      <c r="F712" s="40" t="str">
        <f t="shared" si="12"/>
        <v/>
      </c>
      <c r="G712" s="40"/>
    </row>
    <row r="713" spans="1:7">
      <c r="A713" s="8"/>
      <c r="B713" s="40" t="str">
        <f>IFERROR(VLOOKUP(A713,'اكواد الاصناف'!A:B,2,0),"")</f>
        <v/>
      </c>
      <c r="C713" s="40" t="str">
        <f>IFERROR(VLOOKUP(A713,'اكواد الاصناف'!A:C,3,0),"")</f>
        <v/>
      </c>
      <c r="D713" s="40">
        <f>SUMIF('سجل الوارد '!B:B,A713,'سجل الوارد '!E:E)</f>
        <v>0</v>
      </c>
      <c r="E713" s="40" t="str">
        <f>IF(SUMIF('سجل المبيعات'!B:B,A713,'سجل المبيعات'!E:E)&lt;=0,"",SUMIF('سجل المبيعات'!B:B,A713,'سجل المبيعات'!E:E))</f>
        <v/>
      </c>
      <c r="F713" s="40" t="str">
        <f t="shared" si="12"/>
        <v/>
      </c>
      <c r="G713" s="40"/>
    </row>
    <row r="714" spans="1:7">
      <c r="A714" s="8"/>
      <c r="B714" s="40" t="str">
        <f>IFERROR(VLOOKUP(A714,'اكواد الاصناف'!A:B,2,0),"")</f>
        <v/>
      </c>
      <c r="C714" s="40" t="str">
        <f>IFERROR(VLOOKUP(A714,'اكواد الاصناف'!A:C,3,0),"")</f>
        <v/>
      </c>
      <c r="D714" s="40">
        <f>SUMIF('سجل الوارد '!B:B,A714,'سجل الوارد '!E:E)</f>
        <v>0</v>
      </c>
      <c r="E714" s="40" t="str">
        <f>IF(SUMIF('سجل المبيعات'!B:B,A714,'سجل المبيعات'!E:E)&lt;=0,"",SUMIF('سجل المبيعات'!B:B,A714,'سجل المبيعات'!E:E))</f>
        <v/>
      </c>
      <c r="F714" s="40" t="str">
        <f t="shared" si="12"/>
        <v/>
      </c>
      <c r="G714" s="40"/>
    </row>
    <row r="715" spans="1:7">
      <c r="A715" s="8"/>
      <c r="B715" s="40" t="str">
        <f>IFERROR(VLOOKUP(A715,'اكواد الاصناف'!A:B,2,0),"")</f>
        <v/>
      </c>
      <c r="C715" s="40" t="str">
        <f>IFERROR(VLOOKUP(A715,'اكواد الاصناف'!A:C,3,0),"")</f>
        <v/>
      </c>
      <c r="D715" s="40">
        <f>SUMIF('سجل الوارد '!B:B,A715,'سجل الوارد '!E:E)</f>
        <v>0</v>
      </c>
      <c r="E715" s="40" t="str">
        <f>IF(SUMIF('سجل المبيعات'!B:B,A715,'سجل المبيعات'!E:E)&lt;=0,"",SUMIF('سجل المبيعات'!B:B,A715,'سجل المبيعات'!E:E))</f>
        <v/>
      </c>
      <c r="F715" s="40" t="str">
        <f t="shared" si="12"/>
        <v/>
      </c>
      <c r="G715" s="40"/>
    </row>
    <row r="716" spans="1:7">
      <c r="A716" s="8"/>
      <c r="B716" s="40" t="str">
        <f>IFERROR(VLOOKUP(A716,'اكواد الاصناف'!A:B,2,0),"")</f>
        <v/>
      </c>
      <c r="C716" s="40" t="str">
        <f>IFERROR(VLOOKUP(A716,'اكواد الاصناف'!A:C,3,0),"")</f>
        <v/>
      </c>
      <c r="D716" s="40">
        <f>SUMIF('سجل الوارد '!B:B,A716,'سجل الوارد '!E:E)</f>
        <v>0</v>
      </c>
      <c r="E716" s="40" t="str">
        <f>IF(SUMIF('سجل المبيعات'!B:B,A716,'سجل المبيعات'!E:E)&lt;=0,"",SUMIF('سجل المبيعات'!B:B,A716,'سجل المبيعات'!E:E))</f>
        <v/>
      </c>
      <c r="F716" s="40" t="str">
        <f t="shared" si="12"/>
        <v/>
      </c>
      <c r="G716" s="40"/>
    </row>
    <row r="717" spans="1:7">
      <c r="A717" s="8"/>
      <c r="B717" s="40" t="str">
        <f>IFERROR(VLOOKUP(A717,'اكواد الاصناف'!A:B,2,0),"")</f>
        <v/>
      </c>
      <c r="C717" s="40" t="str">
        <f>IFERROR(VLOOKUP(A717,'اكواد الاصناف'!A:C,3,0),"")</f>
        <v/>
      </c>
      <c r="D717" s="40">
        <f>SUMIF('سجل الوارد '!B:B,A717,'سجل الوارد '!E:E)</f>
        <v>0</v>
      </c>
      <c r="E717" s="40" t="str">
        <f>IF(SUMIF('سجل المبيعات'!B:B,A717,'سجل المبيعات'!E:E)&lt;=0,"",SUMIF('سجل المبيعات'!B:B,A717,'سجل المبيعات'!E:E))</f>
        <v/>
      </c>
      <c r="F717" s="40" t="str">
        <f t="shared" si="12"/>
        <v/>
      </c>
      <c r="G717" s="40"/>
    </row>
    <row r="718" spans="1:7">
      <c r="A718" s="8"/>
      <c r="B718" s="40" t="str">
        <f>IFERROR(VLOOKUP(A718,'اكواد الاصناف'!A:B,2,0),"")</f>
        <v/>
      </c>
      <c r="C718" s="40" t="str">
        <f>IFERROR(VLOOKUP(A718,'اكواد الاصناف'!A:C,3,0),"")</f>
        <v/>
      </c>
      <c r="D718" s="40">
        <f>SUMIF('سجل الوارد '!B:B,A718,'سجل الوارد '!E:E)</f>
        <v>0</v>
      </c>
      <c r="E718" s="40" t="str">
        <f>IF(SUMIF('سجل المبيعات'!B:B,A718,'سجل المبيعات'!E:E)&lt;=0,"",SUMIF('سجل المبيعات'!B:B,A718,'سجل المبيعات'!E:E))</f>
        <v/>
      </c>
      <c r="F718" s="40" t="str">
        <f t="shared" si="12"/>
        <v/>
      </c>
      <c r="G718" s="40"/>
    </row>
    <row r="719" spans="1:7">
      <c r="A719" s="8"/>
      <c r="B719" s="40" t="str">
        <f>IFERROR(VLOOKUP(A719,'اكواد الاصناف'!A:B,2,0),"")</f>
        <v/>
      </c>
      <c r="C719" s="40" t="str">
        <f>IFERROR(VLOOKUP(A719,'اكواد الاصناف'!A:C,3,0),"")</f>
        <v/>
      </c>
      <c r="D719" s="40">
        <f>SUMIF('سجل الوارد '!B:B,A719,'سجل الوارد '!E:E)</f>
        <v>0</v>
      </c>
      <c r="E719" s="40" t="str">
        <f>IF(SUMIF('سجل المبيعات'!B:B,A719,'سجل المبيعات'!E:E)&lt;=0,"",SUMIF('سجل المبيعات'!B:B,A719,'سجل المبيعات'!E:E))</f>
        <v/>
      </c>
      <c r="F719" s="40" t="str">
        <f t="shared" si="12"/>
        <v/>
      </c>
      <c r="G719" s="40"/>
    </row>
    <row r="720" spans="1:7">
      <c r="A720" s="8"/>
      <c r="B720" s="40" t="str">
        <f>IFERROR(VLOOKUP(A720,'اكواد الاصناف'!A:B,2,0),"")</f>
        <v/>
      </c>
      <c r="C720" s="40" t="str">
        <f>IFERROR(VLOOKUP(A720,'اكواد الاصناف'!A:C,3,0),"")</f>
        <v/>
      </c>
      <c r="D720" s="40">
        <f>SUMIF('سجل الوارد '!B:B,A720,'سجل الوارد '!E:E)</f>
        <v>0</v>
      </c>
      <c r="E720" s="40" t="str">
        <f>IF(SUMIF('سجل المبيعات'!B:B,A720,'سجل المبيعات'!E:E)&lt;=0,"",SUMIF('سجل المبيعات'!B:B,A720,'سجل المبيعات'!E:E))</f>
        <v/>
      </c>
      <c r="F720" s="40" t="str">
        <f t="shared" si="12"/>
        <v/>
      </c>
      <c r="G720" s="40"/>
    </row>
    <row r="721" spans="1:7">
      <c r="A721" s="8"/>
      <c r="B721" s="40" t="str">
        <f>IFERROR(VLOOKUP(A721,'اكواد الاصناف'!A:B,2,0),"")</f>
        <v/>
      </c>
      <c r="C721" s="40" t="str">
        <f>IFERROR(VLOOKUP(A721,'اكواد الاصناف'!A:C,3,0),"")</f>
        <v/>
      </c>
      <c r="D721" s="40">
        <f>SUMIF('سجل الوارد '!B:B,A721,'سجل الوارد '!E:E)</f>
        <v>0</v>
      </c>
      <c r="E721" s="40" t="str">
        <f>IF(SUMIF('سجل المبيعات'!B:B,A721,'سجل المبيعات'!E:E)&lt;=0,"",SUMIF('سجل المبيعات'!B:B,A721,'سجل المبيعات'!E:E))</f>
        <v/>
      </c>
      <c r="F721" s="40" t="str">
        <f t="shared" si="12"/>
        <v/>
      </c>
      <c r="G721" s="40"/>
    </row>
    <row r="722" spans="1:7">
      <c r="A722" s="8"/>
      <c r="B722" s="40" t="str">
        <f>IFERROR(VLOOKUP(A722,'اكواد الاصناف'!A:B,2,0),"")</f>
        <v/>
      </c>
      <c r="C722" s="40" t="str">
        <f>IFERROR(VLOOKUP(A722,'اكواد الاصناف'!A:C,3,0),"")</f>
        <v/>
      </c>
      <c r="D722" s="40">
        <f>SUMIF('سجل الوارد '!B:B,A722,'سجل الوارد '!E:E)</f>
        <v>0</v>
      </c>
      <c r="E722" s="40" t="str">
        <f>IF(SUMIF('سجل المبيعات'!B:B,A722,'سجل المبيعات'!E:E)&lt;=0,"",SUMIF('سجل المبيعات'!B:B,A722,'سجل المبيعات'!E:E))</f>
        <v/>
      </c>
      <c r="F722" s="40" t="str">
        <f t="shared" si="12"/>
        <v/>
      </c>
      <c r="G722" s="40"/>
    </row>
    <row r="723" spans="1:7">
      <c r="A723" s="8"/>
      <c r="B723" s="40" t="str">
        <f>IFERROR(VLOOKUP(A723,'اكواد الاصناف'!A:B,2,0),"")</f>
        <v/>
      </c>
      <c r="C723" s="40" t="str">
        <f>IFERROR(VLOOKUP(A723,'اكواد الاصناف'!A:C,3,0),"")</f>
        <v/>
      </c>
      <c r="D723" s="40">
        <f>SUMIF('سجل الوارد '!B:B,A723,'سجل الوارد '!E:E)</f>
        <v>0</v>
      </c>
      <c r="E723" s="40" t="str">
        <f>IF(SUMIF('سجل المبيعات'!B:B,A723,'سجل المبيعات'!E:E)&lt;=0,"",SUMIF('سجل المبيعات'!B:B,A723,'سجل المبيعات'!E:E))</f>
        <v/>
      </c>
      <c r="F723" s="40" t="str">
        <f t="shared" si="12"/>
        <v/>
      </c>
      <c r="G723" s="40"/>
    </row>
    <row r="724" spans="1:7">
      <c r="A724" s="8"/>
      <c r="B724" s="40" t="str">
        <f>IFERROR(VLOOKUP(A724,'اكواد الاصناف'!A:B,2,0),"")</f>
        <v/>
      </c>
      <c r="C724" s="40" t="str">
        <f>IFERROR(VLOOKUP(A724,'اكواد الاصناف'!A:C,3,0),"")</f>
        <v/>
      </c>
      <c r="D724" s="40">
        <f>SUMIF('سجل الوارد '!B:B,A724,'سجل الوارد '!E:E)</f>
        <v>0</v>
      </c>
      <c r="E724" s="40" t="str">
        <f>IF(SUMIF('سجل المبيعات'!B:B,A724,'سجل المبيعات'!E:E)&lt;=0,"",SUMIF('سجل المبيعات'!B:B,A724,'سجل المبيعات'!E:E))</f>
        <v/>
      </c>
      <c r="F724" s="40" t="str">
        <f t="shared" si="12"/>
        <v/>
      </c>
      <c r="G724" s="40"/>
    </row>
    <row r="725" spans="1:7">
      <c r="A725" s="8"/>
      <c r="B725" s="40" t="str">
        <f>IFERROR(VLOOKUP(A725,'اكواد الاصناف'!A:B,2,0),"")</f>
        <v/>
      </c>
      <c r="C725" s="40" t="str">
        <f>IFERROR(VLOOKUP(A725,'اكواد الاصناف'!A:C,3,0),"")</f>
        <v/>
      </c>
      <c r="D725" s="40">
        <f>SUMIF('سجل الوارد '!B:B,A725,'سجل الوارد '!E:E)</f>
        <v>0</v>
      </c>
      <c r="E725" s="40" t="str">
        <f>IF(SUMIF('سجل المبيعات'!B:B,A725,'سجل المبيعات'!E:E)&lt;=0,"",SUMIF('سجل المبيعات'!B:B,A725,'سجل المبيعات'!E:E))</f>
        <v/>
      </c>
      <c r="F725" s="40" t="str">
        <f t="shared" si="12"/>
        <v/>
      </c>
      <c r="G725" s="40"/>
    </row>
    <row r="726" spans="1:7">
      <c r="A726" s="8"/>
      <c r="B726" s="40" t="str">
        <f>IFERROR(VLOOKUP(A726,'اكواد الاصناف'!A:B,2,0),"")</f>
        <v/>
      </c>
      <c r="C726" s="40" t="str">
        <f>IFERROR(VLOOKUP(A726,'اكواد الاصناف'!A:C,3,0),"")</f>
        <v/>
      </c>
      <c r="D726" s="40">
        <f>SUMIF('سجل الوارد '!B:B,A726,'سجل الوارد '!E:E)</f>
        <v>0</v>
      </c>
      <c r="E726" s="40" t="str">
        <f>IF(SUMIF('سجل المبيعات'!B:B,A726,'سجل المبيعات'!E:E)&lt;=0,"",SUMIF('سجل المبيعات'!B:B,A726,'سجل المبيعات'!E:E))</f>
        <v/>
      </c>
      <c r="F726" s="40" t="str">
        <f t="shared" si="12"/>
        <v/>
      </c>
      <c r="G726" s="40"/>
    </row>
    <row r="727" spans="1:7">
      <c r="A727" s="8"/>
      <c r="B727" s="40" t="str">
        <f>IFERROR(VLOOKUP(A727,'اكواد الاصناف'!A:B,2,0),"")</f>
        <v/>
      </c>
      <c r="C727" s="40" t="str">
        <f>IFERROR(VLOOKUP(A727,'اكواد الاصناف'!A:C,3,0),"")</f>
        <v/>
      </c>
      <c r="D727" s="40">
        <f>SUMIF('سجل الوارد '!B:B,A727,'سجل الوارد '!E:E)</f>
        <v>0</v>
      </c>
      <c r="E727" s="40" t="str">
        <f>IF(SUMIF('سجل المبيعات'!B:B,A727,'سجل المبيعات'!E:E)&lt;=0,"",SUMIF('سجل المبيعات'!B:B,A727,'سجل المبيعات'!E:E))</f>
        <v/>
      </c>
      <c r="F727" s="40" t="str">
        <f t="shared" si="12"/>
        <v/>
      </c>
      <c r="G727" s="40"/>
    </row>
    <row r="728" spans="1:7">
      <c r="A728" s="8"/>
      <c r="B728" s="40" t="str">
        <f>IFERROR(VLOOKUP(A728,'اكواد الاصناف'!A:B,2,0),"")</f>
        <v/>
      </c>
      <c r="C728" s="40" t="str">
        <f>IFERROR(VLOOKUP(A728,'اكواد الاصناف'!A:C,3,0),"")</f>
        <v/>
      </c>
      <c r="D728" s="40">
        <f>SUMIF('سجل الوارد '!B:B,A728,'سجل الوارد '!E:E)</f>
        <v>0</v>
      </c>
      <c r="E728" s="40" t="str">
        <f>IF(SUMIF('سجل المبيعات'!B:B,A728,'سجل المبيعات'!E:E)&lt;=0,"",SUMIF('سجل المبيعات'!B:B,A728,'سجل المبيعات'!E:E))</f>
        <v/>
      </c>
      <c r="F728" s="40" t="str">
        <f t="shared" si="12"/>
        <v/>
      </c>
      <c r="G728" s="40"/>
    </row>
    <row r="729" spans="1:7">
      <c r="A729" s="8"/>
      <c r="B729" s="40" t="str">
        <f>IFERROR(VLOOKUP(A729,'اكواد الاصناف'!A:B,2,0),"")</f>
        <v/>
      </c>
      <c r="C729" s="40" t="str">
        <f>IFERROR(VLOOKUP(A729,'اكواد الاصناف'!A:C,3,0),"")</f>
        <v/>
      </c>
      <c r="D729" s="40">
        <f>SUMIF('سجل الوارد '!B:B,A729,'سجل الوارد '!E:E)</f>
        <v>0</v>
      </c>
      <c r="E729" s="40" t="str">
        <f>IF(SUMIF('سجل المبيعات'!B:B,A729,'سجل المبيعات'!E:E)&lt;=0,"",SUMIF('سجل المبيعات'!B:B,A729,'سجل المبيعات'!E:E))</f>
        <v/>
      </c>
      <c r="F729" s="40" t="str">
        <f t="shared" si="12"/>
        <v/>
      </c>
      <c r="G729" s="40"/>
    </row>
    <row r="730" spans="1:7">
      <c r="A730" s="8"/>
      <c r="B730" s="40" t="str">
        <f>IFERROR(VLOOKUP(A730,'اكواد الاصناف'!A:B,2,0),"")</f>
        <v/>
      </c>
      <c r="C730" s="40" t="str">
        <f>IFERROR(VLOOKUP(A730,'اكواد الاصناف'!A:C,3,0),"")</f>
        <v/>
      </c>
      <c r="D730" s="40">
        <f>SUMIF('سجل الوارد '!B:B,A730,'سجل الوارد '!E:E)</f>
        <v>0</v>
      </c>
      <c r="E730" s="40" t="str">
        <f>IF(SUMIF('سجل المبيعات'!B:B,A730,'سجل المبيعات'!E:E)&lt;=0,"",SUMIF('سجل المبيعات'!B:B,A730,'سجل المبيعات'!E:E))</f>
        <v/>
      </c>
      <c r="F730" s="40" t="str">
        <f t="shared" si="12"/>
        <v/>
      </c>
      <c r="G730" s="40"/>
    </row>
    <row r="731" spans="1:7">
      <c r="A731" s="8"/>
      <c r="B731" s="40" t="str">
        <f>IFERROR(VLOOKUP(A731,'اكواد الاصناف'!A:B,2,0),"")</f>
        <v/>
      </c>
      <c r="C731" s="40" t="str">
        <f>IFERROR(VLOOKUP(A731,'اكواد الاصناف'!A:C,3,0),"")</f>
        <v/>
      </c>
      <c r="D731" s="40">
        <f>SUMIF('سجل الوارد '!B:B,A731,'سجل الوارد '!E:E)</f>
        <v>0</v>
      </c>
      <c r="E731" s="40" t="str">
        <f>IF(SUMIF('سجل المبيعات'!B:B,A731,'سجل المبيعات'!E:E)&lt;=0,"",SUMIF('سجل المبيعات'!B:B,A731,'سجل المبيعات'!E:E))</f>
        <v/>
      </c>
      <c r="F731" s="40" t="str">
        <f t="shared" si="12"/>
        <v/>
      </c>
      <c r="G731" s="40"/>
    </row>
    <row r="732" spans="1:7">
      <c r="A732" s="8"/>
      <c r="B732" s="40" t="str">
        <f>IFERROR(VLOOKUP(A732,'اكواد الاصناف'!A:B,2,0),"")</f>
        <v/>
      </c>
      <c r="C732" s="40" t="str">
        <f>IFERROR(VLOOKUP(A732,'اكواد الاصناف'!A:C,3,0),"")</f>
        <v/>
      </c>
      <c r="D732" s="40">
        <f>SUMIF('سجل الوارد '!B:B,A732,'سجل الوارد '!E:E)</f>
        <v>0</v>
      </c>
      <c r="E732" s="40" t="str">
        <f>IF(SUMIF('سجل المبيعات'!B:B,A732,'سجل المبيعات'!E:E)&lt;=0,"",SUMIF('سجل المبيعات'!B:B,A732,'سجل المبيعات'!E:E))</f>
        <v/>
      </c>
      <c r="F732" s="40" t="str">
        <f t="shared" si="12"/>
        <v/>
      </c>
      <c r="G732" s="40"/>
    </row>
    <row r="733" spans="1:7">
      <c r="A733" s="8"/>
      <c r="B733" s="40" t="str">
        <f>IFERROR(VLOOKUP(A733,'اكواد الاصناف'!A:B,2,0),"")</f>
        <v/>
      </c>
      <c r="C733" s="40" t="str">
        <f>IFERROR(VLOOKUP(A733,'اكواد الاصناف'!A:C,3,0),"")</f>
        <v/>
      </c>
      <c r="D733" s="40">
        <f>SUMIF('سجل الوارد '!B:B,A733,'سجل الوارد '!E:E)</f>
        <v>0</v>
      </c>
      <c r="E733" s="40" t="str">
        <f>IF(SUMIF('سجل المبيعات'!B:B,A733,'سجل المبيعات'!E:E)&lt;=0,"",SUMIF('سجل المبيعات'!B:B,A733,'سجل المبيعات'!E:E))</f>
        <v/>
      </c>
      <c r="F733" s="40" t="str">
        <f t="shared" si="12"/>
        <v/>
      </c>
      <c r="G733" s="40"/>
    </row>
    <row r="734" spans="1:7">
      <c r="A734" s="8"/>
      <c r="B734" s="40" t="str">
        <f>IFERROR(VLOOKUP(A734,'اكواد الاصناف'!A:B,2,0),"")</f>
        <v/>
      </c>
      <c r="C734" s="40" t="str">
        <f>IFERROR(VLOOKUP(A734,'اكواد الاصناف'!A:C,3,0),"")</f>
        <v/>
      </c>
      <c r="D734" s="40">
        <f>SUMIF('سجل الوارد '!B:B,A734,'سجل الوارد '!E:E)</f>
        <v>0</v>
      </c>
      <c r="E734" s="40" t="str">
        <f>IF(SUMIF('سجل المبيعات'!B:B,A734,'سجل المبيعات'!E:E)&lt;=0,"",SUMIF('سجل المبيعات'!B:B,A734,'سجل المبيعات'!E:E))</f>
        <v/>
      </c>
      <c r="F734" s="40" t="str">
        <f t="shared" si="12"/>
        <v/>
      </c>
      <c r="G734" s="40"/>
    </row>
    <row r="735" spans="1:7">
      <c r="A735" s="8"/>
      <c r="B735" s="40" t="str">
        <f>IFERROR(VLOOKUP(A735,'اكواد الاصناف'!A:B,2,0),"")</f>
        <v/>
      </c>
      <c r="C735" s="40" t="str">
        <f>IFERROR(VLOOKUP(A735,'اكواد الاصناف'!A:C,3,0),"")</f>
        <v/>
      </c>
      <c r="D735" s="40">
        <f>SUMIF('سجل الوارد '!B:B,A735,'سجل الوارد '!E:E)</f>
        <v>0</v>
      </c>
      <c r="E735" s="40" t="str">
        <f>IF(SUMIF('سجل المبيعات'!B:B,A735,'سجل المبيعات'!E:E)&lt;=0,"",SUMIF('سجل المبيعات'!B:B,A735,'سجل المبيعات'!E:E))</f>
        <v/>
      </c>
      <c r="F735" s="40" t="str">
        <f t="shared" si="12"/>
        <v/>
      </c>
      <c r="G735" s="40"/>
    </row>
    <row r="736" spans="1:7">
      <c r="A736" s="8"/>
      <c r="B736" s="40" t="str">
        <f>IFERROR(VLOOKUP(A736,'اكواد الاصناف'!A:B,2,0),"")</f>
        <v/>
      </c>
      <c r="C736" s="40" t="str">
        <f>IFERROR(VLOOKUP(A736,'اكواد الاصناف'!A:C,3,0),"")</f>
        <v/>
      </c>
      <c r="D736" s="40">
        <f>SUMIF('سجل الوارد '!B:B,A736,'سجل الوارد '!E:E)</f>
        <v>0</v>
      </c>
      <c r="E736" s="40" t="str">
        <f>IF(SUMIF('سجل المبيعات'!B:B,A736,'سجل المبيعات'!E:E)&lt;=0,"",SUMIF('سجل المبيعات'!B:B,A736,'سجل المبيعات'!E:E))</f>
        <v/>
      </c>
      <c r="F736" s="40" t="str">
        <f t="shared" si="12"/>
        <v/>
      </c>
      <c r="G736" s="40"/>
    </row>
    <row r="737" spans="1:7">
      <c r="A737" s="8"/>
      <c r="B737" s="40" t="str">
        <f>IFERROR(VLOOKUP(A737,'اكواد الاصناف'!A:B,2,0),"")</f>
        <v/>
      </c>
      <c r="C737" s="40" t="str">
        <f>IFERROR(VLOOKUP(A737,'اكواد الاصناف'!A:C,3,0),"")</f>
        <v/>
      </c>
      <c r="D737" s="40">
        <f>SUMIF('سجل الوارد '!B:B,A737,'سجل الوارد '!E:E)</f>
        <v>0</v>
      </c>
      <c r="E737" s="40" t="str">
        <f>IF(SUMIF('سجل المبيعات'!B:B,A737,'سجل المبيعات'!E:E)&lt;=0,"",SUMIF('سجل المبيعات'!B:B,A737,'سجل المبيعات'!E:E))</f>
        <v/>
      </c>
      <c r="F737" s="40" t="str">
        <f t="shared" si="12"/>
        <v/>
      </c>
      <c r="G737" s="40"/>
    </row>
    <row r="738" spans="1:7">
      <c r="A738" s="8"/>
      <c r="B738" s="40" t="str">
        <f>IFERROR(VLOOKUP(A738,'اكواد الاصناف'!A:B,2,0),"")</f>
        <v/>
      </c>
      <c r="C738" s="40" t="str">
        <f>IFERROR(VLOOKUP(A738,'اكواد الاصناف'!A:C,3,0),"")</f>
        <v/>
      </c>
      <c r="D738" s="40">
        <f>SUMIF('سجل الوارد '!B:B,A738,'سجل الوارد '!E:E)</f>
        <v>0</v>
      </c>
      <c r="E738" s="40" t="str">
        <f>IF(SUMIF('سجل المبيعات'!B:B,A738,'سجل المبيعات'!E:E)&lt;=0,"",SUMIF('سجل المبيعات'!B:B,A738,'سجل المبيعات'!E:E))</f>
        <v/>
      </c>
      <c r="F738" s="40" t="str">
        <f t="shared" si="12"/>
        <v/>
      </c>
      <c r="G738" s="40"/>
    </row>
    <row r="739" spans="1:7">
      <c r="A739" s="8"/>
      <c r="B739" s="40" t="str">
        <f>IFERROR(VLOOKUP(A739,'اكواد الاصناف'!A:B,2,0),"")</f>
        <v/>
      </c>
      <c r="C739" s="40" t="str">
        <f>IFERROR(VLOOKUP(A739,'اكواد الاصناف'!A:C,3,0),"")</f>
        <v/>
      </c>
      <c r="D739" s="40">
        <f>SUMIF('سجل الوارد '!B:B,A739,'سجل الوارد '!E:E)</f>
        <v>0</v>
      </c>
      <c r="E739" s="40" t="str">
        <f>IF(SUMIF('سجل المبيعات'!B:B,A739,'سجل المبيعات'!E:E)&lt;=0,"",SUMIF('سجل المبيعات'!B:B,A739,'سجل المبيعات'!E:E))</f>
        <v/>
      </c>
      <c r="F739" s="40" t="str">
        <f t="shared" si="12"/>
        <v/>
      </c>
      <c r="G739" s="40"/>
    </row>
    <row r="740" spans="1:7">
      <c r="A740" s="8"/>
      <c r="B740" s="40" t="str">
        <f>IFERROR(VLOOKUP(A740,'اكواد الاصناف'!A:B,2,0),"")</f>
        <v/>
      </c>
      <c r="C740" s="40" t="str">
        <f>IFERROR(VLOOKUP(A740,'اكواد الاصناف'!A:C,3,0),"")</f>
        <v/>
      </c>
      <c r="D740" s="40">
        <f>SUMIF('سجل الوارد '!B:B,A740,'سجل الوارد '!E:E)</f>
        <v>0</v>
      </c>
      <c r="E740" s="40" t="str">
        <f>IF(SUMIF('سجل المبيعات'!B:B,A740,'سجل المبيعات'!E:E)&lt;=0,"",SUMIF('سجل المبيعات'!B:B,A740,'سجل المبيعات'!E:E))</f>
        <v/>
      </c>
      <c r="F740" s="40" t="str">
        <f t="shared" si="12"/>
        <v/>
      </c>
      <c r="G740" s="40"/>
    </row>
    <row r="741" spans="1:7">
      <c r="A741" s="8"/>
      <c r="B741" s="40" t="str">
        <f>IFERROR(VLOOKUP(A741,'اكواد الاصناف'!A:B,2,0),"")</f>
        <v/>
      </c>
      <c r="C741" s="40" t="str">
        <f>IFERROR(VLOOKUP(A741,'اكواد الاصناف'!A:C,3,0),"")</f>
        <v/>
      </c>
      <c r="D741" s="40">
        <f>SUMIF('سجل الوارد '!B:B,A741,'سجل الوارد '!E:E)</f>
        <v>0</v>
      </c>
      <c r="E741" s="40" t="str">
        <f>IF(SUMIF('سجل المبيعات'!B:B,A741,'سجل المبيعات'!E:E)&lt;=0,"",SUMIF('سجل المبيعات'!B:B,A741,'سجل المبيعات'!E:E))</f>
        <v/>
      </c>
      <c r="F741" s="40" t="str">
        <f t="shared" si="12"/>
        <v/>
      </c>
      <c r="G741" s="40"/>
    </row>
    <row r="742" spans="1:7">
      <c r="A742" s="8"/>
      <c r="B742" s="40" t="str">
        <f>IFERROR(VLOOKUP(A742,'اكواد الاصناف'!A:B,2,0),"")</f>
        <v/>
      </c>
      <c r="C742" s="40" t="str">
        <f>IFERROR(VLOOKUP(A742,'اكواد الاصناف'!A:C,3,0),"")</f>
        <v/>
      </c>
      <c r="D742" s="40">
        <f>SUMIF('سجل الوارد '!B:B,A742,'سجل الوارد '!E:E)</f>
        <v>0</v>
      </c>
      <c r="E742" s="40" t="str">
        <f>IF(SUMIF('سجل المبيعات'!B:B,A742,'سجل المبيعات'!E:E)&lt;=0,"",SUMIF('سجل المبيعات'!B:B,A742,'سجل المبيعات'!E:E))</f>
        <v/>
      </c>
      <c r="F742" s="40" t="str">
        <f t="shared" si="12"/>
        <v/>
      </c>
      <c r="G742" s="40"/>
    </row>
    <row r="743" spans="1:7">
      <c r="A743" s="8"/>
      <c r="B743" s="40" t="str">
        <f>IFERROR(VLOOKUP(A743,'اكواد الاصناف'!A:B,2,0),"")</f>
        <v/>
      </c>
      <c r="C743" s="40" t="str">
        <f>IFERROR(VLOOKUP(A743,'اكواد الاصناف'!A:C,3,0),"")</f>
        <v/>
      </c>
      <c r="D743" s="40">
        <f>SUMIF('سجل الوارد '!B:B,A743,'سجل الوارد '!E:E)</f>
        <v>0</v>
      </c>
      <c r="E743" s="40" t="str">
        <f>IF(SUMIF('سجل المبيعات'!B:B,A743,'سجل المبيعات'!E:E)&lt;=0,"",SUMIF('سجل المبيعات'!B:B,A743,'سجل المبيعات'!E:E))</f>
        <v/>
      </c>
      <c r="F743" s="40" t="str">
        <f t="shared" si="12"/>
        <v/>
      </c>
      <c r="G743" s="40"/>
    </row>
    <row r="744" spans="1:7">
      <c r="A744" s="8"/>
      <c r="B744" s="40" t="str">
        <f>IFERROR(VLOOKUP(A744,'اكواد الاصناف'!A:B,2,0),"")</f>
        <v/>
      </c>
      <c r="C744" s="40" t="str">
        <f>IFERROR(VLOOKUP(A744,'اكواد الاصناف'!A:C,3,0),"")</f>
        <v/>
      </c>
      <c r="D744" s="40">
        <f>SUMIF('سجل الوارد '!B:B,A744,'سجل الوارد '!E:E)</f>
        <v>0</v>
      </c>
      <c r="E744" s="40" t="str">
        <f>IF(SUMIF('سجل المبيعات'!B:B,A744,'سجل المبيعات'!E:E)&lt;=0,"",SUMIF('سجل المبيعات'!B:B,A744,'سجل المبيعات'!E:E))</f>
        <v/>
      </c>
      <c r="F744" s="40" t="str">
        <f t="shared" si="12"/>
        <v/>
      </c>
      <c r="G744" s="40"/>
    </row>
    <row r="745" spans="1:7">
      <c r="A745" s="8"/>
      <c r="B745" s="40" t="str">
        <f>IFERROR(VLOOKUP(A745,'اكواد الاصناف'!A:B,2,0),"")</f>
        <v/>
      </c>
      <c r="C745" s="40" t="str">
        <f>IFERROR(VLOOKUP(A745,'اكواد الاصناف'!A:C,3,0),"")</f>
        <v/>
      </c>
      <c r="D745" s="40">
        <f>SUMIF('سجل الوارد '!B:B,A745,'سجل الوارد '!E:E)</f>
        <v>0</v>
      </c>
      <c r="E745" s="40" t="str">
        <f>IF(SUMIF('سجل المبيعات'!B:B,A745,'سجل المبيعات'!E:E)&lt;=0,"",SUMIF('سجل المبيعات'!B:B,A745,'سجل المبيعات'!E:E))</f>
        <v/>
      </c>
      <c r="F745" s="40" t="str">
        <f t="shared" si="12"/>
        <v/>
      </c>
      <c r="G745" s="40"/>
    </row>
    <row r="746" spans="1:7">
      <c r="A746" s="8"/>
      <c r="B746" s="40" t="str">
        <f>IFERROR(VLOOKUP(A746,'اكواد الاصناف'!A:B,2,0),"")</f>
        <v/>
      </c>
      <c r="C746" s="40" t="str">
        <f>IFERROR(VLOOKUP(A746,'اكواد الاصناف'!A:C,3,0),"")</f>
        <v/>
      </c>
      <c r="D746" s="40">
        <f>SUMIF('سجل الوارد '!B:B,A746,'سجل الوارد '!E:E)</f>
        <v>0</v>
      </c>
      <c r="E746" s="40" t="str">
        <f>IF(SUMIF('سجل المبيعات'!B:B,A746,'سجل المبيعات'!E:E)&lt;=0,"",SUMIF('سجل المبيعات'!B:B,A746,'سجل المبيعات'!E:E))</f>
        <v/>
      </c>
      <c r="F746" s="40" t="str">
        <f t="shared" si="12"/>
        <v/>
      </c>
      <c r="G746" s="40"/>
    </row>
    <row r="747" spans="1:7">
      <c r="A747" s="8"/>
      <c r="B747" s="40" t="str">
        <f>IFERROR(VLOOKUP(A747,'اكواد الاصناف'!A:B,2,0),"")</f>
        <v/>
      </c>
      <c r="C747" s="40" t="str">
        <f>IFERROR(VLOOKUP(A747,'اكواد الاصناف'!A:C,3,0),"")</f>
        <v/>
      </c>
      <c r="D747" s="40">
        <f>SUMIF('سجل الوارد '!B:B,A747,'سجل الوارد '!E:E)</f>
        <v>0</v>
      </c>
      <c r="E747" s="40" t="str">
        <f>IF(SUMIF('سجل المبيعات'!B:B,A747,'سجل المبيعات'!E:E)&lt;=0,"",SUMIF('سجل المبيعات'!B:B,A747,'سجل المبيعات'!E:E))</f>
        <v/>
      </c>
      <c r="F747" s="40" t="str">
        <f t="shared" si="12"/>
        <v/>
      </c>
      <c r="G747" s="40"/>
    </row>
    <row r="748" spans="1:7">
      <c r="A748" s="8"/>
      <c r="B748" s="40" t="str">
        <f>IFERROR(VLOOKUP(A748,'اكواد الاصناف'!A:B,2,0),"")</f>
        <v/>
      </c>
      <c r="C748" s="40" t="str">
        <f>IFERROR(VLOOKUP(A748,'اكواد الاصناف'!A:C,3,0),"")</f>
        <v/>
      </c>
      <c r="D748" s="40">
        <f>SUMIF('سجل الوارد '!B:B,A748,'سجل الوارد '!E:E)</f>
        <v>0</v>
      </c>
      <c r="E748" s="40" t="str">
        <f>IF(SUMIF('سجل المبيعات'!B:B,A748,'سجل المبيعات'!E:E)&lt;=0,"",SUMIF('سجل المبيعات'!B:B,A748,'سجل المبيعات'!E:E))</f>
        <v/>
      </c>
      <c r="F748" s="40" t="str">
        <f t="shared" si="12"/>
        <v/>
      </c>
      <c r="G748" s="40"/>
    </row>
    <row r="749" spans="1:7">
      <c r="A749" s="8"/>
      <c r="B749" s="40" t="str">
        <f>IFERROR(VLOOKUP(A749,'اكواد الاصناف'!A:B,2,0),"")</f>
        <v/>
      </c>
      <c r="C749" s="40" t="str">
        <f>IFERROR(VLOOKUP(A749,'اكواد الاصناف'!A:C,3,0),"")</f>
        <v/>
      </c>
      <c r="D749" s="40">
        <f>SUMIF('سجل الوارد '!B:B,A749,'سجل الوارد '!E:E)</f>
        <v>0</v>
      </c>
      <c r="E749" s="40" t="str">
        <f>IF(SUMIF('سجل المبيعات'!B:B,A749,'سجل المبيعات'!E:E)&lt;=0,"",SUMIF('سجل المبيعات'!B:B,A749,'سجل المبيعات'!E:E))</f>
        <v/>
      </c>
      <c r="F749" s="40" t="str">
        <f t="shared" si="12"/>
        <v/>
      </c>
      <c r="G749" s="40"/>
    </row>
    <row r="750" spans="1:7">
      <c r="A750" s="8"/>
      <c r="B750" s="40" t="str">
        <f>IFERROR(VLOOKUP(A750,'اكواد الاصناف'!A:B,2,0),"")</f>
        <v/>
      </c>
      <c r="C750" s="40" t="str">
        <f>IFERROR(VLOOKUP(A750,'اكواد الاصناف'!A:C,3,0),"")</f>
        <v/>
      </c>
      <c r="D750" s="40">
        <f>SUMIF('سجل الوارد '!B:B,A750,'سجل الوارد '!E:E)</f>
        <v>0</v>
      </c>
      <c r="E750" s="40" t="str">
        <f>IF(SUMIF('سجل المبيعات'!B:B,A750,'سجل المبيعات'!E:E)&lt;=0,"",SUMIF('سجل المبيعات'!B:B,A750,'سجل المبيعات'!E:E))</f>
        <v/>
      </c>
      <c r="F750" s="40" t="str">
        <f t="shared" si="12"/>
        <v/>
      </c>
      <c r="G750" s="40"/>
    </row>
    <row r="751" spans="1:7">
      <c r="A751" s="8"/>
      <c r="B751" s="40" t="str">
        <f>IFERROR(VLOOKUP(A751,'اكواد الاصناف'!A:B,2,0),"")</f>
        <v/>
      </c>
      <c r="C751" s="40" t="str">
        <f>IFERROR(VLOOKUP(A751,'اكواد الاصناف'!A:C,3,0),"")</f>
        <v/>
      </c>
      <c r="D751" s="40">
        <f>SUMIF('سجل الوارد '!B:B,A751,'سجل الوارد '!E:E)</f>
        <v>0</v>
      </c>
      <c r="E751" s="40" t="str">
        <f>IF(SUMIF('سجل المبيعات'!B:B,A751,'سجل المبيعات'!E:E)&lt;=0,"",SUMIF('سجل المبيعات'!B:B,A751,'سجل المبيعات'!E:E))</f>
        <v/>
      </c>
      <c r="F751" s="40" t="str">
        <f t="shared" si="12"/>
        <v/>
      </c>
      <c r="G751" s="40"/>
    </row>
    <row r="752" spans="1:7">
      <c r="A752" s="8"/>
      <c r="B752" s="40" t="str">
        <f>IFERROR(VLOOKUP(A752,'اكواد الاصناف'!A:B,2,0),"")</f>
        <v/>
      </c>
      <c r="C752" s="40" t="str">
        <f>IFERROR(VLOOKUP(A752,'اكواد الاصناف'!A:C,3,0),"")</f>
        <v/>
      </c>
      <c r="D752" s="40">
        <f>SUMIF('سجل الوارد '!B:B,A752,'سجل الوارد '!E:E)</f>
        <v>0</v>
      </c>
      <c r="E752" s="40" t="str">
        <f>IF(SUMIF('سجل المبيعات'!B:B,A752,'سجل المبيعات'!E:E)&lt;=0,"",SUMIF('سجل المبيعات'!B:B,A752,'سجل المبيعات'!E:E))</f>
        <v/>
      </c>
      <c r="F752" s="40" t="str">
        <f t="shared" si="12"/>
        <v/>
      </c>
      <c r="G752" s="40"/>
    </row>
    <row r="753" spans="1:7">
      <c r="A753" s="8"/>
      <c r="B753" s="40" t="str">
        <f>IFERROR(VLOOKUP(A753,'اكواد الاصناف'!A:B,2,0),"")</f>
        <v/>
      </c>
      <c r="C753" s="40" t="str">
        <f>IFERROR(VLOOKUP(A753,'اكواد الاصناف'!A:C,3,0),"")</f>
        <v/>
      </c>
      <c r="D753" s="40">
        <f>SUMIF('سجل الوارد '!B:B,A753,'سجل الوارد '!E:E)</f>
        <v>0</v>
      </c>
      <c r="E753" s="40" t="str">
        <f>IF(SUMIF('سجل المبيعات'!B:B,A753,'سجل المبيعات'!E:E)&lt;=0,"",SUMIF('سجل المبيعات'!B:B,A753,'سجل المبيعات'!E:E))</f>
        <v/>
      </c>
      <c r="F753" s="40" t="str">
        <f t="shared" si="12"/>
        <v/>
      </c>
      <c r="G753" s="40"/>
    </row>
    <row r="754" spans="1:7">
      <c r="A754" s="8"/>
      <c r="B754" s="40" t="str">
        <f>IFERROR(VLOOKUP(A754,'اكواد الاصناف'!A:B,2,0),"")</f>
        <v/>
      </c>
      <c r="C754" s="40" t="str">
        <f>IFERROR(VLOOKUP(A754,'اكواد الاصناف'!A:C,3,0),"")</f>
        <v/>
      </c>
      <c r="D754" s="40">
        <f>SUMIF('سجل الوارد '!B:B,A754,'سجل الوارد '!E:E)</f>
        <v>0</v>
      </c>
      <c r="E754" s="40" t="str">
        <f>IF(SUMIF('سجل المبيعات'!B:B,A754,'سجل المبيعات'!E:E)&lt;=0,"",SUMIF('سجل المبيعات'!B:B,A754,'سجل المبيعات'!E:E))</f>
        <v/>
      </c>
      <c r="F754" s="40" t="str">
        <f t="shared" si="12"/>
        <v/>
      </c>
      <c r="G754" s="40"/>
    </row>
    <row r="755" spans="1:7">
      <c r="A755" s="8"/>
      <c r="B755" s="40" t="str">
        <f>IFERROR(VLOOKUP(A755,'اكواد الاصناف'!A:B,2,0),"")</f>
        <v/>
      </c>
      <c r="C755" s="40" t="str">
        <f>IFERROR(VLOOKUP(A755,'اكواد الاصناف'!A:C,3,0),"")</f>
        <v/>
      </c>
      <c r="D755" s="40">
        <f>SUMIF('سجل الوارد '!B:B,A755,'سجل الوارد '!E:E)</f>
        <v>0</v>
      </c>
      <c r="E755" s="40" t="str">
        <f>IF(SUMIF('سجل المبيعات'!B:B,A755,'سجل المبيعات'!E:E)&lt;=0,"",SUMIF('سجل المبيعات'!B:B,A755,'سجل المبيعات'!E:E))</f>
        <v/>
      </c>
      <c r="F755" s="40" t="str">
        <f t="shared" si="12"/>
        <v/>
      </c>
      <c r="G755" s="40"/>
    </row>
    <row r="756" spans="1:7">
      <c r="A756" s="8"/>
      <c r="B756" s="40" t="str">
        <f>IFERROR(VLOOKUP(A756,'اكواد الاصناف'!A:B,2,0),"")</f>
        <v/>
      </c>
      <c r="C756" s="40" t="str">
        <f>IFERROR(VLOOKUP(A756,'اكواد الاصناف'!A:C,3,0),"")</f>
        <v/>
      </c>
      <c r="D756" s="40">
        <f>SUMIF('سجل الوارد '!B:B,A756,'سجل الوارد '!E:E)</f>
        <v>0</v>
      </c>
      <c r="E756" s="40" t="str">
        <f>IF(SUMIF('سجل المبيعات'!B:B,A756,'سجل المبيعات'!E:E)&lt;=0,"",SUMIF('سجل المبيعات'!B:B,A756,'سجل المبيعات'!E:E))</f>
        <v/>
      </c>
      <c r="F756" s="40" t="str">
        <f t="shared" si="12"/>
        <v/>
      </c>
      <c r="G756" s="40"/>
    </row>
    <row r="757" spans="1:7">
      <c r="A757" s="8"/>
      <c r="B757" s="40" t="str">
        <f>IFERROR(VLOOKUP(A757,'اكواد الاصناف'!A:B,2,0),"")</f>
        <v/>
      </c>
      <c r="C757" s="40" t="str">
        <f>IFERROR(VLOOKUP(A757,'اكواد الاصناف'!A:C,3,0),"")</f>
        <v/>
      </c>
      <c r="D757" s="40">
        <f>SUMIF('سجل الوارد '!B:B,A757,'سجل الوارد '!E:E)</f>
        <v>0</v>
      </c>
      <c r="E757" s="40" t="str">
        <f>IF(SUMIF('سجل المبيعات'!B:B,A757,'سجل المبيعات'!E:E)&lt;=0,"",SUMIF('سجل المبيعات'!B:B,A757,'سجل المبيعات'!E:E))</f>
        <v/>
      </c>
      <c r="F757" s="40" t="str">
        <f t="shared" si="12"/>
        <v/>
      </c>
      <c r="G757" s="40"/>
    </row>
    <row r="758" spans="1:7">
      <c r="A758" s="8"/>
      <c r="B758" s="40" t="str">
        <f>IFERROR(VLOOKUP(A758,'اكواد الاصناف'!A:B,2,0),"")</f>
        <v/>
      </c>
      <c r="C758" s="40" t="str">
        <f>IFERROR(VLOOKUP(A758,'اكواد الاصناف'!A:C,3,0),"")</f>
        <v/>
      </c>
      <c r="D758" s="40">
        <f>SUMIF('سجل الوارد '!B:B,A758,'سجل الوارد '!E:E)</f>
        <v>0</v>
      </c>
      <c r="E758" s="40" t="str">
        <f>IF(SUMIF('سجل المبيعات'!B:B,A758,'سجل المبيعات'!E:E)&lt;=0,"",SUMIF('سجل المبيعات'!B:B,A758,'سجل المبيعات'!E:E))</f>
        <v/>
      </c>
      <c r="F758" s="40" t="str">
        <f t="shared" si="12"/>
        <v/>
      </c>
      <c r="G758" s="40"/>
    </row>
    <row r="759" spans="1:7">
      <c r="A759" s="8"/>
      <c r="B759" s="40" t="str">
        <f>IFERROR(VLOOKUP(A759,'اكواد الاصناف'!A:B,2,0),"")</f>
        <v/>
      </c>
      <c r="C759" s="40" t="str">
        <f>IFERROR(VLOOKUP(A759,'اكواد الاصناف'!A:C,3,0),"")</f>
        <v/>
      </c>
      <c r="D759" s="40">
        <f>SUMIF('سجل الوارد '!B:B,A759,'سجل الوارد '!E:E)</f>
        <v>0</v>
      </c>
      <c r="E759" s="40" t="str">
        <f>IF(SUMIF('سجل المبيعات'!B:B,A759,'سجل المبيعات'!E:E)&lt;=0,"",SUMIF('سجل المبيعات'!B:B,A759,'سجل المبيعات'!E:E))</f>
        <v/>
      </c>
      <c r="F759" s="40" t="str">
        <f t="shared" si="12"/>
        <v/>
      </c>
      <c r="G759" s="40"/>
    </row>
    <row r="760" spans="1:7">
      <c r="A760" s="8"/>
      <c r="B760" s="40" t="str">
        <f>IFERROR(VLOOKUP(A760,'اكواد الاصناف'!A:B,2,0),"")</f>
        <v/>
      </c>
      <c r="C760" s="40" t="str">
        <f>IFERROR(VLOOKUP(A760,'اكواد الاصناف'!A:C,3,0),"")</f>
        <v/>
      </c>
      <c r="D760" s="40">
        <f>SUMIF('سجل الوارد '!B:B,A760,'سجل الوارد '!E:E)</f>
        <v>0</v>
      </c>
      <c r="E760" s="40" t="str">
        <f>IF(SUMIF('سجل المبيعات'!B:B,A760,'سجل المبيعات'!E:E)&lt;=0,"",SUMIF('سجل المبيعات'!B:B,A760,'سجل المبيعات'!E:E))</f>
        <v/>
      </c>
      <c r="F760" s="40" t="str">
        <f t="shared" si="12"/>
        <v/>
      </c>
      <c r="G760" s="40"/>
    </row>
    <row r="761" spans="1:7">
      <c r="A761" s="8"/>
      <c r="B761" s="40" t="str">
        <f>IFERROR(VLOOKUP(A761,'اكواد الاصناف'!A:B,2,0),"")</f>
        <v/>
      </c>
      <c r="C761" s="40" t="str">
        <f>IFERROR(VLOOKUP(A761,'اكواد الاصناف'!A:C,3,0),"")</f>
        <v/>
      </c>
      <c r="D761" s="40">
        <f>SUMIF('سجل الوارد '!B:B,A761,'سجل الوارد '!E:E)</f>
        <v>0</v>
      </c>
      <c r="E761" s="40" t="str">
        <f>IF(SUMIF('سجل المبيعات'!B:B,A761,'سجل المبيعات'!E:E)&lt;=0,"",SUMIF('سجل المبيعات'!B:B,A761,'سجل المبيعات'!E:E))</f>
        <v/>
      </c>
      <c r="F761" s="40" t="str">
        <f t="shared" si="12"/>
        <v/>
      </c>
      <c r="G761" s="40"/>
    </row>
    <row r="762" spans="1:7">
      <c r="A762" s="8"/>
      <c r="B762" s="40" t="str">
        <f>IFERROR(VLOOKUP(A762,'اكواد الاصناف'!A:B,2,0),"")</f>
        <v/>
      </c>
      <c r="C762" s="40" t="str">
        <f>IFERROR(VLOOKUP(A762,'اكواد الاصناف'!A:C,3,0),"")</f>
        <v/>
      </c>
      <c r="D762" s="40">
        <f>SUMIF('سجل الوارد '!B:B,A762,'سجل الوارد '!E:E)</f>
        <v>0</v>
      </c>
      <c r="E762" s="40" t="str">
        <f>IF(SUMIF('سجل المبيعات'!B:B,A762,'سجل المبيعات'!E:E)&lt;=0,"",SUMIF('سجل المبيعات'!B:B,A762,'سجل المبيعات'!E:E))</f>
        <v/>
      </c>
      <c r="F762" s="40" t="str">
        <f t="shared" si="12"/>
        <v/>
      </c>
      <c r="G762" s="40"/>
    </row>
    <row r="763" spans="1:7">
      <c r="A763" s="8"/>
      <c r="B763" s="40" t="str">
        <f>IFERROR(VLOOKUP(A763,'اكواد الاصناف'!A:B,2,0),"")</f>
        <v/>
      </c>
      <c r="C763" s="40" t="str">
        <f>IFERROR(VLOOKUP(A763,'اكواد الاصناف'!A:C,3,0),"")</f>
        <v/>
      </c>
      <c r="D763" s="40">
        <f>SUMIF('سجل الوارد '!B:B,A763,'سجل الوارد '!E:E)</f>
        <v>0</v>
      </c>
      <c r="E763" s="40" t="str">
        <f>IF(SUMIF('سجل المبيعات'!B:B,A763,'سجل المبيعات'!E:E)&lt;=0,"",SUMIF('سجل المبيعات'!B:B,A763,'سجل المبيعات'!E:E))</f>
        <v/>
      </c>
      <c r="F763" s="40" t="str">
        <f t="shared" si="12"/>
        <v/>
      </c>
      <c r="G763" s="40"/>
    </row>
    <row r="764" spans="1:7">
      <c r="A764" s="8"/>
      <c r="B764" s="40" t="str">
        <f>IFERROR(VLOOKUP(A764,'اكواد الاصناف'!A:B,2,0),"")</f>
        <v/>
      </c>
      <c r="C764" s="40" t="str">
        <f>IFERROR(VLOOKUP(A764,'اكواد الاصناف'!A:C,3,0),"")</f>
        <v/>
      </c>
      <c r="D764" s="40">
        <f>SUMIF('سجل الوارد '!B:B,A764,'سجل الوارد '!E:E)</f>
        <v>0</v>
      </c>
      <c r="E764" s="40" t="str">
        <f>IF(SUMIF('سجل المبيعات'!B:B,A764,'سجل المبيعات'!E:E)&lt;=0,"",SUMIF('سجل المبيعات'!B:B,A764,'سجل المبيعات'!E:E))</f>
        <v/>
      </c>
      <c r="F764" s="40" t="str">
        <f t="shared" si="12"/>
        <v/>
      </c>
      <c r="G764" s="40"/>
    </row>
    <row r="765" spans="1:7">
      <c r="A765" s="8"/>
      <c r="B765" s="40" t="str">
        <f>IFERROR(VLOOKUP(A765,'اكواد الاصناف'!A:B,2,0),"")</f>
        <v/>
      </c>
      <c r="C765" s="40" t="str">
        <f>IFERROR(VLOOKUP(A765,'اكواد الاصناف'!A:C,3,0),"")</f>
        <v/>
      </c>
      <c r="D765" s="40">
        <f>SUMIF('سجل الوارد '!B:B,A765,'سجل الوارد '!E:E)</f>
        <v>0</v>
      </c>
      <c r="E765" s="40" t="str">
        <f>IF(SUMIF('سجل المبيعات'!B:B,A765,'سجل المبيعات'!E:E)&lt;=0,"",SUMIF('سجل المبيعات'!B:B,A765,'سجل المبيعات'!E:E))</f>
        <v/>
      </c>
      <c r="F765" s="40" t="str">
        <f t="shared" si="12"/>
        <v/>
      </c>
      <c r="G765" s="40"/>
    </row>
    <row r="766" spans="1:7">
      <c r="A766" s="8"/>
      <c r="B766" s="40" t="str">
        <f>IFERROR(VLOOKUP(A766,'اكواد الاصناف'!A:B,2,0),"")</f>
        <v/>
      </c>
      <c r="C766" s="40" t="str">
        <f>IFERROR(VLOOKUP(A766,'اكواد الاصناف'!A:C,3,0),"")</f>
        <v/>
      </c>
      <c r="D766" s="40">
        <f>SUMIF('سجل الوارد '!B:B,A766,'سجل الوارد '!E:E)</f>
        <v>0</v>
      </c>
      <c r="E766" s="40" t="str">
        <f>IF(SUMIF('سجل المبيعات'!B:B,A766,'سجل المبيعات'!E:E)&lt;=0,"",SUMIF('سجل المبيعات'!B:B,A766,'سجل المبيعات'!E:E))</f>
        <v/>
      </c>
      <c r="F766" s="40" t="str">
        <f t="shared" si="12"/>
        <v/>
      </c>
      <c r="G766" s="40"/>
    </row>
    <row r="767" spans="1:7">
      <c r="A767" s="8"/>
      <c r="B767" s="40" t="str">
        <f>IFERROR(VLOOKUP(A767,'اكواد الاصناف'!A:B,2,0),"")</f>
        <v/>
      </c>
      <c r="C767" s="40" t="str">
        <f>IFERROR(VLOOKUP(A767,'اكواد الاصناف'!A:C,3,0),"")</f>
        <v/>
      </c>
      <c r="D767" s="40">
        <f>SUMIF('سجل الوارد '!B:B,A767,'سجل الوارد '!E:E)</f>
        <v>0</v>
      </c>
      <c r="E767" s="40" t="str">
        <f>IF(SUMIF('سجل المبيعات'!B:B,A767,'سجل المبيعات'!E:E)&lt;=0,"",SUMIF('سجل المبيعات'!B:B,A767,'سجل المبيعات'!E:E))</f>
        <v/>
      </c>
      <c r="F767" s="40" t="str">
        <f t="shared" si="12"/>
        <v/>
      </c>
      <c r="G767" s="40"/>
    </row>
    <row r="768" spans="1:7">
      <c r="A768" s="8"/>
      <c r="B768" s="40" t="str">
        <f>IFERROR(VLOOKUP(A768,'اكواد الاصناف'!A:B,2,0),"")</f>
        <v/>
      </c>
      <c r="C768" s="40" t="str">
        <f>IFERROR(VLOOKUP(A768,'اكواد الاصناف'!A:C,3,0),"")</f>
        <v/>
      </c>
      <c r="D768" s="40">
        <f>SUMIF('سجل الوارد '!B:B,A768,'سجل الوارد '!E:E)</f>
        <v>0</v>
      </c>
      <c r="E768" s="40" t="str">
        <f>IF(SUMIF('سجل المبيعات'!B:B,A768,'سجل المبيعات'!E:E)&lt;=0,"",SUMIF('سجل المبيعات'!B:B,A768,'سجل المبيعات'!E:E))</f>
        <v/>
      </c>
      <c r="F768" s="40" t="str">
        <f t="shared" si="12"/>
        <v/>
      </c>
      <c r="G768" s="40"/>
    </row>
    <row r="769" spans="1:7">
      <c r="A769" s="8"/>
      <c r="B769" s="40" t="str">
        <f>IFERROR(VLOOKUP(A769,'اكواد الاصناف'!A:B,2,0),"")</f>
        <v/>
      </c>
      <c r="C769" s="40" t="str">
        <f>IFERROR(VLOOKUP(A769,'اكواد الاصناف'!A:C,3,0),"")</f>
        <v/>
      </c>
      <c r="D769" s="40">
        <f>SUMIF('سجل الوارد '!B:B,A769,'سجل الوارد '!E:E)</f>
        <v>0</v>
      </c>
      <c r="E769" s="40" t="str">
        <f>IF(SUMIF('سجل المبيعات'!B:B,A769,'سجل المبيعات'!E:E)&lt;=0,"",SUMIF('سجل المبيعات'!B:B,A769,'سجل المبيعات'!E:E))</f>
        <v/>
      </c>
      <c r="F769" s="40" t="str">
        <f t="shared" si="12"/>
        <v/>
      </c>
      <c r="G769" s="40"/>
    </row>
    <row r="770" spans="1:7">
      <c r="A770" s="8"/>
      <c r="B770" s="40" t="str">
        <f>IFERROR(VLOOKUP(A770,'اكواد الاصناف'!A:B,2,0),"")</f>
        <v/>
      </c>
      <c r="C770" s="40" t="str">
        <f>IFERROR(VLOOKUP(A770,'اكواد الاصناف'!A:C,3,0),"")</f>
        <v/>
      </c>
      <c r="D770" s="40">
        <f>SUMIF('سجل الوارد '!B:B,A770,'سجل الوارد '!E:E)</f>
        <v>0</v>
      </c>
      <c r="E770" s="40" t="str">
        <f>IF(SUMIF('سجل المبيعات'!B:B,A770,'سجل المبيعات'!E:E)&lt;=0,"",SUMIF('سجل المبيعات'!B:B,A770,'سجل المبيعات'!E:E))</f>
        <v/>
      </c>
      <c r="F770" s="40" t="str">
        <f t="shared" si="12"/>
        <v/>
      </c>
      <c r="G770" s="40"/>
    </row>
    <row r="771" spans="1:7">
      <c r="A771" s="8"/>
      <c r="B771" s="40" t="str">
        <f>IFERROR(VLOOKUP(A771,'اكواد الاصناف'!A:B,2,0),"")</f>
        <v/>
      </c>
      <c r="C771" s="40" t="str">
        <f>IFERROR(VLOOKUP(A771,'اكواد الاصناف'!A:C,3,0),"")</f>
        <v/>
      </c>
      <c r="D771" s="40">
        <f>SUMIF('سجل الوارد '!B:B,A771,'سجل الوارد '!E:E)</f>
        <v>0</v>
      </c>
      <c r="E771" s="40" t="str">
        <f>IF(SUMIF('سجل المبيعات'!B:B,A771,'سجل المبيعات'!E:E)&lt;=0,"",SUMIF('سجل المبيعات'!B:B,A771,'سجل المبيعات'!E:E))</f>
        <v/>
      </c>
      <c r="F771" s="40" t="str">
        <f t="shared" si="12"/>
        <v/>
      </c>
      <c r="G771" s="40"/>
    </row>
    <row r="772" spans="1:7">
      <c r="A772" s="8"/>
      <c r="B772" s="40" t="str">
        <f>IFERROR(VLOOKUP(A772,'اكواد الاصناف'!A:B,2,0),"")</f>
        <v/>
      </c>
      <c r="C772" s="40" t="str">
        <f>IFERROR(VLOOKUP(A772,'اكواد الاصناف'!A:C,3,0),"")</f>
        <v/>
      </c>
      <c r="D772" s="40">
        <f>SUMIF('سجل الوارد '!B:B,A772,'سجل الوارد '!E:E)</f>
        <v>0</v>
      </c>
      <c r="E772" s="40" t="str">
        <f>IF(SUMIF('سجل المبيعات'!B:B,A772,'سجل المبيعات'!E:E)&lt;=0,"",SUMIF('سجل المبيعات'!B:B,A772,'سجل المبيعات'!E:E))</f>
        <v/>
      </c>
      <c r="F772" s="40" t="str">
        <f t="shared" si="12"/>
        <v/>
      </c>
      <c r="G772" s="40"/>
    </row>
    <row r="773" spans="1:7">
      <c r="A773" s="8"/>
      <c r="B773" s="40" t="str">
        <f>IFERROR(VLOOKUP(A773,'اكواد الاصناف'!A:B,2,0),"")</f>
        <v/>
      </c>
      <c r="C773" s="40" t="str">
        <f>IFERROR(VLOOKUP(A773,'اكواد الاصناف'!A:C,3,0),"")</f>
        <v/>
      </c>
      <c r="D773" s="40">
        <f>SUMIF('سجل الوارد '!B:B,A773,'سجل الوارد '!E:E)</f>
        <v>0</v>
      </c>
      <c r="E773" s="40" t="str">
        <f>IF(SUMIF('سجل المبيعات'!B:B,A773,'سجل المبيعات'!E:E)&lt;=0,"",SUMIF('سجل المبيعات'!B:B,A773,'سجل المبيعات'!E:E))</f>
        <v/>
      </c>
      <c r="F773" s="40" t="str">
        <f t="shared" si="12"/>
        <v/>
      </c>
      <c r="G773" s="40"/>
    </row>
    <row r="774" spans="1:7">
      <c r="A774" s="8"/>
      <c r="B774" s="40" t="str">
        <f>IFERROR(VLOOKUP(A774,'اكواد الاصناف'!A:B,2,0),"")</f>
        <v/>
      </c>
      <c r="C774" s="40" t="str">
        <f>IFERROR(VLOOKUP(A774,'اكواد الاصناف'!A:C,3,0),"")</f>
        <v/>
      </c>
      <c r="D774" s="40">
        <f>SUMIF('سجل الوارد '!B:B,A774,'سجل الوارد '!E:E)</f>
        <v>0</v>
      </c>
      <c r="E774" s="40" t="str">
        <f>IF(SUMIF('سجل المبيعات'!B:B,A774,'سجل المبيعات'!E:E)&lt;=0,"",SUMIF('سجل المبيعات'!B:B,A774,'سجل المبيعات'!E:E))</f>
        <v/>
      </c>
      <c r="F774" s="40" t="str">
        <f t="shared" ref="F774:F837" si="13">IFERROR(D774-E774,"")</f>
        <v/>
      </c>
      <c r="G774" s="40"/>
    </row>
    <row r="775" spans="1:7">
      <c r="A775" s="8"/>
      <c r="B775" s="40" t="str">
        <f>IFERROR(VLOOKUP(A775,'اكواد الاصناف'!A:B,2,0),"")</f>
        <v/>
      </c>
      <c r="C775" s="40" t="str">
        <f>IFERROR(VLOOKUP(A775,'اكواد الاصناف'!A:C,3,0),"")</f>
        <v/>
      </c>
      <c r="D775" s="40">
        <f>SUMIF('سجل الوارد '!B:B,A775,'سجل الوارد '!E:E)</f>
        <v>0</v>
      </c>
      <c r="E775" s="40" t="str">
        <f>IF(SUMIF('سجل المبيعات'!B:B,A775,'سجل المبيعات'!E:E)&lt;=0,"",SUMIF('سجل المبيعات'!B:B,A775,'سجل المبيعات'!E:E))</f>
        <v/>
      </c>
      <c r="F775" s="40" t="str">
        <f t="shared" si="13"/>
        <v/>
      </c>
      <c r="G775" s="40"/>
    </row>
    <row r="776" spans="1:7">
      <c r="A776" s="8"/>
      <c r="B776" s="40" t="str">
        <f>IFERROR(VLOOKUP(A776,'اكواد الاصناف'!A:B,2,0),"")</f>
        <v/>
      </c>
      <c r="C776" s="40" t="str">
        <f>IFERROR(VLOOKUP(A776,'اكواد الاصناف'!A:C,3,0),"")</f>
        <v/>
      </c>
      <c r="D776" s="40">
        <f>SUMIF('سجل الوارد '!B:B,A776,'سجل الوارد '!E:E)</f>
        <v>0</v>
      </c>
      <c r="E776" s="40" t="str">
        <f>IF(SUMIF('سجل المبيعات'!B:B,A776,'سجل المبيعات'!E:E)&lt;=0,"",SUMIF('سجل المبيعات'!B:B,A776,'سجل المبيعات'!E:E))</f>
        <v/>
      </c>
      <c r="F776" s="40" t="str">
        <f t="shared" si="13"/>
        <v/>
      </c>
      <c r="G776" s="40"/>
    </row>
    <row r="777" spans="1:7">
      <c r="A777" s="8"/>
      <c r="B777" s="40" t="str">
        <f>IFERROR(VLOOKUP(A777,'اكواد الاصناف'!A:B,2,0),"")</f>
        <v/>
      </c>
      <c r="C777" s="40" t="str">
        <f>IFERROR(VLOOKUP(A777,'اكواد الاصناف'!A:C,3,0),"")</f>
        <v/>
      </c>
      <c r="D777" s="40">
        <f>SUMIF('سجل الوارد '!B:B,A777,'سجل الوارد '!E:E)</f>
        <v>0</v>
      </c>
      <c r="E777" s="40" t="str">
        <f>IF(SUMIF('سجل المبيعات'!B:B,A777,'سجل المبيعات'!E:E)&lt;=0,"",SUMIF('سجل المبيعات'!B:B,A777,'سجل المبيعات'!E:E))</f>
        <v/>
      </c>
      <c r="F777" s="40" t="str">
        <f t="shared" si="13"/>
        <v/>
      </c>
      <c r="G777" s="40"/>
    </row>
    <row r="778" spans="1:7">
      <c r="A778" s="8"/>
      <c r="B778" s="40" t="str">
        <f>IFERROR(VLOOKUP(A778,'اكواد الاصناف'!A:B,2,0),"")</f>
        <v/>
      </c>
      <c r="C778" s="40" t="str">
        <f>IFERROR(VLOOKUP(A778,'اكواد الاصناف'!A:C,3,0),"")</f>
        <v/>
      </c>
      <c r="D778" s="40">
        <f>SUMIF('سجل الوارد '!B:B,A778,'سجل الوارد '!E:E)</f>
        <v>0</v>
      </c>
      <c r="E778" s="40" t="str">
        <f>IF(SUMIF('سجل المبيعات'!B:B,A778,'سجل المبيعات'!E:E)&lt;=0,"",SUMIF('سجل المبيعات'!B:B,A778,'سجل المبيعات'!E:E))</f>
        <v/>
      </c>
      <c r="F778" s="40" t="str">
        <f t="shared" si="13"/>
        <v/>
      </c>
      <c r="G778" s="40"/>
    </row>
    <row r="779" spans="1:7">
      <c r="A779" s="8"/>
      <c r="B779" s="40" t="str">
        <f>IFERROR(VLOOKUP(A779,'اكواد الاصناف'!A:B,2,0),"")</f>
        <v/>
      </c>
      <c r="C779" s="40" t="str">
        <f>IFERROR(VLOOKUP(A779,'اكواد الاصناف'!A:C,3,0),"")</f>
        <v/>
      </c>
      <c r="D779" s="40">
        <f>SUMIF('سجل الوارد '!B:B,A779,'سجل الوارد '!E:E)</f>
        <v>0</v>
      </c>
      <c r="E779" s="40" t="str">
        <f>IF(SUMIF('سجل المبيعات'!B:B,A779,'سجل المبيعات'!E:E)&lt;=0,"",SUMIF('سجل المبيعات'!B:B,A779,'سجل المبيعات'!E:E))</f>
        <v/>
      </c>
      <c r="F779" s="40" t="str">
        <f t="shared" si="13"/>
        <v/>
      </c>
      <c r="G779" s="40"/>
    </row>
    <row r="780" spans="1:7">
      <c r="A780" s="8"/>
      <c r="B780" s="40" t="str">
        <f>IFERROR(VLOOKUP(A780,'اكواد الاصناف'!A:B,2,0),"")</f>
        <v/>
      </c>
      <c r="C780" s="40" t="str">
        <f>IFERROR(VLOOKUP(A780,'اكواد الاصناف'!A:C,3,0),"")</f>
        <v/>
      </c>
      <c r="D780" s="40">
        <f>SUMIF('سجل الوارد '!B:B,A780,'سجل الوارد '!E:E)</f>
        <v>0</v>
      </c>
      <c r="E780" s="40" t="str">
        <f>IF(SUMIF('سجل المبيعات'!B:B,A780,'سجل المبيعات'!E:E)&lt;=0,"",SUMIF('سجل المبيعات'!B:B,A780,'سجل المبيعات'!E:E))</f>
        <v/>
      </c>
      <c r="F780" s="40" t="str">
        <f t="shared" si="13"/>
        <v/>
      </c>
      <c r="G780" s="40"/>
    </row>
    <row r="781" spans="1:7">
      <c r="A781" s="8"/>
      <c r="B781" s="40" t="str">
        <f>IFERROR(VLOOKUP(A781,'اكواد الاصناف'!A:B,2,0),"")</f>
        <v/>
      </c>
      <c r="C781" s="40" t="str">
        <f>IFERROR(VLOOKUP(A781,'اكواد الاصناف'!A:C,3,0),"")</f>
        <v/>
      </c>
      <c r="D781" s="40">
        <f>SUMIF('سجل الوارد '!B:B,A781,'سجل الوارد '!E:E)</f>
        <v>0</v>
      </c>
      <c r="E781" s="40" t="str">
        <f>IF(SUMIF('سجل المبيعات'!B:B,A781,'سجل المبيعات'!E:E)&lt;=0,"",SUMIF('سجل المبيعات'!B:B,A781,'سجل المبيعات'!E:E))</f>
        <v/>
      </c>
      <c r="F781" s="40" t="str">
        <f t="shared" si="13"/>
        <v/>
      </c>
      <c r="G781" s="40"/>
    </row>
    <row r="782" spans="1:7">
      <c r="A782" s="8"/>
      <c r="B782" s="40" t="str">
        <f>IFERROR(VLOOKUP(A782,'اكواد الاصناف'!A:B,2,0),"")</f>
        <v/>
      </c>
      <c r="C782" s="40" t="str">
        <f>IFERROR(VLOOKUP(A782,'اكواد الاصناف'!A:C,3,0),"")</f>
        <v/>
      </c>
      <c r="D782" s="40">
        <f>SUMIF('سجل الوارد '!B:B,A782,'سجل الوارد '!E:E)</f>
        <v>0</v>
      </c>
      <c r="E782" s="40" t="str">
        <f>IF(SUMIF('سجل المبيعات'!B:B,A782,'سجل المبيعات'!E:E)&lt;=0,"",SUMIF('سجل المبيعات'!B:B,A782,'سجل المبيعات'!E:E))</f>
        <v/>
      </c>
      <c r="F782" s="40" t="str">
        <f t="shared" si="13"/>
        <v/>
      </c>
      <c r="G782" s="40"/>
    </row>
    <row r="783" spans="1:7">
      <c r="A783" s="8"/>
      <c r="B783" s="40" t="str">
        <f>IFERROR(VLOOKUP(A783,'اكواد الاصناف'!A:B,2,0),"")</f>
        <v/>
      </c>
      <c r="C783" s="40" t="str">
        <f>IFERROR(VLOOKUP(A783,'اكواد الاصناف'!A:C,3,0),"")</f>
        <v/>
      </c>
      <c r="D783" s="40">
        <f>SUMIF('سجل الوارد '!B:B,A783,'سجل الوارد '!E:E)</f>
        <v>0</v>
      </c>
      <c r="E783" s="40" t="str">
        <f>IF(SUMIF('سجل المبيعات'!B:B,A783,'سجل المبيعات'!E:E)&lt;=0,"",SUMIF('سجل المبيعات'!B:B,A783,'سجل المبيعات'!E:E))</f>
        <v/>
      </c>
      <c r="F783" s="40" t="str">
        <f t="shared" si="13"/>
        <v/>
      </c>
      <c r="G783" s="40"/>
    </row>
    <row r="784" spans="1:7">
      <c r="A784" s="8"/>
      <c r="B784" s="40" t="str">
        <f>IFERROR(VLOOKUP(A784,'اكواد الاصناف'!A:B,2,0),"")</f>
        <v/>
      </c>
      <c r="C784" s="40" t="str">
        <f>IFERROR(VLOOKUP(A784,'اكواد الاصناف'!A:C,3,0),"")</f>
        <v/>
      </c>
      <c r="D784" s="40">
        <f>SUMIF('سجل الوارد '!B:B,A784,'سجل الوارد '!E:E)</f>
        <v>0</v>
      </c>
      <c r="E784" s="40" t="str">
        <f>IF(SUMIF('سجل المبيعات'!B:B,A784,'سجل المبيعات'!E:E)&lt;=0,"",SUMIF('سجل المبيعات'!B:B,A784,'سجل المبيعات'!E:E))</f>
        <v/>
      </c>
      <c r="F784" s="40" t="str">
        <f t="shared" si="13"/>
        <v/>
      </c>
      <c r="G784" s="40"/>
    </row>
    <row r="785" spans="1:7">
      <c r="A785" s="8"/>
      <c r="B785" s="40" t="str">
        <f>IFERROR(VLOOKUP(A785,'اكواد الاصناف'!A:B,2,0),"")</f>
        <v/>
      </c>
      <c r="C785" s="40" t="str">
        <f>IFERROR(VLOOKUP(A785,'اكواد الاصناف'!A:C,3,0),"")</f>
        <v/>
      </c>
      <c r="D785" s="40">
        <f>SUMIF('سجل الوارد '!B:B,A785,'سجل الوارد '!E:E)</f>
        <v>0</v>
      </c>
      <c r="E785" s="40" t="str">
        <f>IF(SUMIF('سجل المبيعات'!B:B,A785,'سجل المبيعات'!E:E)&lt;=0,"",SUMIF('سجل المبيعات'!B:B,A785,'سجل المبيعات'!E:E))</f>
        <v/>
      </c>
      <c r="F785" s="40" t="str">
        <f t="shared" si="13"/>
        <v/>
      </c>
      <c r="G785" s="40"/>
    </row>
    <row r="786" spans="1:7">
      <c r="A786" s="8"/>
      <c r="B786" s="40" t="str">
        <f>IFERROR(VLOOKUP(A786,'اكواد الاصناف'!A:B,2,0),"")</f>
        <v/>
      </c>
      <c r="C786" s="40" t="str">
        <f>IFERROR(VLOOKUP(A786,'اكواد الاصناف'!A:C,3,0),"")</f>
        <v/>
      </c>
      <c r="D786" s="40">
        <f>SUMIF('سجل الوارد '!B:B,A786,'سجل الوارد '!E:E)</f>
        <v>0</v>
      </c>
      <c r="E786" s="40" t="str">
        <f>IF(SUMIF('سجل المبيعات'!B:B,A786,'سجل المبيعات'!E:E)&lt;=0,"",SUMIF('سجل المبيعات'!B:B,A786,'سجل المبيعات'!E:E))</f>
        <v/>
      </c>
      <c r="F786" s="40" t="str">
        <f t="shared" si="13"/>
        <v/>
      </c>
      <c r="G786" s="40"/>
    </row>
    <row r="787" spans="1:7">
      <c r="A787" s="8"/>
      <c r="B787" s="40" t="str">
        <f>IFERROR(VLOOKUP(A787,'اكواد الاصناف'!A:B,2,0),"")</f>
        <v/>
      </c>
      <c r="C787" s="40" t="str">
        <f>IFERROR(VLOOKUP(A787,'اكواد الاصناف'!A:C,3,0),"")</f>
        <v/>
      </c>
      <c r="D787" s="40">
        <f>SUMIF('سجل الوارد '!B:B,A787,'سجل الوارد '!E:E)</f>
        <v>0</v>
      </c>
      <c r="E787" s="40" t="str">
        <f>IF(SUMIF('سجل المبيعات'!B:B,A787,'سجل المبيعات'!E:E)&lt;=0,"",SUMIF('سجل المبيعات'!B:B,A787,'سجل المبيعات'!E:E))</f>
        <v/>
      </c>
      <c r="F787" s="40" t="str">
        <f t="shared" si="13"/>
        <v/>
      </c>
      <c r="G787" s="40"/>
    </row>
    <row r="788" spans="1:7">
      <c r="A788" s="8"/>
      <c r="B788" s="40" t="str">
        <f>IFERROR(VLOOKUP(A788,'اكواد الاصناف'!A:B,2,0),"")</f>
        <v/>
      </c>
      <c r="C788" s="40" t="str">
        <f>IFERROR(VLOOKUP(A788,'اكواد الاصناف'!A:C,3,0),"")</f>
        <v/>
      </c>
      <c r="D788" s="40">
        <f>SUMIF('سجل الوارد '!B:B,A788,'سجل الوارد '!E:E)</f>
        <v>0</v>
      </c>
      <c r="E788" s="40" t="str">
        <f>IF(SUMIF('سجل المبيعات'!B:B,A788,'سجل المبيعات'!E:E)&lt;=0,"",SUMIF('سجل المبيعات'!B:B,A788,'سجل المبيعات'!E:E))</f>
        <v/>
      </c>
      <c r="F788" s="40" t="str">
        <f t="shared" si="13"/>
        <v/>
      </c>
      <c r="G788" s="40"/>
    </row>
    <row r="789" spans="1:7">
      <c r="A789" s="8"/>
      <c r="B789" s="40" t="str">
        <f>IFERROR(VLOOKUP(A789,'اكواد الاصناف'!A:B,2,0),"")</f>
        <v/>
      </c>
      <c r="C789" s="40" t="str">
        <f>IFERROR(VLOOKUP(A789,'اكواد الاصناف'!A:C,3,0),"")</f>
        <v/>
      </c>
      <c r="D789" s="40">
        <f>SUMIF('سجل الوارد '!B:B,A789,'سجل الوارد '!E:E)</f>
        <v>0</v>
      </c>
      <c r="E789" s="40" t="str">
        <f>IF(SUMIF('سجل المبيعات'!B:B,A789,'سجل المبيعات'!E:E)&lt;=0,"",SUMIF('سجل المبيعات'!B:B,A789,'سجل المبيعات'!E:E))</f>
        <v/>
      </c>
      <c r="F789" s="40" t="str">
        <f t="shared" si="13"/>
        <v/>
      </c>
      <c r="G789" s="40"/>
    </row>
    <row r="790" spans="1:7">
      <c r="A790" s="8"/>
      <c r="B790" s="40" t="str">
        <f>IFERROR(VLOOKUP(A790,'اكواد الاصناف'!A:B,2,0),"")</f>
        <v/>
      </c>
      <c r="C790" s="40" t="str">
        <f>IFERROR(VLOOKUP(A790,'اكواد الاصناف'!A:C,3,0),"")</f>
        <v/>
      </c>
      <c r="D790" s="40">
        <f>SUMIF('سجل الوارد '!B:B,A790,'سجل الوارد '!E:E)</f>
        <v>0</v>
      </c>
      <c r="E790" s="40" t="str">
        <f>IF(SUMIF('سجل المبيعات'!B:B,A790,'سجل المبيعات'!E:E)&lt;=0,"",SUMIF('سجل المبيعات'!B:B,A790,'سجل المبيعات'!E:E))</f>
        <v/>
      </c>
      <c r="F790" s="40" t="str">
        <f t="shared" si="13"/>
        <v/>
      </c>
      <c r="G790" s="40"/>
    </row>
    <row r="791" spans="1:7">
      <c r="A791" s="8"/>
      <c r="B791" s="40" t="str">
        <f>IFERROR(VLOOKUP(A791,'اكواد الاصناف'!A:B,2,0),"")</f>
        <v/>
      </c>
      <c r="C791" s="40" t="str">
        <f>IFERROR(VLOOKUP(A791,'اكواد الاصناف'!A:C,3,0),"")</f>
        <v/>
      </c>
      <c r="D791" s="40">
        <f>SUMIF('سجل الوارد '!B:B,A791,'سجل الوارد '!E:E)</f>
        <v>0</v>
      </c>
      <c r="E791" s="40" t="str">
        <f>IF(SUMIF('سجل المبيعات'!B:B,A791,'سجل المبيعات'!E:E)&lt;=0,"",SUMIF('سجل المبيعات'!B:B,A791,'سجل المبيعات'!E:E))</f>
        <v/>
      </c>
      <c r="F791" s="40" t="str">
        <f t="shared" si="13"/>
        <v/>
      </c>
      <c r="G791" s="40"/>
    </row>
    <row r="792" spans="1:7">
      <c r="A792" s="8"/>
      <c r="B792" s="40" t="str">
        <f>IFERROR(VLOOKUP(A792,'اكواد الاصناف'!A:B,2,0),"")</f>
        <v/>
      </c>
      <c r="C792" s="40" t="str">
        <f>IFERROR(VLOOKUP(A792,'اكواد الاصناف'!A:C,3,0),"")</f>
        <v/>
      </c>
      <c r="D792" s="40">
        <f>SUMIF('سجل الوارد '!B:B,A792,'سجل الوارد '!E:E)</f>
        <v>0</v>
      </c>
      <c r="E792" s="40" t="str">
        <f>IF(SUMIF('سجل المبيعات'!B:B,A792,'سجل المبيعات'!E:E)&lt;=0,"",SUMIF('سجل المبيعات'!B:B,A792,'سجل المبيعات'!E:E))</f>
        <v/>
      </c>
      <c r="F792" s="40" t="str">
        <f t="shared" si="13"/>
        <v/>
      </c>
      <c r="G792" s="40"/>
    </row>
    <row r="793" spans="1:7">
      <c r="A793" s="8"/>
      <c r="B793" s="40" t="str">
        <f>IFERROR(VLOOKUP(A793,'اكواد الاصناف'!A:B,2,0),"")</f>
        <v/>
      </c>
      <c r="C793" s="40" t="str">
        <f>IFERROR(VLOOKUP(A793,'اكواد الاصناف'!A:C,3,0),"")</f>
        <v/>
      </c>
      <c r="D793" s="40">
        <f>SUMIF('سجل الوارد '!B:B,A793,'سجل الوارد '!E:E)</f>
        <v>0</v>
      </c>
      <c r="E793" s="40" t="str">
        <f>IF(SUMIF('سجل المبيعات'!B:B,A793,'سجل المبيعات'!E:E)&lt;=0,"",SUMIF('سجل المبيعات'!B:B,A793,'سجل المبيعات'!E:E))</f>
        <v/>
      </c>
      <c r="F793" s="40" t="str">
        <f t="shared" si="13"/>
        <v/>
      </c>
      <c r="G793" s="40"/>
    </row>
    <row r="794" spans="1:7">
      <c r="A794" s="8"/>
      <c r="B794" s="40" t="str">
        <f>IFERROR(VLOOKUP(A794,'اكواد الاصناف'!A:B,2,0),"")</f>
        <v/>
      </c>
      <c r="C794" s="40" t="str">
        <f>IFERROR(VLOOKUP(A794,'اكواد الاصناف'!A:C,3,0),"")</f>
        <v/>
      </c>
      <c r="D794" s="40">
        <f>SUMIF('سجل الوارد '!B:B,A794,'سجل الوارد '!E:E)</f>
        <v>0</v>
      </c>
      <c r="E794" s="40" t="str">
        <f>IF(SUMIF('سجل المبيعات'!B:B,A794,'سجل المبيعات'!E:E)&lt;=0,"",SUMIF('سجل المبيعات'!B:B,A794,'سجل المبيعات'!E:E))</f>
        <v/>
      </c>
      <c r="F794" s="40" t="str">
        <f t="shared" si="13"/>
        <v/>
      </c>
      <c r="G794" s="40"/>
    </row>
    <row r="795" spans="1:7">
      <c r="A795" s="8"/>
      <c r="B795" s="40" t="str">
        <f>IFERROR(VLOOKUP(A795,'اكواد الاصناف'!A:B,2,0),"")</f>
        <v/>
      </c>
      <c r="C795" s="40" t="str">
        <f>IFERROR(VLOOKUP(A795,'اكواد الاصناف'!A:C,3,0),"")</f>
        <v/>
      </c>
      <c r="D795" s="40">
        <f>SUMIF('سجل الوارد '!B:B,A795,'سجل الوارد '!E:E)</f>
        <v>0</v>
      </c>
      <c r="E795" s="40" t="str">
        <f>IF(SUMIF('سجل المبيعات'!B:B,A795,'سجل المبيعات'!E:E)&lt;=0,"",SUMIF('سجل المبيعات'!B:B,A795,'سجل المبيعات'!E:E))</f>
        <v/>
      </c>
      <c r="F795" s="40" t="str">
        <f t="shared" si="13"/>
        <v/>
      </c>
      <c r="G795" s="40"/>
    </row>
    <row r="796" spans="1:7">
      <c r="A796" s="8"/>
      <c r="B796" s="40" t="str">
        <f>IFERROR(VLOOKUP(A796,'اكواد الاصناف'!A:B,2,0),"")</f>
        <v/>
      </c>
      <c r="C796" s="40" t="str">
        <f>IFERROR(VLOOKUP(A796,'اكواد الاصناف'!A:C,3,0),"")</f>
        <v/>
      </c>
      <c r="D796" s="40">
        <f>SUMIF('سجل الوارد '!B:B,A796,'سجل الوارد '!E:E)</f>
        <v>0</v>
      </c>
      <c r="E796" s="40" t="str">
        <f>IF(SUMIF('سجل المبيعات'!B:B,A796,'سجل المبيعات'!E:E)&lt;=0,"",SUMIF('سجل المبيعات'!B:B,A796,'سجل المبيعات'!E:E))</f>
        <v/>
      </c>
      <c r="F796" s="40" t="str">
        <f t="shared" si="13"/>
        <v/>
      </c>
      <c r="G796" s="40"/>
    </row>
    <row r="797" spans="1:7">
      <c r="A797" s="8"/>
      <c r="B797" s="40" t="str">
        <f>IFERROR(VLOOKUP(A797,'اكواد الاصناف'!A:B,2,0),"")</f>
        <v/>
      </c>
      <c r="C797" s="40" t="str">
        <f>IFERROR(VLOOKUP(A797,'اكواد الاصناف'!A:C,3,0),"")</f>
        <v/>
      </c>
      <c r="D797" s="40">
        <f>SUMIF('سجل الوارد '!B:B,A797,'سجل الوارد '!E:E)</f>
        <v>0</v>
      </c>
      <c r="E797" s="40" t="str">
        <f>IF(SUMIF('سجل المبيعات'!B:B,A797,'سجل المبيعات'!E:E)&lt;=0,"",SUMIF('سجل المبيعات'!B:B,A797,'سجل المبيعات'!E:E))</f>
        <v/>
      </c>
      <c r="F797" s="40" t="str">
        <f t="shared" si="13"/>
        <v/>
      </c>
      <c r="G797" s="40"/>
    </row>
    <row r="798" spans="1:7">
      <c r="A798" s="8"/>
      <c r="B798" s="40" t="str">
        <f>IFERROR(VLOOKUP(A798,'اكواد الاصناف'!A:B,2,0),"")</f>
        <v/>
      </c>
      <c r="C798" s="40" t="str">
        <f>IFERROR(VLOOKUP(A798,'اكواد الاصناف'!A:C,3,0),"")</f>
        <v/>
      </c>
      <c r="D798" s="40">
        <f>SUMIF('سجل الوارد '!B:B,A798,'سجل الوارد '!E:E)</f>
        <v>0</v>
      </c>
      <c r="E798" s="40" t="str">
        <f>IF(SUMIF('سجل المبيعات'!B:B,A798,'سجل المبيعات'!E:E)&lt;=0,"",SUMIF('سجل المبيعات'!B:B,A798,'سجل المبيعات'!E:E))</f>
        <v/>
      </c>
      <c r="F798" s="40" t="str">
        <f t="shared" si="13"/>
        <v/>
      </c>
      <c r="G798" s="40"/>
    </row>
    <row r="799" spans="1:7">
      <c r="A799" s="8"/>
      <c r="B799" s="40" t="str">
        <f>IFERROR(VLOOKUP(A799,'اكواد الاصناف'!A:B,2,0),"")</f>
        <v/>
      </c>
      <c r="C799" s="40" t="str">
        <f>IFERROR(VLOOKUP(A799,'اكواد الاصناف'!A:C,3,0),"")</f>
        <v/>
      </c>
      <c r="D799" s="40">
        <f>SUMIF('سجل الوارد '!B:B,A799,'سجل الوارد '!E:E)</f>
        <v>0</v>
      </c>
      <c r="E799" s="40" t="str">
        <f>IF(SUMIF('سجل المبيعات'!B:B,A799,'سجل المبيعات'!E:E)&lt;=0,"",SUMIF('سجل المبيعات'!B:B,A799,'سجل المبيعات'!E:E))</f>
        <v/>
      </c>
      <c r="F799" s="40" t="str">
        <f t="shared" si="13"/>
        <v/>
      </c>
      <c r="G799" s="40"/>
    </row>
    <row r="800" spans="1:7">
      <c r="A800" s="8"/>
      <c r="B800" s="40" t="str">
        <f>IFERROR(VLOOKUP(A800,'اكواد الاصناف'!A:B,2,0),"")</f>
        <v/>
      </c>
      <c r="C800" s="40" t="str">
        <f>IFERROR(VLOOKUP(A800,'اكواد الاصناف'!A:C,3,0),"")</f>
        <v/>
      </c>
      <c r="D800" s="40">
        <f>SUMIF('سجل الوارد '!B:B,A800,'سجل الوارد '!E:E)</f>
        <v>0</v>
      </c>
      <c r="E800" s="40" t="str">
        <f>IF(SUMIF('سجل المبيعات'!B:B,A800,'سجل المبيعات'!E:E)&lt;=0,"",SUMIF('سجل المبيعات'!B:B,A800,'سجل المبيعات'!E:E))</f>
        <v/>
      </c>
      <c r="F800" s="40" t="str">
        <f t="shared" si="13"/>
        <v/>
      </c>
      <c r="G800" s="40"/>
    </row>
    <row r="801" spans="1:7">
      <c r="A801" s="8"/>
      <c r="B801" s="40" t="str">
        <f>IFERROR(VLOOKUP(A801,'اكواد الاصناف'!A:B,2,0),"")</f>
        <v/>
      </c>
      <c r="C801" s="40" t="str">
        <f>IFERROR(VLOOKUP(A801,'اكواد الاصناف'!A:C,3,0),"")</f>
        <v/>
      </c>
      <c r="D801" s="40">
        <f>SUMIF('سجل الوارد '!B:B,A801,'سجل الوارد '!E:E)</f>
        <v>0</v>
      </c>
      <c r="E801" s="40" t="str">
        <f>IF(SUMIF('سجل المبيعات'!B:B,A801,'سجل المبيعات'!E:E)&lt;=0,"",SUMIF('سجل المبيعات'!B:B,A801,'سجل المبيعات'!E:E))</f>
        <v/>
      </c>
      <c r="F801" s="40" t="str">
        <f t="shared" si="13"/>
        <v/>
      </c>
      <c r="G801" s="40"/>
    </row>
    <row r="802" spans="1:7">
      <c r="A802" s="8"/>
      <c r="B802" s="40" t="str">
        <f>IFERROR(VLOOKUP(A802,'اكواد الاصناف'!A:B,2,0),"")</f>
        <v/>
      </c>
      <c r="C802" s="40" t="str">
        <f>IFERROR(VLOOKUP(A802,'اكواد الاصناف'!A:C,3,0),"")</f>
        <v/>
      </c>
      <c r="D802" s="40">
        <f>SUMIF('سجل الوارد '!B:B,A802,'سجل الوارد '!E:E)</f>
        <v>0</v>
      </c>
      <c r="E802" s="40" t="str">
        <f>IF(SUMIF('سجل المبيعات'!B:B,A802,'سجل المبيعات'!E:E)&lt;=0,"",SUMIF('سجل المبيعات'!B:B,A802,'سجل المبيعات'!E:E))</f>
        <v/>
      </c>
      <c r="F802" s="40" t="str">
        <f t="shared" si="13"/>
        <v/>
      </c>
      <c r="G802" s="40"/>
    </row>
    <row r="803" spans="1:7">
      <c r="A803" s="8"/>
      <c r="B803" s="40" t="str">
        <f>IFERROR(VLOOKUP(A803,'اكواد الاصناف'!A:B,2,0),"")</f>
        <v/>
      </c>
      <c r="C803" s="40" t="str">
        <f>IFERROR(VLOOKUP(A803,'اكواد الاصناف'!A:C,3,0),"")</f>
        <v/>
      </c>
      <c r="D803" s="40">
        <f>SUMIF('سجل الوارد '!B:B,A803,'سجل الوارد '!E:E)</f>
        <v>0</v>
      </c>
      <c r="E803" s="40" t="str">
        <f>IF(SUMIF('سجل المبيعات'!B:B,A803,'سجل المبيعات'!E:E)&lt;=0,"",SUMIF('سجل المبيعات'!B:B,A803,'سجل المبيعات'!E:E))</f>
        <v/>
      </c>
      <c r="F803" s="40" t="str">
        <f t="shared" si="13"/>
        <v/>
      </c>
      <c r="G803" s="40"/>
    </row>
    <row r="804" spans="1:7">
      <c r="A804" s="8"/>
      <c r="B804" s="40" t="str">
        <f>IFERROR(VLOOKUP(A804,'اكواد الاصناف'!A:B,2,0),"")</f>
        <v/>
      </c>
      <c r="C804" s="40" t="str">
        <f>IFERROR(VLOOKUP(A804,'اكواد الاصناف'!A:C,3,0),"")</f>
        <v/>
      </c>
      <c r="D804" s="40">
        <f>SUMIF('سجل الوارد '!B:B,A804,'سجل الوارد '!E:E)</f>
        <v>0</v>
      </c>
      <c r="E804" s="40" t="str">
        <f>IF(SUMIF('سجل المبيعات'!B:B,A804,'سجل المبيعات'!E:E)&lt;=0,"",SUMIF('سجل المبيعات'!B:B,A804,'سجل المبيعات'!E:E))</f>
        <v/>
      </c>
      <c r="F804" s="40" t="str">
        <f t="shared" si="13"/>
        <v/>
      </c>
      <c r="G804" s="40"/>
    </row>
    <row r="805" spans="1:7">
      <c r="A805" s="8"/>
      <c r="B805" s="40" t="str">
        <f>IFERROR(VLOOKUP(A805,'اكواد الاصناف'!A:B,2,0),"")</f>
        <v/>
      </c>
      <c r="C805" s="40" t="str">
        <f>IFERROR(VLOOKUP(A805,'اكواد الاصناف'!A:C,3,0),"")</f>
        <v/>
      </c>
      <c r="D805" s="40">
        <f>SUMIF('سجل الوارد '!B:B,A805,'سجل الوارد '!E:E)</f>
        <v>0</v>
      </c>
      <c r="E805" s="40" t="str">
        <f>IF(SUMIF('سجل المبيعات'!B:B,A805,'سجل المبيعات'!E:E)&lt;=0,"",SUMIF('سجل المبيعات'!B:B,A805,'سجل المبيعات'!E:E))</f>
        <v/>
      </c>
      <c r="F805" s="40" t="str">
        <f t="shared" si="13"/>
        <v/>
      </c>
      <c r="G805" s="40"/>
    </row>
    <row r="806" spans="1:7">
      <c r="A806" s="8"/>
      <c r="B806" s="40" t="str">
        <f>IFERROR(VLOOKUP(A806,'اكواد الاصناف'!A:B,2,0),"")</f>
        <v/>
      </c>
      <c r="C806" s="40" t="str">
        <f>IFERROR(VLOOKUP(A806,'اكواد الاصناف'!A:C,3,0),"")</f>
        <v/>
      </c>
      <c r="D806" s="40">
        <f>SUMIF('سجل الوارد '!B:B,A806,'سجل الوارد '!E:E)</f>
        <v>0</v>
      </c>
      <c r="E806" s="40" t="str">
        <f>IF(SUMIF('سجل المبيعات'!B:B,A806,'سجل المبيعات'!E:E)&lt;=0,"",SUMIF('سجل المبيعات'!B:B,A806,'سجل المبيعات'!E:E))</f>
        <v/>
      </c>
      <c r="F806" s="40" t="str">
        <f t="shared" si="13"/>
        <v/>
      </c>
      <c r="G806" s="40"/>
    </row>
    <row r="807" spans="1:7">
      <c r="A807" s="8"/>
      <c r="B807" s="40" t="str">
        <f>IFERROR(VLOOKUP(A807,'اكواد الاصناف'!A:B,2,0),"")</f>
        <v/>
      </c>
      <c r="C807" s="40" t="str">
        <f>IFERROR(VLOOKUP(A807,'اكواد الاصناف'!A:C,3,0),"")</f>
        <v/>
      </c>
      <c r="D807" s="40">
        <f>SUMIF('سجل الوارد '!B:B,A807,'سجل الوارد '!E:E)</f>
        <v>0</v>
      </c>
      <c r="E807" s="40" t="str">
        <f>IF(SUMIF('سجل المبيعات'!B:B,A807,'سجل المبيعات'!E:E)&lt;=0,"",SUMIF('سجل المبيعات'!B:B,A807,'سجل المبيعات'!E:E))</f>
        <v/>
      </c>
      <c r="F807" s="40" t="str">
        <f t="shared" si="13"/>
        <v/>
      </c>
      <c r="G807" s="40"/>
    </row>
    <row r="808" spans="1:7">
      <c r="A808" s="8"/>
      <c r="B808" s="40" t="str">
        <f>IFERROR(VLOOKUP(A808,'اكواد الاصناف'!A:B,2,0),"")</f>
        <v/>
      </c>
      <c r="C808" s="40" t="str">
        <f>IFERROR(VLOOKUP(A808,'اكواد الاصناف'!A:C,3,0),"")</f>
        <v/>
      </c>
      <c r="D808" s="40">
        <f>SUMIF('سجل الوارد '!B:B,A808,'سجل الوارد '!E:E)</f>
        <v>0</v>
      </c>
      <c r="E808" s="40" t="str">
        <f>IF(SUMIF('سجل المبيعات'!B:B,A808,'سجل المبيعات'!E:E)&lt;=0,"",SUMIF('سجل المبيعات'!B:B,A808,'سجل المبيعات'!E:E))</f>
        <v/>
      </c>
      <c r="F808" s="40" t="str">
        <f t="shared" si="13"/>
        <v/>
      </c>
      <c r="G808" s="40"/>
    </row>
    <row r="809" spans="1:7">
      <c r="A809" s="8"/>
      <c r="B809" s="40" t="str">
        <f>IFERROR(VLOOKUP(A809,'اكواد الاصناف'!A:B,2,0),"")</f>
        <v/>
      </c>
      <c r="C809" s="40" t="str">
        <f>IFERROR(VLOOKUP(A809,'اكواد الاصناف'!A:C,3,0),"")</f>
        <v/>
      </c>
      <c r="D809" s="40">
        <f>SUMIF('سجل الوارد '!B:B,A809,'سجل الوارد '!E:E)</f>
        <v>0</v>
      </c>
      <c r="E809" s="40" t="str">
        <f>IF(SUMIF('سجل المبيعات'!B:B,A809,'سجل المبيعات'!E:E)&lt;=0,"",SUMIF('سجل المبيعات'!B:B,A809,'سجل المبيعات'!E:E))</f>
        <v/>
      </c>
      <c r="F809" s="40" t="str">
        <f t="shared" si="13"/>
        <v/>
      </c>
      <c r="G809" s="40"/>
    </row>
    <row r="810" spans="1:7">
      <c r="A810" s="8"/>
      <c r="B810" s="40" t="str">
        <f>IFERROR(VLOOKUP(A810,'اكواد الاصناف'!A:B,2,0),"")</f>
        <v/>
      </c>
      <c r="C810" s="40" t="str">
        <f>IFERROR(VLOOKUP(A810,'اكواد الاصناف'!A:C,3,0),"")</f>
        <v/>
      </c>
      <c r="D810" s="40">
        <f>SUMIF('سجل الوارد '!B:B,A810,'سجل الوارد '!E:E)</f>
        <v>0</v>
      </c>
      <c r="E810" s="40" t="str">
        <f>IF(SUMIF('سجل المبيعات'!B:B,A810,'سجل المبيعات'!E:E)&lt;=0,"",SUMIF('سجل المبيعات'!B:B,A810,'سجل المبيعات'!E:E))</f>
        <v/>
      </c>
      <c r="F810" s="40" t="str">
        <f t="shared" si="13"/>
        <v/>
      </c>
      <c r="G810" s="40"/>
    </row>
    <row r="811" spans="1:7">
      <c r="A811" s="8"/>
      <c r="B811" s="40" t="str">
        <f>IFERROR(VLOOKUP(A811,'اكواد الاصناف'!A:B,2,0),"")</f>
        <v/>
      </c>
      <c r="C811" s="40" t="str">
        <f>IFERROR(VLOOKUP(A811,'اكواد الاصناف'!A:C,3,0),"")</f>
        <v/>
      </c>
      <c r="D811" s="40">
        <f>SUMIF('سجل الوارد '!B:B,A811,'سجل الوارد '!E:E)</f>
        <v>0</v>
      </c>
      <c r="E811" s="40" t="str">
        <f>IF(SUMIF('سجل المبيعات'!B:B,A811,'سجل المبيعات'!E:E)&lt;=0,"",SUMIF('سجل المبيعات'!B:B,A811,'سجل المبيعات'!E:E))</f>
        <v/>
      </c>
      <c r="F811" s="40" t="str">
        <f t="shared" si="13"/>
        <v/>
      </c>
      <c r="G811" s="40"/>
    </row>
    <row r="812" spans="1:7">
      <c r="A812" s="8"/>
      <c r="B812" s="40" t="str">
        <f>IFERROR(VLOOKUP(A812,'اكواد الاصناف'!A:B,2,0),"")</f>
        <v/>
      </c>
      <c r="C812" s="40" t="str">
        <f>IFERROR(VLOOKUP(A812,'اكواد الاصناف'!A:C,3,0),"")</f>
        <v/>
      </c>
      <c r="D812" s="40">
        <f>SUMIF('سجل الوارد '!B:B,A812,'سجل الوارد '!E:E)</f>
        <v>0</v>
      </c>
      <c r="E812" s="40" t="str">
        <f>IF(SUMIF('سجل المبيعات'!B:B,A812,'سجل المبيعات'!E:E)&lt;=0,"",SUMIF('سجل المبيعات'!B:B,A812,'سجل المبيعات'!E:E))</f>
        <v/>
      </c>
      <c r="F812" s="40" t="str">
        <f t="shared" si="13"/>
        <v/>
      </c>
      <c r="G812" s="40"/>
    </row>
    <row r="813" spans="1:7">
      <c r="A813" s="8"/>
      <c r="B813" s="40" t="str">
        <f>IFERROR(VLOOKUP(A813,'اكواد الاصناف'!A:B,2,0),"")</f>
        <v/>
      </c>
      <c r="C813" s="40" t="str">
        <f>IFERROR(VLOOKUP(A813,'اكواد الاصناف'!A:C,3,0),"")</f>
        <v/>
      </c>
      <c r="D813" s="40">
        <f>SUMIF('سجل الوارد '!B:B,A813,'سجل الوارد '!E:E)</f>
        <v>0</v>
      </c>
      <c r="E813" s="40" t="str">
        <f>IF(SUMIF('سجل المبيعات'!B:B,A813,'سجل المبيعات'!E:E)&lt;=0,"",SUMIF('سجل المبيعات'!B:B,A813,'سجل المبيعات'!E:E))</f>
        <v/>
      </c>
      <c r="F813" s="40" t="str">
        <f t="shared" si="13"/>
        <v/>
      </c>
      <c r="G813" s="40"/>
    </row>
    <row r="814" spans="1:7">
      <c r="A814" s="8"/>
      <c r="B814" s="40" t="str">
        <f>IFERROR(VLOOKUP(A814,'اكواد الاصناف'!A:B,2,0),"")</f>
        <v/>
      </c>
      <c r="C814" s="40" t="str">
        <f>IFERROR(VLOOKUP(A814,'اكواد الاصناف'!A:C,3,0),"")</f>
        <v/>
      </c>
      <c r="D814" s="40">
        <f>SUMIF('سجل الوارد '!B:B,A814,'سجل الوارد '!E:E)</f>
        <v>0</v>
      </c>
      <c r="E814" s="40" t="str">
        <f>IF(SUMIF('سجل المبيعات'!B:B,A814,'سجل المبيعات'!E:E)&lt;=0,"",SUMIF('سجل المبيعات'!B:B,A814,'سجل المبيعات'!E:E))</f>
        <v/>
      </c>
      <c r="F814" s="40" t="str">
        <f t="shared" si="13"/>
        <v/>
      </c>
      <c r="G814" s="40"/>
    </row>
    <row r="815" spans="1:7">
      <c r="A815" s="8"/>
      <c r="B815" s="40" t="str">
        <f>IFERROR(VLOOKUP(A815,'اكواد الاصناف'!A:B,2,0),"")</f>
        <v/>
      </c>
      <c r="C815" s="40" t="str">
        <f>IFERROR(VLOOKUP(A815,'اكواد الاصناف'!A:C,3,0),"")</f>
        <v/>
      </c>
      <c r="D815" s="40">
        <f>SUMIF('سجل الوارد '!B:B,A815,'سجل الوارد '!E:E)</f>
        <v>0</v>
      </c>
      <c r="E815" s="40" t="str">
        <f>IF(SUMIF('سجل المبيعات'!B:B,A815,'سجل المبيعات'!E:E)&lt;=0,"",SUMIF('سجل المبيعات'!B:B,A815,'سجل المبيعات'!E:E))</f>
        <v/>
      </c>
      <c r="F815" s="40" t="str">
        <f t="shared" si="13"/>
        <v/>
      </c>
      <c r="G815" s="40"/>
    </row>
    <row r="816" spans="1:7">
      <c r="A816" s="8"/>
      <c r="B816" s="40" t="str">
        <f>IFERROR(VLOOKUP(A816,'اكواد الاصناف'!A:B,2,0),"")</f>
        <v/>
      </c>
      <c r="C816" s="40" t="str">
        <f>IFERROR(VLOOKUP(A816,'اكواد الاصناف'!A:C,3,0),"")</f>
        <v/>
      </c>
      <c r="D816" s="40">
        <f>SUMIF('سجل الوارد '!B:B,A816,'سجل الوارد '!E:E)</f>
        <v>0</v>
      </c>
      <c r="E816" s="40" t="str">
        <f>IF(SUMIF('سجل المبيعات'!B:B,A816,'سجل المبيعات'!E:E)&lt;=0,"",SUMIF('سجل المبيعات'!B:B,A816,'سجل المبيعات'!E:E))</f>
        <v/>
      </c>
      <c r="F816" s="40" t="str">
        <f t="shared" si="13"/>
        <v/>
      </c>
      <c r="G816" s="40"/>
    </row>
    <row r="817" spans="1:7">
      <c r="A817" s="8"/>
      <c r="B817" s="40" t="str">
        <f>IFERROR(VLOOKUP(A817,'اكواد الاصناف'!A:B,2,0),"")</f>
        <v/>
      </c>
      <c r="C817" s="40" t="str">
        <f>IFERROR(VLOOKUP(A817,'اكواد الاصناف'!A:C,3,0),"")</f>
        <v/>
      </c>
      <c r="D817" s="40">
        <f>SUMIF('سجل الوارد '!B:B,A817,'سجل الوارد '!E:E)</f>
        <v>0</v>
      </c>
      <c r="E817" s="40" t="str">
        <f>IF(SUMIF('سجل المبيعات'!B:B,A817,'سجل المبيعات'!E:E)&lt;=0,"",SUMIF('سجل المبيعات'!B:B,A817,'سجل المبيعات'!E:E))</f>
        <v/>
      </c>
      <c r="F817" s="40" t="str">
        <f t="shared" si="13"/>
        <v/>
      </c>
      <c r="G817" s="40"/>
    </row>
    <row r="818" spans="1:7">
      <c r="A818" s="8"/>
      <c r="B818" s="40" t="str">
        <f>IFERROR(VLOOKUP(A818,'اكواد الاصناف'!A:B,2,0),"")</f>
        <v/>
      </c>
      <c r="C818" s="40" t="str">
        <f>IFERROR(VLOOKUP(A818,'اكواد الاصناف'!A:C,3,0),"")</f>
        <v/>
      </c>
      <c r="D818" s="40">
        <f>SUMIF('سجل الوارد '!B:B,A818,'سجل الوارد '!E:E)</f>
        <v>0</v>
      </c>
      <c r="E818" s="40" t="str">
        <f>IF(SUMIF('سجل المبيعات'!B:B,A818,'سجل المبيعات'!E:E)&lt;=0,"",SUMIF('سجل المبيعات'!B:B,A818,'سجل المبيعات'!E:E))</f>
        <v/>
      </c>
      <c r="F818" s="40" t="str">
        <f t="shared" si="13"/>
        <v/>
      </c>
      <c r="G818" s="40"/>
    </row>
    <row r="819" spans="1:7">
      <c r="A819" s="8"/>
      <c r="B819" s="40" t="str">
        <f>IFERROR(VLOOKUP(A819,'اكواد الاصناف'!A:B,2,0),"")</f>
        <v/>
      </c>
      <c r="C819" s="40" t="str">
        <f>IFERROR(VLOOKUP(A819,'اكواد الاصناف'!A:C,3,0),"")</f>
        <v/>
      </c>
      <c r="D819" s="40">
        <f>SUMIF('سجل الوارد '!B:B,A819,'سجل الوارد '!E:E)</f>
        <v>0</v>
      </c>
      <c r="E819" s="40" t="str">
        <f>IF(SUMIF('سجل المبيعات'!B:B,A819,'سجل المبيعات'!E:E)&lt;=0,"",SUMIF('سجل المبيعات'!B:B,A819,'سجل المبيعات'!E:E))</f>
        <v/>
      </c>
      <c r="F819" s="40" t="str">
        <f t="shared" si="13"/>
        <v/>
      </c>
      <c r="G819" s="40"/>
    </row>
    <row r="820" spans="1:7">
      <c r="A820" s="8"/>
      <c r="B820" s="40" t="str">
        <f>IFERROR(VLOOKUP(A820,'اكواد الاصناف'!A:B,2,0),"")</f>
        <v/>
      </c>
      <c r="C820" s="40" t="str">
        <f>IFERROR(VLOOKUP(A820,'اكواد الاصناف'!A:C,3,0),"")</f>
        <v/>
      </c>
      <c r="D820" s="40">
        <f>SUMIF('سجل الوارد '!B:B,A820,'سجل الوارد '!E:E)</f>
        <v>0</v>
      </c>
      <c r="E820" s="40" t="str">
        <f>IF(SUMIF('سجل المبيعات'!B:B,A820,'سجل المبيعات'!E:E)&lt;=0,"",SUMIF('سجل المبيعات'!B:B,A820,'سجل المبيعات'!E:E))</f>
        <v/>
      </c>
      <c r="F820" s="40" t="str">
        <f t="shared" si="13"/>
        <v/>
      </c>
      <c r="G820" s="40"/>
    </row>
    <row r="821" spans="1:7">
      <c r="A821" s="8"/>
      <c r="B821" s="40" t="str">
        <f>IFERROR(VLOOKUP(A821,'اكواد الاصناف'!A:B,2,0),"")</f>
        <v/>
      </c>
      <c r="C821" s="40" t="str">
        <f>IFERROR(VLOOKUP(A821,'اكواد الاصناف'!A:C,3,0),"")</f>
        <v/>
      </c>
      <c r="D821" s="40">
        <f>SUMIF('سجل الوارد '!B:B,A821,'سجل الوارد '!E:E)</f>
        <v>0</v>
      </c>
      <c r="E821" s="40" t="str">
        <f>IF(SUMIF('سجل المبيعات'!B:B,A821,'سجل المبيعات'!E:E)&lt;=0,"",SUMIF('سجل المبيعات'!B:B,A821,'سجل المبيعات'!E:E))</f>
        <v/>
      </c>
      <c r="F821" s="40" t="str">
        <f t="shared" si="13"/>
        <v/>
      </c>
      <c r="G821" s="40"/>
    </row>
    <row r="822" spans="1:7">
      <c r="A822" s="8"/>
      <c r="B822" s="40" t="str">
        <f>IFERROR(VLOOKUP(A822,'اكواد الاصناف'!A:B,2,0),"")</f>
        <v/>
      </c>
      <c r="C822" s="40" t="str">
        <f>IFERROR(VLOOKUP(A822,'اكواد الاصناف'!A:C,3,0),"")</f>
        <v/>
      </c>
      <c r="D822" s="40">
        <f>SUMIF('سجل الوارد '!B:B,A822,'سجل الوارد '!E:E)</f>
        <v>0</v>
      </c>
      <c r="E822" s="40" t="str">
        <f>IF(SUMIF('سجل المبيعات'!B:B,A822,'سجل المبيعات'!E:E)&lt;=0,"",SUMIF('سجل المبيعات'!B:B,A822,'سجل المبيعات'!E:E))</f>
        <v/>
      </c>
      <c r="F822" s="40" t="str">
        <f t="shared" si="13"/>
        <v/>
      </c>
      <c r="G822" s="40"/>
    </row>
    <row r="823" spans="1:7">
      <c r="A823" s="8"/>
      <c r="B823" s="40" t="str">
        <f>IFERROR(VLOOKUP(A823,'اكواد الاصناف'!A:B,2,0),"")</f>
        <v/>
      </c>
      <c r="C823" s="40" t="str">
        <f>IFERROR(VLOOKUP(A823,'اكواد الاصناف'!A:C,3,0),"")</f>
        <v/>
      </c>
      <c r="D823" s="40">
        <f>SUMIF('سجل الوارد '!B:B,A823,'سجل الوارد '!E:E)</f>
        <v>0</v>
      </c>
      <c r="E823" s="40" t="str">
        <f>IF(SUMIF('سجل المبيعات'!B:B,A823,'سجل المبيعات'!E:E)&lt;=0,"",SUMIF('سجل المبيعات'!B:B,A823,'سجل المبيعات'!E:E))</f>
        <v/>
      </c>
      <c r="F823" s="40" t="str">
        <f t="shared" si="13"/>
        <v/>
      </c>
      <c r="G823" s="40"/>
    </row>
    <row r="824" spans="1:7">
      <c r="A824" s="8"/>
      <c r="B824" s="40" t="str">
        <f>IFERROR(VLOOKUP(A824,'اكواد الاصناف'!A:B,2,0),"")</f>
        <v/>
      </c>
      <c r="C824" s="40" t="str">
        <f>IFERROR(VLOOKUP(A824,'اكواد الاصناف'!A:C,3,0),"")</f>
        <v/>
      </c>
      <c r="D824" s="40">
        <f>SUMIF('سجل الوارد '!B:B,A824,'سجل الوارد '!E:E)</f>
        <v>0</v>
      </c>
      <c r="E824" s="40" t="str">
        <f>IF(SUMIF('سجل المبيعات'!B:B,A824,'سجل المبيعات'!E:E)&lt;=0,"",SUMIF('سجل المبيعات'!B:B,A824,'سجل المبيعات'!E:E))</f>
        <v/>
      </c>
      <c r="F824" s="40" t="str">
        <f t="shared" si="13"/>
        <v/>
      </c>
      <c r="G824" s="40"/>
    </row>
    <row r="825" spans="1:7">
      <c r="A825" s="8"/>
      <c r="B825" s="40" t="str">
        <f>IFERROR(VLOOKUP(A825,'اكواد الاصناف'!A:B,2,0),"")</f>
        <v/>
      </c>
      <c r="C825" s="40" t="str">
        <f>IFERROR(VLOOKUP(A825,'اكواد الاصناف'!A:C,3,0),"")</f>
        <v/>
      </c>
      <c r="D825" s="40">
        <f>SUMIF('سجل الوارد '!B:B,A825,'سجل الوارد '!E:E)</f>
        <v>0</v>
      </c>
      <c r="E825" s="40" t="str">
        <f>IF(SUMIF('سجل المبيعات'!B:B,A825,'سجل المبيعات'!E:E)&lt;=0,"",SUMIF('سجل المبيعات'!B:B,A825,'سجل المبيعات'!E:E))</f>
        <v/>
      </c>
      <c r="F825" s="40" t="str">
        <f t="shared" si="13"/>
        <v/>
      </c>
      <c r="G825" s="40"/>
    </row>
    <row r="826" spans="1:7">
      <c r="A826" s="8"/>
      <c r="B826" s="40" t="str">
        <f>IFERROR(VLOOKUP(A826,'اكواد الاصناف'!A:B,2,0),"")</f>
        <v/>
      </c>
      <c r="C826" s="40" t="str">
        <f>IFERROR(VLOOKUP(A826,'اكواد الاصناف'!A:C,3,0),"")</f>
        <v/>
      </c>
      <c r="D826" s="40">
        <f>SUMIF('سجل الوارد '!B:B,A826,'سجل الوارد '!E:E)</f>
        <v>0</v>
      </c>
      <c r="E826" s="40" t="str">
        <f>IF(SUMIF('سجل المبيعات'!B:B,A826,'سجل المبيعات'!E:E)&lt;=0,"",SUMIF('سجل المبيعات'!B:B,A826,'سجل المبيعات'!E:E))</f>
        <v/>
      </c>
      <c r="F826" s="40" t="str">
        <f t="shared" si="13"/>
        <v/>
      </c>
      <c r="G826" s="40"/>
    </row>
    <row r="827" spans="1:7">
      <c r="A827" s="8"/>
      <c r="B827" s="40" t="str">
        <f>IFERROR(VLOOKUP(A827,'اكواد الاصناف'!A:B,2,0),"")</f>
        <v/>
      </c>
      <c r="C827" s="40" t="str">
        <f>IFERROR(VLOOKUP(A827,'اكواد الاصناف'!A:C,3,0),"")</f>
        <v/>
      </c>
      <c r="D827" s="40">
        <f>SUMIF('سجل الوارد '!B:B,A827,'سجل الوارد '!E:E)</f>
        <v>0</v>
      </c>
      <c r="E827" s="40" t="str">
        <f>IF(SUMIF('سجل المبيعات'!B:B,A827,'سجل المبيعات'!E:E)&lt;=0,"",SUMIF('سجل المبيعات'!B:B,A827,'سجل المبيعات'!E:E))</f>
        <v/>
      </c>
      <c r="F827" s="40" t="str">
        <f t="shared" si="13"/>
        <v/>
      </c>
      <c r="G827" s="40"/>
    </row>
    <row r="828" spans="1:7">
      <c r="A828" s="8"/>
      <c r="B828" s="40" t="str">
        <f>IFERROR(VLOOKUP(A828,'اكواد الاصناف'!A:B,2,0),"")</f>
        <v/>
      </c>
      <c r="C828" s="40" t="str">
        <f>IFERROR(VLOOKUP(A828,'اكواد الاصناف'!A:C,3,0),"")</f>
        <v/>
      </c>
      <c r="D828" s="40">
        <f>SUMIF('سجل الوارد '!B:B,A828,'سجل الوارد '!E:E)</f>
        <v>0</v>
      </c>
      <c r="E828" s="40" t="str">
        <f>IF(SUMIF('سجل المبيعات'!B:B,A828,'سجل المبيعات'!E:E)&lt;=0,"",SUMIF('سجل المبيعات'!B:B,A828,'سجل المبيعات'!E:E))</f>
        <v/>
      </c>
      <c r="F828" s="40" t="str">
        <f t="shared" si="13"/>
        <v/>
      </c>
      <c r="G828" s="40"/>
    </row>
    <row r="829" spans="1:7">
      <c r="A829" s="8"/>
      <c r="B829" s="40" t="str">
        <f>IFERROR(VLOOKUP(A829,'اكواد الاصناف'!A:B,2,0),"")</f>
        <v/>
      </c>
      <c r="C829" s="40" t="str">
        <f>IFERROR(VLOOKUP(A829,'اكواد الاصناف'!A:C,3,0),"")</f>
        <v/>
      </c>
      <c r="D829" s="40">
        <f>SUMIF('سجل الوارد '!B:B,A829,'سجل الوارد '!E:E)</f>
        <v>0</v>
      </c>
      <c r="E829" s="40" t="str">
        <f>IF(SUMIF('سجل المبيعات'!B:B,A829,'سجل المبيعات'!E:E)&lt;=0,"",SUMIF('سجل المبيعات'!B:B,A829,'سجل المبيعات'!E:E))</f>
        <v/>
      </c>
      <c r="F829" s="40" t="str">
        <f t="shared" si="13"/>
        <v/>
      </c>
      <c r="G829" s="40"/>
    </row>
    <row r="830" spans="1:7">
      <c r="A830" s="8"/>
      <c r="B830" s="40" t="str">
        <f>IFERROR(VLOOKUP(A830,'اكواد الاصناف'!A:B,2,0),"")</f>
        <v/>
      </c>
      <c r="C830" s="40" t="str">
        <f>IFERROR(VLOOKUP(A830,'اكواد الاصناف'!A:C,3,0),"")</f>
        <v/>
      </c>
      <c r="D830" s="40">
        <f>SUMIF('سجل الوارد '!B:B,A830,'سجل الوارد '!E:E)</f>
        <v>0</v>
      </c>
      <c r="E830" s="40" t="str">
        <f>IF(SUMIF('سجل المبيعات'!B:B,A830,'سجل المبيعات'!E:E)&lt;=0,"",SUMIF('سجل المبيعات'!B:B,A830,'سجل المبيعات'!E:E))</f>
        <v/>
      </c>
      <c r="F830" s="40" t="str">
        <f t="shared" si="13"/>
        <v/>
      </c>
      <c r="G830" s="40"/>
    </row>
    <row r="831" spans="1:7">
      <c r="A831" s="8"/>
      <c r="B831" s="40" t="str">
        <f>IFERROR(VLOOKUP(A831,'اكواد الاصناف'!A:B,2,0),"")</f>
        <v/>
      </c>
      <c r="C831" s="40" t="str">
        <f>IFERROR(VLOOKUP(A831,'اكواد الاصناف'!A:C,3,0),"")</f>
        <v/>
      </c>
      <c r="D831" s="40">
        <f>SUMIF('سجل الوارد '!B:B,A831,'سجل الوارد '!E:E)</f>
        <v>0</v>
      </c>
      <c r="E831" s="40" t="str">
        <f>IF(SUMIF('سجل المبيعات'!B:B,A831,'سجل المبيعات'!E:E)&lt;=0,"",SUMIF('سجل المبيعات'!B:B,A831,'سجل المبيعات'!E:E))</f>
        <v/>
      </c>
      <c r="F831" s="40" t="str">
        <f t="shared" si="13"/>
        <v/>
      </c>
      <c r="G831" s="40"/>
    </row>
    <row r="832" spans="1:7">
      <c r="A832" s="8"/>
      <c r="B832" s="40" t="str">
        <f>IFERROR(VLOOKUP(A832,'اكواد الاصناف'!A:B,2,0),"")</f>
        <v/>
      </c>
      <c r="C832" s="40" t="str">
        <f>IFERROR(VLOOKUP(A832,'اكواد الاصناف'!A:C,3,0),"")</f>
        <v/>
      </c>
      <c r="D832" s="40">
        <f>SUMIF('سجل الوارد '!B:B,A832,'سجل الوارد '!E:E)</f>
        <v>0</v>
      </c>
      <c r="E832" s="40" t="str">
        <f>IF(SUMIF('سجل المبيعات'!B:B,A832,'سجل المبيعات'!E:E)&lt;=0,"",SUMIF('سجل المبيعات'!B:B,A832,'سجل المبيعات'!E:E))</f>
        <v/>
      </c>
      <c r="F832" s="40" t="str">
        <f t="shared" si="13"/>
        <v/>
      </c>
      <c r="G832" s="40"/>
    </row>
    <row r="833" spans="1:7">
      <c r="A833" s="8"/>
      <c r="B833" s="40" t="str">
        <f>IFERROR(VLOOKUP(A833,'اكواد الاصناف'!A:B,2,0),"")</f>
        <v/>
      </c>
      <c r="C833" s="40" t="str">
        <f>IFERROR(VLOOKUP(A833,'اكواد الاصناف'!A:C,3,0),"")</f>
        <v/>
      </c>
      <c r="D833" s="40">
        <f>SUMIF('سجل الوارد '!B:B,A833,'سجل الوارد '!E:E)</f>
        <v>0</v>
      </c>
      <c r="E833" s="40" t="str">
        <f>IF(SUMIF('سجل المبيعات'!B:B,A833,'سجل المبيعات'!E:E)&lt;=0,"",SUMIF('سجل المبيعات'!B:B,A833,'سجل المبيعات'!E:E))</f>
        <v/>
      </c>
      <c r="F833" s="40" t="str">
        <f t="shared" si="13"/>
        <v/>
      </c>
      <c r="G833" s="40"/>
    </row>
    <row r="834" spans="1:7">
      <c r="A834" s="8"/>
      <c r="B834" s="40" t="str">
        <f>IFERROR(VLOOKUP(A834,'اكواد الاصناف'!A:B,2,0),"")</f>
        <v/>
      </c>
      <c r="C834" s="40" t="str">
        <f>IFERROR(VLOOKUP(A834,'اكواد الاصناف'!A:C,3,0),"")</f>
        <v/>
      </c>
      <c r="D834" s="40">
        <f>SUMIF('سجل الوارد '!B:B,A834,'سجل الوارد '!E:E)</f>
        <v>0</v>
      </c>
      <c r="E834" s="40" t="str">
        <f>IF(SUMIF('سجل المبيعات'!B:B,A834,'سجل المبيعات'!E:E)&lt;=0,"",SUMIF('سجل المبيعات'!B:B,A834,'سجل المبيعات'!E:E))</f>
        <v/>
      </c>
      <c r="F834" s="40" t="str">
        <f t="shared" si="13"/>
        <v/>
      </c>
      <c r="G834" s="40"/>
    </row>
    <row r="835" spans="1:7">
      <c r="A835" s="8"/>
      <c r="B835" s="40" t="str">
        <f>IFERROR(VLOOKUP(A835,'اكواد الاصناف'!A:B,2,0),"")</f>
        <v/>
      </c>
      <c r="C835" s="40" t="str">
        <f>IFERROR(VLOOKUP(A835,'اكواد الاصناف'!A:C,3,0),"")</f>
        <v/>
      </c>
      <c r="D835" s="40">
        <f>SUMIF('سجل الوارد '!B:B,A835,'سجل الوارد '!E:E)</f>
        <v>0</v>
      </c>
      <c r="E835" s="40" t="str">
        <f>IF(SUMIF('سجل المبيعات'!B:B,A835,'سجل المبيعات'!E:E)&lt;=0,"",SUMIF('سجل المبيعات'!B:B,A835,'سجل المبيعات'!E:E))</f>
        <v/>
      </c>
      <c r="F835" s="40" t="str">
        <f t="shared" si="13"/>
        <v/>
      </c>
      <c r="G835" s="40"/>
    </row>
    <row r="836" spans="1:7">
      <c r="A836" s="8"/>
      <c r="B836" s="40" t="str">
        <f>IFERROR(VLOOKUP(A836,'اكواد الاصناف'!A:B,2,0),"")</f>
        <v/>
      </c>
      <c r="C836" s="40" t="str">
        <f>IFERROR(VLOOKUP(A836,'اكواد الاصناف'!A:C,3,0),"")</f>
        <v/>
      </c>
      <c r="D836" s="40">
        <f>SUMIF('سجل الوارد '!B:B,A836,'سجل الوارد '!E:E)</f>
        <v>0</v>
      </c>
      <c r="E836" s="40" t="str">
        <f>IF(SUMIF('سجل المبيعات'!B:B,A836,'سجل المبيعات'!E:E)&lt;=0,"",SUMIF('سجل المبيعات'!B:B,A836,'سجل المبيعات'!E:E))</f>
        <v/>
      </c>
      <c r="F836" s="40" t="str">
        <f t="shared" si="13"/>
        <v/>
      </c>
      <c r="G836" s="40"/>
    </row>
    <row r="837" spans="1:7">
      <c r="A837" s="8"/>
      <c r="B837" s="40" t="str">
        <f>IFERROR(VLOOKUP(A837,'اكواد الاصناف'!A:B,2,0),"")</f>
        <v/>
      </c>
      <c r="C837" s="40" t="str">
        <f>IFERROR(VLOOKUP(A837,'اكواد الاصناف'!A:C,3,0),"")</f>
        <v/>
      </c>
      <c r="D837" s="40">
        <f>SUMIF('سجل الوارد '!B:B,A837,'سجل الوارد '!E:E)</f>
        <v>0</v>
      </c>
      <c r="E837" s="40" t="str">
        <f>IF(SUMIF('سجل المبيعات'!B:B,A837,'سجل المبيعات'!E:E)&lt;=0,"",SUMIF('سجل المبيعات'!B:B,A837,'سجل المبيعات'!E:E))</f>
        <v/>
      </c>
      <c r="F837" s="40" t="str">
        <f t="shared" si="13"/>
        <v/>
      </c>
      <c r="G837" s="40"/>
    </row>
    <row r="838" spans="1:7">
      <c r="A838" s="8"/>
      <c r="B838" s="40" t="str">
        <f>IFERROR(VLOOKUP(A838,'اكواد الاصناف'!A:B,2,0),"")</f>
        <v/>
      </c>
      <c r="C838" s="40" t="str">
        <f>IFERROR(VLOOKUP(A838,'اكواد الاصناف'!A:C,3,0),"")</f>
        <v/>
      </c>
      <c r="D838" s="40">
        <f>SUMIF('سجل الوارد '!B:B,A838,'سجل الوارد '!E:E)</f>
        <v>0</v>
      </c>
      <c r="E838" s="40" t="str">
        <f>IF(SUMIF('سجل المبيعات'!B:B,A838,'سجل المبيعات'!E:E)&lt;=0,"",SUMIF('سجل المبيعات'!B:B,A838,'سجل المبيعات'!E:E))</f>
        <v/>
      </c>
      <c r="F838" s="40" t="str">
        <f t="shared" ref="F838:F901" si="14">IFERROR(D838-E838,"")</f>
        <v/>
      </c>
      <c r="G838" s="40"/>
    </row>
    <row r="839" spans="1:7">
      <c r="A839" s="8"/>
      <c r="B839" s="40" t="str">
        <f>IFERROR(VLOOKUP(A839,'اكواد الاصناف'!A:B,2,0),"")</f>
        <v/>
      </c>
      <c r="C839" s="40" t="str">
        <f>IFERROR(VLOOKUP(A839,'اكواد الاصناف'!A:C,3,0),"")</f>
        <v/>
      </c>
      <c r="D839" s="40">
        <f>SUMIF('سجل الوارد '!B:B,A839,'سجل الوارد '!E:E)</f>
        <v>0</v>
      </c>
      <c r="E839" s="40" t="str">
        <f>IF(SUMIF('سجل المبيعات'!B:B,A839,'سجل المبيعات'!E:E)&lt;=0,"",SUMIF('سجل المبيعات'!B:B,A839,'سجل المبيعات'!E:E))</f>
        <v/>
      </c>
      <c r="F839" s="40" t="str">
        <f t="shared" si="14"/>
        <v/>
      </c>
      <c r="G839" s="40"/>
    </row>
    <row r="840" spans="1:7">
      <c r="A840" s="8"/>
      <c r="B840" s="40" t="str">
        <f>IFERROR(VLOOKUP(A840,'اكواد الاصناف'!A:B,2,0),"")</f>
        <v/>
      </c>
      <c r="C840" s="40" t="str">
        <f>IFERROR(VLOOKUP(A840,'اكواد الاصناف'!A:C,3,0),"")</f>
        <v/>
      </c>
      <c r="D840" s="40">
        <f>SUMIF('سجل الوارد '!B:B,A840,'سجل الوارد '!E:E)</f>
        <v>0</v>
      </c>
      <c r="E840" s="40" t="str">
        <f>IF(SUMIF('سجل المبيعات'!B:B,A840,'سجل المبيعات'!E:E)&lt;=0,"",SUMIF('سجل المبيعات'!B:B,A840,'سجل المبيعات'!E:E))</f>
        <v/>
      </c>
      <c r="F840" s="40" t="str">
        <f t="shared" si="14"/>
        <v/>
      </c>
      <c r="G840" s="40"/>
    </row>
    <row r="841" spans="1:7">
      <c r="A841" s="8"/>
      <c r="B841" s="40" t="str">
        <f>IFERROR(VLOOKUP(A841,'اكواد الاصناف'!A:B,2,0),"")</f>
        <v/>
      </c>
      <c r="C841" s="40" t="str">
        <f>IFERROR(VLOOKUP(A841,'اكواد الاصناف'!A:C,3,0),"")</f>
        <v/>
      </c>
      <c r="D841" s="40">
        <f>SUMIF('سجل الوارد '!B:B,A841,'سجل الوارد '!E:E)</f>
        <v>0</v>
      </c>
      <c r="E841" s="40" t="str">
        <f>IF(SUMIF('سجل المبيعات'!B:B,A841,'سجل المبيعات'!E:E)&lt;=0,"",SUMIF('سجل المبيعات'!B:B,A841,'سجل المبيعات'!E:E))</f>
        <v/>
      </c>
      <c r="F841" s="40" t="str">
        <f t="shared" si="14"/>
        <v/>
      </c>
      <c r="G841" s="40"/>
    </row>
    <row r="842" spans="1:7">
      <c r="A842" s="8"/>
      <c r="B842" s="40" t="str">
        <f>IFERROR(VLOOKUP(A842,'اكواد الاصناف'!A:B,2,0),"")</f>
        <v/>
      </c>
      <c r="C842" s="40" t="str">
        <f>IFERROR(VLOOKUP(A842,'اكواد الاصناف'!A:C,3,0),"")</f>
        <v/>
      </c>
      <c r="D842" s="40">
        <f>SUMIF('سجل الوارد '!B:B,A842,'سجل الوارد '!E:E)</f>
        <v>0</v>
      </c>
      <c r="E842" s="40" t="str">
        <f>IF(SUMIF('سجل المبيعات'!B:B,A842,'سجل المبيعات'!E:E)&lt;=0,"",SUMIF('سجل المبيعات'!B:B,A842,'سجل المبيعات'!E:E))</f>
        <v/>
      </c>
      <c r="F842" s="40" t="str">
        <f t="shared" si="14"/>
        <v/>
      </c>
      <c r="G842" s="40"/>
    </row>
    <row r="843" spans="1:7">
      <c r="A843" s="8"/>
      <c r="B843" s="40" t="str">
        <f>IFERROR(VLOOKUP(A843,'اكواد الاصناف'!A:B,2,0),"")</f>
        <v/>
      </c>
      <c r="C843" s="40" t="str">
        <f>IFERROR(VLOOKUP(A843,'اكواد الاصناف'!A:C,3,0),"")</f>
        <v/>
      </c>
      <c r="D843" s="40">
        <f>SUMIF('سجل الوارد '!B:B,A843,'سجل الوارد '!E:E)</f>
        <v>0</v>
      </c>
      <c r="E843" s="40" t="str">
        <f>IF(SUMIF('سجل المبيعات'!B:B,A843,'سجل المبيعات'!E:E)&lt;=0,"",SUMIF('سجل المبيعات'!B:B,A843,'سجل المبيعات'!E:E))</f>
        <v/>
      </c>
      <c r="F843" s="40" t="str">
        <f t="shared" si="14"/>
        <v/>
      </c>
      <c r="G843" s="40"/>
    </row>
    <row r="844" spans="1:7">
      <c r="A844" s="8"/>
      <c r="B844" s="40" t="str">
        <f>IFERROR(VLOOKUP(A844,'اكواد الاصناف'!A:B,2,0),"")</f>
        <v/>
      </c>
      <c r="C844" s="40" t="str">
        <f>IFERROR(VLOOKUP(A844,'اكواد الاصناف'!A:C,3,0),"")</f>
        <v/>
      </c>
      <c r="D844" s="40">
        <f>SUMIF('سجل الوارد '!B:B,A844,'سجل الوارد '!E:E)</f>
        <v>0</v>
      </c>
      <c r="E844" s="40" t="str">
        <f>IF(SUMIF('سجل المبيعات'!B:B,A844,'سجل المبيعات'!E:E)&lt;=0,"",SUMIF('سجل المبيعات'!B:B,A844,'سجل المبيعات'!E:E))</f>
        <v/>
      </c>
      <c r="F844" s="40" t="str">
        <f t="shared" si="14"/>
        <v/>
      </c>
      <c r="G844" s="40"/>
    </row>
    <row r="845" spans="1:7">
      <c r="A845" s="8"/>
      <c r="B845" s="40" t="str">
        <f>IFERROR(VLOOKUP(A845,'اكواد الاصناف'!A:B,2,0),"")</f>
        <v/>
      </c>
      <c r="C845" s="40" t="str">
        <f>IFERROR(VLOOKUP(A845,'اكواد الاصناف'!A:C,3,0),"")</f>
        <v/>
      </c>
      <c r="D845" s="40">
        <f>SUMIF('سجل الوارد '!B:B,A845,'سجل الوارد '!E:E)</f>
        <v>0</v>
      </c>
      <c r="E845" s="40" t="str">
        <f>IF(SUMIF('سجل المبيعات'!B:B,A845,'سجل المبيعات'!E:E)&lt;=0,"",SUMIF('سجل المبيعات'!B:B,A845,'سجل المبيعات'!E:E))</f>
        <v/>
      </c>
      <c r="F845" s="40" t="str">
        <f t="shared" si="14"/>
        <v/>
      </c>
      <c r="G845" s="40"/>
    </row>
    <row r="846" spans="1:7">
      <c r="A846" s="8"/>
      <c r="B846" s="40" t="str">
        <f>IFERROR(VLOOKUP(A846,'اكواد الاصناف'!A:B,2,0),"")</f>
        <v/>
      </c>
      <c r="C846" s="40" t="str">
        <f>IFERROR(VLOOKUP(A846,'اكواد الاصناف'!A:C,3,0),"")</f>
        <v/>
      </c>
      <c r="D846" s="40">
        <f>SUMIF('سجل الوارد '!B:B,A846,'سجل الوارد '!E:E)</f>
        <v>0</v>
      </c>
      <c r="E846" s="40" t="str">
        <f>IF(SUMIF('سجل المبيعات'!B:B,A846,'سجل المبيعات'!E:E)&lt;=0,"",SUMIF('سجل المبيعات'!B:B,A846,'سجل المبيعات'!E:E))</f>
        <v/>
      </c>
      <c r="F846" s="40" t="str">
        <f t="shared" si="14"/>
        <v/>
      </c>
      <c r="G846" s="40"/>
    </row>
    <row r="847" spans="1:7">
      <c r="A847" s="8"/>
      <c r="B847" s="40" t="str">
        <f>IFERROR(VLOOKUP(A847,'اكواد الاصناف'!A:B,2,0),"")</f>
        <v/>
      </c>
      <c r="C847" s="40" t="str">
        <f>IFERROR(VLOOKUP(A847,'اكواد الاصناف'!A:C,3,0),"")</f>
        <v/>
      </c>
      <c r="D847" s="40">
        <f>SUMIF('سجل الوارد '!B:B,A847,'سجل الوارد '!E:E)</f>
        <v>0</v>
      </c>
      <c r="E847" s="40" t="str">
        <f>IF(SUMIF('سجل المبيعات'!B:B,A847,'سجل المبيعات'!E:E)&lt;=0,"",SUMIF('سجل المبيعات'!B:B,A847,'سجل المبيعات'!E:E))</f>
        <v/>
      </c>
      <c r="F847" s="40" t="str">
        <f t="shared" si="14"/>
        <v/>
      </c>
      <c r="G847" s="40"/>
    </row>
    <row r="848" spans="1:7">
      <c r="A848" s="8"/>
      <c r="B848" s="40" t="str">
        <f>IFERROR(VLOOKUP(A848,'اكواد الاصناف'!A:B,2,0),"")</f>
        <v/>
      </c>
      <c r="C848" s="40" t="str">
        <f>IFERROR(VLOOKUP(A848,'اكواد الاصناف'!A:C,3,0),"")</f>
        <v/>
      </c>
      <c r="D848" s="40">
        <f>SUMIF('سجل الوارد '!B:B,A848,'سجل الوارد '!E:E)</f>
        <v>0</v>
      </c>
      <c r="E848" s="40" t="str">
        <f>IF(SUMIF('سجل المبيعات'!B:B,A848,'سجل المبيعات'!E:E)&lt;=0,"",SUMIF('سجل المبيعات'!B:B,A848,'سجل المبيعات'!E:E))</f>
        <v/>
      </c>
      <c r="F848" s="40" t="str">
        <f t="shared" si="14"/>
        <v/>
      </c>
      <c r="G848" s="40"/>
    </row>
    <row r="849" spans="1:7">
      <c r="A849" s="8"/>
      <c r="B849" s="40" t="str">
        <f>IFERROR(VLOOKUP(A849,'اكواد الاصناف'!A:B,2,0),"")</f>
        <v/>
      </c>
      <c r="C849" s="40" t="str">
        <f>IFERROR(VLOOKUP(A849,'اكواد الاصناف'!A:C,3,0),"")</f>
        <v/>
      </c>
      <c r="D849" s="40">
        <f>SUMIF('سجل الوارد '!B:B,A849,'سجل الوارد '!E:E)</f>
        <v>0</v>
      </c>
      <c r="E849" s="40" t="str">
        <f>IF(SUMIF('سجل المبيعات'!B:B,A849,'سجل المبيعات'!E:E)&lt;=0,"",SUMIF('سجل المبيعات'!B:B,A849,'سجل المبيعات'!E:E))</f>
        <v/>
      </c>
      <c r="F849" s="40" t="str">
        <f t="shared" si="14"/>
        <v/>
      </c>
      <c r="G849" s="40"/>
    </row>
    <row r="850" spans="1:7">
      <c r="A850" s="8"/>
      <c r="B850" s="40" t="str">
        <f>IFERROR(VLOOKUP(A850,'اكواد الاصناف'!A:B,2,0),"")</f>
        <v/>
      </c>
      <c r="C850" s="40" t="str">
        <f>IFERROR(VLOOKUP(A850,'اكواد الاصناف'!A:C,3,0),"")</f>
        <v/>
      </c>
      <c r="D850" s="40">
        <f>SUMIF('سجل الوارد '!B:B,A850,'سجل الوارد '!E:E)</f>
        <v>0</v>
      </c>
      <c r="E850" s="40" t="str">
        <f>IF(SUMIF('سجل المبيعات'!B:B,A850,'سجل المبيعات'!E:E)&lt;=0,"",SUMIF('سجل المبيعات'!B:B,A850,'سجل المبيعات'!E:E))</f>
        <v/>
      </c>
      <c r="F850" s="40" t="str">
        <f t="shared" si="14"/>
        <v/>
      </c>
      <c r="G850" s="40"/>
    </row>
    <row r="851" spans="1:7">
      <c r="A851" s="8"/>
      <c r="B851" s="40" t="str">
        <f>IFERROR(VLOOKUP(A851,'اكواد الاصناف'!A:B,2,0),"")</f>
        <v/>
      </c>
      <c r="C851" s="40" t="str">
        <f>IFERROR(VLOOKUP(A851,'اكواد الاصناف'!A:C,3,0),"")</f>
        <v/>
      </c>
      <c r="D851" s="40">
        <f>SUMIF('سجل الوارد '!B:B,A851,'سجل الوارد '!E:E)</f>
        <v>0</v>
      </c>
      <c r="E851" s="40" t="str">
        <f>IF(SUMIF('سجل المبيعات'!B:B,A851,'سجل المبيعات'!E:E)&lt;=0,"",SUMIF('سجل المبيعات'!B:B,A851,'سجل المبيعات'!E:E))</f>
        <v/>
      </c>
      <c r="F851" s="40" t="str">
        <f t="shared" si="14"/>
        <v/>
      </c>
      <c r="G851" s="40"/>
    </row>
    <row r="852" spans="1:7">
      <c r="A852" s="8"/>
      <c r="B852" s="40" t="str">
        <f>IFERROR(VLOOKUP(A852,'اكواد الاصناف'!A:B,2,0),"")</f>
        <v/>
      </c>
      <c r="C852" s="40" t="str">
        <f>IFERROR(VLOOKUP(A852,'اكواد الاصناف'!A:C,3,0),"")</f>
        <v/>
      </c>
      <c r="D852" s="40">
        <f>SUMIF('سجل الوارد '!B:B,A852,'سجل الوارد '!E:E)</f>
        <v>0</v>
      </c>
      <c r="E852" s="40" t="str">
        <f>IF(SUMIF('سجل المبيعات'!B:B,A852,'سجل المبيعات'!E:E)&lt;=0,"",SUMIF('سجل المبيعات'!B:B,A852,'سجل المبيعات'!E:E))</f>
        <v/>
      </c>
      <c r="F852" s="40" t="str">
        <f t="shared" si="14"/>
        <v/>
      </c>
      <c r="G852" s="40"/>
    </row>
    <row r="853" spans="1:7">
      <c r="A853" s="8"/>
      <c r="B853" s="40" t="str">
        <f>IFERROR(VLOOKUP(A853,'اكواد الاصناف'!A:B,2,0),"")</f>
        <v/>
      </c>
      <c r="C853" s="40" t="str">
        <f>IFERROR(VLOOKUP(A853,'اكواد الاصناف'!A:C,3,0),"")</f>
        <v/>
      </c>
      <c r="D853" s="40">
        <f>SUMIF('سجل الوارد '!B:B,A853,'سجل الوارد '!E:E)</f>
        <v>0</v>
      </c>
      <c r="E853" s="40" t="str">
        <f>IF(SUMIF('سجل المبيعات'!B:B,A853,'سجل المبيعات'!E:E)&lt;=0,"",SUMIF('سجل المبيعات'!B:B,A853,'سجل المبيعات'!E:E))</f>
        <v/>
      </c>
      <c r="F853" s="40" t="str">
        <f t="shared" si="14"/>
        <v/>
      </c>
      <c r="G853" s="40"/>
    </row>
    <row r="854" spans="1:7">
      <c r="A854" s="8"/>
      <c r="B854" s="40" t="str">
        <f>IFERROR(VLOOKUP(A854,'اكواد الاصناف'!A:B,2,0),"")</f>
        <v/>
      </c>
      <c r="C854" s="40" t="str">
        <f>IFERROR(VLOOKUP(A854,'اكواد الاصناف'!A:C,3,0),"")</f>
        <v/>
      </c>
      <c r="D854" s="40">
        <f>SUMIF('سجل الوارد '!B:B,A854,'سجل الوارد '!E:E)</f>
        <v>0</v>
      </c>
      <c r="E854" s="40" t="str">
        <f>IF(SUMIF('سجل المبيعات'!B:B,A854,'سجل المبيعات'!E:E)&lt;=0,"",SUMIF('سجل المبيعات'!B:B,A854,'سجل المبيعات'!E:E))</f>
        <v/>
      </c>
      <c r="F854" s="40" t="str">
        <f t="shared" si="14"/>
        <v/>
      </c>
      <c r="G854" s="40"/>
    </row>
    <row r="855" spans="1:7">
      <c r="A855" s="8"/>
      <c r="B855" s="40" t="str">
        <f>IFERROR(VLOOKUP(A855,'اكواد الاصناف'!A:B,2,0),"")</f>
        <v/>
      </c>
      <c r="C855" s="40" t="str">
        <f>IFERROR(VLOOKUP(A855,'اكواد الاصناف'!A:C,3,0),"")</f>
        <v/>
      </c>
      <c r="D855" s="40">
        <f>SUMIF('سجل الوارد '!B:B,A855,'سجل الوارد '!E:E)</f>
        <v>0</v>
      </c>
      <c r="E855" s="40" t="str">
        <f>IF(SUMIF('سجل المبيعات'!B:B,A855,'سجل المبيعات'!E:E)&lt;=0,"",SUMIF('سجل المبيعات'!B:B,A855,'سجل المبيعات'!E:E))</f>
        <v/>
      </c>
      <c r="F855" s="40" t="str">
        <f t="shared" si="14"/>
        <v/>
      </c>
      <c r="G855" s="40"/>
    </row>
    <row r="856" spans="1:7">
      <c r="A856" s="8"/>
      <c r="B856" s="40" t="str">
        <f>IFERROR(VLOOKUP(A856,'اكواد الاصناف'!A:B,2,0),"")</f>
        <v/>
      </c>
      <c r="C856" s="40" t="str">
        <f>IFERROR(VLOOKUP(A856,'اكواد الاصناف'!A:C,3,0),"")</f>
        <v/>
      </c>
      <c r="D856" s="40">
        <f>SUMIF('سجل الوارد '!B:B,A856,'سجل الوارد '!E:E)</f>
        <v>0</v>
      </c>
      <c r="E856" s="40" t="str">
        <f>IF(SUMIF('سجل المبيعات'!B:B,A856,'سجل المبيعات'!E:E)&lt;=0,"",SUMIF('سجل المبيعات'!B:B,A856,'سجل المبيعات'!E:E))</f>
        <v/>
      </c>
      <c r="F856" s="40" t="str">
        <f t="shared" si="14"/>
        <v/>
      </c>
      <c r="G856" s="40"/>
    </row>
    <row r="857" spans="1:7">
      <c r="A857" s="8"/>
      <c r="B857" s="40" t="str">
        <f>IFERROR(VLOOKUP(A857,'اكواد الاصناف'!A:B,2,0),"")</f>
        <v/>
      </c>
      <c r="C857" s="40" t="str">
        <f>IFERROR(VLOOKUP(A857,'اكواد الاصناف'!A:C,3,0),"")</f>
        <v/>
      </c>
      <c r="D857" s="40">
        <f>SUMIF('سجل الوارد '!B:B,A857,'سجل الوارد '!E:E)</f>
        <v>0</v>
      </c>
      <c r="E857" s="40" t="str">
        <f>IF(SUMIF('سجل المبيعات'!B:B,A857,'سجل المبيعات'!E:E)&lt;=0,"",SUMIF('سجل المبيعات'!B:B,A857,'سجل المبيعات'!E:E))</f>
        <v/>
      </c>
      <c r="F857" s="40" t="str">
        <f t="shared" si="14"/>
        <v/>
      </c>
      <c r="G857" s="40"/>
    </row>
    <row r="858" spans="1:7">
      <c r="A858" s="8"/>
      <c r="B858" s="40" t="str">
        <f>IFERROR(VLOOKUP(A858,'اكواد الاصناف'!A:B,2,0),"")</f>
        <v/>
      </c>
      <c r="C858" s="40" t="str">
        <f>IFERROR(VLOOKUP(A858,'اكواد الاصناف'!A:C,3,0),"")</f>
        <v/>
      </c>
      <c r="D858" s="40">
        <f>SUMIF('سجل الوارد '!B:B,A858,'سجل الوارد '!E:E)</f>
        <v>0</v>
      </c>
      <c r="E858" s="40" t="str">
        <f>IF(SUMIF('سجل المبيعات'!B:B,A858,'سجل المبيعات'!E:E)&lt;=0,"",SUMIF('سجل المبيعات'!B:B,A858,'سجل المبيعات'!E:E))</f>
        <v/>
      </c>
      <c r="F858" s="40" t="str">
        <f t="shared" si="14"/>
        <v/>
      </c>
      <c r="G858" s="40"/>
    </row>
    <row r="859" spans="1:7">
      <c r="A859" s="8"/>
      <c r="B859" s="40" t="str">
        <f>IFERROR(VLOOKUP(A859,'اكواد الاصناف'!A:B,2,0),"")</f>
        <v/>
      </c>
      <c r="C859" s="40" t="str">
        <f>IFERROR(VLOOKUP(A859,'اكواد الاصناف'!A:C,3,0),"")</f>
        <v/>
      </c>
      <c r="D859" s="40">
        <f>SUMIF('سجل الوارد '!B:B,A859,'سجل الوارد '!E:E)</f>
        <v>0</v>
      </c>
      <c r="E859" s="40" t="str">
        <f>IF(SUMIF('سجل المبيعات'!B:B,A859,'سجل المبيعات'!E:E)&lt;=0,"",SUMIF('سجل المبيعات'!B:B,A859,'سجل المبيعات'!E:E))</f>
        <v/>
      </c>
      <c r="F859" s="40" t="str">
        <f t="shared" si="14"/>
        <v/>
      </c>
      <c r="G859" s="40"/>
    </row>
    <row r="860" spans="1:7">
      <c r="A860" s="8"/>
      <c r="B860" s="40" t="str">
        <f>IFERROR(VLOOKUP(A860,'اكواد الاصناف'!A:B,2,0),"")</f>
        <v/>
      </c>
      <c r="C860" s="40" t="str">
        <f>IFERROR(VLOOKUP(A860,'اكواد الاصناف'!A:C,3,0),"")</f>
        <v/>
      </c>
      <c r="D860" s="40">
        <f>SUMIF('سجل الوارد '!B:B,A860,'سجل الوارد '!E:E)</f>
        <v>0</v>
      </c>
      <c r="E860" s="40" t="str">
        <f>IF(SUMIF('سجل المبيعات'!B:B,A860,'سجل المبيعات'!E:E)&lt;=0,"",SUMIF('سجل المبيعات'!B:B,A860,'سجل المبيعات'!E:E))</f>
        <v/>
      </c>
      <c r="F860" s="40" t="str">
        <f t="shared" si="14"/>
        <v/>
      </c>
      <c r="G860" s="40"/>
    </row>
    <row r="861" spans="1:7">
      <c r="A861" s="8"/>
      <c r="B861" s="40" t="str">
        <f>IFERROR(VLOOKUP(A861,'اكواد الاصناف'!A:B,2,0),"")</f>
        <v/>
      </c>
      <c r="C861" s="40" t="str">
        <f>IFERROR(VLOOKUP(A861,'اكواد الاصناف'!A:C,3,0),"")</f>
        <v/>
      </c>
      <c r="D861" s="40">
        <f>SUMIF('سجل الوارد '!B:B,A861,'سجل الوارد '!E:E)</f>
        <v>0</v>
      </c>
      <c r="E861" s="40" t="str">
        <f>IF(SUMIF('سجل المبيعات'!B:B,A861,'سجل المبيعات'!E:E)&lt;=0,"",SUMIF('سجل المبيعات'!B:B,A861,'سجل المبيعات'!E:E))</f>
        <v/>
      </c>
      <c r="F861" s="40" t="str">
        <f t="shared" si="14"/>
        <v/>
      </c>
      <c r="G861" s="40"/>
    </row>
    <row r="862" spans="1:7">
      <c r="A862" s="8"/>
      <c r="B862" s="40" t="str">
        <f>IFERROR(VLOOKUP(A862,'اكواد الاصناف'!A:B,2,0),"")</f>
        <v/>
      </c>
      <c r="C862" s="40" t="str">
        <f>IFERROR(VLOOKUP(A862,'اكواد الاصناف'!A:C,3,0),"")</f>
        <v/>
      </c>
      <c r="D862" s="40">
        <f>SUMIF('سجل الوارد '!B:B,A862,'سجل الوارد '!E:E)</f>
        <v>0</v>
      </c>
      <c r="E862" s="40" t="str">
        <f>IF(SUMIF('سجل المبيعات'!B:B,A862,'سجل المبيعات'!E:E)&lt;=0,"",SUMIF('سجل المبيعات'!B:B,A862,'سجل المبيعات'!E:E))</f>
        <v/>
      </c>
      <c r="F862" s="40" t="str">
        <f t="shared" si="14"/>
        <v/>
      </c>
      <c r="G862" s="40"/>
    </row>
    <row r="863" spans="1:7">
      <c r="A863" s="8"/>
      <c r="B863" s="40" t="str">
        <f>IFERROR(VLOOKUP(A863,'اكواد الاصناف'!A:B,2,0),"")</f>
        <v/>
      </c>
      <c r="C863" s="40" t="str">
        <f>IFERROR(VLOOKUP(A863,'اكواد الاصناف'!A:C,3,0),"")</f>
        <v/>
      </c>
      <c r="D863" s="40">
        <f>SUMIF('سجل الوارد '!B:B,A863,'سجل الوارد '!E:E)</f>
        <v>0</v>
      </c>
      <c r="E863" s="40" t="str">
        <f>IF(SUMIF('سجل المبيعات'!B:B,A863,'سجل المبيعات'!E:E)&lt;=0,"",SUMIF('سجل المبيعات'!B:B,A863,'سجل المبيعات'!E:E))</f>
        <v/>
      </c>
      <c r="F863" s="40" t="str">
        <f t="shared" si="14"/>
        <v/>
      </c>
      <c r="G863" s="40"/>
    </row>
    <row r="864" spans="1:7">
      <c r="A864" s="8"/>
      <c r="B864" s="40" t="str">
        <f>IFERROR(VLOOKUP(A864,'اكواد الاصناف'!A:B,2,0),"")</f>
        <v/>
      </c>
      <c r="C864" s="40" t="str">
        <f>IFERROR(VLOOKUP(A864,'اكواد الاصناف'!A:C,3,0),"")</f>
        <v/>
      </c>
      <c r="D864" s="40">
        <f>SUMIF('سجل الوارد '!B:B,A864,'سجل الوارد '!E:E)</f>
        <v>0</v>
      </c>
      <c r="E864" s="40" t="str">
        <f>IF(SUMIF('سجل المبيعات'!B:B,A864,'سجل المبيعات'!E:E)&lt;=0,"",SUMIF('سجل المبيعات'!B:B,A864,'سجل المبيعات'!E:E))</f>
        <v/>
      </c>
      <c r="F864" s="40" t="str">
        <f t="shared" si="14"/>
        <v/>
      </c>
      <c r="G864" s="40"/>
    </row>
    <row r="865" spans="1:7">
      <c r="A865" s="8"/>
      <c r="B865" s="40" t="str">
        <f>IFERROR(VLOOKUP(A865,'اكواد الاصناف'!A:B,2,0),"")</f>
        <v/>
      </c>
      <c r="C865" s="40" t="str">
        <f>IFERROR(VLOOKUP(A865,'اكواد الاصناف'!A:C,3,0),"")</f>
        <v/>
      </c>
      <c r="D865" s="40">
        <f>SUMIF('سجل الوارد '!B:B,A865,'سجل الوارد '!E:E)</f>
        <v>0</v>
      </c>
      <c r="E865" s="40" t="str">
        <f>IF(SUMIF('سجل المبيعات'!B:B,A865,'سجل المبيعات'!E:E)&lt;=0,"",SUMIF('سجل المبيعات'!B:B,A865,'سجل المبيعات'!E:E))</f>
        <v/>
      </c>
      <c r="F865" s="40" t="str">
        <f t="shared" si="14"/>
        <v/>
      </c>
      <c r="G865" s="40"/>
    </row>
    <row r="866" spans="1:7">
      <c r="A866" s="8"/>
      <c r="B866" s="40" t="str">
        <f>IFERROR(VLOOKUP(A866,'اكواد الاصناف'!A:B,2,0),"")</f>
        <v/>
      </c>
      <c r="C866" s="40" t="str">
        <f>IFERROR(VLOOKUP(A866,'اكواد الاصناف'!A:C,3,0),"")</f>
        <v/>
      </c>
      <c r="D866" s="40">
        <f>SUMIF('سجل الوارد '!B:B,A866,'سجل الوارد '!E:E)</f>
        <v>0</v>
      </c>
      <c r="E866" s="40" t="str">
        <f>IF(SUMIF('سجل المبيعات'!B:B,A866,'سجل المبيعات'!E:E)&lt;=0,"",SUMIF('سجل المبيعات'!B:B,A866,'سجل المبيعات'!E:E))</f>
        <v/>
      </c>
      <c r="F866" s="40" t="str">
        <f t="shared" si="14"/>
        <v/>
      </c>
      <c r="G866" s="40"/>
    </row>
    <row r="867" spans="1:7">
      <c r="A867" s="8"/>
      <c r="B867" s="40" t="str">
        <f>IFERROR(VLOOKUP(A867,'اكواد الاصناف'!A:B,2,0),"")</f>
        <v/>
      </c>
      <c r="C867" s="40" t="str">
        <f>IFERROR(VLOOKUP(A867,'اكواد الاصناف'!A:C,3,0),"")</f>
        <v/>
      </c>
      <c r="D867" s="40">
        <f>SUMIF('سجل الوارد '!B:B,A867,'سجل الوارد '!E:E)</f>
        <v>0</v>
      </c>
      <c r="E867" s="40" t="str">
        <f>IF(SUMIF('سجل المبيعات'!B:B,A867,'سجل المبيعات'!E:E)&lt;=0,"",SUMIF('سجل المبيعات'!B:B,A867,'سجل المبيعات'!E:E))</f>
        <v/>
      </c>
      <c r="F867" s="40" t="str">
        <f t="shared" si="14"/>
        <v/>
      </c>
      <c r="G867" s="40"/>
    </row>
    <row r="868" spans="1:7">
      <c r="A868" s="8"/>
      <c r="B868" s="40" t="str">
        <f>IFERROR(VLOOKUP(A868,'اكواد الاصناف'!A:B,2,0),"")</f>
        <v/>
      </c>
      <c r="C868" s="40" t="str">
        <f>IFERROR(VLOOKUP(A868,'اكواد الاصناف'!A:C,3,0),"")</f>
        <v/>
      </c>
      <c r="D868" s="40">
        <f>SUMIF('سجل الوارد '!B:B,A868,'سجل الوارد '!E:E)</f>
        <v>0</v>
      </c>
      <c r="E868" s="40" t="str">
        <f>IF(SUMIF('سجل المبيعات'!B:B,A868,'سجل المبيعات'!E:E)&lt;=0,"",SUMIF('سجل المبيعات'!B:B,A868,'سجل المبيعات'!E:E))</f>
        <v/>
      </c>
      <c r="F868" s="40" t="str">
        <f t="shared" si="14"/>
        <v/>
      </c>
      <c r="G868" s="40"/>
    </row>
    <row r="869" spans="1:7">
      <c r="A869" s="8"/>
      <c r="B869" s="40" t="str">
        <f>IFERROR(VLOOKUP(A869,'اكواد الاصناف'!A:B,2,0),"")</f>
        <v/>
      </c>
      <c r="C869" s="40" t="str">
        <f>IFERROR(VLOOKUP(A869,'اكواد الاصناف'!A:C,3,0),"")</f>
        <v/>
      </c>
      <c r="D869" s="40">
        <f>SUMIF('سجل الوارد '!B:B,A869,'سجل الوارد '!E:E)</f>
        <v>0</v>
      </c>
      <c r="E869" s="40" t="str">
        <f>IF(SUMIF('سجل المبيعات'!B:B,A869,'سجل المبيعات'!E:E)&lt;=0,"",SUMIF('سجل المبيعات'!B:B,A869,'سجل المبيعات'!E:E))</f>
        <v/>
      </c>
      <c r="F869" s="40" t="str">
        <f t="shared" si="14"/>
        <v/>
      </c>
      <c r="G869" s="40"/>
    </row>
    <row r="870" spans="1:7">
      <c r="A870" s="8"/>
      <c r="B870" s="40" t="str">
        <f>IFERROR(VLOOKUP(A870,'اكواد الاصناف'!A:B,2,0),"")</f>
        <v/>
      </c>
      <c r="C870" s="40" t="str">
        <f>IFERROR(VLOOKUP(A870,'اكواد الاصناف'!A:C,3,0),"")</f>
        <v/>
      </c>
      <c r="D870" s="40">
        <f>SUMIF('سجل الوارد '!B:B,A870,'سجل الوارد '!E:E)</f>
        <v>0</v>
      </c>
      <c r="E870" s="40" t="str">
        <f>IF(SUMIF('سجل المبيعات'!B:B,A870,'سجل المبيعات'!E:E)&lt;=0,"",SUMIF('سجل المبيعات'!B:B,A870,'سجل المبيعات'!E:E))</f>
        <v/>
      </c>
      <c r="F870" s="40" t="str">
        <f t="shared" si="14"/>
        <v/>
      </c>
      <c r="G870" s="40"/>
    </row>
    <row r="871" spans="1:7">
      <c r="A871" s="8"/>
      <c r="B871" s="40" t="str">
        <f>IFERROR(VLOOKUP(A871,'اكواد الاصناف'!A:B,2,0),"")</f>
        <v/>
      </c>
      <c r="C871" s="40" t="str">
        <f>IFERROR(VLOOKUP(A871,'اكواد الاصناف'!A:C,3,0),"")</f>
        <v/>
      </c>
      <c r="D871" s="40">
        <f>SUMIF('سجل الوارد '!B:B,A871,'سجل الوارد '!E:E)</f>
        <v>0</v>
      </c>
      <c r="E871" s="40" t="str">
        <f>IF(SUMIF('سجل المبيعات'!B:B,A871,'سجل المبيعات'!E:E)&lt;=0,"",SUMIF('سجل المبيعات'!B:B,A871,'سجل المبيعات'!E:E))</f>
        <v/>
      </c>
      <c r="F871" s="40" t="str">
        <f t="shared" si="14"/>
        <v/>
      </c>
      <c r="G871" s="40"/>
    </row>
    <row r="872" spans="1:7">
      <c r="A872" s="8"/>
      <c r="B872" s="40" t="str">
        <f>IFERROR(VLOOKUP(A872,'اكواد الاصناف'!A:B,2,0),"")</f>
        <v/>
      </c>
      <c r="C872" s="40" t="str">
        <f>IFERROR(VLOOKUP(A872,'اكواد الاصناف'!A:C,3,0),"")</f>
        <v/>
      </c>
      <c r="D872" s="40">
        <f>SUMIF('سجل الوارد '!B:B,A872,'سجل الوارد '!E:E)</f>
        <v>0</v>
      </c>
      <c r="E872" s="40" t="str">
        <f>IF(SUMIF('سجل المبيعات'!B:B,A872,'سجل المبيعات'!E:E)&lt;=0,"",SUMIF('سجل المبيعات'!B:B,A872,'سجل المبيعات'!E:E))</f>
        <v/>
      </c>
      <c r="F872" s="40" t="str">
        <f t="shared" si="14"/>
        <v/>
      </c>
      <c r="G872" s="40"/>
    </row>
    <row r="873" spans="1:7">
      <c r="A873" s="8"/>
      <c r="B873" s="40" t="str">
        <f>IFERROR(VLOOKUP(A873,'اكواد الاصناف'!A:B,2,0),"")</f>
        <v/>
      </c>
      <c r="C873" s="40" t="str">
        <f>IFERROR(VLOOKUP(A873,'اكواد الاصناف'!A:C,3,0),"")</f>
        <v/>
      </c>
      <c r="D873" s="40">
        <f>SUMIF('سجل الوارد '!B:B,A873,'سجل الوارد '!E:E)</f>
        <v>0</v>
      </c>
      <c r="E873" s="40" t="str">
        <f>IF(SUMIF('سجل المبيعات'!B:B,A873,'سجل المبيعات'!E:E)&lt;=0,"",SUMIF('سجل المبيعات'!B:B,A873,'سجل المبيعات'!E:E))</f>
        <v/>
      </c>
      <c r="F873" s="40" t="str">
        <f t="shared" si="14"/>
        <v/>
      </c>
      <c r="G873" s="40"/>
    </row>
    <row r="874" spans="1:7">
      <c r="A874" s="8"/>
      <c r="B874" s="40" t="str">
        <f>IFERROR(VLOOKUP(A874,'اكواد الاصناف'!A:B,2,0),"")</f>
        <v/>
      </c>
      <c r="C874" s="40" t="str">
        <f>IFERROR(VLOOKUP(A874,'اكواد الاصناف'!A:C,3,0),"")</f>
        <v/>
      </c>
      <c r="D874" s="40">
        <f>SUMIF('سجل الوارد '!B:B,A874,'سجل الوارد '!E:E)</f>
        <v>0</v>
      </c>
      <c r="E874" s="40" t="str">
        <f>IF(SUMIF('سجل المبيعات'!B:B,A874,'سجل المبيعات'!E:E)&lt;=0,"",SUMIF('سجل المبيعات'!B:B,A874,'سجل المبيعات'!E:E))</f>
        <v/>
      </c>
      <c r="F874" s="40" t="str">
        <f t="shared" si="14"/>
        <v/>
      </c>
      <c r="G874" s="40"/>
    </row>
    <row r="875" spans="1:7">
      <c r="A875" s="8"/>
      <c r="B875" s="40" t="str">
        <f>IFERROR(VLOOKUP(A875,'اكواد الاصناف'!A:B,2,0),"")</f>
        <v/>
      </c>
      <c r="C875" s="40" t="str">
        <f>IFERROR(VLOOKUP(A875,'اكواد الاصناف'!A:C,3,0),"")</f>
        <v/>
      </c>
      <c r="D875" s="40">
        <f>SUMIF('سجل الوارد '!B:B,A875,'سجل الوارد '!E:E)</f>
        <v>0</v>
      </c>
      <c r="E875" s="40" t="str">
        <f>IF(SUMIF('سجل المبيعات'!B:B,A875,'سجل المبيعات'!E:E)&lt;=0,"",SUMIF('سجل المبيعات'!B:B,A875,'سجل المبيعات'!E:E))</f>
        <v/>
      </c>
      <c r="F875" s="40" t="str">
        <f t="shared" si="14"/>
        <v/>
      </c>
      <c r="G875" s="40"/>
    </row>
    <row r="876" spans="1:7">
      <c r="A876" s="8"/>
      <c r="B876" s="40" t="str">
        <f>IFERROR(VLOOKUP(A876,'اكواد الاصناف'!A:B,2,0),"")</f>
        <v/>
      </c>
      <c r="C876" s="40" t="str">
        <f>IFERROR(VLOOKUP(A876,'اكواد الاصناف'!A:C,3,0),"")</f>
        <v/>
      </c>
      <c r="D876" s="40">
        <f>SUMIF('سجل الوارد '!B:B,A876,'سجل الوارد '!E:E)</f>
        <v>0</v>
      </c>
      <c r="E876" s="40" t="str">
        <f>IF(SUMIF('سجل المبيعات'!B:B,A876,'سجل المبيعات'!E:E)&lt;=0,"",SUMIF('سجل المبيعات'!B:B,A876,'سجل المبيعات'!E:E))</f>
        <v/>
      </c>
      <c r="F876" s="40" t="str">
        <f t="shared" si="14"/>
        <v/>
      </c>
      <c r="G876" s="40"/>
    </row>
    <row r="877" spans="1:7">
      <c r="A877" s="8"/>
      <c r="B877" s="40" t="str">
        <f>IFERROR(VLOOKUP(A877,'اكواد الاصناف'!A:B,2,0),"")</f>
        <v/>
      </c>
      <c r="C877" s="40" t="str">
        <f>IFERROR(VLOOKUP(A877,'اكواد الاصناف'!A:C,3,0),"")</f>
        <v/>
      </c>
      <c r="D877" s="40">
        <f>SUMIF('سجل الوارد '!B:B,A877,'سجل الوارد '!E:E)</f>
        <v>0</v>
      </c>
      <c r="E877" s="40" t="str">
        <f>IF(SUMIF('سجل المبيعات'!B:B,A877,'سجل المبيعات'!E:E)&lt;=0,"",SUMIF('سجل المبيعات'!B:B,A877,'سجل المبيعات'!E:E))</f>
        <v/>
      </c>
      <c r="F877" s="40" t="str">
        <f t="shared" si="14"/>
        <v/>
      </c>
      <c r="G877" s="40"/>
    </row>
    <row r="878" spans="1:7">
      <c r="A878" s="8"/>
      <c r="B878" s="40" t="str">
        <f>IFERROR(VLOOKUP(A878,'اكواد الاصناف'!A:B,2,0),"")</f>
        <v/>
      </c>
      <c r="C878" s="40" t="str">
        <f>IFERROR(VLOOKUP(A878,'اكواد الاصناف'!A:C,3,0),"")</f>
        <v/>
      </c>
      <c r="D878" s="40">
        <f>SUMIF('سجل الوارد '!B:B,A878,'سجل الوارد '!E:E)</f>
        <v>0</v>
      </c>
      <c r="E878" s="40" t="str">
        <f>IF(SUMIF('سجل المبيعات'!B:B,A878,'سجل المبيعات'!E:E)&lt;=0,"",SUMIF('سجل المبيعات'!B:B,A878,'سجل المبيعات'!E:E))</f>
        <v/>
      </c>
      <c r="F878" s="40" t="str">
        <f t="shared" si="14"/>
        <v/>
      </c>
      <c r="G878" s="40"/>
    </row>
    <row r="879" spans="1:7">
      <c r="A879" s="8"/>
      <c r="B879" s="40" t="str">
        <f>IFERROR(VLOOKUP(A879,'اكواد الاصناف'!A:B,2,0),"")</f>
        <v/>
      </c>
      <c r="C879" s="40" t="str">
        <f>IFERROR(VLOOKUP(A879,'اكواد الاصناف'!A:C,3,0),"")</f>
        <v/>
      </c>
      <c r="D879" s="40">
        <f>SUMIF('سجل الوارد '!B:B,A879,'سجل الوارد '!E:E)</f>
        <v>0</v>
      </c>
      <c r="E879" s="40" t="str">
        <f>IF(SUMIF('سجل المبيعات'!B:B,A879,'سجل المبيعات'!E:E)&lt;=0,"",SUMIF('سجل المبيعات'!B:B,A879,'سجل المبيعات'!E:E))</f>
        <v/>
      </c>
      <c r="F879" s="40" t="str">
        <f t="shared" si="14"/>
        <v/>
      </c>
      <c r="G879" s="40"/>
    </row>
    <row r="880" spans="1:7">
      <c r="A880" s="8"/>
      <c r="B880" s="40" t="str">
        <f>IFERROR(VLOOKUP(A880,'اكواد الاصناف'!A:B,2,0),"")</f>
        <v/>
      </c>
      <c r="C880" s="40" t="str">
        <f>IFERROR(VLOOKUP(A880,'اكواد الاصناف'!A:C,3,0),"")</f>
        <v/>
      </c>
      <c r="D880" s="40">
        <f>SUMIF('سجل الوارد '!B:B,A880,'سجل الوارد '!E:E)</f>
        <v>0</v>
      </c>
      <c r="E880" s="40" t="str">
        <f>IF(SUMIF('سجل المبيعات'!B:B,A880,'سجل المبيعات'!E:E)&lt;=0,"",SUMIF('سجل المبيعات'!B:B,A880,'سجل المبيعات'!E:E))</f>
        <v/>
      </c>
      <c r="F880" s="40" t="str">
        <f t="shared" si="14"/>
        <v/>
      </c>
      <c r="G880" s="40"/>
    </row>
    <row r="881" spans="1:7">
      <c r="A881" s="8"/>
      <c r="B881" s="40" t="str">
        <f>IFERROR(VLOOKUP(A881,'اكواد الاصناف'!A:B,2,0),"")</f>
        <v/>
      </c>
      <c r="C881" s="40" t="str">
        <f>IFERROR(VLOOKUP(A881,'اكواد الاصناف'!A:C,3,0),"")</f>
        <v/>
      </c>
      <c r="D881" s="40">
        <f>SUMIF('سجل الوارد '!B:B,A881,'سجل الوارد '!E:E)</f>
        <v>0</v>
      </c>
      <c r="E881" s="40" t="str">
        <f>IF(SUMIF('سجل المبيعات'!B:B,A881,'سجل المبيعات'!E:E)&lt;=0,"",SUMIF('سجل المبيعات'!B:B,A881,'سجل المبيعات'!E:E))</f>
        <v/>
      </c>
      <c r="F881" s="40" t="str">
        <f t="shared" si="14"/>
        <v/>
      </c>
      <c r="G881" s="40"/>
    </row>
    <row r="882" spans="1:7">
      <c r="A882" s="8"/>
      <c r="B882" s="40" t="str">
        <f>IFERROR(VLOOKUP(A882,'اكواد الاصناف'!A:B,2,0),"")</f>
        <v/>
      </c>
      <c r="C882" s="40" t="str">
        <f>IFERROR(VLOOKUP(A882,'اكواد الاصناف'!A:C,3,0),"")</f>
        <v/>
      </c>
      <c r="D882" s="40">
        <f>SUMIF('سجل الوارد '!B:B,A882,'سجل الوارد '!E:E)</f>
        <v>0</v>
      </c>
      <c r="E882" s="40" t="str">
        <f>IF(SUMIF('سجل المبيعات'!B:B,A882,'سجل المبيعات'!E:E)&lt;=0,"",SUMIF('سجل المبيعات'!B:B,A882,'سجل المبيعات'!E:E))</f>
        <v/>
      </c>
      <c r="F882" s="40" t="str">
        <f t="shared" si="14"/>
        <v/>
      </c>
      <c r="G882" s="40"/>
    </row>
    <row r="883" spans="1:7">
      <c r="A883" s="8"/>
      <c r="B883" s="40" t="str">
        <f>IFERROR(VLOOKUP(A883,'اكواد الاصناف'!A:B,2,0),"")</f>
        <v/>
      </c>
      <c r="C883" s="40" t="str">
        <f>IFERROR(VLOOKUP(A883,'اكواد الاصناف'!A:C,3,0),"")</f>
        <v/>
      </c>
      <c r="D883" s="40">
        <f>SUMIF('سجل الوارد '!B:B,A883,'سجل الوارد '!E:E)</f>
        <v>0</v>
      </c>
      <c r="E883" s="40" t="str">
        <f>IF(SUMIF('سجل المبيعات'!B:B,A883,'سجل المبيعات'!E:E)&lt;=0,"",SUMIF('سجل المبيعات'!B:B,A883,'سجل المبيعات'!E:E))</f>
        <v/>
      </c>
      <c r="F883" s="40" t="str">
        <f t="shared" si="14"/>
        <v/>
      </c>
      <c r="G883" s="40"/>
    </row>
    <row r="884" spans="1:7">
      <c r="A884" s="8"/>
      <c r="B884" s="40" t="str">
        <f>IFERROR(VLOOKUP(A884,'اكواد الاصناف'!A:B,2,0),"")</f>
        <v/>
      </c>
      <c r="C884" s="40" t="str">
        <f>IFERROR(VLOOKUP(A884,'اكواد الاصناف'!A:C,3,0),"")</f>
        <v/>
      </c>
      <c r="D884" s="40">
        <f>SUMIF('سجل الوارد '!B:B,A884,'سجل الوارد '!E:E)</f>
        <v>0</v>
      </c>
      <c r="E884" s="40" t="str">
        <f>IF(SUMIF('سجل المبيعات'!B:B,A884,'سجل المبيعات'!E:E)&lt;=0,"",SUMIF('سجل المبيعات'!B:B,A884,'سجل المبيعات'!E:E))</f>
        <v/>
      </c>
      <c r="F884" s="40" t="str">
        <f t="shared" si="14"/>
        <v/>
      </c>
      <c r="G884" s="40"/>
    </row>
    <row r="885" spans="1:7">
      <c r="A885" s="8"/>
      <c r="B885" s="40" t="str">
        <f>IFERROR(VLOOKUP(A885,'اكواد الاصناف'!A:B,2,0),"")</f>
        <v/>
      </c>
      <c r="C885" s="40" t="str">
        <f>IFERROR(VLOOKUP(A885,'اكواد الاصناف'!A:C,3,0),"")</f>
        <v/>
      </c>
      <c r="D885" s="40">
        <f>SUMIF('سجل الوارد '!B:B,A885,'سجل الوارد '!E:E)</f>
        <v>0</v>
      </c>
      <c r="E885" s="40" t="str">
        <f>IF(SUMIF('سجل المبيعات'!B:B,A885,'سجل المبيعات'!E:E)&lt;=0,"",SUMIF('سجل المبيعات'!B:B,A885,'سجل المبيعات'!E:E))</f>
        <v/>
      </c>
      <c r="F885" s="40" t="str">
        <f t="shared" si="14"/>
        <v/>
      </c>
      <c r="G885" s="40"/>
    </row>
    <row r="886" spans="1:7">
      <c r="A886" s="8"/>
      <c r="B886" s="40" t="str">
        <f>IFERROR(VLOOKUP(A886,'اكواد الاصناف'!A:B,2,0),"")</f>
        <v/>
      </c>
      <c r="C886" s="40" t="str">
        <f>IFERROR(VLOOKUP(A886,'اكواد الاصناف'!A:C,3,0),"")</f>
        <v/>
      </c>
      <c r="D886" s="40">
        <f>SUMIF('سجل الوارد '!B:B,A886,'سجل الوارد '!E:E)</f>
        <v>0</v>
      </c>
      <c r="E886" s="40" t="str">
        <f>IF(SUMIF('سجل المبيعات'!B:B,A886,'سجل المبيعات'!E:E)&lt;=0,"",SUMIF('سجل المبيعات'!B:B,A886,'سجل المبيعات'!E:E))</f>
        <v/>
      </c>
      <c r="F886" s="40" t="str">
        <f t="shared" si="14"/>
        <v/>
      </c>
      <c r="G886" s="40"/>
    </row>
    <row r="887" spans="1:7">
      <c r="A887" s="8"/>
      <c r="B887" s="40" t="str">
        <f>IFERROR(VLOOKUP(A887,'اكواد الاصناف'!A:B,2,0),"")</f>
        <v/>
      </c>
      <c r="C887" s="40" t="str">
        <f>IFERROR(VLOOKUP(A887,'اكواد الاصناف'!A:C,3,0),"")</f>
        <v/>
      </c>
      <c r="D887" s="40">
        <f>SUMIF('سجل الوارد '!B:B,A887,'سجل الوارد '!E:E)</f>
        <v>0</v>
      </c>
      <c r="E887" s="40" t="str">
        <f>IF(SUMIF('سجل المبيعات'!B:B,A887,'سجل المبيعات'!E:E)&lt;=0,"",SUMIF('سجل المبيعات'!B:B,A887,'سجل المبيعات'!E:E))</f>
        <v/>
      </c>
      <c r="F887" s="40" t="str">
        <f t="shared" si="14"/>
        <v/>
      </c>
      <c r="G887" s="40"/>
    </row>
    <row r="888" spans="1:7">
      <c r="A888" s="8"/>
      <c r="B888" s="40" t="str">
        <f>IFERROR(VLOOKUP(A888,'اكواد الاصناف'!A:B,2,0),"")</f>
        <v/>
      </c>
      <c r="C888" s="40" t="str">
        <f>IFERROR(VLOOKUP(A888,'اكواد الاصناف'!A:C,3,0),"")</f>
        <v/>
      </c>
      <c r="D888" s="40">
        <f>SUMIF('سجل الوارد '!B:B,A888,'سجل الوارد '!E:E)</f>
        <v>0</v>
      </c>
      <c r="E888" s="40" t="str">
        <f>IF(SUMIF('سجل المبيعات'!B:B,A888,'سجل المبيعات'!E:E)&lt;=0,"",SUMIF('سجل المبيعات'!B:B,A888,'سجل المبيعات'!E:E))</f>
        <v/>
      </c>
      <c r="F888" s="40" t="str">
        <f t="shared" si="14"/>
        <v/>
      </c>
      <c r="G888" s="40"/>
    </row>
    <row r="889" spans="1:7">
      <c r="A889" s="8"/>
      <c r="B889" s="40" t="str">
        <f>IFERROR(VLOOKUP(A889,'اكواد الاصناف'!A:B,2,0),"")</f>
        <v/>
      </c>
      <c r="C889" s="40" t="str">
        <f>IFERROR(VLOOKUP(A889,'اكواد الاصناف'!A:C,3,0),"")</f>
        <v/>
      </c>
      <c r="D889" s="40">
        <f>SUMIF('سجل الوارد '!B:B,A889,'سجل الوارد '!E:E)</f>
        <v>0</v>
      </c>
      <c r="E889" s="40" t="str">
        <f>IF(SUMIF('سجل المبيعات'!B:B,A889,'سجل المبيعات'!E:E)&lt;=0,"",SUMIF('سجل المبيعات'!B:B,A889,'سجل المبيعات'!E:E))</f>
        <v/>
      </c>
      <c r="F889" s="40" t="str">
        <f t="shared" si="14"/>
        <v/>
      </c>
      <c r="G889" s="40"/>
    </row>
    <row r="890" spans="1:7">
      <c r="A890" s="8"/>
      <c r="B890" s="40" t="str">
        <f>IFERROR(VLOOKUP(A890,'اكواد الاصناف'!A:B,2,0),"")</f>
        <v/>
      </c>
      <c r="C890" s="40" t="str">
        <f>IFERROR(VLOOKUP(A890,'اكواد الاصناف'!A:C,3,0),"")</f>
        <v/>
      </c>
      <c r="D890" s="40">
        <f>SUMIF('سجل الوارد '!B:B,A890,'سجل الوارد '!E:E)</f>
        <v>0</v>
      </c>
      <c r="E890" s="40" t="str">
        <f>IF(SUMIF('سجل المبيعات'!B:B,A890,'سجل المبيعات'!E:E)&lt;=0,"",SUMIF('سجل المبيعات'!B:B,A890,'سجل المبيعات'!E:E))</f>
        <v/>
      </c>
      <c r="F890" s="40" t="str">
        <f t="shared" si="14"/>
        <v/>
      </c>
      <c r="G890" s="40"/>
    </row>
    <row r="891" spans="1:7">
      <c r="A891" s="8"/>
      <c r="B891" s="40" t="str">
        <f>IFERROR(VLOOKUP(A891,'اكواد الاصناف'!A:B,2,0),"")</f>
        <v/>
      </c>
      <c r="C891" s="40" t="str">
        <f>IFERROR(VLOOKUP(A891,'اكواد الاصناف'!A:C,3,0),"")</f>
        <v/>
      </c>
      <c r="D891" s="40">
        <f>SUMIF('سجل الوارد '!B:B,A891,'سجل الوارد '!E:E)</f>
        <v>0</v>
      </c>
      <c r="E891" s="40" t="str">
        <f>IF(SUMIF('سجل المبيعات'!B:B,A891,'سجل المبيعات'!E:E)&lt;=0,"",SUMIF('سجل المبيعات'!B:B,A891,'سجل المبيعات'!E:E))</f>
        <v/>
      </c>
      <c r="F891" s="40" t="str">
        <f t="shared" si="14"/>
        <v/>
      </c>
      <c r="G891" s="40"/>
    </row>
    <row r="892" spans="1:7">
      <c r="A892" s="8"/>
      <c r="B892" s="40" t="str">
        <f>IFERROR(VLOOKUP(A892,'اكواد الاصناف'!A:B,2,0),"")</f>
        <v/>
      </c>
      <c r="C892" s="40" t="str">
        <f>IFERROR(VLOOKUP(A892,'اكواد الاصناف'!A:C,3,0),"")</f>
        <v/>
      </c>
      <c r="D892" s="40">
        <f>SUMIF('سجل الوارد '!B:B,A892,'سجل الوارد '!E:E)</f>
        <v>0</v>
      </c>
      <c r="E892" s="40" t="str">
        <f>IF(SUMIF('سجل المبيعات'!B:B,A892,'سجل المبيعات'!E:E)&lt;=0,"",SUMIF('سجل المبيعات'!B:B,A892,'سجل المبيعات'!E:E))</f>
        <v/>
      </c>
      <c r="F892" s="40" t="str">
        <f t="shared" si="14"/>
        <v/>
      </c>
      <c r="G892" s="40"/>
    </row>
    <row r="893" spans="1:7">
      <c r="A893" s="8"/>
      <c r="B893" s="40" t="str">
        <f>IFERROR(VLOOKUP(A893,'اكواد الاصناف'!A:B,2,0),"")</f>
        <v/>
      </c>
      <c r="C893" s="40" t="str">
        <f>IFERROR(VLOOKUP(A893,'اكواد الاصناف'!A:C,3,0),"")</f>
        <v/>
      </c>
      <c r="D893" s="40">
        <f>SUMIF('سجل الوارد '!B:B,A893,'سجل الوارد '!E:E)</f>
        <v>0</v>
      </c>
      <c r="E893" s="40" t="str">
        <f>IF(SUMIF('سجل المبيعات'!B:B,A893,'سجل المبيعات'!E:E)&lt;=0,"",SUMIF('سجل المبيعات'!B:B,A893,'سجل المبيعات'!E:E))</f>
        <v/>
      </c>
      <c r="F893" s="40" t="str">
        <f t="shared" si="14"/>
        <v/>
      </c>
      <c r="G893" s="40"/>
    </row>
    <row r="894" spans="1:7">
      <c r="A894" s="8"/>
      <c r="B894" s="40" t="str">
        <f>IFERROR(VLOOKUP(A894,'اكواد الاصناف'!A:B,2,0),"")</f>
        <v/>
      </c>
      <c r="C894" s="40" t="str">
        <f>IFERROR(VLOOKUP(A894,'اكواد الاصناف'!A:C,3,0),"")</f>
        <v/>
      </c>
      <c r="D894" s="40">
        <f>SUMIF('سجل الوارد '!B:B,A894,'سجل الوارد '!E:E)</f>
        <v>0</v>
      </c>
      <c r="E894" s="40" t="str">
        <f>IF(SUMIF('سجل المبيعات'!B:B,A894,'سجل المبيعات'!E:E)&lt;=0,"",SUMIF('سجل المبيعات'!B:B,A894,'سجل المبيعات'!E:E))</f>
        <v/>
      </c>
      <c r="F894" s="40" t="str">
        <f t="shared" si="14"/>
        <v/>
      </c>
      <c r="G894" s="40"/>
    </row>
    <row r="895" spans="1:7">
      <c r="A895" s="8"/>
      <c r="B895" s="40" t="str">
        <f>IFERROR(VLOOKUP(A895,'اكواد الاصناف'!A:B,2,0),"")</f>
        <v/>
      </c>
      <c r="C895" s="40" t="str">
        <f>IFERROR(VLOOKUP(A895,'اكواد الاصناف'!A:C,3,0),"")</f>
        <v/>
      </c>
      <c r="D895" s="40">
        <f>SUMIF('سجل الوارد '!B:B,A895,'سجل الوارد '!E:E)</f>
        <v>0</v>
      </c>
      <c r="E895" s="40" t="str">
        <f>IF(SUMIF('سجل المبيعات'!B:B,A895,'سجل المبيعات'!E:E)&lt;=0,"",SUMIF('سجل المبيعات'!B:B,A895,'سجل المبيعات'!E:E))</f>
        <v/>
      </c>
      <c r="F895" s="40" t="str">
        <f t="shared" si="14"/>
        <v/>
      </c>
      <c r="G895" s="40"/>
    </row>
    <row r="896" spans="1:7">
      <c r="A896" s="8"/>
      <c r="B896" s="40" t="str">
        <f>IFERROR(VLOOKUP(A896,'اكواد الاصناف'!A:B,2,0),"")</f>
        <v/>
      </c>
      <c r="C896" s="40" t="str">
        <f>IFERROR(VLOOKUP(A896,'اكواد الاصناف'!A:C,3,0),"")</f>
        <v/>
      </c>
      <c r="D896" s="40">
        <f>SUMIF('سجل الوارد '!B:B,A896,'سجل الوارد '!E:E)</f>
        <v>0</v>
      </c>
      <c r="E896" s="40" t="str">
        <f>IF(SUMIF('سجل المبيعات'!B:B,A896,'سجل المبيعات'!E:E)&lt;=0,"",SUMIF('سجل المبيعات'!B:B,A896,'سجل المبيعات'!E:E))</f>
        <v/>
      </c>
      <c r="F896" s="40" t="str">
        <f t="shared" si="14"/>
        <v/>
      </c>
      <c r="G896" s="40"/>
    </row>
    <row r="897" spans="1:7">
      <c r="A897" s="8"/>
      <c r="B897" s="40" t="str">
        <f>IFERROR(VLOOKUP(A897,'اكواد الاصناف'!A:B,2,0),"")</f>
        <v/>
      </c>
      <c r="C897" s="40" t="str">
        <f>IFERROR(VLOOKUP(A897,'اكواد الاصناف'!A:C,3,0),"")</f>
        <v/>
      </c>
      <c r="D897" s="40">
        <f>SUMIF('سجل الوارد '!B:B,A897,'سجل الوارد '!E:E)</f>
        <v>0</v>
      </c>
      <c r="E897" s="40" t="str">
        <f>IF(SUMIF('سجل المبيعات'!B:B,A897,'سجل المبيعات'!E:E)&lt;=0,"",SUMIF('سجل المبيعات'!B:B,A897,'سجل المبيعات'!E:E))</f>
        <v/>
      </c>
      <c r="F897" s="40" t="str">
        <f t="shared" si="14"/>
        <v/>
      </c>
      <c r="G897" s="40"/>
    </row>
    <row r="898" spans="1:7">
      <c r="A898" s="8"/>
      <c r="B898" s="40" t="str">
        <f>IFERROR(VLOOKUP(A898,'اكواد الاصناف'!A:B,2,0),"")</f>
        <v/>
      </c>
      <c r="C898" s="40" t="str">
        <f>IFERROR(VLOOKUP(A898,'اكواد الاصناف'!A:C,3,0),"")</f>
        <v/>
      </c>
      <c r="D898" s="40">
        <f>SUMIF('سجل الوارد '!B:B,A898,'سجل الوارد '!E:E)</f>
        <v>0</v>
      </c>
      <c r="E898" s="40" t="str">
        <f>IF(SUMIF('سجل المبيعات'!B:B,A898,'سجل المبيعات'!E:E)&lt;=0,"",SUMIF('سجل المبيعات'!B:B,A898,'سجل المبيعات'!E:E))</f>
        <v/>
      </c>
      <c r="F898" s="40" t="str">
        <f t="shared" si="14"/>
        <v/>
      </c>
      <c r="G898" s="40"/>
    </row>
    <row r="899" spans="1:7">
      <c r="A899" s="8"/>
      <c r="B899" s="40" t="str">
        <f>IFERROR(VLOOKUP(A899,'اكواد الاصناف'!A:B,2,0),"")</f>
        <v/>
      </c>
      <c r="C899" s="40" t="str">
        <f>IFERROR(VLOOKUP(A899,'اكواد الاصناف'!A:C,3,0),"")</f>
        <v/>
      </c>
      <c r="D899" s="40">
        <f>SUMIF('سجل الوارد '!B:B,A899,'سجل الوارد '!E:E)</f>
        <v>0</v>
      </c>
      <c r="E899" s="40" t="str">
        <f>IF(SUMIF('سجل المبيعات'!B:B,A899,'سجل المبيعات'!E:E)&lt;=0,"",SUMIF('سجل المبيعات'!B:B,A899,'سجل المبيعات'!E:E))</f>
        <v/>
      </c>
      <c r="F899" s="40" t="str">
        <f t="shared" si="14"/>
        <v/>
      </c>
      <c r="G899" s="40"/>
    </row>
    <row r="900" spans="1:7">
      <c r="A900" s="8"/>
      <c r="B900" s="40" t="str">
        <f>IFERROR(VLOOKUP(A900,'اكواد الاصناف'!A:B,2,0),"")</f>
        <v/>
      </c>
      <c r="C900" s="40" t="str">
        <f>IFERROR(VLOOKUP(A900,'اكواد الاصناف'!A:C,3,0),"")</f>
        <v/>
      </c>
      <c r="D900" s="40">
        <f>SUMIF('سجل الوارد '!B:B,A900,'سجل الوارد '!E:E)</f>
        <v>0</v>
      </c>
      <c r="E900" s="40" t="str">
        <f>IF(SUMIF('سجل المبيعات'!B:B,A900,'سجل المبيعات'!E:E)&lt;=0,"",SUMIF('سجل المبيعات'!B:B,A900,'سجل المبيعات'!E:E))</f>
        <v/>
      </c>
      <c r="F900" s="40" t="str">
        <f t="shared" si="14"/>
        <v/>
      </c>
      <c r="G900" s="40"/>
    </row>
    <row r="901" spans="1:7">
      <c r="A901" s="8"/>
      <c r="B901" s="40" t="str">
        <f>IFERROR(VLOOKUP(A901,'اكواد الاصناف'!A:B,2,0),"")</f>
        <v/>
      </c>
      <c r="C901" s="40" t="str">
        <f>IFERROR(VLOOKUP(A901,'اكواد الاصناف'!A:C,3,0),"")</f>
        <v/>
      </c>
      <c r="D901" s="40">
        <f>SUMIF('سجل الوارد '!B:B,A901,'سجل الوارد '!E:E)</f>
        <v>0</v>
      </c>
      <c r="E901" s="40" t="str">
        <f>IF(SUMIF('سجل المبيعات'!B:B,A901,'سجل المبيعات'!E:E)&lt;=0,"",SUMIF('سجل المبيعات'!B:B,A901,'سجل المبيعات'!E:E))</f>
        <v/>
      </c>
      <c r="F901" s="40" t="str">
        <f t="shared" si="14"/>
        <v/>
      </c>
      <c r="G901" s="40"/>
    </row>
    <row r="902" spans="1:7">
      <c r="A902" s="8"/>
      <c r="B902" s="40" t="str">
        <f>IFERROR(VLOOKUP(A902,'اكواد الاصناف'!A:B,2,0),"")</f>
        <v/>
      </c>
      <c r="C902" s="40" t="str">
        <f>IFERROR(VLOOKUP(A902,'اكواد الاصناف'!A:C,3,0),"")</f>
        <v/>
      </c>
      <c r="D902" s="40">
        <f>SUMIF('سجل الوارد '!B:B,A902,'سجل الوارد '!E:E)</f>
        <v>0</v>
      </c>
      <c r="E902" s="40" t="str">
        <f>IF(SUMIF('سجل المبيعات'!B:B,A902,'سجل المبيعات'!E:E)&lt;=0,"",SUMIF('سجل المبيعات'!B:B,A902,'سجل المبيعات'!E:E))</f>
        <v/>
      </c>
      <c r="F902" s="40" t="str">
        <f t="shared" ref="F902:F965" si="15">IFERROR(D902-E902,"")</f>
        <v/>
      </c>
      <c r="G902" s="40"/>
    </row>
    <row r="903" spans="1:7">
      <c r="A903" s="8"/>
      <c r="B903" s="40" t="str">
        <f>IFERROR(VLOOKUP(A903,'اكواد الاصناف'!A:B,2,0),"")</f>
        <v/>
      </c>
      <c r="C903" s="40" t="str">
        <f>IFERROR(VLOOKUP(A903,'اكواد الاصناف'!A:C,3,0),"")</f>
        <v/>
      </c>
      <c r="D903" s="40">
        <f>SUMIF('سجل الوارد '!B:B,A903,'سجل الوارد '!E:E)</f>
        <v>0</v>
      </c>
      <c r="E903" s="40" t="str">
        <f>IF(SUMIF('سجل المبيعات'!B:B,A903,'سجل المبيعات'!E:E)&lt;=0,"",SUMIF('سجل المبيعات'!B:B,A903,'سجل المبيعات'!E:E))</f>
        <v/>
      </c>
      <c r="F903" s="40" t="str">
        <f t="shared" si="15"/>
        <v/>
      </c>
      <c r="G903" s="40"/>
    </row>
    <row r="904" spans="1:7">
      <c r="A904" s="8"/>
      <c r="B904" s="40" t="str">
        <f>IFERROR(VLOOKUP(A904,'اكواد الاصناف'!A:B,2,0),"")</f>
        <v/>
      </c>
      <c r="C904" s="40" t="str">
        <f>IFERROR(VLOOKUP(A904,'اكواد الاصناف'!A:C,3,0),"")</f>
        <v/>
      </c>
      <c r="D904" s="40">
        <f>SUMIF('سجل الوارد '!B:B,A904,'سجل الوارد '!E:E)</f>
        <v>0</v>
      </c>
      <c r="E904" s="40" t="str">
        <f>IF(SUMIF('سجل المبيعات'!B:B,A904,'سجل المبيعات'!E:E)&lt;=0,"",SUMIF('سجل المبيعات'!B:B,A904,'سجل المبيعات'!E:E))</f>
        <v/>
      </c>
      <c r="F904" s="40" t="str">
        <f t="shared" si="15"/>
        <v/>
      </c>
      <c r="G904" s="40"/>
    </row>
    <row r="905" spans="1:7">
      <c r="A905" s="8"/>
      <c r="B905" s="40" t="str">
        <f>IFERROR(VLOOKUP(A905,'اكواد الاصناف'!A:B,2,0),"")</f>
        <v/>
      </c>
      <c r="C905" s="40" t="str">
        <f>IFERROR(VLOOKUP(A905,'اكواد الاصناف'!A:C,3,0),"")</f>
        <v/>
      </c>
      <c r="D905" s="40">
        <f>SUMIF('سجل الوارد '!B:B,A905,'سجل الوارد '!E:E)</f>
        <v>0</v>
      </c>
      <c r="E905" s="40" t="str">
        <f>IF(SUMIF('سجل المبيعات'!B:B,A905,'سجل المبيعات'!E:E)&lt;=0,"",SUMIF('سجل المبيعات'!B:B,A905,'سجل المبيعات'!E:E))</f>
        <v/>
      </c>
      <c r="F905" s="40" t="str">
        <f t="shared" si="15"/>
        <v/>
      </c>
      <c r="G905" s="40"/>
    </row>
    <row r="906" spans="1:7">
      <c r="A906" s="8"/>
      <c r="B906" s="40" t="str">
        <f>IFERROR(VLOOKUP(A906,'اكواد الاصناف'!A:B,2,0),"")</f>
        <v/>
      </c>
      <c r="C906" s="40" t="str">
        <f>IFERROR(VLOOKUP(A906,'اكواد الاصناف'!A:C,3,0),"")</f>
        <v/>
      </c>
      <c r="D906" s="40">
        <f>SUMIF('سجل الوارد '!B:B,A906,'سجل الوارد '!E:E)</f>
        <v>0</v>
      </c>
      <c r="E906" s="40" t="str">
        <f>IF(SUMIF('سجل المبيعات'!B:B,A906,'سجل المبيعات'!E:E)&lt;=0,"",SUMIF('سجل المبيعات'!B:B,A906,'سجل المبيعات'!E:E))</f>
        <v/>
      </c>
      <c r="F906" s="40" t="str">
        <f t="shared" si="15"/>
        <v/>
      </c>
      <c r="G906" s="40"/>
    </row>
    <row r="907" spans="1:7">
      <c r="A907" s="8"/>
      <c r="B907" s="40" t="str">
        <f>IFERROR(VLOOKUP(A907,'اكواد الاصناف'!A:B,2,0),"")</f>
        <v/>
      </c>
      <c r="C907" s="40" t="str">
        <f>IFERROR(VLOOKUP(A907,'اكواد الاصناف'!A:C,3,0),"")</f>
        <v/>
      </c>
      <c r="D907" s="40">
        <f>SUMIF('سجل الوارد '!B:B,A907,'سجل الوارد '!E:E)</f>
        <v>0</v>
      </c>
      <c r="E907" s="40" t="str">
        <f>IF(SUMIF('سجل المبيعات'!B:B,A907,'سجل المبيعات'!E:E)&lt;=0,"",SUMIF('سجل المبيعات'!B:B,A907,'سجل المبيعات'!E:E))</f>
        <v/>
      </c>
      <c r="F907" s="40" t="str">
        <f t="shared" si="15"/>
        <v/>
      </c>
      <c r="G907" s="40"/>
    </row>
    <row r="908" spans="1:7">
      <c r="A908" s="8"/>
      <c r="B908" s="40" t="str">
        <f>IFERROR(VLOOKUP(A908,'اكواد الاصناف'!A:B,2,0),"")</f>
        <v/>
      </c>
      <c r="C908" s="40" t="str">
        <f>IFERROR(VLOOKUP(A908,'اكواد الاصناف'!A:C,3,0),"")</f>
        <v/>
      </c>
      <c r="D908" s="40">
        <f>SUMIF('سجل الوارد '!B:B,A908,'سجل الوارد '!E:E)</f>
        <v>0</v>
      </c>
      <c r="E908" s="40" t="str">
        <f>IF(SUMIF('سجل المبيعات'!B:B,A908,'سجل المبيعات'!E:E)&lt;=0,"",SUMIF('سجل المبيعات'!B:B,A908,'سجل المبيعات'!E:E))</f>
        <v/>
      </c>
      <c r="F908" s="40" t="str">
        <f t="shared" si="15"/>
        <v/>
      </c>
      <c r="G908" s="40"/>
    </row>
    <row r="909" spans="1:7">
      <c r="A909" s="8"/>
      <c r="B909" s="40" t="str">
        <f>IFERROR(VLOOKUP(A909,'اكواد الاصناف'!A:B,2,0),"")</f>
        <v/>
      </c>
      <c r="C909" s="40" t="str">
        <f>IFERROR(VLOOKUP(A909,'اكواد الاصناف'!A:C,3,0),"")</f>
        <v/>
      </c>
      <c r="D909" s="40">
        <f>SUMIF('سجل الوارد '!B:B,A909,'سجل الوارد '!E:E)</f>
        <v>0</v>
      </c>
      <c r="E909" s="40" t="str">
        <f>IF(SUMIF('سجل المبيعات'!B:B,A909,'سجل المبيعات'!E:E)&lt;=0,"",SUMIF('سجل المبيعات'!B:B,A909,'سجل المبيعات'!E:E))</f>
        <v/>
      </c>
      <c r="F909" s="40" t="str">
        <f t="shared" si="15"/>
        <v/>
      </c>
      <c r="G909" s="40"/>
    </row>
    <row r="910" spans="1:7">
      <c r="A910" s="8"/>
      <c r="B910" s="40" t="str">
        <f>IFERROR(VLOOKUP(A910,'اكواد الاصناف'!A:B,2,0),"")</f>
        <v/>
      </c>
      <c r="C910" s="40" t="str">
        <f>IFERROR(VLOOKUP(A910,'اكواد الاصناف'!A:C,3,0),"")</f>
        <v/>
      </c>
      <c r="D910" s="40">
        <f>SUMIF('سجل الوارد '!B:B,A910,'سجل الوارد '!E:E)</f>
        <v>0</v>
      </c>
      <c r="E910" s="40" t="str">
        <f>IF(SUMIF('سجل المبيعات'!B:B,A910,'سجل المبيعات'!E:E)&lt;=0,"",SUMIF('سجل المبيعات'!B:B,A910,'سجل المبيعات'!E:E))</f>
        <v/>
      </c>
      <c r="F910" s="40" t="str">
        <f t="shared" si="15"/>
        <v/>
      </c>
      <c r="G910" s="40"/>
    </row>
    <row r="911" spans="1:7">
      <c r="A911" s="8"/>
      <c r="B911" s="40" t="str">
        <f>IFERROR(VLOOKUP(A911,'اكواد الاصناف'!A:B,2,0),"")</f>
        <v/>
      </c>
      <c r="C911" s="40" t="str">
        <f>IFERROR(VLOOKUP(A911,'اكواد الاصناف'!A:C,3,0),"")</f>
        <v/>
      </c>
      <c r="D911" s="40">
        <f>SUMIF('سجل الوارد '!B:B,A911,'سجل الوارد '!E:E)</f>
        <v>0</v>
      </c>
      <c r="E911" s="40" t="str">
        <f>IF(SUMIF('سجل المبيعات'!B:B,A911,'سجل المبيعات'!E:E)&lt;=0,"",SUMIF('سجل المبيعات'!B:B,A911,'سجل المبيعات'!E:E))</f>
        <v/>
      </c>
      <c r="F911" s="40" t="str">
        <f t="shared" si="15"/>
        <v/>
      </c>
      <c r="G911" s="40"/>
    </row>
    <row r="912" spans="1:7">
      <c r="A912" s="8"/>
      <c r="B912" s="40" t="str">
        <f>IFERROR(VLOOKUP(A912,'اكواد الاصناف'!A:B,2,0),"")</f>
        <v/>
      </c>
      <c r="C912" s="40" t="str">
        <f>IFERROR(VLOOKUP(A912,'اكواد الاصناف'!A:C,3,0),"")</f>
        <v/>
      </c>
      <c r="D912" s="40">
        <f>SUMIF('سجل الوارد '!B:B,A912,'سجل الوارد '!E:E)</f>
        <v>0</v>
      </c>
      <c r="E912" s="40" t="str">
        <f>IF(SUMIF('سجل المبيعات'!B:B,A912,'سجل المبيعات'!E:E)&lt;=0,"",SUMIF('سجل المبيعات'!B:B,A912,'سجل المبيعات'!E:E))</f>
        <v/>
      </c>
      <c r="F912" s="40" t="str">
        <f t="shared" si="15"/>
        <v/>
      </c>
      <c r="G912" s="40"/>
    </row>
    <row r="913" spans="1:7">
      <c r="A913" s="8"/>
      <c r="B913" s="40" t="str">
        <f>IFERROR(VLOOKUP(A913,'اكواد الاصناف'!A:B,2,0),"")</f>
        <v/>
      </c>
      <c r="C913" s="40" t="str">
        <f>IFERROR(VLOOKUP(A913,'اكواد الاصناف'!A:C,3,0),"")</f>
        <v/>
      </c>
      <c r="D913" s="40">
        <f>SUMIF('سجل الوارد '!B:B,A913,'سجل الوارد '!E:E)</f>
        <v>0</v>
      </c>
      <c r="E913" s="40" t="str">
        <f>IF(SUMIF('سجل المبيعات'!B:B,A913,'سجل المبيعات'!E:E)&lt;=0,"",SUMIF('سجل المبيعات'!B:B,A913,'سجل المبيعات'!E:E))</f>
        <v/>
      </c>
      <c r="F913" s="40" t="str">
        <f t="shared" si="15"/>
        <v/>
      </c>
      <c r="G913" s="40"/>
    </row>
    <row r="914" spans="1:7">
      <c r="A914" s="8"/>
      <c r="B914" s="40" t="str">
        <f>IFERROR(VLOOKUP(A914,'اكواد الاصناف'!A:B,2,0),"")</f>
        <v/>
      </c>
      <c r="C914" s="40" t="str">
        <f>IFERROR(VLOOKUP(A914,'اكواد الاصناف'!A:C,3,0),"")</f>
        <v/>
      </c>
      <c r="D914" s="40">
        <f>SUMIF('سجل الوارد '!B:B,A914,'سجل الوارد '!E:E)</f>
        <v>0</v>
      </c>
      <c r="E914" s="40" t="str">
        <f>IF(SUMIF('سجل المبيعات'!B:B,A914,'سجل المبيعات'!E:E)&lt;=0,"",SUMIF('سجل المبيعات'!B:B,A914,'سجل المبيعات'!E:E))</f>
        <v/>
      </c>
      <c r="F914" s="40" t="str">
        <f t="shared" si="15"/>
        <v/>
      </c>
      <c r="G914" s="40"/>
    </row>
    <row r="915" spans="1:7">
      <c r="A915" s="8"/>
      <c r="B915" s="40" t="str">
        <f>IFERROR(VLOOKUP(A915,'اكواد الاصناف'!A:B,2,0),"")</f>
        <v/>
      </c>
      <c r="C915" s="40" t="str">
        <f>IFERROR(VLOOKUP(A915,'اكواد الاصناف'!A:C,3,0),"")</f>
        <v/>
      </c>
      <c r="D915" s="40">
        <f>SUMIF('سجل الوارد '!B:B,A915,'سجل الوارد '!E:E)</f>
        <v>0</v>
      </c>
      <c r="E915" s="40" t="str">
        <f>IF(SUMIF('سجل المبيعات'!B:B,A915,'سجل المبيعات'!E:E)&lt;=0,"",SUMIF('سجل المبيعات'!B:B,A915,'سجل المبيعات'!E:E))</f>
        <v/>
      </c>
      <c r="F915" s="40" t="str">
        <f t="shared" si="15"/>
        <v/>
      </c>
      <c r="G915" s="40"/>
    </row>
    <row r="916" spans="1:7">
      <c r="A916" s="8"/>
      <c r="B916" s="40" t="str">
        <f>IFERROR(VLOOKUP(A916,'اكواد الاصناف'!A:B,2,0),"")</f>
        <v/>
      </c>
      <c r="C916" s="40" t="str">
        <f>IFERROR(VLOOKUP(A916,'اكواد الاصناف'!A:C,3,0),"")</f>
        <v/>
      </c>
      <c r="D916" s="40">
        <f>SUMIF('سجل الوارد '!B:B,A916,'سجل الوارد '!E:E)</f>
        <v>0</v>
      </c>
      <c r="E916" s="40" t="str">
        <f>IF(SUMIF('سجل المبيعات'!B:B,A916,'سجل المبيعات'!E:E)&lt;=0,"",SUMIF('سجل المبيعات'!B:B,A916,'سجل المبيعات'!E:E))</f>
        <v/>
      </c>
      <c r="F916" s="40" t="str">
        <f t="shared" si="15"/>
        <v/>
      </c>
      <c r="G916" s="40"/>
    </row>
    <row r="917" spans="1:7">
      <c r="A917" s="8"/>
      <c r="B917" s="40" t="str">
        <f>IFERROR(VLOOKUP(A917,'اكواد الاصناف'!A:B,2,0),"")</f>
        <v/>
      </c>
      <c r="C917" s="40" t="str">
        <f>IFERROR(VLOOKUP(A917,'اكواد الاصناف'!A:C,3,0),"")</f>
        <v/>
      </c>
      <c r="D917" s="40">
        <f>SUMIF('سجل الوارد '!B:B,A917,'سجل الوارد '!E:E)</f>
        <v>0</v>
      </c>
      <c r="E917" s="40" t="str">
        <f>IF(SUMIF('سجل المبيعات'!B:B,A917,'سجل المبيعات'!E:E)&lt;=0,"",SUMIF('سجل المبيعات'!B:B,A917,'سجل المبيعات'!E:E))</f>
        <v/>
      </c>
      <c r="F917" s="40" t="str">
        <f t="shared" si="15"/>
        <v/>
      </c>
      <c r="G917" s="40"/>
    </row>
    <row r="918" spans="1:7">
      <c r="A918" s="8"/>
      <c r="B918" s="40" t="str">
        <f>IFERROR(VLOOKUP(A918,'اكواد الاصناف'!A:B,2,0),"")</f>
        <v/>
      </c>
      <c r="C918" s="40" t="str">
        <f>IFERROR(VLOOKUP(A918,'اكواد الاصناف'!A:C,3,0),"")</f>
        <v/>
      </c>
      <c r="D918" s="40">
        <f>SUMIF('سجل الوارد '!B:B,A918,'سجل الوارد '!E:E)</f>
        <v>0</v>
      </c>
      <c r="E918" s="40" t="str">
        <f>IF(SUMIF('سجل المبيعات'!B:B,A918,'سجل المبيعات'!E:E)&lt;=0,"",SUMIF('سجل المبيعات'!B:B,A918,'سجل المبيعات'!E:E))</f>
        <v/>
      </c>
      <c r="F918" s="40" t="str">
        <f t="shared" si="15"/>
        <v/>
      </c>
      <c r="G918" s="40"/>
    </row>
    <row r="919" spans="1:7">
      <c r="A919" s="8"/>
      <c r="B919" s="40" t="str">
        <f>IFERROR(VLOOKUP(A919,'اكواد الاصناف'!A:B,2,0),"")</f>
        <v/>
      </c>
      <c r="C919" s="40" t="str">
        <f>IFERROR(VLOOKUP(A919,'اكواد الاصناف'!A:C,3,0),"")</f>
        <v/>
      </c>
      <c r="D919" s="40">
        <f>SUMIF('سجل الوارد '!B:B,A919,'سجل الوارد '!E:E)</f>
        <v>0</v>
      </c>
      <c r="E919" s="40" t="str">
        <f>IF(SUMIF('سجل المبيعات'!B:B,A919,'سجل المبيعات'!E:E)&lt;=0,"",SUMIF('سجل المبيعات'!B:B,A919,'سجل المبيعات'!E:E))</f>
        <v/>
      </c>
      <c r="F919" s="40" t="str">
        <f t="shared" si="15"/>
        <v/>
      </c>
      <c r="G919" s="40"/>
    </row>
    <row r="920" spans="1:7">
      <c r="A920" s="8"/>
      <c r="B920" s="40" t="str">
        <f>IFERROR(VLOOKUP(A920,'اكواد الاصناف'!A:B,2,0),"")</f>
        <v/>
      </c>
      <c r="C920" s="40" t="str">
        <f>IFERROR(VLOOKUP(A920,'اكواد الاصناف'!A:C,3,0),"")</f>
        <v/>
      </c>
      <c r="D920" s="40">
        <f>SUMIF('سجل الوارد '!B:B,A920,'سجل الوارد '!E:E)</f>
        <v>0</v>
      </c>
      <c r="E920" s="40" t="str">
        <f>IF(SUMIF('سجل المبيعات'!B:B,A920,'سجل المبيعات'!E:E)&lt;=0,"",SUMIF('سجل المبيعات'!B:B,A920,'سجل المبيعات'!E:E))</f>
        <v/>
      </c>
      <c r="F920" s="40" t="str">
        <f t="shared" si="15"/>
        <v/>
      </c>
      <c r="G920" s="40"/>
    </row>
    <row r="921" spans="1:7">
      <c r="A921" s="8"/>
      <c r="B921" s="40" t="str">
        <f>IFERROR(VLOOKUP(A921,'اكواد الاصناف'!A:B,2,0),"")</f>
        <v/>
      </c>
      <c r="C921" s="40" t="str">
        <f>IFERROR(VLOOKUP(A921,'اكواد الاصناف'!A:C,3,0),"")</f>
        <v/>
      </c>
      <c r="D921" s="40">
        <f>SUMIF('سجل الوارد '!B:B,A921,'سجل الوارد '!E:E)</f>
        <v>0</v>
      </c>
      <c r="E921" s="40" t="str">
        <f>IF(SUMIF('سجل المبيعات'!B:B,A921,'سجل المبيعات'!E:E)&lt;=0,"",SUMIF('سجل المبيعات'!B:B,A921,'سجل المبيعات'!E:E))</f>
        <v/>
      </c>
      <c r="F921" s="40" t="str">
        <f t="shared" si="15"/>
        <v/>
      </c>
      <c r="G921" s="40"/>
    </row>
    <row r="922" spans="1:7">
      <c r="A922" s="8"/>
      <c r="B922" s="40" t="str">
        <f>IFERROR(VLOOKUP(A922,'اكواد الاصناف'!A:B,2,0),"")</f>
        <v/>
      </c>
      <c r="C922" s="40" t="str">
        <f>IFERROR(VLOOKUP(A922,'اكواد الاصناف'!A:C,3,0),"")</f>
        <v/>
      </c>
      <c r="D922" s="40">
        <f>SUMIF('سجل الوارد '!B:B,A922,'سجل الوارد '!E:E)</f>
        <v>0</v>
      </c>
      <c r="E922" s="40" t="str">
        <f>IF(SUMIF('سجل المبيعات'!B:B,A922,'سجل المبيعات'!E:E)&lt;=0,"",SUMIF('سجل المبيعات'!B:B,A922,'سجل المبيعات'!E:E))</f>
        <v/>
      </c>
      <c r="F922" s="40" t="str">
        <f t="shared" si="15"/>
        <v/>
      </c>
      <c r="G922" s="40"/>
    </row>
    <row r="923" spans="1:7">
      <c r="A923" s="8"/>
      <c r="B923" s="40" t="str">
        <f>IFERROR(VLOOKUP(A923,'اكواد الاصناف'!A:B,2,0),"")</f>
        <v/>
      </c>
      <c r="C923" s="40" t="str">
        <f>IFERROR(VLOOKUP(A923,'اكواد الاصناف'!A:C,3,0),"")</f>
        <v/>
      </c>
      <c r="D923" s="40">
        <f>SUMIF('سجل الوارد '!B:B,A923,'سجل الوارد '!E:E)</f>
        <v>0</v>
      </c>
      <c r="E923" s="40" t="str">
        <f>IF(SUMIF('سجل المبيعات'!B:B,A923,'سجل المبيعات'!E:E)&lt;=0,"",SUMIF('سجل المبيعات'!B:B,A923,'سجل المبيعات'!E:E))</f>
        <v/>
      </c>
      <c r="F923" s="40" t="str">
        <f t="shared" si="15"/>
        <v/>
      </c>
      <c r="G923" s="40"/>
    </row>
    <row r="924" spans="1:7">
      <c r="A924" s="8"/>
      <c r="B924" s="40" t="str">
        <f>IFERROR(VLOOKUP(A924,'اكواد الاصناف'!A:B,2,0),"")</f>
        <v/>
      </c>
      <c r="C924" s="40" t="str">
        <f>IFERROR(VLOOKUP(A924,'اكواد الاصناف'!A:C,3,0),"")</f>
        <v/>
      </c>
      <c r="D924" s="40">
        <f>SUMIF('سجل الوارد '!B:B,A924,'سجل الوارد '!E:E)</f>
        <v>0</v>
      </c>
      <c r="E924" s="40" t="str">
        <f>IF(SUMIF('سجل المبيعات'!B:B,A924,'سجل المبيعات'!E:E)&lt;=0,"",SUMIF('سجل المبيعات'!B:B,A924,'سجل المبيعات'!E:E))</f>
        <v/>
      </c>
      <c r="F924" s="40" t="str">
        <f t="shared" si="15"/>
        <v/>
      </c>
      <c r="G924" s="40"/>
    </row>
    <row r="925" spans="1:7">
      <c r="A925" s="8"/>
      <c r="B925" s="40" t="str">
        <f>IFERROR(VLOOKUP(A925,'اكواد الاصناف'!A:B,2,0),"")</f>
        <v/>
      </c>
      <c r="C925" s="40" t="str">
        <f>IFERROR(VLOOKUP(A925,'اكواد الاصناف'!A:C,3,0),"")</f>
        <v/>
      </c>
      <c r="D925" s="40">
        <f>SUMIF('سجل الوارد '!B:B,A925,'سجل الوارد '!E:E)</f>
        <v>0</v>
      </c>
      <c r="E925" s="40" t="str">
        <f>IF(SUMIF('سجل المبيعات'!B:B,A925,'سجل المبيعات'!E:E)&lt;=0,"",SUMIF('سجل المبيعات'!B:B,A925,'سجل المبيعات'!E:E))</f>
        <v/>
      </c>
      <c r="F925" s="40" t="str">
        <f t="shared" si="15"/>
        <v/>
      </c>
      <c r="G925" s="40"/>
    </row>
    <row r="926" spans="1:7">
      <c r="A926" s="8"/>
      <c r="B926" s="40" t="str">
        <f>IFERROR(VLOOKUP(A926,'اكواد الاصناف'!A:B,2,0),"")</f>
        <v/>
      </c>
      <c r="C926" s="40" t="str">
        <f>IFERROR(VLOOKUP(A926,'اكواد الاصناف'!A:C,3,0),"")</f>
        <v/>
      </c>
      <c r="D926" s="40">
        <f>SUMIF('سجل الوارد '!B:B,A926,'سجل الوارد '!E:E)</f>
        <v>0</v>
      </c>
      <c r="E926" s="40" t="str">
        <f>IF(SUMIF('سجل المبيعات'!B:B,A926,'سجل المبيعات'!E:E)&lt;=0,"",SUMIF('سجل المبيعات'!B:B,A926,'سجل المبيعات'!E:E))</f>
        <v/>
      </c>
      <c r="F926" s="40" t="str">
        <f t="shared" si="15"/>
        <v/>
      </c>
      <c r="G926" s="40"/>
    </row>
    <row r="927" spans="1:7">
      <c r="A927" s="8"/>
      <c r="B927" s="40" t="str">
        <f>IFERROR(VLOOKUP(A927,'اكواد الاصناف'!A:B,2,0),"")</f>
        <v/>
      </c>
      <c r="C927" s="40" t="str">
        <f>IFERROR(VLOOKUP(A927,'اكواد الاصناف'!A:C,3,0),"")</f>
        <v/>
      </c>
      <c r="D927" s="40">
        <f>SUMIF('سجل الوارد '!B:B,A927,'سجل الوارد '!E:E)</f>
        <v>0</v>
      </c>
      <c r="E927" s="40" t="str">
        <f>IF(SUMIF('سجل المبيعات'!B:B,A927,'سجل المبيعات'!E:E)&lt;=0,"",SUMIF('سجل المبيعات'!B:B,A927,'سجل المبيعات'!E:E))</f>
        <v/>
      </c>
      <c r="F927" s="40" t="str">
        <f t="shared" si="15"/>
        <v/>
      </c>
      <c r="G927" s="40"/>
    </row>
    <row r="928" spans="1:7">
      <c r="A928" s="8"/>
      <c r="B928" s="40" t="str">
        <f>IFERROR(VLOOKUP(A928,'اكواد الاصناف'!A:B,2,0),"")</f>
        <v/>
      </c>
      <c r="C928" s="40" t="str">
        <f>IFERROR(VLOOKUP(A928,'اكواد الاصناف'!A:C,3,0),"")</f>
        <v/>
      </c>
      <c r="D928" s="40">
        <f>SUMIF('سجل الوارد '!B:B,A928,'سجل الوارد '!E:E)</f>
        <v>0</v>
      </c>
      <c r="E928" s="40" t="str">
        <f>IF(SUMIF('سجل المبيعات'!B:B,A928,'سجل المبيعات'!E:E)&lt;=0,"",SUMIF('سجل المبيعات'!B:B,A928,'سجل المبيعات'!E:E))</f>
        <v/>
      </c>
      <c r="F928" s="40" t="str">
        <f t="shared" si="15"/>
        <v/>
      </c>
      <c r="G928" s="40"/>
    </row>
    <row r="929" spans="1:7">
      <c r="A929" s="8"/>
      <c r="B929" s="40" t="str">
        <f>IFERROR(VLOOKUP(A929,'اكواد الاصناف'!A:B,2,0),"")</f>
        <v/>
      </c>
      <c r="C929" s="40" t="str">
        <f>IFERROR(VLOOKUP(A929,'اكواد الاصناف'!A:C,3,0),"")</f>
        <v/>
      </c>
      <c r="D929" s="40">
        <f>SUMIF('سجل الوارد '!B:B,A929,'سجل الوارد '!E:E)</f>
        <v>0</v>
      </c>
      <c r="E929" s="40" t="str">
        <f>IF(SUMIF('سجل المبيعات'!B:B,A929,'سجل المبيعات'!E:E)&lt;=0,"",SUMIF('سجل المبيعات'!B:B,A929,'سجل المبيعات'!E:E))</f>
        <v/>
      </c>
      <c r="F929" s="40" t="str">
        <f t="shared" si="15"/>
        <v/>
      </c>
      <c r="G929" s="40"/>
    </row>
    <row r="930" spans="1:7">
      <c r="A930" s="8"/>
      <c r="B930" s="40" t="str">
        <f>IFERROR(VLOOKUP(A930,'اكواد الاصناف'!A:B,2,0),"")</f>
        <v/>
      </c>
      <c r="C930" s="40" t="str">
        <f>IFERROR(VLOOKUP(A930,'اكواد الاصناف'!A:C,3,0),"")</f>
        <v/>
      </c>
      <c r="D930" s="40">
        <f>SUMIF('سجل الوارد '!B:B,A930,'سجل الوارد '!E:E)</f>
        <v>0</v>
      </c>
      <c r="E930" s="40" t="str">
        <f>IF(SUMIF('سجل المبيعات'!B:B,A930,'سجل المبيعات'!E:E)&lt;=0,"",SUMIF('سجل المبيعات'!B:B,A930,'سجل المبيعات'!E:E))</f>
        <v/>
      </c>
      <c r="F930" s="40" t="str">
        <f t="shared" si="15"/>
        <v/>
      </c>
      <c r="G930" s="40"/>
    </row>
    <row r="931" spans="1:7">
      <c r="A931" s="8"/>
      <c r="B931" s="40" t="str">
        <f>IFERROR(VLOOKUP(A931,'اكواد الاصناف'!A:B,2,0),"")</f>
        <v/>
      </c>
      <c r="C931" s="40" t="str">
        <f>IFERROR(VLOOKUP(A931,'اكواد الاصناف'!A:C,3,0),"")</f>
        <v/>
      </c>
      <c r="D931" s="40">
        <f>SUMIF('سجل الوارد '!B:B,A931,'سجل الوارد '!E:E)</f>
        <v>0</v>
      </c>
      <c r="E931" s="40" t="str">
        <f>IF(SUMIF('سجل المبيعات'!B:B,A931,'سجل المبيعات'!E:E)&lt;=0,"",SUMIF('سجل المبيعات'!B:B,A931,'سجل المبيعات'!E:E))</f>
        <v/>
      </c>
      <c r="F931" s="40" t="str">
        <f t="shared" si="15"/>
        <v/>
      </c>
      <c r="G931" s="40"/>
    </row>
    <row r="932" spans="1:7">
      <c r="A932" s="8"/>
      <c r="B932" s="40" t="str">
        <f>IFERROR(VLOOKUP(A932,'اكواد الاصناف'!A:B,2,0),"")</f>
        <v/>
      </c>
      <c r="C932" s="40" t="str">
        <f>IFERROR(VLOOKUP(A932,'اكواد الاصناف'!A:C,3,0),"")</f>
        <v/>
      </c>
      <c r="D932" s="40">
        <f>SUMIF('سجل الوارد '!B:B,A932,'سجل الوارد '!E:E)</f>
        <v>0</v>
      </c>
      <c r="E932" s="40" t="str">
        <f>IF(SUMIF('سجل المبيعات'!B:B,A932,'سجل المبيعات'!E:E)&lt;=0,"",SUMIF('سجل المبيعات'!B:B,A932,'سجل المبيعات'!E:E))</f>
        <v/>
      </c>
      <c r="F932" s="40" t="str">
        <f t="shared" si="15"/>
        <v/>
      </c>
      <c r="G932" s="40"/>
    </row>
    <row r="933" spans="1:7">
      <c r="A933" s="8"/>
      <c r="B933" s="40" t="str">
        <f>IFERROR(VLOOKUP(A933,'اكواد الاصناف'!A:B,2,0),"")</f>
        <v/>
      </c>
      <c r="C933" s="40" t="str">
        <f>IFERROR(VLOOKUP(A933,'اكواد الاصناف'!A:C,3,0),"")</f>
        <v/>
      </c>
      <c r="D933" s="40">
        <f>SUMIF('سجل الوارد '!B:B,A933,'سجل الوارد '!E:E)</f>
        <v>0</v>
      </c>
      <c r="E933" s="40" t="str">
        <f>IF(SUMIF('سجل المبيعات'!B:B,A933,'سجل المبيعات'!E:E)&lt;=0,"",SUMIF('سجل المبيعات'!B:B,A933,'سجل المبيعات'!E:E))</f>
        <v/>
      </c>
      <c r="F933" s="40" t="str">
        <f t="shared" si="15"/>
        <v/>
      </c>
      <c r="G933" s="40"/>
    </row>
    <row r="934" spans="1:7">
      <c r="A934" s="8"/>
      <c r="B934" s="40" t="str">
        <f>IFERROR(VLOOKUP(A934,'اكواد الاصناف'!A:B,2,0),"")</f>
        <v/>
      </c>
      <c r="C934" s="40" t="str">
        <f>IFERROR(VLOOKUP(A934,'اكواد الاصناف'!A:C,3,0),"")</f>
        <v/>
      </c>
      <c r="D934" s="40">
        <f>SUMIF('سجل الوارد '!B:B,A934,'سجل الوارد '!E:E)</f>
        <v>0</v>
      </c>
      <c r="E934" s="40" t="str">
        <f>IF(SUMIF('سجل المبيعات'!B:B,A934,'سجل المبيعات'!E:E)&lt;=0,"",SUMIF('سجل المبيعات'!B:B,A934,'سجل المبيعات'!E:E))</f>
        <v/>
      </c>
      <c r="F934" s="40" t="str">
        <f t="shared" si="15"/>
        <v/>
      </c>
      <c r="G934" s="40"/>
    </row>
    <row r="935" spans="1:7">
      <c r="A935" s="8"/>
      <c r="B935" s="40" t="str">
        <f>IFERROR(VLOOKUP(A935,'اكواد الاصناف'!A:B,2,0),"")</f>
        <v/>
      </c>
      <c r="C935" s="40" t="str">
        <f>IFERROR(VLOOKUP(A935,'اكواد الاصناف'!A:C,3,0),"")</f>
        <v/>
      </c>
      <c r="D935" s="40">
        <f>SUMIF('سجل الوارد '!B:B,A935,'سجل الوارد '!E:E)</f>
        <v>0</v>
      </c>
      <c r="E935" s="40" t="str">
        <f>IF(SUMIF('سجل المبيعات'!B:B,A935,'سجل المبيعات'!E:E)&lt;=0,"",SUMIF('سجل المبيعات'!B:B,A935,'سجل المبيعات'!E:E))</f>
        <v/>
      </c>
      <c r="F935" s="40" t="str">
        <f t="shared" si="15"/>
        <v/>
      </c>
      <c r="G935" s="40"/>
    </row>
    <row r="936" spans="1:7">
      <c r="A936" s="8"/>
      <c r="B936" s="40" t="str">
        <f>IFERROR(VLOOKUP(A936,'اكواد الاصناف'!A:B,2,0),"")</f>
        <v/>
      </c>
      <c r="C936" s="40" t="str">
        <f>IFERROR(VLOOKUP(A936,'اكواد الاصناف'!A:C,3,0),"")</f>
        <v/>
      </c>
      <c r="D936" s="40">
        <f>SUMIF('سجل الوارد '!B:B,A936,'سجل الوارد '!E:E)</f>
        <v>0</v>
      </c>
      <c r="E936" s="40" t="str">
        <f>IF(SUMIF('سجل المبيعات'!B:B,A936,'سجل المبيعات'!E:E)&lt;=0,"",SUMIF('سجل المبيعات'!B:B,A936,'سجل المبيعات'!E:E))</f>
        <v/>
      </c>
      <c r="F936" s="40" t="str">
        <f t="shared" si="15"/>
        <v/>
      </c>
      <c r="G936" s="40"/>
    </row>
    <row r="937" spans="1:7">
      <c r="A937" s="8"/>
      <c r="B937" s="40" t="str">
        <f>IFERROR(VLOOKUP(A937,'اكواد الاصناف'!A:B,2,0),"")</f>
        <v/>
      </c>
      <c r="C937" s="40" t="str">
        <f>IFERROR(VLOOKUP(A937,'اكواد الاصناف'!A:C,3,0),"")</f>
        <v/>
      </c>
      <c r="D937" s="40">
        <f>SUMIF('سجل الوارد '!B:B,A937,'سجل الوارد '!E:E)</f>
        <v>0</v>
      </c>
      <c r="E937" s="40" t="str">
        <f>IF(SUMIF('سجل المبيعات'!B:B,A937,'سجل المبيعات'!E:E)&lt;=0,"",SUMIF('سجل المبيعات'!B:B,A937,'سجل المبيعات'!E:E))</f>
        <v/>
      </c>
      <c r="F937" s="40" t="str">
        <f t="shared" si="15"/>
        <v/>
      </c>
      <c r="G937" s="40"/>
    </row>
    <row r="938" spans="1:7">
      <c r="A938" s="8"/>
      <c r="B938" s="40" t="str">
        <f>IFERROR(VLOOKUP(A938,'اكواد الاصناف'!A:B,2,0),"")</f>
        <v/>
      </c>
      <c r="C938" s="40" t="str">
        <f>IFERROR(VLOOKUP(A938,'اكواد الاصناف'!A:C,3,0),"")</f>
        <v/>
      </c>
      <c r="D938" s="40">
        <f>SUMIF('سجل الوارد '!B:B,A938,'سجل الوارد '!E:E)</f>
        <v>0</v>
      </c>
      <c r="E938" s="40" t="str">
        <f>IF(SUMIF('سجل المبيعات'!B:B,A938,'سجل المبيعات'!E:E)&lt;=0,"",SUMIF('سجل المبيعات'!B:B,A938,'سجل المبيعات'!E:E))</f>
        <v/>
      </c>
      <c r="F938" s="40" t="str">
        <f t="shared" si="15"/>
        <v/>
      </c>
      <c r="G938" s="40"/>
    </row>
    <row r="939" spans="1:7">
      <c r="A939" s="8"/>
      <c r="B939" s="40" t="str">
        <f>IFERROR(VLOOKUP(A939,'اكواد الاصناف'!A:B,2,0),"")</f>
        <v/>
      </c>
      <c r="C939" s="40" t="str">
        <f>IFERROR(VLOOKUP(A939,'اكواد الاصناف'!A:C,3,0),"")</f>
        <v/>
      </c>
      <c r="D939" s="40">
        <f>SUMIF('سجل الوارد '!B:B,A939,'سجل الوارد '!E:E)</f>
        <v>0</v>
      </c>
      <c r="E939" s="40" t="str">
        <f>IF(SUMIF('سجل المبيعات'!B:B,A939,'سجل المبيعات'!E:E)&lt;=0,"",SUMIF('سجل المبيعات'!B:B,A939,'سجل المبيعات'!E:E))</f>
        <v/>
      </c>
      <c r="F939" s="40" t="str">
        <f t="shared" si="15"/>
        <v/>
      </c>
      <c r="G939" s="40"/>
    </row>
    <row r="940" spans="1:7">
      <c r="A940" s="8"/>
      <c r="B940" s="40" t="str">
        <f>IFERROR(VLOOKUP(A940,'اكواد الاصناف'!A:B,2,0),"")</f>
        <v/>
      </c>
      <c r="C940" s="40" t="str">
        <f>IFERROR(VLOOKUP(A940,'اكواد الاصناف'!A:C,3,0),"")</f>
        <v/>
      </c>
      <c r="D940" s="40">
        <f>SUMIF('سجل الوارد '!B:B,A940,'سجل الوارد '!E:E)</f>
        <v>0</v>
      </c>
      <c r="E940" s="40" t="str">
        <f>IF(SUMIF('سجل المبيعات'!B:B,A940,'سجل المبيعات'!E:E)&lt;=0,"",SUMIF('سجل المبيعات'!B:B,A940,'سجل المبيعات'!E:E))</f>
        <v/>
      </c>
      <c r="F940" s="40" t="str">
        <f t="shared" si="15"/>
        <v/>
      </c>
      <c r="G940" s="40"/>
    </row>
    <row r="941" spans="1:7">
      <c r="A941" s="8"/>
      <c r="B941" s="40" t="str">
        <f>IFERROR(VLOOKUP(A941,'اكواد الاصناف'!A:B,2,0),"")</f>
        <v/>
      </c>
      <c r="C941" s="40" t="str">
        <f>IFERROR(VLOOKUP(A941,'اكواد الاصناف'!A:C,3,0),"")</f>
        <v/>
      </c>
      <c r="D941" s="40">
        <f>SUMIF('سجل الوارد '!B:B,A941,'سجل الوارد '!E:E)</f>
        <v>0</v>
      </c>
      <c r="E941" s="40" t="str">
        <f>IF(SUMIF('سجل المبيعات'!B:B,A941,'سجل المبيعات'!E:E)&lt;=0,"",SUMIF('سجل المبيعات'!B:B,A941,'سجل المبيعات'!E:E))</f>
        <v/>
      </c>
      <c r="F941" s="40" t="str">
        <f t="shared" si="15"/>
        <v/>
      </c>
      <c r="G941" s="40"/>
    </row>
    <row r="942" spans="1:7">
      <c r="A942" s="8"/>
      <c r="B942" s="40" t="str">
        <f>IFERROR(VLOOKUP(A942,'اكواد الاصناف'!A:B,2,0),"")</f>
        <v/>
      </c>
      <c r="C942" s="40" t="str">
        <f>IFERROR(VLOOKUP(A942,'اكواد الاصناف'!A:C,3,0),"")</f>
        <v/>
      </c>
      <c r="D942" s="40">
        <f>SUMIF('سجل الوارد '!B:B,A942,'سجل الوارد '!E:E)</f>
        <v>0</v>
      </c>
      <c r="E942" s="40" t="str">
        <f>IF(SUMIF('سجل المبيعات'!B:B,A942,'سجل المبيعات'!E:E)&lt;=0,"",SUMIF('سجل المبيعات'!B:B,A942,'سجل المبيعات'!E:E))</f>
        <v/>
      </c>
      <c r="F942" s="40" t="str">
        <f t="shared" si="15"/>
        <v/>
      </c>
      <c r="G942" s="40"/>
    </row>
    <row r="943" spans="1:7">
      <c r="A943" s="8"/>
      <c r="B943" s="40" t="str">
        <f>IFERROR(VLOOKUP(A943,'اكواد الاصناف'!A:B,2,0),"")</f>
        <v/>
      </c>
      <c r="C943" s="40" t="str">
        <f>IFERROR(VLOOKUP(A943,'اكواد الاصناف'!A:C,3,0),"")</f>
        <v/>
      </c>
      <c r="D943" s="40">
        <f>SUMIF('سجل الوارد '!B:B,A943,'سجل الوارد '!E:E)</f>
        <v>0</v>
      </c>
      <c r="E943" s="40" t="str">
        <f>IF(SUMIF('سجل المبيعات'!B:B,A943,'سجل المبيعات'!E:E)&lt;=0,"",SUMIF('سجل المبيعات'!B:B,A943,'سجل المبيعات'!E:E))</f>
        <v/>
      </c>
      <c r="F943" s="40" t="str">
        <f t="shared" si="15"/>
        <v/>
      </c>
      <c r="G943" s="40"/>
    </row>
    <row r="944" spans="1:7">
      <c r="A944" s="8"/>
      <c r="B944" s="40" t="str">
        <f>IFERROR(VLOOKUP(A944,'اكواد الاصناف'!A:B,2,0),"")</f>
        <v/>
      </c>
      <c r="C944" s="40" t="str">
        <f>IFERROR(VLOOKUP(A944,'اكواد الاصناف'!A:C,3,0),"")</f>
        <v/>
      </c>
      <c r="D944" s="40">
        <f>SUMIF('سجل الوارد '!B:B,A944,'سجل الوارد '!E:E)</f>
        <v>0</v>
      </c>
      <c r="E944" s="40" t="str">
        <f>IF(SUMIF('سجل المبيعات'!B:B,A944,'سجل المبيعات'!E:E)&lt;=0,"",SUMIF('سجل المبيعات'!B:B,A944,'سجل المبيعات'!E:E))</f>
        <v/>
      </c>
      <c r="F944" s="40" t="str">
        <f t="shared" si="15"/>
        <v/>
      </c>
      <c r="G944" s="40"/>
    </row>
    <row r="945" spans="1:7">
      <c r="A945" s="8"/>
      <c r="B945" s="40" t="str">
        <f>IFERROR(VLOOKUP(A945,'اكواد الاصناف'!A:B,2,0),"")</f>
        <v/>
      </c>
      <c r="C945" s="40" t="str">
        <f>IFERROR(VLOOKUP(A945,'اكواد الاصناف'!A:C,3,0),"")</f>
        <v/>
      </c>
      <c r="D945" s="40">
        <f>SUMIF('سجل الوارد '!B:B,A945,'سجل الوارد '!E:E)</f>
        <v>0</v>
      </c>
      <c r="E945" s="40" t="str">
        <f>IF(SUMIF('سجل المبيعات'!B:B,A945,'سجل المبيعات'!E:E)&lt;=0,"",SUMIF('سجل المبيعات'!B:B,A945,'سجل المبيعات'!E:E))</f>
        <v/>
      </c>
      <c r="F945" s="40" t="str">
        <f t="shared" si="15"/>
        <v/>
      </c>
      <c r="G945" s="40"/>
    </row>
    <row r="946" spans="1:7">
      <c r="A946" s="8"/>
      <c r="B946" s="40" t="str">
        <f>IFERROR(VLOOKUP(A946,'اكواد الاصناف'!A:B,2,0),"")</f>
        <v/>
      </c>
      <c r="C946" s="40" t="str">
        <f>IFERROR(VLOOKUP(A946,'اكواد الاصناف'!A:C,3,0),"")</f>
        <v/>
      </c>
      <c r="D946" s="40">
        <f>SUMIF('سجل الوارد '!B:B,A946,'سجل الوارد '!E:E)</f>
        <v>0</v>
      </c>
      <c r="E946" s="40" t="str">
        <f>IF(SUMIF('سجل المبيعات'!B:B,A946,'سجل المبيعات'!E:E)&lt;=0,"",SUMIF('سجل المبيعات'!B:B,A946,'سجل المبيعات'!E:E))</f>
        <v/>
      </c>
      <c r="F946" s="40" t="str">
        <f t="shared" si="15"/>
        <v/>
      </c>
      <c r="G946" s="40"/>
    </row>
    <row r="947" spans="1:7">
      <c r="A947" s="8"/>
      <c r="B947" s="40" t="str">
        <f>IFERROR(VLOOKUP(A947,'اكواد الاصناف'!A:B,2,0),"")</f>
        <v/>
      </c>
      <c r="C947" s="40" t="str">
        <f>IFERROR(VLOOKUP(A947,'اكواد الاصناف'!A:C,3,0),"")</f>
        <v/>
      </c>
      <c r="D947" s="40">
        <f>SUMIF('سجل الوارد '!B:B,A947,'سجل الوارد '!E:E)</f>
        <v>0</v>
      </c>
      <c r="E947" s="40" t="str">
        <f>IF(SUMIF('سجل المبيعات'!B:B,A947,'سجل المبيعات'!E:E)&lt;=0,"",SUMIF('سجل المبيعات'!B:B,A947,'سجل المبيعات'!E:E))</f>
        <v/>
      </c>
      <c r="F947" s="40" t="str">
        <f t="shared" si="15"/>
        <v/>
      </c>
      <c r="G947" s="40"/>
    </row>
    <row r="948" spans="1:7">
      <c r="A948" s="8"/>
      <c r="B948" s="40" t="str">
        <f>IFERROR(VLOOKUP(A948,'اكواد الاصناف'!A:B,2,0),"")</f>
        <v/>
      </c>
      <c r="C948" s="40" t="str">
        <f>IFERROR(VLOOKUP(A948,'اكواد الاصناف'!A:C,3,0),"")</f>
        <v/>
      </c>
      <c r="D948" s="40">
        <f>SUMIF('سجل الوارد '!B:B,A948,'سجل الوارد '!E:E)</f>
        <v>0</v>
      </c>
      <c r="E948" s="40" t="str">
        <f>IF(SUMIF('سجل المبيعات'!B:B,A948,'سجل المبيعات'!E:E)&lt;=0,"",SUMIF('سجل المبيعات'!B:B,A948,'سجل المبيعات'!E:E))</f>
        <v/>
      </c>
      <c r="F948" s="40" t="str">
        <f t="shared" si="15"/>
        <v/>
      </c>
      <c r="G948" s="40"/>
    </row>
    <row r="949" spans="1:7">
      <c r="A949" s="8"/>
      <c r="B949" s="40" t="str">
        <f>IFERROR(VLOOKUP(A949,'اكواد الاصناف'!A:B,2,0),"")</f>
        <v/>
      </c>
      <c r="C949" s="40" t="str">
        <f>IFERROR(VLOOKUP(A949,'اكواد الاصناف'!A:C,3,0),"")</f>
        <v/>
      </c>
      <c r="D949" s="40">
        <f>SUMIF('سجل الوارد '!B:B,A949,'سجل الوارد '!E:E)</f>
        <v>0</v>
      </c>
      <c r="E949" s="40" t="str">
        <f>IF(SUMIF('سجل المبيعات'!B:B,A949,'سجل المبيعات'!E:E)&lt;=0,"",SUMIF('سجل المبيعات'!B:B,A949,'سجل المبيعات'!E:E))</f>
        <v/>
      </c>
      <c r="F949" s="40" t="str">
        <f t="shared" si="15"/>
        <v/>
      </c>
      <c r="G949" s="40"/>
    </row>
    <row r="950" spans="1:7">
      <c r="A950" s="8"/>
      <c r="B950" s="40" t="str">
        <f>IFERROR(VLOOKUP(A950,'اكواد الاصناف'!A:B,2,0),"")</f>
        <v/>
      </c>
      <c r="C950" s="40" t="str">
        <f>IFERROR(VLOOKUP(A950,'اكواد الاصناف'!A:C,3,0),"")</f>
        <v/>
      </c>
      <c r="D950" s="40">
        <f>SUMIF('سجل الوارد '!B:B,A950,'سجل الوارد '!E:E)</f>
        <v>0</v>
      </c>
      <c r="E950" s="40" t="str">
        <f>IF(SUMIF('سجل المبيعات'!B:B,A950,'سجل المبيعات'!E:E)&lt;=0,"",SUMIF('سجل المبيعات'!B:B,A950,'سجل المبيعات'!E:E))</f>
        <v/>
      </c>
      <c r="F950" s="40" t="str">
        <f t="shared" si="15"/>
        <v/>
      </c>
      <c r="G950" s="40"/>
    </row>
    <row r="951" spans="1:7">
      <c r="A951" s="8"/>
      <c r="B951" s="40" t="str">
        <f>IFERROR(VLOOKUP(A951,'اكواد الاصناف'!A:B,2,0),"")</f>
        <v/>
      </c>
      <c r="C951" s="40" t="str">
        <f>IFERROR(VLOOKUP(A951,'اكواد الاصناف'!A:C,3,0),"")</f>
        <v/>
      </c>
      <c r="D951" s="40">
        <f>SUMIF('سجل الوارد '!B:B,A951,'سجل الوارد '!E:E)</f>
        <v>0</v>
      </c>
      <c r="E951" s="40" t="str">
        <f>IF(SUMIF('سجل المبيعات'!B:B,A951,'سجل المبيعات'!E:E)&lt;=0,"",SUMIF('سجل المبيعات'!B:B,A951,'سجل المبيعات'!E:E))</f>
        <v/>
      </c>
      <c r="F951" s="40" t="str">
        <f t="shared" si="15"/>
        <v/>
      </c>
      <c r="G951" s="40"/>
    </row>
    <row r="952" spans="1:7">
      <c r="A952" s="8"/>
      <c r="B952" s="40" t="str">
        <f>IFERROR(VLOOKUP(A952,'اكواد الاصناف'!A:B,2,0),"")</f>
        <v/>
      </c>
      <c r="C952" s="40" t="str">
        <f>IFERROR(VLOOKUP(A952,'اكواد الاصناف'!A:C,3,0),"")</f>
        <v/>
      </c>
      <c r="D952" s="40">
        <f>SUMIF('سجل الوارد '!B:B,A952,'سجل الوارد '!E:E)</f>
        <v>0</v>
      </c>
      <c r="E952" s="40" t="str">
        <f>IF(SUMIF('سجل المبيعات'!B:B,A952,'سجل المبيعات'!E:E)&lt;=0,"",SUMIF('سجل المبيعات'!B:B,A952,'سجل المبيعات'!E:E))</f>
        <v/>
      </c>
      <c r="F952" s="40" t="str">
        <f t="shared" si="15"/>
        <v/>
      </c>
      <c r="G952" s="40"/>
    </row>
    <row r="953" spans="1:7">
      <c r="A953" s="8"/>
      <c r="B953" s="40" t="str">
        <f>IFERROR(VLOOKUP(A953,'اكواد الاصناف'!A:B,2,0),"")</f>
        <v/>
      </c>
      <c r="C953" s="40" t="str">
        <f>IFERROR(VLOOKUP(A953,'اكواد الاصناف'!A:C,3,0),"")</f>
        <v/>
      </c>
      <c r="D953" s="40">
        <f>SUMIF('سجل الوارد '!B:B,A953,'سجل الوارد '!E:E)</f>
        <v>0</v>
      </c>
      <c r="E953" s="40" t="str">
        <f>IF(SUMIF('سجل المبيعات'!B:B,A953,'سجل المبيعات'!E:E)&lt;=0,"",SUMIF('سجل المبيعات'!B:B,A953,'سجل المبيعات'!E:E))</f>
        <v/>
      </c>
      <c r="F953" s="40" t="str">
        <f t="shared" si="15"/>
        <v/>
      </c>
      <c r="G953" s="40"/>
    </row>
    <row r="954" spans="1:7">
      <c r="A954" s="8"/>
      <c r="B954" s="40" t="str">
        <f>IFERROR(VLOOKUP(A954,'اكواد الاصناف'!A:B,2,0),"")</f>
        <v/>
      </c>
      <c r="C954" s="40" t="str">
        <f>IFERROR(VLOOKUP(A954,'اكواد الاصناف'!A:C,3,0),"")</f>
        <v/>
      </c>
      <c r="D954" s="40">
        <f>SUMIF('سجل الوارد '!B:B,A954,'سجل الوارد '!E:E)</f>
        <v>0</v>
      </c>
      <c r="E954" s="40" t="str">
        <f>IF(SUMIF('سجل المبيعات'!B:B,A954,'سجل المبيعات'!E:E)&lt;=0,"",SUMIF('سجل المبيعات'!B:B,A954,'سجل المبيعات'!E:E))</f>
        <v/>
      </c>
      <c r="F954" s="40" t="str">
        <f t="shared" si="15"/>
        <v/>
      </c>
      <c r="G954" s="40"/>
    </row>
    <row r="955" spans="1:7">
      <c r="A955" s="8"/>
      <c r="B955" s="40" t="str">
        <f>IFERROR(VLOOKUP(A955,'اكواد الاصناف'!A:B,2,0),"")</f>
        <v/>
      </c>
      <c r="C955" s="40" t="str">
        <f>IFERROR(VLOOKUP(A955,'اكواد الاصناف'!A:C,3,0),"")</f>
        <v/>
      </c>
      <c r="D955" s="40">
        <f>SUMIF('سجل الوارد '!B:B,A955,'سجل الوارد '!E:E)</f>
        <v>0</v>
      </c>
      <c r="E955" s="40" t="str">
        <f>IF(SUMIF('سجل المبيعات'!B:B,A955,'سجل المبيعات'!E:E)&lt;=0,"",SUMIF('سجل المبيعات'!B:B,A955,'سجل المبيعات'!E:E))</f>
        <v/>
      </c>
      <c r="F955" s="40" t="str">
        <f t="shared" si="15"/>
        <v/>
      </c>
      <c r="G955" s="40"/>
    </row>
    <row r="956" spans="1:7">
      <c r="A956" s="8"/>
      <c r="B956" s="40" t="str">
        <f>IFERROR(VLOOKUP(A956,'اكواد الاصناف'!A:B,2,0),"")</f>
        <v/>
      </c>
      <c r="C956" s="40" t="str">
        <f>IFERROR(VLOOKUP(A956,'اكواد الاصناف'!A:C,3,0),"")</f>
        <v/>
      </c>
      <c r="D956" s="40">
        <f>SUMIF('سجل الوارد '!B:B,A956,'سجل الوارد '!E:E)</f>
        <v>0</v>
      </c>
      <c r="E956" s="40" t="str">
        <f>IF(SUMIF('سجل المبيعات'!B:B,A956,'سجل المبيعات'!E:E)&lt;=0,"",SUMIF('سجل المبيعات'!B:B,A956,'سجل المبيعات'!E:E))</f>
        <v/>
      </c>
      <c r="F956" s="40" t="str">
        <f t="shared" si="15"/>
        <v/>
      </c>
      <c r="G956" s="40"/>
    </row>
    <row r="957" spans="1:7">
      <c r="A957" s="8"/>
      <c r="B957" s="40" t="str">
        <f>IFERROR(VLOOKUP(A957,'اكواد الاصناف'!A:B,2,0),"")</f>
        <v/>
      </c>
      <c r="C957" s="40" t="str">
        <f>IFERROR(VLOOKUP(A957,'اكواد الاصناف'!A:C,3,0),"")</f>
        <v/>
      </c>
      <c r="D957" s="40">
        <f>SUMIF('سجل الوارد '!B:B,A957,'سجل الوارد '!E:E)</f>
        <v>0</v>
      </c>
      <c r="E957" s="40" t="str">
        <f>IF(SUMIF('سجل المبيعات'!B:B,A957,'سجل المبيعات'!E:E)&lt;=0,"",SUMIF('سجل المبيعات'!B:B,A957,'سجل المبيعات'!E:E))</f>
        <v/>
      </c>
      <c r="F957" s="40" t="str">
        <f t="shared" si="15"/>
        <v/>
      </c>
      <c r="G957" s="40"/>
    </row>
    <row r="958" spans="1:7">
      <c r="A958" s="8"/>
      <c r="B958" s="40" t="str">
        <f>IFERROR(VLOOKUP(A958,'اكواد الاصناف'!A:B,2,0),"")</f>
        <v/>
      </c>
      <c r="C958" s="40" t="str">
        <f>IFERROR(VLOOKUP(A958,'اكواد الاصناف'!A:C,3,0),"")</f>
        <v/>
      </c>
      <c r="D958" s="40">
        <f>SUMIF('سجل الوارد '!B:B,A958,'سجل الوارد '!E:E)</f>
        <v>0</v>
      </c>
      <c r="E958" s="40" t="str">
        <f>IF(SUMIF('سجل المبيعات'!B:B,A958,'سجل المبيعات'!E:E)&lt;=0,"",SUMIF('سجل المبيعات'!B:B,A958,'سجل المبيعات'!E:E))</f>
        <v/>
      </c>
      <c r="F958" s="40" t="str">
        <f t="shared" si="15"/>
        <v/>
      </c>
      <c r="G958" s="40"/>
    </row>
    <row r="959" spans="1:7">
      <c r="A959" s="8"/>
      <c r="B959" s="40" t="str">
        <f>IFERROR(VLOOKUP(A959,'اكواد الاصناف'!A:B,2,0),"")</f>
        <v/>
      </c>
      <c r="C959" s="40" t="str">
        <f>IFERROR(VLOOKUP(A959,'اكواد الاصناف'!A:C,3,0),"")</f>
        <v/>
      </c>
      <c r="D959" s="40">
        <f>SUMIF('سجل الوارد '!B:B,A959,'سجل الوارد '!E:E)</f>
        <v>0</v>
      </c>
      <c r="E959" s="40" t="str">
        <f>IF(SUMIF('سجل المبيعات'!B:B,A959,'سجل المبيعات'!E:E)&lt;=0,"",SUMIF('سجل المبيعات'!B:B,A959,'سجل المبيعات'!E:E))</f>
        <v/>
      </c>
      <c r="F959" s="40" t="str">
        <f t="shared" si="15"/>
        <v/>
      </c>
      <c r="G959" s="40"/>
    </row>
    <row r="960" spans="1:7">
      <c r="A960" s="8"/>
      <c r="B960" s="40" t="str">
        <f>IFERROR(VLOOKUP(A960,'اكواد الاصناف'!A:B,2,0),"")</f>
        <v/>
      </c>
      <c r="C960" s="40" t="str">
        <f>IFERROR(VLOOKUP(A960,'اكواد الاصناف'!A:C,3,0),"")</f>
        <v/>
      </c>
      <c r="D960" s="40">
        <f>SUMIF('سجل الوارد '!B:B,A960,'سجل الوارد '!E:E)</f>
        <v>0</v>
      </c>
      <c r="E960" s="40" t="str">
        <f>IF(SUMIF('سجل المبيعات'!B:B,A960,'سجل المبيعات'!E:E)&lt;=0,"",SUMIF('سجل المبيعات'!B:B,A960,'سجل المبيعات'!E:E))</f>
        <v/>
      </c>
      <c r="F960" s="40" t="str">
        <f t="shared" si="15"/>
        <v/>
      </c>
      <c r="G960" s="40"/>
    </row>
    <row r="961" spans="1:7">
      <c r="A961" s="8"/>
      <c r="B961" s="40" t="str">
        <f>IFERROR(VLOOKUP(A961,'اكواد الاصناف'!A:B,2,0),"")</f>
        <v/>
      </c>
      <c r="C961" s="40" t="str">
        <f>IFERROR(VLOOKUP(A961,'اكواد الاصناف'!A:C,3,0),"")</f>
        <v/>
      </c>
      <c r="D961" s="40">
        <f>SUMIF('سجل الوارد '!B:B,A961,'سجل الوارد '!E:E)</f>
        <v>0</v>
      </c>
      <c r="E961" s="40" t="str">
        <f>IF(SUMIF('سجل المبيعات'!B:B,A961,'سجل المبيعات'!E:E)&lt;=0,"",SUMIF('سجل المبيعات'!B:B,A961,'سجل المبيعات'!E:E))</f>
        <v/>
      </c>
      <c r="F961" s="40" t="str">
        <f t="shared" si="15"/>
        <v/>
      </c>
      <c r="G961" s="40"/>
    </row>
    <row r="962" spans="1:7">
      <c r="A962" s="8"/>
      <c r="B962" s="40" t="str">
        <f>IFERROR(VLOOKUP(A962,'اكواد الاصناف'!A:B,2,0),"")</f>
        <v/>
      </c>
      <c r="C962" s="40" t="str">
        <f>IFERROR(VLOOKUP(A962,'اكواد الاصناف'!A:C,3,0),"")</f>
        <v/>
      </c>
      <c r="D962" s="40">
        <f>SUMIF('سجل الوارد '!B:B,A962,'سجل الوارد '!E:E)</f>
        <v>0</v>
      </c>
      <c r="E962" s="40" t="str">
        <f>IF(SUMIF('سجل المبيعات'!B:B,A962,'سجل المبيعات'!E:E)&lt;=0,"",SUMIF('سجل المبيعات'!B:B,A962,'سجل المبيعات'!E:E))</f>
        <v/>
      </c>
      <c r="F962" s="40" t="str">
        <f t="shared" si="15"/>
        <v/>
      </c>
      <c r="G962" s="40"/>
    </row>
    <row r="963" spans="1:7">
      <c r="A963" s="8"/>
      <c r="B963" s="40" t="str">
        <f>IFERROR(VLOOKUP(A963,'اكواد الاصناف'!A:B,2,0),"")</f>
        <v/>
      </c>
      <c r="C963" s="40" t="str">
        <f>IFERROR(VLOOKUP(A963,'اكواد الاصناف'!A:C,3,0),"")</f>
        <v/>
      </c>
      <c r="D963" s="40">
        <f>SUMIF('سجل الوارد '!B:B,A963,'سجل الوارد '!E:E)</f>
        <v>0</v>
      </c>
      <c r="E963" s="40" t="str">
        <f>IF(SUMIF('سجل المبيعات'!B:B,A963,'سجل المبيعات'!E:E)&lt;=0,"",SUMIF('سجل المبيعات'!B:B,A963,'سجل المبيعات'!E:E))</f>
        <v/>
      </c>
      <c r="F963" s="40" t="str">
        <f t="shared" si="15"/>
        <v/>
      </c>
      <c r="G963" s="40"/>
    </row>
    <row r="964" spans="1:7">
      <c r="A964" s="8"/>
      <c r="B964" s="40" t="str">
        <f>IFERROR(VLOOKUP(A964,'اكواد الاصناف'!A:B,2,0),"")</f>
        <v/>
      </c>
      <c r="C964" s="40" t="str">
        <f>IFERROR(VLOOKUP(A964,'اكواد الاصناف'!A:C,3,0),"")</f>
        <v/>
      </c>
      <c r="D964" s="40">
        <f>SUMIF('سجل الوارد '!B:B,A964,'سجل الوارد '!E:E)</f>
        <v>0</v>
      </c>
      <c r="E964" s="40" t="str">
        <f>IF(SUMIF('سجل المبيعات'!B:B,A964,'سجل المبيعات'!E:E)&lt;=0,"",SUMIF('سجل المبيعات'!B:B,A964,'سجل المبيعات'!E:E))</f>
        <v/>
      </c>
      <c r="F964" s="40" t="str">
        <f t="shared" si="15"/>
        <v/>
      </c>
      <c r="G964" s="40"/>
    </row>
    <row r="965" spans="1:7">
      <c r="A965" s="8"/>
      <c r="B965" s="40" t="str">
        <f>IFERROR(VLOOKUP(A965,'اكواد الاصناف'!A:B,2,0),"")</f>
        <v/>
      </c>
      <c r="C965" s="40" t="str">
        <f>IFERROR(VLOOKUP(A965,'اكواد الاصناف'!A:C,3,0),"")</f>
        <v/>
      </c>
      <c r="D965" s="40">
        <f>SUMIF('سجل الوارد '!B:B,A965,'سجل الوارد '!E:E)</f>
        <v>0</v>
      </c>
      <c r="E965" s="40" t="str">
        <f>IF(SUMIF('سجل المبيعات'!B:B,A965,'سجل المبيعات'!E:E)&lt;=0,"",SUMIF('سجل المبيعات'!B:B,A965,'سجل المبيعات'!E:E))</f>
        <v/>
      </c>
      <c r="F965" s="40" t="str">
        <f t="shared" si="15"/>
        <v/>
      </c>
      <c r="G965" s="40"/>
    </row>
    <row r="966" spans="1:7">
      <c r="A966" s="8"/>
      <c r="B966" s="40" t="str">
        <f>IFERROR(VLOOKUP(A966,'اكواد الاصناف'!A:B,2,0),"")</f>
        <v/>
      </c>
      <c r="C966" s="40" t="str">
        <f>IFERROR(VLOOKUP(A966,'اكواد الاصناف'!A:C,3,0),"")</f>
        <v/>
      </c>
      <c r="D966" s="40">
        <f>SUMIF('سجل الوارد '!B:B,A966,'سجل الوارد '!E:E)</f>
        <v>0</v>
      </c>
      <c r="E966" s="40" t="str">
        <f>IF(SUMIF('سجل المبيعات'!B:B,A966,'سجل المبيعات'!E:E)&lt;=0,"",SUMIF('سجل المبيعات'!B:B,A966,'سجل المبيعات'!E:E))</f>
        <v/>
      </c>
      <c r="F966" s="40" t="str">
        <f t="shared" ref="F966:F1029" si="16">IFERROR(D966-E966,"")</f>
        <v/>
      </c>
      <c r="G966" s="40"/>
    </row>
    <row r="967" spans="1:7">
      <c r="A967" s="8"/>
      <c r="B967" s="40" t="str">
        <f>IFERROR(VLOOKUP(A967,'اكواد الاصناف'!A:B,2,0),"")</f>
        <v/>
      </c>
      <c r="C967" s="40" t="str">
        <f>IFERROR(VLOOKUP(A967,'اكواد الاصناف'!A:C,3,0),"")</f>
        <v/>
      </c>
      <c r="D967" s="40">
        <f>SUMIF('سجل الوارد '!B:B,A967,'سجل الوارد '!E:E)</f>
        <v>0</v>
      </c>
      <c r="E967" s="40" t="str">
        <f>IF(SUMIF('سجل المبيعات'!B:B,A967,'سجل المبيعات'!E:E)&lt;=0,"",SUMIF('سجل المبيعات'!B:B,A967,'سجل المبيعات'!E:E))</f>
        <v/>
      </c>
      <c r="F967" s="40" t="str">
        <f t="shared" si="16"/>
        <v/>
      </c>
      <c r="G967" s="40"/>
    </row>
    <row r="968" spans="1:7">
      <c r="A968" s="8"/>
      <c r="B968" s="40" t="str">
        <f>IFERROR(VLOOKUP(A968,'اكواد الاصناف'!A:B,2,0),"")</f>
        <v/>
      </c>
      <c r="C968" s="40" t="str">
        <f>IFERROR(VLOOKUP(A968,'اكواد الاصناف'!A:C,3,0),"")</f>
        <v/>
      </c>
      <c r="D968" s="40">
        <f>SUMIF('سجل الوارد '!B:B,A968,'سجل الوارد '!E:E)</f>
        <v>0</v>
      </c>
      <c r="E968" s="40" t="str">
        <f>IF(SUMIF('سجل المبيعات'!B:B,A968,'سجل المبيعات'!E:E)&lt;=0,"",SUMIF('سجل المبيعات'!B:B,A968,'سجل المبيعات'!E:E))</f>
        <v/>
      </c>
      <c r="F968" s="40" t="str">
        <f t="shared" si="16"/>
        <v/>
      </c>
      <c r="G968" s="40"/>
    </row>
    <row r="969" spans="1:7">
      <c r="A969" s="8"/>
      <c r="B969" s="40" t="str">
        <f>IFERROR(VLOOKUP(A969,'اكواد الاصناف'!A:B,2,0),"")</f>
        <v/>
      </c>
      <c r="C969" s="40" t="str">
        <f>IFERROR(VLOOKUP(A969,'اكواد الاصناف'!A:C,3,0),"")</f>
        <v/>
      </c>
      <c r="D969" s="40">
        <f>SUMIF('سجل الوارد '!B:B,A969,'سجل الوارد '!E:E)</f>
        <v>0</v>
      </c>
      <c r="E969" s="40" t="str">
        <f>IF(SUMIF('سجل المبيعات'!B:B,A969,'سجل المبيعات'!E:E)&lt;=0,"",SUMIF('سجل المبيعات'!B:B,A969,'سجل المبيعات'!E:E))</f>
        <v/>
      </c>
      <c r="F969" s="40" t="str">
        <f t="shared" si="16"/>
        <v/>
      </c>
      <c r="G969" s="40"/>
    </row>
    <row r="970" spans="1:7">
      <c r="A970" s="8"/>
      <c r="B970" s="40" t="str">
        <f>IFERROR(VLOOKUP(A970,'اكواد الاصناف'!A:B,2,0),"")</f>
        <v/>
      </c>
      <c r="C970" s="40" t="str">
        <f>IFERROR(VLOOKUP(A970,'اكواد الاصناف'!A:C,3,0),"")</f>
        <v/>
      </c>
      <c r="D970" s="40">
        <f>SUMIF('سجل الوارد '!B:B,A970,'سجل الوارد '!E:E)</f>
        <v>0</v>
      </c>
      <c r="E970" s="40" t="str">
        <f>IF(SUMIF('سجل المبيعات'!B:B,A970,'سجل المبيعات'!E:E)&lt;=0,"",SUMIF('سجل المبيعات'!B:B,A970,'سجل المبيعات'!E:E))</f>
        <v/>
      </c>
      <c r="F970" s="40" t="str">
        <f t="shared" si="16"/>
        <v/>
      </c>
      <c r="G970" s="40"/>
    </row>
    <row r="971" spans="1:7">
      <c r="A971" s="8"/>
      <c r="B971" s="40" t="str">
        <f>IFERROR(VLOOKUP(A971,'اكواد الاصناف'!A:B,2,0),"")</f>
        <v/>
      </c>
      <c r="C971" s="40" t="str">
        <f>IFERROR(VLOOKUP(A971,'اكواد الاصناف'!A:C,3,0),"")</f>
        <v/>
      </c>
      <c r="D971" s="40">
        <f>SUMIF('سجل الوارد '!B:B,A971,'سجل الوارد '!E:E)</f>
        <v>0</v>
      </c>
      <c r="E971" s="40" t="str">
        <f>IF(SUMIF('سجل المبيعات'!B:B,A971,'سجل المبيعات'!E:E)&lt;=0,"",SUMIF('سجل المبيعات'!B:B,A971,'سجل المبيعات'!E:E))</f>
        <v/>
      </c>
      <c r="F971" s="40" t="str">
        <f t="shared" si="16"/>
        <v/>
      </c>
      <c r="G971" s="40"/>
    </row>
    <row r="972" spans="1:7">
      <c r="A972" s="8"/>
      <c r="B972" s="40" t="str">
        <f>IFERROR(VLOOKUP(A972,'اكواد الاصناف'!A:B,2,0),"")</f>
        <v/>
      </c>
      <c r="C972" s="40" t="str">
        <f>IFERROR(VLOOKUP(A972,'اكواد الاصناف'!A:C,3,0),"")</f>
        <v/>
      </c>
      <c r="D972" s="40">
        <f>SUMIF('سجل الوارد '!B:B,A972,'سجل الوارد '!E:E)</f>
        <v>0</v>
      </c>
      <c r="E972" s="40" t="str">
        <f>IF(SUMIF('سجل المبيعات'!B:B,A972,'سجل المبيعات'!E:E)&lt;=0,"",SUMIF('سجل المبيعات'!B:B,A972,'سجل المبيعات'!E:E))</f>
        <v/>
      </c>
      <c r="F972" s="40" t="str">
        <f t="shared" si="16"/>
        <v/>
      </c>
      <c r="G972" s="40"/>
    </row>
    <row r="973" spans="1:7">
      <c r="A973" s="8"/>
      <c r="B973" s="40" t="str">
        <f>IFERROR(VLOOKUP(A973,'اكواد الاصناف'!A:B,2,0),"")</f>
        <v/>
      </c>
      <c r="C973" s="40" t="str">
        <f>IFERROR(VLOOKUP(A973,'اكواد الاصناف'!A:C,3,0),"")</f>
        <v/>
      </c>
      <c r="D973" s="40">
        <f>SUMIF('سجل الوارد '!B:B,A973,'سجل الوارد '!E:E)</f>
        <v>0</v>
      </c>
      <c r="E973" s="40" t="str">
        <f>IF(SUMIF('سجل المبيعات'!B:B,A973,'سجل المبيعات'!E:E)&lt;=0,"",SUMIF('سجل المبيعات'!B:B,A973,'سجل المبيعات'!E:E))</f>
        <v/>
      </c>
      <c r="F973" s="40" t="str">
        <f t="shared" si="16"/>
        <v/>
      </c>
      <c r="G973" s="40"/>
    </row>
    <row r="974" spans="1:7">
      <c r="A974" s="8"/>
      <c r="B974" s="40" t="str">
        <f>IFERROR(VLOOKUP(A974,'اكواد الاصناف'!A:B,2,0),"")</f>
        <v/>
      </c>
      <c r="C974" s="40" t="str">
        <f>IFERROR(VLOOKUP(A974,'اكواد الاصناف'!A:C,3,0),"")</f>
        <v/>
      </c>
      <c r="D974" s="40">
        <f>SUMIF('سجل الوارد '!B:B,A974,'سجل الوارد '!E:E)</f>
        <v>0</v>
      </c>
      <c r="E974" s="40" t="str">
        <f>IF(SUMIF('سجل المبيعات'!B:B,A974,'سجل المبيعات'!E:E)&lt;=0,"",SUMIF('سجل المبيعات'!B:B,A974,'سجل المبيعات'!E:E))</f>
        <v/>
      </c>
      <c r="F974" s="40" t="str">
        <f t="shared" si="16"/>
        <v/>
      </c>
      <c r="G974" s="40"/>
    </row>
    <row r="975" spans="1:7">
      <c r="A975" s="8"/>
      <c r="B975" s="40" t="str">
        <f>IFERROR(VLOOKUP(A975,'اكواد الاصناف'!A:B,2,0),"")</f>
        <v/>
      </c>
      <c r="C975" s="40" t="str">
        <f>IFERROR(VLOOKUP(A975,'اكواد الاصناف'!A:C,3,0),"")</f>
        <v/>
      </c>
      <c r="D975" s="40">
        <f>SUMIF('سجل الوارد '!B:B,A975,'سجل الوارد '!E:E)</f>
        <v>0</v>
      </c>
      <c r="E975" s="40" t="str">
        <f>IF(SUMIF('سجل المبيعات'!B:B,A975,'سجل المبيعات'!E:E)&lt;=0,"",SUMIF('سجل المبيعات'!B:B,A975,'سجل المبيعات'!E:E))</f>
        <v/>
      </c>
      <c r="F975" s="40" t="str">
        <f t="shared" si="16"/>
        <v/>
      </c>
      <c r="G975" s="40"/>
    </row>
    <row r="976" spans="1:7">
      <c r="A976" s="8"/>
      <c r="B976" s="40" t="str">
        <f>IFERROR(VLOOKUP(A976,'اكواد الاصناف'!A:B,2,0),"")</f>
        <v/>
      </c>
      <c r="C976" s="40" t="str">
        <f>IFERROR(VLOOKUP(A976,'اكواد الاصناف'!A:C,3,0),"")</f>
        <v/>
      </c>
      <c r="D976" s="40">
        <f>SUMIF('سجل الوارد '!B:B,A976,'سجل الوارد '!E:E)</f>
        <v>0</v>
      </c>
      <c r="E976" s="40" t="str">
        <f>IF(SUMIF('سجل المبيعات'!B:B,A976,'سجل المبيعات'!E:E)&lt;=0,"",SUMIF('سجل المبيعات'!B:B,A976,'سجل المبيعات'!E:E))</f>
        <v/>
      </c>
      <c r="F976" s="40" t="str">
        <f t="shared" si="16"/>
        <v/>
      </c>
      <c r="G976" s="40"/>
    </row>
    <row r="977" spans="1:7">
      <c r="A977" s="8"/>
      <c r="B977" s="40" t="str">
        <f>IFERROR(VLOOKUP(A977,'اكواد الاصناف'!A:B,2,0),"")</f>
        <v/>
      </c>
      <c r="C977" s="40" t="str">
        <f>IFERROR(VLOOKUP(A977,'اكواد الاصناف'!A:C,3,0),"")</f>
        <v/>
      </c>
      <c r="D977" s="40">
        <f>SUMIF('سجل الوارد '!B:B,A977,'سجل الوارد '!E:E)</f>
        <v>0</v>
      </c>
      <c r="E977" s="40" t="str">
        <f>IF(SUMIF('سجل المبيعات'!B:B,A977,'سجل المبيعات'!E:E)&lt;=0,"",SUMIF('سجل المبيعات'!B:B,A977,'سجل المبيعات'!E:E))</f>
        <v/>
      </c>
      <c r="F977" s="40" t="str">
        <f t="shared" si="16"/>
        <v/>
      </c>
      <c r="G977" s="40"/>
    </row>
    <row r="978" spans="1:7">
      <c r="A978" s="8"/>
      <c r="B978" s="40" t="str">
        <f>IFERROR(VLOOKUP(A978,'اكواد الاصناف'!A:B,2,0),"")</f>
        <v/>
      </c>
      <c r="C978" s="40" t="str">
        <f>IFERROR(VLOOKUP(A978,'اكواد الاصناف'!A:C,3,0),"")</f>
        <v/>
      </c>
      <c r="D978" s="40">
        <f>SUMIF('سجل الوارد '!B:B,A978,'سجل الوارد '!E:E)</f>
        <v>0</v>
      </c>
      <c r="E978" s="40" t="str">
        <f>IF(SUMIF('سجل المبيعات'!B:B,A978,'سجل المبيعات'!E:E)&lt;=0,"",SUMIF('سجل المبيعات'!B:B,A978,'سجل المبيعات'!E:E))</f>
        <v/>
      </c>
      <c r="F978" s="40" t="str">
        <f t="shared" si="16"/>
        <v/>
      </c>
      <c r="G978" s="40"/>
    </row>
    <row r="979" spans="1:7">
      <c r="A979" s="8"/>
      <c r="B979" s="40" t="str">
        <f>IFERROR(VLOOKUP(A979,'اكواد الاصناف'!A:B,2,0),"")</f>
        <v/>
      </c>
      <c r="C979" s="40" t="str">
        <f>IFERROR(VLOOKUP(A979,'اكواد الاصناف'!A:C,3,0),"")</f>
        <v/>
      </c>
      <c r="D979" s="40">
        <f>SUMIF('سجل الوارد '!B:B,A979,'سجل الوارد '!E:E)</f>
        <v>0</v>
      </c>
      <c r="E979" s="40" t="str">
        <f>IF(SUMIF('سجل المبيعات'!B:B,A979,'سجل المبيعات'!E:E)&lt;=0,"",SUMIF('سجل المبيعات'!B:B,A979,'سجل المبيعات'!E:E))</f>
        <v/>
      </c>
      <c r="F979" s="40" t="str">
        <f t="shared" si="16"/>
        <v/>
      </c>
      <c r="G979" s="40"/>
    </row>
    <row r="980" spans="1:7">
      <c r="A980" s="8"/>
      <c r="B980" s="40" t="str">
        <f>IFERROR(VLOOKUP(A980,'اكواد الاصناف'!A:B,2,0),"")</f>
        <v/>
      </c>
      <c r="C980" s="40" t="str">
        <f>IFERROR(VLOOKUP(A980,'اكواد الاصناف'!A:C,3,0),"")</f>
        <v/>
      </c>
      <c r="D980" s="40">
        <f>SUMIF('سجل الوارد '!B:B,A980,'سجل الوارد '!E:E)</f>
        <v>0</v>
      </c>
      <c r="E980" s="40" t="str">
        <f>IF(SUMIF('سجل المبيعات'!B:B,A980,'سجل المبيعات'!E:E)&lt;=0,"",SUMIF('سجل المبيعات'!B:B,A980,'سجل المبيعات'!E:E))</f>
        <v/>
      </c>
      <c r="F980" s="40" t="str">
        <f t="shared" si="16"/>
        <v/>
      </c>
      <c r="G980" s="40"/>
    </row>
    <row r="981" spans="1:7">
      <c r="A981" s="8"/>
      <c r="B981" s="40" t="str">
        <f>IFERROR(VLOOKUP(A981,'اكواد الاصناف'!A:B,2,0),"")</f>
        <v/>
      </c>
      <c r="C981" s="40" t="str">
        <f>IFERROR(VLOOKUP(A981,'اكواد الاصناف'!A:C,3,0),"")</f>
        <v/>
      </c>
      <c r="D981" s="40">
        <f>SUMIF('سجل الوارد '!B:B,A981,'سجل الوارد '!E:E)</f>
        <v>0</v>
      </c>
      <c r="E981" s="40" t="str">
        <f>IF(SUMIF('سجل المبيعات'!B:B,A981,'سجل المبيعات'!E:E)&lt;=0,"",SUMIF('سجل المبيعات'!B:B,A981,'سجل المبيعات'!E:E))</f>
        <v/>
      </c>
      <c r="F981" s="40" t="str">
        <f t="shared" si="16"/>
        <v/>
      </c>
      <c r="G981" s="40"/>
    </row>
    <row r="982" spans="1:7">
      <c r="A982" s="8"/>
      <c r="B982" s="40" t="str">
        <f>IFERROR(VLOOKUP(A982,'اكواد الاصناف'!A:B,2,0),"")</f>
        <v/>
      </c>
      <c r="C982" s="40" t="str">
        <f>IFERROR(VLOOKUP(A982,'اكواد الاصناف'!A:C,3,0),"")</f>
        <v/>
      </c>
      <c r="D982" s="40">
        <f>SUMIF('سجل الوارد '!B:B,A982,'سجل الوارد '!E:E)</f>
        <v>0</v>
      </c>
      <c r="E982" s="40" t="str">
        <f>IF(SUMIF('سجل المبيعات'!B:B,A982,'سجل المبيعات'!E:E)&lt;=0,"",SUMIF('سجل المبيعات'!B:B,A982,'سجل المبيعات'!E:E))</f>
        <v/>
      </c>
      <c r="F982" s="40" t="str">
        <f t="shared" si="16"/>
        <v/>
      </c>
      <c r="G982" s="40"/>
    </row>
    <row r="983" spans="1:7">
      <c r="A983" s="8"/>
      <c r="B983" s="40" t="str">
        <f>IFERROR(VLOOKUP(A983,'اكواد الاصناف'!A:B,2,0),"")</f>
        <v/>
      </c>
      <c r="C983" s="40" t="str">
        <f>IFERROR(VLOOKUP(A983,'اكواد الاصناف'!A:C,3,0),"")</f>
        <v/>
      </c>
      <c r="D983" s="40">
        <f>SUMIF('سجل الوارد '!B:B,A983,'سجل الوارد '!E:E)</f>
        <v>0</v>
      </c>
      <c r="E983" s="40" t="str">
        <f>IF(SUMIF('سجل المبيعات'!B:B,A983,'سجل المبيعات'!E:E)&lt;=0,"",SUMIF('سجل المبيعات'!B:B,A983,'سجل المبيعات'!E:E))</f>
        <v/>
      </c>
      <c r="F983" s="40" t="str">
        <f t="shared" si="16"/>
        <v/>
      </c>
      <c r="G983" s="40"/>
    </row>
    <row r="984" spans="1:7">
      <c r="A984" s="8"/>
      <c r="B984" s="40" t="str">
        <f>IFERROR(VLOOKUP(A984,'اكواد الاصناف'!A:B,2,0),"")</f>
        <v/>
      </c>
      <c r="C984" s="40" t="str">
        <f>IFERROR(VLOOKUP(A984,'اكواد الاصناف'!A:C,3,0),"")</f>
        <v/>
      </c>
      <c r="D984" s="40">
        <f>SUMIF('سجل الوارد '!B:B,A984,'سجل الوارد '!E:E)</f>
        <v>0</v>
      </c>
      <c r="E984" s="40" t="str">
        <f>IF(SUMIF('سجل المبيعات'!B:B,A984,'سجل المبيعات'!E:E)&lt;=0,"",SUMIF('سجل المبيعات'!B:B,A984,'سجل المبيعات'!E:E))</f>
        <v/>
      </c>
      <c r="F984" s="40" t="str">
        <f t="shared" si="16"/>
        <v/>
      </c>
      <c r="G984" s="40"/>
    </row>
    <row r="985" spans="1:7">
      <c r="A985" s="8"/>
      <c r="B985" s="40" t="str">
        <f>IFERROR(VLOOKUP(A985,'اكواد الاصناف'!A:B,2,0),"")</f>
        <v/>
      </c>
      <c r="C985" s="40" t="str">
        <f>IFERROR(VLOOKUP(A985,'اكواد الاصناف'!A:C,3,0),"")</f>
        <v/>
      </c>
      <c r="D985" s="40">
        <f>SUMIF('سجل الوارد '!B:B,A985,'سجل الوارد '!E:E)</f>
        <v>0</v>
      </c>
      <c r="E985" s="40" t="str">
        <f>IF(SUMIF('سجل المبيعات'!B:B,A985,'سجل المبيعات'!E:E)&lt;=0,"",SUMIF('سجل المبيعات'!B:B,A985,'سجل المبيعات'!E:E))</f>
        <v/>
      </c>
      <c r="F985" s="40" t="str">
        <f t="shared" si="16"/>
        <v/>
      </c>
      <c r="G985" s="40"/>
    </row>
    <row r="986" spans="1:7">
      <c r="A986" s="8"/>
      <c r="B986" s="40" t="str">
        <f>IFERROR(VLOOKUP(A986,'اكواد الاصناف'!A:B,2,0),"")</f>
        <v/>
      </c>
      <c r="C986" s="40" t="str">
        <f>IFERROR(VLOOKUP(A986,'اكواد الاصناف'!A:C,3,0),"")</f>
        <v/>
      </c>
      <c r="D986" s="40">
        <f>SUMIF('سجل الوارد '!B:B,A986,'سجل الوارد '!E:E)</f>
        <v>0</v>
      </c>
      <c r="E986" s="40" t="str">
        <f>IF(SUMIF('سجل المبيعات'!B:B,A986,'سجل المبيعات'!E:E)&lt;=0,"",SUMIF('سجل المبيعات'!B:B,A986,'سجل المبيعات'!E:E))</f>
        <v/>
      </c>
      <c r="F986" s="40" t="str">
        <f t="shared" si="16"/>
        <v/>
      </c>
      <c r="G986" s="40"/>
    </row>
    <row r="987" spans="1:7">
      <c r="A987" s="8"/>
      <c r="B987" s="40" t="str">
        <f>IFERROR(VLOOKUP(A987,'اكواد الاصناف'!A:B,2,0),"")</f>
        <v/>
      </c>
      <c r="C987" s="40" t="str">
        <f>IFERROR(VLOOKUP(A987,'اكواد الاصناف'!A:C,3,0),"")</f>
        <v/>
      </c>
      <c r="D987" s="40">
        <f>SUMIF('سجل الوارد '!B:B,A987,'سجل الوارد '!E:E)</f>
        <v>0</v>
      </c>
      <c r="E987" s="40" t="str">
        <f>IF(SUMIF('سجل المبيعات'!B:B,A987,'سجل المبيعات'!E:E)&lt;=0,"",SUMIF('سجل المبيعات'!B:B,A987,'سجل المبيعات'!E:E))</f>
        <v/>
      </c>
      <c r="F987" s="40" t="str">
        <f t="shared" si="16"/>
        <v/>
      </c>
      <c r="G987" s="40"/>
    </row>
    <row r="988" spans="1:7">
      <c r="A988" s="8"/>
      <c r="B988" s="40" t="str">
        <f>IFERROR(VLOOKUP(A988,'اكواد الاصناف'!A:B,2,0),"")</f>
        <v/>
      </c>
      <c r="C988" s="40" t="str">
        <f>IFERROR(VLOOKUP(A988,'اكواد الاصناف'!A:C,3,0),"")</f>
        <v/>
      </c>
      <c r="D988" s="40">
        <f>SUMIF('سجل الوارد '!B:B,A988,'سجل الوارد '!E:E)</f>
        <v>0</v>
      </c>
      <c r="E988" s="40" t="str">
        <f>IF(SUMIF('سجل المبيعات'!B:B,A988,'سجل المبيعات'!E:E)&lt;=0,"",SUMIF('سجل المبيعات'!B:B,A988,'سجل المبيعات'!E:E))</f>
        <v/>
      </c>
      <c r="F988" s="40" t="str">
        <f t="shared" si="16"/>
        <v/>
      </c>
      <c r="G988" s="40"/>
    </row>
    <row r="989" spans="1:7">
      <c r="A989" s="8"/>
      <c r="B989" s="40" t="str">
        <f>IFERROR(VLOOKUP(A989,'اكواد الاصناف'!A:B,2,0),"")</f>
        <v/>
      </c>
      <c r="C989" s="40" t="str">
        <f>IFERROR(VLOOKUP(A989,'اكواد الاصناف'!A:C,3,0),"")</f>
        <v/>
      </c>
      <c r="D989" s="40">
        <f>SUMIF('سجل الوارد '!B:B,A989,'سجل الوارد '!E:E)</f>
        <v>0</v>
      </c>
      <c r="E989" s="40" t="str">
        <f>IF(SUMIF('سجل المبيعات'!B:B,A989,'سجل المبيعات'!E:E)&lt;=0,"",SUMIF('سجل المبيعات'!B:B,A989,'سجل المبيعات'!E:E))</f>
        <v/>
      </c>
      <c r="F989" s="40" t="str">
        <f t="shared" si="16"/>
        <v/>
      </c>
      <c r="G989" s="40"/>
    </row>
    <row r="990" spans="1:7">
      <c r="A990" s="8"/>
      <c r="B990" s="40" t="str">
        <f>IFERROR(VLOOKUP(A990,'اكواد الاصناف'!A:B,2,0),"")</f>
        <v/>
      </c>
      <c r="C990" s="40" t="str">
        <f>IFERROR(VLOOKUP(A990,'اكواد الاصناف'!A:C,3,0),"")</f>
        <v/>
      </c>
      <c r="D990" s="40">
        <f>SUMIF('سجل الوارد '!B:B,A990,'سجل الوارد '!E:E)</f>
        <v>0</v>
      </c>
      <c r="E990" s="40" t="str">
        <f>IF(SUMIF('سجل المبيعات'!B:B,A990,'سجل المبيعات'!E:E)&lt;=0,"",SUMIF('سجل المبيعات'!B:B,A990,'سجل المبيعات'!E:E))</f>
        <v/>
      </c>
      <c r="F990" s="40" t="str">
        <f t="shared" si="16"/>
        <v/>
      </c>
      <c r="G990" s="40"/>
    </row>
    <row r="991" spans="1:7">
      <c r="A991" s="8"/>
      <c r="B991" s="40" t="str">
        <f>IFERROR(VLOOKUP(A991,'اكواد الاصناف'!A:B,2,0),"")</f>
        <v/>
      </c>
      <c r="C991" s="40" t="str">
        <f>IFERROR(VLOOKUP(A991,'اكواد الاصناف'!A:C,3,0),"")</f>
        <v/>
      </c>
      <c r="D991" s="40">
        <f>SUMIF('سجل الوارد '!B:B,A991,'سجل الوارد '!E:E)</f>
        <v>0</v>
      </c>
      <c r="E991" s="40" t="str">
        <f>IF(SUMIF('سجل المبيعات'!B:B,A991,'سجل المبيعات'!E:E)&lt;=0,"",SUMIF('سجل المبيعات'!B:B,A991,'سجل المبيعات'!E:E))</f>
        <v/>
      </c>
      <c r="F991" s="40" t="str">
        <f t="shared" si="16"/>
        <v/>
      </c>
      <c r="G991" s="40"/>
    </row>
    <row r="992" spans="1:7">
      <c r="A992" s="8"/>
      <c r="B992" s="40" t="str">
        <f>IFERROR(VLOOKUP(A992,'اكواد الاصناف'!A:B,2,0),"")</f>
        <v/>
      </c>
      <c r="C992" s="40" t="str">
        <f>IFERROR(VLOOKUP(A992,'اكواد الاصناف'!A:C,3,0),"")</f>
        <v/>
      </c>
      <c r="D992" s="40">
        <f>SUMIF('سجل الوارد '!B:B,A992,'سجل الوارد '!E:E)</f>
        <v>0</v>
      </c>
      <c r="E992" s="40" t="str">
        <f>IF(SUMIF('سجل المبيعات'!B:B,A992,'سجل المبيعات'!E:E)&lt;=0,"",SUMIF('سجل المبيعات'!B:B,A992,'سجل المبيعات'!E:E))</f>
        <v/>
      </c>
      <c r="F992" s="40" t="str">
        <f t="shared" si="16"/>
        <v/>
      </c>
      <c r="G992" s="40"/>
    </row>
    <row r="993" spans="1:7">
      <c r="A993" s="8"/>
      <c r="B993" s="40" t="str">
        <f>IFERROR(VLOOKUP(A993,'اكواد الاصناف'!A:B,2,0),"")</f>
        <v/>
      </c>
      <c r="C993" s="40" t="str">
        <f>IFERROR(VLOOKUP(A993,'اكواد الاصناف'!A:C,3,0),"")</f>
        <v/>
      </c>
      <c r="D993" s="40">
        <f>SUMIF('سجل الوارد '!B:B,A993,'سجل الوارد '!E:E)</f>
        <v>0</v>
      </c>
      <c r="E993" s="40" t="str">
        <f>IF(SUMIF('سجل المبيعات'!B:B,A993,'سجل المبيعات'!E:E)&lt;=0,"",SUMIF('سجل المبيعات'!B:B,A993,'سجل المبيعات'!E:E))</f>
        <v/>
      </c>
      <c r="F993" s="40" t="str">
        <f t="shared" si="16"/>
        <v/>
      </c>
      <c r="G993" s="40"/>
    </row>
    <row r="994" spans="1:7">
      <c r="A994" s="8"/>
      <c r="B994" s="40" t="str">
        <f>IFERROR(VLOOKUP(A994,'اكواد الاصناف'!A:B,2,0),"")</f>
        <v/>
      </c>
      <c r="C994" s="40" t="str">
        <f>IFERROR(VLOOKUP(A994,'اكواد الاصناف'!A:C,3,0),"")</f>
        <v/>
      </c>
      <c r="D994" s="40">
        <f>SUMIF('سجل الوارد '!B:B,A994,'سجل الوارد '!E:E)</f>
        <v>0</v>
      </c>
      <c r="E994" s="40" t="str">
        <f>IF(SUMIF('سجل المبيعات'!B:B,A994,'سجل المبيعات'!E:E)&lt;=0,"",SUMIF('سجل المبيعات'!B:B,A994,'سجل المبيعات'!E:E))</f>
        <v/>
      </c>
      <c r="F994" s="40" t="str">
        <f t="shared" si="16"/>
        <v/>
      </c>
      <c r="G994" s="40"/>
    </row>
    <row r="995" spans="1:7">
      <c r="A995" s="8"/>
      <c r="B995" s="40" t="str">
        <f>IFERROR(VLOOKUP(A995,'اكواد الاصناف'!A:B,2,0),"")</f>
        <v/>
      </c>
      <c r="C995" s="40" t="str">
        <f>IFERROR(VLOOKUP(A995,'اكواد الاصناف'!A:C,3,0),"")</f>
        <v/>
      </c>
      <c r="D995" s="40">
        <f>SUMIF('سجل الوارد '!B:B,A995,'سجل الوارد '!E:E)</f>
        <v>0</v>
      </c>
      <c r="E995" s="40" t="str">
        <f>IF(SUMIF('سجل المبيعات'!B:B,A995,'سجل المبيعات'!E:E)&lt;=0,"",SUMIF('سجل المبيعات'!B:B,A995,'سجل المبيعات'!E:E))</f>
        <v/>
      </c>
      <c r="F995" s="40" t="str">
        <f t="shared" si="16"/>
        <v/>
      </c>
      <c r="G995" s="40"/>
    </row>
    <row r="996" spans="1:7">
      <c r="A996" s="8"/>
      <c r="B996" s="40" t="str">
        <f>IFERROR(VLOOKUP(A996,'اكواد الاصناف'!A:B,2,0),"")</f>
        <v/>
      </c>
      <c r="C996" s="40" t="str">
        <f>IFERROR(VLOOKUP(A996,'اكواد الاصناف'!A:C,3,0),"")</f>
        <v/>
      </c>
      <c r="D996" s="40">
        <f>SUMIF('سجل الوارد '!B:B,A996,'سجل الوارد '!E:E)</f>
        <v>0</v>
      </c>
      <c r="E996" s="40" t="str">
        <f>IF(SUMIF('سجل المبيعات'!B:B,A996,'سجل المبيعات'!E:E)&lt;=0,"",SUMIF('سجل المبيعات'!B:B,A996,'سجل المبيعات'!E:E))</f>
        <v/>
      </c>
      <c r="F996" s="40" t="str">
        <f t="shared" si="16"/>
        <v/>
      </c>
      <c r="G996" s="40"/>
    </row>
    <row r="997" spans="1:7">
      <c r="A997" s="8"/>
      <c r="B997" s="40" t="str">
        <f>IFERROR(VLOOKUP(A997,'اكواد الاصناف'!A:B,2,0),"")</f>
        <v/>
      </c>
      <c r="C997" s="40" t="str">
        <f>IFERROR(VLOOKUP(A997,'اكواد الاصناف'!A:C,3,0),"")</f>
        <v/>
      </c>
      <c r="D997" s="40">
        <f>SUMIF('سجل الوارد '!B:B,A997,'سجل الوارد '!E:E)</f>
        <v>0</v>
      </c>
      <c r="E997" s="40" t="str">
        <f>IF(SUMIF('سجل المبيعات'!B:B,A997,'سجل المبيعات'!E:E)&lt;=0,"",SUMIF('سجل المبيعات'!B:B,A997,'سجل المبيعات'!E:E))</f>
        <v/>
      </c>
      <c r="F997" s="40" t="str">
        <f t="shared" si="16"/>
        <v/>
      </c>
      <c r="G997" s="40"/>
    </row>
    <row r="998" spans="1:7">
      <c r="A998" s="8"/>
      <c r="B998" s="40" t="str">
        <f>IFERROR(VLOOKUP(A998,'اكواد الاصناف'!A:B,2,0),"")</f>
        <v/>
      </c>
      <c r="C998" s="40" t="str">
        <f>IFERROR(VLOOKUP(A998,'اكواد الاصناف'!A:C,3,0),"")</f>
        <v/>
      </c>
      <c r="D998" s="40">
        <f>SUMIF('سجل الوارد '!B:B,A998,'سجل الوارد '!E:E)</f>
        <v>0</v>
      </c>
      <c r="E998" s="40" t="str">
        <f>IF(SUMIF('سجل المبيعات'!B:B,A998,'سجل المبيعات'!E:E)&lt;=0,"",SUMIF('سجل المبيعات'!B:B,A998,'سجل المبيعات'!E:E))</f>
        <v/>
      </c>
      <c r="F998" s="40" t="str">
        <f t="shared" si="16"/>
        <v/>
      </c>
      <c r="G998" s="40"/>
    </row>
    <row r="999" spans="1:7">
      <c r="A999" s="8"/>
      <c r="B999" s="40" t="str">
        <f>IFERROR(VLOOKUP(A999,'اكواد الاصناف'!A:B,2,0),"")</f>
        <v/>
      </c>
      <c r="C999" s="40" t="str">
        <f>IFERROR(VLOOKUP(A999,'اكواد الاصناف'!A:C,3,0),"")</f>
        <v/>
      </c>
      <c r="D999" s="40">
        <f>SUMIF('سجل الوارد '!B:B,A999,'سجل الوارد '!E:E)</f>
        <v>0</v>
      </c>
      <c r="E999" s="40" t="str">
        <f>IF(SUMIF('سجل المبيعات'!B:B,A999,'سجل المبيعات'!E:E)&lt;=0,"",SUMIF('سجل المبيعات'!B:B,A999,'سجل المبيعات'!E:E))</f>
        <v/>
      </c>
      <c r="F999" s="40" t="str">
        <f t="shared" si="16"/>
        <v/>
      </c>
      <c r="G999" s="40"/>
    </row>
    <row r="1000" spans="1:7">
      <c r="A1000" s="8"/>
      <c r="B1000" s="40" t="str">
        <f>IFERROR(VLOOKUP(A1000,'اكواد الاصناف'!A:B,2,0),"")</f>
        <v/>
      </c>
      <c r="C1000" s="40" t="str">
        <f>IFERROR(VLOOKUP(A1000,'اكواد الاصناف'!A:C,3,0),"")</f>
        <v/>
      </c>
      <c r="D1000" s="40">
        <f>SUMIF('سجل الوارد '!B:B,A1000,'سجل الوارد '!E:E)</f>
        <v>0</v>
      </c>
      <c r="E1000" s="40" t="str">
        <f>IF(SUMIF('سجل المبيعات'!B:B,A1000,'سجل المبيعات'!E:E)&lt;=0,"",SUMIF('سجل المبيعات'!B:B,A1000,'سجل المبيعات'!E:E))</f>
        <v/>
      </c>
      <c r="F1000" s="40" t="str">
        <f t="shared" si="16"/>
        <v/>
      </c>
      <c r="G1000" s="40"/>
    </row>
    <row r="1001" spans="1:7">
      <c r="A1001" s="8"/>
      <c r="B1001" s="40" t="str">
        <f>IFERROR(VLOOKUP(A1001,'اكواد الاصناف'!A:B,2,0),"")</f>
        <v/>
      </c>
      <c r="C1001" s="40" t="str">
        <f>IFERROR(VLOOKUP(A1001,'اكواد الاصناف'!A:C,3,0),"")</f>
        <v/>
      </c>
      <c r="D1001" s="40">
        <f>SUMIF('سجل الوارد '!B:B,A1001,'سجل الوارد '!E:E)</f>
        <v>0</v>
      </c>
      <c r="E1001" s="40" t="str">
        <f>IF(SUMIF('سجل المبيعات'!B:B,A1001,'سجل المبيعات'!E:E)&lt;=0,"",SUMIF('سجل المبيعات'!B:B,A1001,'سجل المبيعات'!E:E))</f>
        <v/>
      </c>
      <c r="F1001" s="40" t="str">
        <f t="shared" si="16"/>
        <v/>
      </c>
      <c r="G1001" s="40"/>
    </row>
    <row r="1002" spans="1:7">
      <c r="A1002" s="8"/>
      <c r="B1002" s="40" t="str">
        <f>IFERROR(VLOOKUP(A1002,'اكواد الاصناف'!A:B,2,0),"")</f>
        <v/>
      </c>
      <c r="C1002" s="40" t="str">
        <f>IFERROR(VLOOKUP(A1002,'اكواد الاصناف'!A:C,3,0),"")</f>
        <v/>
      </c>
      <c r="D1002" s="40">
        <f>SUMIF('سجل الوارد '!B:B,A1002,'سجل الوارد '!E:E)</f>
        <v>0</v>
      </c>
      <c r="E1002" s="40" t="str">
        <f>IF(SUMIF('سجل المبيعات'!B:B,A1002,'سجل المبيعات'!E:E)&lt;=0,"",SUMIF('سجل المبيعات'!B:B,A1002,'سجل المبيعات'!E:E))</f>
        <v/>
      </c>
      <c r="F1002" s="40" t="str">
        <f t="shared" si="16"/>
        <v/>
      </c>
      <c r="G1002" s="40"/>
    </row>
    <row r="1003" spans="1:7">
      <c r="A1003" s="8"/>
      <c r="B1003" s="40" t="str">
        <f>IFERROR(VLOOKUP(A1003,'اكواد الاصناف'!A:B,2,0),"")</f>
        <v/>
      </c>
      <c r="C1003" s="40" t="str">
        <f>IFERROR(VLOOKUP(A1003,'اكواد الاصناف'!A:C,3,0),"")</f>
        <v/>
      </c>
      <c r="D1003" s="40">
        <f>SUMIF('سجل الوارد '!B:B,A1003,'سجل الوارد '!E:E)</f>
        <v>0</v>
      </c>
      <c r="E1003" s="40" t="str">
        <f>IF(SUMIF('سجل المبيعات'!B:B,A1003,'سجل المبيعات'!E:E)&lt;=0,"",SUMIF('سجل المبيعات'!B:B,A1003,'سجل المبيعات'!E:E))</f>
        <v/>
      </c>
      <c r="F1003" s="40" t="str">
        <f t="shared" si="16"/>
        <v/>
      </c>
      <c r="G1003" s="40"/>
    </row>
    <row r="1004" spans="1:7">
      <c r="A1004" s="8"/>
      <c r="B1004" s="40" t="str">
        <f>IFERROR(VLOOKUP(A1004,'اكواد الاصناف'!A:B,2,0),"")</f>
        <v/>
      </c>
      <c r="C1004" s="40" t="str">
        <f>IFERROR(VLOOKUP(A1004,'اكواد الاصناف'!A:C,3,0),"")</f>
        <v/>
      </c>
      <c r="D1004" s="40">
        <f>SUMIF('سجل الوارد '!B:B,A1004,'سجل الوارد '!E:E)</f>
        <v>0</v>
      </c>
      <c r="E1004" s="40" t="str">
        <f>IF(SUMIF('سجل المبيعات'!B:B,A1004,'سجل المبيعات'!E:E)&lt;=0,"",SUMIF('سجل المبيعات'!B:B,A1004,'سجل المبيعات'!E:E))</f>
        <v/>
      </c>
      <c r="F1004" s="40" t="str">
        <f t="shared" si="16"/>
        <v/>
      </c>
      <c r="G1004" s="40"/>
    </row>
    <row r="1005" spans="1:7">
      <c r="A1005" s="8"/>
      <c r="B1005" s="40" t="str">
        <f>IFERROR(VLOOKUP(A1005,'اكواد الاصناف'!A:B,2,0),"")</f>
        <v/>
      </c>
      <c r="C1005" s="40" t="str">
        <f>IFERROR(VLOOKUP(A1005,'اكواد الاصناف'!A:C,3,0),"")</f>
        <v/>
      </c>
      <c r="D1005" s="40">
        <f>SUMIF('سجل الوارد '!B:B,A1005,'سجل الوارد '!E:E)</f>
        <v>0</v>
      </c>
      <c r="E1005" s="40" t="str">
        <f>IF(SUMIF('سجل المبيعات'!B:B,A1005,'سجل المبيعات'!E:E)&lt;=0,"",SUMIF('سجل المبيعات'!B:B,A1005,'سجل المبيعات'!E:E))</f>
        <v/>
      </c>
      <c r="F1005" s="40" t="str">
        <f t="shared" si="16"/>
        <v/>
      </c>
      <c r="G1005" s="40"/>
    </row>
    <row r="1006" spans="1:7">
      <c r="A1006" s="8"/>
      <c r="B1006" s="40" t="str">
        <f>IFERROR(VLOOKUP(A1006,'اكواد الاصناف'!A:B,2,0),"")</f>
        <v/>
      </c>
      <c r="C1006" s="40" t="str">
        <f>IFERROR(VLOOKUP(A1006,'اكواد الاصناف'!A:C,3,0),"")</f>
        <v/>
      </c>
      <c r="D1006" s="40">
        <f>SUMIF('سجل الوارد '!B:B,A1006,'سجل الوارد '!E:E)</f>
        <v>0</v>
      </c>
      <c r="E1006" s="40" t="str">
        <f>IF(SUMIF('سجل المبيعات'!B:B,A1006,'سجل المبيعات'!E:E)&lt;=0,"",SUMIF('سجل المبيعات'!B:B,A1006,'سجل المبيعات'!E:E))</f>
        <v/>
      </c>
      <c r="F1006" s="40" t="str">
        <f t="shared" si="16"/>
        <v/>
      </c>
      <c r="G1006" s="40"/>
    </row>
    <row r="1007" spans="1:7">
      <c r="A1007" s="8"/>
      <c r="B1007" s="40" t="str">
        <f>IFERROR(VLOOKUP(A1007,'اكواد الاصناف'!A:B,2,0),"")</f>
        <v/>
      </c>
      <c r="C1007" s="40" t="str">
        <f>IFERROR(VLOOKUP(A1007,'اكواد الاصناف'!A:C,3,0),"")</f>
        <v/>
      </c>
      <c r="D1007" s="40">
        <f>SUMIF('سجل الوارد '!B:B,A1007,'سجل الوارد '!E:E)</f>
        <v>0</v>
      </c>
      <c r="E1007" s="40" t="str">
        <f>IF(SUMIF('سجل المبيعات'!B:B,A1007,'سجل المبيعات'!E:E)&lt;=0,"",SUMIF('سجل المبيعات'!B:B,A1007,'سجل المبيعات'!E:E))</f>
        <v/>
      </c>
      <c r="F1007" s="40" t="str">
        <f t="shared" si="16"/>
        <v/>
      </c>
      <c r="G1007" s="40"/>
    </row>
    <row r="1008" spans="1:7">
      <c r="A1008" s="8"/>
      <c r="B1008" s="40" t="str">
        <f>IFERROR(VLOOKUP(A1008,'اكواد الاصناف'!A:B,2,0),"")</f>
        <v/>
      </c>
      <c r="C1008" s="40" t="str">
        <f>IFERROR(VLOOKUP(A1008,'اكواد الاصناف'!A:C,3,0),"")</f>
        <v/>
      </c>
      <c r="D1008" s="40">
        <f>SUMIF('سجل الوارد '!B:B,A1008,'سجل الوارد '!E:E)</f>
        <v>0</v>
      </c>
      <c r="E1008" s="40" t="str">
        <f>IF(SUMIF('سجل المبيعات'!B:B,A1008,'سجل المبيعات'!E:E)&lt;=0,"",SUMIF('سجل المبيعات'!B:B,A1008,'سجل المبيعات'!E:E))</f>
        <v/>
      </c>
      <c r="F1008" s="40" t="str">
        <f t="shared" si="16"/>
        <v/>
      </c>
      <c r="G1008" s="40"/>
    </row>
    <row r="1009" spans="1:7">
      <c r="A1009" s="8"/>
      <c r="B1009" s="40" t="str">
        <f>IFERROR(VLOOKUP(A1009,'اكواد الاصناف'!A:B,2,0),"")</f>
        <v/>
      </c>
      <c r="C1009" s="40" t="str">
        <f>IFERROR(VLOOKUP(A1009,'اكواد الاصناف'!A:C,3,0),"")</f>
        <v/>
      </c>
      <c r="D1009" s="40">
        <f>SUMIF('سجل الوارد '!B:B,A1009,'سجل الوارد '!E:E)</f>
        <v>0</v>
      </c>
      <c r="E1009" s="40" t="str">
        <f>IF(SUMIF('سجل المبيعات'!B:B,A1009,'سجل المبيعات'!E:E)&lt;=0,"",SUMIF('سجل المبيعات'!B:B,A1009,'سجل المبيعات'!E:E))</f>
        <v/>
      </c>
      <c r="F1009" s="40" t="str">
        <f t="shared" si="16"/>
        <v/>
      </c>
      <c r="G1009" s="40"/>
    </row>
    <row r="1010" spans="1:7">
      <c r="A1010" s="8"/>
      <c r="B1010" s="40" t="str">
        <f>IFERROR(VLOOKUP(A1010,'اكواد الاصناف'!A:B,2,0),"")</f>
        <v/>
      </c>
      <c r="C1010" s="40" t="str">
        <f>IFERROR(VLOOKUP(A1010,'اكواد الاصناف'!A:C,3,0),"")</f>
        <v/>
      </c>
      <c r="D1010" s="40">
        <f>SUMIF('سجل الوارد '!B:B,A1010,'سجل الوارد '!E:E)</f>
        <v>0</v>
      </c>
      <c r="E1010" s="40" t="str">
        <f>IF(SUMIF('سجل المبيعات'!B:B,A1010,'سجل المبيعات'!E:E)&lt;=0,"",SUMIF('سجل المبيعات'!B:B,A1010,'سجل المبيعات'!E:E))</f>
        <v/>
      </c>
      <c r="F1010" s="40" t="str">
        <f t="shared" si="16"/>
        <v/>
      </c>
      <c r="G1010" s="40"/>
    </row>
    <row r="1011" spans="1:7">
      <c r="A1011" s="8"/>
      <c r="B1011" s="40" t="str">
        <f>IFERROR(VLOOKUP(A1011,'اكواد الاصناف'!A:B,2,0),"")</f>
        <v/>
      </c>
      <c r="C1011" s="40" t="str">
        <f>IFERROR(VLOOKUP(A1011,'اكواد الاصناف'!A:C,3,0),"")</f>
        <v/>
      </c>
      <c r="D1011" s="40">
        <f>SUMIF('سجل الوارد '!B:B,A1011,'سجل الوارد '!E:E)</f>
        <v>0</v>
      </c>
      <c r="E1011" s="40" t="str">
        <f>IF(SUMIF('سجل المبيعات'!B:B,A1011,'سجل المبيعات'!E:E)&lt;=0,"",SUMIF('سجل المبيعات'!B:B,A1011,'سجل المبيعات'!E:E))</f>
        <v/>
      </c>
      <c r="F1011" s="40" t="str">
        <f t="shared" si="16"/>
        <v/>
      </c>
      <c r="G1011" s="40"/>
    </row>
    <row r="1012" spans="1:7">
      <c r="A1012" s="8"/>
      <c r="B1012" s="40" t="str">
        <f>IFERROR(VLOOKUP(A1012,'اكواد الاصناف'!A:B,2,0),"")</f>
        <v/>
      </c>
      <c r="C1012" s="40" t="str">
        <f>IFERROR(VLOOKUP(A1012,'اكواد الاصناف'!A:C,3,0),"")</f>
        <v/>
      </c>
      <c r="D1012" s="40">
        <f>SUMIF('سجل الوارد '!B:B,A1012,'سجل الوارد '!E:E)</f>
        <v>0</v>
      </c>
      <c r="E1012" s="40" t="str">
        <f>IF(SUMIF('سجل المبيعات'!B:B,A1012,'سجل المبيعات'!E:E)&lt;=0,"",SUMIF('سجل المبيعات'!B:B,A1012,'سجل المبيعات'!E:E))</f>
        <v/>
      </c>
      <c r="F1012" s="40" t="str">
        <f t="shared" si="16"/>
        <v/>
      </c>
      <c r="G1012" s="40"/>
    </row>
    <row r="1013" spans="1:7">
      <c r="A1013" s="8"/>
      <c r="B1013" s="40" t="str">
        <f>IFERROR(VLOOKUP(A1013,'اكواد الاصناف'!A:B,2,0),"")</f>
        <v/>
      </c>
      <c r="C1013" s="40" t="str">
        <f>IFERROR(VLOOKUP(A1013,'اكواد الاصناف'!A:C,3,0),"")</f>
        <v/>
      </c>
      <c r="D1013" s="40">
        <f>SUMIF('سجل الوارد '!B:B,A1013,'سجل الوارد '!E:E)</f>
        <v>0</v>
      </c>
      <c r="E1013" s="40" t="str">
        <f>IF(SUMIF('سجل المبيعات'!B:B,A1013,'سجل المبيعات'!E:E)&lt;=0,"",SUMIF('سجل المبيعات'!B:B,A1013,'سجل المبيعات'!E:E))</f>
        <v/>
      </c>
      <c r="F1013" s="40" t="str">
        <f t="shared" si="16"/>
        <v/>
      </c>
      <c r="G1013" s="40"/>
    </row>
    <row r="1014" spans="1:7">
      <c r="A1014" s="8"/>
      <c r="B1014" s="40" t="str">
        <f>IFERROR(VLOOKUP(A1014,'اكواد الاصناف'!A:B,2,0),"")</f>
        <v/>
      </c>
      <c r="C1014" s="40" t="str">
        <f>IFERROR(VLOOKUP(A1014,'اكواد الاصناف'!A:C,3,0),"")</f>
        <v/>
      </c>
      <c r="D1014" s="40">
        <f>SUMIF('سجل الوارد '!B:B,A1014,'سجل الوارد '!E:E)</f>
        <v>0</v>
      </c>
      <c r="E1014" s="40" t="str">
        <f>IF(SUMIF('سجل المبيعات'!B:B,A1014,'سجل المبيعات'!E:E)&lt;=0,"",SUMIF('سجل المبيعات'!B:B,A1014,'سجل المبيعات'!E:E))</f>
        <v/>
      </c>
      <c r="F1014" s="40" t="str">
        <f t="shared" si="16"/>
        <v/>
      </c>
      <c r="G1014" s="40"/>
    </row>
    <row r="1015" spans="1:7">
      <c r="A1015" s="8"/>
      <c r="B1015" s="40" t="str">
        <f>IFERROR(VLOOKUP(A1015,'اكواد الاصناف'!A:B,2,0),"")</f>
        <v/>
      </c>
      <c r="C1015" s="40" t="str">
        <f>IFERROR(VLOOKUP(A1015,'اكواد الاصناف'!A:C,3,0),"")</f>
        <v/>
      </c>
      <c r="D1015" s="40">
        <f>SUMIF('سجل الوارد '!B:B,A1015,'سجل الوارد '!E:E)</f>
        <v>0</v>
      </c>
      <c r="E1015" s="40" t="str">
        <f>IF(SUMIF('سجل المبيعات'!B:B,A1015,'سجل المبيعات'!E:E)&lt;=0,"",SUMIF('سجل المبيعات'!B:B,A1015,'سجل المبيعات'!E:E))</f>
        <v/>
      </c>
      <c r="F1015" s="40" t="str">
        <f t="shared" si="16"/>
        <v/>
      </c>
      <c r="G1015" s="40"/>
    </row>
    <row r="1016" spans="1:7">
      <c r="A1016" s="8"/>
      <c r="B1016" s="40" t="str">
        <f>IFERROR(VLOOKUP(A1016,'اكواد الاصناف'!A:B,2,0),"")</f>
        <v/>
      </c>
      <c r="C1016" s="40" t="str">
        <f>IFERROR(VLOOKUP(A1016,'اكواد الاصناف'!A:C,3,0),"")</f>
        <v/>
      </c>
      <c r="D1016" s="40">
        <f>SUMIF('سجل الوارد '!B:B,A1016,'سجل الوارد '!E:E)</f>
        <v>0</v>
      </c>
      <c r="E1016" s="40" t="str">
        <f>IF(SUMIF('سجل المبيعات'!B:B,A1016,'سجل المبيعات'!E:E)&lt;=0,"",SUMIF('سجل المبيعات'!B:B,A1016,'سجل المبيعات'!E:E))</f>
        <v/>
      </c>
      <c r="F1016" s="40" t="str">
        <f t="shared" si="16"/>
        <v/>
      </c>
      <c r="G1016" s="40"/>
    </row>
    <row r="1017" spans="1:7">
      <c r="A1017" s="8"/>
      <c r="B1017" s="40" t="str">
        <f>IFERROR(VLOOKUP(A1017,'اكواد الاصناف'!A:B,2,0),"")</f>
        <v/>
      </c>
      <c r="C1017" s="40" t="str">
        <f>IFERROR(VLOOKUP(A1017,'اكواد الاصناف'!A:C,3,0),"")</f>
        <v/>
      </c>
      <c r="D1017" s="40">
        <f>SUMIF('سجل الوارد '!B:B,A1017,'سجل الوارد '!E:E)</f>
        <v>0</v>
      </c>
      <c r="E1017" s="40" t="str">
        <f>IF(SUMIF('سجل المبيعات'!B:B,A1017,'سجل المبيعات'!E:E)&lt;=0,"",SUMIF('سجل المبيعات'!B:B,A1017,'سجل المبيعات'!E:E))</f>
        <v/>
      </c>
      <c r="F1017" s="40" t="str">
        <f t="shared" si="16"/>
        <v/>
      </c>
      <c r="G1017" s="40"/>
    </row>
    <row r="1018" spans="1:7">
      <c r="A1018" s="8"/>
      <c r="B1018" s="40" t="str">
        <f>IFERROR(VLOOKUP(A1018,'اكواد الاصناف'!A:B,2,0),"")</f>
        <v/>
      </c>
      <c r="C1018" s="40" t="str">
        <f>IFERROR(VLOOKUP(A1018,'اكواد الاصناف'!A:C,3,0),"")</f>
        <v/>
      </c>
      <c r="D1018" s="40">
        <f>SUMIF('سجل الوارد '!B:B,A1018,'سجل الوارد '!E:E)</f>
        <v>0</v>
      </c>
      <c r="E1018" s="40" t="str">
        <f>IF(SUMIF('سجل المبيعات'!B:B,A1018,'سجل المبيعات'!E:E)&lt;=0,"",SUMIF('سجل المبيعات'!B:B,A1018,'سجل المبيعات'!E:E))</f>
        <v/>
      </c>
      <c r="F1018" s="40" t="str">
        <f t="shared" si="16"/>
        <v/>
      </c>
      <c r="G1018" s="40"/>
    </row>
    <row r="1019" spans="1:7">
      <c r="A1019" s="8"/>
      <c r="B1019" s="40" t="str">
        <f>IFERROR(VLOOKUP(A1019,'اكواد الاصناف'!A:B,2,0),"")</f>
        <v/>
      </c>
      <c r="C1019" s="40" t="str">
        <f>IFERROR(VLOOKUP(A1019,'اكواد الاصناف'!A:C,3,0),"")</f>
        <v/>
      </c>
      <c r="D1019" s="40">
        <f>SUMIF('سجل الوارد '!B:B,A1019,'سجل الوارد '!E:E)</f>
        <v>0</v>
      </c>
      <c r="E1019" s="40" t="str">
        <f>IF(SUMIF('سجل المبيعات'!B:B,A1019,'سجل المبيعات'!E:E)&lt;=0,"",SUMIF('سجل المبيعات'!B:B,A1019,'سجل المبيعات'!E:E))</f>
        <v/>
      </c>
      <c r="F1019" s="40" t="str">
        <f t="shared" si="16"/>
        <v/>
      </c>
      <c r="G1019" s="40"/>
    </row>
    <row r="1020" spans="1:7">
      <c r="A1020" s="8"/>
      <c r="B1020" s="40" t="str">
        <f>IFERROR(VLOOKUP(A1020,'اكواد الاصناف'!A:B,2,0),"")</f>
        <v/>
      </c>
      <c r="C1020" s="40" t="str">
        <f>IFERROR(VLOOKUP(A1020,'اكواد الاصناف'!A:C,3,0),"")</f>
        <v/>
      </c>
      <c r="D1020" s="40">
        <f>SUMIF('سجل الوارد '!B:B,A1020,'سجل الوارد '!E:E)</f>
        <v>0</v>
      </c>
      <c r="E1020" s="40" t="str">
        <f>IF(SUMIF('سجل المبيعات'!B:B,A1020,'سجل المبيعات'!E:E)&lt;=0,"",SUMIF('سجل المبيعات'!B:B,A1020,'سجل المبيعات'!E:E))</f>
        <v/>
      </c>
      <c r="F1020" s="40" t="str">
        <f t="shared" si="16"/>
        <v/>
      </c>
      <c r="G1020" s="40"/>
    </row>
    <row r="1021" spans="1:7">
      <c r="A1021" s="8"/>
      <c r="B1021" s="40" t="str">
        <f>IFERROR(VLOOKUP(A1021,'اكواد الاصناف'!A:B,2,0),"")</f>
        <v/>
      </c>
      <c r="C1021" s="40" t="str">
        <f>IFERROR(VLOOKUP(A1021,'اكواد الاصناف'!A:C,3,0),"")</f>
        <v/>
      </c>
      <c r="D1021" s="40">
        <f>SUMIF('سجل الوارد '!B:B,A1021,'سجل الوارد '!E:E)</f>
        <v>0</v>
      </c>
      <c r="E1021" s="40" t="str">
        <f>IF(SUMIF('سجل المبيعات'!B:B,A1021,'سجل المبيعات'!E:E)&lt;=0,"",SUMIF('سجل المبيعات'!B:B,A1021,'سجل المبيعات'!E:E))</f>
        <v/>
      </c>
      <c r="F1021" s="40" t="str">
        <f t="shared" si="16"/>
        <v/>
      </c>
      <c r="G1021" s="40"/>
    </row>
    <row r="1022" spans="1:7">
      <c r="A1022" s="8"/>
      <c r="B1022" s="40" t="str">
        <f>IFERROR(VLOOKUP(A1022,'اكواد الاصناف'!A:B,2,0),"")</f>
        <v/>
      </c>
      <c r="C1022" s="40" t="str">
        <f>IFERROR(VLOOKUP(A1022,'اكواد الاصناف'!A:C,3,0),"")</f>
        <v/>
      </c>
      <c r="D1022" s="40">
        <f>SUMIF('سجل الوارد '!B:B,A1022,'سجل الوارد '!E:E)</f>
        <v>0</v>
      </c>
      <c r="E1022" s="40" t="str">
        <f>IF(SUMIF('سجل المبيعات'!B:B,A1022,'سجل المبيعات'!E:E)&lt;=0,"",SUMIF('سجل المبيعات'!B:B,A1022,'سجل المبيعات'!E:E))</f>
        <v/>
      </c>
      <c r="F1022" s="40" t="str">
        <f t="shared" si="16"/>
        <v/>
      </c>
      <c r="G1022" s="40"/>
    </row>
    <row r="1023" spans="1:7">
      <c r="A1023" s="8"/>
      <c r="B1023" s="40" t="str">
        <f>IFERROR(VLOOKUP(A1023,'اكواد الاصناف'!A:B,2,0),"")</f>
        <v/>
      </c>
      <c r="C1023" s="40" t="str">
        <f>IFERROR(VLOOKUP(A1023,'اكواد الاصناف'!A:C,3,0),"")</f>
        <v/>
      </c>
      <c r="D1023" s="40">
        <f>SUMIF('سجل الوارد '!B:B,A1023,'سجل الوارد '!E:E)</f>
        <v>0</v>
      </c>
      <c r="E1023" s="40" t="str">
        <f>IF(SUMIF('سجل المبيعات'!B:B,A1023,'سجل المبيعات'!E:E)&lt;=0,"",SUMIF('سجل المبيعات'!B:B,A1023,'سجل المبيعات'!E:E))</f>
        <v/>
      </c>
      <c r="F1023" s="40" t="str">
        <f t="shared" si="16"/>
        <v/>
      </c>
      <c r="G1023" s="40"/>
    </row>
    <row r="1024" spans="1:7">
      <c r="A1024" s="8"/>
      <c r="B1024" s="40" t="str">
        <f>IFERROR(VLOOKUP(A1024,'اكواد الاصناف'!A:B,2,0),"")</f>
        <v/>
      </c>
      <c r="C1024" s="40" t="str">
        <f>IFERROR(VLOOKUP(A1024,'اكواد الاصناف'!A:C,3,0),"")</f>
        <v/>
      </c>
      <c r="D1024" s="40">
        <f>SUMIF('سجل الوارد '!B:B,A1024,'سجل الوارد '!E:E)</f>
        <v>0</v>
      </c>
      <c r="E1024" s="40" t="str">
        <f>IF(SUMIF('سجل المبيعات'!B:B,A1024,'سجل المبيعات'!E:E)&lt;=0,"",SUMIF('سجل المبيعات'!B:B,A1024,'سجل المبيعات'!E:E))</f>
        <v/>
      </c>
      <c r="F1024" s="40" t="str">
        <f t="shared" si="16"/>
        <v/>
      </c>
      <c r="G1024" s="40"/>
    </row>
    <row r="1025" spans="1:7">
      <c r="A1025" s="8"/>
      <c r="B1025" s="40" t="str">
        <f>IFERROR(VLOOKUP(A1025,'اكواد الاصناف'!A:B,2,0),"")</f>
        <v/>
      </c>
      <c r="C1025" s="40" t="str">
        <f>IFERROR(VLOOKUP(A1025,'اكواد الاصناف'!A:C,3,0),"")</f>
        <v/>
      </c>
      <c r="D1025" s="40">
        <f>SUMIF('سجل الوارد '!B:B,A1025,'سجل الوارد '!E:E)</f>
        <v>0</v>
      </c>
      <c r="E1025" s="40" t="str">
        <f>IF(SUMIF('سجل المبيعات'!B:B,A1025,'سجل المبيعات'!E:E)&lt;=0,"",SUMIF('سجل المبيعات'!B:B,A1025,'سجل المبيعات'!E:E))</f>
        <v/>
      </c>
      <c r="F1025" s="40" t="str">
        <f t="shared" si="16"/>
        <v/>
      </c>
      <c r="G1025" s="40"/>
    </row>
    <row r="1026" spans="1:7">
      <c r="A1026" s="8"/>
      <c r="B1026" s="40" t="str">
        <f>IFERROR(VLOOKUP(A1026,'اكواد الاصناف'!A:B,2,0),"")</f>
        <v/>
      </c>
      <c r="C1026" s="40" t="str">
        <f>IFERROR(VLOOKUP(A1026,'اكواد الاصناف'!A:C,3,0),"")</f>
        <v/>
      </c>
      <c r="D1026" s="40">
        <f>SUMIF('سجل الوارد '!B:B,A1026,'سجل الوارد '!E:E)</f>
        <v>0</v>
      </c>
      <c r="E1026" s="40" t="str">
        <f>IF(SUMIF('سجل المبيعات'!B:B,A1026,'سجل المبيعات'!E:E)&lt;=0,"",SUMIF('سجل المبيعات'!B:B,A1026,'سجل المبيعات'!E:E))</f>
        <v/>
      </c>
      <c r="F1026" s="40" t="str">
        <f t="shared" si="16"/>
        <v/>
      </c>
      <c r="G1026" s="40"/>
    </row>
    <row r="1027" spans="1:7">
      <c r="A1027" s="8"/>
      <c r="B1027" s="40" t="str">
        <f>IFERROR(VLOOKUP(A1027,'اكواد الاصناف'!A:B,2,0),"")</f>
        <v/>
      </c>
      <c r="C1027" s="40" t="str">
        <f>IFERROR(VLOOKUP(A1027,'اكواد الاصناف'!A:C,3,0),"")</f>
        <v/>
      </c>
      <c r="D1027" s="40">
        <f>SUMIF('سجل الوارد '!B:B,A1027,'سجل الوارد '!E:E)</f>
        <v>0</v>
      </c>
      <c r="E1027" s="40" t="str">
        <f>IF(SUMIF('سجل المبيعات'!B:B,A1027,'سجل المبيعات'!E:E)&lt;=0,"",SUMIF('سجل المبيعات'!B:B,A1027,'سجل المبيعات'!E:E))</f>
        <v/>
      </c>
      <c r="F1027" s="40" t="str">
        <f t="shared" si="16"/>
        <v/>
      </c>
      <c r="G1027" s="40"/>
    </row>
    <row r="1028" spans="1:7">
      <c r="A1028" s="8"/>
      <c r="B1028" s="40" t="str">
        <f>IFERROR(VLOOKUP(A1028,'اكواد الاصناف'!A:B,2,0),"")</f>
        <v/>
      </c>
      <c r="C1028" s="40" t="str">
        <f>IFERROR(VLOOKUP(A1028,'اكواد الاصناف'!A:C,3,0),"")</f>
        <v/>
      </c>
      <c r="D1028" s="40">
        <f>SUMIF('سجل الوارد '!B:B,A1028,'سجل الوارد '!E:E)</f>
        <v>0</v>
      </c>
      <c r="E1028" s="40" t="str">
        <f>IF(SUMIF('سجل المبيعات'!B:B,A1028,'سجل المبيعات'!E:E)&lt;=0,"",SUMIF('سجل المبيعات'!B:B,A1028,'سجل المبيعات'!E:E))</f>
        <v/>
      </c>
      <c r="F1028" s="40" t="str">
        <f t="shared" si="16"/>
        <v/>
      </c>
      <c r="G1028" s="40"/>
    </row>
    <row r="1029" spans="1:7">
      <c r="A1029" s="8"/>
      <c r="B1029" s="40" t="str">
        <f>IFERROR(VLOOKUP(A1029,'اكواد الاصناف'!A:B,2,0),"")</f>
        <v/>
      </c>
      <c r="C1029" s="40" t="str">
        <f>IFERROR(VLOOKUP(A1029,'اكواد الاصناف'!A:C,3,0),"")</f>
        <v/>
      </c>
      <c r="D1029" s="40">
        <f>SUMIF('سجل الوارد '!B:B,A1029,'سجل الوارد '!E:E)</f>
        <v>0</v>
      </c>
      <c r="E1029" s="40" t="str">
        <f>IF(SUMIF('سجل المبيعات'!B:B,A1029,'سجل المبيعات'!E:E)&lt;=0,"",SUMIF('سجل المبيعات'!B:B,A1029,'سجل المبيعات'!E:E))</f>
        <v/>
      </c>
      <c r="F1029" s="40" t="str">
        <f t="shared" si="16"/>
        <v/>
      </c>
      <c r="G1029" s="40"/>
    </row>
    <row r="1030" spans="1:7">
      <c r="A1030" s="8"/>
      <c r="B1030" s="40" t="str">
        <f>IFERROR(VLOOKUP(A1030,'اكواد الاصناف'!A:B,2,0),"")</f>
        <v/>
      </c>
      <c r="C1030" s="40" t="str">
        <f>IFERROR(VLOOKUP(A1030,'اكواد الاصناف'!A:C,3,0),"")</f>
        <v/>
      </c>
      <c r="D1030" s="40">
        <f>SUMIF('سجل الوارد '!B:B,A1030,'سجل الوارد '!E:E)</f>
        <v>0</v>
      </c>
      <c r="E1030" s="40" t="str">
        <f>IF(SUMIF('سجل المبيعات'!B:B,A1030,'سجل المبيعات'!E:E)&lt;=0,"",SUMIF('سجل المبيعات'!B:B,A1030,'سجل المبيعات'!E:E))</f>
        <v/>
      </c>
      <c r="F1030" s="40" t="str">
        <f t="shared" ref="F1030:F1093" si="17">IFERROR(D1030-E1030,"")</f>
        <v/>
      </c>
      <c r="G1030" s="40"/>
    </row>
    <row r="1031" spans="1:7">
      <c r="A1031" s="8"/>
      <c r="B1031" s="40" t="str">
        <f>IFERROR(VLOOKUP(A1031,'اكواد الاصناف'!A:B,2,0),"")</f>
        <v/>
      </c>
      <c r="C1031" s="40" t="str">
        <f>IFERROR(VLOOKUP(A1031,'اكواد الاصناف'!A:C,3,0),"")</f>
        <v/>
      </c>
      <c r="D1031" s="40">
        <f>SUMIF('سجل الوارد '!B:B,A1031,'سجل الوارد '!E:E)</f>
        <v>0</v>
      </c>
      <c r="E1031" s="40" t="str">
        <f>IF(SUMIF('سجل المبيعات'!B:B,A1031,'سجل المبيعات'!E:E)&lt;=0,"",SUMIF('سجل المبيعات'!B:B,A1031,'سجل المبيعات'!E:E))</f>
        <v/>
      </c>
      <c r="F1031" s="40" t="str">
        <f t="shared" si="17"/>
        <v/>
      </c>
      <c r="G1031" s="40"/>
    </row>
    <row r="1032" spans="1:7">
      <c r="A1032" s="8"/>
      <c r="B1032" s="40" t="str">
        <f>IFERROR(VLOOKUP(A1032,'اكواد الاصناف'!A:B,2,0),"")</f>
        <v/>
      </c>
      <c r="C1032" s="40" t="str">
        <f>IFERROR(VLOOKUP(A1032,'اكواد الاصناف'!A:C,3,0),"")</f>
        <v/>
      </c>
      <c r="D1032" s="40">
        <f>SUMIF('سجل الوارد '!B:B,A1032,'سجل الوارد '!E:E)</f>
        <v>0</v>
      </c>
      <c r="E1032" s="40" t="str">
        <f>IF(SUMIF('سجل المبيعات'!B:B,A1032,'سجل المبيعات'!E:E)&lt;=0,"",SUMIF('سجل المبيعات'!B:B,A1032,'سجل المبيعات'!E:E))</f>
        <v/>
      </c>
      <c r="F1032" s="40" t="str">
        <f t="shared" si="17"/>
        <v/>
      </c>
      <c r="G1032" s="40"/>
    </row>
    <row r="1033" spans="1:7">
      <c r="A1033" s="8"/>
      <c r="B1033" s="40" t="str">
        <f>IFERROR(VLOOKUP(A1033,'اكواد الاصناف'!A:B,2,0),"")</f>
        <v/>
      </c>
      <c r="C1033" s="40" t="str">
        <f>IFERROR(VLOOKUP(A1033,'اكواد الاصناف'!A:C,3,0),"")</f>
        <v/>
      </c>
      <c r="D1033" s="40">
        <f>SUMIF('سجل الوارد '!B:B,A1033,'سجل الوارد '!E:E)</f>
        <v>0</v>
      </c>
      <c r="E1033" s="40" t="str">
        <f>IF(SUMIF('سجل المبيعات'!B:B,A1033,'سجل المبيعات'!E:E)&lt;=0,"",SUMIF('سجل المبيعات'!B:B,A1033,'سجل المبيعات'!E:E))</f>
        <v/>
      </c>
      <c r="F1033" s="40" t="str">
        <f t="shared" si="17"/>
        <v/>
      </c>
      <c r="G1033" s="40"/>
    </row>
    <row r="1034" spans="1:7">
      <c r="A1034" s="8"/>
      <c r="B1034" s="40" t="str">
        <f>IFERROR(VLOOKUP(A1034,'اكواد الاصناف'!A:B,2,0),"")</f>
        <v/>
      </c>
      <c r="C1034" s="40" t="str">
        <f>IFERROR(VLOOKUP(A1034,'اكواد الاصناف'!A:C,3,0),"")</f>
        <v/>
      </c>
      <c r="D1034" s="40">
        <f>SUMIF('سجل الوارد '!B:B,A1034,'سجل الوارد '!E:E)</f>
        <v>0</v>
      </c>
      <c r="E1034" s="40" t="str">
        <f>IF(SUMIF('سجل المبيعات'!B:B,A1034,'سجل المبيعات'!E:E)&lt;=0,"",SUMIF('سجل المبيعات'!B:B,A1034,'سجل المبيعات'!E:E))</f>
        <v/>
      </c>
      <c r="F1034" s="40" t="str">
        <f t="shared" si="17"/>
        <v/>
      </c>
      <c r="G1034" s="40"/>
    </row>
    <row r="1035" spans="1:7">
      <c r="A1035" s="8"/>
      <c r="B1035" s="40" t="str">
        <f>IFERROR(VLOOKUP(A1035,'اكواد الاصناف'!A:B,2,0),"")</f>
        <v/>
      </c>
      <c r="C1035" s="40" t="str">
        <f>IFERROR(VLOOKUP(A1035,'اكواد الاصناف'!A:C,3,0),"")</f>
        <v/>
      </c>
      <c r="D1035" s="40">
        <f>SUMIF('سجل الوارد '!B:B,A1035,'سجل الوارد '!E:E)</f>
        <v>0</v>
      </c>
      <c r="E1035" s="40" t="str">
        <f>IF(SUMIF('سجل المبيعات'!B:B,A1035,'سجل المبيعات'!E:E)&lt;=0,"",SUMIF('سجل المبيعات'!B:B,A1035,'سجل المبيعات'!E:E))</f>
        <v/>
      </c>
      <c r="F1035" s="40" t="str">
        <f t="shared" si="17"/>
        <v/>
      </c>
      <c r="G1035" s="40"/>
    </row>
    <row r="1036" spans="1:7">
      <c r="A1036" s="8"/>
      <c r="B1036" s="40" t="str">
        <f>IFERROR(VLOOKUP(A1036,'اكواد الاصناف'!A:B,2,0),"")</f>
        <v/>
      </c>
      <c r="C1036" s="40" t="str">
        <f>IFERROR(VLOOKUP(A1036,'اكواد الاصناف'!A:C,3,0),"")</f>
        <v/>
      </c>
      <c r="D1036" s="40">
        <f>SUMIF('سجل الوارد '!B:B,A1036,'سجل الوارد '!E:E)</f>
        <v>0</v>
      </c>
      <c r="E1036" s="40" t="str">
        <f>IF(SUMIF('سجل المبيعات'!B:B,A1036,'سجل المبيعات'!E:E)&lt;=0,"",SUMIF('سجل المبيعات'!B:B,A1036,'سجل المبيعات'!E:E))</f>
        <v/>
      </c>
      <c r="F1036" s="40" t="str">
        <f t="shared" si="17"/>
        <v/>
      </c>
      <c r="G1036" s="40"/>
    </row>
    <row r="1037" spans="1:7">
      <c r="A1037" s="8"/>
      <c r="B1037" s="40" t="str">
        <f>IFERROR(VLOOKUP(A1037,'اكواد الاصناف'!A:B,2,0),"")</f>
        <v/>
      </c>
      <c r="C1037" s="40" t="str">
        <f>IFERROR(VLOOKUP(A1037,'اكواد الاصناف'!A:C,3,0),"")</f>
        <v/>
      </c>
      <c r="D1037" s="40">
        <f>SUMIF('سجل الوارد '!B:B,A1037,'سجل الوارد '!E:E)</f>
        <v>0</v>
      </c>
      <c r="E1037" s="40" t="str">
        <f>IF(SUMIF('سجل المبيعات'!B:B,A1037,'سجل المبيعات'!E:E)&lt;=0,"",SUMIF('سجل المبيعات'!B:B,A1037,'سجل المبيعات'!E:E))</f>
        <v/>
      </c>
      <c r="F1037" s="40" t="str">
        <f t="shared" si="17"/>
        <v/>
      </c>
      <c r="G1037" s="40"/>
    </row>
    <row r="1038" spans="1:7">
      <c r="A1038" s="8"/>
      <c r="B1038" s="40" t="str">
        <f>IFERROR(VLOOKUP(A1038,'اكواد الاصناف'!A:B,2,0),"")</f>
        <v/>
      </c>
      <c r="C1038" s="40" t="str">
        <f>IFERROR(VLOOKUP(A1038,'اكواد الاصناف'!A:C,3,0),"")</f>
        <v/>
      </c>
      <c r="D1038" s="40">
        <f>SUMIF('سجل الوارد '!B:B,A1038,'سجل الوارد '!E:E)</f>
        <v>0</v>
      </c>
      <c r="E1038" s="40" t="str">
        <f>IF(SUMIF('سجل المبيعات'!B:B,A1038,'سجل المبيعات'!E:E)&lt;=0,"",SUMIF('سجل المبيعات'!B:B,A1038,'سجل المبيعات'!E:E))</f>
        <v/>
      </c>
      <c r="F1038" s="40" t="str">
        <f t="shared" si="17"/>
        <v/>
      </c>
      <c r="G1038" s="40"/>
    </row>
    <row r="1039" spans="1:7">
      <c r="A1039" s="8"/>
      <c r="B1039" s="40" t="str">
        <f>IFERROR(VLOOKUP(A1039,'اكواد الاصناف'!A:B,2,0),"")</f>
        <v/>
      </c>
      <c r="C1039" s="40" t="str">
        <f>IFERROR(VLOOKUP(A1039,'اكواد الاصناف'!A:C,3,0),"")</f>
        <v/>
      </c>
      <c r="D1039" s="40">
        <f>SUMIF('سجل الوارد '!B:B,A1039,'سجل الوارد '!E:E)</f>
        <v>0</v>
      </c>
      <c r="E1039" s="40" t="str">
        <f>IF(SUMIF('سجل المبيعات'!B:B,A1039,'سجل المبيعات'!E:E)&lt;=0,"",SUMIF('سجل المبيعات'!B:B,A1039,'سجل المبيعات'!E:E))</f>
        <v/>
      </c>
      <c r="F1039" s="40" t="str">
        <f t="shared" si="17"/>
        <v/>
      </c>
      <c r="G1039" s="40"/>
    </row>
    <row r="1040" spans="1:7">
      <c r="A1040" s="8"/>
      <c r="B1040" s="40" t="str">
        <f>IFERROR(VLOOKUP(A1040,'اكواد الاصناف'!A:B,2,0),"")</f>
        <v/>
      </c>
      <c r="C1040" s="40" t="str">
        <f>IFERROR(VLOOKUP(A1040,'اكواد الاصناف'!A:C,3,0),"")</f>
        <v/>
      </c>
      <c r="D1040" s="40">
        <f>SUMIF('سجل الوارد '!B:B,A1040,'سجل الوارد '!E:E)</f>
        <v>0</v>
      </c>
      <c r="E1040" s="40" t="str">
        <f>IF(SUMIF('سجل المبيعات'!B:B,A1040,'سجل المبيعات'!E:E)&lt;=0,"",SUMIF('سجل المبيعات'!B:B,A1040,'سجل المبيعات'!E:E))</f>
        <v/>
      </c>
      <c r="F1040" s="40" t="str">
        <f t="shared" si="17"/>
        <v/>
      </c>
      <c r="G1040" s="40"/>
    </row>
    <row r="1041" spans="1:7">
      <c r="A1041" s="8"/>
      <c r="B1041" s="40" t="str">
        <f>IFERROR(VLOOKUP(A1041,'اكواد الاصناف'!A:B,2,0),"")</f>
        <v/>
      </c>
      <c r="C1041" s="40" t="str">
        <f>IFERROR(VLOOKUP(A1041,'اكواد الاصناف'!A:C,3,0),"")</f>
        <v/>
      </c>
      <c r="D1041" s="40">
        <f>SUMIF('سجل الوارد '!B:B,A1041,'سجل الوارد '!E:E)</f>
        <v>0</v>
      </c>
      <c r="E1041" s="40" t="str">
        <f>IF(SUMIF('سجل المبيعات'!B:B,A1041,'سجل المبيعات'!E:E)&lt;=0,"",SUMIF('سجل المبيعات'!B:B,A1041,'سجل المبيعات'!E:E))</f>
        <v/>
      </c>
      <c r="F1041" s="40" t="str">
        <f t="shared" si="17"/>
        <v/>
      </c>
      <c r="G1041" s="40"/>
    </row>
    <row r="1042" spans="1:7">
      <c r="A1042" s="8"/>
      <c r="B1042" s="40" t="str">
        <f>IFERROR(VLOOKUP(A1042,'اكواد الاصناف'!A:B,2,0),"")</f>
        <v/>
      </c>
      <c r="C1042" s="40" t="str">
        <f>IFERROR(VLOOKUP(A1042,'اكواد الاصناف'!A:C,3,0),"")</f>
        <v/>
      </c>
      <c r="D1042" s="40">
        <f>SUMIF('سجل الوارد '!B:B,A1042,'سجل الوارد '!E:E)</f>
        <v>0</v>
      </c>
      <c r="E1042" s="40" t="str">
        <f>IF(SUMIF('سجل المبيعات'!B:B,A1042,'سجل المبيعات'!E:E)&lt;=0,"",SUMIF('سجل المبيعات'!B:B,A1042,'سجل المبيعات'!E:E))</f>
        <v/>
      </c>
      <c r="F1042" s="40" t="str">
        <f t="shared" si="17"/>
        <v/>
      </c>
      <c r="G1042" s="40"/>
    </row>
    <row r="1043" spans="1:7">
      <c r="A1043" s="8"/>
      <c r="B1043" s="40" t="str">
        <f>IFERROR(VLOOKUP(A1043,'اكواد الاصناف'!A:B,2,0),"")</f>
        <v/>
      </c>
      <c r="C1043" s="40" t="str">
        <f>IFERROR(VLOOKUP(A1043,'اكواد الاصناف'!A:C,3,0),"")</f>
        <v/>
      </c>
      <c r="D1043" s="40">
        <f>SUMIF('سجل الوارد '!B:B,A1043,'سجل الوارد '!E:E)</f>
        <v>0</v>
      </c>
      <c r="E1043" s="40" t="str">
        <f>IF(SUMIF('سجل المبيعات'!B:B,A1043,'سجل المبيعات'!E:E)&lt;=0,"",SUMIF('سجل المبيعات'!B:B,A1043,'سجل المبيعات'!E:E))</f>
        <v/>
      </c>
      <c r="F1043" s="40" t="str">
        <f t="shared" si="17"/>
        <v/>
      </c>
      <c r="G1043" s="40"/>
    </row>
    <row r="1044" spans="1:7">
      <c r="A1044" s="8"/>
      <c r="B1044" s="40" t="str">
        <f>IFERROR(VLOOKUP(A1044,'اكواد الاصناف'!A:B,2,0),"")</f>
        <v/>
      </c>
      <c r="C1044" s="40" t="str">
        <f>IFERROR(VLOOKUP(A1044,'اكواد الاصناف'!A:C,3,0),"")</f>
        <v/>
      </c>
      <c r="D1044" s="40">
        <f>SUMIF('سجل الوارد '!B:B,A1044,'سجل الوارد '!E:E)</f>
        <v>0</v>
      </c>
      <c r="E1044" s="40" t="str">
        <f>IF(SUMIF('سجل المبيعات'!B:B,A1044,'سجل المبيعات'!E:E)&lt;=0,"",SUMIF('سجل المبيعات'!B:B,A1044,'سجل المبيعات'!E:E))</f>
        <v/>
      </c>
      <c r="F1044" s="40" t="str">
        <f t="shared" si="17"/>
        <v/>
      </c>
      <c r="G1044" s="40"/>
    </row>
    <row r="1045" spans="1:7">
      <c r="A1045" s="8"/>
      <c r="B1045" s="40" t="str">
        <f>IFERROR(VLOOKUP(A1045,'اكواد الاصناف'!A:B,2,0),"")</f>
        <v/>
      </c>
      <c r="C1045" s="40" t="str">
        <f>IFERROR(VLOOKUP(A1045,'اكواد الاصناف'!A:C,3,0),"")</f>
        <v/>
      </c>
      <c r="D1045" s="40">
        <f>SUMIF('سجل الوارد '!B:B,A1045,'سجل الوارد '!E:E)</f>
        <v>0</v>
      </c>
      <c r="E1045" s="40" t="str">
        <f>IF(SUMIF('سجل المبيعات'!B:B,A1045,'سجل المبيعات'!E:E)&lt;=0,"",SUMIF('سجل المبيعات'!B:B,A1045,'سجل المبيعات'!E:E))</f>
        <v/>
      </c>
      <c r="F1045" s="40" t="str">
        <f t="shared" si="17"/>
        <v/>
      </c>
      <c r="G1045" s="40"/>
    </row>
    <row r="1046" spans="1:7">
      <c r="A1046" s="8"/>
      <c r="B1046" s="40" t="str">
        <f>IFERROR(VLOOKUP(A1046,'اكواد الاصناف'!A:B,2,0),"")</f>
        <v/>
      </c>
      <c r="C1046" s="40" t="str">
        <f>IFERROR(VLOOKUP(A1046,'اكواد الاصناف'!A:C,3,0),"")</f>
        <v/>
      </c>
      <c r="D1046" s="40">
        <f>SUMIF('سجل الوارد '!B:B,A1046,'سجل الوارد '!E:E)</f>
        <v>0</v>
      </c>
      <c r="E1046" s="40" t="str">
        <f>IF(SUMIF('سجل المبيعات'!B:B,A1046,'سجل المبيعات'!E:E)&lt;=0,"",SUMIF('سجل المبيعات'!B:B,A1046,'سجل المبيعات'!E:E))</f>
        <v/>
      </c>
      <c r="F1046" s="40" t="str">
        <f t="shared" si="17"/>
        <v/>
      </c>
      <c r="G1046" s="40"/>
    </row>
    <row r="1047" spans="1:7">
      <c r="A1047" s="8"/>
      <c r="B1047" s="40" t="str">
        <f>IFERROR(VLOOKUP(A1047,'اكواد الاصناف'!A:B,2,0),"")</f>
        <v/>
      </c>
      <c r="C1047" s="40" t="str">
        <f>IFERROR(VLOOKUP(A1047,'اكواد الاصناف'!A:C,3,0),"")</f>
        <v/>
      </c>
      <c r="D1047" s="40">
        <f>SUMIF('سجل الوارد '!B:B,A1047,'سجل الوارد '!E:E)</f>
        <v>0</v>
      </c>
      <c r="E1047" s="40" t="str">
        <f>IF(SUMIF('سجل المبيعات'!B:B,A1047,'سجل المبيعات'!E:E)&lt;=0,"",SUMIF('سجل المبيعات'!B:B,A1047,'سجل المبيعات'!E:E))</f>
        <v/>
      </c>
      <c r="F1047" s="40" t="str">
        <f t="shared" si="17"/>
        <v/>
      </c>
      <c r="G1047" s="40"/>
    </row>
    <row r="1048" spans="1:7">
      <c r="A1048" s="8"/>
      <c r="B1048" s="40" t="str">
        <f>IFERROR(VLOOKUP(A1048,'اكواد الاصناف'!A:B,2,0),"")</f>
        <v/>
      </c>
      <c r="C1048" s="40" t="str">
        <f>IFERROR(VLOOKUP(A1048,'اكواد الاصناف'!A:C,3,0),"")</f>
        <v/>
      </c>
      <c r="D1048" s="40">
        <f>SUMIF('سجل الوارد '!B:B,A1048,'سجل الوارد '!E:E)</f>
        <v>0</v>
      </c>
      <c r="E1048" s="40" t="str">
        <f>IF(SUMIF('سجل المبيعات'!B:B,A1048,'سجل المبيعات'!E:E)&lt;=0,"",SUMIF('سجل المبيعات'!B:B,A1048,'سجل المبيعات'!E:E))</f>
        <v/>
      </c>
      <c r="F1048" s="40" t="str">
        <f t="shared" si="17"/>
        <v/>
      </c>
      <c r="G1048" s="40"/>
    </row>
    <row r="1049" spans="1:7">
      <c r="A1049" s="8"/>
      <c r="B1049" s="40" t="str">
        <f>IFERROR(VLOOKUP(A1049,'اكواد الاصناف'!A:B,2,0),"")</f>
        <v/>
      </c>
      <c r="C1049" s="40" t="str">
        <f>IFERROR(VLOOKUP(A1049,'اكواد الاصناف'!A:C,3,0),"")</f>
        <v/>
      </c>
      <c r="D1049" s="40">
        <f>SUMIF('سجل الوارد '!B:B,A1049,'سجل الوارد '!E:E)</f>
        <v>0</v>
      </c>
      <c r="E1049" s="40" t="str">
        <f>IF(SUMIF('سجل المبيعات'!B:B,A1049,'سجل المبيعات'!E:E)&lt;=0,"",SUMIF('سجل المبيعات'!B:B,A1049,'سجل المبيعات'!E:E))</f>
        <v/>
      </c>
      <c r="F1049" s="40" t="str">
        <f t="shared" si="17"/>
        <v/>
      </c>
      <c r="G1049" s="40"/>
    </row>
    <row r="1050" spans="1:7">
      <c r="A1050" s="8"/>
      <c r="B1050" s="40" t="str">
        <f>IFERROR(VLOOKUP(A1050,'اكواد الاصناف'!A:B,2,0),"")</f>
        <v/>
      </c>
      <c r="C1050" s="40" t="str">
        <f>IFERROR(VLOOKUP(A1050,'اكواد الاصناف'!A:C,3,0),"")</f>
        <v/>
      </c>
      <c r="D1050" s="40">
        <f>SUMIF('سجل الوارد '!B:B,A1050,'سجل الوارد '!E:E)</f>
        <v>0</v>
      </c>
      <c r="E1050" s="40" t="str">
        <f>IF(SUMIF('سجل المبيعات'!B:B,A1050,'سجل المبيعات'!E:E)&lt;=0,"",SUMIF('سجل المبيعات'!B:B,A1050,'سجل المبيعات'!E:E))</f>
        <v/>
      </c>
      <c r="F1050" s="40" t="str">
        <f t="shared" si="17"/>
        <v/>
      </c>
      <c r="G1050" s="40"/>
    </row>
    <row r="1051" spans="1:7">
      <c r="A1051" s="8"/>
      <c r="B1051" s="40" t="str">
        <f>IFERROR(VLOOKUP(A1051,'اكواد الاصناف'!A:B,2,0),"")</f>
        <v/>
      </c>
      <c r="C1051" s="40" t="str">
        <f>IFERROR(VLOOKUP(A1051,'اكواد الاصناف'!A:C,3,0),"")</f>
        <v/>
      </c>
      <c r="D1051" s="40">
        <f>SUMIF('سجل الوارد '!B:B,A1051,'سجل الوارد '!E:E)</f>
        <v>0</v>
      </c>
      <c r="E1051" s="40" t="str">
        <f>IF(SUMIF('سجل المبيعات'!B:B,A1051,'سجل المبيعات'!E:E)&lt;=0,"",SUMIF('سجل المبيعات'!B:B,A1051,'سجل المبيعات'!E:E))</f>
        <v/>
      </c>
      <c r="F1051" s="40" t="str">
        <f t="shared" si="17"/>
        <v/>
      </c>
      <c r="G1051" s="40"/>
    </row>
    <row r="1052" spans="1:7">
      <c r="A1052" s="8"/>
      <c r="B1052" s="40" t="str">
        <f>IFERROR(VLOOKUP(A1052,'اكواد الاصناف'!A:B,2,0),"")</f>
        <v/>
      </c>
      <c r="C1052" s="40" t="str">
        <f>IFERROR(VLOOKUP(A1052,'اكواد الاصناف'!A:C,3,0),"")</f>
        <v/>
      </c>
      <c r="D1052" s="40">
        <f>SUMIF('سجل الوارد '!B:B,A1052,'سجل الوارد '!E:E)</f>
        <v>0</v>
      </c>
      <c r="E1052" s="40" t="str">
        <f>IF(SUMIF('سجل المبيعات'!B:B,A1052,'سجل المبيعات'!E:E)&lt;=0,"",SUMIF('سجل المبيعات'!B:B,A1052,'سجل المبيعات'!E:E))</f>
        <v/>
      </c>
      <c r="F1052" s="40" t="str">
        <f t="shared" si="17"/>
        <v/>
      </c>
      <c r="G1052" s="40"/>
    </row>
    <row r="1053" spans="1:7">
      <c r="A1053" s="8"/>
      <c r="B1053" s="40" t="str">
        <f>IFERROR(VLOOKUP(A1053,'اكواد الاصناف'!A:B,2,0),"")</f>
        <v/>
      </c>
      <c r="C1053" s="40" t="str">
        <f>IFERROR(VLOOKUP(A1053,'اكواد الاصناف'!A:C,3,0),"")</f>
        <v/>
      </c>
      <c r="D1053" s="40">
        <f>SUMIF('سجل الوارد '!B:B,A1053,'سجل الوارد '!E:E)</f>
        <v>0</v>
      </c>
      <c r="E1053" s="40" t="str">
        <f>IF(SUMIF('سجل المبيعات'!B:B,A1053,'سجل المبيعات'!E:E)&lt;=0,"",SUMIF('سجل المبيعات'!B:B,A1053,'سجل المبيعات'!E:E))</f>
        <v/>
      </c>
      <c r="F1053" s="40" t="str">
        <f t="shared" si="17"/>
        <v/>
      </c>
      <c r="G1053" s="40"/>
    </row>
    <row r="1054" spans="1:7">
      <c r="A1054" s="8"/>
      <c r="B1054" s="40" t="str">
        <f>IFERROR(VLOOKUP(A1054,'اكواد الاصناف'!A:B,2,0),"")</f>
        <v/>
      </c>
      <c r="C1054" s="40" t="str">
        <f>IFERROR(VLOOKUP(A1054,'اكواد الاصناف'!A:C,3,0),"")</f>
        <v/>
      </c>
      <c r="D1054" s="40">
        <f>SUMIF('سجل الوارد '!B:B,A1054,'سجل الوارد '!E:E)</f>
        <v>0</v>
      </c>
      <c r="E1054" s="40" t="str">
        <f>IF(SUMIF('سجل المبيعات'!B:B,A1054,'سجل المبيعات'!E:E)&lt;=0,"",SUMIF('سجل المبيعات'!B:B,A1054,'سجل المبيعات'!E:E))</f>
        <v/>
      </c>
      <c r="F1054" s="40" t="str">
        <f t="shared" si="17"/>
        <v/>
      </c>
      <c r="G1054" s="40"/>
    </row>
    <row r="1055" spans="1:7">
      <c r="A1055" s="8"/>
      <c r="B1055" s="40" t="str">
        <f>IFERROR(VLOOKUP(A1055,'اكواد الاصناف'!A:B,2,0),"")</f>
        <v/>
      </c>
      <c r="C1055" s="40" t="str">
        <f>IFERROR(VLOOKUP(A1055,'اكواد الاصناف'!A:C,3,0),"")</f>
        <v/>
      </c>
      <c r="D1055" s="40">
        <f>SUMIF('سجل الوارد '!B:B,A1055,'سجل الوارد '!E:E)</f>
        <v>0</v>
      </c>
      <c r="E1055" s="40" t="str">
        <f>IF(SUMIF('سجل المبيعات'!B:B,A1055,'سجل المبيعات'!E:E)&lt;=0,"",SUMIF('سجل المبيعات'!B:B,A1055,'سجل المبيعات'!E:E))</f>
        <v/>
      </c>
      <c r="F1055" s="40" t="str">
        <f t="shared" si="17"/>
        <v/>
      </c>
      <c r="G1055" s="40"/>
    </row>
    <row r="1056" spans="1:7">
      <c r="A1056" s="8"/>
      <c r="B1056" s="40" t="str">
        <f>IFERROR(VLOOKUP(A1056,'اكواد الاصناف'!A:B,2,0),"")</f>
        <v/>
      </c>
      <c r="C1056" s="40" t="str">
        <f>IFERROR(VLOOKUP(A1056,'اكواد الاصناف'!A:C,3,0),"")</f>
        <v/>
      </c>
      <c r="D1056" s="40">
        <f>SUMIF('سجل الوارد '!B:B,A1056,'سجل الوارد '!E:E)</f>
        <v>0</v>
      </c>
      <c r="E1056" s="40" t="str">
        <f>IF(SUMIF('سجل المبيعات'!B:B,A1056,'سجل المبيعات'!E:E)&lt;=0,"",SUMIF('سجل المبيعات'!B:B,A1056,'سجل المبيعات'!E:E))</f>
        <v/>
      </c>
      <c r="F1056" s="40" t="str">
        <f t="shared" si="17"/>
        <v/>
      </c>
      <c r="G1056" s="40"/>
    </row>
    <row r="1057" spans="1:7">
      <c r="A1057" s="8"/>
      <c r="B1057" s="40" t="str">
        <f>IFERROR(VLOOKUP(A1057,'اكواد الاصناف'!A:B,2,0),"")</f>
        <v/>
      </c>
      <c r="C1057" s="40" t="str">
        <f>IFERROR(VLOOKUP(A1057,'اكواد الاصناف'!A:C,3,0),"")</f>
        <v/>
      </c>
      <c r="D1057" s="40">
        <f>SUMIF('سجل الوارد '!B:B,A1057,'سجل الوارد '!E:E)</f>
        <v>0</v>
      </c>
      <c r="E1057" s="40" t="str">
        <f>IF(SUMIF('سجل المبيعات'!B:B,A1057,'سجل المبيعات'!E:E)&lt;=0,"",SUMIF('سجل المبيعات'!B:B,A1057,'سجل المبيعات'!E:E))</f>
        <v/>
      </c>
      <c r="F1057" s="40" t="str">
        <f t="shared" si="17"/>
        <v/>
      </c>
      <c r="G1057" s="40"/>
    </row>
    <row r="1058" spans="1:7">
      <c r="A1058" s="8"/>
      <c r="B1058" s="40" t="str">
        <f>IFERROR(VLOOKUP(A1058,'اكواد الاصناف'!A:B,2,0),"")</f>
        <v/>
      </c>
      <c r="C1058" s="40" t="str">
        <f>IFERROR(VLOOKUP(A1058,'اكواد الاصناف'!A:C,3,0),"")</f>
        <v/>
      </c>
      <c r="D1058" s="40">
        <f>SUMIF('سجل الوارد '!B:B,A1058,'سجل الوارد '!E:E)</f>
        <v>0</v>
      </c>
      <c r="E1058" s="40" t="str">
        <f>IF(SUMIF('سجل المبيعات'!B:B,A1058,'سجل المبيعات'!E:E)&lt;=0,"",SUMIF('سجل المبيعات'!B:B,A1058,'سجل المبيعات'!E:E))</f>
        <v/>
      </c>
      <c r="F1058" s="40" t="str">
        <f t="shared" si="17"/>
        <v/>
      </c>
      <c r="G1058" s="40"/>
    </row>
    <row r="1059" spans="1:7">
      <c r="A1059" s="8"/>
      <c r="B1059" s="40" t="str">
        <f>IFERROR(VLOOKUP(A1059,'اكواد الاصناف'!A:B,2,0),"")</f>
        <v/>
      </c>
      <c r="C1059" s="40" t="str">
        <f>IFERROR(VLOOKUP(A1059,'اكواد الاصناف'!A:C,3,0),"")</f>
        <v/>
      </c>
      <c r="D1059" s="40">
        <f>SUMIF('سجل الوارد '!B:B,A1059,'سجل الوارد '!E:E)</f>
        <v>0</v>
      </c>
      <c r="E1059" s="40" t="str">
        <f>IF(SUMIF('سجل المبيعات'!B:B,A1059,'سجل المبيعات'!E:E)&lt;=0,"",SUMIF('سجل المبيعات'!B:B,A1059,'سجل المبيعات'!E:E))</f>
        <v/>
      </c>
      <c r="F1059" s="40" t="str">
        <f t="shared" si="17"/>
        <v/>
      </c>
      <c r="G1059" s="40"/>
    </row>
    <row r="1060" spans="1:7">
      <c r="A1060" s="8"/>
      <c r="B1060" s="40" t="str">
        <f>IFERROR(VLOOKUP(A1060,'اكواد الاصناف'!A:B,2,0),"")</f>
        <v/>
      </c>
      <c r="C1060" s="40" t="str">
        <f>IFERROR(VLOOKUP(A1060,'اكواد الاصناف'!A:C,3,0),"")</f>
        <v/>
      </c>
      <c r="D1060" s="40">
        <f>SUMIF('سجل الوارد '!B:B,A1060,'سجل الوارد '!E:E)</f>
        <v>0</v>
      </c>
      <c r="E1060" s="40" t="str">
        <f>IF(SUMIF('سجل المبيعات'!B:B,A1060,'سجل المبيعات'!E:E)&lt;=0,"",SUMIF('سجل المبيعات'!B:B,A1060,'سجل المبيعات'!E:E))</f>
        <v/>
      </c>
      <c r="F1060" s="40" t="str">
        <f t="shared" si="17"/>
        <v/>
      </c>
      <c r="G1060" s="40"/>
    </row>
    <row r="1061" spans="1:7">
      <c r="A1061" s="8"/>
      <c r="B1061" s="40" t="str">
        <f>IFERROR(VLOOKUP(A1061,'اكواد الاصناف'!A:B,2,0),"")</f>
        <v/>
      </c>
      <c r="C1061" s="40" t="str">
        <f>IFERROR(VLOOKUP(A1061,'اكواد الاصناف'!A:C,3,0),"")</f>
        <v/>
      </c>
      <c r="D1061" s="40">
        <f>SUMIF('سجل الوارد '!B:B,A1061,'سجل الوارد '!E:E)</f>
        <v>0</v>
      </c>
      <c r="E1061" s="40" t="str">
        <f>IF(SUMIF('سجل المبيعات'!B:B,A1061,'سجل المبيعات'!E:E)&lt;=0,"",SUMIF('سجل المبيعات'!B:B,A1061,'سجل المبيعات'!E:E))</f>
        <v/>
      </c>
      <c r="F1061" s="40" t="str">
        <f t="shared" si="17"/>
        <v/>
      </c>
      <c r="G1061" s="40"/>
    </row>
    <row r="1062" spans="1:7">
      <c r="A1062" s="8"/>
      <c r="B1062" s="40" t="str">
        <f>IFERROR(VLOOKUP(A1062,'اكواد الاصناف'!A:B,2,0),"")</f>
        <v/>
      </c>
      <c r="C1062" s="40" t="str">
        <f>IFERROR(VLOOKUP(A1062,'اكواد الاصناف'!A:C,3,0),"")</f>
        <v/>
      </c>
      <c r="D1062" s="40">
        <f>SUMIF('سجل الوارد '!B:B,A1062,'سجل الوارد '!E:E)</f>
        <v>0</v>
      </c>
      <c r="E1062" s="40" t="str">
        <f>IF(SUMIF('سجل المبيعات'!B:B,A1062,'سجل المبيعات'!E:E)&lt;=0,"",SUMIF('سجل المبيعات'!B:B,A1062,'سجل المبيعات'!E:E))</f>
        <v/>
      </c>
      <c r="F1062" s="40" t="str">
        <f t="shared" si="17"/>
        <v/>
      </c>
      <c r="G1062" s="40"/>
    </row>
    <row r="1063" spans="1:7">
      <c r="A1063" s="8"/>
      <c r="B1063" s="40" t="str">
        <f>IFERROR(VLOOKUP(A1063,'اكواد الاصناف'!A:B,2,0),"")</f>
        <v/>
      </c>
      <c r="C1063" s="40" t="str">
        <f>IFERROR(VLOOKUP(A1063,'اكواد الاصناف'!A:C,3,0),"")</f>
        <v/>
      </c>
      <c r="D1063" s="40">
        <f>SUMIF('سجل الوارد '!B:B,A1063,'سجل الوارد '!E:E)</f>
        <v>0</v>
      </c>
      <c r="E1063" s="40" t="str">
        <f>IF(SUMIF('سجل المبيعات'!B:B,A1063,'سجل المبيعات'!E:E)&lt;=0,"",SUMIF('سجل المبيعات'!B:B,A1063,'سجل المبيعات'!E:E))</f>
        <v/>
      </c>
      <c r="F1063" s="40" t="str">
        <f t="shared" si="17"/>
        <v/>
      </c>
      <c r="G1063" s="40"/>
    </row>
    <row r="1064" spans="1:7">
      <c r="A1064" s="8"/>
      <c r="B1064" s="40" t="str">
        <f>IFERROR(VLOOKUP(A1064,'اكواد الاصناف'!A:B,2,0),"")</f>
        <v/>
      </c>
      <c r="C1064" s="40" t="str">
        <f>IFERROR(VLOOKUP(A1064,'اكواد الاصناف'!A:C,3,0),"")</f>
        <v/>
      </c>
      <c r="D1064" s="40">
        <f>SUMIF('سجل الوارد '!B:B,A1064,'سجل الوارد '!E:E)</f>
        <v>0</v>
      </c>
      <c r="E1064" s="40" t="str">
        <f>IF(SUMIF('سجل المبيعات'!B:B,A1064,'سجل المبيعات'!E:E)&lt;=0,"",SUMIF('سجل المبيعات'!B:B,A1064,'سجل المبيعات'!E:E))</f>
        <v/>
      </c>
      <c r="F1064" s="40" t="str">
        <f t="shared" si="17"/>
        <v/>
      </c>
      <c r="G1064" s="40"/>
    </row>
    <row r="1065" spans="1:7">
      <c r="A1065" s="8"/>
      <c r="B1065" s="40" t="str">
        <f>IFERROR(VLOOKUP(A1065,'اكواد الاصناف'!A:B,2,0),"")</f>
        <v/>
      </c>
      <c r="C1065" s="40" t="str">
        <f>IFERROR(VLOOKUP(A1065,'اكواد الاصناف'!A:C,3,0),"")</f>
        <v/>
      </c>
      <c r="D1065" s="40">
        <f>SUMIF('سجل الوارد '!B:B,A1065,'سجل الوارد '!E:E)</f>
        <v>0</v>
      </c>
      <c r="E1065" s="40" t="str">
        <f>IF(SUMIF('سجل المبيعات'!B:B,A1065,'سجل المبيعات'!E:E)&lt;=0,"",SUMIF('سجل المبيعات'!B:B,A1065,'سجل المبيعات'!E:E))</f>
        <v/>
      </c>
      <c r="F1065" s="40" t="str">
        <f t="shared" si="17"/>
        <v/>
      </c>
      <c r="G1065" s="40"/>
    </row>
    <row r="1066" spans="1:7">
      <c r="A1066" s="8"/>
      <c r="B1066" s="40" t="str">
        <f>IFERROR(VLOOKUP(A1066,'اكواد الاصناف'!A:B,2,0),"")</f>
        <v/>
      </c>
      <c r="C1066" s="40" t="str">
        <f>IFERROR(VLOOKUP(A1066,'اكواد الاصناف'!A:C,3,0),"")</f>
        <v/>
      </c>
      <c r="D1066" s="40">
        <f>SUMIF('سجل الوارد '!B:B,A1066,'سجل الوارد '!E:E)</f>
        <v>0</v>
      </c>
      <c r="E1066" s="40" t="str">
        <f>IF(SUMIF('سجل المبيعات'!B:B,A1066,'سجل المبيعات'!E:E)&lt;=0,"",SUMIF('سجل المبيعات'!B:B,A1066,'سجل المبيعات'!E:E))</f>
        <v/>
      </c>
      <c r="F1066" s="40" t="str">
        <f t="shared" si="17"/>
        <v/>
      </c>
      <c r="G1066" s="40"/>
    </row>
    <row r="1067" spans="1:7">
      <c r="A1067" s="8"/>
      <c r="B1067" s="40" t="str">
        <f>IFERROR(VLOOKUP(A1067,'اكواد الاصناف'!A:B,2,0),"")</f>
        <v/>
      </c>
      <c r="C1067" s="40" t="str">
        <f>IFERROR(VLOOKUP(A1067,'اكواد الاصناف'!A:C,3,0),"")</f>
        <v/>
      </c>
      <c r="D1067" s="40">
        <f>SUMIF('سجل الوارد '!B:B,A1067,'سجل الوارد '!E:E)</f>
        <v>0</v>
      </c>
      <c r="E1067" s="40" t="str">
        <f>IF(SUMIF('سجل المبيعات'!B:B,A1067,'سجل المبيعات'!E:E)&lt;=0,"",SUMIF('سجل المبيعات'!B:B,A1067,'سجل المبيعات'!E:E))</f>
        <v/>
      </c>
      <c r="F1067" s="40" t="str">
        <f t="shared" si="17"/>
        <v/>
      </c>
      <c r="G1067" s="40"/>
    </row>
    <row r="1068" spans="1:7">
      <c r="A1068" s="8"/>
      <c r="B1068" s="40" t="str">
        <f>IFERROR(VLOOKUP(A1068,'اكواد الاصناف'!A:B,2,0),"")</f>
        <v/>
      </c>
      <c r="C1068" s="40" t="str">
        <f>IFERROR(VLOOKUP(A1068,'اكواد الاصناف'!A:C,3,0),"")</f>
        <v/>
      </c>
      <c r="D1068" s="40">
        <f>SUMIF('سجل الوارد '!B:B,A1068,'سجل الوارد '!E:E)</f>
        <v>0</v>
      </c>
      <c r="E1068" s="40" t="str">
        <f>IF(SUMIF('سجل المبيعات'!B:B,A1068,'سجل المبيعات'!E:E)&lt;=0,"",SUMIF('سجل المبيعات'!B:B,A1068,'سجل المبيعات'!E:E))</f>
        <v/>
      </c>
      <c r="F1068" s="40" t="str">
        <f t="shared" si="17"/>
        <v/>
      </c>
      <c r="G1068" s="40"/>
    </row>
    <row r="1069" spans="1:7">
      <c r="A1069" s="8"/>
      <c r="B1069" s="40" t="str">
        <f>IFERROR(VLOOKUP(A1069,'اكواد الاصناف'!A:B,2,0),"")</f>
        <v/>
      </c>
      <c r="C1069" s="40" t="str">
        <f>IFERROR(VLOOKUP(A1069,'اكواد الاصناف'!A:C,3,0),"")</f>
        <v/>
      </c>
      <c r="D1069" s="40">
        <f>SUMIF('سجل الوارد '!B:B,A1069,'سجل الوارد '!E:E)</f>
        <v>0</v>
      </c>
      <c r="E1069" s="40" t="str">
        <f>IF(SUMIF('سجل المبيعات'!B:B,A1069,'سجل المبيعات'!E:E)&lt;=0,"",SUMIF('سجل المبيعات'!B:B,A1069,'سجل المبيعات'!E:E))</f>
        <v/>
      </c>
      <c r="F1069" s="40" t="str">
        <f t="shared" si="17"/>
        <v/>
      </c>
      <c r="G1069" s="40"/>
    </row>
    <row r="1070" spans="1:7">
      <c r="A1070" s="8"/>
      <c r="B1070" s="40" t="str">
        <f>IFERROR(VLOOKUP(A1070,'اكواد الاصناف'!A:B,2,0),"")</f>
        <v/>
      </c>
      <c r="C1070" s="40" t="str">
        <f>IFERROR(VLOOKUP(A1070,'اكواد الاصناف'!A:C,3,0),"")</f>
        <v/>
      </c>
      <c r="D1070" s="40">
        <f>SUMIF('سجل الوارد '!B:B,A1070,'سجل الوارد '!E:E)</f>
        <v>0</v>
      </c>
      <c r="E1070" s="40" t="str">
        <f>IF(SUMIF('سجل المبيعات'!B:B,A1070,'سجل المبيعات'!E:E)&lt;=0,"",SUMIF('سجل المبيعات'!B:B,A1070,'سجل المبيعات'!E:E))</f>
        <v/>
      </c>
      <c r="F1070" s="40" t="str">
        <f t="shared" si="17"/>
        <v/>
      </c>
      <c r="G1070" s="40"/>
    </row>
    <row r="1071" spans="1:7">
      <c r="A1071" s="8"/>
      <c r="B1071" s="40" t="str">
        <f>IFERROR(VLOOKUP(A1071,'اكواد الاصناف'!A:B,2,0),"")</f>
        <v/>
      </c>
      <c r="C1071" s="40" t="str">
        <f>IFERROR(VLOOKUP(A1071,'اكواد الاصناف'!A:C,3,0),"")</f>
        <v/>
      </c>
      <c r="D1071" s="40">
        <f>SUMIF('سجل الوارد '!B:B,A1071,'سجل الوارد '!E:E)</f>
        <v>0</v>
      </c>
      <c r="E1071" s="40" t="str">
        <f>IF(SUMIF('سجل المبيعات'!B:B,A1071,'سجل المبيعات'!E:E)&lt;=0,"",SUMIF('سجل المبيعات'!B:B,A1071,'سجل المبيعات'!E:E))</f>
        <v/>
      </c>
      <c r="F1071" s="40" t="str">
        <f t="shared" si="17"/>
        <v/>
      </c>
      <c r="G1071" s="40"/>
    </row>
    <row r="1072" spans="1:7">
      <c r="A1072" s="8"/>
      <c r="B1072" s="40" t="str">
        <f>IFERROR(VLOOKUP(A1072,'اكواد الاصناف'!A:B,2,0),"")</f>
        <v/>
      </c>
      <c r="C1072" s="40" t="str">
        <f>IFERROR(VLOOKUP(A1072,'اكواد الاصناف'!A:C,3,0),"")</f>
        <v/>
      </c>
      <c r="D1072" s="40">
        <f>SUMIF('سجل الوارد '!B:B,A1072,'سجل الوارد '!E:E)</f>
        <v>0</v>
      </c>
      <c r="E1072" s="40" t="str">
        <f>IF(SUMIF('سجل المبيعات'!B:B,A1072,'سجل المبيعات'!E:E)&lt;=0,"",SUMIF('سجل المبيعات'!B:B,A1072,'سجل المبيعات'!E:E))</f>
        <v/>
      </c>
      <c r="F1072" s="40" t="str">
        <f t="shared" si="17"/>
        <v/>
      </c>
      <c r="G1072" s="40"/>
    </row>
    <row r="1073" spans="1:7">
      <c r="A1073" s="8"/>
      <c r="B1073" s="40" t="str">
        <f>IFERROR(VLOOKUP(A1073,'اكواد الاصناف'!A:B,2,0),"")</f>
        <v/>
      </c>
      <c r="C1073" s="40" t="str">
        <f>IFERROR(VLOOKUP(A1073,'اكواد الاصناف'!A:C,3,0),"")</f>
        <v/>
      </c>
      <c r="D1073" s="40">
        <f>SUMIF('سجل الوارد '!B:B,A1073,'سجل الوارد '!E:E)</f>
        <v>0</v>
      </c>
      <c r="E1073" s="40" t="str">
        <f>IF(SUMIF('سجل المبيعات'!B:B,A1073,'سجل المبيعات'!E:E)&lt;=0,"",SUMIF('سجل المبيعات'!B:B,A1073,'سجل المبيعات'!E:E))</f>
        <v/>
      </c>
      <c r="F1073" s="40" t="str">
        <f t="shared" si="17"/>
        <v/>
      </c>
      <c r="G1073" s="40"/>
    </row>
    <row r="1074" spans="1:7">
      <c r="A1074" s="8"/>
      <c r="B1074" s="40" t="str">
        <f>IFERROR(VLOOKUP(A1074,'اكواد الاصناف'!A:B,2,0),"")</f>
        <v/>
      </c>
      <c r="C1074" s="40" t="str">
        <f>IFERROR(VLOOKUP(A1074,'اكواد الاصناف'!A:C,3,0),"")</f>
        <v/>
      </c>
      <c r="D1074" s="40">
        <f>SUMIF('سجل الوارد '!B:B,A1074,'سجل الوارد '!E:E)</f>
        <v>0</v>
      </c>
      <c r="E1074" s="40" t="str">
        <f>IF(SUMIF('سجل المبيعات'!B:B,A1074,'سجل المبيعات'!E:E)&lt;=0,"",SUMIF('سجل المبيعات'!B:B,A1074,'سجل المبيعات'!E:E))</f>
        <v/>
      </c>
      <c r="F1074" s="40" t="str">
        <f t="shared" si="17"/>
        <v/>
      </c>
      <c r="G1074" s="40"/>
    </row>
    <row r="1075" spans="1:7">
      <c r="A1075" s="8"/>
      <c r="B1075" s="40" t="str">
        <f>IFERROR(VLOOKUP(A1075,'اكواد الاصناف'!A:B,2,0),"")</f>
        <v/>
      </c>
      <c r="C1075" s="40" t="str">
        <f>IFERROR(VLOOKUP(A1075,'اكواد الاصناف'!A:C,3,0),"")</f>
        <v/>
      </c>
      <c r="D1075" s="40">
        <f>SUMIF('سجل الوارد '!B:B,A1075,'سجل الوارد '!E:E)</f>
        <v>0</v>
      </c>
      <c r="E1075" s="40" t="str">
        <f>IF(SUMIF('سجل المبيعات'!B:B,A1075,'سجل المبيعات'!E:E)&lt;=0,"",SUMIF('سجل المبيعات'!B:B,A1075,'سجل المبيعات'!E:E))</f>
        <v/>
      </c>
      <c r="F1075" s="40" t="str">
        <f t="shared" si="17"/>
        <v/>
      </c>
      <c r="G1075" s="40"/>
    </row>
    <row r="1076" spans="1:7">
      <c r="A1076" s="8"/>
      <c r="B1076" s="40" t="str">
        <f>IFERROR(VLOOKUP(A1076,'اكواد الاصناف'!A:B,2,0),"")</f>
        <v/>
      </c>
      <c r="C1076" s="40" t="str">
        <f>IFERROR(VLOOKUP(A1076,'اكواد الاصناف'!A:C,3,0),"")</f>
        <v/>
      </c>
      <c r="D1076" s="40">
        <f>SUMIF('سجل الوارد '!B:B,A1076,'سجل الوارد '!E:E)</f>
        <v>0</v>
      </c>
      <c r="E1076" s="40" t="str">
        <f>IF(SUMIF('سجل المبيعات'!B:B,A1076,'سجل المبيعات'!E:E)&lt;=0,"",SUMIF('سجل المبيعات'!B:B,A1076,'سجل المبيعات'!E:E))</f>
        <v/>
      </c>
      <c r="F1076" s="40" t="str">
        <f t="shared" si="17"/>
        <v/>
      </c>
      <c r="G1076" s="40"/>
    </row>
    <row r="1077" spans="1:7">
      <c r="A1077" s="8"/>
      <c r="B1077" s="40" t="str">
        <f>IFERROR(VLOOKUP(A1077,'اكواد الاصناف'!A:B,2,0),"")</f>
        <v/>
      </c>
      <c r="C1077" s="40" t="str">
        <f>IFERROR(VLOOKUP(A1077,'اكواد الاصناف'!A:C,3,0),"")</f>
        <v/>
      </c>
      <c r="D1077" s="40">
        <f>SUMIF('سجل الوارد '!B:B,A1077,'سجل الوارد '!E:E)</f>
        <v>0</v>
      </c>
      <c r="E1077" s="40" t="str">
        <f>IF(SUMIF('سجل المبيعات'!B:B,A1077,'سجل المبيعات'!E:E)&lt;=0,"",SUMIF('سجل المبيعات'!B:B,A1077,'سجل المبيعات'!E:E))</f>
        <v/>
      </c>
      <c r="F1077" s="40" t="str">
        <f t="shared" si="17"/>
        <v/>
      </c>
      <c r="G1077" s="40"/>
    </row>
    <row r="1078" spans="1:7">
      <c r="A1078" s="8"/>
      <c r="B1078" s="40" t="str">
        <f>IFERROR(VLOOKUP(A1078,'اكواد الاصناف'!A:B,2,0),"")</f>
        <v/>
      </c>
      <c r="C1078" s="40" t="str">
        <f>IFERROR(VLOOKUP(A1078,'اكواد الاصناف'!A:C,3,0),"")</f>
        <v/>
      </c>
      <c r="D1078" s="40">
        <f>SUMIF('سجل الوارد '!B:B,A1078,'سجل الوارد '!E:E)</f>
        <v>0</v>
      </c>
      <c r="E1078" s="40" t="str">
        <f>IF(SUMIF('سجل المبيعات'!B:B,A1078,'سجل المبيعات'!E:E)&lt;=0,"",SUMIF('سجل المبيعات'!B:B,A1078,'سجل المبيعات'!E:E))</f>
        <v/>
      </c>
      <c r="F1078" s="40" t="str">
        <f t="shared" si="17"/>
        <v/>
      </c>
      <c r="G1078" s="40"/>
    </row>
    <row r="1079" spans="1:7">
      <c r="A1079" s="8"/>
      <c r="B1079" s="40" t="str">
        <f>IFERROR(VLOOKUP(A1079,'اكواد الاصناف'!A:B,2,0),"")</f>
        <v/>
      </c>
      <c r="C1079" s="40" t="str">
        <f>IFERROR(VLOOKUP(A1079,'اكواد الاصناف'!A:C,3,0),"")</f>
        <v/>
      </c>
      <c r="D1079" s="40">
        <f>SUMIF('سجل الوارد '!B:B,A1079,'سجل الوارد '!E:E)</f>
        <v>0</v>
      </c>
      <c r="E1079" s="40" t="str">
        <f>IF(SUMIF('سجل المبيعات'!B:B,A1079,'سجل المبيعات'!E:E)&lt;=0,"",SUMIF('سجل المبيعات'!B:B,A1079,'سجل المبيعات'!E:E))</f>
        <v/>
      </c>
      <c r="F1079" s="40" t="str">
        <f t="shared" si="17"/>
        <v/>
      </c>
      <c r="G1079" s="40"/>
    </row>
    <row r="1080" spans="1:7">
      <c r="A1080" s="8"/>
      <c r="B1080" s="40" t="str">
        <f>IFERROR(VLOOKUP(A1080,'اكواد الاصناف'!A:B,2,0),"")</f>
        <v/>
      </c>
      <c r="C1080" s="40" t="str">
        <f>IFERROR(VLOOKUP(A1080,'اكواد الاصناف'!A:C,3,0),"")</f>
        <v/>
      </c>
      <c r="D1080" s="40">
        <f>SUMIF('سجل الوارد '!B:B,A1080,'سجل الوارد '!E:E)</f>
        <v>0</v>
      </c>
      <c r="E1080" s="40" t="str">
        <f>IF(SUMIF('سجل المبيعات'!B:B,A1080,'سجل المبيعات'!E:E)&lt;=0,"",SUMIF('سجل المبيعات'!B:B,A1080,'سجل المبيعات'!E:E))</f>
        <v/>
      </c>
      <c r="F1080" s="40" t="str">
        <f t="shared" si="17"/>
        <v/>
      </c>
      <c r="G1080" s="40"/>
    </row>
    <row r="1081" spans="1:7">
      <c r="A1081" s="8"/>
      <c r="B1081" s="40" t="str">
        <f>IFERROR(VLOOKUP(A1081,'اكواد الاصناف'!A:B,2,0),"")</f>
        <v/>
      </c>
      <c r="C1081" s="40" t="str">
        <f>IFERROR(VLOOKUP(A1081,'اكواد الاصناف'!A:C,3,0),"")</f>
        <v/>
      </c>
      <c r="D1081" s="40">
        <f>SUMIF('سجل الوارد '!B:B,A1081,'سجل الوارد '!E:E)</f>
        <v>0</v>
      </c>
      <c r="E1081" s="40" t="str">
        <f>IF(SUMIF('سجل المبيعات'!B:B,A1081,'سجل المبيعات'!E:E)&lt;=0,"",SUMIF('سجل المبيعات'!B:B,A1081,'سجل المبيعات'!E:E))</f>
        <v/>
      </c>
      <c r="F1081" s="40" t="str">
        <f t="shared" si="17"/>
        <v/>
      </c>
      <c r="G1081" s="40"/>
    </row>
    <row r="1082" spans="1:7">
      <c r="A1082" s="8"/>
      <c r="B1082" s="40" t="str">
        <f>IFERROR(VLOOKUP(A1082,'اكواد الاصناف'!A:B,2,0),"")</f>
        <v/>
      </c>
      <c r="C1082" s="40" t="str">
        <f>IFERROR(VLOOKUP(A1082,'اكواد الاصناف'!A:C,3,0),"")</f>
        <v/>
      </c>
      <c r="D1082" s="40">
        <f>SUMIF('سجل الوارد '!B:B,A1082,'سجل الوارد '!E:E)</f>
        <v>0</v>
      </c>
      <c r="E1082" s="40" t="str">
        <f>IF(SUMIF('سجل المبيعات'!B:B,A1082,'سجل المبيعات'!E:E)&lt;=0,"",SUMIF('سجل المبيعات'!B:B,A1082,'سجل المبيعات'!E:E))</f>
        <v/>
      </c>
      <c r="F1082" s="40" t="str">
        <f t="shared" si="17"/>
        <v/>
      </c>
      <c r="G1082" s="40"/>
    </row>
    <row r="1083" spans="1:7">
      <c r="A1083" s="8"/>
      <c r="B1083" s="40" t="str">
        <f>IFERROR(VLOOKUP(A1083,'اكواد الاصناف'!A:B,2,0),"")</f>
        <v/>
      </c>
      <c r="C1083" s="40" t="str">
        <f>IFERROR(VLOOKUP(A1083,'اكواد الاصناف'!A:C,3,0),"")</f>
        <v/>
      </c>
      <c r="D1083" s="40">
        <f>SUMIF('سجل الوارد '!B:B,A1083,'سجل الوارد '!E:E)</f>
        <v>0</v>
      </c>
      <c r="E1083" s="40" t="str">
        <f>IF(SUMIF('سجل المبيعات'!B:B,A1083,'سجل المبيعات'!E:E)&lt;=0,"",SUMIF('سجل المبيعات'!B:B,A1083,'سجل المبيعات'!E:E))</f>
        <v/>
      </c>
      <c r="F1083" s="40" t="str">
        <f t="shared" si="17"/>
        <v/>
      </c>
      <c r="G1083" s="40"/>
    </row>
    <row r="1084" spans="1:7">
      <c r="A1084" s="8"/>
      <c r="B1084" s="40" t="str">
        <f>IFERROR(VLOOKUP(A1084,'اكواد الاصناف'!A:B,2,0),"")</f>
        <v/>
      </c>
      <c r="C1084" s="40" t="str">
        <f>IFERROR(VLOOKUP(A1084,'اكواد الاصناف'!A:C,3,0),"")</f>
        <v/>
      </c>
      <c r="D1084" s="40">
        <f>SUMIF('سجل الوارد '!B:B,A1084,'سجل الوارد '!E:E)</f>
        <v>0</v>
      </c>
      <c r="E1084" s="40" t="str">
        <f>IF(SUMIF('سجل المبيعات'!B:B,A1084,'سجل المبيعات'!E:E)&lt;=0,"",SUMIF('سجل المبيعات'!B:B,A1084,'سجل المبيعات'!E:E))</f>
        <v/>
      </c>
      <c r="F1084" s="40" t="str">
        <f t="shared" si="17"/>
        <v/>
      </c>
      <c r="G1084" s="40"/>
    </row>
    <row r="1085" spans="1:7">
      <c r="A1085" s="8"/>
      <c r="B1085" s="40" t="str">
        <f>IFERROR(VLOOKUP(A1085,'اكواد الاصناف'!A:B,2,0),"")</f>
        <v/>
      </c>
      <c r="C1085" s="40" t="str">
        <f>IFERROR(VLOOKUP(A1085,'اكواد الاصناف'!A:C,3,0),"")</f>
        <v/>
      </c>
      <c r="D1085" s="40">
        <f>SUMIF('سجل الوارد '!B:B,A1085,'سجل الوارد '!E:E)</f>
        <v>0</v>
      </c>
      <c r="E1085" s="40" t="str">
        <f>IF(SUMIF('سجل المبيعات'!B:B,A1085,'سجل المبيعات'!E:E)&lt;=0,"",SUMIF('سجل المبيعات'!B:B,A1085,'سجل المبيعات'!E:E))</f>
        <v/>
      </c>
      <c r="F1085" s="40" t="str">
        <f t="shared" si="17"/>
        <v/>
      </c>
      <c r="G1085" s="40"/>
    </row>
    <row r="1086" spans="1:7">
      <c r="A1086" s="8"/>
      <c r="B1086" s="40" t="str">
        <f>IFERROR(VLOOKUP(A1086,'اكواد الاصناف'!A:B,2,0),"")</f>
        <v/>
      </c>
      <c r="C1086" s="40" t="str">
        <f>IFERROR(VLOOKUP(A1086,'اكواد الاصناف'!A:C,3,0),"")</f>
        <v/>
      </c>
      <c r="D1086" s="40">
        <f>SUMIF('سجل الوارد '!B:B,A1086,'سجل الوارد '!E:E)</f>
        <v>0</v>
      </c>
      <c r="E1086" s="40" t="str">
        <f>IF(SUMIF('سجل المبيعات'!B:B,A1086,'سجل المبيعات'!E:E)&lt;=0,"",SUMIF('سجل المبيعات'!B:B,A1086,'سجل المبيعات'!E:E))</f>
        <v/>
      </c>
      <c r="F1086" s="40" t="str">
        <f t="shared" si="17"/>
        <v/>
      </c>
      <c r="G1086" s="40"/>
    </row>
    <row r="1087" spans="1:7">
      <c r="A1087" s="8"/>
      <c r="B1087" s="40" t="str">
        <f>IFERROR(VLOOKUP(A1087,'اكواد الاصناف'!A:B,2,0),"")</f>
        <v/>
      </c>
      <c r="C1087" s="40" t="str">
        <f>IFERROR(VLOOKUP(A1087,'اكواد الاصناف'!A:C,3,0),"")</f>
        <v/>
      </c>
      <c r="D1087" s="40">
        <f>SUMIF('سجل الوارد '!B:B,A1087,'سجل الوارد '!E:E)</f>
        <v>0</v>
      </c>
      <c r="E1087" s="40" t="str">
        <f>IF(SUMIF('سجل المبيعات'!B:B,A1087,'سجل المبيعات'!E:E)&lt;=0,"",SUMIF('سجل المبيعات'!B:B,A1087,'سجل المبيعات'!E:E))</f>
        <v/>
      </c>
      <c r="F1087" s="40" t="str">
        <f t="shared" si="17"/>
        <v/>
      </c>
      <c r="G1087" s="40"/>
    </row>
    <row r="1088" spans="1:7">
      <c r="A1088" s="8"/>
      <c r="B1088" s="40" t="str">
        <f>IFERROR(VLOOKUP(A1088,'اكواد الاصناف'!A:B,2,0),"")</f>
        <v/>
      </c>
      <c r="C1088" s="40" t="str">
        <f>IFERROR(VLOOKUP(A1088,'اكواد الاصناف'!A:C,3,0),"")</f>
        <v/>
      </c>
      <c r="D1088" s="40">
        <f>SUMIF('سجل الوارد '!B:B,A1088,'سجل الوارد '!E:E)</f>
        <v>0</v>
      </c>
      <c r="E1088" s="40" t="str">
        <f>IF(SUMIF('سجل المبيعات'!B:B,A1088,'سجل المبيعات'!E:E)&lt;=0,"",SUMIF('سجل المبيعات'!B:B,A1088,'سجل المبيعات'!E:E))</f>
        <v/>
      </c>
      <c r="F1088" s="40" t="str">
        <f t="shared" si="17"/>
        <v/>
      </c>
      <c r="G1088" s="40"/>
    </row>
    <row r="1089" spans="1:7">
      <c r="A1089" s="8"/>
      <c r="B1089" s="40" t="str">
        <f>IFERROR(VLOOKUP(A1089,'اكواد الاصناف'!A:B,2,0),"")</f>
        <v/>
      </c>
      <c r="C1089" s="40" t="str">
        <f>IFERROR(VLOOKUP(A1089,'اكواد الاصناف'!A:C,3,0),"")</f>
        <v/>
      </c>
      <c r="D1089" s="40">
        <f>SUMIF('سجل الوارد '!B:B,A1089,'سجل الوارد '!E:E)</f>
        <v>0</v>
      </c>
      <c r="E1089" s="40" t="str">
        <f>IF(SUMIF('سجل المبيعات'!B:B,A1089,'سجل المبيعات'!E:E)&lt;=0,"",SUMIF('سجل المبيعات'!B:B,A1089,'سجل المبيعات'!E:E))</f>
        <v/>
      </c>
      <c r="F1089" s="40" t="str">
        <f t="shared" si="17"/>
        <v/>
      </c>
      <c r="G1089" s="40"/>
    </row>
    <row r="1090" spans="1:7">
      <c r="A1090" s="8"/>
      <c r="B1090" s="40" t="str">
        <f>IFERROR(VLOOKUP(A1090,'اكواد الاصناف'!A:B,2,0),"")</f>
        <v/>
      </c>
      <c r="C1090" s="40" t="str">
        <f>IFERROR(VLOOKUP(A1090,'اكواد الاصناف'!A:C,3,0),"")</f>
        <v/>
      </c>
      <c r="D1090" s="40">
        <f>SUMIF('سجل الوارد '!B:B,A1090,'سجل الوارد '!E:E)</f>
        <v>0</v>
      </c>
      <c r="E1090" s="40" t="str">
        <f>IF(SUMIF('سجل المبيعات'!B:B,A1090,'سجل المبيعات'!E:E)&lt;=0,"",SUMIF('سجل المبيعات'!B:B,A1090,'سجل المبيعات'!E:E))</f>
        <v/>
      </c>
      <c r="F1090" s="40" t="str">
        <f t="shared" si="17"/>
        <v/>
      </c>
      <c r="G1090" s="40"/>
    </row>
    <row r="1091" spans="1:7">
      <c r="A1091" s="8"/>
      <c r="B1091" s="40" t="str">
        <f>IFERROR(VLOOKUP(A1091,'اكواد الاصناف'!A:B,2,0),"")</f>
        <v/>
      </c>
      <c r="C1091" s="40" t="str">
        <f>IFERROR(VLOOKUP(A1091,'اكواد الاصناف'!A:C,3,0),"")</f>
        <v/>
      </c>
      <c r="D1091" s="40">
        <f>SUMIF('سجل الوارد '!B:B,A1091,'سجل الوارد '!E:E)</f>
        <v>0</v>
      </c>
      <c r="E1091" s="40" t="str">
        <f>IF(SUMIF('سجل المبيعات'!B:B,A1091,'سجل المبيعات'!E:E)&lt;=0,"",SUMIF('سجل المبيعات'!B:B,A1091,'سجل المبيعات'!E:E))</f>
        <v/>
      </c>
      <c r="F1091" s="40" t="str">
        <f t="shared" si="17"/>
        <v/>
      </c>
      <c r="G1091" s="40"/>
    </row>
    <row r="1092" spans="1:7">
      <c r="A1092" s="8"/>
      <c r="B1092" s="40" t="str">
        <f>IFERROR(VLOOKUP(A1092,'اكواد الاصناف'!A:B,2,0),"")</f>
        <v/>
      </c>
      <c r="C1092" s="40" t="str">
        <f>IFERROR(VLOOKUP(A1092,'اكواد الاصناف'!A:C,3,0),"")</f>
        <v/>
      </c>
      <c r="D1092" s="40">
        <f>SUMIF('سجل الوارد '!B:B,A1092,'سجل الوارد '!E:E)</f>
        <v>0</v>
      </c>
      <c r="E1092" s="40" t="str">
        <f>IF(SUMIF('سجل المبيعات'!B:B,A1092,'سجل المبيعات'!E:E)&lt;=0,"",SUMIF('سجل المبيعات'!B:B,A1092,'سجل المبيعات'!E:E))</f>
        <v/>
      </c>
      <c r="F1092" s="40" t="str">
        <f t="shared" si="17"/>
        <v/>
      </c>
      <c r="G1092" s="40"/>
    </row>
    <row r="1093" spans="1:7">
      <c r="A1093" s="8"/>
      <c r="B1093" s="40" t="str">
        <f>IFERROR(VLOOKUP(A1093,'اكواد الاصناف'!A:B,2,0),"")</f>
        <v/>
      </c>
      <c r="C1093" s="40" t="str">
        <f>IFERROR(VLOOKUP(A1093,'اكواد الاصناف'!A:C,3,0),"")</f>
        <v/>
      </c>
      <c r="D1093" s="40">
        <f>SUMIF('سجل الوارد '!B:B,A1093,'سجل الوارد '!E:E)</f>
        <v>0</v>
      </c>
      <c r="E1093" s="40" t="str">
        <f>IF(SUMIF('سجل المبيعات'!B:B,A1093,'سجل المبيعات'!E:E)&lt;=0,"",SUMIF('سجل المبيعات'!B:B,A1093,'سجل المبيعات'!E:E))</f>
        <v/>
      </c>
      <c r="F1093" s="40" t="str">
        <f t="shared" si="17"/>
        <v/>
      </c>
      <c r="G1093" s="40"/>
    </row>
    <row r="1094" spans="1:7">
      <c r="A1094" s="8"/>
      <c r="B1094" s="40" t="str">
        <f>IFERROR(VLOOKUP(A1094,'اكواد الاصناف'!A:B,2,0),"")</f>
        <v/>
      </c>
      <c r="C1094" s="40" t="str">
        <f>IFERROR(VLOOKUP(A1094,'اكواد الاصناف'!A:C,3,0),"")</f>
        <v/>
      </c>
      <c r="D1094" s="40">
        <f>SUMIF('سجل الوارد '!B:B,A1094,'سجل الوارد '!E:E)</f>
        <v>0</v>
      </c>
      <c r="E1094" s="40" t="str">
        <f>IF(SUMIF('سجل المبيعات'!B:B,A1094,'سجل المبيعات'!E:E)&lt;=0,"",SUMIF('سجل المبيعات'!B:B,A1094,'سجل المبيعات'!E:E))</f>
        <v/>
      </c>
      <c r="F1094" s="40" t="str">
        <f t="shared" ref="F1094:F1157" si="18">IFERROR(D1094-E1094,"")</f>
        <v/>
      </c>
      <c r="G1094" s="40"/>
    </row>
    <row r="1095" spans="1:7">
      <c r="A1095" s="8"/>
      <c r="B1095" s="40" t="str">
        <f>IFERROR(VLOOKUP(A1095,'اكواد الاصناف'!A:B,2,0),"")</f>
        <v/>
      </c>
      <c r="C1095" s="40" t="str">
        <f>IFERROR(VLOOKUP(A1095,'اكواد الاصناف'!A:C,3,0),"")</f>
        <v/>
      </c>
      <c r="D1095" s="40">
        <f>SUMIF('سجل الوارد '!B:B,A1095,'سجل الوارد '!E:E)</f>
        <v>0</v>
      </c>
      <c r="E1095" s="40" t="str">
        <f>IF(SUMIF('سجل المبيعات'!B:B,A1095,'سجل المبيعات'!E:E)&lt;=0,"",SUMIF('سجل المبيعات'!B:B,A1095,'سجل المبيعات'!E:E))</f>
        <v/>
      </c>
      <c r="F1095" s="40" t="str">
        <f t="shared" si="18"/>
        <v/>
      </c>
      <c r="G1095" s="40"/>
    </row>
    <row r="1096" spans="1:7">
      <c r="A1096" s="8"/>
      <c r="B1096" s="40" t="str">
        <f>IFERROR(VLOOKUP(A1096,'اكواد الاصناف'!A:B,2,0),"")</f>
        <v/>
      </c>
      <c r="C1096" s="40" t="str">
        <f>IFERROR(VLOOKUP(A1096,'اكواد الاصناف'!A:C,3,0),"")</f>
        <v/>
      </c>
      <c r="D1096" s="40">
        <f>SUMIF('سجل الوارد '!B:B,A1096,'سجل الوارد '!E:E)</f>
        <v>0</v>
      </c>
      <c r="E1096" s="40" t="str">
        <f>IF(SUMIF('سجل المبيعات'!B:B,A1096,'سجل المبيعات'!E:E)&lt;=0,"",SUMIF('سجل المبيعات'!B:B,A1096,'سجل المبيعات'!E:E))</f>
        <v/>
      </c>
      <c r="F1096" s="40" t="str">
        <f t="shared" si="18"/>
        <v/>
      </c>
      <c r="G1096" s="40"/>
    </row>
    <row r="1097" spans="1:7">
      <c r="A1097" s="8"/>
      <c r="B1097" s="40" t="str">
        <f>IFERROR(VLOOKUP(A1097,'اكواد الاصناف'!A:B,2,0),"")</f>
        <v/>
      </c>
      <c r="C1097" s="40" t="str">
        <f>IFERROR(VLOOKUP(A1097,'اكواد الاصناف'!A:C,3,0),"")</f>
        <v/>
      </c>
      <c r="D1097" s="40">
        <f>SUMIF('سجل الوارد '!B:B,A1097,'سجل الوارد '!E:E)</f>
        <v>0</v>
      </c>
      <c r="E1097" s="40" t="str">
        <f>IF(SUMIF('سجل المبيعات'!B:B,A1097,'سجل المبيعات'!E:E)&lt;=0,"",SUMIF('سجل المبيعات'!B:B,A1097,'سجل المبيعات'!E:E))</f>
        <v/>
      </c>
      <c r="F1097" s="40" t="str">
        <f t="shared" si="18"/>
        <v/>
      </c>
      <c r="G1097" s="40"/>
    </row>
    <row r="1098" spans="1:7">
      <c r="A1098" s="8"/>
      <c r="B1098" s="40" t="str">
        <f>IFERROR(VLOOKUP(A1098,'اكواد الاصناف'!A:B,2,0),"")</f>
        <v/>
      </c>
      <c r="C1098" s="40" t="str">
        <f>IFERROR(VLOOKUP(A1098,'اكواد الاصناف'!A:C,3,0),"")</f>
        <v/>
      </c>
      <c r="D1098" s="40">
        <f>SUMIF('سجل الوارد '!B:B,A1098,'سجل الوارد '!E:E)</f>
        <v>0</v>
      </c>
      <c r="E1098" s="40" t="str">
        <f>IF(SUMIF('سجل المبيعات'!B:B,A1098,'سجل المبيعات'!E:E)&lt;=0,"",SUMIF('سجل المبيعات'!B:B,A1098,'سجل المبيعات'!E:E))</f>
        <v/>
      </c>
      <c r="F1098" s="40" t="str">
        <f t="shared" si="18"/>
        <v/>
      </c>
      <c r="G1098" s="40"/>
    </row>
    <row r="1099" spans="1:7">
      <c r="A1099" s="8"/>
      <c r="B1099" s="40" t="str">
        <f>IFERROR(VLOOKUP(A1099,'اكواد الاصناف'!A:B,2,0),"")</f>
        <v/>
      </c>
      <c r="C1099" s="40" t="str">
        <f>IFERROR(VLOOKUP(A1099,'اكواد الاصناف'!A:C,3,0),"")</f>
        <v/>
      </c>
      <c r="D1099" s="40">
        <f>SUMIF('سجل الوارد '!B:B,A1099,'سجل الوارد '!E:E)</f>
        <v>0</v>
      </c>
      <c r="E1099" s="40" t="str">
        <f>IF(SUMIF('سجل المبيعات'!B:B,A1099,'سجل المبيعات'!E:E)&lt;=0,"",SUMIF('سجل المبيعات'!B:B,A1099,'سجل المبيعات'!E:E))</f>
        <v/>
      </c>
      <c r="F1099" s="40" t="str">
        <f t="shared" si="18"/>
        <v/>
      </c>
      <c r="G1099" s="40"/>
    </row>
    <row r="1100" spans="1:7">
      <c r="A1100" s="8"/>
      <c r="B1100" s="40" t="str">
        <f>IFERROR(VLOOKUP(A1100,'اكواد الاصناف'!A:B,2,0),"")</f>
        <v/>
      </c>
      <c r="C1100" s="40" t="str">
        <f>IFERROR(VLOOKUP(A1100,'اكواد الاصناف'!A:C,3,0),"")</f>
        <v/>
      </c>
      <c r="D1100" s="40">
        <f>SUMIF('سجل الوارد '!B:B,A1100,'سجل الوارد '!E:E)</f>
        <v>0</v>
      </c>
      <c r="E1100" s="40" t="str">
        <f>IF(SUMIF('سجل المبيعات'!B:B,A1100,'سجل المبيعات'!E:E)&lt;=0,"",SUMIF('سجل المبيعات'!B:B,A1100,'سجل المبيعات'!E:E))</f>
        <v/>
      </c>
      <c r="F1100" s="40" t="str">
        <f t="shared" si="18"/>
        <v/>
      </c>
      <c r="G1100" s="40"/>
    </row>
    <row r="1101" spans="1:7">
      <c r="A1101" s="8"/>
      <c r="B1101" s="40" t="str">
        <f>IFERROR(VLOOKUP(A1101,'اكواد الاصناف'!A:B,2,0),"")</f>
        <v/>
      </c>
      <c r="C1101" s="40" t="str">
        <f>IFERROR(VLOOKUP(A1101,'اكواد الاصناف'!A:C,3,0),"")</f>
        <v/>
      </c>
      <c r="D1101" s="40">
        <f>SUMIF('سجل الوارد '!B:B,A1101,'سجل الوارد '!E:E)</f>
        <v>0</v>
      </c>
      <c r="E1101" s="40" t="str">
        <f>IF(SUMIF('سجل المبيعات'!B:B,A1101,'سجل المبيعات'!E:E)&lt;=0,"",SUMIF('سجل المبيعات'!B:B,A1101,'سجل المبيعات'!E:E))</f>
        <v/>
      </c>
      <c r="F1101" s="40" t="str">
        <f t="shared" si="18"/>
        <v/>
      </c>
      <c r="G1101" s="40"/>
    </row>
    <row r="1102" spans="1:7">
      <c r="A1102" s="8"/>
      <c r="B1102" s="40" t="str">
        <f>IFERROR(VLOOKUP(A1102,'اكواد الاصناف'!A:B,2,0),"")</f>
        <v/>
      </c>
      <c r="C1102" s="40" t="str">
        <f>IFERROR(VLOOKUP(A1102,'اكواد الاصناف'!A:C,3,0),"")</f>
        <v/>
      </c>
      <c r="D1102" s="40">
        <f>SUMIF('سجل الوارد '!B:B,A1102,'سجل الوارد '!E:E)</f>
        <v>0</v>
      </c>
      <c r="E1102" s="40" t="str">
        <f>IF(SUMIF('سجل المبيعات'!B:B,A1102,'سجل المبيعات'!E:E)&lt;=0,"",SUMIF('سجل المبيعات'!B:B,A1102,'سجل المبيعات'!E:E))</f>
        <v/>
      </c>
      <c r="F1102" s="40" t="str">
        <f t="shared" si="18"/>
        <v/>
      </c>
      <c r="G1102" s="40"/>
    </row>
    <row r="1103" spans="1:7">
      <c r="A1103" s="8"/>
      <c r="B1103" s="40" t="str">
        <f>IFERROR(VLOOKUP(A1103,'اكواد الاصناف'!A:B,2,0),"")</f>
        <v/>
      </c>
      <c r="C1103" s="40" t="str">
        <f>IFERROR(VLOOKUP(A1103,'اكواد الاصناف'!A:C,3,0),"")</f>
        <v/>
      </c>
      <c r="D1103" s="40">
        <f>SUMIF('سجل الوارد '!B:B,A1103,'سجل الوارد '!E:E)</f>
        <v>0</v>
      </c>
      <c r="E1103" s="40" t="str">
        <f>IF(SUMIF('سجل المبيعات'!B:B,A1103,'سجل المبيعات'!E:E)&lt;=0,"",SUMIF('سجل المبيعات'!B:B,A1103,'سجل المبيعات'!E:E))</f>
        <v/>
      </c>
      <c r="F1103" s="40" t="str">
        <f t="shared" si="18"/>
        <v/>
      </c>
      <c r="G1103" s="40"/>
    </row>
    <row r="1104" spans="1:7">
      <c r="A1104" s="8"/>
      <c r="B1104" s="40" t="str">
        <f>IFERROR(VLOOKUP(A1104,'اكواد الاصناف'!A:B,2,0),"")</f>
        <v/>
      </c>
      <c r="C1104" s="40" t="str">
        <f>IFERROR(VLOOKUP(A1104,'اكواد الاصناف'!A:C,3,0),"")</f>
        <v/>
      </c>
      <c r="D1104" s="40">
        <f>SUMIF('سجل الوارد '!B:B,A1104,'سجل الوارد '!E:E)</f>
        <v>0</v>
      </c>
      <c r="E1104" s="40" t="str">
        <f>IF(SUMIF('سجل المبيعات'!B:B,A1104,'سجل المبيعات'!E:E)&lt;=0,"",SUMIF('سجل المبيعات'!B:B,A1104,'سجل المبيعات'!E:E))</f>
        <v/>
      </c>
      <c r="F1104" s="40" t="str">
        <f t="shared" si="18"/>
        <v/>
      </c>
      <c r="G1104" s="40"/>
    </row>
    <row r="1105" spans="1:7">
      <c r="A1105" s="8"/>
      <c r="B1105" s="40" t="str">
        <f>IFERROR(VLOOKUP(A1105,'اكواد الاصناف'!A:B,2,0),"")</f>
        <v/>
      </c>
      <c r="C1105" s="40" t="str">
        <f>IFERROR(VLOOKUP(A1105,'اكواد الاصناف'!A:C,3,0),"")</f>
        <v/>
      </c>
      <c r="D1105" s="40">
        <f>SUMIF('سجل الوارد '!B:B,A1105,'سجل الوارد '!E:E)</f>
        <v>0</v>
      </c>
      <c r="E1105" s="40" t="str">
        <f>IF(SUMIF('سجل المبيعات'!B:B,A1105,'سجل المبيعات'!E:E)&lt;=0,"",SUMIF('سجل المبيعات'!B:B,A1105,'سجل المبيعات'!E:E))</f>
        <v/>
      </c>
      <c r="F1105" s="40" t="str">
        <f t="shared" si="18"/>
        <v/>
      </c>
      <c r="G1105" s="40"/>
    </row>
    <row r="1106" spans="1:7">
      <c r="A1106" s="8"/>
      <c r="B1106" s="40" t="str">
        <f>IFERROR(VLOOKUP(A1106,'اكواد الاصناف'!A:B,2,0),"")</f>
        <v/>
      </c>
      <c r="C1106" s="40" t="str">
        <f>IFERROR(VLOOKUP(A1106,'اكواد الاصناف'!A:C,3,0),"")</f>
        <v/>
      </c>
      <c r="D1106" s="40">
        <f>SUMIF('سجل الوارد '!B:B,A1106,'سجل الوارد '!E:E)</f>
        <v>0</v>
      </c>
      <c r="E1106" s="40" t="str">
        <f>IF(SUMIF('سجل المبيعات'!B:B,A1106,'سجل المبيعات'!E:E)&lt;=0,"",SUMIF('سجل المبيعات'!B:B,A1106,'سجل المبيعات'!E:E))</f>
        <v/>
      </c>
      <c r="F1106" s="40" t="str">
        <f t="shared" si="18"/>
        <v/>
      </c>
      <c r="G1106" s="40"/>
    </row>
    <row r="1107" spans="1:7">
      <c r="A1107" s="8"/>
      <c r="B1107" s="40" t="str">
        <f>IFERROR(VLOOKUP(A1107,'اكواد الاصناف'!A:B,2,0),"")</f>
        <v/>
      </c>
      <c r="C1107" s="40" t="str">
        <f>IFERROR(VLOOKUP(A1107,'اكواد الاصناف'!A:C,3,0),"")</f>
        <v/>
      </c>
      <c r="D1107" s="40">
        <f>SUMIF('سجل الوارد '!B:B,A1107,'سجل الوارد '!E:E)</f>
        <v>0</v>
      </c>
      <c r="E1107" s="40" t="str">
        <f>IF(SUMIF('سجل المبيعات'!B:B,A1107,'سجل المبيعات'!E:E)&lt;=0,"",SUMIF('سجل المبيعات'!B:B,A1107,'سجل المبيعات'!E:E))</f>
        <v/>
      </c>
      <c r="F1107" s="40" t="str">
        <f t="shared" si="18"/>
        <v/>
      </c>
      <c r="G1107" s="40"/>
    </row>
    <row r="1108" spans="1:7">
      <c r="A1108" s="8"/>
      <c r="B1108" s="40" t="str">
        <f>IFERROR(VLOOKUP(A1108,'اكواد الاصناف'!A:B,2,0),"")</f>
        <v/>
      </c>
      <c r="C1108" s="40" t="str">
        <f>IFERROR(VLOOKUP(A1108,'اكواد الاصناف'!A:C,3,0),"")</f>
        <v/>
      </c>
      <c r="D1108" s="40">
        <f>SUMIF('سجل الوارد '!B:B,A1108,'سجل الوارد '!E:E)</f>
        <v>0</v>
      </c>
      <c r="E1108" s="40" t="str">
        <f>IF(SUMIF('سجل المبيعات'!B:B,A1108,'سجل المبيعات'!E:E)&lt;=0,"",SUMIF('سجل المبيعات'!B:B,A1108,'سجل المبيعات'!E:E))</f>
        <v/>
      </c>
      <c r="F1108" s="40" t="str">
        <f t="shared" si="18"/>
        <v/>
      </c>
      <c r="G1108" s="40"/>
    </row>
    <row r="1109" spans="1:7">
      <c r="A1109" s="8"/>
      <c r="B1109" s="40" t="str">
        <f>IFERROR(VLOOKUP(A1109,'اكواد الاصناف'!A:B,2,0),"")</f>
        <v/>
      </c>
      <c r="C1109" s="40" t="str">
        <f>IFERROR(VLOOKUP(A1109,'اكواد الاصناف'!A:C,3,0),"")</f>
        <v/>
      </c>
      <c r="D1109" s="40">
        <f>SUMIF('سجل الوارد '!B:B,A1109,'سجل الوارد '!E:E)</f>
        <v>0</v>
      </c>
      <c r="E1109" s="40" t="str">
        <f>IF(SUMIF('سجل المبيعات'!B:B,A1109,'سجل المبيعات'!E:E)&lt;=0,"",SUMIF('سجل المبيعات'!B:B,A1109,'سجل المبيعات'!E:E))</f>
        <v/>
      </c>
      <c r="F1109" s="40" t="str">
        <f t="shared" si="18"/>
        <v/>
      </c>
      <c r="G1109" s="40"/>
    </row>
    <row r="1110" spans="1:7">
      <c r="A1110" s="8"/>
      <c r="B1110" s="40" t="str">
        <f>IFERROR(VLOOKUP(A1110,'اكواد الاصناف'!A:B,2,0),"")</f>
        <v/>
      </c>
      <c r="C1110" s="40" t="str">
        <f>IFERROR(VLOOKUP(A1110,'اكواد الاصناف'!A:C,3,0),"")</f>
        <v/>
      </c>
      <c r="D1110" s="40">
        <f>SUMIF('سجل الوارد '!B:B,A1110,'سجل الوارد '!E:E)</f>
        <v>0</v>
      </c>
      <c r="E1110" s="40" t="str">
        <f>IF(SUMIF('سجل المبيعات'!B:B,A1110,'سجل المبيعات'!E:E)&lt;=0,"",SUMIF('سجل المبيعات'!B:B,A1110,'سجل المبيعات'!E:E))</f>
        <v/>
      </c>
      <c r="F1110" s="40" t="str">
        <f t="shared" si="18"/>
        <v/>
      </c>
      <c r="G1110" s="40"/>
    </row>
    <row r="1111" spans="1:7">
      <c r="A1111" s="8"/>
      <c r="B1111" s="40" t="str">
        <f>IFERROR(VLOOKUP(A1111,'اكواد الاصناف'!A:B,2,0),"")</f>
        <v/>
      </c>
      <c r="C1111" s="40" t="str">
        <f>IFERROR(VLOOKUP(A1111,'اكواد الاصناف'!A:C,3,0),"")</f>
        <v/>
      </c>
      <c r="D1111" s="40">
        <f>SUMIF('سجل الوارد '!B:B,A1111,'سجل الوارد '!E:E)</f>
        <v>0</v>
      </c>
      <c r="E1111" s="40" t="str">
        <f>IF(SUMIF('سجل المبيعات'!B:B,A1111,'سجل المبيعات'!E:E)&lt;=0,"",SUMIF('سجل المبيعات'!B:B,A1111,'سجل المبيعات'!E:E))</f>
        <v/>
      </c>
      <c r="F1111" s="40" t="str">
        <f t="shared" si="18"/>
        <v/>
      </c>
      <c r="G1111" s="40"/>
    </row>
    <row r="1112" spans="1:7">
      <c r="A1112" s="8"/>
      <c r="B1112" s="40" t="str">
        <f>IFERROR(VLOOKUP(A1112,'اكواد الاصناف'!A:B,2,0),"")</f>
        <v/>
      </c>
      <c r="C1112" s="40" t="str">
        <f>IFERROR(VLOOKUP(A1112,'اكواد الاصناف'!A:C,3,0),"")</f>
        <v/>
      </c>
      <c r="D1112" s="40">
        <f>SUMIF('سجل الوارد '!B:B,A1112,'سجل الوارد '!E:E)</f>
        <v>0</v>
      </c>
      <c r="E1112" s="40" t="str">
        <f>IF(SUMIF('سجل المبيعات'!B:B,A1112,'سجل المبيعات'!E:E)&lt;=0,"",SUMIF('سجل المبيعات'!B:B,A1112,'سجل المبيعات'!E:E))</f>
        <v/>
      </c>
      <c r="F1112" s="40" t="str">
        <f t="shared" si="18"/>
        <v/>
      </c>
      <c r="G1112" s="40"/>
    </row>
    <row r="1113" spans="1:7">
      <c r="A1113" s="8"/>
      <c r="B1113" s="40" t="str">
        <f>IFERROR(VLOOKUP(A1113,'اكواد الاصناف'!A:B,2,0),"")</f>
        <v/>
      </c>
      <c r="C1113" s="40" t="str">
        <f>IFERROR(VLOOKUP(A1113,'اكواد الاصناف'!A:C,3,0),"")</f>
        <v/>
      </c>
      <c r="D1113" s="40">
        <f>SUMIF('سجل الوارد '!B:B,A1113,'سجل الوارد '!E:E)</f>
        <v>0</v>
      </c>
      <c r="E1113" s="40" t="str">
        <f>IF(SUMIF('سجل المبيعات'!B:B,A1113,'سجل المبيعات'!E:E)&lt;=0,"",SUMIF('سجل المبيعات'!B:B,A1113,'سجل المبيعات'!E:E))</f>
        <v/>
      </c>
      <c r="F1113" s="40" t="str">
        <f t="shared" si="18"/>
        <v/>
      </c>
      <c r="G1113" s="40"/>
    </row>
    <row r="1114" spans="1:7">
      <c r="A1114" s="8"/>
      <c r="B1114" s="40" t="str">
        <f>IFERROR(VLOOKUP(A1114,'اكواد الاصناف'!A:B,2,0),"")</f>
        <v/>
      </c>
      <c r="C1114" s="40" t="str">
        <f>IFERROR(VLOOKUP(A1114,'اكواد الاصناف'!A:C,3,0),"")</f>
        <v/>
      </c>
      <c r="D1114" s="40">
        <f>SUMIF('سجل الوارد '!B:B,A1114,'سجل الوارد '!E:E)</f>
        <v>0</v>
      </c>
      <c r="E1114" s="40" t="str">
        <f>IF(SUMIF('سجل المبيعات'!B:B,A1114,'سجل المبيعات'!E:E)&lt;=0,"",SUMIF('سجل المبيعات'!B:B,A1114,'سجل المبيعات'!E:E))</f>
        <v/>
      </c>
      <c r="F1114" s="40" t="str">
        <f t="shared" si="18"/>
        <v/>
      </c>
      <c r="G1114" s="40"/>
    </row>
    <row r="1115" spans="1:7">
      <c r="A1115" s="8"/>
      <c r="B1115" s="40" t="str">
        <f>IFERROR(VLOOKUP(A1115,'اكواد الاصناف'!A:B,2,0),"")</f>
        <v/>
      </c>
      <c r="C1115" s="40" t="str">
        <f>IFERROR(VLOOKUP(A1115,'اكواد الاصناف'!A:C,3,0),"")</f>
        <v/>
      </c>
      <c r="D1115" s="40">
        <f>SUMIF('سجل الوارد '!B:B,A1115,'سجل الوارد '!E:E)</f>
        <v>0</v>
      </c>
      <c r="E1115" s="40" t="str">
        <f>IF(SUMIF('سجل المبيعات'!B:B,A1115,'سجل المبيعات'!E:E)&lt;=0,"",SUMIF('سجل المبيعات'!B:B,A1115,'سجل المبيعات'!E:E))</f>
        <v/>
      </c>
      <c r="F1115" s="40" t="str">
        <f t="shared" si="18"/>
        <v/>
      </c>
      <c r="G1115" s="40"/>
    </row>
    <row r="1116" spans="1:7">
      <c r="A1116" s="8"/>
      <c r="B1116" s="40" t="str">
        <f>IFERROR(VLOOKUP(A1116,'اكواد الاصناف'!A:B,2,0),"")</f>
        <v/>
      </c>
      <c r="C1116" s="40" t="str">
        <f>IFERROR(VLOOKUP(A1116,'اكواد الاصناف'!A:C,3,0),"")</f>
        <v/>
      </c>
      <c r="D1116" s="40">
        <f>SUMIF('سجل الوارد '!B:B,A1116,'سجل الوارد '!E:E)</f>
        <v>0</v>
      </c>
      <c r="E1116" s="40" t="str">
        <f>IF(SUMIF('سجل المبيعات'!B:B,A1116,'سجل المبيعات'!E:E)&lt;=0,"",SUMIF('سجل المبيعات'!B:B,A1116,'سجل المبيعات'!E:E))</f>
        <v/>
      </c>
      <c r="F1116" s="40" t="str">
        <f t="shared" si="18"/>
        <v/>
      </c>
      <c r="G1116" s="40"/>
    </row>
    <row r="1117" spans="1:7">
      <c r="A1117" s="8"/>
      <c r="B1117" s="40" t="str">
        <f>IFERROR(VLOOKUP(A1117,'اكواد الاصناف'!A:B,2,0),"")</f>
        <v/>
      </c>
      <c r="C1117" s="40" t="str">
        <f>IFERROR(VLOOKUP(A1117,'اكواد الاصناف'!A:C,3,0),"")</f>
        <v/>
      </c>
      <c r="D1117" s="40">
        <f>SUMIF('سجل الوارد '!B:B,A1117,'سجل الوارد '!E:E)</f>
        <v>0</v>
      </c>
      <c r="E1117" s="40" t="str">
        <f>IF(SUMIF('سجل المبيعات'!B:B,A1117,'سجل المبيعات'!E:E)&lt;=0,"",SUMIF('سجل المبيعات'!B:B,A1117,'سجل المبيعات'!E:E))</f>
        <v/>
      </c>
      <c r="F1117" s="40" t="str">
        <f t="shared" si="18"/>
        <v/>
      </c>
      <c r="G1117" s="40"/>
    </row>
    <row r="1118" spans="1:7">
      <c r="A1118" s="8"/>
      <c r="B1118" s="40" t="str">
        <f>IFERROR(VLOOKUP(A1118,'اكواد الاصناف'!A:B,2,0),"")</f>
        <v/>
      </c>
      <c r="C1118" s="40" t="str">
        <f>IFERROR(VLOOKUP(A1118,'اكواد الاصناف'!A:C,3,0),"")</f>
        <v/>
      </c>
      <c r="D1118" s="40">
        <f>SUMIF('سجل الوارد '!B:B,A1118,'سجل الوارد '!E:E)</f>
        <v>0</v>
      </c>
      <c r="E1118" s="40" t="str">
        <f>IF(SUMIF('سجل المبيعات'!B:B,A1118,'سجل المبيعات'!E:E)&lt;=0,"",SUMIF('سجل المبيعات'!B:B,A1118,'سجل المبيعات'!E:E))</f>
        <v/>
      </c>
      <c r="F1118" s="40" t="str">
        <f t="shared" si="18"/>
        <v/>
      </c>
      <c r="G1118" s="40"/>
    </row>
    <row r="1119" spans="1:7">
      <c r="A1119" s="8"/>
      <c r="B1119" s="40" t="str">
        <f>IFERROR(VLOOKUP(A1119,'اكواد الاصناف'!A:B,2,0),"")</f>
        <v/>
      </c>
      <c r="C1119" s="40" t="str">
        <f>IFERROR(VLOOKUP(A1119,'اكواد الاصناف'!A:C,3,0),"")</f>
        <v/>
      </c>
      <c r="D1119" s="40">
        <f>SUMIF('سجل الوارد '!B:B,A1119,'سجل الوارد '!E:E)</f>
        <v>0</v>
      </c>
      <c r="E1119" s="40" t="str">
        <f>IF(SUMIF('سجل المبيعات'!B:B,A1119,'سجل المبيعات'!E:E)&lt;=0,"",SUMIF('سجل المبيعات'!B:B,A1119,'سجل المبيعات'!E:E))</f>
        <v/>
      </c>
      <c r="F1119" s="40" t="str">
        <f t="shared" si="18"/>
        <v/>
      </c>
      <c r="G1119" s="40"/>
    </row>
    <row r="1120" spans="1:7">
      <c r="A1120" s="8"/>
      <c r="B1120" s="40" t="str">
        <f>IFERROR(VLOOKUP(A1120,'اكواد الاصناف'!A:B,2,0),"")</f>
        <v/>
      </c>
      <c r="C1120" s="40" t="str">
        <f>IFERROR(VLOOKUP(A1120,'اكواد الاصناف'!A:C,3,0),"")</f>
        <v/>
      </c>
      <c r="D1120" s="40">
        <f>SUMIF('سجل الوارد '!B:B,A1120,'سجل الوارد '!E:E)</f>
        <v>0</v>
      </c>
      <c r="E1120" s="40" t="str">
        <f>IF(SUMIF('سجل المبيعات'!B:B,A1120,'سجل المبيعات'!E:E)&lt;=0,"",SUMIF('سجل المبيعات'!B:B,A1120,'سجل المبيعات'!E:E))</f>
        <v/>
      </c>
      <c r="F1120" s="40" t="str">
        <f t="shared" si="18"/>
        <v/>
      </c>
      <c r="G1120" s="40"/>
    </row>
    <row r="1121" spans="1:7">
      <c r="A1121" s="8"/>
      <c r="B1121" s="40" t="str">
        <f>IFERROR(VLOOKUP(A1121,'اكواد الاصناف'!A:B,2,0),"")</f>
        <v/>
      </c>
      <c r="C1121" s="40" t="str">
        <f>IFERROR(VLOOKUP(A1121,'اكواد الاصناف'!A:C,3,0),"")</f>
        <v/>
      </c>
      <c r="D1121" s="40">
        <f>SUMIF('سجل الوارد '!B:B,A1121,'سجل الوارد '!E:E)</f>
        <v>0</v>
      </c>
      <c r="E1121" s="40" t="str">
        <f>IF(SUMIF('سجل المبيعات'!B:B,A1121,'سجل المبيعات'!E:E)&lt;=0,"",SUMIF('سجل المبيعات'!B:B,A1121,'سجل المبيعات'!E:E))</f>
        <v/>
      </c>
      <c r="F1121" s="40" t="str">
        <f t="shared" si="18"/>
        <v/>
      </c>
      <c r="G1121" s="40"/>
    </row>
    <row r="1122" spans="1:7">
      <c r="A1122" s="8"/>
      <c r="B1122" s="40" t="str">
        <f>IFERROR(VLOOKUP(A1122,'اكواد الاصناف'!A:B,2,0),"")</f>
        <v/>
      </c>
      <c r="C1122" s="40" t="str">
        <f>IFERROR(VLOOKUP(A1122,'اكواد الاصناف'!A:C,3,0),"")</f>
        <v/>
      </c>
      <c r="D1122" s="40">
        <f>SUMIF('سجل الوارد '!B:B,A1122,'سجل الوارد '!E:E)</f>
        <v>0</v>
      </c>
      <c r="E1122" s="40" t="str">
        <f>IF(SUMIF('سجل المبيعات'!B:B,A1122,'سجل المبيعات'!E:E)&lt;=0,"",SUMIF('سجل المبيعات'!B:B,A1122,'سجل المبيعات'!E:E))</f>
        <v/>
      </c>
      <c r="F1122" s="40" t="str">
        <f t="shared" si="18"/>
        <v/>
      </c>
      <c r="G1122" s="40"/>
    </row>
    <row r="1123" spans="1:7">
      <c r="A1123" s="8"/>
      <c r="B1123" s="40" t="str">
        <f>IFERROR(VLOOKUP(A1123,'اكواد الاصناف'!A:B,2,0),"")</f>
        <v/>
      </c>
      <c r="C1123" s="40" t="str">
        <f>IFERROR(VLOOKUP(A1123,'اكواد الاصناف'!A:C,3,0),"")</f>
        <v/>
      </c>
      <c r="D1123" s="40">
        <f>SUMIF('سجل الوارد '!B:B,A1123,'سجل الوارد '!E:E)</f>
        <v>0</v>
      </c>
      <c r="E1123" s="40" t="str">
        <f>IF(SUMIF('سجل المبيعات'!B:B,A1123,'سجل المبيعات'!E:E)&lt;=0,"",SUMIF('سجل المبيعات'!B:B,A1123,'سجل المبيعات'!E:E))</f>
        <v/>
      </c>
      <c r="F1123" s="40" t="str">
        <f t="shared" si="18"/>
        <v/>
      </c>
      <c r="G1123" s="40"/>
    </row>
    <row r="1124" spans="1:7">
      <c r="A1124" s="8"/>
      <c r="B1124" s="40" t="str">
        <f>IFERROR(VLOOKUP(A1124,'اكواد الاصناف'!A:B,2,0),"")</f>
        <v/>
      </c>
      <c r="C1124" s="40" t="str">
        <f>IFERROR(VLOOKUP(A1124,'اكواد الاصناف'!A:C,3,0),"")</f>
        <v/>
      </c>
      <c r="D1124" s="40">
        <f>SUMIF('سجل الوارد '!B:B,A1124,'سجل الوارد '!E:E)</f>
        <v>0</v>
      </c>
      <c r="E1124" s="40" t="str">
        <f>IF(SUMIF('سجل المبيعات'!B:B,A1124,'سجل المبيعات'!E:E)&lt;=0,"",SUMIF('سجل المبيعات'!B:B,A1124,'سجل المبيعات'!E:E))</f>
        <v/>
      </c>
      <c r="F1124" s="40" t="str">
        <f t="shared" si="18"/>
        <v/>
      </c>
      <c r="G1124" s="40"/>
    </row>
    <row r="1125" spans="1:7">
      <c r="A1125" s="8"/>
      <c r="B1125" s="40" t="str">
        <f>IFERROR(VLOOKUP(A1125,'اكواد الاصناف'!A:B,2,0),"")</f>
        <v/>
      </c>
      <c r="C1125" s="40" t="str">
        <f>IFERROR(VLOOKUP(A1125,'اكواد الاصناف'!A:C,3,0),"")</f>
        <v/>
      </c>
      <c r="D1125" s="40">
        <f>SUMIF('سجل الوارد '!B:B,A1125,'سجل الوارد '!E:E)</f>
        <v>0</v>
      </c>
      <c r="E1125" s="40" t="str">
        <f>IF(SUMIF('سجل المبيعات'!B:B,A1125,'سجل المبيعات'!E:E)&lt;=0,"",SUMIF('سجل المبيعات'!B:B,A1125,'سجل المبيعات'!E:E))</f>
        <v/>
      </c>
      <c r="F1125" s="40" t="str">
        <f t="shared" si="18"/>
        <v/>
      </c>
      <c r="G1125" s="40"/>
    </row>
    <row r="1126" spans="1:7">
      <c r="A1126" s="8"/>
      <c r="B1126" s="40" t="str">
        <f>IFERROR(VLOOKUP(A1126,'اكواد الاصناف'!A:B,2,0),"")</f>
        <v/>
      </c>
      <c r="C1126" s="40" t="str">
        <f>IFERROR(VLOOKUP(A1126,'اكواد الاصناف'!A:C,3,0),"")</f>
        <v/>
      </c>
      <c r="D1126" s="40">
        <f>SUMIF('سجل الوارد '!B:B,A1126,'سجل الوارد '!E:E)</f>
        <v>0</v>
      </c>
      <c r="E1126" s="40" t="str">
        <f>IF(SUMIF('سجل المبيعات'!B:B,A1126,'سجل المبيعات'!E:E)&lt;=0,"",SUMIF('سجل المبيعات'!B:B,A1126,'سجل المبيعات'!E:E))</f>
        <v/>
      </c>
      <c r="F1126" s="40" t="str">
        <f t="shared" si="18"/>
        <v/>
      </c>
      <c r="G1126" s="40"/>
    </row>
    <row r="1127" spans="1:7">
      <c r="A1127" s="8"/>
      <c r="B1127" s="40" t="str">
        <f>IFERROR(VLOOKUP(A1127,'اكواد الاصناف'!A:B,2,0),"")</f>
        <v/>
      </c>
      <c r="C1127" s="40" t="str">
        <f>IFERROR(VLOOKUP(A1127,'اكواد الاصناف'!A:C,3,0),"")</f>
        <v/>
      </c>
      <c r="D1127" s="40">
        <f>SUMIF('سجل الوارد '!B:B,A1127,'سجل الوارد '!E:E)</f>
        <v>0</v>
      </c>
      <c r="E1127" s="40" t="str">
        <f>IF(SUMIF('سجل المبيعات'!B:B,A1127,'سجل المبيعات'!E:E)&lt;=0,"",SUMIF('سجل المبيعات'!B:B,A1127,'سجل المبيعات'!E:E))</f>
        <v/>
      </c>
      <c r="F1127" s="40" t="str">
        <f t="shared" si="18"/>
        <v/>
      </c>
      <c r="G1127" s="40"/>
    </row>
    <row r="1128" spans="1:7">
      <c r="A1128" s="8"/>
      <c r="B1128" s="40" t="str">
        <f>IFERROR(VLOOKUP(A1128,'اكواد الاصناف'!A:B,2,0),"")</f>
        <v/>
      </c>
      <c r="C1128" s="40" t="str">
        <f>IFERROR(VLOOKUP(A1128,'اكواد الاصناف'!A:C,3,0),"")</f>
        <v/>
      </c>
      <c r="D1128" s="40">
        <f>SUMIF('سجل الوارد '!B:B,A1128,'سجل الوارد '!E:E)</f>
        <v>0</v>
      </c>
      <c r="E1128" s="40" t="str">
        <f>IF(SUMIF('سجل المبيعات'!B:B,A1128,'سجل المبيعات'!E:E)&lt;=0,"",SUMIF('سجل المبيعات'!B:B,A1128,'سجل المبيعات'!E:E))</f>
        <v/>
      </c>
      <c r="F1128" s="40" t="str">
        <f t="shared" si="18"/>
        <v/>
      </c>
      <c r="G1128" s="40"/>
    </row>
    <row r="1129" spans="1:7">
      <c r="A1129" s="8"/>
      <c r="B1129" s="40" t="str">
        <f>IFERROR(VLOOKUP(A1129,'اكواد الاصناف'!A:B,2,0),"")</f>
        <v/>
      </c>
      <c r="C1129" s="40" t="str">
        <f>IFERROR(VLOOKUP(A1129,'اكواد الاصناف'!A:C,3,0),"")</f>
        <v/>
      </c>
      <c r="D1129" s="40">
        <f>SUMIF('سجل الوارد '!B:B,A1129,'سجل الوارد '!E:E)</f>
        <v>0</v>
      </c>
      <c r="E1129" s="40" t="str">
        <f>IF(SUMIF('سجل المبيعات'!B:B,A1129,'سجل المبيعات'!E:E)&lt;=0,"",SUMIF('سجل المبيعات'!B:B,A1129,'سجل المبيعات'!E:E))</f>
        <v/>
      </c>
      <c r="F1129" s="40" t="str">
        <f t="shared" si="18"/>
        <v/>
      </c>
      <c r="G1129" s="40"/>
    </row>
    <row r="1130" spans="1:7">
      <c r="A1130" s="8"/>
      <c r="B1130" s="40" t="str">
        <f>IFERROR(VLOOKUP(A1130,'اكواد الاصناف'!A:B,2,0),"")</f>
        <v/>
      </c>
      <c r="C1130" s="40" t="str">
        <f>IFERROR(VLOOKUP(A1130,'اكواد الاصناف'!A:C,3,0),"")</f>
        <v/>
      </c>
      <c r="D1130" s="40">
        <f>SUMIF('سجل الوارد '!B:B,A1130,'سجل الوارد '!E:E)</f>
        <v>0</v>
      </c>
      <c r="E1130" s="40" t="str">
        <f>IF(SUMIF('سجل المبيعات'!B:B,A1130,'سجل المبيعات'!E:E)&lt;=0,"",SUMIF('سجل المبيعات'!B:B,A1130,'سجل المبيعات'!E:E))</f>
        <v/>
      </c>
      <c r="F1130" s="40" t="str">
        <f t="shared" si="18"/>
        <v/>
      </c>
      <c r="G1130" s="40"/>
    </row>
    <row r="1131" spans="1:7">
      <c r="A1131" s="8"/>
      <c r="B1131" s="40" t="str">
        <f>IFERROR(VLOOKUP(A1131,'اكواد الاصناف'!A:B,2,0),"")</f>
        <v/>
      </c>
      <c r="C1131" s="40" t="str">
        <f>IFERROR(VLOOKUP(A1131,'اكواد الاصناف'!A:C,3,0),"")</f>
        <v/>
      </c>
      <c r="D1131" s="40">
        <f>SUMIF('سجل الوارد '!B:B,A1131,'سجل الوارد '!E:E)</f>
        <v>0</v>
      </c>
      <c r="E1131" s="40" t="str">
        <f>IF(SUMIF('سجل المبيعات'!B:B,A1131,'سجل المبيعات'!E:E)&lt;=0,"",SUMIF('سجل المبيعات'!B:B,A1131,'سجل المبيعات'!E:E))</f>
        <v/>
      </c>
      <c r="F1131" s="40" t="str">
        <f t="shared" si="18"/>
        <v/>
      </c>
      <c r="G1131" s="40"/>
    </row>
    <row r="1132" spans="1:7">
      <c r="A1132" s="8"/>
      <c r="B1132" s="40" t="str">
        <f>IFERROR(VLOOKUP(A1132,'اكواد الاصناف'!A:B,2,0),"")</f>
        <v/>
      </c>
      <c r="C1132" s="40" t="str">
        <f>IFERROR(VLOOKUP(A1132,'اكواد الاصناف'!A:C,3,0),"")</f>
        <v/>
      </c>
      <c r="D1132" s="40">
        <f>SUMIF('سجل الوارد '!B:B,A1132,'سجل الوارد '!E:E)</f>
        <v>0</v>
      </c>
      <c r="E1132" s="40" t="str">
        <f>IF(SUMIF('سجل المبيعات'!B:B,A1132,'سجل المبيعات'!E:E)&lt;=0,"",SUMIF('سجل المبيعات'!B:B,A1132,'سجل المبيعات'!E:E))</f>
        <v/>
      </c>
      <c r="F1132" s="40" t="str">
        <f t="shared" si="18"/>
        <v/>
      </c>
      <c r="G1132" s="40"/>
    </row>
    <row r="1133" spans="1:7">
      <c r="A1133" s="8"/>
      <c r="B1133" s="40" t="str">
        <f>IFERROR(VLOOKUP(A1133,'اكواد الاصناف'!A:B,2,0),"")</f>
        <v/>
      </c>
      <c r="C1133" s="40" t="str">
        <f>IFERROR(VLOOKUP(A1133,'اكواد الاصناف'!A:C,3,0),"")</f>
        <v/>
      </c>
      <c r="D1133" s="40">
        <f>SUMIF('سجل الوارد '!B:B,A1133,'سجل الوارد '!E:E)</f>
        <v>0</v>
      </c>
      <c r="E1133" s="40" t="str">
        <f>IF(SUMIF('سجل المبيعات'!B:B,A1133,'سجل المبيعات'!E:E)&lt;=0,"",SUMIF('سجل المبيعات'!B:B,A1133,'سجل المبيعات'!E:E))</f>
        <v/>
      </c>
      <c r="F1133" s="40" t="str">
        <f t="shared" si="18"/>
        <v/>
      </c>
      <c r="G1133" s="40"/>
    </row>
    <row r="1134" spans="1:7">
      <c r="A1134" s="8"/>
      <c r="B1134" s="40" t="str">
        <f>IFERROR(VLOOKUP(A1134,'اكواد الاصناف'!A:B,2,0),"")</f>
        <v/>
      </c>
      <c r="C1134" s="40" t="str">
        <f>IFERROR(VLOOKUP(A1134,'اكواد الاصناف'!A:C,3,0),"")</f>
        <v/>
      </c>
      <c r="D1134" s="40">
        <f>SUMIF('سجل الوارد '!B:B,A1134,'سجل الوارد '!E:E)</f>
        <v>0</v>
      </c>
      <c r="E1134" s="40" t="str">
        <f>IF(SUMIF('سجل المبيعات'!B:B,A1134,'سجل المبيعات'!E:E)&lt;=0,"",SUMIF('سجل المبيعات'!B:B,A1134,'سجل المبيعات'!E:E))</f>
        <v/>
      </c>
      <c r="F1134" s="40" t="str">
        <f t="shared" si="18"/>
        <v/>
      </c>
      <c r="G1134" s="40"/>
    </row>
    <row r="1135" spans="1:7">
      <c r="A1135" s="8"/>
      <c r="B1135" s="40" t="str">
        <f>IFERROR(VLOOKUP(A1135,'اكواد الاصناف'!A:B,2,0),"")</f>
        <v/>
      </c>
      <c r="C1135" s="40" t="str">
        <f>IFERROR(VLOOKUP(A1135,'اكواد الاصناف'!A:C,3,0),"")</f>
        <v/>
      </c>
      <c r="D1135" s="40">
        <f>SUMIF('سجل الوارد '!B:B,A1135,'سجل الوارد '!E:E)</f>
        <v>0</v>
      </c>
      <c r="E1135" s="40" t="str">
        <f>IF(SUMIF('سجل المبيعات'!B:B,A1135,'سجل المبيعات'!E:E)&lt;=0,"",SUMIF('سجل المبيعات'!B:B,A1135,'سجل المبيعات'!E:E))</f>
        <v/>
      </c>
      <c r="F1135" s="40" t="str">
        <f t="shared" si="18"/>
        <v/>
      </c>
      <c r="G1135" s="40"/>
    </row>
    <row r="1136" spans="1:7">
      <c r="A1136" s="8"/>
      <c r="B1136" s="40" t="str">
        <f>IFERROR(VLOOKUP(A1136,'اكواد الاصناف'!A:B,2,0),"")</f>
        <v/>
      </c>
      <c r="C1136" s="40" t="str">
        <f>IFERROR(VLOOKUP(A1136,'اكواد الاصناف'!A:C,3,0),"")</f>
        <v/>
      </c>
      <c r="D1136" s="40">
        <f>SUMIF('سجل الوارد '!B:B,A1136,'سجل الوارد '!E:E)</f>
        <v>0</v>
      </c>
      <c r="E1136" s="40" t="str">
        <f>IF(SUMIF('سجل المبيعات'!B:B,A1136,'سجل المبيعات'!E:E)&lt;=0,"",SUMIF('سجل المبيعات'!B:B,A1136,'سجل المبيعات'!E:E))</f>
        <v/>
      </c>
      <c r="F1136" s="40" t="str">
        <f t="shared" si="18"/>
        <v/>
      </c>
      <c r="G1136" s="40"/>
    </row>
    <row r="1137" spans="1:7">
      <c r="A1137" s="8"/>
      <c r="B1137" s="40" t="str">
        <f>IFERROR(VLOOKUP(A1137,'اكواد الاصناف'!A:B,2,0),"")</f>
        <v/>
      </c>
      <c r="C1137" s="40" t="str">
        <f>IFERROR(VLOOKUP(A1137,'اكواد الاصناف'!A:C,3,0),"")</f>
        <v/>
      </c>
      <c r="D1137" s="40">
        <f>SUMIF('سجل الوارد '!B:B,A1137,'سجل الوارد '!E:E)</f>
        <v>0</v>
      </c>
      <c r="E1137" s="40" t="str">
        <f>IF(SUMIF('سجل المبيعات'!B:B,A1137,'سجل المبيعات'!E:E)&lt;=0,"",SUMIF('سجل المبيعات'!B:B,A1137,'سجل المبيعات'!E:E))</f>
        <v/>
      </c>
      <c r="F1137" s="40" t="str">
        <f t="shared" si="18"/>
        <v/>
      </c>
      <c r="G1137" s="40"/>
    </row>
    <row r="1138" spans="1:7">
      <c r="A1138" s="8"/>
      <c r="B1138" s="40" t="str">
        <f>IFERROR(VLOOKUP(A1138,'اكواد الاصناف'!A:B,2,0),"")</f>
        <v/>
      </c>
      <c r="C1138" s="40" t="str">
        <f>IFERROR(VLOOKUP(A1138,'اكواد الاصناف'!A:C,3,0),"")</f>
        <v/>
      </c>
      <c r="D1138" s="40">
        <f>SUMIF('سجل الوارد '!B:B,A1138,'سجل الوارد '!E:E)</f>
        <v>0</v>
      </c>
      <c r="E1138" s="40" t="str">
        <f>IF(SUMIF('سجل المبيعات'!B:B,A1138,'سجل المبيعات'!E:E)&lt;=0,"",SUMIF('سجل المبيعات'!B:B,A1138,'سجل المبيعات'!E:E))</f>
        <v/>
      </c>
      <c r="F1138" s="40" t="str">
        <f t="shared" si="18"/>
        <v/>
      </c>
      <c r="G1138" s="40"/>
    </row>
    <row r="1139" spans="1:7">
      <c r="A1139" s="8"/>
      <c r="B1139" s="40" t="str">
        <f>IFERROR(VLOOKUP(A1139,'اكواد الاصناف'!A:B,2,0),"")</f>
        <v/>
      </c>
      <c r="C1139" s="40" t="str">
        <f>IFERROR(VLOOKUP(A1139,'اكواد الاصناف'!A:C,3,0),"")</f>
        <v/>
      </c>
      <c r="D1139" s="40">
        <f>SUMIF('سجل الوارد '!B:B,A1139,'سجل الوارد '!E:E)</f>
        <v>0</v>
      </c>
      <c r="E1139" s="40" t="str">
        <f>IF(SUMIF('سجل المبيعات'!B:B,A1139,'سجل المبيعات'!E:E)&lt;=0,"",SUMIF('سجل المبيعات'!B:B,A1139,'سجل المبيعات'!E:E))</f>
        <v/>
      </c>
      <c r="F1139" s="40" t="str">
        <f t="shared" si="18"/>
        <v/>
      </c>
      <c r="G1139" s="40"/>
    </row>
    <row r="1140" spans="1:7">
      <c r="A1140" s="8"/>
      <c r="B1140" s="40" t="str">
        <f>IFERROR(VLOOKUP(A1140,'اكواد الاصناف'!A:B,2,0),"")</f>
        <v/>
      </c>
      <c r="C1140" s="40" t="str">
        <f>IFERROR(VLOOKUP(A1140,'اكواد الاصناف'!A:C,3,0),"")</f>
        <v/>
      </c>
      <c r="D1140" s="40">
        <f>SUMIF('سجل الوارد '!B:B,A1140,'سجل الوارد '!E:E)</f>
        <v>0</v>
      </c>
      <c r="E1140" s="40" t="str">
        <f>IF(SUMIF('سجل المبيعات'!B:B,A1140,'سجل المبيعات'!E:E)&lt;=0,"",SUMIF('سجل المبيعات'!B:B,A1140,'سجل المبيعات'!E:E))</f>
        <v/>
      </c>
      <c r="F1140" s="40" t="str">
        <f t="shared" si="18"/>
        <v/>
      </c>
      <c r="G1140" s="40"/>
    </row>
    <row r="1141" spans="1:7">
      <c r="A1141" s="8"/>
      <c r="B1141" s="40" t="str">
        <f>IFERROR(VLOOKUP(A1141,'اكواد الاصناف'!A:B,2,0),"")</f>
        <v/>
      </c>
      <c r="C1141" s="40" t="str">
        <f>IFERROR(VLOOKUP(A1141,'اكواد الاصناف'!A:C,3,0),"")</f>
        <v/>
      </c>
      <c r="D1141" s="40">
        <f>SUMIF('سجل الوارد '!B:B,A1141,'سجل الوارد '!E:E)</f>
        <v>0</v>
      </c>
      <c r="E1141" s="40" t="str">
        <f>IF(SUMIF('سجل المبيعات'!B:B,A1141,'سجل المبيعات'!E:E)&lt;=0,"",SUMIF('سجل المبيعات'!B:B,A1141,'سجل المبيعات'!E:E))</f>
        <v/>
      </c>
      <c r="F1141" s="40" t="str">
        <f t="shared" si="18"/>
        <v/>
      </c>
      <c r="G1141" s="40"/>
    </row>
    <row r="1142" spans="1:7">
      <c r="A1142" s="8"/>
      <c r="B1142" s="40" t="str">
        <f>IFERROR(VLOOKUP(A1142,'اكواد الاصناف'!A:B,2,0),"")</f>
        <v/>
      </c>
      <c r="C1142" s="40" t="str">
        <f>IFERROR(VLOOKUP(A1142,'اكواد الاصناف'!A:C,3,0),"")</f>
        <v/>
      </c>
      <c r="D1142" s="40">
        <f>SUMIF('سجل الوارد '!B:B,A1142,'سجل الوارد '!E:E)</f>
        <v>0</v>
      </c>
      <c r="E1142" s="40" t="str">
        <f>IF(SUMIF('سجل المبيعات'!B:B,A1142,'سجل المبيعات'!E:E)&lt;=0,"",SUMIF('سجل المبيعات'!B:B,A1142,'سجل المبيعات'!E:E))</f>
        <v/>
      </c>
      <c r="F1142" s="40" t="str">
        <f t="shared" si="18"/>
        <v/>
      </c>
      <c r="G1142" s="40"/>
    </row>
    <row r="1143" spans="1:7">
      <c r="A1143" s="8"/>
      <c r="B1143" s="40" t="str">
        <f>IFERROR(VLOOKUP(A1143,'اكواد الاصناف'!A:B,2,0),"")</f>
        <v/>
      </c>
      <c r="C1143" s="40" t="str">
        <f>IFERROR(VLOOKUP(A1143,'اكواد الاصناف'!A:C,3,0),"")</f>
        <v/>
      </c>
      <c r="D1143" s="40">
        <f>SUMIF('سجل الوارد '!B:B,A1143,'سجل الوارد '!E:E)</f>
        <v>0</v>
      </c>
      <c r="E1143" s="40" t="str">
        <f>IF(SUMIF('سجل المبيعات'!B:B,A1143,'سجل المبيعات'!E:E)&lt;=0,"",SUMIF('سجل المبيعات'!B:B,A1143,'سجل المبيعات'!E:E))</f>
        <v/>
      </c>
      <c r="F1143" s="40" t="str">
        <f t="shared" si="18"/>
        <v/>
      </c>
      <c r="G1143" s="40"/>
    </row>
    <row r="1144" spans="1:7">
      <c r="A1144" s="8"/>
      <c r="B1144" s="40" t="str">
        <f>IFERROR(VLOOKUP(A1144,'اكواد الاصناف'!A:B,2,0),"")</f>
        <v/>
      </c>
      <c r="C1144" s="40" t="str">
        <f>IFERROR(VLOOKUP(A1144,'اكواد الاصناف'!A:C,3,0),"")</f>
        <v/>
      </c>
      <c r="D1144" s="40">
        <f>SUMIF('سجل الوارد '!B:B,A1144,'سجل الوارد '!E:E)</f>
        <v>0</v>
      </c>
      <c r="E1144" s="40" t="str">
        <f>IF(SUMIF('سجل المبيعات'!B:B,A1144,'سجل المبيعات'!E:E)&lt;=0,"",SUMIF('سجل المبيعات'!B:B,A1144,'سجل المبيعات'!E:E))</f>
        <v/>
      </c>
      <c r="F1144" s="40" t="str">
        <f t="shared" si="18"/>
        <v/>
      </c>
      <c r="G1144" s="40"/>
    </row>
    <row r="1145" spans="1:7">
      <c r="A1145" s="8"/>
      <c r="B1145" s="40" t="str">
        <f>IFERROR(VLOOKUP(A1145,'اكواد الاصناف'!A:B,2,0),"")</f>
        <v/>
      </c>
      <c r="C1145" s="40" t="str">
        <f>IFERROR(VLOOKUP(A1145,'اكواد الاصناف'!A:C,3,0),"")</f>
        <v/>
      </c>
      <c r="D1145" s="40">
        <f>SUMIF('سجل الوارد '!B:B,A1145,'سجل الوارد '!E:E)</f>
        <v>0</v>
      </c>
      <c r="E1145" s="40" t="str">
        <f>IF(SUMIF('سجل المبيعات'!B:B,A1145,'سجل المبيعات'!E:E)&lt;=0,"",SUMIF('سجل المبيعات'!B:B,A1145,'سجل المبيعات'!E:E))</f>
        <v/>
      </c>
      <c r="F1145" s="40" t="str">
        <f t="shared" si="18"/>
        <v/>
      </c>
      <c r="G1145" s="40"/>
    </row>
    <row r="1146" spans="1:7">
      <c r="A1146" s="8"/>
      <c r="B1146" s="40" t="str">
        <f>IFERROR(VLOOKUP(A1146,'اكواد الاصناف'!A:B,2,0),"")</f>
        <v/>
      </c>
      <c r="C1146" s="40" t="str">
        <f>IFERROR(VLOOKUP(A1146,'اكواد الاصناف'!A:C,3,0),"")</f>
        <v/>
      </c>
      <c r="D1146" s="40">
        <f>SUMIF('سجل الوارد '!B:B,A1146,'سجل الوارد '!E:E)</f>
        <v>0</v>
      </c>
      <c r="E1146" s="40" t="str">
        <f>IF(SUMIF('سجل المبيعات'!B:B,A1146,'سجل المبيعات'!E:E)&lt;=0,"",SUMIF('سجل المبيعات'!B:B,A1146,'سجل المبيعات'!E:E))</f>
        <v/>
      </c>
      <c r="F1146" s="40" t="str">
        <f t="shared" si="18"/>
        <v/>
      </c>
      <c r="G1146" s="40"/>
    </row>
    <row r="1147" spans="1:7">
      <c r="A1147" s="8"/>
      <c r="B1147" s="40" t="str">
        <f>IFERROR(VLOOKUP(A1147,'اكواد الاصناف'!A:B,2,0),"")</f>
        <v/>
      </c>
      <c r="C1147" s="40" t="str">
        <f>IFERROR(VLOOKUP(A1147,'اكواد الاصناف'!A:C,3,0),"")</f>
        <v/>
      </c>
      <c r="D1147" s="40">
        <f>SUMIF('سجل الوارد '!B:B,A1147,'سجل الوارد '!E:E)</f>
        <v>0</v>
      </c>
      <c r="E1147" s="40" t="str">
        <f>IF(SUMIF('سجل المبيعات'!B:B,A1147,'سجل المبيعات'!E:E)&lt;=0,"",SUMIF('سجل المبيعات'!B:B,A1147,'سجل المبيعات'!E:E))</f>
        <v/>
      </c>
      <c r="F1147" s="40" t="str">
        <f t="shared" si="18"/>
        <v/>
      </c>
      <c r="G1147" s="40"/>
    </row>
    <row r="1148" spans="1:7">
      <c r="A1148" s="8"/>
      <c r="B1148" s="40" t="str">
        <f>IFERROR(VLOOKUP(A1148,'اكواد الاصناف'!A:B,2,0),"")</f>
        <v/>
      </c>
      <c r="C1148" s="40" t="str">
        <f>IFERROR(VLOOKUP(A1148,'اكواد الاصناف'!A:C,3,0),"")</f>
        <v/>
      </c>
      <c r="D1148" s="40">
        <f>SUMIF('سجل الوارد '!B:B,A1148,'سجل الوارد '!E:E)</f>
        <v>0</v>
      </c>
      <c r="E1148" s="40" t="str">
        <f>IF(SUMIF('سجل المبيعات'!B:B,A1148,'سجل المبيعات'!E:E)&lt;=0,"",SUMIF('سجل المبيعات'!B:B,A1148,'سجل المبيعات'!E:E))</f>
        <v/>
      </c>
      <c r="F1148" s="40" t="str">
        <f t="shared" si="18"/>
        <v/>
      </c>
      <c r="G1148" s="40"/>
    </row>
    <row r="1149" spans="1:7">
      <c r="A1149" s="8"/>
      <c r="B1149" s="40" t="str">
        <f>IFERROR(VLOOKUP(A1149,'اكواد الاصناف'!A:B,2,0),"")</f>
        <v/>
      </c>
      <c r="C1149" s="40" t="str">
        <f>IFERROR(VLOOKUP(A1149,'اكواد الاصناف'!A:C,3,0),"")</f>
        <v/>
      </c>
      <c r="D1149" s="40">
        <f>SUMIF('سجل الوارد '!B:B,A1149,'سجل الوارد '!E:E)</f>
        <v>0</v>
      </c>
      <c r="E1149" s="40" t="str">
        <f>IF(SUMIF('سجل المبيعات'!B:B,A1149,'سجل المبيعات'!E:E)&lt;=0,"",SUMIF('سجل المبيعات'!B:B,A1149,'سجل المبيعات'!E:E))</f>
        <v/>
      </c>
      <c r="F1149" s="40" t="str">
        <f t="shared" si="18"/>
        <v/>
      </c>
      <c r="G1149" s="40"/>
    </row>
    <row r="1150" spans="1:7">
      <c r="A1150" s="8"/>
      <c r="B1150" s="40" t="str">
        <f>IFERROR(VLOOKUP(A1150,'اكواد الاصناف'!A:B,2,0),"")</f>
        <v/>
      </c>
      <c r="C1150" s="40" t="str">
        <f>IFERROR(VLOOKUP(A1150,'اكواد الاصناف'!A:C,3,0),"")</f>
        <v/>
      </c>
      <c r="D1150" s="40">
        <f>SUMIF('سجل الوارد '!B:B,A1150,'سجل الوارد '!E:E)</f>
        <v>0</v>
      </c>
      <c r="E1150" s="40" t="str">
        <f>IF(SUMIF('سجل المبيعات'!B:B,A1150,'سجل المبيعات'!E:E)&lt;=0,"",SUMIF('سجل المبيعات'!B:B,A1150,'سجل المبيعات'!E:E))</f>
        <v/>
      </c>
      <c r="F1150" s="40" t="str">
        <f t="shared" si="18"/>
        <v/>
      </c>
      <c r="G1150" s="40"/>
    </row>
    <row r="1151" spans="1:7">
      <c r="A1151" s="8"/>
      <c r="B1151" s="40" t="str">
        <f>IFERROR(VLOOKUP(A1151,'اكواد الاصناف'!A:B,2,0),"")</f>
        <v/>
      </c>
      <c r="C1151" s="40" t="str">
        <f>IFERROR(VLOOKUP(A1151,'اكواد الاصناف'!A:C,3,0),"")</f>
        <v/>
      </c>
      <c r="D1151" s="40">
        <f>SUMIF('سجل الوارد '!B:B,A1151,'سجل الوارد '!E:E)</f>
        <v>0</v>
      </c>
      <c r="E1151" s="40" t="str">
        <f>IF(SUMIF('سجل المبيعات'!B:B,A1151,'سجل المبيعات'!E:E)&lt;=0,"",SUMIF('سجل المبيعات'!B:B,A1151,'سجل المبيعات'!E:E))</f>
        <v/>
      </c>
      <c r="F1151" s="40" t="str">
        <f t="shared" si="18"/>
        <v/>
      </c>
      <c r="G1151" s="40"/>
    </row>
    <row r="1152" spans="1:7">
      <c r="A1152" s="8"/>
      <c r="B1152" s="40" t="str">
        <f>IFERROR(VLOOKUP(A1152,'اكواد الاصناف'!A:B,2,0),"")</f>
        <v/>
      </c>
      <c r="C1152" s="40" t="str">
        <f>IFERROR(VLOOKUP(A1152,'اكواد الاصناف'!A:C,3,0),"")</f>
        <v/>
      </c>
      <c r="D1152" s="40">
        <f>SUMIF('سجل الوارد '!B:B,A1152,'سجل الوارد '!E:E)</f>
        <v>0</v>
      </c>
      <c r="E1152" s="40" t="str">
        <f>IF(SUMIF('سجل المبيعات'!B:B,A1152,'سجل المبيعات'!E:E)&lt;=0,"",SUMIF('سجل المبيعات'!B:B,A1152,'سجل المبيعات'!E:E))</f>
        <v/>
      </c>
      <c r="F1152" s="40" t="str">
        <f t="shared" si="18"/>
        <v/>
      </c>
      <c r="G1152" s="40"/>
    </row>
    <row r="1153" spans="1:7">
      <c r="A1153" s="8"/>
      <c r="B1153" s="40" t="str">
        <f>IFERROR(VLOOKUP(A1153,'اكواد الاصناف'!A:B,2,0),"")</f>
        <v/>
      </c>
      <c r="C1153" s="40" t="str">
        <f>IFERROR(VLOOKUP(A1153,'اكواد الاصناف'!A:C,3,0),"")</f>
        <v/>
      </c>
      <c r="D1153" s="40">
        <f>SUMIF('سجل الوارد '!B:B,A1153,'سجل الوارد '!E:E)</f>
        <v>0</v>
      </c>
      <c r="E1153" s="40" t="str">
        <f>IF(SUMIF('سجل المبيعات'!B:B,A1153,'سجل المبيعات'!E:E)&lt;=0,"",SUMIF('سجل المبيعات'!B:B,A1153,'سجل المبيعات'!E:E))</f>
        <v/>
      </c>
      <c r="F1153" s="40" t="str">
        <f t="shared" si="18"/>
        <v/>
      </c>
      <c r="G1153" s="40"/>
    </row>
    <row r="1154" spans="1:7">
      <c r="A1154" s="8"/>
      <c r="B1154" s="40" t="str">
        <f>IFERROR(VLOOKUP(A1154,'اكواد الاصناف'!A:B,2,0),"")</f>
        <v/>
      </c>
      <c r="C1154" s="40" t="str">
        <f>IFERROR(VLOOKUP(A1154,'اكواد الاصناف'!A:C,3,0),"")</f>
        <v/>
      </c>
      <c r="D1154" s="40">
        <f>SUMIF('سجل الوارد '!B:B,A1154,'سجل الوارد '!E:E)</f>
        <v>0</v>
      </c>
      <c r="E1154" s="40" t="str">
        <f>IF(SUMIF('سجل المبيعات'!B:B,A1154,'سجل المبيعات'!E:E)&lt;=0,"",SUMIF('سجل المبيعات'!B:B,A1154,'سجل المبيعات'!E:E))</f>
        <v/>
      </c>
      <c r="F1154" s="40" t="str">
        <f t="shared" si="18"/>
        <v/>
      </c>
      <c r="G1154" s="40"/>
    </row>
    <row r="1155" spans="1:7">
      <c r="A1155" s="8"/>
      <c r="B1155" s="40" t="str">
        <f>IFERROR(VLOOKUP(A1155,'اكواد الاصناف'!A:B,2,0),"")</f>
        <v/>
      </c>
      <c r="C1155" s="40" t="str">
        <f>IFERROR(VLOOKUP(A1155,'اكواد الاصناف'!A:C,3,0),"")</f>
        <v/>
      </c>
      <c r="D1155" s="40">
        <f>SUMIF('سجل الوارد '!B:B,A1155,'سجل الوارد '!E:E)</f>
        <v>0</v>
      </c>
      <c r="E1155" s="40" t="str">
        <f>IF(SUMIF('سجل المبيعات'!B:B,A1155,'سجل المبيعات'!E:E)&lt;=0,"",SUMIF('سجل المبيعات'!B:B,A1155,'سجل المبيعات'!E:E))</f>
        <v/>
      </c>
      <c r="F1155" s="40" t="str">
        <f t="shared" si="18"/>
        <v/>
      </c>
      <c r="G1155" s="40"/>
    </row>
    <row r="1156" spans="1:7">
      <c r="A1156" s="8"/>
      <c r="B1156" s="40" t="str">
        <f>IFERROR(VLOOKUP(A1156,'اكواد الاصناف'!A:B,2,0),"")</f>
        <v/>
      </c>
      <c r="C1156" s="40" t="str">
        <f>IFERROR(VLOOKUP(A1156,'اكواد الاصناف'!A:C,3,0),"")</f>
        <v/>
      </c>
      <c r="D1156" s="40">
        <f>SUMIF('سجل الوارد '!B:B,A1156,'سجل الوارد '!E:E)</f>
        <v>0</v>
      </c>
      <c r="E1156" s="40" t="str">
        <f>IF(SUMIF('سجل المبيعات'!B:B,A1156,'سجل المبيعات'!E:E)&lt;=0,"",SUMIF('سجل المبيعات'!B:B,A1156,'سجل المبيعات'!E:E))</f>
        <v/>
      </c>
      <c r="F1156" s="40" t="str">
        <f t="shared" si="18"/>
        <v/>
      </c>
      <c r="G1156" s="40"/>
    </row>
    <row r="1157" spans="1:7">
      <c r="A1157" s="8"/>
      <c r="B1157" s="40" t="str">
        <f>IFERROR(VLOOKUP(A1157,'اكواد الاصناف'!A:B,2,0),"")</f>
        <v/>
      </c>
      <c r="C1157" s="40" t="str">
        <f>IFERROR(VLOOKUP(A1157,'اكواد الاصناف'!A:C,3,0),"")</f>
        <v/>
      </c>
      <c r="D1157" s="40">
        <f>SUMIF('سجل الوارد '!B:B,A1157,'سجل الوارد '!E:E)</f>
        <v>0</v>
      </c>
      <c r="E1157" s="40" t="str">
        <f>IF(SUMIF('سجل المبيعات'!B:B,A1157,'سجل المبيعات'!E:E)&lt;=0,"",SUMIF('سجل المبيعات'!B:B,A1157,'سجل المبيعات'!E:E))</f>
        <v/>
      </c>
      <c r="F1157" s="40" t="str">
        <f t="shared" si="18"/>
        <v/>
      </c>
      <c r="G1157" s="40"/>
    </row>
    <row r="1158" spans="1:7">
      <c r="A1158" s="8"/>
      <c r="B1158" s="40" t="str">
        <f>IFERROR(VLOOKUP(A1158,'اكواد الاصناف'!A:B,2,0),"")</f>
        <v/>
      </c>
      <c r="C1158" s="40" t="str">
        <f>IFERROR(VLOOKUP(A1158,'اكواد الاصناف'!A:C,3,0),"")</f>
        <v/>
      </c>
      <c r="D1158" s="40">
        <f>SUMIF('سجل الوارد '!B:B,A1158,'سجل الوارد '!E:E)</f>
        <v>0</v>
      </c>
      <c r="E1158" s="40" t="str">
        <f>IF(SUMIF('سجل المبيعات'!B:B,A1158,'سجل المبيعات'!E:E)&lt;=0,"",SUMIF('سجل المبيعات'!B:B,A1158,'سجل المبيعات'!E:E))</f>
        <v/>
      </c>
      <c r="F1158" s="40" t="str">
        <f t="shared" ref="F1158:F1221" si="19">IFERROR(D1158-E1158,"")</f>
        <v/>
      </c>
      <c r="G1158" s="40"/>
    </row>
    <row r="1159" spans="1:7">
      <c r="A1159" s="8"/>
      <c r="B1159" s="40" t="str">
        <f>IFERROR(VLOOKUP(A1159,'اكواد الاصناف'!A:B,2,0),"")</f>
        <v/>
      </c>
      <c r="C1159" s="40" t="str">
        <f>IFERROR(VLOOKUP(A1159,'اكواد الاصناف'!A:C,3,0),"")</f>
        <v/>
      </c>
      <c r="D1159" s="40">
        <f>SUMIF('سجل الوارد '!B:B,A1159,'سجل الوارد '!E:E)</f>
        <v>0</v>
      </c>
      <c r="E1159" s="40" t="str">
        <f>IF(SUMIF('سجل المبيعات'!B:B,A1159,'سجل المبيعات'!E:E)&lt;=0,"",SUMIF('سجل المبيعات'!B:B,A1159,'سجل المبيعات'!E:E))</f>
        <v/>
      </c>
      <c r="F1159" s="40" t="str">
        <f t="shared" si="19"/>
        <v/>
      </c>
      <c r="G1159" s="40"/>
    </row>
    <row r="1160" spans="1:7">
      <c r="A1160" s="8"/>
      <c r="B1160" s="40" t="str">
        <f>IFERROR(VLOOKUP(A1160,'اكواد الاصناف'!A:B,2,0),"")</f>
        <v/>
      </c>
      <c r="C1160" s="40" t="str">
        <f>IFERROR(VLOOKUP(A1160,'اكواد الاصناف'!A:C,3,0),"")</f>
        <v/>
      </c>
      <c r="D1160" s="40">
        <f>SUMIF('سجل الوارد '!B:B,A1160,'سجل الوارد '!E:E)</f>
        <v>0</v>
      </c>
      <c r="E1160" s="40" t="str">
        <f>IF(SUMIF('سجل المبيعات'!B:B,A1160,'سجل المبيعات'!E:E)&lt;=0,"",SUMIF('سجل المبيعات'!B:B,A1160,'سجل المبيعات'!E:E))</f>
        <v/>
      </c>
      <c r="F1160" s="40" t="str">
        <f t="shared" si="19"/>
        <v/>
      </c>
      <c r="G1160" s="40"/>
    </row>
    <row r="1161" spans="1:7">
      <c r="A1161" s="8"/>
      <c r="B1161" s="40" t="str">
        <f>IFERROR(VLOOKUP(A1161,'اكواد الاصناف'!A:B,2,0),"")</f>
        <v/>
      </c>
      <c r="C1161" s="40" t="str">
        <f>IFERROR(VLOOKUP(A1161,'اكواد الاصناف'!A:C,3,0),"")</f>
        <v/>
      </c>
      <c r="D1161" s="40">
        <f>SUMIF('سجل الوارد '!B:B,A1161,'سجل الوارد '!E:E)</f>
        <v>0</v>
      </c>
      <c r="E1161" s="40" t="str">
        <f>IF(SUMIF('سجل المبيعات'!B:B,A1161,'سجل المبيعات'!E:E)&lt;=0,"",SUMIF('سجل المبيعات'!B:B,A1161,'سجل المبيعات'!E:E))</f>
        <v/>
      </c>
      <c r="F1161" s="40" t="str">
        <f t="shared" si="19"/>
        <v/>
      </c>
      <c r="G1161" s="40"/>
    </row>
    <row r="1162" spans="1:7">
      <c r="A1162" s="8"/>
      <c r="B1162" s="40" t="str">
        <f>IFERROR(VLOOKUP(A1162,'اكواد الاصناف'!A:B,2,0),"")</f>
        <v/>
      </c>
      <c r="C1162" s="40" t="str">
        <f>IFERROR(VLOOKUP(A1162,'اكواد الاصناف'!A:C,3,0),"")</f>
        <v/>
      </c>
      <c r="D1162" s="40">
        <f>SUMIF('سجل الوارد '!B:B,A1162,'سجل الوارد '!E:E)</f>
        <v>0</v>
      </c>
      <c r="E1162" s="40" t="str">
        <f>IF(SUMIF('سجل المبيعات'!B:B,A1162,'سجل المبيعات'!E:E)&lt;=0,"",SUMIF('سجل المبيعات'!B:B,A1162,'سجل المبيعات'!E:E))</f>
        <v/>
      </c>
      <c r="F1162" s="40" t="str">
        <f t="shared" si="19"/>
        <v/>
      </c>
      <c r="G1162" s="40"/>
    </row>
    <row r="1163" spans="1:7">
      <c r="A1163" s="8"/>
      <c r="B1163" s="40" t="str">
        <f>IFERROR(VLOOKUP(A1163,'اكواد الاصناف'!A:B,2,0),"")</f>
        <v/>
      </c>
      <c r="C1163" s="40" t="str">
        <f>IFERROR(VLOOKUP(A1163,'اكواد الاصناف'!A:C,3,0),"")</f>
        <v/>
      </c>
      <c r="D1163" s="40">
        <f>SUMIF('سجل الوارد '!B:B,A1163,'سجل الوارد '!E:E)</f>
        <v>0</v>
      </c>
      <c r="E1163" s="40" t="str">
        <f>IF(SUMIF('سجل المبيعات'!B:B,A1163,'سجل المبيعات'!E:E)&lt;=0,"",SUMIF('سجل المبيعات'!B:B,A1163,'سجل المبيعات'!E:E))</f>
        <v/>
      </c>
      <c r="F1163" s="40" t="str">
        <f t="shared" si="19"/>
        <v/>
      </c>
      <c r="G1163" s="40"/>
    </row>
    <row r="1164" spans="1:7">
      <c r="A1164" s="8"/>
      <c r="B1164" s="40" t="str">
        <f>IFERROR(VLOOKUP(A1164,'اكواد الاصناف'!A:B,2,0),"")</f>
        <v/>
      </c>
      <c r="C1164" s="40" t="str">
        <f>IFERROR(VLOOKUP(A1164,'اكواد الاصناف'!A:C,3,0),"")</f>
        <v/>
      </c>
      <c r="D1164" s="40">
        <f>SUMIF('سجل الوارد '!B:B,A1164,'سجل الوارد '!E:E)</f>
        <v>0</v>
      </c>
      <c r="E1164" s="40" t="str">
        <f>IF(SUMIF('سجل المبيعات'!B:B,A1164,'سجل المبيعات'!E:E)&lt;=0,"",SUMIF('سجل المبيعات'!B:B,A1164,'سجل المبيعات'!E:E))</f>
        <v/>
      </c>
      <c r="F1164" s="40" t="str">
        <f t="shared" si="19"/>
        <v/>
      </c>
      <c r="G1164" s="40"/>
    </row>
    <row r="1165" spans="1:7">
      <c r="A1165" s="8"/>
      <c r="B1165" s="40" t="str">
        <f>IFERROR(VLOOKUP(A1165,'اكواد الاصناف'!A:B,2,0),"")</f>
        <v/>
      </c>
      <c r="C1165" s="40" t="str">
        <f>IFERROR(VLOOKUP(A1165,'اكواد الاصناف'!A:C,3,0),"")</f>
        <v/>
      </c>
      <c r="D1165" s="40">
        <f>SUMIF('سجل الوارد '!B:B,A1165,'سجل الوارد '!E:E)</f>
        <v>0</v>
      </c>
      <c r="E1165" s="40" t="str">
        <f>IF(SUMIF('سجل المبيعات'!B:B,A1165,'سجل المبيعات'!E:E)&lt;=0,"",SUMIF('سجل المبيعات'!B:B,A1165,'سجل المبيعات'!E:E))</f>
        <v/>
      </c>
      <c r="F1165" s="40" t="str">
        <f t="shared" si="19"/>
        <v/>
      </c>
      <c r="G1165" s="40"/>
    </row>
    <row r="1166" spans="1:7">
      <c r="A1166" s="8"/>
      <c r="B1166" s="40" t="str">
        <f>IFERROR(VLOOKUP(A1166,'اكواد الاصناف'!A:B,2,0),"")</f>
        <v/>
      </c>
      <c r="C1166" s="40" t="str">
        <f>IFERROR(VLOOKUP(A1166,'اكواد الاصناف'!A:C,3,0),"")</f>
        <v/>
      </c>
      <c r="D1166" s="40">
        <f>SUMIF('سجل الوارد '!B:B,A1166,'سجل الوارد '!E:E)</f>
        <v>0</v>
      </c>
      <c r="E1166" s="40" t="str">
        <f>IF(SUMIF('سجل المبيعات'!B:B,A1166,'سجل المبيعات'!E:E)&lt;=0,"",SUMIF('سجل المبيعات'!B:B,A1166,'سجل المبيعات'!E:E))</f>
        <v/>
      </c>
      <c r="F1166" s="40" t="str">
        <f t="shared" si="19"/>
        <v/>
      </c>
      <c r="G1166" s="40"/>
    </row>
    <row r="1167" spans="1:7">
      <c r="A1167" s="8"/>
      <c r="B1167" s="40" t="str">
        <f>IFERROR(VLOOKUP(A1167,'اكواد الاصناف'!A:B,2,0),"")</f>
        <v/>
      </c>
      <c r="C1167" s="40" t="str">
        <f>IFERROR(VLOOKUP(A1167,'اكواد الاصناف'!A:C,3,0),"")</f>
        <v/>
      </c>
      <c r="D1167" s="40">
        <f>SUMIF('سجل الوارد '!B:B,A1167,'سجل الوارد '!E:E)</f>
        <v>0</v>
      </c>
      <c r="E1167" s="40" t="str">
        <f>IF(SUMIF('سجل المبيعات'!B:B,A1167,'سجل المبيعات'!E:E)&lt;=0,"",SUMIF('سجل المبيعات'!B:B,A1167,'سجل المبيعات'!E:E))</f>
        <v/>
      </c>
      <c r="F1167" s="40" t="str">
        <f t="shared" si="19"/>
        <v/>
      </c>
      <c r="G1167" s="40"/>
    </row>
    <row r="1168" spans="1:7">
      <c r="A1168" s="8"/>
      <c r="B1168" s="40" t="str">
        <f>IFERROR(VLOOKUP(A1168,'اكواد الاصناف'!A:B,2,0),"")</f>
        <v/>
      </c>
      <c r="C1168" s="40" t="str">
        <f>IFERROR(VLOOKUP(A1168,'اكواد الاصناف'!A:C,3,0),"")</f>
        <v/>
      </c>
      <c r="D1168" s="40">
        <f>SUMIF('سجل الوارد '!B:B,A1168,'سجل الوارد '!E:E)</f>
        <v>0</v>
      </c>
      <c r="E1168" s="40" t="str">
        <f>IF(SUMIF('سجل المبيعات'!B:B,A1168,'سجل المبيعات'!E:E)&lt;=0,"",SUMIF('سجل المبيعات'!B:B,A1168,'سجل المبيعات'!E:E))</f>
        <v/>
      </c>
      <c r="F1168" s="40" t="str">
        <f t="shared" si="19"/>
        <v/>
      </c>
      <c r="G1168" s="40"/>
    </row>
    <row r="1169" spans="1:7">
      <c r="A1169" s="8"/>
      <c r="B1169" s="40" t="str">
        <f>IFERROR(VLOOKUP(A1169,'اكواد الاصناف'!A:B,2,0),"")</f>
        <v/>
      </c>
      <c r="C1169" s="40" t="str">
        <f>IFERROR(VLOOKUP(A1169,'اكواد الاصناف'!A:C,3,0),"")</f>
        <v/>
      </c>
      <c r="D1169" s="40">
        <f>SUMIF('سجل الوارد '!B:B,A1169,'سجل الوارد '!E:E)</f>
        <v>0</v>
      </c>
      <c r="E1169" s="40" t="str">
        <f>IF(SUMIF('سجل المبيعات'!B:B,A1169,'سجل المبيعات'!E:E)&lt;=0,"",SUMIF('سجل المبيعات'!B:B,A1169,'سجل المبيعات'!E:E))</f>
        <v/>
      </c>
      <c r="F1169" s="40" t="str">
        <f t="shared" si="19"/>
        <v/>
      </c>
      <c r="G1169" s="40"/>
    </row>
    <row r="1170" spans="1:7">
      <c r="A1170" s="8"/>
      <c r="B1170" s="40" t="str">
        <f>IFERROR(VLOOKUP(A1170,'اكواد الاصناف'!A:B,2,0),"")</f>
        <v/>
      </c>
      <c r="C1170" s="40" t="str">
        <f>IFERROR(VLOOKUP(A1170,'اكواد الاصناف'!A:C,3,0),"")</f>
        <v/>
      </c>
      <c r="D1170" s="40">
        <f>SUMIF('سجل الوارد '!B:B,A1170,'سجل الوارد '!E:E)</f>
        <v>0</v>
      </c>
      <c r="E1170" s="40" t="str">
        <f>IF(SUMIF('سجل المبيعات'!B:B,A1170,'سجل المبيعات'!E:E)&lt;=0,"",SUMIF('سجل المبيعات'!B:B,A1170,'سجل المبيعات'!E:E))</f>
        <v/>
      </c>
      <c r="F1170" s="40" t="str">
        <f t="shared" si="19"/>
        <v/>
      </c>
      <c r="G1170" s="40"/>
    </row>
    <row r="1171" spans="1:7">
      <c r="A1171" s="8"/>
      <c r="B1171" s="40" t="str">
        <f>IFERROR(VLOOKUP(A1171,'اكواد الاصناف'!A:B,2,0),"")</f>
        <v/>
      </c>
      <c r="C1171" s="40" t="str">
        <f>IFERROR(VLOOKUP(A1171,'اكواد الاصناف'!A:C,3,0),"")</f>
        <v/>
      </c>
      <c r="D1171" s="40">
        <f>SUMIF('سجل الوارد '!B:B,A1171,'سجل الوارد '!E:E)</f>
        <v>0</v>
      </c>
      <c r="E1171" s="40" t="str">
        <f>IF(SUMIF('سجل المبيعات'!B:B,A1171,'سجل المبيعات'!E:E)&lt;=0,"",SUMIF('سجل المبيعات'!B:B,A1171,'سجل المبيعات'!E:E))</f>
        <v/>
      </c>
      <c r="F1171" s="40" t="str">
        <f t="shared" si="19"/>
        <v/>
      </c>
      <c r="G1171" s="40"/>
    </row>
    <row r="1172" spans="1:7">
      <c r="A1172" s="8"/>
      <c r="B1172" s="40" t="str">
        <f>IFERROR(VLOOKUP(A1172,'اكواد الاصناف'!A:B,2,0),"")</f>
        <v/>
      </c>
      <c r="C1172" s="40" t="str">
        <f>IFERROR(VLOOKUP(A1172,'اكواد الاصناف'!A:C,3,0),"")</f>
        <v/>
      </c>
      <c r="D1172" s="40">
        <f>SUMIF('سجل الوارد '!B:B,A1172,'سجل الوارد '!E:E)</f>
        <v>0</v>
      </c>
      <c r="E1172" s="40" t="str">
        <f>IF(SUMIF('سجل المبيعات'!B:B,A1172,'سجل المبيعات'!E:E)&lt;=0,"",SUMIF('سجل المبيعات'!B:B,A1172,'سجل المبيعات'!E:E))</f>
        <v/>
      </c>
      <c r="F1172" s="40" t="str">
        <f t="shared" si="19"/>
        <v/>
      </c>
      <c r="G1172" s="40"/>
    </row>
    <row r="1173" spans="1:7">
      <c r="A1173" s="8"/>
      <c r="B1173" s="40" t="str">
        <f>IFERROR(VLOOKUP(A1173,'اكواد الاصناف'!A:B,2,0),"")</f>
        <v/>
      </c>
      <c r="C1173" s="40" t="str">
        <f>IFERROR(VLOOKUP(A1173,'اكواد الاصناف'!A:C,3,0),"")</f>
        <v/>
      </c>
      <c r="D1173" s="40">
        <f>SUMIF('سجل الوارد '!B:B,A1173,'سجل الوارد '!E:E)</f>
        <v>0</v>
      </c>
      <c r="E1173" s="40" t="str">
        <f>IF(SUMIF('سجل المبيعات'!B:B,A1173,'سجل المبيعات'!E:E)&lt;=0,"",SUMIF('سجل المبيعات'!B:B,A1173,'سجل المبيعات'!E:E))</f>
        <v/>
      </c>
      <c r="F1173" s="40" t="str">
        <f t="shared" si="19"/>
        <v/>
      </c>
      <c r="G1173" s="40"/>
    </row>
    <row r="1174" spans="1:7">
      <c r="A1174" s="8"/>
      <c r="B1174" s="40" t="str">
        <f>IFERROR(VLOOKUP(A1174,'اكواد الاصناف'!A:B,2,0),"")</f>
        <v/>
      </c>
      <c r="C1174" s="40" t="str">
        <f>IFERROR(VLOOKUP(A1174,'اكواد الاصناف'!A:C,3,0),"")</f>
        <v/>
      </c>
      <c r="D1174" s="40">
        <f>SUMIF('سجل الوارد '!B:B,A1174,'سجل الوارد '!E:E)</f>
        <v>0</v>
      </c>
      <c r="E1174" s="40" t="str">
        <f>IF(SUMIF('سجل المبيعات'!B:B,A1174,'سجل المبيعات'!E:E)&lt;=0,"",SUMIF('سجل المبيعات'!B:B,A1174,'سجل المبيعات'!E:E))</f>
        <v/>
      </c>
      <c r="F1174" s="40" t="str">
        <f t="shared" si="19"/>
        <v/>
      </c>
      <c r="G1174" s="40"/>
    </row>
    <row r="1175" spans="1:7">
      <c r="A1175" s="8"/>
      <c r="B1175" s="40" t="str">
        <f>IFERROR(VLOOKUP(A1175,'اكواد الاصناف'!A:B,2,0),"")</f>
        <v/>
      </c>
      <c r="C1175" s="40" t="str">
        <f>IFERROR(VLOOKUP(A1175,'اكواد الاصناف'!A:C,3,0),"")</f>
        <v/>
      </c>
      <c r="D1175" s="40">
        <f>SUMIF('سجل الوارد '!B:B,A1175,'سجل الوارد '!E:E)</f>
        <v>0</v>
      </c>
      <c r="E1175" s="40" t="str">
        <f>IF(SUMIF('سجل المبيعات'!B:B,A1175,'سجل المبيعات'!E:E)&lt;=0,"",SUMIF('سجل المبيعات'!B:B,A1175,'سجل المبيعات'!E:E))</f>
        <v/>
      </c>
      <c r="F1175" s="40" t="str">
        <f t="shared" si="19"/>
        <v/>
      </c>
      <c r="G1175" s="40"/>
    </row>
    <row r="1176" spans="1:7">
      <c r="A1176" s="8"/>
      <c r="B1176" s="40" t="str">
        <f>IFERROR(VLOOKUP(A1176,'اكواد الاصناف'!A:B,2,0),"")</f>
        <v/>
      </c>
      <c r="C1176" s="40" t="str">
        <f>IFERROR(VLOOKUP(A1176,'اكواد الاصناف'!A:C,3,0),"")</f>
        <v/>
      </c>
      <c r="D1176" s="40">
        <f>SUMIF('سجل الوارد '!B:B,A1176,'سجل الوارد '!E:E)</f>
        <v>0</v>
      </c>
      <c r="E1176" s="40" t="str">
        <f>IF(SUMIF('سجل المبيعات'!B:B,A1176,'سجل المبيعات'!E:E)&lt;=0,"",SUMIF('سجل المبيعات'!B:B,A1176,'سجل المبيعات'!E:E))</f>
        <v/>
      </c>
      <c r="F1176" s="40" t="str">
        <f t="shared" si="19"/>
        <v/>
      </c>
      <c r="G1176" s="40"/>
    </row>
    <row r="1177" spans="1:7">
      <c r="A1177" s="8"/>
      <c r="B1177" s="40" t="str">
        <f>IFERROR(VLOOKUP(A1177,'اكواد الاصناف'!A:B,2,0),"")</f>
        <v/>
      </c>
      <c r="C1177" s="40" t="str">
        <f>IFERROR(VLOOKUP(A1177,'اكواد الاصناف'!A:C,3,0),"")</f>
        <v/>
      </c>
      <c r="D1177" s="40">
        <f>SUMIF('سجل الوارد '!B:B,A1177,'سجل الوارد '!E:E)</f>
        <v>0</v>
      </c>
      <c r="E1177" s="40" t="str">
        <f>IF(SUMIF('سجل المبيعات'!B:B,A1177,'سجل المبيعات'!E:E)&lt;=0,"",SUMIF('سجل المبيعات'!B:B,A1177,'سجل المبيعات'!E:E))</f>
        <v/>
      </c>
      <c r="F1177" s="40" t="str">
        <f t="shared" si="19"/>
        <v/>
      </c>
      <c r="G1177" s="40"/>
    </row>
    <row r="1178" spans="1:7">
      <c r="A1178" s="8"/>
      <c r="B1178" s="40" t="str">
        <f>IFERROR(VLOOKUP(A1178,'اكواد الاصناف'!A:B,2,0),"")</f>
        <v/>
      </c>
      <c r="C1178" s="40" t="str">
        <f>IFERROR(VLOOKUP(A1178,'اكواد الاصناف'!A:C,3,0),"")</f>
        <v/>
      </c>
      <c r="D1178" s="40">
        <f>SUMIF('سجل الوارد '!B:B,A1178,'سجل الوارد '!E:E)</f>
        <v>0</v>
      </c>
      <c r="E1178" s="40" t="str">
        <f>IF(SUMIF('سجل المبيعات'!B:B,A1178,'سجل المبيعات'!E:E)&lt;=0,"",SUMIF('سجل المبيعات'!B:B,A1178,'سجل المبيعات'!E:E))</f>
        <v/>
      </c>
      <c r="F1178" s="40" t="str">
        <f t="shared" si="19"/>
        <v/>
      </c>
      <c r="G1178" s="40"/>
    </row>
    <row r="1179" spans="1:7">
      <c r="A1179" s="8"/>
      <c r="B1179" s="40" t="str">
        <f>IFERROR(VLOOKUP(A1179,'اكواد الاصناف'!A:B,2,0),"")</f>
        <v/>
      </c>
      <c r="C1179" s="40" t="str">
        <f>IFERROR(VLOOKUP(A1179,'اكواد الاصناف'!A:C,3,0),"")</f>
        <v/>
      </c>
      <c r="D1179" s="40">
        <f>SUMIF('سجل الوارد '!B:B,A1179,'سجل الوارد '!E:E)</f>
        <v>0</v>
      </c>
      <c r="E1179" s="40" t="str">
        <f>IF(SUMIF('سجل المبيعات'!B:B,A1179,'سجل المبيعات'!E:E)&lt;=0,"",SUMIF('سجل المبيعات'!B:B,A1179,'سجل المبيعات'!E:E))</f>
        <v/>
      </c>
      <c r="F1179" s="40" t="str">
        <f t="shared" si="19"/>
        <v/>
      </c>
      <c r="G1179" s="40"/>
    </row>
    <row r="1180" spans="1:7">
      <c r="A1180" s="8"/>
      <c r="B1180" s="40" t="str">
        <f>IFERROR(VLOOKUP(A1180,'اكواد الاصناف'!A:B,2,0),"")</f>
        <v/>
      </c>
      <c r="C1180" s="40" t="str">
        <f>IFERROR(VLOOKUP(A1180,'اكواد الاصناف'!A:C,3,0),"")</f>
        <v/>
      </c>
      <c r="D1180" s="40">
        <f>SUMIF('سجل الوارد '!B:B,A1180,'سجل الوارد '!E:E)</f>
        <v>0</v>
      </c>
      <c r="E1180" s="40" t="str">
        <f>IF(SUMIF('سجل المبيعات'!B:B,A1180,'سجل المبيعات'!E:E)&lt;=0,"",SUMIF('سجل المبيعات'!B:B,A1180,'سجل المبيعات'!E:E))</f>
        <v/>
      </c>
      <c r="F1180" s="40" t="str">
        <f t="shared" si="19"/>
        <v/>
      </c>
      <c r="G1180" s="40"/>
    </row>
    <row r="1181" spans="1:7">
      <c r="A1181" s="8"/>
      <c r="B1181" s="40" t="str">
        <f>IFERROR(VLOOKUP(A1181,'اكواد الاصناف'!A:B,2,0),"")</f>
        <v/>
      </c>
      <c r="C1181" s="40" t="str">
        <f>IFERROR(VLOOKUP(A1181,'اكواد الاصناف'!A:C,3,0),"")</f>
        <v/>
      </c>
      <c r="D1181" s="40">
        <f>SUMIF('سجل الوارد '!B:B,A1181,'سجل الوارد '!E:E)</f>
        <v>0</v>
      </c>
      <c r="E1181" s="40" t="str">
        <f>IF(SUMIF('سجل المبيعات'!B:B,A1181,'سجل المبيعات'!E:E)&lt;=0,"",SUMIF('سجل المبيعات'!B:B,A1181,'سجل المبيعات'!E:E))</f>
        <v/>
      </c>
      <c r="F1181" s="40" t="str">
        <f t="shared" si="19"/>
        <v/>
      </c>
      <c r="G1181" s="40"/>
    </row>
    <row r="1182" spans="1:7">
      <c r="A1182" s="8"/>
      <c r="B1182" s="40" t="str">
        <f>IFERROR(VLOOKUP(A1182,'اكواد الاصناف'!A:B,2,0),"")</f>
        <v/>
      </c>
      <c r="C1182" s="40" t="str">
        <f>IFERROR(VLOOKUP(A1182,'اكواد الاصناف'!A:C,3,0),"")</f>
        <v/>
      </c>
      <c r="D1182" s="40">
        <f>SUMIF('سجل الوارد '!B:B,A1182,'سجل الوارد '!E:E)</f>
        <v>0</v>
      </c>
      <c r="E1182" s="40" t="str">
        <f>IF(SUMIF('سجل المبيعات'!B:B,A1182,'سجل المبيعات'!E:E)&lt;=0,"",SUMIF('سجل المبيعات'!B:B,A1182,'سجل المبيعات'!E:E))</f>
        <v/>
      </c>
      <c r="F1182" s="40" t="str">
        <f t="shared" si="19"/>
        <v/>
      </c>
      <c r="G1182" s="40"/>
    </row>
    <row r="1183" spans="1:7">
      <c r="A1183" s="8"/>
      <c r="B1183" s="40" t="str">
        <f>IFERROR(VLOOKUP(A1183,'اكواد الاصناف'!A:B,2,0),"")</f>
        <v/>
      </c>
      <c r="C1183" s="40" t="str">
        <f>IFERROR(VLOOKUP(A1183,'اكواد الاصناف'!A:C,3,0),"")</f>
        <v/>
      </c>
      <c r="D1183" s="40">
        <f>SUMIF('سجل الوارد '!B:B,A1183,'سجل الوارد '!E:E)</f>
        <v>0</v>
      </c>
      <c r="E1183" s="40" t="str">
        <f>IF(SUMIF('سجل المبيعات'!B:B,A1183,'سجل المبيعات'!E:E)&lt;=0,"",SUMIF('سجل المبيعات'!B:B,A1183,'سجل المبيعات'!E:E))</f>
        <v/>
      </c>
      <c r="F1183" s="40" t="str">
        <f t="shared" si="19"/>
        <v/>
      </c>
      <c r="G1183" s="40"/>
    </row>
    <row r="1184" spans="1:7">
      <c r="A1184" s="8"/>
      <c r="B1184" s="40" t="str">
        <f>IFERROR(VLOOKUP(A1184,'اكواد الاصناف'!A:B,2,0),"")</f>
        <v/>
      </c>
      <c r="C1184" s="40" t="str">
        <f>IFERROR(VLOOKUP(A1184,'اكواد الاصناف'!A:C,3,0),"")</f>
        <v/>
      </c>
      <c r="D1184" s="40">
        <f>SUMIF('سجل الوارد '!B:B,A1184,'سجل الوارد '!E:E)</f>
        <v>0</v>
      </c>
      <c r="E1184" s="40" t="str">
        <f>IF(SUMIF('سجل المبيعات'!B:B,A1184,'سجل المبيعات'!E:E)&lt;=0,"",SUMIF('سجل المبيعات'!B:B,A1184,'سجل المبيعات'!E:E))</f>
        <v/>
      </c>
      <c r="F1184" s="40" t="str">
        <f t="shared" si="19"/>
        <v/>
      </c>
      <c r="G1184" s="40"/>
    </row>
    <row r="1185" spans="1:7">
      <c r="A1185" s="8"/>
      <c r="B1185" s="40" t="str">
        <f>IFERROR(VLOOKUP(A1185,'اكواد الاصناف'!A:B,2,0),"")</f>
        <v/>
      </c>
      <c r="C1185" s="40" t="str">
        <f>IFERROR(VLOOKUP(A1185,'اكواد الاصناف'!A:C,3,0),"")</f>
        <v/>
      </c>
      <c r="D1185" s="40">
        <f>SUMIF('سجل الوارد '!B:B,A1185,'سجل الوارد '!E:E)</f>
        <v>0</v>
      </c>
      <c r="E1185" s="40" t="str">
        <f>IF(SUMIF('سجل المبيعات'!B:B,A1185,'سجل المبيعات'!E:E)&lt;=0,"",SUMIF('سجل المبيعات'!B:B,A1185,'سجل المبيعات'!E:E))</f>
        <v/>
      </c>
      <c r="F1185" s="40" t="str">
        <f t="shared" si="19"/>
        <v/>
      </c>
      <c r="G1185" s="40"/>
    </row>
    <row r="1186" spans="1:7">
      <c r="A1186" s="8"/>
      <c r="B1186" s="40" t="str">
        <f>IFERROR(VLOOKUP(A1186,'اكواد الاصناف'!A:B,2,0),"")</f>
        <v/>
      </c>
      <c r="C1186" s="40" t="str">
        <f>IFERROR(VLOOKUP(A1186,'اكواد الاصناف'!A:C,3,0),"")</f>
        <v/>
      </c>
      <c r="D1186" s="40">
        <f>SUMIF('سجل الوارد '!B:B,A1186,'سجل الوارد '!E:E)</f>
        <v>0</v>
      </c>
      <c r="E1186" s="40" t="str">
        <f>IF(SUMIF('سجل المبيعات'!B:B,A1186,'سجل المبيعات'!E:E)&lt;=0,"",SUMIF('سجل المبيعات'!B:B,A1186,'سجل المبيعات'!E:E))</f>
        <v/>
      </c>
      <c r="F1186" s="40" t="str">
        <f t="shared" si="19"/>
        <v/>
      </c>
      <c r="G1186" s="40"/>
    </row>
    <row r="1187" spans="1:7">
      <c r="A1187" s="8"/>
      <c r="B1187" s="40" t="str">
        <f>IFERROR(VLOOKUP(A1187,'اكواد الاصناف'!A:B,2,0),"")</f>
        <v/>
      </c>
      <c r="C1187" s="40" t="str">
        <f>IFERROR(VLOOKUP(A1187,'اكواد الاصناف'!A:C,3,0),"")</f>
        <v/>
      </c>
      <c r="D1187" s="40">
        <f>SUMIF('سجل الوارد '!B:B,A1187,'سجل الوارد '!E:E)</f>
        <v>0</v>
      </c>
      <c r="E1187" s="40" t="str">
        <f>IF(SUMIF('سجل المبيعات'!B:B,A1187,'سجل المبيعات'!E:E)&lt;=0,"",SUMIF('سجل المبيعات'!B:B,A1187,'سجل المبيعات'!E:E))</f>
        <v/>
      </c>
      <c r="F1187" s="40" t="str">
        <f t="shared" si="19"/>
        <v/>
      </c>
      <c r="G1187" s="40"/>
    </row>
    <row r="1188" spans="1:7">
      <c r="A1188" s="8"/>
      <c r="B1188" s="40" t="str">
        <f>IFERROR(VLOOKUP(A1188,'اكواد الاصناف'!A:B,2,0),"")</f>
        <v/>
      </c>
      <c r="C1188" s="40" t="str">
        <f>IFERROR(VLOOKUP(A1188,'اكواد الاصناف'!A:C,3,0),"")</f>
        <v/>
      </c>
      <c r="D1188" s="40">
        <f>SUMIF('سجل الوارد '!B:B,A1188,'سجل الوارد '!E:E)</f>
        <v>0</v>
      </c>
      <c r="E1188" s="40" t="str">
        <f>IF(SUMIF('سجل المبيعات'!B:B,A1188,'سجل المبيعات'!E:E)&lt;=0,"",SUMIF('سجل المبيعات'!B:B,A1188,'سجل المبيعات'!E:E))</f>
        <v/>
      </c>
      <c r="F1188" s="40" t="str">
        <f t="shared" si="19"/>
        <v/>
      </c>
      <c r="G1188" s="40"/>
    </row>
    <row r="1189" spans="1:7">
      <c r="A1189" s="8"/>
      <c r="B1189" s="40" t="str">
        <f>IFERROR(VLOOKUP(A1189,'اكواد الاصناف'!A:B,2,0),"")</f>
        <v/>
      </c>
      <c r="C1189" s="40" t="str">
        <f>IFERROR(VLOOKUP(A1189,'اكواد الاصناف'!A:C,3,0),"")</f>
        <v/>
      </c>
      <c r="D1189" s="40">
        <f>SUMIF('سجل الوارد '!B:B,A1189,'سجل الوارد '!E:E)</f>
        <v>0</v>
      </c>
      <c r="E1189" s="40" t="str">
        <f>IF(SUMIF('سجل المبيعات'!B:B,A1189,'سجل المبيعات'!E:E)&lt;=0,"",SUMIF('سجل المبيعات'!B:B,A1189,'سجل المبيعات'!E:E))</f>
        <v/>
      </c>
      <c r="F1189" s="40" t="str">
        <f t="shared" si="19"/>
        <v/>
      </c>
      <c r="G1189" s="40"/>
    </row>
    <row r="1190" spans="1:7">
      <c r="A1190" s="8"/>
      <c r="B1190" s="40" t="str">
        <f>IFERROR(VLOOKUP(A1190,'اكواد الاصناف'!A:B,2,0),"")</f>
        <v/>
      </c>
      <c r="C1190" s="40" t="str">
        <f>IFERROR(VLOOKUP(A1190,'اكواد الاصناف'!A:C,3,0),"")</f>
        <v/>
      </c>
      <c r="D1190" s="40">
        <f>SUMIF('سجل الوارد '!B:B,A1190,'سجل الوارد '!E:E)</f>
        <v>0</v>
      </c>
      <c r="E1190" s="40" t="str">
        <f>IF(SUMIF('سجل المبيعات'!B:B,A1190,'سجل المبيعات'!E:E)&lt;=0,"",SUMIF('سجل المبيعات'!B:B,A1190,'سجل المبيعات'!E:E))</f>
        <v/>
      </c>
      <c r="F1190" s="40" t="str">
        <f t="shared" si="19"/>
        <v/>
      </c>
      <c r="G1190" s="40"/>
    </row>
    <row r="1191" spans="1:7">
      <c r="A1191" s="8"/>
      <c r="B1191" s="40" t="str">
        <f>IFERROR(VLOOKUP(A1191,'اكواد الاصناف'!A:B,2,0),"")</f>
        <v/>
      </c>
      <c r="C1191" s="40" t="str">
        <f>IFERROR(VLOOKUP(A1191,'اكواد الاصناف'!A:C,3,0),"")</f>
        <v/>
      </c>
      <c r="D1191" s="40">
        <f>SUMIF('سجل الوارد '!B:B,A1191,'سجل الوارد '!E:E)</f>
        <v>0</v>
      </c>
      <c r="E1191" s="40" t="str">
        <f>IF(SUMIF('سجل المبيعات'!B:B,A1191,'سجل المبيعات'!E:E)&lt;=0,"",SUMIF('سجل المبيعات'!B:B,A1191,'سجل المبيعات'!E:E))</f>
        <v/>
      </c>
      <c r="F1191" s="40" t="str">
        <f t="shared" si="19"/>
        <v/>
      </c>
      <c r="G1191" s="40"/>
    </row>
    <row r="1192" spans="1:7">
      <c r="A1192" s="8"/>
      <c r="B1192" s="40" t="str">
        <f>IFERROR(VLOOKUP(A1192,'اكواد الاصناف'!A:B,2,0),"")</f>
        <v/>
      </c>
      <c r="C1192" s="40" t="str">
        <f>IFERROR(VLOOKUP(A1192,'اكواد الاصناف'!A:C,3,0),"")</f>
        <v/>
      </c>
      <c r="D1192" s="40">
        <f>SUMIF('سجل الوارد '!B:B,A1192,'سجل الوارد '!E:E)</f>
        <v>0</v>
      </c>
      <c r="E1192" s="40" t="str">
        <f>IF(SUMIF('سجل المبيعات'!B:B,A1192,'سجل المبيعات'!E:E)&lt;=0,"",SUMIF('سجل المبيعات'!B:B,A1192,'سجل المبيعات'!E:E))</f>
        <v/>
      </c>
      <c r="F1192" s="40" t="str">
        <f t="shared" si="19"/>
        <v/>
      </c>
      <c r="G1192" s="40"/>
    </row>
    <row r="1193" spans="1:7">
      <c r="A1193" s="8"/>
      <c r="B1193" s="40" t="str">
        <f>IFERROR(VLOOKUP(A1193,'اكواد الاصناف'!A:B,2,0),"")</f>
        <v/>
      </c>
      <c r="C1193" s="40" t="str">
        <f>IFERROR(VLOOKUP(A1193,'اكواد الاصناف'!A:C,3,0),"")</f>
        <v/>
      </c>
      <c r="D1193" s="40">
        <f>SUMIF('سجل الوارد '!B:B,A1193,'سجل الوارد '!E:E)</f>
        <v>0</v>
      </c>
      <c r="E1193" s="40" t="str">
        <f>IF(SUMIF('سجل المبيعات'!B:B,A1193,'سجل المبيعات'!E:E)&lt;=0,"",SUMIF('سجل المبيعات'!B:B,A1193,'سجل المبيعات'!E:E))</f>
        <v/>
      </c>
      <c r="F1193" s="40" t="str">
        <f t="shared" si="19"/>
        <v/>
      </c>
      <c r="G1193" s="40"/>
    </row>
    <row r="1194" spans="1:7">
      <c r="A1194" s="8"/>
      <c r="B1194" s="40" t="str">
        <f>IFERROR(VLOOKUP(A1194,'اكواد الاصناف'!A:B,2,0),"")</f>
        <v/>
      </c>
      <c r="C1194" s="40" t="str">
        <f>IFERROR(VLOOKUP(A1194,'اكواد الاصناف'!A:C,3,0),"")</f>
        <v/>
      </c>
      <c r="D1194" s="40">
        <f>SUMIF('سجل الوارد '!B:B,A1194,'سجل الوارد '!E:E)</f>
        <v>0</v>
      </c>
      <c r="E1194" s="40" t="str">
        <f>IF(SUMIF('سجل المبيعات'!B:B,A1194,'سجل المبيعات'!E:E)&lt;=0,"",SUMIF('سجل المبيعات'!B:B,A1194,'سجل المبيعات'!E:E))</f>
        <v/>
      </c>
      <c r="F1194" s="40" t="str">
        <f t="shared" si="19"/>
        <v/>
      </c>
      <c r="G1194" s="40"/>
    </row>
    <row r="1195" spans="1:7">
      <c r="A1195" s="8"/>
      <c r="B1195" s="40" t="str">
        <f>IFERROR(VLOOKUP(A1195,'اكواد الاصناف'!A:B,2,0),"")</f>
        <v/>
      </c>
      <c r="C1195" s="40" t="str">
        <f>IFERROR(VLOOKUP(A1195,'اكواد الاصناف'!A:C,3,0),"")</f>
        <v/>
      </c>
      <c r="D1195" s="40">
        <f>SUMIF('سجل الوارد '!B:B,A1195,'سجل الوارد '!E:E)</f>
        <v>0</v>
      </c>
      <c r="E1195" s="40" t="str">
        <f>IF(SUMIF('سجل المبيعات'!B:B,A1195,'سجل المبيعات'!E:E)&lt;=0,"",SUMIF('سجل المبيعات'!B:B,A1195,'سجل المبيعات'!E:E))</f>
        <v/>
      </c>
      <c r="F1195" s="40" t="str">
        <f t="shared" si="19"/>
        <v/>
      </c>
      <c r="G1195" s="40"/>
    </row>
    <row r="1196" spans="1:7">
      <c r="A1196" s="8"/>
      <c r="B1196" s="40" t="str">
        <f>IFERROR(VLOOKUP(A1196,'اكواد الاصناف'!A:B,2,0),"")</f>
        <v/>
      </c>
      <c r="C1196" s="40" t="str">
        <f>IFERROR(VLOOKUP(A1196,'اكواد الاصناف'!A:C,3,0),"")</f>
        <v/>
      </c>
      <c r="D1196" s="40">
        <f>SUMIF('سجل الوارد '!B:B,A1196,'سجل الوارد '!E:E)</f>
        <v>0</v>
      </c>
      <c r="E1196" s="40" t="str">
        <f>IF(SUMIF('سجل المبيعات'!B:B,A1196,'سجل المبيعات'!E:E)&lt;=0,"",SUMIF('سجل المبيعات'!B:B,A1196,'سجل المبيعات'!E:E))</f>
        <v/>
      </c>
      <c r="F1196" s="40" t="str">
        <f t="shared" si="19"/>
        <v/>
      </c>
      <c r="G1196" s="40"/>
    </row>
    <row r="1197" spans="1:7">
      <c r="A1197" s="8"/>
      <c r="B1197" s="40" t="str">
        <f>IFERROR(VLOOKUP(A1197,'اكواد الاصناف'!A:B,2,0),"")</f>
        <v/>
      </c>
      <c r="C1197" s="40" t="str">
        <f>IFERROR(VLOOKUP(A1197,'اكواد الاصناف'!A:C,3,0),"")</f>
        <v/>
      </c>
      <c r="D1197" s="40">
        <f>SUMIF('سجل الوارد '!B:B,A1197,'سجل الوارد '!E:E)</f>
        <v>0</v>
      </c>
      <c r="E1197" s="40" t="str">
        <f>IF(SUMIF('سجل المبيعات'!B:B,A1197,'سجل المبيعات'!E:E)&lt;=0,"",SUMIF('سجل المبيعات'!B:B,A1197,'سجل المبيعات'!E:E))</f>
        <v/>
      </c>
      <c r="F1197" s="40" t="str">
        <f t="shared" si="19"/>
        <v/>
      </c>
      <c r="G1197" s="40"/>
    </row>
    <row r="1198" spans="1:7">
      <c r="A1198" s="8"/>
      <c r="B1198" s="40" t="str">
        <f>IFERROR(VLOOKUP(A1198,'اكواد الاصناف'!A:B,2,0),"")</f>
        <v/>
      </c>
      <c r="C1198" s="40" t="str">
        <f>IFERROR(VLOOKUP(A1198,'اكواد الاصناف'!A:C,3,0),"")</f>
        <v/>
      </c>
      <c r="D1198" s="40">
        <f>SUMIF('سجل الوارد '!B:B,A1198,'سجل الوارد '!E:E)</f>
        <v>0</v>
      </c>
      <c r="E1198" s="40" t="str">
        <f>IF(SUMIF('سجل المبيعات'!B:B,A1198,'سجل المبيعات'!E:E)&lt;=0,"",SUMIF('سجل المبيعات'!B:B,A1198,'سجل المبيعات'!E:E))</f>
        <v/>
      </c>
      <c r="F1198" s="40" t="str">
        <f t="shared" si="19"/>
        <v/>
      </c>
      <c r="G1198" s="40"/>
    </row>
    <row r="1199" spans="1:7">
      <c r="A1199" s="8"/>
      <c r="B1199" s="40" t="str">
        <f>IFERROR(VLOOKUP(A1199,'اكواد الاصناف'!A:B,2,0),"")</f>
        <v/>
      </c>
      <c r="C1199" s="40" t="str">
        <f>IFERROR(VLOOKUP(A1199,'اكواد الاصناف'!A:C,3,0),"")</f>
        <v/>
      </c>
      <c r="D1199" s="40">
        <f>SUMIF('سجل الوارد '!B:B,A1199,'سجل الوارد '!E:E)</f>
        <v>0</v>
      </c>
      <c r="E1199" s="40" t="str">
        <f>IF(SUMIF('سجل المبيعات'!B:B,A1199,'سجل المبيعات'!E:E)&lt;=0,"",SUMIF('سجل المبيعات'!B:B,A1199,'سجل المبيعات'!E:E))</f>
        <v/>
      </c>
      <c r="F1199" s="40" t="str">
        <f t="shared" si="19"/>
        <v/>
      </c>
      <c r="G1199" s="40"/>
    </row>
    <row r="1200" spans="1:7">
      <c r="A1200" s="8"/>
      <c r="B1200" s="40" t="str">
        <f>IFERROR(VLOOKUP(A1200,'اكواد الاصناف'!A:B,2,0),"")</f>
        <v/>
      </c>
      <c r="C1200" s="40" t="str">
        <f>IFERROR(VLOOKUP(A1200,'اكواد الاصناف'!A:C,3,0),"")</f>
        <v/>
      </c>
      <c r="D1200" s="40">
        <f>SUMIF('سجل الوارد '!B:B,A1200,'سجل الوارد '!E:E)</f>
        <v>0</v>
      </c>
      <c r="E1200" s="40" t="str">
        <f>IF(SUMIF('سجل المبيعات'!B:B,A1200,'سجل المبيعات'!E:E)&lt;=0,"",SUMIF('سجل المبيعات'!B:B,A1200,'سجل المبيعات'!E:E))</f>
        <v/>
      </c>
      <c r="F1200" s="40" t="str">
        <f t="shared" si="19"/>
        <v/>
      </c>
      <c r="G1200" s="40"/>
    </row>
    <row r="1201" spans="1:7">
      <c r="A1201" s="8"/>
      <c r="B1201" s="40" t="str">
        <f>IFERROR(VLOOKUP(A1201,'اكواد الاصناف'!A:B,2,0),"")</f>
        <v/>
      </c>
      <c r="C1201" s="40" t="str">
        <f>IFERROR(VLOOKUP(A1201,'اكواد الاصناف'!A:C,3,0),"")</f>
        <v/>
      </c>
      <c r="D1201" s="40">
        <f>SUMIF('سجل الوارد '!B:B,A1201,'سجل الوارد '!E:E)</f>
        <v>0</v>
      </c>
      <c r="E1201" s="40" t="str">
        <f>IF(SUMIF('سجل المبيعات'!B:B,A1201,'سجل المبيعات'!E:E)&lt;=0,"",SUMIF('سجل المبيعات'!B:B,A1201,'سجل المبيعات'!E:E))</f>
        <v/>
      </c>
      <c r="F1201" s="40" t="str">
        <f t="shared" si="19"/>
        <v/>
      </c>
      <c r="G1201" s="40"/>
    </row>
    <row r="1202" spans="1:7">
      <c r="A1202" s="8"/>
      <c r="B1202" s="40" t="str">
        <f>IFERROR(VLOOKUP(A1202,'اكواد الاصناف'!A:B,2,0),"")</f>
        <v/>
      </c>
      <c r="C1202" s="40" t="str">
        <f>IFERROR(VLOOKUP(A1202,'اكواد الاصناف'!A:C,3,0),"")</f>
        <v/>
      </c>
      <c r="D1202" s="40">
        <f>SUMIF('سجل الوارد '!B:B,A1202,'سجل الوارد '!E:E)</f>
        <v>0</v>
      </c>
      <c r="E1202" s="40" t="str">
        <f>IF(SUMIF('سجل المبيعات'!B:B,A1202,'سجل المبيعات'!E:E)&lt;=0,"",SUMIF('سجل المبيعات'!B:B,A1202,'سجل المبيعات'!E:E))</f>
        <v/>
      </c>
      <c r="F1202" s="40" t="str">
        <f t="shared" si="19"/>
        <v/>
      </c>
      <c r="G1202" s="40"/>
    </row>
    <row r="1203" spans="1:7">
      <c r="A1203" s="8"/>
      <c r="B1203" s="40" t="str">
        <f>IFERROR(VLOOKUP(A1203,'اكواد الاصناف'!A:B,2,0),"")</f>
        <v/>
      </c>
      <c r="C1203" s="40" t="str">
        <f>IFERROR(VLOOKUP(A1203,'اكواد الاصناف'!A:C,3,0),"")</f>
        <v/>
      </c>
      <c r="D1203" s="40">
        <f>SUMIF('سجل الوارد '!B:B,A1203,'سجل الوارد '!E:E)</f>
        <v>0</v>
      </c>
      <c r="E1203" s="40" t="str">
        <f>IF(SUMIF('سجل المبيعات'!B:B,A1203,'سجل المبيعات'!E:E)&lt;=0,"",SUMIF('سجل المبيعات'!B:B,A1203,'سجل المبيعات'!E:E))</f>
        <v/>
      </c>
      <c r="F1203" s="40" t="str">
        <f t="shared" si="19"/>
        <v/>
      </c>
      <c r="G1203" s="40"/>
    </row>
    <row r="1204" spans="1:7">
      <c r="A1204" s="8"/>
      <c r="B1204" s="40" t="str">
        <f>IFERROR(VLOOKUP(A1204,'اكواد الاصناف'!A:B,2,0),"")</f>
        <v/>
      </c>
      <c r="C1204" s="40" t="str">
        <f>IFERROR(VLOOKUP(A1204,'اكواد الاصناف'!A:C,3,0),"")</f>
        <v/>
      </c>
      <c r="D1204" s="40">
        <f>SUMIF('سجل الوارد '!B:B,A1204,'سجل الوارد '!E:E)</f>
        <v>0</v>
      </c>
      <c r="E1204" s="40" t="str">
        <f>IF(SUMIF('سجل المبيعات'!B:B,A1204,'سجل المبيعات'!E:E)&lt;=0,"",SUMIF('سجل المبيعات'!B:B,A1204,'سجل المبيعات'!E:E))</f>
        <v/>
      </c>
      <c r="F1204" s="40" t="str">
        <f t="shared" si="19"/>
        <v/>
      </c>
      <c r="G1204" s="40"/>
    </row>
    <row r="1205" spans="1:7">
      <c r="A1205" s="8"/>
      <c r="B1205" s="40" t="str">
        <f>IFERROR(VLOOKUP(A1205,'اكواد الاصناف'!A:B,2,0),"")</f>
        <v/>
      </c>
      <c r="C1205" s="40" t="str">
        <f>IFERROR(VLOOKUP(A1205,'اكواد الاصناف'!A:C,3,0),"")</f>
        <v/>
      </c>
      <c r="D1205" s="40">
        <f>SUMIF('سجل الوارد '!B:B,A1205,'سجل الوارد '!E:E)</f>
        <v>0</v>
      </c>
      <c r="E1205" s="40" t="str">
        <f>IF(SUMIF('سجل المبيعات'!B:B,A1205,'سجل المبيعات'!E:E)&lt;=0,"",SUMIF('سجل المبيعات'!B:B,A1205,'سجل المبيعات'!E:E))</f>
        <v/>
      </c>
      <c r="F1205" s="40" t="str">
        <f t="shared" si="19"/>
        <v/>
      </c>
      <c r="G1205" s="40"/>
    </row>
    <row r="1206" spans="1:7">
      <c r="A1206" s="8"/>
      <c r="B1206" s="40" t="str">
        <f>IFERROR(VLOOKUP(A1206,'اكواد الاصناف'!A:B,2,0),"")</f>
        <v/>
      </c>
      <c r="C1206" s="40" t="str">
        <f>IFERROR(VLOOKUP(A1206,'اكواد الاصناف'!A:C,3,0),"")</f>
        <v/>
      </c>
      <c r="D1206" s="40">
        <f>SUMIF('سجل الوارد '!B:B,A1206,'سجل الوارد '!E:E)</f>
        <v>0</v>
      </c>
      <c r="E1206" s="40" t="str">
        <f>IF(SUMIF('سجل المبيعات'!B:B,A1206,'سجل المبيعات'!E:E)&lt;=0,"",SUMIF('سجل المبيعات'!B:B,A1206,'سجل المبيعات'!E:E))</f>
        <v/>
      </c>
      <c r="F1206" s="40" t="str">
        <f t="shared" si="19"/>
        <v/>
      </c>
      <c r="G1206" s="40"/>
    </row>
    <row r="1207" spans="1:7">
      <c r="A1207" s="8"/>
      <c r="B1207" s="40" t="str">
        <f>IFERROR(VLOOKUP(A1207,'اكواد الاصناف'!A:B,2,0),"")</f>
        <v/>
      </c>
      <c r="C1207" s="40" t="str">
        <f>IFERROR(VLOOKUP(A1207,'اكواد الاصناف'!A:C,3,0),"")</f>
        <v/>
      </c>
      <c r="D1207" s="40">
        <f>SUMIF('سجل الوارد '!B:B,A1207,'سجل الوارد '!E:E)</f>
        <v>0</v>
      </c>
      <c r="E1207" s="40" t="str">
        <f>IF(SUMIF('سجل المبيعات'!B:B,A1207,'سجل المبيعات'!E:E)&lt;=0,"",SUMIF('سجل المبيعات'!B:B,A1207,'سجل المبيعات'!E:E))</f>
        <v/>
      </c>
      <c r="F1207" s="40" t="str">
        <f t="shared" si="19"/>
        <v/>
      </c>
      <c r="G1207" s="40"/>
    </row>
    <row r="1208" spans="1:7">
      <c r="A1208" s="8"/>
      <c r="B1208" s="40" t="str">
        <f>IFERROR(VLOOKUP(A1208,'اكواد الاصناف'!A:B,2,0),"")</f>
        <v/>
      </c>
      <c r="C1208" s="40" t="str">
        <f>IFERROR(VLOOKUP(A1208,'اكواد الاصناف'!A:C,3,0),"")</f>
        <v/>
      </c>
      <c r="D1208" s="40">
        <f>SUMIF('سجل الوارد '!B:B,A1208,'سجل الوارد '!E:E)</f>
        <v>0</v>
      </c>
      <c r="E1208" s="40" t="str">
        <f>IF(SUMIF('سجل المبيعات'!B:B,A1208,'سجل المبيعات'!E:E)&lt;=0,"",SUMIF('سجل المبيعات'!B:B,A1208,'سجل المبيعات'!E:E))</f>
        <v/>
      </c>
      <c r="F1208" s="40" t="str">
        <f t="shared" si="19"/>
        <v/>
      </c>
      <c r="G1208" s="40"/>
    </row>
    <row r="1209" spans="1:7">
      <c r="A1209" s="8"/>
      <c r="B1209" s="40" t="str">
        <f>IFERROR(VLOOKUP(A1209,'اكواد الاصناف'!A:B,2,0),"")</f>
        <v/>
      </c>
      <c r="C1209" s="40" t="str">
        <f>IFERROR(VLOOKUP(A1209,'اكواد الاصناف'!A:C,3,0),"")</f>
        <v/>
      </c>
      <c r="D1209" s="40">
        <f>SUMIF('سجل الوارد '!B:B,A1209,'سجل الوارد '!E:E)</f>
        <v>0</v>
      </c>
      <c r="E1209" s="40" t="str">
        <f>IF(SUMIF('سجل المبيعات'!B:B,A1209,'سجل المبيعات'!E:E)&lt;=0,"",SUMIF('سجل المبيعات'!B:B,A1209,'سجل المبيعات'!E:E))</f>
        <v/>
      </c>
      <c r="F1209" s="40" t="str">
        <f t="shared" si="19"/>
        <v/>
      </c>
      <c r="G1209" s="40"/>
    </row>
    <row r="1210" spans="1:7">
      <c r="A1210" s="8"/>
      <c r="B1210" s="40" t="str">
        <f>IFERROR(VLOOKUP(A1210,'اكواد الاصناف'!A:B,2,0),"")</f>
        <v/>
      </c>
      <c r="C1210" s="40" t="str">
        <f>IFERROR(VLOOKUP(A1210,'اكواد الاصناف'!A:C,3,0),"")</f>
        <v/>
      </c>
      <c r="D1210" s="40">
        <f>SUMIF('سجل الوارد '!B:B,A1210,'سجل الوارد '!E:E)</f>
        <v>0</v>
      </c>
      <c r="E1210" s="40" t="str">
        <f>IF(SUMIF('سجل المبيعات'!B:B,A1210,'سجل المبيعات'!E:E)&lt;=0,"",SUMIF('سجل المبيعات'!B:B,A1210,'سجل المبيعات'!E:E))</f>
        <v/>
      </c>
      <c r="F1210" s="40" t="str">
        <f t="shared" si="19"/>
        <v/>
      </c>
      <c r="G1210" s="40"/>
    </row>
    <row r="1211" spans="1:7">
      <c r="A1211" s="8"/>
      <c r="B1211" s="40" t="str">
        <f>IFERROR(VLOOKUP(A1211,'اكواد الاصناف'!A:B,2,0),"")</f>
        <v/>
      </c>
      <c r="C1211" s="40" t="str">
        <f>IFERROR(VLOOKUP(A1211,'اكواد الاصناف'!A:C,3,0),"")</f>
        <v/>
      </c>
      <c r="D1211" s="40">
        <f>SUMIF('سجل الوارد '!B:B,A1211,'سجل الوارد '!E:E)</f>
        <v>0</v>
      </c>
      <c r="E1211" s="40" t="str">
        <f>IF(SUMIF('سجل المبيعات'!B:B,A1211,'سجل المبيعات'!E:E)&lt;=0,"",SUMIF('سجل المبيعات'!B:B,A1211,'سجل المبيعات'!E:E))</f>
        <v/>
      </c>
      <c r="F1211" s="40" t="str">
        <f t="shared" si="19"/>
        <v/>
      </c>
      <c r="G1211" s="40"/>
    </row>
    <row r="1212" spans="1:7">
      <c r="A1212" s="8"/>
      <c r="B1212" s="40" t="str">
        <f>IFERROR(VLOOKUP(A1212,'اكواد الاصناف'!A:B,2,0),"")</f>
        <v/>
      </c>
      <c r="C1212" s="40" t="str">
        <f>IFERROR(VLOOKUP(A1212,'اكواد الاصناف'!A:C,3,0),"")</f>
        <v/>
      </c>
      <c r="D1212" s="40">
        <f>SUMIF('سجل الوارد '!B:B,A1212,'سجل الوارد '!E:E)</f>
        <v>0</v>
      </c>
      <c r="E1212" s="40" t="str">
        <f>IF(SUMIF('سجل المبيعات'!B:B,A1212,'سجل المبيعات'!E:E)&lt;=0,"",SUMIF('سجل المبيعات'!B:B,A1212,'سجل المبيعات'!E:E))</f>
        <v/>
      </c>
      <c r="F1212" s="40" t="str">
        <f t="shared" si="19"/>
        <v/>
      </c>
      <c r="G1212" s="40"/>
    </row>
    <row r="1213" spans="1:7">
      <c r="A1213" s="8"/>
      <c r="B1213" s="40" t="str">
        <f>IFERROR(VLOOKUP(A1213,'اكواد الاصناف'!A:B,2,0),"")</f>
        <v/>
      </c>
      <c r="C1213" s="40" t="str">
        <f>IFERROR(VLOOKUP(A1213,'اكواد الاصناف'!A:C,3,0),"")</f>
        <v/>
      </c>
      <c r="D1213" s="40">
        <f>SUMIF('سجل الوارد '!B:B,A1213,'سجل الوارد '!E:E)</f>
        <v>0</v>
      </c>
      <c r="E1213" s="40" t="str">
        <f>IF(SUMIF('سجل المبيعات'!B:B,A1213,'سجل المبيعات'!E:E)&lt;=0,"",SUMIF('سجل المبيعات'!B:B,A1213,'سجل المبيعات'!E:E))</f>
        <v/>
      </c>
      <c r="F1213" s="40" t="str">
        <f t="shared" si="19"/>
        <v/>
      </c>
      <c r="G1213" s="40"/>
    </row>
    <row r="1214" spans="1:7">
      <c r="A1214" s="8"/>
      <c r="B1214" s="40" t="str">
        <f>IFERROR(VLOOKUP(A1214,'اكواد الاصناف'!A:B,2,0),"")</f>
        <v/>
      </c>
      <c r="C1214" s="40" t="str">
        <f>IFERROR(VLOOKUP(A1214,'اكواد الاصناف'!A:C,3,0),"")</f>
        <v/>
      </c>
      <c r="D1214" s="40">
        <f>SUMIF('سجل الوارد '!B:B,A1214,'سجل الوارد '!E:E)</f>
        <v>0</v>
      </c>
      <c r="E1214" s="40" t="str">
        <f>IF(SUMIF('سجل المبيعات'!B:B,A1214,'سجل المبيعات'!E:E)&lt;=0,"",SUMIF('سجل المبيعات'!B:B,A1214,'سجل المبيعات'!E:E))</f>
        <v/>
      </c>
      <c r="F1214" s="40" t="str">
        <f t="shared" si="19"/>
        <v/>
      </c>
      <c r="G1214" s="40"/>
    </row>
    <row r="1215" spans="1:7">
      <c r="A1215" s="8"/>
      <c r="B1215" s="40" t="str">
        <f>IFERROR(VLOOKUP(A1215,'اكواد الاصناف'!A:B,2,0),"")</f>
        <v/>
      </c>
      <c r="C1215" s="40" t="str">
        <f>IFERROR(VLOOKUP(A1215,'اكواد الاصناف'!A:C,3,0),"")</f>
        <v/>
      </c>
      <c r="D1215" s="40">
        <f>SUMIF('سجل الوارد '!B:B,A1215,'سجل الوارد '!E:E)</f>
        <v>0</v>
      </c>
      <c r="E1215" s="40" t="str">
        <f>IF(SUMIF('سجل المبيعات'!B:B,A1215,'سجل المبيعات'!E:E)&lt;=0,"",SUMIF('سجل المبيعات'!B:B,A1215,'سجل المبيعات'!E:E))</f>
        <v/>
      </c>
      <c r="F1215" s="40" t="str">
        <f t="shared" si="19"/>
        <v/>
      </c>
      <c r="G1215" s="40"/>
    </row>
    <row r="1216" spans="1:7">
      <c r="A1216" s="8"/>
      <c r="B1216" s="40" t="str">
        <f>IFERROR(VLOOKUP(A1216,'اكواد الاصناف'!A:B,2,0),"")</f>
        <v/>
      </c>
      <c r="C1216" s="40" t="str">
        <f>IFERROR(VLOOKUP(A1216,'اكواد الاصناف'!A:C,3,0),"")</f>
        <v/>
      </c>
      <c r="D1216" s="40">
        <f>SUMIF('سجل الوارد '!B:B,A1216,'سجل الوارد '!E:E)</f>
        <v>0</v>
      </c>
      <c r="E1216" s="40" t="str">
        <f>IF(SUMIF('سجل المبيعات'!B:B,A1216,'سجل المبيعات'!E:E)&lt;=0,"",SUMIF('سجل المبيعات'!B:B,A1216,'سجل المبيعات'!E:E))</f>
        <v/>
      </c>
      <c r="F1216" s="40" t="str">
        <f t="shared" si="19"/>
        <v/>
      </c>
      <c r="G1216" s="40"/>
    </row>
    <row r="1217" spans="1:7">
      <c r="A1217" s="8"/>
      <c r="B1217" s="40" t="str">
        <f>IFERROR(VLOOKUP(A1217,'اكواد الاصناف'!A:B,2,0),"")</f>
        <v/>
      </c>
      <c r="C1217" s="40" t="str">
        <f>IFERROR(VLOOKUP(A1217,'اكواد الاصناف'!A:C,3,0),"")</f>
        <v/>
      </c>
      <c r="D1217" s="40">
        <f>SUMIF('سجل الوارد '!B:B,A1217,'سجل الوارد '!E:E)</f>
        <v>0</v>
      </c>
      <c r="E1217" s="40" t="str">
        <f>IF(SUMIF('سجل المبيعات'!B:B,A1217,'سجل المبيعات'!E:E)&lt;=0,"",SUMIF('سجل المبيعات'!B:B,A1217,'سجل المبيعات'!E:E))</f>
        <v/>
      </c>
      <c r="F1217" s="40" t="str">
        <f t="shared" si="19"/>
        <v/>
      </c>
      <c r="G1217" s="40"/>
    </row>
    <row r="1218" spans="1:7">
      <c r="A1218" s="8"/>
      <c r="B1218" s="40" t="str">
        <f>IFERROR(VLOOKUP(A1218,'اكواد الاصناف'!A:B,2,0),"")</f>
        <v/>
      </c>
      <c r="C1218" s="40" t="str">
        <f>IFERROR(VLOOKUP(A1218,'اكواد الاصناف'!A:C,3,0),"")</f>
        <v/>
      </c>
      <c r="D1218" s="40">
        <f>SUMIF('سجل الوارد '!B:B,A1218,'سجل الوارد '!E:E)</f>
        <v>0</v>
      </c>
      <c r="E1218" s="40" t="str">
        <f>IF(SUMIF('سجل المبيعات'!B:B,A1218,'سجل المبيعات'!E:E)&lt;=0,"",SUMIF('سجل المبيعات'!B:B,A1218,'سجل المبيعات'!E:E))</f>
        <v/>
      </c>
      <c r="F1218" s="40" t="str">
        <f t="shared" si="19"/>
        <v/>
      </c>
      <c r="G1218" s="40"/>
    </row>
    <row r="1219" spans="1:7">
      <c r="A1219" s="8"/>
      <c r="B1219" s="40" t="str">
        <f>IFERROR(VLOOKUP(A1219,'اكواد الاصناف'!A:B,2,0),"")</f>
        <v/>
      </c>
      <c r="C1219" s="40" t="str">
        <f>IFERROR(VLOOKUP(A1219,'اكواد الاصناف'!A:C,3,0),"")</f>
        <v/>
      </c>
      <c r="D1219" s="40">
        <f>SUMIF('سجل الوارد '!B:B,A1219,'سجل الوارد '!E:E)</f>
        <v>0</v>
      </c>
      <c r="E1219" s="40" t="str">
        <f>IF(SUMIF('سجل المبيعات'!B:B,A1219,'سجل المبيعات'!E:E)&lt;=0,"",SUMIF('سجل المبيعات'!B:B,A1219,'سجل المبيعات'!E:E))</f>
        <v/>
      </c>
      <c r="F1219" s="40" t="str">
        <f t="shared" si="19"/>
        <v/>
      </c>
      <c r="G1219" s="40"/>
    </row>
    <row r="1220" spans="1:7">
      <c r="A1220" s="8"/>
      <c r="B1220" s="40" t="str">
        <f>IFERROR(VLOOKUP(A1220,'اكواد الاصناف'!A:B,2,0),"")</f>
        <v/>
      </c>
      <c r="C1220" s="40" t="str">
        <f>IFERROR(VLOOKUP(A1220,'اكواد الاصناف'!A:C,3,0),"")</f>
        <v/>
      </c>
      <c r="D1220" s="40">
        <f>SUMIF('سجل الوارد '!B:B,A1220,'سجل الوارد '!E:E)</f>
        <v>0</v>
      </c>
      <c r="E1220" s="40" t="str">
        <f>IF(SUMIF('سجل المبيعات'!B:B,A1220,'سجل المبيعات'!E:E)&lt;=0,"",SUMIF('سجل المبيعات'!B:B,A1220,'سجل المبيعات'!E:E))</f>
        <v/>
      </c>
      <c r="F1220" s="40" t="str">
        <f t="shared" si="19"/>
        <v/>
      </c>
      <c r="G1220" s="40"/>
    </row>
    <row r="1221" spans="1:7">
      <c r="A1221" s="8"/>
      <c r="B1221" s="40" t="str">
        <f>IFERROR(VLOOKUP(A1221,'اكواد الاصناف'!A:B,2,0),"")</f>
        <v/>
      </c>
      <c r="C1221" s="40" t="str">
        <f>IFERROR(VLOOKUP(A1221,'اكواد الاصناف'!A:C,3,0),"")</f>
        <v/>
      </c>
      <c r="D1221" s="40">
        <f>SUMIF('سجل الوارد '!B:B,A1221,'سجل الوارد '!E:E)</f>
        <v>0</v>
      </c>
      <c r="E1221" s="40" t="str">
        <f>IF(SUMIF('سجل المبيعات'!B:B,A1221,'سجل المبيعات'!E:E)&lt;=0,"",SUMIF('سجل المبيعات'!B:B,A1221,'سجل المبيعات'!E:E))</f>
        <v/>
      </c>
      <c r="F1221" s="40" t="str">
        <f t="shared" si="19"/>
        <v/>
      </c>
      <c r="G1221" s="40"/>
    </row>
    <row r="1222" spans="1:7">
      <c r="A1222" s="8"/>
      <c r="B1222" s="40" t="str">
        <f>IFERROR(VLOOKUP(A1222,'اكواد الاصناف'!A:B,2,0),"")</f>
        <v/>
      </c>
      <c r="C1222" s="40" t="str">
        <f>IFERROR(VLOOKUP(A1222,'اكواد الاصناف'!A:C,3,0),"")</f>
        <v/>
      </c>
      <c r="D1222" s="40">
        <f>SUMIF('سجل الوارد '!B:B,A1222,'سجل الوارد '!E:E)</f>
        <v>0</v>
      </c>
      <c r="E1222" s="40" t="str">
        <f>IF(SUMIF('سجل المبيعات'!B:B,A1222,'سجل المبيعات'!E:E)&lt;=0,"",SUMIF('سجل المبيعات'!B:B,A1222,'سجل المبيعات'!E:E))</f>
        <v/>
      </c>
      <c r="F1222" s="40" t="str">
        <f t="shared" ref="F1222:F1285" si="20">IFERROR(D1222-E1222,"")</f>
        <v/>
      </c>
      <c r="G1222" s="40"/>
    </row>
    <row r="1223" spans="1:7">
      <c r="A1223" s="8"/>
      <c r="B1223" s="40" t="str">
        <f>IFERROR(VLOOKUP(A1223,'اكواد الاصناف'!A:B,2,0),"")</f>
        <v/>
      </c>
      <c r="C1223" s="40" t="str">
        <f>IFERROR(VLOOKUP(A1223,'اكواد الاصناف'!A:C,3,0),"")</f>
        <v/>
      </c>
      <c r="D1223" s="40">
        <f>SUMIF('سجل الوارد '!B:B,A1223,'سجل الوارد '!E:E)</f>
        <v>0</v>
      </c>
      <c r="E1223" s="40" t="str">
        <f>IF(SUMIF('سجل المبيعات'!B:B,A1223,'سجل المبيعات'!E:E)&lt;=0,"",SUMIF('سجل المبيعات'!B:B,A1223,'سجل المبيعات'!E:E))</f>
        <v/>
      </c>
      <c r="F1223" s="40" t="str">
        <f t="shared" si="20"/>
        <v/>
      </c>
      <c r="G1223" s="40"/>
    </row>
    <row r="1224" spans="1:7">
      <c r="A1224" s="8"/>
      <c r="B1224" s="40" t="str">
        <f>IFERROR(VLOOKUP(A1224,'اكواد الاصناف'!A:B,2,0),"")</f>
        <v/>
      </c>
      <c r="C1224" s="40" t="str">
        <f>IFERROR(VLOOKUP(A1224,'اكواد الاصناف'!A:C,3,0),"")</f>
        <v/>
      </c>
      <c r="D1224" s="40">
        <f>SUMIF('سجل الوارد '!B:B,A1224,'سجل الوارد '!E:E)</f>
        <v>0</v>
      </c>
      <c r="E1224" s="40" t="str">
        <f>IF(SUMIF('سجل المبيعات'!B:B,A1224,'سجل المبيعات'!E:E)&lt;=0,"",SUMIF('سجل المبيعات'!B:B,A1224,'سجل المبيعات'!E:E))</f>
        <v/>
      </c>
      <c r="F1224" s="40" t="str">
        <f t="shared" si="20"/>
        <v/>
      </c>
      <c r="G1224" s="40"/>
    </row>
    <row r="1225" spans="1:7">
      <c r="A1225" s="8"/>
      <c r="B1225" s="40" t="str">
        <f>IFERROR(VLOOKUP(A1225,'اكواد الاصناف'!A:B,2,0),"")</f>
        <v/>
      </c>
      <c r="C1225" s="40" t="str">
        <f>IFERROR(VLOOKUP(A1225,'اكواد الاصناف'!A:C,3,0),"")</f>
        <v/>
      </c>
      <c r="D1225" s="40">
        <f>SUMIF('سجل الوارد '!B:B,A1225,'سجل الوارد '!E:E)</f>
        <v>0</v>
      </c>
      <c r="E1225" s="40" t="str">
        <f>IF(SUMIF('سجل المبيعات'!B:B,A1225,'سجل المبيعات'!E:E)&lt;=0,"",SUMIF('سجل المبيعات'!B:B,A1225,'سجل المبيعات'!E:E))</f>
        <v/>
      </c>
      <c r="F1225" s="40" t="str">
        <f t="shared" si="20"/>
        <v/>
      </c>
      <c r="G1225" s="40"/>
    </row>
    <row r="1226" spans="1:7">
      <c r="A1226" s="8"/>
      <c r="B1226" s="40" t="str">
        <f>IFERROR(VLOOKUP(A1226,'اكواد الاصناف'!A:B,2,0),"")</f>
        <v/>
      </c>
      <c r="C1226" s="40" t="str">
        <f>IFERROR(VLOOKUP(A1226,'اكواد الاصناف'!A:C,3,0),"")</f>
        <v/>
      </c>
      <c r="D1226" s="40">
        <f>SUMIF('سجل الوارد '!B:B,A1226,'سجل الوارد '!E:E)</f>
        <v>0</v>
      </c>
      <c r="E1226" s="40" t="str">
        <f>IF(SUMIF('سجل المبيعات'!B:B,A1226,'سجل المبيعات'!E:E)&lt;=0,"",SUMIF('سجل المبيعات'!B:B,A1226,'سجل المبيعات'!E:E))</f>
        <v/>
      </c>
      <c r="F1226" s="40" t="str">
        <f t="shared" si="20"/>
        <v/>
      </c>
      <c r="G1226" s="40"/>
    </row>
    <row r="1227" spans="1:7">
      <c r="A1227" s="8"/>
      <c r="B1227" s="40" t="str">
        <f>IFERROR(VLOOKUP(A1227,'اكواد الاصناف'!A:B,2,0),"")</f>
        <v/>
      </c>
      <c r="C1227" s="40" t="str">
        <f>IFERROR(VLOOKUP(A1227,'اكواد الاصناف'!A:C,3,0),"")</f>
        <v/>
      </c>
      <c r="D1227" s="40">
        <f>SUMIF('سجل الوارد '!B:B,A1227,'سجل الوارد '!E:E)</f>
        <v>0</v>
      </c>
      <c r="E1227" s="40" t="str">
        <f>IF(SUMIF('سجل المبيعات'!B:B,A1227,'سجل المبيعات'!E:E)&lt;=0,"",SUMIF('سجل المبيعات'!B:B,A1227,'سجل المبيعات'!E:E))</f>
        <v/>
      </c>
      <c r="F1227" s="40" t="str">
        <f t="shared" si="20"/>
        <v/>
      </c>
      <c r="G1227" s="40"/>
    </row>
    <row r="1228" spans="1:7">
      <c r="A1228" s="8"/>
      <c r="B1228" s="40" t="str">
        <f>IFERROR(VLOOKUP(A1228,'اكواد الاصناف'!A:B,2,0),"")</f>
        <v/>
      </c>
      <c r="C1228" s="40" t="str">
        <f>IFERROR(VLOOKUP(A1228,'اكواد الاصناف'!A:C,3,0),"")</f>
        <v/>
      </c>
      <c r="D1228" s="40">
        <f>SUMIF('سجل الوارد '!B:B,A1228,'سجل الوارد '!E:E)</f>
        <v>0</v>
      </c>
      <c r="E1228" s="40" t="str">
        <f>IF(SUMIF('سجل المبيعات'!B:B,A1228,'سجل المبيعات'!E:E)&lt;=0,"",SUMIF('سجل المبيعات'!B:B,A1228,'سجل المبيعات'!E:E))</f>
        <v/>
      </c>
      <c r="F1228" s="40" t="str">
        <f t="shared" si="20"/>
        <v/>
      </c>
      <c r="G1228" s="40"/>
    </row>
    <row r="1229" spans="1:7">
      <c r="A1229" s="8"/>
      <c r="B1229" s="40" t="str">
        <f>IFERROR(VLOOKUP(A1229,'اكواد الاصناف'!A:B,2,0),"")</f>
        <v/>
      </c>
      <c r="C1229" s="40" t="str">
        <f>IFERROR(VLOOKUP(A1229,'اكواد الاصناف'!A:C,3,0),"")</f>
        <v/>
      </c>
      <c r="D1229" s="40">
        <f>SUMIF('سجل الوارد '!B:B,A1229,'سجل الوارد '!E:E)</f>
        <v>0</v>
      </c>
      <c r="E1229" s="40" t="str">
        <f>IF(SUMIF('سجل المبيعات'!B:B,A1229,'سجل المبيعات'!E:E)&lt;=0,"",SUMIF('سجل المبيعات'!B:B,A1229,'سجل المبيعات'!E:E))</f>
        <v/>
      </c>
      <c r="F1229" s="40" t="str">
        <f t="shared" si="20"/>
        <v/>
      </c>
      <c r="G1229" s="40"/>
    </row>
    <row r="1230" spans="1:7">
      <c r="A1230" s="8"/>
      <c r="B1230" s="40" t="str">
        <f>IFERROR(VLOOKUP(A1230,'اكواد الاصناف'!A:B,2,0),"")</f>
        <v/>
      </c>
      <c r="C1230" s="40" t="str">
        <f>IFERROR(VLOOKUP(A1230,'اكواد الاصناف'!A:C,3,0),"")</f>
        <v/>
      </c>
      <c r="D1230" s="40">
        <f>SUMIF('سجل الوارد '!B:B,A1230,'سجل الوارد '!E:E)</f>
        <v>0</v>
      </c>
      <c r="E1230" s="40" t="str">
        <f>IF(SUMIF('سجل المبيعات'!B:B,A1230,'سجل المبيعات'!E:E)&lt;=0,"",SUMIF('سجل المبيعات'!B:B,A1230,'سجل المبيعات'!E:E))</f>
        <v/>
      </c>
      <c r="F1230" s="40" t="str">
        <f t="shared" si="20"/>
        <v/>
      </c>
      <c r="G1230" s="40"/>
    </row>
    <row r="1231" spans="1:7">
      <c r="A1231" s="8"/>
      <c r="B1231" s="40" t="str">
        <f>IFERROR(VLOOKUP(A1231,'اكواد الاصناف'!A:B,2,0),"")</f>
        <v/>
      </c>
      <c r="C1231" s="40" t="str">
        <f>IFERROR(VLOOKUP(A1231,'اكواد الاصناف'!A:C,3,0),"")</f>
        <v/>
      </c>
      <c r="D1231" s="40">
        <f>SUMIF('سجل الوارد '!B:B,A1231,'سجل الوارد '!E:E)</f>
        <v>0</v>
      </c>
      <c r="E1231" s="40" t="str">
        <f>IF(SUMIF('سجل المبيعات'!B:B,A1231,'سجل المبيعات'!E:E)&lt;=0,"",SUMIF('سجل المبيعات'!B:B,A1231,'سجل المبيعات'!E:E))</f>
        <v/>
      </c>
      <c r="F1231" s="40" t="str">
        <f t="shared" si="20"/>
        <v/>
      </c>
      <c r="G1231" s="40"/>
    </row>
    <row r="1232" spans="1:7">
      <c r="A1232" s="8"/>
      <c r="B1232" s="40" t="str">
        <f>IFERROR(VLOOKUP(A1232,'اكواد الاصناف'!A:B,2,0),"")</f>
        <v/>
      </c>
      <c r="C1232" s="40" t="str">
        <f>IFERROR(VLOOKUP(A1232,'اكواد الاصناف'!A:C,3,0),"")</f>
        <v/>
      </c>
      <c r="D1232" s="40">
        <f>SUMIF('سجل الوارد '!B:B,A1232,'سجل الوارد '!E:E)</f>
        <v>0</v>
      </c>
      <c r="E1232" s="40" t="str">
        <f>IF(SUMIF('سجل المبيعات'!B:B,A1232,'سجل المبيعات'!E:E)&lt;=0,"",SUMIF('سجل المبيعات'!B:B,A1232,'سجل المبيعات'!E:E))</f>
        <v/>
      </c>
      <c r="F1232" s="40" t="str">
        <f t="shared" si="20"/>
        <v/>
      </c>
      <c r="G1232" s="40"/>
    </row>
    <row r="1233" spans="1:7">
      <c r="A1233" s="8"/>
      <c r="B1233" s="40" t="str">
        <f>IFERROR(VLOOKUP(A1233,'اكواد الاصناف'!A:B,2,0),"")</f>
        <v/>
      </c>
      <c r="C1233" s="40" t="str">
        <f>IFERROR(VLOOKUP(A1233,'اكواد الاصناف'!A:C,3,0),"")</f>
        <v/>
      </c>
      <c r="D1233" s="40">
        <f>SUMIF('سجل الوارد '!B:B,A1233,'سجل الوارد '!E:E)</f>
        <v>0</v>
      </c>
      <c r="E1233" s="40" t="str">
        <f>IF(SUMIF('سجل المبيعات'!B:B,A1233,'سجل المبيعات'!E:E)&lt;=0,"",SUMIF('سجل المبيعات'!B:B,A1233,'سجل المبيعات'!E:E))</f>
        <v/>
      </c>
      <c r="F1233" s="40" t="str">
        <f t="shared" si="20"/>
        <v/>
      </c>
      <c r="G1233" s="40"/>
    </row>
    <row r="1234" spans="1:7">
      <c r="A1234" s="8"/>
      <c r="B1234" s="40" t="str">
        <f>IFERROR(VLOOKUP(A1234,'اكواد الاصناف'!A:B,2,0),"")</f>
        <v/>
      </c>
      <c r="C1234" s="40" t="str">
        <f>IFERROR(VLOOKUP(A1234,'اكواد الاصناف'!A:C,3,0),"")</f>
        <v/>
      </c>
      <c r="D1234" s="40">
        <f>SUMIF('سجل الوارد '!B:B,A1234,'سجل الوارد '!E:E)</f>
        <v>0</v>
      </c>
      <c r="E1234" s="40" t="str">
        <f>IF(SUMIF('سجل المبيعات'!B:B,A1234,'سجل المبيعات'!E:E)&lt;=0,"",SUMIF('سجل المبيعات'!B:B,A1234,'سجل المبيعات'!E:E))</f>
        <v/>
      </c>
      <c r="F1234" s="40" t="str">
        <f t="shared" si="20"/>
        <v/>
      </c>
      <c r="G1234" s="40"/>
    </row>
    <row r="1235" spans="1:7">
      <c r="A1235" s="8"/>
      <c r="B1235" s="40" t="str">
        <f>IFERROR(VLOOKUP(A1235,'اكواد الاصناف'!A:B,2,0),"")</f>
        <v/>
      </c>
      <c r="C1235" s="40" t="str">
        <f>IFERROR(VLOOKUP(A1235,'اكواد الاصناف'!A:C,3,0),"")</f>
        <v/>
      </c>
      <c r="D1235" s="40">
        <f>SUMIF('سجل الوارد '!B:B,A1235,'سجل الوارد '!E:E)</f>
        <v>0</v>
      </c>
      <c r="E1235" s="40" t="str">
        <f>IF(SUMIF('سجل المبيعات'!B:B,A1235,'سجل المبيعات'!E:E)&lt;=0,"",SUMIF('سجل المبيعات'!B:B,A1235,'سجل المبيعات'!E:E))</f>
        <v/>
      </c>
      <c r="F1235" s="40" t="str">
        <f t="shared" si="20"/>
        <v/>
      </c>
      <c r="G1235" s="40"/>
    </row>
    <row r="1236" spans="1:7">
      <c r="A1236" s="8"/>
      <c r="B1236" s="40" t="str">
        <f>IFERROR(VLOOKUP(A1236,'اكواد الاصناف'!A:B,2,0),"")</f>
        <v/>
      </c>
      <c r="C1236" s="40" t="str">
        <f>IFERROR(VLOOKUP(A1236,'اكواد الاصناف'!A:C,3,0),"")</f>
        <v/>
      </c>
      <c r="D1236" s="40">
        <f>SUMIF('سجل الوارد '!B:B,A1236,'سجل الوارد '!E:E)</f>
        <v>0</v>
      </c>
      <c r="E1236" s="40" t="str">
        <f>IF(SUMIF('سجل المبيعات'!B:B,A1236,'سجل المبيعات'!E:E)&lt;=0,"",SUMIF('سجل المبيعات'!B:B,A1236,'سجل المبيعات'!E:E))</f>
        <v/>
      </c>
      <c r="F1236" s="40" t="str">
        <f t="shared" si="20"/>
        <v/>
      </c>
      <c r="G1236" s="40"/>
    </row>
    <row r="1237" spans="1:7">
      <c r="A1237" s="8"/>
      <c r="B1237" s="40" t="str">
        <f>IFERROR(VLOOKUP(A1237,'اكواد الاصناف'!A:B,2,0),"")</f>
        <v/>
      </c>
      <c r="C1237" s="40" t="str">
        <f>IFERROR(VLOOKUP(A1237,'اكواد الاصناف'!A:C,3,0),"")</f>
        <v/>
      </c>
      <c r="D1237" s="40">
        <f>SUMIF('سجل الوارد '!B:B,A1237,'سجل الوارد '!E:E)</f>
        <v>0</v>
      </c>
      <c r="E1237" s="40" t="str">
        <f>IF(SUMIF('سجل المبيعات'!B:B,A1237,'سجل المبيعات'!E:E)&lt;=0,"",SUMIF('سجل المبيعات'!B:B,A1237,'سجل المبيعات'!E:E))</f>
        <v/>
      </c>
      <c r="F1237" s="40" t="str">
        <f t="shared" si="20"/>
        <v/>
      </c>
      <c r="G1237" s="40"/>
    </row>
    <row r="1238" spans="1:7">
      <c r="A1238" s="8"/>
      <c r="B1238" s="40" t="str">
        <f>IFERROR(VLOOKUP(A1238,'اكواد الاصناف'!A:B,2,0),"")</f>
        <v/>
      </c>
      <c r="C1238" s="40" t="str">
        <f>IFERROR(VLOOKUP(A1238,'اكواد الاصناف'!A:C,3,0),"")</f>
        <v/>
      </c>
      <c r="D1238" s="40">
        <f>SUMIF('سجل الوارد '!B:B,A1238,'سجل الوارد '!E:E)</f>
        <v>0</v>
      </c>
      <c r="E1238" s="40" t="str">
        <f>IF(SUMIF('سجل المبيعات'!B:B,A1238,'سجل المبيعات'!E:E)&lt;=0,"",SUMIF('سجل المبيعات'!B:B,A1238,'سجل المبيعات'!E:E))</f>
        <v/>
      </c>
      <c r="F1238" s="40" t="str">
        <f t="shared" si="20"/>
        <v/>
      </c>
      <c r="G1238" s="40"/>
    </row>
    <row r="1239" spans="1:7">
      <c r="A1239" s="8"/>
      <c r="B1239" s="40" t="str">
        <f>IFERROR(VLOOKUP(A1239,'اكواد الاصناف'!A:B,2,0),"")</f>
        <v/>
      </c>
      <c r="C1239" s="40" t="str">
        <f>IFERROR(VLOOKUP(A1239,'اكواد الاصناف'!A:C,3,0),"")</f>
        <v/>
      </c>
      <c r="D1239" s="40">
        <f>SUMIF('سجل الوارد '!B:B,A1239,'سجل الوارد '!E:E)</f>
        <v>0</v>
      </c>
      <c r="E1239" s="40" t="str">
        <f>IF(SUMIF('سجل المبيعات'!B:B,A1239,'سجل المبيعات'!E:E)&lt;=0,"",SUMIF('سجل المبيعات'!B:B,A1239,'سجل المبيعات'!E:E))</f>
        <v/>
      </c>
      <c r="F1239" s="40" t="str">
        <f t="shared" si="20"/>
        <v/>
      </c>
      <c r="G1239" s="40"/>
    </row>
    <row r="1240" spans="1:7">
      <c r="A1240" s="8"/>
      <c r="B1240" s="40" t="str">
        <f>IFERROR(VLOOKUP(A1240,'اكواد الاصناف'!A:B,2,0),"")</f>
        <v/>
      </c>
      <c r="C1240" s="40" t="str">
        <f>IFERROR(VLOOKUP(A1240,'اكواد الاصناف'!A:C,3,0),"")</f>
        <v/>
      </c>
      <c r="D1240" s="40">
        <f>SUMIF('سجل الوارد '!B:B,A1240,'سجل الوارد '!E:E)</f>
        <v>0</v>
      </c>
      <c r="E1240" s="40" t="str">
        <f>IF(SUMIF('سجل المبيعات'!B:B,A1240,'سجل المبيعات'!E:E)&lt;=0,"",SUMIF('سجل المبيعات'!B:B,A1240,'سجل المبيعات'!E:E))</f>
        <v/>
      </c>
      <c r="F1240" s="40" t="str">
        <f t="shared" si="20"/>
        <v/>
      </c>
      <c r="G1240" s="40"/>
    </row>
    <row r="1241" spans="1:7">
      <c r="A1241" s="8"/>
      <c r="B1241" s="40" t="str">
        <f>IFERROR(VLOOKUP(A1241,'اكواد الاصناف'!A:B,2,0),"")</f>
        <v/>
      </c>
      <c r="C1241" s="40" t="str">
        <f>IFERROR(VLOOKUP(A1241,'اكواد الاصناف'!A:C,3,0),"")</f>
        <v/>
      </c>
      <c r="D1241" s="40">
        <f>SUMIF('سجل الوارد '!B:B,A1241,'سجل الوارد '!E:E)</f>
        <v>0</v>
      </c>
      <c r="E1241" s="40" t="str">
        <f>IF(SUMIF('سجل المبيعات'!B:B,A1241,'سجل المبيعات'!E:E)&lt;=0,"",SUMIF('سجل المبيعات'!B:B,A1241,'سجل المبيعات'!E:E))</f>
        <v/>
      </c>
      <c r="F1241" s="40" t="str">
        <f t="shared" si="20"/>
        <v/>
      </c>
      <c r="G1241" s="40"/>
    </row>
    <row r="1242" spans="1:7">
      <c r="A1242" s="8"/>
      <c r="B1242" s="40" t="str">
        <f>IFERROR(VLOOKUP(A1242,'اكواد الاصناف'!A:B,2,0),"")</f>
        <v/>
      </c>
      <c r="C1242" s="40" t="str">
        <f>IFERROR(VLOOKUP(A1242,'اكواد الاصناف'!A:C,3,0),"")</f>
        <v/>
      </c>
      <c r="D1242" s="40">
        <f>SUMIF('سجل الوارد '!B:B,A1242,'سجل الوارد '!E:E)</f>
        <v>0</v>
      </c>
      <c r="E1242" s="40" t="str">
        <f>IF(SUMIF('سجل المبيعات'!B:B,A1242,'سجل المبيعات'!E:E)&lt;=0,"",SUMIF('سجل المبيعات'!B:B,A1242,'سجل المبيعات'!E:E))</f>
        <v/>
      </c>
      <c r="F1242" s="40" t="str">
        <f t="shared" si="20"/>
        <v/>
      </c>
      <c r="G1242" s="40"/>
    </row>
    <row r="1243" spans="1:7">
      <c r="A1243" s="8"/>
      <c r="B1243" s="40" t="str">
        <f>IFERROR(VLOOKUP(A1243,'اكواد الاصناف'!A:B,2,0),"")</f>
        <v/>
      </c>
      <c r="C1243" s="40" t="str">
        <f>IFERROR(VLOOKUP(A1243,'اكواد الاصناف'!A:C,3,0),"")</f>
        <v/>
      </c>
      <c r="D1243" s="40">
        <f>SUMIF('سجل الوارد '!B:B,A1243,'سجل الوارد '!E:E)</f>
        <v>0</v>
      </c>
      <c r="E1243" s="40" t="str">
        <f>IF(SUMIF('سجل المبيعات'!B:B,A1243,'سجل المبيعات'!E:E)&lt;=0,"",SUMIF('سجل المبيعات'!B:B,A1243,'سجل المبيعات'!E:E))</f>
        <v/>
      </c>
      <c r="F1243" s="40" t="str">
        <f t="shared" si="20"/>
        <v/>
      </c>
      <c r="G1243" s="40"/>
    </row>
    <row r="1244" spans="1:7">
      <c r="A1244" s="8"/>
      <c r="B1244" s="40" t="str">
        <f>IFERROR(VLOOKUP(A1244,'اكواد الاصناف'!A:B,2,0),"")</f>
        <v/>
      </c>
      <c r="C1244" s="40" t="str">
        <f>IFERROR(VLOOKUP(A1244,'اكواد الاصناف'!A:C,3,0),"")</f>
        <v/>
      </c>
      <c r="D1244" s="40">
        <f>SUMIF('سجل الوارد '!B:B,A1244,'سجل الوارد '!E:E)</f>
        <v>0</v>
      </c>
      <c r="E1244" s="40" t="str">
        <f>IF(SUMIF('سجل المبيعات'!B:B,A1244,'سجل المبيعات'!E:E)&lt;=0,"",SUMIF('سجل المبيعات'!B:B,A1244,'سجل المبيعات'!E:E))</f>
        <v/>
      </c>
      <c r="F1244" s="40" t="str">
        <f t="shared" si="20"/>
        <v/>
      </c>
      <c r="G1244" s="40"/>
    </row>
    <row r="1245" spans="1:7">
      <c r="A1245" s="8"/>
      <c r="B1245" s="40" t="str">
        <f>IFERROR(VLOOKUP(A1245,'اكواد الاصناف'!A:B,2,0),"")</f>
        <v/>
      </c>
      <c r="C1245" s="40" t="str">
        <f>IFERROR(VLOOKUP(A1245,'اكواد الاصناف'!A:C,3,0),"")</f>
        <v/>
      </c>
      <c r="D1245" s="40">
        <f>SUMIF('سجل الوارد '!B:B,A1245,'سجل الوارد '!E:E)</f>
        <v>0</v>
      </c>
      <c r="E1245" s="40" t="str">
        <f>IF(SUMIF('سجل المبيعات'!B:B,A1245,'سجل المبيعات'!E:E)&lt;=0,"",SUMIF('سجل المبيعات'!B:B,A1245,'سجل المبيعات'!E:E))</f>
        <v/>
      </c>
      <c r="F1245" s="40" t="str">
        <f t="shared" si="20"/>
        <v/>
      </c>
      <c r="G1245" s="40"/>
    </row>
    <row r="1246" spans="1:7">
      <c r="A1246" s="8"/>
      <c r="B1246" s="40" t="str">
        <f>IFERROR(VLOOKUP(A1246,'اكواد الاصناف'!A:B,2,0),"")</f>
        <v/>
      </c>
      <c r="C1246" s="40" t="str">
        <f>IFERROR(VLOOKUP(A1246,'اكواد الاصناف'!A:C,3,0),"")</f>
        <v/>
      </c>
      <c r="D1246" s="40">
        <f>SUMIF('سجل الوارد '!B:B,A1246,'سجل الوارد '!E:E)</f>
        <v>0</v>
      </c>
      <c r="E1246" s="40" t="str">
        <f>IF(SUMIF('سجل المبيعات'!B:B,A1246,'سجل المبيعات'!E:E)&lt;=0,"",SUMIF('سجل المبيعات'!B:B,A1246,'سجل المبيعات'!E:E))</f>
        <v/>
      </c>
      <c r="F1246" s="40" t="str">
        <f t="shared" si="20"/>
        <v/>
      </c>
      <c r="G1246" s="40"/>
    </row>
    <row r="1247" spans="1:7">
      <c r="A1247" s="8"/>
      <c r="B1247" s="40" t="str">
        <f>IFERROR(VLOOKUP(A1247,'اكواد الاصناف'!A:B,2,0),"")</f>
        <v/>
      </c>
      <c r="C1247" s="40" t="str">
        <f>IFERROR(VLOOKUP(A1247,'اكواد الاصناف'!A:C,3,0),"")</f>
        <v/>
      </c>
      <c r="D1247" s="40">
        <f>SUMIF('سجل الوارد '!B:B,A1247,'سجل الوارد '!E:E)</f>
        <v>0</v>
      </c>
      <c r="E1247" s="40" t="str">
        <f>IF(SUMIF('سجل المبيعات'!B:B,A1247,'سجل المبيعات'!E:E)&lt;=0,"",SUMIF('سجل المبيعات'!B:B,A1247,'سجل المبيعات'!E:E))</f>
        <v/>
      </c>
      <c r="F1247" s="40" t="str">
        <f t="shared" si="20"/>
        <v/>
      </c>
      <c r="G1247" s="40"/>
    </row>
    <row r="1248" spans="1:7">
      <c r="A1248" s="8"/>
      <c r="B1248" s="40" t="str">
        <f>IFERROR(VLOOKUP(A1248,'اكواد الاصناف'!A:B,2,0),"")</f>
        <v/>
      </c>
      <c r="C1248" s="40" t="str">
        <f>IFERROR(VLOOKUP(A1248,'اكواد الاصناف'!A:C,3,0),"")</f>
        <v/>
      </c>
      <c r="D1248" s="40">
        <f>SUMIF('سجل الوارد '!B:B,A1248,'سجل الوارد '!E:E)</f>
        <v>0</v>
      </c>
      <c r="E1248" s="40" t="str">
        <f>IF(SUMIF('سجل المبيعات'!B:B,A1248,'سجل المبيعات'!E:E)&lt;=0,"",SUMIF('سجل المبيعات'!B:B,A1248,'سجل المبيعات'!E:E))</f>
        <v/>
      </c>
      <c r="F1248" s="40" t="str">
        <f t="shared" si="20"/>
        <v/>
      </c>
      <c r="G1248" s="40"/>
    </row>
    <row r="1249" spans="1:7">
      <c r="A1249" s="8"/>
      <c r="B1249" s="40" t="str">
        <f>IFERROR(VLOOKUP(A1249,'اكواد الاصناف'!A:B,2,0),"")</f>
        <v/>
      </c>
      <c r="C1249" s="40" t="str">
        <f>IFERROR(VLOOKUP(A1249,'اكواد الاصناف'!A:C,3,0),"")</f>
        <v/>
      </c>
      <c r="D1249" s="40">
        <f>SUMIF('سجل الوارد '!B:B,A1249,'سجل الوارد '!E:E)</f>
        <v>0</v>
      </c>
      <c r="E1249" s="40" t="str">
        <f>IF(SUMIF('سجل المبيعات'!B:B,A1249,'سجل المبيعات'!E:E)&lt;=0,"",SUMIF('سجل المبيعات'!B:B,A1249,'سجل المبيعات'!E:E))</f>
        <v/>
      </c>
      <c r="F1249" s="40" t="str">
        <f t="shared" si="20"/>
        <v/>
      </c>
      <c r="G1249" s="40"/>
    </row>
    <row r="1250" spans="1:7">
      <c r="A1250" s="8"/>
      <c r="B1250" s="40" t="str">
        <f>IFERROR(VLOOKUP(A1250,'اكواد الاصناف'!A:B,2,0),"")</f>
        <v/>
      </c>
      <c r="C1250" s="40" t="str">
        <f>IFERROR(VLOOKUP(A1250,'اكواد الاصناف'!A:C,3,0),"")</f>
        <v/>
      </c>
      <c r="D1250" s="40">
        <f>SUMIF('سجل الوارد '!B:B,A1250,'سجل الوارد '!E:E)</f>
        <v>0</v>
      </c>
      <c r="E1250" s="40" t="str">
        <f>IF(SUMIF('سجل المبيعات'!B:B,A1250,'سجل المبيعات'!E:E)&lt;=0,"",SUMIF('سجل المبيعات'!B:B,A1250,'سجل المبيعات'!E:E))</f>
        <v/>
      </c>
      <c r="F1250" s="40" t="str">
        <f t="shared" si="20"/>
        <v/>
      </c>
      <c r="G1250" s="40"/>
    </row>
    <row r="1251" spans="1:7">
      <c r="A1251" s="8"/>
      <c r="B1251" s="40" t="str">
        <f>IFERROR(VLOOKUP(A1251,'اكواد الاصناف'!A:B,2,0),"")</f>
        <v/>
      </c>
      <c r="C1251" s="40" t="str">
        <f>IFERROR(VLOOKUP(A1251,'اكواد الاصناف'!A:C,3,0),"")</f>
        <v/>
      </c>
      <c r="D1251" s="40">
        <f>SUMIF('سجل الوارد '!B:B,A1251,'سجل الوارد '!E:E)</f>
        <v>0</v>
      </c>
      <c r="E1251" s="40" t="str">
        <f>IF(SUMIF('سجل المبيعات'!B:B,A1251,'سجل المبيعات'!E:E)&lt;=0,"",SUMIF('سجل المبيعات'!B:B,A1251,'سجل المبيعات'!E:E))</f>
        <v/>
      </c>
      <c r="F1251" s="40" t="str">
        <f t="shared" si="20"/>
        <v/>
      </c>
      <c r="G1251" s="40"/>
    </row>
    <row r="1252" spans="1:7">
      <c r="A1252" s="8"/>
      <c r="B1252" s="40" t="str">
        <f>IFERROR(VLOOKUP(A1252,'اكواد الاصناف'!A:B,2,0),"")</f>
        <v/>
      </c>
      <c r="C1252" s="40" t="str">
        <f>IFERROR(VLOOKUP(A1252,'اكواد الاصناف'!A:C,3,0),"")</f>
        <v/>
      </c>
      <c r="D1252" s="40">
        <f>SUMIF('سجل الوارد '!B:B,A1252,'سجل الوارد '!E:E)</f>
        <v>0</v>
      </c>
      <c r="E1252" s="40" t="str">
        <f>IF(SUMIF('سجل المبيعات'!B:B,A1252,'سجل المبيعات'!E:E)&lt;=0,"",SUMIF('سجل المبيعات'!B:B,A1252,'سجل المبيعات'!E:E))</f>
        <v/>
      </c>
      <c r="F1252" s="40" t="str">
        <f t="shared" si="20"/>
        <v/>
      </c>
      <c r="G1252" s="40"/>
    </row>
    <row r="1253" spans="1:7">
      <c r="A1253" s="8"/>
      <c r="B1253" s="40" t="str">
        <f>IFERROR(VLOOKUP(A1253,'اكواد الاصناف'!A:B,2,0),"")</f>
        <v/>
      </c>
      <c r="C1253" s="40" t="str">
        <f>IFERROR(VLOOKUP(A1253,'اكواد الاصناف'!A:C,3,0),"")</f>
        <v/>
      </c>
      <c r="D1253" s="40">
        <f>SUMIF('سجل الوارد '!B:B,A1253,'سجل الوارد '!E:E)</f>
        <v>0</v>
      </c>
      <c r="E1253" s="40" t="str">
        <f>IF(SUMIF('سجل المبيعات'!B:B,A1253,'سجل المبيعات'!E:E)&lt;=0,"",SUMIF('سجل المبيعات'!B:B,A1253,'سجل المبيعات'!E:E))</f>
        <v/>
      </c>
      <c r="F1253" s="40" t="str">
        <f t="shared" si="20"/>
        <v/>
      </c>
      <c r="G1253" s="40"/>
    </row>
    <row r="1254" spans="1:7">
      <c r="A1254" s="8"/>
      <c r="B1254" s="40" t="str">
        <f>IFERROR(VLOOKUP(A1254,'اكواد الاصناف'!A:B,2,0),"")</f>
        <v/>
      </c>
      <c r="C1254" s="40" t="str">
        <f>IFERROR(VLOOKUP(A1254,'اكواد الاصناف'!A:C,3,0),"")</f>
        <v/>
      </c>
      <c r="D1254" s="40">
        <f>SUMIF('سجل الوارد '!B:B,A1254,'سجل الوارد '!E:E)</f>
        <v>0</v>
      </c>
      <c r="E1254" s="40" t="str">
        <f>IF(SUMIF('سجل المبيعات'!B:B,A1254,'سجل المبيعات'!E:E)&lt;=0,"",SUMIF('سجل المبيعات'!B:B,A1254,'سجل المبيعات'!E:E))</f>
        <v/>
      </c>
      <c r="F1254" s="40" t="str">
        <f t="shared" si="20"/>
        <v/>
      </c>
      <c r="G1254" s="40"/>
    </row>
    <row r="1255" spans="1:7">
      <c r="A1255" s="8"/>
      <c r="B1255" s="40" t="str">
        <f>IFERROR(VLOOKUP(A1255,'اكواد الاصناف'!A:B,2,0),"")</f>
        <v/>
      </c>
      <c r="C1255" s="40" t="str">
        <f>IFERROR(VLOOKUP(A1255,'اكواد الاصناف'!A:C,3,0),"")</f>
        <v/>
      </c>
      <c r="D1255" s="40">
        <f>SUMIF('سجل الوارد '!B:B,A1255,'سجل الوارد '!E:E)</f>
        <v>0</v>
      </c>
      <c r="E1255" s="40" t="str">
        <f>IF(SUMIF('سجل المبيعات'!B:B,A1255,'سجل المبيعات'!E:E)&lt;=0,"",SUMIF('سجل المبيعات'!B:B,A1255,'سجل المبيعات'!E:E))</f>
        <v/>
      </c>
      <c r="F1255" s="40" t="str">
        <f t="shared" si="20"/>
        <v/>
      </c>
      <c r="G1255" s="40"/>
    </row>
    <row r="1256" spans="1:7">
      <c r="A1256" s="8"/>
      <c r="B1256" s="40" t="str">
        <f>IFERROR(VLOOKUP(A1256,'اكواد الاصناف'!A:B,2,0),"")</f>
        <v/>
      </c>
      <c r="C1256" s="40" t="str">
        <f>IFERROR(VLOOKUP(A1256,'اكواد الاصناف'!A:C,3,0),"")</f>
        <v/>
      </c>
      <c r="D1256" s="40">
        <f>SUMIF('سجل الوارد '!B:B,A1256,'سجل الوارد '!E:E)</f>
        <v>0</v>
      </c>
      <c r="E1256" s="40" t="str">
        <f>IF(SUMIF('سجل المبيعات'!B:B,A1256,'سجل المبيعات'!E:E)&lt;=0,"",SUMIF('سجل المبيعات'!B:B,A1256,'سجل المبيعات'!E:E))</f>
        <v/>
      </c>
      <c r="F1256" s="40" t="str">
        <f t="shared" si="20"/>
        <v/>
      </c>
      <c r="G1256" s="40"/>
    </row>
    <row r="1257" spans="1:7">
      <c r="A1257" s="8"/>
      <c r="B1257" s="40" t="str">
        <f>IFERROR(VLOOKUP(A1257,'اكواد الاصناف'!A:B,2,0),"")</f>
        <v/>
      </c>
      <c r="C1257" s="40" t="str">
        <f>IFERROR(VLOOKUP(A1257,'اكواد الاصناف'!A:C,3,0),"")</f>
        <v/>
      </c>
      <c r="D1257" s="40">
        <f>SUMIF('سجل الوارد '!B:B,A1257,'سجل الوارد '!E:E)</f>
        <v>0</v>
      </c>
      <c r="E1257" s="40" t="str">
        <f>IF(SUMIF('سجل المبيعات'!B:B,A1257,'سجل المبيعات'!E:E)&lt;=0,"",SUMIF('سجل المبيعات'!B:B,A1257,'سجل المبيعات'!E:E))</f>
        <v/>
      </c>
      <c r="F1257" s="40" t="str">
        <f t="shared" si="20"/>
        <v/>
      </c>
      <c r="G1257" s="40"/>
    </row>
    <row r="1258" spans="1:7">
      <c r="A1258" s="8"/>
      <c r="B1258" s="40" t="str">
        <f>IFERROR(VLOOKUP(A1258,'اكواد الاصناف'!A:B,2,0),"")</f>
        <v/>
      </c>
      <c r="C1258" s="40" t="str">
        <f>IFERROR(VLOOKUP(A1258,'اكواد الاصناف'!A:C,3,0),"")</f>
        <v/>
      </c>
      <c r="D1258" s="40">
        <f>SUMIF('سجل الوارد '!B:B,A1258,'سجل الوارد '!E:E)</f>
        <v>0</v>
      </c>
      <c r="E1258" s="40" t="str">
        <f>IF(SUMIF('سجل المبيعات'!B:B,A1258,'سجل المبيعات'!E:E)&lt;=0,"",SUMIF('سجل المبيعات'!B:B,A1258,'سجل المبيعات'!E:E))</f>
        <v/>
      </c>
      <c r="F1258" s="40" t="str">
        <f t="shared" si="20"/>
        <v/>
      </c>
      <c r="G1258" s="40"/>
    </row>
    <row r="1259" spans="1:7">
      <c r="A1259" s="8"/>
      <c r="B1259" s="40" t="str">
        <f>IFERROR(VLOOKUP(A1259,'اكواد الاصناف'!A:B,2,0),"")</f>
        <v/>
      </c>
      <c r="C1259" s="40" t="str">
        <f>IFERROR(VLOOKUP(A1259,'اكواد الاصناف'!A:C,3,0),"")</f>
        <v/>
      </c>
      <c r="D1259" s="40">
        <f>SUMIF('سجل الوارد '!B:B,A1259,'سجل الوارد '!E:E)</f>
        <v>0</v>
      </c>
      <c r="E1259" s="40" t="str">
        <f>IF(SUMIF('سجل المبيعات'!B:B,A1259,'سجل المبيعات'!E:E)&lt;=0,"",SUMIF('سجل المبيعات'!B:B,A1259,'سجل المبيعات'!E:E))</f>
        <v/>
      </c>
      <c r="F1259" s="40" t="str">
        <f t="shared" si="20"/>
        <v/>
      </c>
      <c r="G1259" s="40"/>
    </row>
    <row r="1260" spans="1:7">
      <c r="A1260" s="8"/>
      <c r="B1260" s="40" t="str">
        <f>IFERROR(VLOOKUP(A1260,'اكواد الاصناف'!A:B,2,0),"")</f>
        <v/>
      </c>
      <c r="C1260" s="40" t="str">
        <f>IFERROR(VLOOKUP(A1260,'اكواد الاصناف'!A:C,3,0),"")</f>
        <v/>
      </c>
      <c r="D1260" s="40">
        <f>SUMIF('سجل الوارد '!B:B,A1260,'سجل الوارد '!E:E)</f>
        <v>0</v>
      </c>
      <c r="E1260" s="40" t="str">
        <f>IF(SUMIF('سجل المبيعات'!B:B,A1260,'سجل المبيعات'!E:E)&lt;=0,"",SUMIF('سجل المبيعات'!B:B,A1260,'سجل المبيعات'!E:E))</f>
        <v/>
      </c>
      <c r="F1260" s="40" t="str">
        <f t="shared" si="20"/>
        <v/>
      </c>
      <c r="G1260" s="40"/>
    </row>
    <row r="1261" spans="1:7">
      <c r="A1261" s="8"/>
      <c r="B1261" s="40" t="str">
        <f>IFERROR(VLOOKUP(A1261,'اكواد الاصناف'!A:B,2,0),"")</f>
        <v/>
      </c>
      <c r="C1261" s="40" t="str">
        <f>IFERROR(VLOOKUP(A1261,'اكواد الاصناف'!A:C,3,0),"")</f>
        <v/>
      </c>
      <c r="D1261" s="40">
        <f>SUMIF('سجل الوارد '!B:B,A1261,'سجل الوارد '!E:E)</f>
        <v>0</v>
      </c>
      <c r="E1261" s="40" t="str">
        <f>IF(SUMIF('سجل المبيعات'!B:B,A1261,'سجل المبيعات'!E:E)&lt;=0,"",SUMIF('سجل المبيعات'!B:B,A1261,'سجل المبيعات'!E:E))</f>
        <v/>
      </c>
      <c r="F1261" s="40" t="str">
        <f t="shared" si="20"/>
        <v/>
      </c>
      <c r="G1261" s="40"/>
    </row>
    <row r="1262" spans="1:7">
      <c r="A1262" s="8"/>
      <c r="B1262" s="40" t="str">
        <f>IFERROR(VLOOKUP(A1262,'اكواد الاصناف'!A:B,2,0),"")</f>
        <v/>
      </c>
      <c r="C1262" s="40" t="str">
        <f>IFERROR(VLOOKUP(A1262,'اكواد الاصناف'!A:C,3,0),"")</f>
        <v/>
      </c>
      <c r="D1262" s="40">
        <f>SUMIF('سجل الوارد '!B:B,A1262,'سجل الوارد '!E:E)</f>
        <v>0</v>
      </c>
      <c r="E1262" s="40" t="str">
        <f>IF(SUMIF('سجل المبيعات'!B:B,A1262,'سجل المبيعات'!E:E)&lt;=0,"",SUMIF('سجل المبيعات'!B:B,A1262,'سجل المبيعات'!E:E))</f>
        <v/>
      </c>
      <c r="F1262" s="40" t="str">
        <f t="shared" si="20"/>
        <v/>
      </c>
      <c r="G1262" s="40"/>
    </row>
    <row r="1263" spans="1:7">
      <c r="A1263" s="8"/>
      <c r="B1263" s="40" t="str">
        <f>IFERROR(VLOOKUP(A1263,'اكواد الاصناف'!A:B,2,0),"")</f>
        <v/>
      </c>
      <c r="C1263" s="40" t="str">
        <f>IFERROR(VLOOKUP(A1263,'اكواد الاصناف'!A:C,3,0),"")</f>
        <v/>
      </c>
      <c r="D1263" s="40">
        <f>SUMIF('سجل الوارد '!B:B,A1263,'سجل الوارد '!E:E)</f>
        <v>0</v>
      </c>
      <c r="E1263" s="40" t="str">
        <f>IF(SUMIF('سجل المبيعات'!B:B,A1263,'سجل المبيعات'!E:E)&lt;=0,"",SUMIF('سجل المبيعات'!B:B,A1263,'سجل المبيعات'!E:E))</f>
        <v/>
      </c>
      <c r="F1263" s="40" t="str">
        <f t="shared" si="20"/>
        <v/>
      </c>
      <c r="G1263" s="40"/>
    </row>
    <row r="1264" spans="1:7">
      <c r="A1264" s="8"/>
      <c r="B1264" s="40" t="str">
        <f>IFERROR(VLOOKUP(A1264,'اكواد الاصناف'!A:B,2,0),"")</f>
        <v/>
      </c>
      <c r="C1264" s="40" t="str">
        <f>IFERROR(VLOOKUP(A1264,'اكواد الاصناف'!A:C,3,0),"")</f>
        <v/>
      </c>
      <c r="D1264" s="40">
        <f>SUMIF('سجل الوارد '!B:B,A1264,'سجل الوارد '!E:E)</f>
        <v>0</v>
      </c>
      <c r="E1264" s="40" t="str">
        <f>IF(SUMIF('سجل المبيعات'!B:B,A1264,'سجل المبيعات'!E:E)&lt;=0,"",SUMIF('سجل المبيعات'!B:B,A1264,'سجل المبيعات'!E:E))</f>
        <v/>
      </c>
      <c r="F1264" s="40" t="str">
        <f t="shared" si="20"/>
        <v/>
      </c>
      <c r="G1264" s="40"/>
    </row>
    <row r="1265" spans="1:7">
      <c r="A1265" s="8"/>
      <c r="B1265" s="40" t="str">
        <f>IFERROR(VLOOKUP(A1265,'اكواد الاصناف'!A:B,2,0),"")</f>
        <v/>
      </c>
      <c r="C1265" s="40" t="str">
        <f>IFERROR(VLOOKUP(A1265,'اكواد الاصناف'!A:C,3,0),"")</f>
        <v/>
      </c>
      <c r="D1265" s="40">
        <f>SUMIF('سجل الوارد '!B:B,A1265,'سجل الوارد '!E:E)</f>
        <v>0</v>
      </c>
      <c r="E1265" s="40" t="str">
        <f>IF(SUMIF('سجل المبيعات'!B:B,A1265,'سجل المبيعات'!E:E)&lt;=0,"",SUMIF('سجل المبيعات'!B:B,A1265,'سجل المبيعات'!E:E))</f>
        <v/>
      </c>
      <c r="F1265" s="40" t="str">
        <f t="shared" si="20"/>
        <v/>
      </c>
      <c r="G1265" s="40"/>
    </row>
    <row r="1266" spans="1:7">
      <c r="A1266" s="8"/>
      <c r="B1266" s="40" t="str">
        <f>IFERROR(VLOOKUP(A1266,'اكواد الاصناف'!A:B,2,0),"")</f>
        <v/>
      </c>
      <c r="C1266" s="40" t="str">
        <f>IFERROR(VLOOKUP(A1266,'اكواد الاصناف'!A:C,3,0),"")</f>
        <v/>
      </c>
      <c r="D1266" s="40">
        <f>SUMIF('سجل الوارد '!B:B,A1266,'سجل الوارد '!E:E)</f>
        <v>0</v>
      </c>
      <c r="E1266" s="40" t="str">
        <f>IF(SUMIF('سجل المبيعات'!B:B,A1266,'سجل المبيعات'!E:E)&lt;=0,"",SUMIF('سجل المبيعات'!B:B,A1266,'سجل المبيعات'!E:E))</f>
        <v/>
      </c>
      <c r="F1266" s="40" t="str">
        <f t="shared" si="20"/>
        <v/>
      </c>
      <c r="G1266" s="40"/>
    </row>
    <row r="1267" spans="1:7">
      <c r="A1267" s="8"/>
      <c r="B1267" s="40" t="str">
        <f>IFERROR(VLOOKUP(A1267,'اكواد الاصناف'!A:B,2,0),"")</f>
        <v/>
      </c>
      <c r="C1267" s="40" t="str">
        <f>IFERROR(VLOOKUP(A1267,'اكواد الاصناف'!A:C,3,0),"")</f>
        <v/>
      </c>
      <c r="D1267" s="40">
        <f>SUMIF('سجل الوارد '!B:B,A1267,'سجل الوارد '!E:E)</f>
        <v>0</v>
      </c>
      <c r="E1267" s="40" t="str">
        <f>IF(SUMIF('سجل المبيعات'!B:B,A1267,'سجل المبيعات'!E:E)&lt;=0,"",SUMIF('سجل المبيعات'!B:B,A1267,'سجل المبيعات'!E:E))</f>
        <v/>
      </c>
      <c r="F1267" s="40" t="str">
        <f t="shared" si="20"/>
        <v/>
      </c>
      <c r="G1267" s="40"/>
    </row>
    <row r="1268" spans="1:7">
      <c r="A1268" s="8"/>
      <c r="B1268" s="40" t="str">
        <f>IFERROR(VLOOKUP(A1268,'اكواد الاصناف'!A:B,2,0),"")</f>
        <v/>
      </c>
      <c r="C1268" s="40" t="str">
        <f>IFERROR(VLOOKUP(A1268,'اكواد الاصناف'!A:C,3,0),"")</f>
        <v/>
      </c>
      <c r="D1268" s="40">
        <f>SUMIF('سجل الوارد '!B:B,A1268,'سجل الوارد '!E:E)</f>
        <v>0</v>
      </c>
      <c r="E1268" s="40" t="str">
        <f>IF(SUMIF('سجل المبيعات'!B:B,A1268,'سجل المبيعات'!E:E)&lt;=0,"",SUMIF('سجل المبيعات'!B:B,A1268,'سجل المبيعات'!E:E))</f>
        <v/>
      </c>
      <c r="F1268" s="40" t="str">
        <f t="shared" si="20"/>
        <v/>
      </c>
      <c r="G1268" s="40"/>
    </row>
    <row r="1269" spans="1:7">
      <c r="A1269" s="8"/>
      <c r="B1269" s="40" t="str">
        <f>IFERROR(VLOOKUP(A1269,'اكواد الاصناف'!A:B,2,0),"")</f>
        <v/>
      </c>
      <c r="C1269" s="40" t="str">
        <f>IFERROR(VLOOKUP(A1269,'اكواد الاصناف'!A:C,3,0),"")</f>
        <v/>
      </c>
      <c r="D1269" s="40">
        <f>SUMIF('سجل الوارد '!B:B,A1269,'سجل الوارد '!E:E)</f>
        <v>0</v>
      </c>
      <c r="E1269" s="40" t="str">
        <f>IF(SUMIF('سجل المبيعات'!B:B,A1269,'سجل المبيعات'!E:E)&lt;=0,"",SUMIF('سجل المبيعات'!B:B,A1269,'سجل المبيعات'!E:E))</f>
        <v/>
      </c>
      <c r="F1269" s="40" t="str">
        <f t="shared" si="20"/>
        <v/>
      </c>
      <c r="G1269" s="40"/>
    </row>
    <row r="1270" spans="1:7">
      <c r="A1270" s="8"/>
      <c r="B1270" s="40" t="str">
        <f>IFERROR(VLOOKUP(A1270,'اكواد الاصناف'!A:B,2,0),"")</f>
        <v/>
      </c>
      <c r="C1270" s="40" t="str">
        <f>IFERROR(VLOOKUP(A1270,'اكواد الاصناف'!A:C,3,0),"")</f>
        <v/>
      </c>
      <c r="D1270" s="40">
        <f>SUMIF('سجل الوارد '!B:B,A1270,'سجل الوارد '!E:E)</f>
        <v>0</v>
      </c>
      <c r="E1270" s="40" t="str">
        <f>IF(SUMIF('سجل المبيعات'!B:B,A1270,'سجل المبيعات'!E:E)&lt;=0,"",SUMIF('سجل المبيعات'!B:B,A1270,'سجل المبيعات'!E:E))</f>
        <v/>
      </c>
      <c r="F1270" s="40" t="str">
        <f t="shared" si="20"/>
        <v/>
      </c>
      <c r="G1270" s="40"/>
    </row>
    <row r="1271" spans="1:7">
      <c r="A1271" s="8"/>
      <c r="B1271" s="40" t="str">
        <f>IFERROR(VLOOKUP(A1271,'اكواد الاصناف'!A:B,2,0),"")</f>
        <v/>
      </c>
      <c r="C1271" s="40" t="str">
        <f>IFERROR(VLOOKUP(A1271,'اكواد الاصناف'!A:C,3,0),"")</f>
        <v/>
      </c>
      <c r="D1271" s="40">
        <f>SUMIF('سجل الوارد '!B:B,A1271,'سجل الوارد '!E:E)</f>
        <v>0</v>
      </c>
      <c r="E1271" s="40" t="str">
        <f>IF(SUMIF('سجل المبيعات'!B:B,A1271,'سجل المبيعات'!E:E)&lt;=0,"",SUMIF('سجل المبيعات'!B:B,A1271,'سجل المبيعات'!E:E))</f>
        <v/>
      </c>
      <c r="F1271" s="40" t="str">
        <f t="shared" si="20"/>
        <v/>
      </c>
      <c r="G1271" s="40"/>
    </row>
    <row r="1272" spans="1:7">
      <c r="A1272" s="8"/>
      <c r="B1272" s="40" t="str">
        <f>IFERROR(VLOOKUP(A1272,'اكواد الاصناف'!A:B,2,0),"")</f>
        <v/>
      </c>
      <c r="C1272" s="40" t="str">
        <f>IFERROR(VLOOKUP(A1272,'اكواد الاصناف'!A:C,3,0),"")</f>
        <v/>
      </c>
      <c r="D1272" s="40">
        <f>SUMIF('سجل الوارد '!B:B,A1272,'سجل الوارد '!E:E)</f>
        <v>0</v>
      </c>
      <c r="E1272" s="40" t="str">
        <f>IF(SUMIF('سجل المبيعات'!B:B,A1272,'سجل المبيعات'!E:E)&lt;=0,"",SUMIF('سجل المبيعات'!B:B,A1272,'سجل المبيعات'!E:E))</f>
        <v/>
      </c>
      <c r="F1272" s="40" t="str">
        <f t="shared" si="20"/>
        <v/>
      </c>
      <c r="G1272" s="40"/>
    </row>
    <row r="1273" spans="1:7">
      <c r="A1273" s="8"/>
      <c r="B1273" s="40" t="str">
        <f>IFERROR(VLOOKUP(A1273,'اكواد الاصناف'!A:B,2,0),"")</f>
        <v/>
      </c>
      <c r="C1273" s="40" t="str">
        <f>IFERROR(VLOOKUP(A1273,'اكواد الاصناف'!A:C,3,0),"")</f>
        <v/>
      </c>
      <c r="D1273" s="40">
        <f>SUMIF('سجل الوارد '!B:B,A1273,'سجل الوارد '!E:E)</f>
        <v>0</v>
      </c>
      <c r="E1273" s="40" t="str">
        <f>IF(SUMIF('سجل المبيعات'!B:B,A1273,'سجل المبيعات'!E:E)&lt;=0,"",SUMIF('سجل المبيعات'!B:B,A1273,'سجل المبيعات'!E:E))</f>
        <v/>
      </c>
      <c r="F1273" s="40" t="str">
        <f t="shared" si="20"/>
        <v/>
      </c>
      <c r="G1273" s="40"/>
    </row>
    <row r="1274" spans="1:7">
      <c r="A1274" s="8"/>
      <c r="B1274" s="40" t="str">
        <f>IFERROR(VLOOKUP(A1274,'اكواد الاصناف'!A:B,2,0),"")</f>
        <v/>
      </c>
      <c r="C1274" s="40" t="str">
        <f>IFERROR(VLOOKUP(A1274,'اكواد الاصناف'!A:C,3,0),"")</f>
        <v/>
      </c>
      <c r="D1274" s="40">
        <f>SUMIF('سجل الوارد '!B:B,A1274,'سجل الوارد '!E:E)</f>
        <v>0</v>
      </c>
      <c r="E1274" s="40" t="str">
        <f>IF(SUMIF('سجل المبيعات'!B:B,A1274,'سجل المبيعات'!E:E)&lt;=0,"",SUMIF('سجل المبيعات'!B:B,A1274,'سجل المبيعات'!E:E))</f>
        <v/>
      </c>
      <c r="F1274" s="40" t="str">
        <f t="shared" si="20"/>
        <v/>
      </c>
      <c r="G1274" s="40"/>
    </row>
    <row r="1275" spans="1:7">
      <c r="A1275" s="8"/>
      <c r="B1275" s="40" t="str">
        <f>IFERROR(VLOOKUP(A1275,'اكواد الاصناف'!A:B,2,0),"")</f>
        <v/>
      </c>
      <c r="C1275" s="40" t="str">
        <f>IFERROR(VLOOKUP(A1275,'اكواد الاصناف'!A:C,3,0),"")</f>
        <v/>
      </c>
      <c r="D1275" s="40">
        <f>SUMIF('سجل الوارد '!B:B,A1275,'سجل الوارد '!E:E)</f>
        <v>0</v>
      </c>
      <c r="E1275" s="40" t="str">
        <f>IF(SUMIF('سجل المبيعات'!B:B,A1275,'سجل المبيعات'!E:E)&lt;=0,"",SUMIF('سجل المبيعات'!B:B,A1275,'سجل المبيعات'!E:E))</f>
        <v/>
      </c>
      <c r="F1275" s="40" t="str">
        <f t="shared" si="20"/>
        <v/>
      </c>
      <c r="G1275" s="40"/>
    </row>
    <row r="1276" spans="1:7">
      <c r="A1276" s="8"/>
      <c r="B1276" s="40" t="str">
        <f>IFERROR(VLOOKUP(A1276,'اكواد الاصناف'!A:B,2,0),"")</f>
        <v/>
      </c>
      <c r="C1276" s="40" t="str">
        <f>IFERROR(VLOOKUP(A1276,'اكواد الاصناف'!A:C,3,0),"")</f>
        <v/>
      </c>
      <c r="D1276" s="40">
        <f>SUMIF('سجل الوارد '!B:B,A1276,'سجل الوارد '!E:E)</f>
        <v>0</v>
      </c>
      <c r="E1276" s="40" t="str">
        <f>IF(SUMIF('سجل المبيعات'!B:B,A1276,'سجل المبيعات'!E:E)&lt;=0,"",SUMIF('سجل المبيعات'!B:B,A1276,'سجل المبيعات'!E:E))</f>
        <v/>
      </c>
      <c r="F1276" s="40" t="str">
        <f t="shared" si="20"/>
        <v/>
      </c>
      <c r="G1276" s="40"/>
    </row>
    <row r="1277" spans="1:7">
      <c r="A1277" s="8"/>
      <c r="B1277" s="40" t="str">
        <f>IFERROR(VLOOKUP(A1277,'اكواد الاصناف'!A:B,2,0),"")</f>
        <v/>
      </c>
      <c r="C1277" s="40" t="str">
        <f>IFERROR(VLOOKUP(A1277,'اكواد الاصناف'!A:C,3,0),"")</f>
        <v/>
      </c>
      <c r="D1277" s="40">
        <f>SUMIF('سجل الوارد '!B:B,A1277,'سجل الوارد '!E:E)</f>
        <v>0</v>
      </c>
      <c r="E1277" s="40" t="str">
        <f>IF(SUMIF('سجل المبيعات'!B:B,A1277,'سجل المبيعات'!E:E)&lt;=0,"",SUMIF('سجل المبيعات'!B:B,A1277,'سجل المبيعات'!E:E))</f>
        <v/>
      </c>
      <c r="F1277" s="40" t="str">
        <f t="shared" si="20"/>
        <v/>
      </c>
      <c r="G1277" s="40"/>
    </row>
    <row r="1278" spans="1:7">
      <c r="A1278" s="8"/>
      <c r="B1278" s="40" t="str">
        <f>IFERROR(VLOOKUP(A1278,'اكواد الاصناف'!A:B,2,0),"")</f>
        <v/>
      </c>
      <c r="C1278" s="40" t="str">
        <f>IFERROR(VLOOKUP(A1278,'اكواد الاصناف'!A:C,3,0),"")</f>
        <v/>
      </c>
      <c r="D1278" s="40">
        <f>SUMIF('سجل الوارد '!B:B,A1278,'سجل الوارد '!E:E)</f>
        <v>0</v>
      </c>
      <c r="E1278" s="40" t="str">
        <f>IF(SUMIF('سجل المبيعات'!B:B,A1278,'سجل المبيعات'!E:E)&lt;=0,"",SUMIF('سجل المبيعات'!B:B,A1278,'سجل المبيعات'!E:E))</f>
        <v/>
      </c>
      <c r="F1278" s="40" t="str">
        <f t="shared" si="20"/>
        <v/>
      </c>
      <c r="G1278" s="40"/>
    </row>
    <row r="1279" spans="1:7">
      <c r="A1279" s="8"/>
      <c r="B1279" s="40" t="str">
        <f>IFERROR(VLOOKUP(A1279,'اكواد الاصناف'!A:B,2,0),"")</f>
        <v/>
      </c>
      <c r="C1279" s="40" t="str">
        <f>IFERROR(VLOOKUP(A1279,'اكواد الاصناف'!A:C,3,0),"")</f>
        <v/>
      </c>
      <c r="D1279" s="40">
        <f>SUMIF('سجل الوارد '!B:B,A1279,'سجل الوارد '!E:E)</f>
        <v>0</v>
      </c>
      <c r="E1279" s="40" t="str">
        <f>IF(SUMIF('سجل المبيعات'!B:B,A1279,'سجل المبيعات'!E:E)&lt;=0,"",SUMIF('سجل المبيعات'!B:B,A1279,'سجل المبيعات'!E:E))</f>
        <v/>
      </c>
      <c r="F1279" s="40" t="str">
        <f t="shared" si="20"/>
        <v/>
      </c>
      <c r="G1279" s="40"/>
    </row>
    <row r="1280" spans="1:7">
      <c r="A1280" s="8"/>
      <c r="B1280" s="40" t="str">
        <f>IFERROR(VLOOKUP(A1280,'اكواد الاصناف'!A:B,2,0),"")</f>
        <v/>
      </c>
      <c r="C1280" s="40" t="str">
        <f>IFERROR(VLOOKUP(A1280,'اكواد الاصناف'!A:C,3,0),"")</f>
        <v/>
      </c>
      <c r="D1280" s="40">
        <f>SUMIF('سجل الوارد '!B:B,A1280,'سجل الوارد '!E:E)</f>
        <v>0</v>
      </c>
      <c r="E1280" s="40" t="str">
        <f>IF(SUMIF('سجل المبيعات'!B:B,A1280,'سجل المبيعات'!E:E)&lt;=0,"",SUMIF('سجل المبيعات'!B:B,A1280,'سجل المبيعات'!E:E))</f>
        <v/>
      </c>
      <c r="F1280" s="40" t="str">
        <f t="shared" si="20"/>
        <v/>
      </c>
      <c r="G1280" s="40"/>
    </row>
    <row r="1281" spans="1:7">
      <c r="A1281" s="8"/>
      <c r="B1281" s="40" t="str">
        <f>IFERROR(VLOOKUP(A1281,'اكواد الاصناف'!A:B,2,0),"")</f>
        <v/>
      </c>
      <c r="C1281" s="40" t="str">
        <f>IFERROR(VLOOKUP(A1281,'اكواد الاصناف'!A:C,3,0),"")</f>
        <v/>
      </c>
      <c r="D1281" s="40">
        <f>SUMIF('سجل الوارد '!B:B,A1281,'سجل الوارد '!E:E)</f>
        <v>0</v>
      </c>
      <c r="E1281" s="40" t="str">
        <f>IF(SUMIF('سجل المبيعات'!B:B,A1281,'سجل المبيعات'!E:E)&lt;=0,"",SUMIF('سجل المبيعات'!B:B,A1281,'سجل المبيعات'!E:E))</f>
        <v/>
      </c>
      <c r="F1281" s="40" t="str">
        <f t="shared" si="20"/>
        <v/>
      </c>
      <c r="G1281" s="40"/>
    </row>
    <row r="1282" spans="1:7">
      <c r="A1282" s="8"/>
      <c r="B1282" s="40" t="str">
        <f>IFERROR(VLOOKUP(A1282,'اكواد الاصناف'!A:B,2,0),"")</f>
        <v/>
      </c>
      <c r="C1282" s="40" t="str">
        <f>IFERROR(VLOOKUP(A1282,'اكواد الاصناف'!A:C,3,0),"")</f>
        <v/>
      </c>
      <c r="D1282" s="40">
        <f>SUMIF('سجل الوارد '!B:B,A1282,'سجل الوارد '!E:E)</f>
        <v>0</v>
      </c>
      <c r="E1282" s="40" t="str">
        <f>IF(SUMIF('سجل المبيعات'!B:B,A1282,'سجل المبيعات'!E:E)&lt;=0,"",SUMIF('سجل المبيعات'!B:B,A1282,'سجل المبيعات'!E:E))</f>
        <v/>
      </c>
      <c r="F1282" s="40" t="str">
        <f t="shared" si="20"/>
        <v/>
      </c>
      <c r="G1282" s="40"/>
    </row>
    <row r="1283" spans="1:7">
      <c r="A1283" s="8"/>
      <c r="B1283" s="40" t="str">
        <f>IFERROR(VLOOKUP(A1283,'اكواد الاصناف'!A:B,2,0),"")</f>
        <v/>
      </c>
      <c r="C1283" s="40" t="str">
        <f>IFERROR(VLOOKUP(A1283,'اكواد الاصناف'!A:C,3,0),"")</f>
        <v/>
      </c>
      <c r="D1283" s="40">
        <f>SUMIF('سجل الوارد '!B:B,A1283,'سجل الوارد '!E:E)</f>
        <v>0</v>
      </c>
      <c r="E1283" s="40" t="str">
        <f>IF(SUMIF('سجل المبيعات'!B:B,A1283,'سجل المبيعات'!E:E)&lt;=0,"",SUMIF('سجل المبيعات'!B:B,A1283,'سجل المبيعات'!E:E))</f>
        <v/>
      </c>
      <c r="F1283" s="40" t="str">
        <f t="shared" si="20"/>
        <v/>
      </c>
      <c r="G1283" s="40"/>
    </row>
    <row r="1284" spans="1:7">
      <c r="A1284" s="8"/>
      <c r="B1284" s="40" t="str">
        <f>IFERROR(VLOOKUP(A1284,'اكواد الاصناف'!A:B,2,0),"")</f>
        <v/>
      </c>
      <c r="C1284" s="40" t="str">
        <f>IFERROR(VLOOKUP(A1284,'اكواد الاصناف'!A:C,3,0),"")</f>
        <v/>
      </c>
      <c r="D1284" s="40">
        <f>SUMIF('سجل الوارد '!B:B,A1284,'سجل الوارد '!E:E)</f>
        <v>0</v>
      </c>
      <c r="E1284" s="40" t="str">
        <f>IF(SUMIF('سجل المبيعات'!B:B,A1284,'سجل المبيعات'!E:E)&lt;=0,"",SUMIF('سجل المبيعات'!B:B,A1284,'سجل المبيعات'!E:E))</f>
        <v/>
      </c>
      <c r="F1284" s="40" t="str">
        <f t="shared" si="20"/>
        <v/>
      </c>
      <c r="G1284" s="40"/>
    </row>
    <row r="1285" spans="1:7">
      <c r="A1285" s="8"/>
      <c r="B1285" s="40" t="str">
        <f>IFERROR(VLOOKUP(A1285,'اكواد الاصناف'!A:B,2,0),"")</f>
        <v/>
      </c>
      <c r="C1285" s="40" t="str">
        <f>IFERROR(VLOOKUP(A1285,'اكواد الاصناف'!A:C,3,0),"")</f>
        <v/>
      </c>
      <c r="D1285" s="40">
        <f>SUMIF('سجل الوارد '!B:B,A1285,'سجل الوارد '!E:E)</f>
        <v>0</v>
      </c>
      <c r="E1285" s="40" t="str">
        <f>IF(SUMIF('سجل المبيعات'!B:B,A1285,'سجل المبيعات'!E:E)&lt;=0,"",SUMIF('سجل المبيعات'!B:B,A1285,'سجل المبيعات'!E:E))</f>
        <v/>
      </c>
      <c r="F1285" s="40" t="str">
        <f t="shared" si="20"/>
        <v/>
      </c>
      <c r="G1285" s="40"/>
    </row>
    <row r="1286" spans="1:7">
      <c r="A1286" s="8"/>
      <c r="B1286" s="40" t="str">
        <f>IFERROR(VLOOKUP(A1286,'اكواد الاصناف'!A:B,2,0),"")</f>
        <v/>
      </c>
      <c r="C1286" s="40" t="str">
        <f>IFERROR(VLOOKUP(A1286,'اكواد الاصناف'!A:C,3,0),"")</f>
        <v/>
      </c>
      <c r="D1286" s="40">
        <f>SUMIF('سجل الوارد '!B:B,A1286,'سجل الوارد '!E:E)</f>
        <v>0</v>
      </c>
      <c r="E1286" s="40" t="str">
        <f>IF(SUMIF('سجل المبيعات'!B:B,A1286,'سجل المبيعات'!E:E)&lt;=0,"",SUMIF('سجل المبيعات'!B:B,A1286,'سجل المبيعات'!E:E))</f>
        <v/>
      </c>
      <c r="F1286" s="40" t="str">
        <f t="shared" ref="F1286:F1349" si="21">IFERROR(D1286-E1286,"")</f>
        <v/>
      </c>
      <c r="G1286" s="40"/>
    </row>
    <row r="1287" spans="1:7">
      <c r="A1287" s="8"/>
      <c r="B1287" s="40" t="str">
        <f>IFERROR(VLOOKUP(A1287,'اكواد الاصناف'!A:B,2,0),"")</f>
        <v/>
      </c>
      <c r="C1287" s="40" t="str">
        <f>IFERROR(VLOOKUP(A1287,'اكواد الاصناف'!A:C,3,0),"")</f>
        <v/>
      </c>
      <c r="D1287" s="40">
        <f>SUMIF('سجل الوارد '!B:B,A1287,'سجل الوارد '!E:E)</f>
        <v>0</v>
      </c>
      <c r="E1287" s="40" t="str">
        <f>IF(SUMIF('سجل المبيعات'!B:B,A1287,'سجل المبيعات'!E:E)&lt;=0,"",SUMIF('سجل المبيعات'!B:B,A1287,'سجل المبيعات'!E:E))</f>
        <v/>
      </c>
      <c r="F1287" s="40" t="str">
        <f t="shared" si="21"/>
        <v/>
      </c>
      <c r="G1287" s="40"/>
    </row>
    <row r="1288" spans="1:7">
      <c r="A1288" s="8"/>
      <c r="B1288" s="40" t="str">
        <f>IFERROR(VLOOKUP(A1288,'اكواد الاصناف'!A:B,2,0),"")</f>
        <v/>
      </c>
      <c r="C1288" s="40" t="str">
        <f>IFERROR(VLOOKUP(A1288,'اكواد الاصناف'!A:C,3,0),"")</f>
        <v/>
      </c>
      <c r="D1288" s="40">
        <f>SUMIF('سجل الوارد '!B:B,A1288,'سجل الوارد '!E:E)</f>
        <v>0</v>
      </c>
      <c r="E1288" s="40" t="str">
        <f>IF(SUMIF('سجل المبيعات'!B:B,A1288,'سجل المبيعات'!E:E)&lt;=0,"",SUMIF('سجل المبيعات'!B:B,A1288,'سجل المبيعات'!E:E))</f>
        <v/>
      </c>
      <c r="F1288" s="40" t="str">
        <f t="shared" si="21"/>
        <v/>
      </c>
      <c r="G1288" s="40"/>
    </row>
    <row r="1289" spans="1:7">
      <c r="A1289" s="8"/>
      <c r="B1289" s="40" t="str">
        <f>IFERROR(VLOOKUP(A1289,'اكواد الاصناف'!A:B,2,0),"")</f>
        <v/>
      </c>
      <c r="C1289" s="40" t="str">
        <f>IFERROR(VLOOKUP(A1289,'اكواد الاصناف'!A:C,3,0),"")</f>
        <v/>
      </c>
      <c r="D1289" s="40">
        <f>SUMIF('سجل الوارد '!B:B,A1289,'سجل الوارد '!E:E)</f>
        <v>0</v>
      </c>
      <c r="E1289" s="40" t="str">
        <f>IF(SUMIF('سجل المبيعات'!B:B,A1289,'سجل المبيعات'!E:E)&lt;=0,"",SUMIF('سجل المبيعات'!B:B,A1289,'سجل المبيعات'!E:E))</f>
        <v/>
      </c>
      <c r="F1289" s="40" t="str">
        <f t="shared" si="21"/>
        <v/>
      </c>
      <c r="G1289" s="40"/>
    </row>
    <row r="1290" spans="1:7">
      <c r="A1290" s="8"/>
      <c r="B1290" s="40" t="str">
        <f>IFERROR(VLOOKUP(A1290,'اكواد الاصناف'!A:B,2,0),"")</f>
        <v/>
      </c>
      <c r="C1290" s="40" t="str">
        <f>IFERROR(VLOOKUP(A1290,'اكواد الاصناف'!A:C,3,0),"")</f>
        <v/>
      </c>
      <c r="D1290" s="40">
        <f>SUMIF('سجل الوارد '!B:B,A1290,'سجل الوارد '!E:E)</f>
        <v>0</v>
      </c>
      <c r="E1290" s="40" t="str">
        <f>IF(SUMIF('سجل المبيعات'!B:B,A1290,'سجل المبيعات'!E:E)&lt;=0,"",SUMIF('سجل المبيعات'!B:B,A1290,'سجل المبيعات'!E:E))</f>
        <v/>
      </c>
      <c r="F1290" s="40" t="str">
        <f t="shared" si="21"/>
        <v/>
      </c>
      <c r="G1290" s="40"/>
    </row>
    <row r="1291" spans="1:7">
      <c r="A1291" s="8"/>
      <c r="B1291" s="40" t="str">
        <f>IFERROR(VLOOKUP(A1291,'اكواد الاصناف'!A:B,2,0),"")</f>
        <v/>
      </c>
      <c r="C1291" s="40" t="str">
        <f>IFERROR(VLOOKUP(A1291,'اكواد الاصناف'!A:C,3,0),"")</f>
        <v/>
      </c>
      <c r="D1291" s="40">
        <f>SUMIF('سجل الوارد '!B:B,A1291,'سجل الوارد '!E:E)</f>
        <v>0</v>
      </c>
      <c r="E1291" s="40" t="str">
        <f>IF(SUMIF('سجل المبيعات'!B:B,A1291,'سجل المبيعات'!E:E)&lt;=0,"",SUMIF('سجل المبيعات'!B:B,A1291,'سجل المبيعات'!E:E))</f>
        <v/>
      </c>
      <c r="F1291" s="40" t="str">
        <f t="shared" si="21"/>
        <v/>
      </c>
      <c r="G1291" s="40"/>
    </row>
    <row r="1292" spans="1:7">
      <c r="A1292" s="8"/>
      <c r="B1292" s="40" t="str">
        <f>IFERROR(VLOOKUP(A1292,'اكواد الاصناف'!A:B,2,0),"")</f>
        <v/>
      </c>
      <c r="C1292" s="40" t="str">
        <f>IFERROR(VLOOKUP(A1292,'اكواد الاصناف'!A:C,3,0),"")</f>
        <v/>
      </c>
      <c r="D1292" s="40">
        <f>SUMIF('سجل الوارد '!B:B,A1292,'سجل الوارد '!E:E)</f>
        <v>0</v>
      </c>
      <c r="E1292" s="40" t="str">
        <f>IF(SUMIF('سجل المبيعات'!B:B,A1292,'سجل المبيعات'!E:E)&lt;=0,"",SUMIF('سجل المبيعات'!B:B,A1292,'سجل المبيعات'!E:E))</f>
        <v/>
      </c>
      <c r="F1292" s="40" t="str">
        <f t="shared" si="21"/>
        <v/>
      </c>
      <c r="G1292" s="40"/>
    </row>
    <row r="1293" spans="1:7">
      <c r="A1293" s="8"/>
      <c r="B1293" s="40" t="str">
        <f>IFERROR(VLOOKUP(A1293,'اكواد الاصناف'!A:B,2,0),"")</f>
        <v/>
      </c>
      <c r="C1293" s="40" t="str">
        <f>IFERROR(VLOOKUP(A1293,'اكواد الاصناف'!A:C,3,0),"")</f>
        <v/>
      </c>
      <c r="D1293" s="40">
        <f>SUMIF('سجل الوارد '!B:B,A1293,'سجل الوارد '!E:E)</f>
        <v>0</v>
      </c>
      <c r="E1293" s="40" t="str">
        <f>IF(SUMIF('سجل المبيعات'!B:B,A1293,'سجل المبيعات'!E:E)&lt;=0,"",SUMIF('سجل المبيعات'!B:B,A1293,'سجل المبيعات'!E:E))</f>
        <v/>
      </c>
      <c r="F1293" s="40" t="str">
        <f t="shared" si="21"/>
        <v/>
      </c>
      <c r="G1293" s="40"/>
    </row>
    <row r="1294" spans="1:7">
      <c r="A1294" s="8"/>
      <c r="B1294" s="40" t="str">
        <f>IFERROR(VLOOKUP(A1294,'اكواد الاصناف'!A:B,2,0),"")</f>
        <v/>
      </c>
      <c r="C1294" s="40" t="str">
        <f>IFERROR(VLOOKUP(A1294,'اكواد الاصناف'!A:C,3,0),"")</f>
        <v/>
      </c>
      <c r="D1294" s="40">
        <f>SUMIF('سجل الوارد '!B:B,A1294,'سجل الوارد '!E:E)</f>
        <v>0</v>
      </c>
      <c r="E1294" s="40" t="str">
        <f>IF(SUMIF('سجل المبيعات'!B:B,A1294,'سجل المبيعات'!E:E)&lt;=0,"",SUMIF('سجل المبيعات'!B:B,A1294,'سجل المبيعات'!E:E))</f>
        <v/>
      </c>
      <c r="F1294" s="40" t="str">
        <f t="shared" si="21"/>
        <v/>
      </c>
      <c r="G1294" s="40"/>
    </row>
    <row r="1295" spans="1:7">
      <c r="A1295" s="8"/>
      <c r="B1295" s="40" t="str">
        <f>IFERROR(VLOOKUP(A1295,'اكواد الاصناف'!A:B,2,0),"")</f>
        <v/>
      </c>
      <c r="C1295" s="40" t="str">
        <f>IFERROR(VLOOKUP(A1295,'اكواد الاصناف'!A:C,3,0),"")</f>
        <v/>
      </c>
      <c r="D1295" s="40">
        <f>SUMIF('سجل الوارد '!B:B,A1295,'سجل الوارد '!E:E)</f>
        <v>0</v>
      </c>
      <c r="E1295" s="40" t="str">
        <f>IF(SUMIF('سجل المبيعات'!B:B,A1295,'سجل المبيعات'!E:E)&lt;=0,"",SUMIF('سجل المبيعات'!B:B,A1295,'سجل المبيعات'!E:E))</f>
        <v/>
      </c>
      <c r="F1295" s="40" t="str">
        <f t="shared" si="21"/>
        <v/>
      </c>
      <c r="G1295" s="40"/>
    </row>
    <row r="1296" spans="1:7">
      <c r="A1296" s="8"/>
      <c r="B1296" s="40" t="str">
        <f>IFERROR(VLOOKUP(A1296,'اكواد الاصناف'!A:B,2,0),"")</f>
        <v/>
      </c>
      <c r="C1296" s="40" t="str">
        <f>IFERROR(VLOOKUP(A1296,'اكواد الاصناف'!A:C,3,0),"")</f>
        <v/>
      </c>
      <c r="D1296" s="40">
        <f>SUMIF('سجل الوارد '!B:B,A1296,'سجل الوارد '!E:E)</f>
        <v>0</v>
      </c>
      <c r="E1296" s="40" t="str">
        <f>IF(SUMIF('سجل المبيعات'!B:B,A1296,'سجل المبيعات'!E:E)&lt;=0,"",SUMIF('سجل المبيعات'!B:B,A1296,'سجل المبيعات'!E:E))</f>
        <v/>
      </c>
      <c r="F1296" s="40" t="str">
        <f t="shared" si="21"/>
        <v/>
      </c>
      <c r="G1296" s="40"/>
    </row>
    <row r="1297" spans="1:7">
      <c r="A1297" s="8"/>
      <c r="B1297" s="40" t="str">
        <f>IFERROR(VLOOKUP(A1297,'اكواد الاصناف'!A:B,2,0),"")</f>
        <v/>
      </c>
      <c r="C1297" s="40" t="str">
        <f>IFERROR(VLOOKUP(A1297,'اكواد الاصناف'!A:C,3,0),"")</f>
        <v/>
      </c>
      <c r="D1297" s="40">
        <f>SUMIF('سجل الوارد '!B:B,A1297,'سجل الوارد '!E:E)</f>
        <v>0</v>
      </c>
      <c r="E1297" s="40" t="str">
        <f>IF(SUMIF('سجل المبيعات'!B:B,A1297,'سجل المبيعات'!E:E)&lt;=0,"",SUMIF('سجل المبيعات'!B:B,A1297,'سجل المبيعات'!E:E))</f>
        <v/>
      </c>
      <c r="F1297" s="40" t="str">
        <f t="shared" si="21"/>
        <v/>
      </c>
      <c r="G1297" s="40"/>
    </row>
    <row r="1298" spans="1:7">
      <c r="A1298" s="8"/>
      <c r="B1298" s="40" t="str">
        <f>IFERROR(VLOOKUP(A1298,'اكواد الاصناف'!A:B,2,0),"")</f>
        <v/>
      </c>
      <c r="C1298" s="40" t="str">
        <f>IFERROR(VLOOKUP(A1298,'اكواد الاصناف'!A:C,3,0),"")</f>
        <v/>
      </c>
      <c r="D1298" s="40">
        <f>SUMIF('سجل الوارد '!B:B,A1298,'سجل الوارد '!E:E)</f>
        <v>0</v>
      </c>
      <c r="E1298" s="40" t="str">
        <f>IF(SUMIF('سجل المبيعات'!B:B,A1298,'سجل المبيعات'!E:E)&lt;=0,"",SUMIF('سجل المبيعات'!B:B,A1298,'سجل المبيعات'!E:E))</f>
        <v/>
      </c>
      <c r="F1298" s="40" t="str">
        <f t="shared" si="21"/>
        <v/>
      </c>
      <c r="G1298" s="40"/>
    </row>
    <row r="1299" spans="1:7">
      <c r="A1299" s="8"/>
      <c r="B1299" s="40" t="str">
        <f>IFERROR(VLOOKUP(A1299,'اكواد الاصناف'!A:B,2,0),"")</f>
        <v/>
      </c>
      <c r="C1299" s="40" t="str">
        <f>IFERROR(VLOOKUP(A1299,'اكواد الاصناف'!A:C,3,0),"")</f>
        <v/>
      </c>
      <c r="D1299" s="40">
        <f>SUMIF('سجل الوارد '!B:B,A1299,'سجل الوارد '!E:E)</f>
        <v>0</v>
      </c>
      <c r="E1299" s="40" t="str">
        <f>IF(SUMIF('سجل المبيعات'!B:B,A1299,'سجل المبيعات'!E:E)&lt;=0,"",SUMIF('سجل المبيعات'!B:B,A1299,'سجل المبيعات'!E:E))</f>
        <v/>
      </c>
      <c r="F1299" s="40" t="str">
        <f t="shared" si="21"/>
        <v/>
      </c>
      <c r="G1299" s="40"/>
    </row>
    <row r="1300" spans="1:7">
      <c r="A1300" s="8"/>
      <c r="B1300" s="40" t="str">
        <f>IFERROR(VLOOKUP(A1300,'اكواد الاصناف'!A:B,2,0),"")</f>
        <v/>
      </c>
      <c r="C1300" s="40" t="str">
        <f>IFERROR(VLOOKUP(A1300,'اكواد الاصناف'!A:C,3,0),"")</f>
        <v/>
      </c>
      <c r="D1300" s="40">
        <f>SUMIF('سجل الوارد '!B:B,A1300,'سجل الوارد '!E:E)</f>
        <v>0</v>
      </c>
      <c r="E1300" s="40" t="str">
        <f>IF(SUMIF('سجل المبيعات'!B:B,A1300,'سجل المبيعات'!E:E)&lt;=0,"",SUMIF('سجل المبيعات'!B:B,A1300,'سجل المبيعات'!E:E))</f>
        <v/>
      </c>
      <c r="F1300" s="40" t="str">
        <f t="shared" si="21"/>
        <v/>
      </c>
      <c r="G1300" s="40"/>
    </row>
    <row r="1301" spans="1:7">
      <c r="A1301" s="8"/>
      <c r="B1301" s="40" t="str">
        <f>IFERROR(VLOOKUP(A1301,'اكواد الاصناف'!A:B,2,0),"")</f>
        <v/>
      </c>
      <c r="C1301" s="40" t="str">
        <f>IFERROR(VLOOKUP(A1301,'اكواد الاصناف'!A:C,3,0),"")</f>
        <v/>
      </c>
      <c r="D1301" s="40">
        <f>SUMIF('سجل الوارد '!B:B,A1301,'سجل الوارد '!E:E)</f>
        <v>0</v>
      </c>
      <c r="E1301" s="40" t="str">
        <f>IF(SUMIF('سجل المبيعات'!B:B,A1301,'سجل المبيعات'!E:E)&lt;=0,"",SUMIF('سجل المبيعات'!B:B,A1301,'سجل المبيعات'!E:E))</f>
        <v/>
      </c>
      <c r="F1301" s="40" t="str">
        <f t="shared" si="21"/>
        <v/>
      </c>
      <c r="G1301" s="40"/>
    </row>
    <row r="1302" spans="1:7">
      <c r="A1302" s="8"/>
      <c r="B1302" s="40" t="str">
        <f>IFERROR(VLOOKUP(A1302,'اكواد الاصناف'!A:B,2,0),"")</f>
        <v/>
      </c>
      <c r="C1302" s="40" t="str">
        <f>IFERROR(VLOOKUP(A1302,'اكواد الاصناف'!A:C,3,0),"")</f>
        <v/>
      </c>
      <c r="D1302" s="40">
        <f>SUMIF('سجل الوارد '!B:B,A1302,'سجل الوارد '!E:E)</f>
        <v>0</v>
      </c>
      <c r="E1302" s="40" t="str">
        <f>IF(SUMIF('سجل المبيعات'!B:B,A1302,'سجل المبيعات'!E:E)&lt;=0,"",SUMIF('سجل المبيعات'!B:B,A1302,'سجل المبيعات'!E:E))</f>
        <v/>
      </c>
      <c r="F1302" s="40" t="str">
        <f t="shared" si="21"/>
        <v/>
      </c>
      <c r="G1302" s="40"/>
    </row>
    <row r="1303" spans="1:7">
      <c r="A1303" s="8"/>
      <c r="B1303" s="40" t="str">
        <f>IFERROR(VLOOKUP(A1303,'اكواد الاصناف'!A:B,2,0),"")</f>
        <v/>
      </c>
      <c r="C1303" s="40" t="str">
        <f>IFERROR(VLOOKUP(A1303,'اكواد الاصناف'!A:C,3,0),"")</f>
        <v/>
      </c>
      <c r="D1303" s="40">
        <f>SUMIF('سجل الوارد '!B:B,A1303,'سجل الوارد '!E:E)</f>
        <v>0</v>
      </c>
      <c r="E1303" s="40" t="str">
        <f>IF(SUMIF('سجل المبيعات'!B:B,A1303,'سجل المبيعات'!E:E)&lt;=0,"",SUMIF('سجل المبيعات'!B:B,A1303,'سجل المبيعات'!E:E))</f>
        <v/>
      </c>
      <c r="F1303" s="40" t="str">
        <f t="shared" si="21"/>
        <v/>
      </c>
      <c r="G1303" s="40"/>
    </row>
    <row r="1304" spans="1:7">
      <c r="A1304" s="8"/>
      <c r="B1304" s="40" t="str">
        <f>IFERROR(VLOOKUP(A1304,'اكواد الاصناف'!A:B,2,0),"")</f>
        <v/>
      </c>
      <c r="C1304" s="40" t="str">
        <f>IFERROR(VLOOKUP(A1304,'اكواد الاصناف'!A:C,3,0),"")</f>
        <v/>
      </c>
      <c r="D1304" s="40">
        <f>SUMIF('سجل الوارد '!B:B,A1304,'سجل الوارد '!E:E)</f>
        <v>0</v>
      </c>
      <c r="E1304" s="40" t="str">
        <f>IF(SUMIF('سجل المبيعات'!B:B,A1304,'سجل المبيعات'!E:E)&lt;=0,"",SUMIF('سجل المبيعات'!B:B,A1304,'سجل المبيعات'!E:E))</f>
        <v/>
      </c>
      <c r="F1304" s="40" t="str">
        <f t="shared" si="21"/>
        <v/>
      </c>
      <c r="G1304" s="40"/>
    </row>
    <row r="1305" spans="1:7">
      <c r="A1305" s="8"/>
      <c r="B1305" s="40" t="str">
        <f>IFERROR(VLOOKUP(A1305,'اكواد الاصناف'!A:B,2,0),"")</f>
        <v/>
      </c>
      <c r="C1305" s="40" t="str">
        <f>IFERROR(VLOOKUP(A1305,'اكواد الاصناف'!A:C,3,0),"")</f>
        <v/>
      </c>
      <c r="D1305" s="40">
        <f>SUMIF('سجل الوارد '!B:B,A1305,'سجل الوارد '!E:E)</f>
        <v>0</v>
      </c>
      <c r="E1305" s="40" t="str">
        <f>IF(SUMIF('سجل المبيعات'!B:B,A1305,'سجل المبيعات'!E:E)&lt;=0,"",SUMIF('سجل المبيعات'!B:B,A1305,'سجل المبيعات'!E:E))</f>
        <v/>
      </c>
      <c r="F1305" s="40" t="str">
        <f t="shared" si="21"/>
        <v/>
      </c>
      <c r="G1305" s="40"/>
    </row>
    <row r="1306" spans="1:7">
      <c r="A1306" s="8"/>
      <c r="B1306" s="40" t="str">
        <f>IFERROR(VLOOKUP(A1306,'اكواد الاصناف'!A:B,2,0),"")</f>
        <v/>
      </c>
      <c r="C1306" s="40" t="str">
        <f>IFERROR(VLOOKUP(A1306,'اكواد الاصناف'!A:C,3,0),"")</f>
        <v/>
      </c>
      <c r="D1306" s="40">
        <f>SUMIF('سجل الوارد '!B:B,A1306,'سجل الوارد '!E:E)</f>
        <v>0</v>
      </c>
      <c r="E1306" s="40" t="str">
        <f>IF(SUMIF('سجل المبيعات'!B:B,A1306,'سجل المبيعات'!E:E)&lt;=0,"",SUMIF('سجل المبيعات'!B:B,A1306,'سجل المبيعات'!E:E))</f>
        <v/>
      </c>
      <c r="F1306" s="40" t="str">
        <f t="shared" si="21"/>
        <v/>
      </c>
      <c r="G1306" s="40"/>
    </row>
    <row r="1307" spans="1:7">
      <c r="A1307" s="8"/>
      <c r="B1307" s="40" t="str">
        <f>IFERROR(VLOOKUP(A1307,'اكواد الاصناف'!A:B,2,0),"")</f>
        <v/>
      </c>
      <c r="C1307" s="40" t="str">
        <f>IFERROR(VLOOKUP(A1307,'اكواد الاصناف'!A:C,3,0),"")</f>
        <v/>
      </c>
      <c r="D1307" s="40">
        <f>SUMIF('سجل الوارد '!B:B,A1307,'سجل الوارد '!E:E)</f>
        <v>0</v>
      </c>
      <c r="E1307" s="40" t="str">
        <f>IF(SUMIF('سجل المبيعات'!B:B,A1307,'سجل المبيعات'!E:E)&lt;=0,"",SUMIF('سجل المبيعات'!B:B,A1307,'سجل المبيعات'!E:E))</f>
        <v/>
      </c>
      <c r="F1307" s="40" t="str">
        <f t="shared" si="21"/>
        <v/>
      </c>
      <c r="G1307" s="40"/>
    </row>
    <row r="1308" spans="1:7">
      <c r="A1308" s="8"/>
      <c r="B1308" s="40" t="str">
        <f>IFERROR(VLOOKUP(A1308,'اكواد الاصناف'!A:B,2,0),"")</f>
        <v/>
      </c>
      <c r="C1308" s="40" t="str">
        <f>IFERROR(VLOOKUP(A1308,'اكواد الاصناف'!A:C,3,0),"")</f>
        <v/>
      </c>
      <c r="D1308" s="40">
        <f>SUMIF('سجل الوارد '!B:B,A1308,'سجل الوارد '!E:E)</f>
        <v>0</v>
      </c>
      <c r="E1308" s="40" t="str">
        <f>IF(SUMIF('سجل المبيعات'!B:B,A1308,'سجل المبيعات'!E:E)&lt;=0,"",SUMIF('سجل المبيعات'!B:B,A1308,'سجل المبيعات'!E:E))</f>
        <v/>
      </c>
      <c r="F1308" s="40" t="str">
        <f t="shared" si="21"/>
        <v/>
      </c>
      <c r="G1308" s="40"/>
    </row>
    <row r="1309" spans="1:7">
      <c r="A1309" s="8"/>
      <c r="B1309" s="40" t="str">
        <f>IFERROR(VLOOKUP(A1309,'اكواد الاصناف'!A:B,2,0),"")</f>
        <v/>
      </c>
      <c r="C1309" s="40" t="str">
        <f>IFERROR(VLOOKUP(A1309,'اكواد الاصناف'!A:C,3,0),"")</f>
        <v/>
      </c>
      <c r="D1309" s="40">
        <f>SUMIF('سجل الوارد '!B:B,A1309,'سجل الوارد '!E:E)</f>
        <v>0</v>
      </c>
      <c r="E1309" s="40" t="str">
        <f>IF(SUMIF('سجل المبيعات'!B:B,A1309,'سجل المبيعات'!E:E)&lt;=0,"",SUMIF('سجل المبيعات'!B:B,A1309,'سجل المبيعات'!E:E))</f>
        <v/>
      </c>
      <c r="F1309" s="40" t="str">
        <f t="shared" si="21"/>
        <v/>
      </c>
      <c r="G1309" s="40"/>
    </row>
    <row r="1310" spans="1:7">
      <c r="A1310" s="8"/>
      <c r="B1310" s="40" t="str">
        <f>IFERROR(VLOOKUP(A1310,'اكواد الاصناف'!A:B,2,0),"")</f>
        <v/>
      </c>
      <c r="C1310" s="40" t="str">
        <f>IFERROR(VLOOKUP(A1310,'اكواد الاصناف'!A:C,3,0),"")</f>
        <v/>
      </c>
      <c r="D1310" s="40">
        <f>SUMIF('سجل الوارد '!B:B,A1310,'سجل الوارد '!E:E)</f>
        <v>0</v>
      </c>
      <c r="E1310" s="40" t="str">
        <f>IF(SUMIF('سجل المبيعات'!B:B,A1310,'سجل المبيعات'!E:E)&lt;=0,"",SUMIF('سجل المبيعات'!B:B,A1310,'سجل المبيعات'!E:E))</f>
        <v/>
      </c>
      <c r="F1310" s="40" t="str">
        <f t="shared" si="21"/>
        <v/>
      </c>
      <c r="G1310" s="40"/>
    </row>
    <row r="1311" spans="1:7">
      <c r="A1311" s="8"/>
      <c r="B1311" s="40" t="str">
        <f>IFERROR(VLOOKUP(A1311,'اكواد الاصناف'!A:B,2,0),"")</f>
        <v/>
      </c>
      <c r="C1311" s="40" t="str">
        <f>IFERROR(VLOOKUP(A1311,'اكواد الاصناف'!A:C,3,0),"")</f>
        <v/>
      </c>
      <c r="D1311" s="40">
        <f>SUMIF('سجل الوارد '!B:B,A1311,'سجل الوارد '!E:E)</f>
        <v>0</v>
      </c>
      <c r="E1311" s="40" t="str">
        <f>IF(SUMIF('سجل المبيعات'!B:B,A1311,'سجل المبيعات'!E:E)&lt;=0,"",SUMIF('سجل المبيعات'!B:B,A1311,'سجل المبيعات'!E:E))</f>
        <v/>
      </c>
      <c r="F1311" s="40" t="str">
        <f t="shared" si="21"/>
        <v/>
      </c>
      <c r="G1311" s="40"/>
    </row>
    <row r="1312" spans="1:7">
      <c r="A1312" s="8"/>
      <c r="B1312" s="40" t="str">
        <f>IFERROR(VLOOKUP(A1312,'اكواد الاصناف'!A:B,2,0),"")</f>
        <v/>
      </c>
      <c r="C1312" s="40" t="str">
        <f>IFERROR(VLOOKUP(A1312,'اكواد الاصناف'!A:C,3,0),"")</f>
        <v/>
      </c>
      <c r="D1312" s="40">
        <f>SUMIF('سجل الوارد '!B:B,A1312,'سجل الوارد '!E:E)</f>
        <v>0</v>
      </c>
      <c r="E1312" s="40" t="str">
        <f>IF(SUMIF('سجل المبيعات'!B:B,A1312,'سجل المبيعات'!E:E)&lt;=0,"",SUMIF('سجل المبيعات'!B:B,A1312,'سجل المبيعات'!E:E))</f>
        <v/>
      </c>
      <c r="F1312" s="40" t="str">
        <f t="shared" si="21"/>
        <v/>
      </c>
      <c r="G1312" s="40"/>
    </row>
    <row r="1313" spans="1:7">
      <c r="A1313" s="8"/>
      <c r="B1313" s="40" t="str">
        <f>IFERROR(VLOOKUP(A1313,'اكواد الاصناف'!A:B,2,0),"")</f>
        <v/>
      </c>
      <c r="C1313" s="40" t="str">
        <f>IFERROR(VLOOKUP(A1313,'اكواد الاصناف'!A:C,3,0),"")</f>
        <v/>
      </c>
      <c r="D1313" s="40">
        <f>SUMIF('سجل الوارد '!B:B,A1313,'سجل الوارد '!E:E)</f>
        <v>0</v>
      </c>
      <c r="E1313" s="40" t="str">
        <f>IF(SUMIF('سجل المبيعات'!B:B,A1313,'سجل المبيعات'!E:E)&lt;=0,"",SUMIF('سجل المبيعات'!B:B,A1313,'سجل المبيعات'!E:E))</f>
        <v/>
      </c>
      <c r="F1313" s="40" t="str">
        <f t="shared" si="21"/>
        <v/>
      </c>
      <c r="G1313" s="40"/>
    </row>
    <row r="1314" spans="1:7">
      <c r="A1314" s="8"/>
      <c r="B1314" s="40" t="str">
        <f>IFERROR(VLOOKUP(A1314,'اكواد الاصناف'!A:B,2,0),"")</f>
        <v/>
      </c>
      <c r="C1314" s="40" t="str">
        <f>IFERROR(VLOOKUP(A1314,'اكواد الاصناف'!A:C,3,0),"")</f>
        <v/>
      </c>
      <c r="D1314" s="40">
        <f>SUMIF('سجل الوارد '!B:B,A1314,'سجل الوارد '!E:E)</f>
        <v>0</v>
      </c>
      <c r="E1314" s="40" t="str">
        <f>IF(SUMIF('سجل المبيعات'!B:B,A1314,'سجل المبيعات'!E:E)&lt;=0,"",SUMIF('سجل المبيعات'!B:B,A1314,'سجل المبيعات'!E:E))</f>
        <v/>
      </c>
      <c r="F1314" s="40" t="str">
        <f t="shared" si="21"/>
        <v/>
      </c>
      <c r="G1314" s="40"/>
    </row>
    <row r="1315" spans="1:7">
      <c r="A1315" s="8"/>
      <c r="B1315" s="40" t="str">
        <f>IFERROR(VLOOKUP(A1315,'اكواد الاصناف'!A:B,2,0),"")</f>
        <v/>
      </c>
      <c r="C1315" s="40" t="str">
        <f>IFERROR(VLOOKUP(A1315,'اكواد الاصناف'!A:C,3,0),"")</f>
        <v/>
      </c>
      <c r="D1315" s="40">
        <f>SUMIF('سجل الوارد '!B:B,A1315,'سجل الوارد '!E:E)</f>
        <v>0</v>
      </c>
      <c r="E1315" s="40" t="str">
        <f>IF(SUMIF('سجل المبيعات'!B:B,A1315,'سجل المبيعات'!E:E)&lt;=0,"",SUMIF('سجل المبيعات'!B:B,A1315,'سجل المبيعات'!E:E))</f>
        <v/>
      </c>
      <c r="F1315" s="40" t="str">
        <f t="shared" si="21"/>
        <v/>
      </c>
      <c r="G1315" s="40"/>
    </row>
    <row r="1316" spans="1:7">
      <c r="A1316" s="8"/>
      <c r="B1316" s="40" t="str">
        <f>IFERROR(VLOOKUP(A1316,'اكواد الاصناف'!A:B,2,0),"")</f>
        <v/>
      </c>
      <c r="C1316" s="40" t="str">
        <f>IFERROR(VLOOKUP(A1316,'اكواد الاصناف'!A:C,3,0),"")</f>
        <v/>
      </c>
      <c r="D1316" s="40">
        <f>SUMIF('سجل الوارد '!B:B,A1316,'سجل الوارد '!E:E)</f>
        <v>0</v>
      </c>
      <c r="E1316" s="40" t="str">
        <f>IF(SUMIF('سجل المبيعات'!B:B,A1316,'سجل المبيعات'!E:E)&lt;=0,"",SUMIF('سجل المبيعات'!B:B,A1316,'سجل المبيعات'!E:E))</f>
        <v/>
      </c>
      <c r="F1316" s="40" t="str">
        <f t="shared" si="21"/>
        <v/>
      </c>
      <c r="G1316" s="40"/>
    </row>
    <row r="1317" spans="1:7">
      <c r="A1317" s="8"/>
      <c r="B1317" s="40" t="str">
        <f>IFERROR(VLOOKUP(A1317,'اكواد الاصناف'!A:B,2,0),"")</f>
        <v/>
      </c>
      <c r="C1317" s="40" t="str">
        <f>IFERROR(VLOOKUP(A1317,'اكواد الاصناف'!A:C,3,0),"")</f>
        <v/>
      </c>
      <c r="D1317" s="40">
        <f>SUMIF('سجل الوارد '!B:B,A1317,'سجل الوارد '!E:E)</f>
        <v>0</v>
      </c>
      <c r="E1317" s="40" t="str">
        <f>IF(SUMIF('سجل المبيعات'!B:B,A1317,'سجل المبيعات'!E:E)&lt;=0,"",SUMIF('سجل المبيعات'!B:B,A1317,'سجل المبيعات'!E:E))</f>
        <v/>
      </c>
      <c r="F1317" s="40" t="str">
        <f t="shared" si="21"/>
        <v/>
      </c>
      <c r="G1317" s="40"/>
    </row>
    <row r="1318" spans="1:7">
      <c r="A1318" s="8"/>
      <c r="B1318" s="40" t="str">
        <f>IFERROR(VLOOKUP(A1318,'اكواد الاصناف'!A:B,2,0),"")</f>
        <v/>
      </c>
      <c r="C1318" s="40" t="str">
        <f>IFERROR(VLOOKUP(A1318,'اكواد الاصناف'!A:C,3,0),"")</f>
        <v/>
      </c>
      <c r="D1318" s="40">
        <f>SUMIF('سجل الوارد '!B:B,A1318,'سجل الوارد '!E:E)</f>
        <v>0</v>
      </c>
      <c r="E1318" s="40" t="str">
        <f>IF(SUMIF('سجل المبيعات'!B:B,A1318,'سجل المبيعات'!E:E)&lt;=0,"",SUMIF('سجل المبيعات'!B:B,A1318,'سجل المبيعات'!E:E))</f>
        <v/>
      </c>
      <c r="F1318" s="40" t="str">
        <f t="shared" si="21"/>
        <v/>
      </c>
      <c r="G1318" s="40"/>
    </row>
    <row r="1319" spans="1:7">
      <c r="A1319" s="8"/>
      <c r="B1319" s="40" t="str">
        <f>IFERROR(VLOOKUP(A1319,'اكواد الاصناف'!A:B,2,0),"")</f>
        <v/>
      </c>
      <c r="C1319" s="40" t="str">
        <f>IFERROR(VLOOKUP(A1319,'اكواد الاصناف'!A:C,3,0),"")</f>
        <v/>
      </c>
      <c r="D1319" s="40">
        <f>SUMIF('سجل الوارد '!B:B,A1319,'سجل الوارد '!E:E)</f>
        <v>0</v>
      </c>
      <c r="E1319" s="40" t="str">
        <f>IF(SUMIF('سجل المبيعات'!B:B,A1319,'سجل المبيعات'!E:E)&lt;=0,"",SUMIF('سجل المبيعات'!B:B,A1319,'سجل المبيعات'!E:E))</f>
        <v/>
      </c>
      <c r="F1319" s="40" t="str">
        <f t="shared" si="21"/>
        <v/>
      </c>
      <c r="G1319" s="40"/>
    </row>
    <row r="1320" spans="1:7">
      <c r="A1320" s="8"/>
      <c r="B1320" s="40" t="str">
        <f>IFERROR(VLOOKUP(A1320,'اكواد الاصناف'!A:B,2,0),"")</f>
        <v/>
      </c>
      <c r="C1320" s="40" t="str">
        <f>IFERROR(VLOOKUP(A1320,'اكواد الاصناف'!A:C,3,0),"")</f>
        <v/>
      </c>
      <c r="D1320" s="40">
        <f>SUMIF('سجل الوارد '!B:B,A1320,'سجل الوارد '!E:E)</f>
        <v>0</v>
      </c>
      <c r="E1320" s="40" t="str">
        <f>IF(SUMIF('سجل المبيعات'!B:B,A1320,'سجل المبيعات'!E:E)&lt;=0,"",SUMIF('سجل المبيعات'!B:B,A1320,'سجل المبيعات'!E:E))</f>
        <v/>
      </c>
      <c r="F1320" s="40" t="str">
        <f t="shared" si="21"/>
        <v/>
      </c>
      <c r="G1320" s="40"/>
    </row>
    <row r="1321" spans="1:7">
      <c r="A1321" s="8"/>
      <c r="B1321" s="40" t="str">
        <f>IFERROR(VLOOKUP(A1321,'اكواد الاصناف'!A:B,2,0),"")</f>
        <v/>
      </c>
      <c r="C1321" s="40" t="str">
        <f>IFERROR(VLOOKUP(A1321,'اكواد الاصناف'!A:C,3,0),"")</f>
        <v/>
      </c>
      <c r="D1321" s="40">
        <f>SUMIF('سجل الوارد '!B:B,A1321,'سجل الوارد '!E:E)</f>
        <v>0</v>
      </c>
      <c r="E1321" s="40" t="str">
        <f>IF(SUMIF('سجل المبيعات'!B:B,A1321,'سجل المبيعات'!E:E)&lt;=0,"",SUMIF('سجل المبيعات'!B:B,A1321,'سجل المبيعات'!E:E))</f>
        <v/>
      </c>
      <c r="F1321" s="40" t="str">
        <f t="shared" si="21"/>
        <v/>
      </c>
      <c r="G1321" s="40"/>
    </row>
    <row r="1322" spans="1:7">
      <c r="A1322" s="8"/>
      <c r="B1322" s="40" t="str">
        <f>IFERROR(VLOOKUP(A1322,'اكواد الاصناف'!A:B,2,0),"")</f>
        <v/>
      </c>
      <c r="C1322" s="40" t="str">
        <f>IFERROR(VLOOKUP(A1322,'اكواد الاصناف'!A:C,3,0),"")</f>
        <v/>
      </c>
      <c r="D1322" s="40">
        <f>SUMIF('سجل الوارد '!B:B,A1322,'سجل الوارد '!E:E)</f>
        <v>0</v>
      </c>
      <c r="E1322" s="40" t="str">
        <f>IF(SUMIF('سجل المبيعات'!B:B,A1322,'سجل المبيعات'!E:E)&lt;=0,"",SUMIF('سجل المبيعات'!B:B,A1322,'سجل المبيعات'!E:E))</f>
        <v/>
      </c>
      <c r="F1322" s="40" t="str">
        <f t="shared" si="21"/>
        <v/>
      </c>
      <c r="G1322" s="40"/>
    </row>
    <row r="1323" spans="1:7">
      <c r="A1323" s="8"/>
      <c r="B1323" s="40" t="str">
        <f>IFERROR(VLOOKUP(A1323,'اكواد الاصناف'!A:B,2,0),"")</f>
        <v/>
      </c>
      <c r="C1323" s="40" t="str">
        <f>IFERROR(VLOOKUP(A1323,'اكواد الاصناف'!A:C,3,0),"")</f>
        <v/>
      </c>
      <c r="D1323" s="40">
        <f>SUMIF('سجل الوارد '!B:B,A1323,'سجل الوارد '!E:E)</f>
        <v>0</v>
      </c>
      <c r="E1323" s="40" t="str">
        <f>IF(SUMIF('سجل المبيعات'!B:B,A1323,'سجل المبيعات'!E:E)&lt;=0,"",SUMIF('سجل المبيعات'!B:B,A1323,'سجل المبيعات'!E:E))</f>
        <v/>
      </c>
      <c r="F1323" s="40" t="str">
        <f t="shared" si="21"/>
        <v/>
      </c>
      <c r="G1323" s="40"/>
    </row>
    <row r="1324" spans="1:7">
      <c r="A1324" s="8"/>
      <c r="B1324" s="40" t="str">
        <f>IFERROR(VLOOKUP(A1324,'اكواد الاصناف'!A:B,2,0),"")</f>
        <v/>
      </c>
      <c r="C1324" s="40" t="str">
        <f>IFERROR(VLOOKUP(A1324,'اكواد الاصناف'!A:C,3,0),"")</f>
        <v/>
      </c>
      <c r="D1324" s="40">
        <f>SUMIF('سجل الوارد '!B:B,A1324,'سجل الوارد '!E:E)</f>
        <v>0</v>
      </c>
      <c r="E1324" s="40" t="str">
        <f>IF(SUMIF('سجل المبيعات'!B:B,A1324,'سجل المبيعات'!E:E)&lt;=0,"",SUMIF('سجل المبيعات'!B:B,A1324,'سجل المبيعات'!E:E))</f>
        <v/>
      </c>
      <c r="F1324" s="40" t="str">
        <f t="shared" si="21"/>
        <v/>
      </c>
      <c r="G1324" s="40"/>
    </row>
    <row r="1325" spans="1:7">
      <c r="A1325" s="8"/>
      <c r="B1325" s="40" t="str">
        <f>IFERROR(VLOOKUP(A1325,'اكواد الاصناف'!A:B,2,0),"")</f>
        <v/>
      </c>
      <c r="C1325" s="40" t="str">
        <f>IFERROR(VLOOKUP(A1325,'اكواد الاصناف'!A:C,3,0),"")</f>
        <v/>
      </c>
      <c r="D1325" s="40">
        <f>SUMIF('سجل الوارد '!B:B,A1325,'سجل الوارد '!E:E)</f>
        <v>0</v>
      </c>
      <c r="E1325" s="40" t="str">
        <f>IF(SUMIF('سجل المبيعات'!B:B,A1325,'سجل المبيعات'!E:E)&lt;=0,"",SUMIF('سجل المبيعات'!B:B,A1325,'سجل المبيعات'!E:E))</f>
        <v/>
      </c>
      <c r="F1325" s="40" t="str">
        <f t="shared" si="21"/>
        <v/>
      </c>
      <c r="G1325" s="40"/>
    </row>
    <row r="1326" spans="1:7">
      <c r="A1326" s="8"/>
      <c r="B1326" s="40" t="str">
        <f>IFERROR(VLOOKUP(A1326,'اكواد الاصناف'!A:B,2,0),"")</f>
        <v/>
      </c>
      <c r="C1326" s="40" t="str">
        <f>IFERROR(VLOOKUP(A1326,'اكواد الاصناف'!A:C,3,0),"")</f>
        <v/>
      </c>
      <c r="D1326" s="40">
        <f>SUMIF('سجل الوارد '!B:B,A1326,'سجل الوارد '!E:E)</f>
        <v>0</v>
      </c>
      <c r="E1326" s="40" t="str">
        <f>IF(SUMIF('سجل المبيعات'!B:B,A1326,'سجل المبيعات'!E:E)&lt;=0,"",SUMIF('سجل المبيعات'!B:B,A1326,'سجل المبيعات'!E:E))</f>
        <v/>
      </c>
      <c r="F1326" s="40" t="str">
        <f t="shared" si="21"/>
        <v/>
      </c>
      <c r="G1326" s="40"/>
    </row>
    <row r="1327" spans="1:7">
      <c r="A1327" s="8"/>
      <c r="B1327" s="40" t="str">
        <f>IFERROR(VLOOKUP(A1327,'اكواد الاصناف'!A:B,2,0),"")</f>
        <v/>
      </c>
      <c r="C1327" s="40" t="str">
        <f>IFERROR(VLOOKUP(A1327,'اكواد الاصناف'!A:C,3,0),"")</f>
        <v/>
      </c>
      <c r="D1327" s="40">
        <f>SUMIF('سجل الوارد '!B:B,A1327,'سجل الوارد '!E:E)</f>
        <v>0</v>
      </c>
      <c r="E1327" s="40" t="str">
        <f>IF(SUMIF('سجل المبيعات'!B:B,A1327,'سجل المبيعات'!E:E)&lt;=0,"",SUMIF('سجل المبيعات'!B:B,A1327,'سجل المبيعات'!E:E))</f>
        <v/>
      </c>
      <c r="F1327" s="40" t="str">
        <f t="shared" si="21"/>
        <v/>
      </c>
      <c r="G1327" s="40"/>
    </row>
    <row r="1328" spans="1:7">
      <c r="A1328" s="8"/>
      <c r="B1328" s="40" t="str">
        <f>IFERROR(VLOOKUP(A1328,'اكواد الاصناف'!A:B,2,0),"")</f>
        <v/>
      </c>
      <c r="C1328" s="40" t="str">
        <f>IFERROR(VLOOKUP(A1328,'اكواد الاصناف'!A:C,3,0),"")</f>
        <v/>
      </c>
      <c r="D1328" s="40">
        <f>SUMIF('سجل الوارد '!B:B,A1328,'سجل الوارد '!E:E)</f>
        <v>0</v>
      </c>
      <c r="E1328" s="40" t="str">
        <f>IF(SUMIF('سجل المبيعات'!B:B,A1328,'سجل المبيعات'!E:E)&lt;=0,"",SUMIF('سجل المبيعات'!B:B,A1328,'سجل المبيعات'!E:E))</f>
        <v/>
      </c>
      <c r="F1328" s="40" t="str">
        <f t="shared" si="21"/>
        <v/>
      </c>
      <c r="G1328" s="40"/>
    </row>
    <row r="1329" spans="1:7">
      <c r="A1329" s="8"/>
      <c r="B1329" s="40" t="str">
        <f>IFERROR(VLOOKUP(A1329,'اكواد الاصناف'!A:B,2,0),"")</f>
        <v/>
      </c>
      <c r="C1329" s="40" t="str">
        <f>IFERROR(VLOOKUP(A1329,'اكواد الاصناف'!A:C,3,0),"")</f>
        <v/>
      </c>
      <c r="D1329" s="40">
        <f>SUMIF('سجل الوارد '!B:B,A1329,'سجل الوارد '!E:E)</f>
        <v>0</v>
      </c>
      <c r="E1329" s="40" t="str">
        <f>IF(SUMIF('سجل المبيعات'!B:B,A1329,'سجل المبيعات'!E:E)&lt;=0,"",SUMIF('سجل المبيعات'!B:B,A1329,'سجل المبيعات'!E:E))</f>
        <v/>
      </c>
      <c r="F1329" s="40" t="str">
        <f t="shared" si="21"/>
        <v/>
      </c>
      <c r="G1329" s="40"/>
    </row>
    <row r="1330" spans="1:7">
      <c r="A1330" s="8"/>
      <c r="B1330" s="40" t="str">
        <f>IFERROR(VLOOKUP(A1330,'اكواد الاصناف'!A:B,2,0),"")</f>
        <v/>
      </c>
      <c r="C1330" s="40" t="str">
        <f>IFERROR(VLOOKUP(A1330,'اكواد الاصناف'!A:C,3,0),"")</f>
        <v/>
      </c>
      <c r="D1330" s="40">
        <f>SUMIF('سجل الوارد '!B:B,A1330,'سجل الوارد '!E:E)</f>
        <v>0</v>
      </c>
      <c r="E1330" s="40" t="str">
        <f>IF(SUMIF('سجل المبيعات'!B:B,A1330,'سجل المبيعات'!E:E)&lt;=0,"",SUMIF('سجل المبيعات'!B:B,A1330,'سجل المبيعات'!E:E))</f>
        <v/>
      </c>
      <c r="F1330" s="40" t="str">
        <f t="shared" si="21"/>
        <v/>
      </c>
      <c r="G1330" s="40"/>
    </row>
    <row r="1331" spans="1:7">
      <c r="A1331" s="8"/>
      <c r="B1331" s="40" t="str">
        <f>IFERROR(VLOOKUP(A1331,'اكواد الاصناف'!A:B,2,0),"")</f>
        <v/>
      </c>
      <c r="C1331" s="40" t="str">
        <f>IFERROR(VLOOKUP(A1331,'اكواد الاصناف'!A:C,3,0),"")</f>
        <v/>
      </c>
      <c r="D1331" s="40">
        <f>SUMIF('سجل الوارد '!B:B,A1331,'سجل الوارد '!E:E)</f>
        <v>0</v>
      </c>
      <c r="E1331" s="40" t="str">
        <f>IF(SUMIF('سجل المبيعات'!B:B,A1331,'سجل المبيعات'!E:E)&lt;=0,"",SUMIF('سجل المبيعات'!B:B,A1331,'سجل المبيعات'!E:E))</f>
        <v/>
      </c>
      <c r="F1331" s="40" t="str">
        <f t="shared" si="21"/>
        <v/>
      </c>
      <c r="G1331" s="40"/>
    </row>
    <row r="1332" spans="1:7">
      <c r="A1332" s="8"/>
      <c r="B1332" s="40" t="str">
        <f>IFERROR(VLOOKUP(A1332,'اكواد الاصناف'!A:B,2,0),"")</f>
        <v/>
      </c>
      <c r="C1332" s="40" t="str">
        <f>IFERROR(VLOOKUP(A1332,'اكواد الاصناف'!A:C,3,0),"")</f>
        <v/>
      </c>
      <c r="D1332" s="40">
        <f>SUMIF('سجل الوارد '!B:B,A1332,'سجل الوارد '!E:E)</f>
        <v>0</v>
      </c>
      <c r="E1332" s="40" t="str">
        <f>IF(SUMIF('سجل المبيعات'!B:B,A1332,'سجل المبيعات'!E:E)&lt;=0,"",SUMIF('سجل المبيعات'!B:B,A1332,'سجل المبيعات'!E:E))</f>
        <v/>
      </c>
      <c r="F1332" s="40" t="str">
        <f t="shared" si="21"/>
        <v/>
      </c>
      <c r="G1332" s="40"/>
    </row>
    <row r="1333" spans="1:7">
      <c r="A1333" s="8"/>
      <c r="B1333" s="40" t="str">
        <f>IFERROR(VLOOKUP(A1333,'اكواد الاصناف'!A:B,2,0),"")</f>
        <v/>
      </c>
      <c r="C1333" s="40" t="str">
        <f>IFERROR(VLOOKUP(A1333,'اكواد الاصناف'!A:C,3,0),"")</f>
        <v/>
      </c>
      <c r="D1333" s="40">
        <f>SUMIF('سجل الوارد '!B:B,A1333,'سجل الوارد '!E:E)</f>
        <v>0</v>
      </c>
      <c r="E1333" s="40" t="str">
        <f>IF(SUMIF('سجل المبيعات'!B:B,A1333,'سجل المبيعات'!E:E)&lt;=0,"",SUMIF('سجل المبيعات'!B:B,A1333,'سجل المبيعات'!E:E))</f>
        <v/>
      </c>
      <c r="F1333" s="40" t="str">
        <f t="shared" si="21"/>
        <v/>
      </c>
      <c r="G1333" s="40"/>
    </row>
    <row r="1334" spans="1:7">
      <c r="A1334" s="8"/>
      <c r="B1334" s="40" t="str">
        <f>IFERROR(VLOOKUP(A1334,'اكواد الاصناف'!A:B,2,0),"")</f>
        <v/>
      </c>
      <c r="C1334" s="40" t="str">
        <f>IFERROR(VLOOKUP(A1334,'اكواد الاصناف'!A:C,3,0),"")</f>
        <v/>
      </c>
      <c r="D1334" s="40">
        <f>SUMIF('سجل الوارد '!B:B,A1334,'سجل الوارد '!E:E)</f>
        <v>0</v>
      </c>
      <c r="E1334" s="40" t="str">
        <f>IF(SUMIF('سجل المبيعات'!B:B,A1334,'سجل المبيعات'!E:E)&lt;=0,"",SUMIF('سجل المبيعات'!B:B,A1334,'سجل المبيعات'!E:E))</f>
        <v/>
      </c>
      <c r="F1334" s="40" t="str">
        <f t="shared" si="21"/>
        <v/>
      </c>
      <c r="G1334" s="40"/>
    </row>
    <row r="1335" spans="1:7">
      <c r="A1335" s="8"/>
      <c r="B1335" s="40" t="str">
        <f>IFERROR(VLOOKUP(A1335,'اكواد الاصناف'!A:B,2,0),"")</f>
        <v/>
      </c>
      <c r="C1335" s="40" t="str">
        <f>IFERROR(VLOOKUP(A1335,'اكواد الاصناف'!A:C,3,0),"")</f>
        <v/>
      </c>
      <c r="D1335" s="40">
        <f>SUMIF('سجل الوارد '!B:B,A1335,'سجل الوارد '!E:E)</f>
        <v>0</v>
      </c>
      <c r="E1335" s="40" t="str">
        <f>IF(SUMIF('سجل المبيعات'!B:B,A1335,'سجل المبيعات'!E:E)&lt;=0,"",SUMIF('سجل المبيعات'!B:B,A1335,'سجل المبيعات'!E:E))</f>
        <v/>
      </c>
      <c r="F1335" s="40" t="str">
        <f t="shared" si="21"/>
        <v/>
      </c>
      <c r="G1335" s="40"/>
    </row>
    <row r="1336" spans="1:7">
      <c r="A1336" s="8"/>
      <c r="B1336" s="40" t="str">
        <f>IFERROR(VLOOKUP(A1336,'اكواد الاصناف'!A:B,2,0),"")</f>
        <v/>
      </c>
      <c r="C1336" s="40" t="str">
        <f>IFERROR(VLOOKUP(A1336,'اكواد الاصناف'!A:C,3,0),"")</f>
        <v/>
      </c>
      <c r="D1336" s="40">
        <f>SUMIF('سجل الوارد '!B:B,A1336,'سجل الوارد '!E:E)</f>
        <v>0</v>
      </c>
      <c r="E1336" s="40" t="str">
        <f>IF(SUMIF('سجل المبيعات'!B:B,A1336,'سجل المبيعات'!E:E)&lt;=0,"",SUMIF('سجل المبيعات'!B:B,A1336,'سجل المبيعات'!E:E))</f>
        <v/>
      </c>
      <c r="F1336" s="40" t="str">
        <f t="shared" si="21"/>
        <v/>
      </c>
      <c r="G1336" s="40"/>
    </row>
    <row r="1337" spans="1:7">
      <c r="A1337" s="8"/>
      <c r="B1337" s="40" t="str">
        <f>IFERROR(VLOOKUP(A1337,'اكواد الاصناف'!A:B,2,0),"")</f>
        <v/>
      </c>
      <c r="C1337" s="40" t="str">
        <f>IFERROR(VLOOKUP(A1337,'اكواد الاصناف'!A:C,3,0),"")</f>
        <v/>
      </c>
      <c r="D1337" s="40">
        <f>SUMIF('سجل الوارد '!B:B,A1337,'سجل الوارد '!E:E)</f>
        <v>0</v>
      </c>
      <c r="E1337" s="40" t="str">
        <f>IF(SUMIF('سجل المبيعات'!B:B,A1337,'سجل المبيعات'!E:E)&lt;=0,"",SUMIF('سجل المبيعات'!B:B,A1337,'سجل المبيعات'!E:E))</f>
        <v/>
      </c>
      <c r="F1337" s="40" t="str">
        <f t="shared" si="21"/>
        <v/>
      </c>
      <c r="G1337" s="40"/>
    </row>
    <row r="1338" spans="1:7">
      <c r="A1338" s="8"/>
      <c r="B1338" s="40" t="str">
        <f>IFERROR(VLOOKUP(A1338,'اكواد الاصناف'!A:B,2,0),"")</f>
        <v/>
      </c>
      <c r="C1338" s="40" t="str">
        <f>IFERROR(VLOOKUP(A1338,'اكواد الاصناف'!A:C,3,0),"")</f>
        <v/>
      </c>
      <c r="D1338" s="40">
        <f>SUMIF('سجل الوارد '!B:B,A1338,'سجل الوارد '!E:E)</f>
        <v>0</v>
      </c>
      <c r="E1338" s="40" t="str">
        <f>IF(SUMIF('سجل المبيعات'!B:B,A1338,'سجل المبيعات'!E:E)&lt;=0,"",SUMIF('سجل المبيعات'!B:B,A1338,'سجل المبيعات'!E:E))</f>
        <v/>
      </c>
      <c r="F1338" s="40" t="str">
        <f t="shared" si="21"/>
        <v/>
      </c>
      <c r="G1338" s="40"/>
    </row>
    <row r="1339" spans="1:7">
      <c r="A1339" s="8"/>
      <c r="B1339" s="40" t="str">
        <f>IFERROR(VLOOKUP(A1339,'اكواد الاصناف'!A:B,2,0),"")</f>
        <v/>
      </c>
      <c r="C1339" s="40" t="str">
        <f>IFERROR(VLOOKUP(A1339,'اكواد الاصناف'!A:C,3,0),"")</f>
        <v/>
      </c>
      <c r="D1339" s="40">
        <f>SUMIF('سجل الوارد '!B:B,A1339,'سجل الوارد '!E:E)</f>
        <v>0</v>
      </c>
      <c r="E1339" s="40" t="str">
        <f>IF(SUMIF('سجل المبيعات'!B:B,A1339,'سجل المبيعات'!E:E)&lt;=0,"",SUMIF('سجل المبيعات'!B:B,A1339,'سجل المبيعات'!E:E))</f>
        <v/>
      </c>
      <c r="F1339" s="40" t="str">
        <f t="shared" si="21"/>
        <v/>
      </c>
      <c r="G1339" s="40"/>
    </row>
    <row r="1340" spans="1:7">
      <c r="A1340" s="8"/>
      <c r="B1340" s="40" t="str">
        <f>IFERROR(VLOOKUP(A1340,'اكواد الاصناف'!A:B,2,0),"")</f>
        <v/>
      </c>
      <c r="C1340" s="40" t="str">
        <f>IFERROR(VLOOKUP(A1340,'اكواد الاصناف'!A:C,3,0),"")</f>
        <v/>
      </c>
      <c r="D1340" s="40">
        <f>SUMIF('سجل الوارد '!B:B,A1340,'سجل الوارد '!E:E)</f>
        <v>0</v>
      </c>
      <c r="E1340" s="40" t="str">
        <f>IF(SUMIF('سجل المبيعات'!B:B,A1340,'سجل المبيعات'!E:E)&lt;=0,"",SUMIF('سجل المبيعات'!B:B,A1340,'سجل المبيعات'!E:E))</f>
        <v/>
      </c>
      <c r="F1340" s="40" t="str">
        <f t="shared" si="21"/>
        <v/>
      </c>
      <c r="G1340" s="40"/>
    </row>
    <row r="1341" spans="1:7">
      <c r="A1341" s="8"/>
      <c r="B1341" s="40" t="str">
        <f>IFERROR(VLOOKUP(A1341,'اكواد الاصناف'!A:B,2,0),"")</f>
        <v/>
      </c>
      <c r="C1341" s="40" t="str">
        <f>IFERROR(VLOOKUP(A1341,'اكواد الاصناف'!A:C,3,0),"")</f>
        <v/>
      </c>
      <c r="D1341" s="40">
        <f>SUMIF('سجل الوارد '!B:B,A1341,'سجل الوارد '!E:E)</f>
        <v>0</v>
      </c>
      <c r="E1341" s="40" t="str">
        <f>IF(SUMIF('سجل المبيعات'!B:B,A1341,'سجل المبيعات'!E:E)&lt;=0,"",SUMIF('سجل المبيعات'!B:B,A1341,'سجل المبيعات'!E:E))</f>
        <v/>
      </c>
      <c r="F1341" s="40" t="str">
        <f t="shared" si="21"/>
        <v/>
      </c>
      <c r="G1341" s="40"/>
    </row>
    <row r="1342" spans="1:7">
      <c r="A1342" s="8"/>
      <c r="B1342" s="40" t="str">
        <f>IFERROR(VLOOKUP(A1342,'اكواد الاصناف'!A:B,2,0),"")</f>
        <v/>
      </c>
      <c r="C1342" s="40" t="str">
        <f>IFERROR(VLOOKUP(A1342,'اكواد الاصناف'!A:C,3,0),"")</f>
        <v/>
      </c>
      <c r="D1342" s="40">
        <f>SUMIF('سجل الوارد '!B:B,A1342,'سجل الوارد '!E:E)</f>
        <v>0</v>
      </c>
      <c r="E1342" s="40" t="str">
        <f>IF(SUMIF('سجل المبيعات'!B:B,A1342,'سجل المبيعات'!E:E)&lt;=0,"",SUMIF('سجل المبيعات'!B:B,A1342,'سجل المبيعات'!E:E))</f>
        <v/>
      </c>
      <c r="F1342" s="40" t="str">
        <f t="shared" si="21"/>
        <v/>
      </c>
      <c r="G1342" s="40"/>
    </row>
    <row r="1343" spans="1:7">
      <c r="A1343" s="8"/>
      <c r="B1343" s="40" t="str">
        <f>IFERROR(VLOOKUP(A1343,'اكواد الاصناف'!A:B,2,0),"")</f>
        <v/>
      </c>
      <c r="C1343" s="40" t="str">
        <f>IFERROR(VLOOKUP(A1343,'اكواد الاصناف'!A:C,3,0),"")</f>
        <v/>
      </c>
      <c r="D1343" s="40">
        <f>SUMIF('سجل الوارد '!B:B,A1343,'سجل الوارد '!E:E)</f>
        <v>0</v>
      </c>
      <c r="E1343" s="40" t="str">
        <f>IF(SUMIF('سجل المبيعات'!B:B,A1343,'سجل المبيعات'!E:E)&lt;=0,"",SUMIF('سجل المبيعات'!B:B,A1343,'سجل المبيعات'!E:E))</f>
        <v/>
      </c>
      <c r="F1343" s="40" t="str">
        <f t="shared" si="21"/>
        <v/>
      </c>
      <c r="G1343" s="40"/>
    </row>
    <row r="1344" spans="1:7">
      <c r="A1344" s="8"/>
      <c r="B1344" s="40" t="str">
        <f>IFERROR(VLOOKUP(A1344,'اكواد الاصناف'!A:B,2,0),"")</f>
        <v/>
      </c>
      <c r="C1344" s="40" t="str">
        <f>IFERROR(VLOOKUP(A1344,'اكواد الاصناف'!A:C,3,0),"")</f>
        <v/>
      </c>
      <c r="D1344" s="40">
        <f>SUMIF('سجل الوارد '!B:B,A1344,'سجل الوارد '!E:E)</f>
        <v>0</v>
      </c>
      <c r="E1344" s="40" t="str">
        <f>IF(SUMIF('سجل المبيعات'!B:B,A1344,'سجل المبيعات'!E:E)&lt;=0,"",SUMIF('سجل المبيعات'!B:B,A1344,'سجل المبيعات'!E:E))</f>
        <v/>
      </c>
      <c r="F1344" s="40" t="str">
        <f t="shared" si="21"/>
        <v/>
      </c>
      <c r="G1344" s="40"/>
    </row>
    <row r="1345" spans="1:7">
      <c r="A1345" s="8"/>
      <c r="B1345" s="40" t="str">
        <f>IFERROR(VLOOKUP(A1345,'اكواد الاصناف'!A:B,2,0),"")</f>
        <v/>
      </c>
      <c r="C1345" s="40" t="str">
        <f>IFERROR(VLOOKUP(A1345,'اكواد الاصناف'!A:C,3,0),"")</f>
        <v/>
      </c>
      <c r="D1345" s="40">
        <f>SUMIF('سجل الوارد '!B:B,A1345,'سجل الوارد '!E:E)</f>
        <v>0</v>
      </c>
      <c r="E1345" s="40" t="str">
        <f>IF(SUMIF('سجل المبيعات'!B:B,A1345,'سجل المبيعات'!E:E)&lt;=0,"",SUMIF('سجل المبيعات'!B:B,A1345,'سجل المبيعات'!E:E))</f>
        <v/>
      </c>
      <c r="F1345" s="40" t="str">
        <f t="shared" si="21"/>
        <v/>
      </c>
      <c r="G1345" s="40"/>
    </row>
    <row r="1346" spans="1:7">
      <c r="A1346" s="8"/>
      <c r="B1346" s="40" t="str">
        <f>IFERROR(VLOOKUP(A1346,'اكواد الاصناف'!A:B,2,0),"")</f>
        <v/>
      </c>
      <c r="C1346" s="40" t="str">
        <f>IFERROR(VLOOKUP(A1346,'اكواد الاصناف'!A:C,3,0),"")</f>
        <v/>
      </c>
      <c r="D1346" s="40">
        <f>SUMIF('سجل الوارد '!B:B,A1346,'سجل الوارد '!E:E)</f>
        <v>0</v>
      </c>
      <c r="E1346" s="40" t="str">
        <f>IF(SUMIF('سجل المبيعات'!B:B,A1346,'سجل المبيعات'!E:E)&lt;=0,"",SUMIF('سجل المبيعات'!B:B,A1346,'سجل المبيعات'!E:E))</f>
        <v/>
      </c>
      <c r="F1346" s="40" t="str">
        <f t="shared" si="21"/>
        <v/>
      </c>
      <c r="G1346" s="40"/>
    </row>
    <row r="1347" spans="1:7">
      <c r="A1347" s="8"/>
      <c r="B1347" s="40" t="str">
        <f>IFERROR(VLOOKUP(A1347,'اكواد الاصناف'!A:B,2,0),"")</f>
        <v/>
      </c>
      <c r="C1347" s="40" t="str">
        <f>IFERROR(VLOOKUP(A1347,'اكواد الاصناف'!A:C,3,0),"")</f>
        <v/>
      </c>
      <c r="D1347" s="40">
        <f>SUMIF('سجل الوارد '!B:B,A1347,'سجل الوارد '!E:E)</f>
        <v>0</v>
      </c>
      <c r="E1347" s="40" t="str">
        <f>IF(SUMIF('سجل المبيعات'!B:B,A1347,'سجل المبيعات'!E:E)&lt;=0,"",SUMIF('سجل المبيعات'!B:B,A1347,'سجل المبيعات'!E:E))</f>
        <v/>
      </c>
      <c r="F1347" s="40" t="str">
        <f t="shared" si="21"/>
        <v/>
      </c>
      <c r="G1347" s="40"/>
    </row>
    <row r="1348" spans="1:7">
      <c r="A1348" s="8"/>
      <c r="B1348" s="40" t="str">
        <f>IFERROR(VLOOKUP(A1348,'اكواد الاصناف'!A:B,2,0),"")</f>
        <v/>
      </c>
      <c r="C1348" s="40" t="str">
        <f>IFERROR(VLOOKUP(A1348,'اكواد الاصناف'!A:C,3,0),"")</f>
        <v/>
      </c>
      <c r="D1348" s="40">
        <f>SUMIF('سجل الوارد '!B:B,A1348,'سجل الوارد '!E:E)</f>
        <v>0</v>
      </c>
      <c r="E1348" s="40" t="str">
        <f>IF(SUMIF('سجل المبيعات'!B:B,A1348,'سجل المبيعات'!E:E)&lt;=0,"",SUMIF('سجل المبيعات'!B:B,A1348,'سجل المبيعات'!E:E))</f>
        <v/>
      </c>
      <c r="F1348" s="40" t="str">
        <f t="shared" si="21"/>
        <v/>
      </c>
      <c r="G1348" s="40"/>
    </row>
    <row r="1349" spans="1:7">
      <c r="A1349" s="8"/>
      <c r="B1349" s="40" t="str">
        <f>IFERROR(VLOOKUP(A1349,'اكواد الاصناف'!A:B,2,0),"")</f>
        <v/>
      </c>
      <c r="C1349" s="40" t="str">
        <f>IFERROR(VLOOKUP(A1349,'اكواد الاصناف'!A:C,3,0),"")</f>
        <v/>
      </c>
      <c r="D1349" s="40">
        <f>SUMIF('سجل الوارد '!B:B,A1349,'سجل الوارد '!E:E)</f>
        <v>0</v>
      </c>
      <c r="E1349" s="40" t="str">
        <f>IF(SUMIF('سجل المبيعات'!B:B,A1349,'سجل المبيعات'!E:E)&lt;=0,"",SUMIF('سجل المبيعات'!B:B,A1349,'سجل المبيعات'!E:E))</f>
        <v/>
      </c>
      <c r="F1349" s="40" t="str">
        <f t="shared" si="21"/>
        <v/>
      </c>
      <c r="G1349" s="40"/>
    </row>
    <row r="1350" spans="1:7">
      <c r="A1350" s="8"/>
      <c r="B1350" s="40" t="str">
        <f>IFERROR(VLOOKUP(A1350,'اكواد الاصناف'!A:B,2,0),"")</f>
        <v/>
      </c>
      <c r="C1350" s="40" t="str">
        <f>IFERROR(VLOOKUP(A1350,'اكواد الاصناف'!A:C,3,0),"")</f>
        <v/>
      </c>
      <c r="D1350" s="40">
        <f>SUMIF('سجل الوارد '!B:B,A1350,'سجل الوارد '!E:E)</f>
        <v>0</v>
      </c>
      <c r="E1350" s="40" t="str">
        <f>IF(SUMIF('سجل المبيعات'!B:B,A1350,'سجل المبيعات'!E:E)&lt;=0,"",SUMIF('سجل المبيعات'!B:B,A1350,'سجل المبيعات'!E:E))</f>
        <v/>
      </c>
      <c r="F1350" s="40" t="str">
        <f t="shared" ref="F1350:F1413" si="22">IFERROR(D1350-E1350,"")</f>
        <v/>
      </c>
      <c r="G1350" s="40"/>
    </row>
    <row r="1351" spans="1:7">
      <c r="A1351" s="8"/>
      <c r="B1351" s="40" t="str">
        <f>IFERROR(VLOOKUP(A1351,'اكواد الاصناف'!A:B,2,0),"")</f>
        <v/>
      </c>
      <c r="C1351" s="40" t="str">
        <f>IFERROR(VLOOKUP(A1351,'اكواد الاصناف'!A:C,3,0),"")</f>
        <v/>
      </c>
      <c r="D1351" s="40">
        <f>SUMIF('سجل الوارد '!B:B,A1351,'سجل الوارد '!E:E)</f>
        <v>0</v>
      </c>
      <c r="E1351" s="40" t="str">
        <f>IF(SUMIF('سجل المبيعات'!B:B,A1351,'سجل المبيعات'!E:E)&lt;=0,"",SUMIF('سجل المبيعات'!B:B,A1351,'سجل المبيعات'!E:E))</f>
        <v/>
      </c>
      <c r="F1351" s="40" t="str">
        <f t="shared" si="22"/>
        <v/>
      </c>
      <c r="G1351" s="40"/>
    </row>
    <row r="1352" spans="1:7">
      <c r="A1352" s="8"/>
      <c r="B1352" s="40" t="str">
        <f>IFERROR(VLOOKUP(A1352,'اكواد الاصناف'!A:B,2,0),"")</f>
        <v/>
      </c>
      <c r="C1352" s="40" t="str">
        <f>IFERROR(VLOOKUP(A1352,'اكواد الاصناف'!A:C,3,0),"")</f>
        <v/>
      </c>
      <c r="D1352" s="40">
        <f>SUMIF('سجل الوارد '!B:B,A1352,'سجل الوارد '!E:E)</f>
        <v>0</v>
      </c>
      <c r="E1352" s="40" t="str">
        <f>IF(SUMIF('سجل المبيعات'!B:B,A1352,'سجل المبيعات'!E:E)&lt;=0,"",SUMIF('سجل المبيعات'!B:B,A1352,'سجل المبيعات'!E:E))</f>
        <v/>
      </c>
      <c r="F1352" s="40" t="str">
        <f t="shared" si="22"/>
        <v/>
      </c>
      <c r="G1352" s="40"/>
    </row>
    <row r="1353" spans="1:7">
      <c r="A1353" s="8"/>
      <c r="B1353" s="40" t="str">
        <f>IFERROR(VLOOKUP(A1353,'اكواد الاصناف'!A:B,2,0),"")</f>
        <v/>
      </c>
      <c r="C1353" s="40" t="str">
        <f>IFERROR(VLOOKUP(A1353,'اكواد الاصناف'!A:C,3,0),"")</f>
        <v/>
      </c>
      <c r="D1353" s="40">
        <f>SUMIF('سجل الوارد '!B:B,A1353,'سجل الوارد '!E:E)</f>
        <v>0</v>
      </c>
      <c r="E1353" s="40" t="str">
        <f>IF(SUMIF('سجل المبيعات'!B:B,A1353,'سجل المبيعات'!E:E)&lt;=0,"",SUMIF('سجل المبيعات'!B:B,A1353,'سجل المبيعات'!E:E))</f>
        <v/>
      </c>
      <c r="F1353" s="40" t="str">
        <f t="shared" si="22"/>
        <v/>
      </c>
      <c r="G1353" s="40"/>
    </row>
    <row r="1354" spans="1:7">
      <c r="A1354" s="8"/>
      <c r="B1354" s="40" t="str">
        <f>IFERROR(VLOOKUP(A1354,'اكواد الاصناف'!A:B,2,0),"")</f>
        <v/>
      </c>
      <c r="C1354" s="40" t="str">
        <f>IFERROR(VLOOKUP(A1354,'اكواد الاصناف'!A:C,3,0),"")</f>
        <v/>
      </c>
      <c r="D1354" s="40">
        <f>SUMIF('سجل الوارد '!B:B,A1354,'سجل الوارد '!E:E)</f>
        <v>0</v>
      </c>
      <c r="E1354" s="40" t="str">
        <f>IF(SUMIF('سجل المبيعات'!B:B,A1354,'سجل المبيعات'!E:E)&lt;=0,"",SUMIF('سجل المبيعات'!B:B,A1354,'سجل المبيعات'!E:E))</f>
        <v/>
      </c>
      <c r="F1354" s="40" t="str">
        <f t="shared" si="22"/>
        <v/>
      </c>
      <c r="G1354" s="40"/>
    </row>
    <row r="1355" spans="1:7">
      <c r="A1355" s="8"/>
      <c r="B1355" s="40" t="str">
        <f>IFERROR(VLOOKUP(A1355,'اكواد الاصناف'!A:B,2,0),"")</f>
        <v/>
      </c>
      <c r="C1355" s="40" t="str">
        <f>IFERROR(VLOOKUP(A1355,'اكواد الاصناف'!A:C,3,0),"")</f>
        <v/>
      </c>
      <c r="D1355" s="40">
        <f>SUMIF('سجل الوارد '!B:B,A1355,'سجل الوارد '!E:E)</f>
        <v>0</v>
      </c>
      <c r="E1355" s="40" t="str">
        <f>IF(SUMIF('سجل المبيعات'!B:B,A1355,'سجل المبيعات'!E:E)&lt;=0,"",SUMIF('سجل المبيعات'!B:B,A1355,'سجل المبيعات'!E:E))</f>
        <v/>
      </c>
      <c r="F1355" s="40" t="str">
        <f t="shared" si="22"/>
        <v/>
      </c>
      <c r="G1355" s="40"/>
    </row>
    <row r="1356" spans="1:7">
      <c r="A1356" s="8"/>
      <c r="B1356" s="40" t="str">
        <f>IFERROR(VLOOKUP(A1356,'اكواد الاصناف'!A:B,2,0),"")</f>
        <v/>
      </c>
      <c r="C1356" s="40" t="str">
        <f>IFERROR(VLOOKUP(A1356,'اكواد الاصناف'!A:C,3,0),"")</f>
        <v/>
      </c>
      <c r="D1356" s="40">
        <f>SUMIF('سجل الوارد '!B:B,A1356,'سجل الوارد '!E:E)</f>
        <v>0</v>
      </c>
      <c r="E1356" s="40" t="str">
        <f>IF(SUMIF('سجل المبيعات'!B:B,A1356,'سجل المبيعات'!E:E)&lt;=0,"",SUMIF('سجل المبيعات'!B:B,A1356,'سجل المبيعات'!E:E))</f>
        <v/>
      </c>
      <c r="F1356" s="40" t="str">
        <f t="shared" si="22"/>
        <v/>
      </c>
      <c r="G1356" s="40"/>
    </row>
    <row r="1357" spans="1:7">
      <c r="A1357" s="8"/>
      <c r="B1357" s="40" t="str">
        <f>IFERROR(VLOOKUP(A1357,'اكواد الاصناف'!A:B,2,0),"")</f>
        <v/>
      </c>
      <c r="C1357" s="40" t="str">
        <f>IFERROR(VLOOKUP(A1357,'اكواد الاصناف'!A:C,3,0),"")</f>
        <v/>
      </c>
      <c r="D1357" s="40">
        <f>SUMIF('سجل الوارد '!B:B,A1357,'سجل الوارد '!E:E)</f>
        <v>0</v>
      </c>
      <c r="E1357" s="40" t="str">
        <f>IF(SUMIF('سجل المبيعات'!B:B,A1357,'سجل المبيعات'!E:E)&lt;=0,"",SUMIF('سجل المبيعات'!B:B,A1357,'سجل المبيعات'!E:E))</f>
        <v/>
      </c>
      <c r="F1357" s="40" t="str">
        <f t="shared" si="22"/>
        <v/>
      </c>
      <c r="G1357" s="40"/>
    </row>
    <row r="1358" spans="1:7">
      <c r="A1358" s="8"/>
      <c r="B1358" s="40" t="str">
        <f>IFERROR(VLOOKUP(A1358,'اكواد الاصناف'!A:B,2,0),"")</f>
        <v/>
      </c>
      <c r="C1358" s="40" t="str">
        <f>IFERROR(VLOOKUP(A1358,'اكواد الاصناف'!A:C,3,0),"")</f>
        <v/>
      </c>
      <c r="D1358" s="40">
        <f>SUMIF('سجل الوارد '!B:B,A1358,'سجل الوارد '!E:E)</f>
        <v>0</v>
      </c>
      <c r="E1358" s="40" t="str">
        <f>IF(SUMIF('سجل المبيعات'!B:B,A1358,'سجل المبيعات'!E:E)&lt;=0,"",SUMIF('سجل المبيعات'!B:B,A1358,'سجل المبيعات'!E:E))</f>
        <v/>
      </c>
      <c r="F1358" s="40" t="str">
        <f t="shared" si="22"/>
        <v/>
      </c>
      <c r="G1358" s="40"/>
    </row>
    <row r="1359" spans="1:7">
      <c r="A1359" s="8"/>
      <c r="B1359" s="40" t="str">
        <f>IFERROR(VLOOKUP(A1359,'اكواد الاصناف'!A:B,2,0),"")</f>
        <v/>
      </c>
      <c r="C1359" s="40" t="str">
        <f>IFERROR(VLOOKUP(A1359,'اكواد الاصناف'!A:C,3,0),"")</f>
        <v/>
      </c>
      <c r="D1359" s="40">
        <f>SUMIF('سجل الوارد '!B:B,A1359,'سجل الوارد '!E:E)</f>
        <v>0</v>
      </c>
      <c r="E1359" s="40" t="str">
        <f>IF(SUMIF('سجل المبيعات'!B:B,A1359,'سجل المبيعات'!E:E)&lt;=0,"",SUMIF('سجل المبيعات'!B:B,A1359,'سجل المبيعات'!E:E))</f>
        <v/>
      </c>
      <c r="F1359" s="40" t="str">
        <f t="shared" si="22"/>
        <v/>
      </c>
      <c r="G1359" s="40"/>
    </row>
    <row r="1360" spans="1:7">
      <c r="A1360" s="8"/>
      <c r="B1360" s="40" t="str">
        <f>IFERROR(VLOOKUP(A1360,'اكواد الاصناف'!A:B,2,0),"")</f>
        <v/>
      </c>
      <c r="C1360" s="40" t="str">
        <f>IFERROR(VLOOKUP(A1360,'اكواد الاصناف'!A:C,3,0),"")</f>
        <v/>
      </c>
      <c r="D1360" s="40">
        <f>SUMIF('سجل الوارد '!B:B,A1360,'سجل الوارد '!E:E)</f>
        <v>0</v>
      </c>
      <c r="E1360" s="40" t="str">
        <f>IF(SUMIF('سجل المبيعات'!B:B,A1360,'سجل المبيعات'!E:E)&lt;=0,"",SUMIF('سجل المبيعات'!B:B,A1360,'سجل المبيعات'!E:E))</f>
        <v/>
      </c>
      <c r="F1360" s="40" t="str">
        <f t="shared" si="22"/>
        <v/>
      </c>
      <c r="G1360" s="40"/>
    </row>
    <row r="1361" spans="1:7">
      <c r="A1361" s="8"/>
      <c r="B1361" s="40" t="str">
        <f>IFERROR(VLOOKUP(A1361,'اكواد الاصناف'!A:B,2,0),"")</f>
        <v/>
      </c>
      <c r="C1361" s="40" t="str">
        <f>IFERROR(VLOOKUP(A1361,'اكواد الاصناف'!A:C,3,0),"")</f>
        <v/>
      </c>
      <c r="D1361" s="40">
        <f>SUMIF('سجل الوارد '!B:B,A1361,'سجل الوارد '!E:E)</f>
        <v>0</v>
      </c>
      <c r="E1361" s="40" t="str">
        <f>IF(SUMIF('سجل المبيعات'!B:B,A1361,'سجل المبيعات'!E:E)&lt;=0,"",SUMIF('سجل المبيعات'!B:B,A1361,'سجل المبيعات'!E:E))</f>
        <v/>
      </c>
      <c r="F1361" s="40" t="str">
        <f t="shared" si="22"/>
        <v/>
      </c>
      <c r="G1361" s="40"/>
    </row>
    <row r="1362" spans="1:7">
      <c r="A1362" s="8"/>
      <c r="B1362" s="40" t="str">
        <f>IFERROR(VLOOKUP(A1362,'اكواد الاصناف'!A:B,2,0),"")</f>
        <v/>
      </c>
      <c r="C1362" s="40" t="str">
        <f>IFERROR(VLOOKUP(A1362,'اكواد الاصناف'!A:C,3,0),"")</f>
        <v/>
      </c>
      <c r="D1362" s="40">
        <f>SUMIF('سجل الوارد '!B:B,A1362,'سجل الوارد '!E:E)</f>
        <v>0</v>
      </c>
      <c r="E1362" s="40" t="str">
        <f>IF(SUMIF('سجل المبيعات'!B:B,A1362,'سجل المبيعات'!E:E)&lt;=0,"",SUMIF('سجل المبيعات'!B:B,A1362,'سجل المبيعات'!E:E))</f>
        <v/>
      </c>
      <c r="F1362" s="40" t="str">
        <f t="shared" si="22"/>
        <v/>
      </c>
      <c r="G1362" s="40"/>
    </row>
    <row r="1363" spans="1:7">
      <c r="A1363" s="8"/>
      <c r="B1363" s="40" t="str">
        <f>IFERROR(VLOOKUP(A1363,'اكواد الاصناف'!A:B,2,0),"")</f>
        <v/>
      </c>
      <c r="C1363" s="40" t="str">
        <f>IFERROR(VLOOKUP(A1363,'اكواد الاصناف'!A:C,3,0),"")</f>
        <v/>
      </c>
      <c r="D1363" s="40">
        <f>SUMIF('سجل الوارد '!B:B,A1363,'سجل الوارد '!E:E)</f>
        <v>0</v>
      </c>
      <c r="E1363" s="40" t="str">
        <f>IF(SUMIF('سجل المبيعات'!B:B,A1363,'سجل المبيعات'!E:E)&lt;=0,"",SUMIF('سجل المبيعات'!B:B,A1363,'سجل المبيعات'!E:E))</f>
        <v/>
      </c>
      <c r="F1363" s="40" t="str">
        <f t="shared" si="22"/>
        <v/>
      </c>
      <c r="G1363" s="40"/>
    </row>
    <row r="1364" spans="1:7">
      <c r="A1364" s="8"/>
      <c r="B1364" s="40" t="str">
        <f>IFERROR(VLOOKUP(A1364,'اكواد الاصناف'!A:B,2,0),"")</f>
        <v/>
      </c>
      <c r="C1364" s="40" t="str">
        <f>IFERROR(VLOOKUP(A1364,'اكواد الاصناف'!A:C,3,0),"")</f>
        <v/>
      </c>
      <c r="D1364" s="40">
        <f>SUMIF('سجل الوارد '!B:B,A1364,'سجل الوارد '!E:E)</f>
        <v>0</v>
      </c>
      <c r="E1364" s="40" t="str">
        <f>IF(SUMIF('سجل المبيعات'!B:B,A1364,'سجل المبيعات'!E:E)&lt;=0,"",SUMIF('سجل المبيعات'!B:B,A1364,'سجل المبيعات'!E:E))</f>
        <v/>
      </c>
      <c r="F1364" s="40" t="str">
        <f t="shared" si="22"/>
        <v/>
      </c>
      <c r="G1364" s="40"/>
    </row>
    <row r="1365" spans="1:7">
      <c r="A1365" s="8"/>
      <c r="B1365" s="40" t="str">
        <f>IFERROR(VLOOKUP(A1365,'اكواد الاصناف'!A:B,2,0),"")</f>
        <v/>
      </c>
      <c r="C1365" s="40" t="str">
        <f>IFERROR(VLOOKUP(A1365,'اكواد الاصناف'!A:C,3,0),"")</f>
        <v/>
      </c>
      <c r="D1365" s="40">
        <f>SUMIF('سجل الوارد '!B:B,A1365,'سجل الوارد '!E:E)</f>
        <v>0</v>
      </c>
      <c r="E1365" s="40" t="str">
        <f>IF(SUMIF('سجل المبيعات'!B:B,A1365,'سجل المبيعات'!E:E)&lt;=0,"",SUMIF('سجل المبيعات'!B:B,A1365,'سجل المبيعات'!E:E))</f>
        <v/>
      </c>
      <c r="F1365" s="40" t="str">
        <f t="shared" si="22"/>
        <v/>
      </c>
      <c r="G1365" s="40"/>
    </row>
    <row r="1366" spans="1:7">
      <c r="A1366" s="8"/>
      <c r="B1366" s="40" t="str">
        <f>IFERROR(VLOOKUP(A1366,'اكواد الاصناف'!A:B,2,0),"")</f>
        <v/>
      </c>
      <c r="C1366" s="40" t="str">
        <f>IFERROR(VLOOKUP(A1366,'اكواد الاصناف'!A:C,3,0),"")</f>
        <v/>
      </c>
      <c r="D1366" s="40">
        <f>SUMIF('سجل الوارد '!B:B,A1366,'سجل الوارد '!E:E)</f>
        <v>0</v>
      </c>
      <c r="E1366" s="40" t="str">
        <f>IF(SUMIF('سجل المبيعات'!B:B,A1366,'سجل المبيعات'!E:E)&lt;=0,"",SUMIF('سجل المبيعات'!B:B,A1366,'سجل المبيعات'!E:E))</f>
        <v/>
      </c>
      <c r="F1366" s="40" t="str">
        <f t="shared" si="22"/>
        <v/>
      </c>
      <c r="G1366" s="40"/>
    </row>
    <row r="1367" spans="1:7">
      <c r="A1367" s="8"/>
      <c r="B1367" s="40" t="str">
        <f>IFERROR(VLOOKUP(A1367,'اكواد الاصناف'!A:B,2,0),"")</f>
        <v/>
      </c>
      <c r="C1367" s="40" t="str">
        <f>IFERROR(VLOOKUP(A1367,'اكواد الاصناف'!A:C,3,0),"")</f>
        <v/>
      </c>
      <c r="D1367" s="40">
        <f>SUMIF('سجل الوارد '!B:B,A1367,'سجل الوارد '!E:E)</f>
        <v>0</v>
      </c>
      <c r="E1367" s="40" t="str">
        <f>IF(SUMIF('سجل المبيعات'!B:B,A1367,'سجل المبيعات'!E:E)&lt;=0,"",SUMIF('سجل المبيعات'!B:B,A1367,'سجل المبيعات'!E:E))</f>
        <v/>
      </c>
      <c r="F1367" s="40" t="str">
        <f t="shared" si="22"/>
        <v/>
      </c>
      <c r="G1367" s="40"/>
    </row>
    <row r="1368" spans="1:7">
      <c r="A1368" s="8"/>
      <c r="B1368" s="40" t="str">
        <f>IFERROR(VLOOKUP(A1368,'اكواد الاصناف'!A:B,2,0),"")</f>
        <v/>
      </c>
      <c r="C1368" s="40" t="str">
        <f>IFERROR(VLOOKUP(A1368,'اكواد الاصناف'!A:C,3,0),"")</f>
        <v/>
      </c>
      <c r="D1368" s="40">
        <f>SUMIF('سجل الوارد '!B:B,A1368,'سجل الوارد '!E:E)</f>
        <v>0</v>
      </c>
      <c r="E1368" s="40" t="str">
        <f>IF(SUMIF('سجل المبيعات'!B:B,A1368,'سجل المبيعات'!E:E)&lt;=0,"",SUMIF('سجل المبيعات'!B:B,A1368,'سجل المبيعات'!E:E))</f>
        <v/>
      </c>
      <c r="F1368" s="40" t="str">
        <f t="shared" si="22"/>
        <v/>
      </c>
      <c r="G1368" s="40"/>
    </row>
    <row r="1369" spans="1:7">
      <c r="A1369" s="8"/>
      <c r="B1369" s="40" t="str">
        <f>IFERROR(VLOOKUP(A1369,'اكواد الاصناف'!A:B,2,0),"")</f>
        <v/>
      </c>
      <c r="C1369" s="40" t="str">
        <f>IFERROR(VLOOKUP(A1369,'اكواد الاصناف'!A:C,3,0),"")</f>
        <v/>
      </c>
      <c r="D1369" s="40">
        <f>SUMIF('سجل الوارد '!B:B,A1369,'سجل الوارد '!E:E)</f>
        <v>0</v>
      </c>
      <c r="E1369" s="40" t="str">
        <f>IF(SUMIF('سجل المبيعات'!B:B,A1369,'سجل المبيعات'!E:E)&lt;=0,"",SUMIF('سجل المبيعات'!B:B,A1369,'سجل المبيعات'!E:E))</f>
        <v/>
      </c>
      <c r="F1369" s="40" t="str">
        <f t="shared" si="22"/>
        <v/>
      </c>
      <c r="G1369" s="40"/>
    </row>
    <row r="1370" spans="1:7">
      <c r="A1370" s="8"/>
      <c r="B1370" s="40" t="str">
        <f>IFERROR(VLOOKUP(A1370,'اكواد الاصناف'!A:B,2,0),"")</f>
        <v/>
      </c>
      <c r="C1370" s="40" t="str">
        <f>IFERROR(VLOOKUP(A1370,'اكواد الاصناف'!A:C,3,0),"")</f>
        <v/>
      </c>
      <c r="D1370" s="40">
        <f>SUMIF('سجل الوارد '!B:B,A1370,'سجل الوارد '!E:E)</f>
        <v>0</v>
      </c>
      <c r="E1370" s="40" t="str">
        <f>IF(SUMIF('سجل المبيعات'!B:B,A1370,'سجل المبيعات'!E:E)&lt;=0,"",SUMIF('سجل المبيعات'!B:B,A1370,'سجل المبيعات'!E:E))</f>
        <v/>
      </c>
      <c r="F1370" s="40" t="str">
        <f t="shared" si="22"/>
        <v/>
      </c>
      <c r="G1370" s="40"/>
    </row>
    <row r="1371" spans="1:7">
      <c r="A1371" s="8"/>
      <c r="B1371" s="40" t="str">
        <f>IFERROR(VLOOKUP(A1371,'اكواد الاصناف'!A:B,2,0),"")</f>
        <v/>
      </c>
      <c r="C1371" s="40" t="str">
        <f>IFERROR(VLOOKUP(A1371,'اكواد الاصناف'!A:C,3,0),"")</f>
        <v/>
      </c>
      <c r="D1371" s="40">
        <f>SUMIF('سجل الوارد '!B:B,A1371,'سجل الوارد '!E:E)</f>
        <v>0</v>
      </c>
      <c r="E1371" s="40" t="str">
        <f>IF(SUMIF('سجل المبيعات'!B:B,A1371,'سجل المبيعات'!E:E)&lt;=0,"",SUMIF('سجل المبيعات'!B:B,A1371,'سجل المبيعات'!E:E))</f>
        <v/>
      </c>
      <c r="F1371" s="40" t="str">
        <f t="shared" si="22"/>
        <v/>
      </c>
      <c r="G1371" s="40"/>
    </row>
    <row r="1372" spans="1:7">
      <c r="A1372" s="8"/>
      <c r="B1372" s="40" t="str">
        <f>IFERROR(VLOOKUP(A1372,'اكواد الاصناف'!A:B,2,0),"")</f>
        <v/>
      </c>
      <c r="C1372" s="40" t="str">
        <f>IFERROR(VLOOKUP(A1372,'اكواد الاصناف'!A:C,3,0),"")</f>
        <v/>
      </c>
      <c r="D1372" s="40">
        <f>SUMIF('سجل الوارد '!B:B,A1372,'سجل الوارد '!E:E)</f>
        <v>0</v>
      </c>
      <c r="E1372" s="40" t="str">
        <f>IF(SUMIF('سجل المبيعات'!B:B,A1372,'سجل المبيعات'!E:E)&lt;=0,"",SUMIF('سجل المبيعات'!B:B,A1372,'سجل المبيعات'!E:E))</f>
        <v/>
      </c>
      <c r="F1372" s="40" t="str">
        <f t="shared" si="22"/>
        <v/>
      </c>
      <c r="G1372" s="40"/>
    </row>
    <row r="1373" spans="1:7">
      <c r="A1373" s="8"/>
      <c r="B1373" s="40" t="str">
        <f>IFERROR(VLOOKUP(A1373,'اكواد الاصناف'!A:B,2,0),"")</f>
        <v/>
      </c>
      <c r="C1373" s="40" t="str">
        <f>IFERROR(VLOOKUP(A1373,'اكواد الاصناف'!A:C,3,0),"")</f>
        <v/>
      </c>
      <c r="D1373" s="40">
        <f>SUMIF('سجل الوارد '!B:B,A1373,'سجل الوارد '!E:E)</f>
        <v>0</v>
      </c>
      <c r="E1373" s="40" t="str">
        <f>IF(SUMIF('سجل المبيعات'!B:B,A1373,'سجل المبيعات'!E:E)&lt;=0,"",SUMIF('سجل المبيعات'!B:B,A1373,'سجل المبيعات'!E:E))</f>
        <v/>
      </c>
      <c r="F1373" s="40" t="str">
        <f t="shared" si="22"/>
        <v/>
      </c>
      <c r="G1373" s="40"/>
    </row>
    <row r="1374" spans="1:7">
      <c r="A1374" s="8"/>
      <c r="B1374" s="40" t="str">
        <f>IFERROR(VLOOKUP(A1374,'اكواد الاصناف'!A:B,2,0),"")</f>
        <v/>
      </c>
      <c r="C1374" s="40" t="str">
        <f>IFERROR(VLOOKUP(A1374,'اكواد الاصناف'!A:C,3,0),"")</f>
        <v/>
      </c>
      <c r="D1374" s="40">
        <f>SUMIF('سجل الوارد '!B:B,A1374,'سجل الوارد '!E:E)</f>
        <v>0</v>
      </c>
      <c r="E1374" s="40" t="str">
        <f>IF(SUMIF('سجل المبيعات'!B:B,A1374,'سجل المبيعات'!E:E)&lt;=0,"",SUMIF('سجل المبيعات'!B:B,A1374,'سجل المبيعات'!E:E))</f>
        <v/>
      </c>
      <c r="F1374" s="40" t="str">
        <f t="shared" si="22"/>
        <v/>
      </c>
      <c r="G1374" s="40"/>
    </row>
    <row r="1375" spans="1:7">
      <c r="A1375" s="8"/>
      <c r="B1375" s="40" t="str">
        <f>IFERROR(VLOOKUP(A1375,'اكواد الاصناف'!A:B,2,0),"")</f>
        <v/>
      </c>
      <c r="C1375" s="40" t="str">
        <f>IFERROR(VLOOKUP(A1375,'اكواد الاصناف'!A:C,3,0),"")</f>
        <v/>
      </c>
      <c r="D1375" s="40">
        <f>SUMIF('سجل الوارد '!B:B,A1375,'سجل الوارد '!E:E)</f>
        <v>0</v>
      </c>
      <c r="E1375" s="40" t="str">
        <f>IF(SUMIF('سجل المبيعات'!B:B,A1375,'سجل المبيعات'!E:E)&lt;=0,"",SUMIF('سجل المبيعات'!B:B,A1375,'سجل المبيعات'!E:E))</f>
        <v/>
      </c>
      <c r="F1375" s="40" t="str">
        <f t="shared" si="22"/>
        <v/>
      </c>
      <c r="G1375" s="40"/>
    </row>
    <row r="1376" spans="1:7">
      <c r="A1376" s="8"/>
      <c r="B1376" s="40" t="str">
        <f>IFERROR(VLOOKUP(A1376,'اكواد الاصناف'!A:B,2,0),"")</f>
        <v/>
      </c>
      <c r="C1376" s="40" t="str">
        <f>IFERROR(VLOOKUP(A1376,'اكواد الاصناف'!A:C,3,0),"")</f>
        <v/>
      </c>
      <c r="D1376" s="40">
        <f>SUMIF('سجل الوارد '!B:B,A1376,'سجل الوارد '!E:E)</f>
        <v>0</v>
      </c>
      <c r="E1376" s="40" t="str">
        <f>IF(SUMIF('سجل المبيعات'!B:B,A1376,'سجل المبيعات'!E:E)&lt;=0,"",SUMIF('سجل المبيعات'!B:B,A1376,'سجل المبيعات'!E:E))</f>
        <v/>
      </c>
      <c r="F1376" s="40" t="str">
        <f t="shared" si="22"/>
        <v/>
      </c>
      <c r="G1376" s="40"/>
    </row>
    <row r="1377" spans="1:7">
      <c r="A1377" s="8"/>
      <c r="B1377" s="40" t="str">
        <f>IFERROR(VLOOKUP(A1377,'اكواد الاصناف'!A:B,2,0),"")</f>
        <v/>
      </c>
      <c r="C1377" s="40" t="str">
        <f>IFERROR(VLOOKUP(A1377,'اكواد الاصناف'!A:C,3,0),"")</f>
        <v/>
      </c>
      <c r="D1377" s="40">
        <f>SUMIF('سجل الوارد '!B:B,A1377,'سجل الوارد '!E:E)</f>
        <v>0</v>
      </c>
      <c r="E1377" s="40" t="str">
        <f>IF(SUMIF('سجل المبيعات'!B:B,A1377,'سجل المبيعات'!E:E)&lt;=0,"",SUMIF('سجل المبيعات'!B:B,A1377,'سجل المبيعات'!E:E))</f>
        <v/>
      </c>
      <c r="F1377" s="40" t="str">
        <f t="shared" si="22"/>
        <v/>
      </c>
      <c r="G1377" s="40"/>
    </row>
    <row r="1378" spans="1:7">
      <c r="A1378" s="8"/>
      <c r="B1378" s="40" t="str">
        <f>IFERROR(VLOOKUP(A1378,'اكواد الاصناف'!A:B,2,0),"")</f>
        <v/>
      </c>
      <c r="C1378" s="40" t="str">
        <f>IFERROR(VLOOKUP(A1378,'اكواد الاصناف'!A:C,3,0),"")</f>
        <v/>
      </c>
      <c r="D1378" s="40">
        <f>SUMIF('سجل الوارد '!B:B,A1378,'سجل الوارد '!E:E)</f>
        <v>0</v>
      </c>
      <c r="E1378" s="40" t="str">
        <f>IF(SUMIF('سجل المبيعات'!B:B,A1378,'سجل المبيعات'!E:E)&lt;=0,"",SUMIF('سجل المبيعات'!B:B,A1378,'سجل المبيعات'!E:E))</f>
        <v/>
      </c>
      <c r="F1378" s="40" t="str">
        <f t="shared" si="22"/>
        <v/>
      </c>
      <c r="G1378" s="40"/>
    </row>
    <row r="1379" spans="1:7">
      <c r="A1379" s="8"/>
      <c r="B1379" s="40" t="str">
        <f>IFERROR(VLOOKUP(A1379,'اكواد الاصناف'!A:B,2,0),"")</f>
        <v/>
      </c>
      <c r="C1379" s="40" t="str">
        <f>IFERROR(VLOOKUP(A1379,'اكواد الاصناف'!A:C,3,0),"")</f>
        <v/>
      </c>
      <c r="D1379" s="40">
        <f>SUMIF('سجل الوارد '!B:B,A1379,'سجل الوارد '!E:E)</f>
        <v>0</v>
      </c>
      <c r="E1379" s="40" t="str">
        <f>IF(SUMIF('سجل المبيعات'!B:B,A1379,'سجل المبيعات'!E:E)&lt;=0,"",SUMIF('سجل المبيعات'!B:B,A1379,'سجل المبيعات'!E:E))</f>
        <v/>
      </c>
      <c r="F1379" s="40" t="str">
        <f t="shared" si="22"/>
        <v/>
      </c>
      <c r="G1379" s="40"/>
    </row>
    <row r="1380" spans="1:7">
      <c r="A1380" s="8"/>
      <c r="B1380" s="40" t="str">
        <f>IFERROR(VLOOKUP(A1380,'اكواد الاصناف'!A:B,2,0),"")</f>
        <v/>
      </c>
      <c r="C1380" s="40" t="str">
        <f>IFERROR(VLOOKUP(A1380,'اكواد الاصناف'!A:C,3,0),"")</f>
        <v/>
      </c>
      <c r="D1380" s="40">
        <f>SUMIF('سجل الوارد '!B:B,A1380,'سجل الوارد '!E:E)</f>
        <v>0</v>
      </c>
      <c r="E1380" s="40" t="str">
        <f>IF(SUMIF('سجل المبيعات'!B:B,A1380,'سجل المبيعات'!E:E)&lt;=0,"",SUMIF('سجل المبيعات'!B:B,A1380,'سجل المبيعات'!E:E))</f>
        <v/>
      </c>
      <c r="F1380" s="40" t="str">
        <f t="shared" si="22"/>
        <v/>
      </c>
      <c r="G1380" s="40"/>
    </row>
    <row r="1381" spans="1:7">
      <c r="A1381" s="8"/>
      <c r="B1381" s="40" t="str">
        <f>IFERROR(VLOOKUP(A1381,'اكواد الاصناف'!A:B,2,0),"")</f>
        <v/>
      </c>
      <c r="C1381" s="40" t="str">
        <f>IFERROR(VLOOKUP(A1381,'اكواد الاصناف'!A:C,3,0),"")</f>
        <v/>
      </c>
      <c r="D1381" s="40">
        <f>SUMIF('سجل الوارد '!B:B,A1381,'سجل الوارد '!E:E)</f>
        <v>0</v>
      </c>
      <c r="E1381" s="40" t="str">
        <f>IF(SUMIF('سجل المبيعات'!B:B,A1381,'سجل المبيعات'!E:E)&lt;=0,"",SUMIF('سجل المبيعات'!B:B,A1381,'سجل المبيعات'!E:E))</f>
        <v/>
      </c>
      <c r="F1381" s="40" t="str">
        <f t="shared" si="22"/>
        <v/>
      </c>
      <c r="G1381" s="40"/>
    </row>
    <row r="1382" spans="1:7">
      <c r="A1382" s="8"/>
      <c r="B1382" s="40" t="str">
        <f>IFERROR(VLOOKUP(A1382,'اكواد الاصناف'!A:B,2,0),"")</f>
        <v/>
      </c>
      <c r="C1382" s="40" t="str">
        <f>IFERROR(VLOOKUP(A1382,'اكواد الاصناف'!A:C,3,0),"")</f>
        <v/>
      </c>
      <c r="D1382" s="40">
        <f>SUMIF('سجل الوارد '!B:B,A1382,'سجل الوارد '!E:E)</f>
        <v>0</v>
      </c>
      <c r="E1382" s="40" t="str">
        <f>IF(SUMIF('سجل المبيعات'!B:B,A1382,'سجل المبيعات'!E:E)&lt;=0,"",SUMIF('سجل المبيعات'!B:B,A1382,'سجل المبيعات'!E:E))</f>
        <v/>
      </c>
      <c r="F1382" s="40" t="str">
        <f t="shared" si="22"/>
        <v/>
      </c>
      <c r="G1382" s="40"/>
    </row>
    <row r="1383" spans="1:7">
      <c r="A1383" s="8"/>
      <c r="B1383" s="40" t="str">
        <f>IFERROR(VLOOKUP(A1383,'اكواد الاصناف'!A:B,2,0),"")</f>
        <v/>
      </c>
      <c r="C1383" s="40" t="str">
        <f>IFERROR(VLOOKUP(A1383,'اكواد الاصناف'!A:C,3,0),"")</f>
        <v/>
      </c>
      <c r="D1383" s="40">
        <f>SUMIF('سجل الوارد '!B:B,A1383,'سجل الوارد '!E:E)</f>
        <v>0</v>
      </c>
      <c r="E1383" s="40" t="str">
        <f>IF(SUMIF('سجل المبيعات'!B:B,A1383,'سجل المبيعات'!E:E)&lt;=0,"",SUMIF('سجل المبيعات'!B:B,A1383,'سجل المبيعات'!E:E))</f>
        <v/>
      </c>
      <c r="F1383" s="40" t="str">
        <f t="shared" si="22"/>
        <v/>
      </c>
      <c r="G1383" s="40"/>
    </row>
    <row r="1384" spans="1:7">
      <c r="A1384" s="8"/>
      <c r="B1384" s="40" t="str">
        <f>IFERROR(VLOOKUP(A1384,'اكواد الاصناف'!A:B,2,0),"")</f>
        <v/>
      </c>
      <c r="C1384" s="40" t="str">
        <f>IFERROR(VLOOKUP(A1384,'اكواد الاصناف'!A:C,3,0),"")</f>
        <v/>
      </c>
      <c r="D1384" s="40">
        <f>SUMIF('سجل الوارد '!B:B,A1384,'سجل الوارد '!E:E)</f>
        <v>0</v>
      </c>
      <c r="E1384" s="40" t="str">
        <f>IF(SUMIF('سجل المبيعات'!B:B,A1384,'سجل المبيعات'!E:E)&lt;=0,"",SUMIF('سجل المبيعات'!B:B,A1384,'سجل المبيعات'!E:E))</f>
        <v/>
      </c>
      <c r="F1384" s="40" t="str">
        <f t="shared" si="22"/>
        <v/>
      </c>
      <c r="G1384" s="40"/>
    </row>
    <row r="1385" spans="1:7">
      <c r="A1385" s="8"/>
      <c r="B1385" s="40" t="str">
        <f>IFERROR(VLOOKUP(A1385,'اكواد الاصناف'!A:B,2,0),"")</f>
        <v/>
      </c>
      <c r="C1385" s="40" t="str">
        <f>IFERROR(VLOOKUP(A1385,'اكواد الاصناف'!A:C,3,0),"")</f>
        <v/>
      </c>
      <c r="D1385" s="40">
        <f>SUMIF('سجل الوارد '!B:B,A1385,'سجل الوارد '!E:E)</f>
        <v>0</v>
      </c>
      <c r="E1385" s="40" t="str">
        <f>IF(SUMIF('سجل المبيعات'!B:B,A1385,'سجل المبيعات'!E:E)&lt;=0,"",SUMIF('سجل المبيعات'!B:B,A1385,'سجل المبيعات'!E:E))</f>
        <v/>
      </c>
      <c r="F1385" s="40" t="str">
        <f t="shared" si="22"/>
        <v/>
      </c>
      <c r="G1385" s="40"/>
    </row>
    <row r="1386" spans="1:7">
      <c r="A1386" s="8"/>
      <c r="B1386" s="40" t="str">
        <f>IFERROR(VLOOKUP(A1386,'اكواد الاصناف'!A:B,2,0),"")</f>
        <v/>
      </c>
      <c r="C1386" s="40" t="str">
        <f>IFERROR(VLOOKUP(A1386,'اكواد الاصناف'!A:C,3,0),"")</f>
        <v/>
      </c>
      <c r="D1386" s="40">
        <f>SUMIF('سجل الوارد '!B:B,A1386,'سجل الوارد '!E:E)</f>
        <v>0</v>
      </c>
      <c r="E1386" s="40" t="str">
        <f>IF(SUMIF('سجل المبيعات'!B:B,A1386,'سجل المبيعات'!E:E)&lt;=0,"",SUMIF('سجل المبيعات'!B:B,A1386,'سجل المبيعات'!E:E))</f>
        <v/>
      </c>
      <c r="F1386" s="40" t="str">
        <f t="shared" si="22"/>
        <v/>
      </c>
      <c r="G1386" s="40"/>
    </row>
    <row r="1387" spans="1:7">
      <c r="A1387" s="8"/>
      <c r="B1387" s="40" t="str">
        <f>IFERROR(VLOOKUP(A1387,'اكواد الاصناف'!A:B,2,0),"")</f>
        <v/>
      </c>
      <c r="C1387" s="40" t="str">
        <f>IFERROR(VLOOKUP(A1387,'اكواد الاصناف'!A:C,3,0),"")</f>
        <v/>
      </c>
      <c r="D1387" s="40">
        <f>SUMIF('سجل الوارد '!B:B,A1387,'سجل الوارد '!E:E)</f>
        <v>0</v>
      </c>
      <c r="E1387" s="40" t="str">
        <f>IF(SUMIF('سجل المبيعات'!B:B,A1387,'سجل المبيعات'!E:E)&lt;=0,"",SUMIF('سجل المبيعات'!B:B,A1387,'سجل المبيعات'!E:E))</f>
        <v/>
      </c>
      <c r="F1387" s="40" t="str">
        <f t="shared" si="22"/>
        <v/>
      </c>
      <c r="G1387" s="40"/>
    </row>
    <row r="1388" spans="1:7">
      <c r="A1388" s="8"/>
      <c r="B1388" s="40" t="str">
        <f>IFERROR(VLOOKUP(A1388,'اكواد الاصناف'!A:B,2,0),"")</f>
        <v/>
      </c>
      <c r="C1388" s="40" t="str">
        <f>IFERROR(VLOOKUP(A1388,'اكواد الاصناف'!A:C,3,0),"")</f>
        <v/>
      </c>
      <c r="D1388" s="40">
        <f>SUMIF('سجل الوارد '!B:B,A1388,'سجل الوارد '!E:E)</f>
        <v>0</v>
      </c>
      <c r="E1388" s="40" t="str">
        <f>IF(SUMIF('سجل المبيعات'!B:B,A1388,'سجل المبيعات'!E:E)&lt;=0,"",SUMIF('سجل المبيعات'!B:B,A1388,'سجل المبيعات'!E:E))</f>
        <v/>
      </c>
      <c r="F1388" s="40" t="str">
        <f t="shared" si="22"/>
        <v/>
      </c>
      <c r="G1388" s="40"/>
    </row>
    <row r="1389" spans="1:7">
      <c r="A1389" s="8"/>
      <c r="B1389" s="40" t="str">
        <f>IFERROR(VLOOKUP(A1389,'اكواد الاصناف'!A:B,2,0),"")</f>
        <v/>
      </c>
      <c r="C1389" s="40" t="str">
        <f>IFERROR(VLOOKUP(A1389,'اكواد الاصناف'!A:C,3,0),"")</f>
        <v/>
      </c>
      <c r="D1389" s="40">
        <f>SUMIF('سجل الوارد '!B:B,A1389,'سجل الوارد '!E:E)</f>
        <v>0</v>
      </c>
      <c r="E1389" s="40" t="str">
        <f>IF(SUMIF('سجل المبيعات'!B:B,A1389,'سجل المبيعات'!E:E)&lt;=0,"",SUMIF('سجل المبيعات'!B:B,A1389,'سجل المبيعات'!E:E))</f>
        <v/>
      </c>
      <c r="F1389" s="40" t="str">
        <f t="shared" si="22"/>
        <v/>
      </c>
      <c r="G1389" s="40"/>
    </row>
    <row r="1390" spans="1:7">
      <c r="A1390" s="8"/>
      <c r="B1390" s="40" t="str">
        <f>IFERROR(VLOOKUP(A1390,'اكواد الاصناف'!A:B,2,0),"")</f>
        <v/>
      </c>
      <c r="C1390" s="40" t="str">
        <f>IFERROR(VLOOKUP(A1390,'اكواد الاصناف'!A:C,3,0),"")</f>
        <v/>
      </c>
      <c r="D1390" s="40">
        <f>SUMIF('سجل الوارد '!B:B,A1390,'سجل الوارد '!E:E)</f>
        <v>0</v>
      </c>
      <c r="E1390" s="40" t="str">
        <f>IF(SUMIF('سجل المبيعات'!B:B,A1390,'سجل المبيعات'!E:E)&lt;=0,"",SUMIF('سجل المبيعات'!B:B,A1390,'سجل المبيعات'!E:E))</f>
        <v/>
      </c>
      <c r="F1390" s="40" t="str">
        <f t="shared" si="22"/>
        <v/>
      </c>
      <c r="G1390" s="40"/>
    </row>
    <row r="1391" spans="1:7">
      <c r="A1391" s="8"/>
      <c r="B1391" s="40" t="str">
        <f>IFERROR(VLOOKUP(A1391,'اكواد الاصناف'!A:B,2,0),"")</f>
        <v/>
      </c>
      <c r="C1391" s="40" t="str">
        <f>IFERROR(VLOOKUP(A1391,'اكواد الاصناف'!A:C,3,0),"")</f>
        <v/>
      </c>
      <c r="D1391" s="40">
        <f>SUMIF('سجل الوارد '!B:B,A1391,'سجل الوارد '!E:E)</f>
        <v>0</v>
      </c>
      <c r="E1391" s="40" t="str">
        <f>IF(SUMIF('سجل المبيعات'!B:B,A1391,'سجل المبيعات'!E:E)&lt;=0,"",SUMIF('سجل المبيعات'!B:B,A1391,'سجل المبيعات'!E:E))</f>
        <v/>
      </c>
      <c r="F1391" s="40" t="str">
        <f t="shared" si="22"/>
        <v/>
      </c>
      <c r="G1391" s="40"/>
    </row>
    <row r="1392" spans="1:7">
      <c r="A1392" s="8"/>
      <c r="B1392" s="40" t="str">
        <f>IFERROR(VLOOKUP(A1392,'اكواد الاصناف'!A:B,2,0),"")</f>
        <v/>
      </c>
      <c r="C1392" s="40" t="str">
        <f>IFERROR(VLOOKUP(A1392,'اكواد الاصناف'!A:C,3,0),"")</f>
        <v/>
      </c>
      <c r="D1392" s="40">
        <f>SUMIF('سجل الوارد '!B:B,A1392,'سجل الوارد '!E:E)</f>
        <v>0</v>
      </c>
      <c r="E1392" s="40" t="str">
        <f>IF(SUMIF('سجل المبيعات'!B:B,A1392,'سجل المبيعات'!E:E)&lt;=0,"",SUMIF('سجل المبيعات'!B:B,A1392,'سجل المبيعات'!E:E))</f>
        <v/>
      </c>
      <c r="F1392" s="40" t="str">
        <f t="shared" si="22"/>
        <v/>
      </c>
      <c r="G1392" s="40"/>
    </row>
    <row r="1393" spans="1:7">
      <c r="A1393" s="8"/>
      <c r="B1393" s="40" t="str">
        <f>IFERROR(VLOOKUP(A1393,'اكواد الاصناف'!A:B,2,0),"")</f>
        <v/>
      </c>
      <c r="C1393" s="40" t="str">
        <f>IFERROR(VLOOKUP(A1393,'اكواد الاصناف'!A:C,3,0),"")</f>
        <v/>
      </c>
      <c r="D1393" s="40">
        <f>SUMIF('سجل الوارد '!B:B,A1393,'سجل الوارد '!E:E)</f>
        <v>0</v>
      </c>
      <c r="E1393" s="40" t="str">
        <f>IF(SUMIF('سجل المبيعات'!B:B,A1393,'سجل المبيعات'!E:E)&lt;=0,"",SUMIF('سجل المبيعات'!B:B,A1393,'سجل المبيعات'!E:E))</f>
        <v/>
      </c>
      <c r="F1393" s="40" t="str">
        <f t="shared" si="22"/>
        <v/>
      </c>
      <c r="G1393" s="40"/>
    </row>
    <row r="1394" spans="1:7">
      <c r="A1394" s="8"/>
      <c r="B1394" s="40" t="str">
        <f>IFERROR(VLOOKUP(A1394,'اكواد الاصناف'!A:B,2,0),"")</f>
        <v/>
      </c>
      <c r="C1394" s="40" t="str">
        <f>IFERROR(VLOOKUP(A1394,'اكواد الاصناف'!A:C,3,0),"")</f>
        <v/>
      </c>
      <c r="D1394" s="40">
        <f>SUMIF('سجل الوارد '!B:B,A1394,'سجل الوارد '!E:E)</f>
        <v>0</v>
      </c>
      <c r="E1394" s="40" t="str">
        <f>IF(SUMIF('سجل المبيعات'!B:B,A1394,'سجل المبيعات'!E:E)&lt;=0,"",SUMIF('سجل المبيعات'!B:B,A1394,'سجل المبيعات'!E:E))</f>
        <v/>
      </c>
      <c r="F1394" s="40" t="str">
        <f t="shared" si="22"/>
        <v/>
      </c>
      <c r="G1394" s="40"/>
    </row>
    <row r="1395" spans="1:7">
      <c r="A1395" s="8"/>
      <c r="B1395" s="40" t="str">
        <f>IFERROR(VLOOKUP(A1395,'اكواد الاصناف'!A:B,2,0),"")</f>
        <v/>
      </c>
      <c r="C1395" s="40" t="str">
        <f>IFERROR(VLOOKUP(A1395,'اكواد الاصناف'!A:C,3,0),"")</f>
        <v/>
      </c>
      <c r="D1395" s="40">
        <f>SUMIF('سجل الوارد '!B:B,A1395,'سجل الوارد '!E:E)</f>
        <v>0</v>
      </c>
      <c r="E1395" s="40" t="str">
        <f>IF(SUMIF('سجل المبيعات'!B:B,A1395,'سجل المبيعات'!E:E)&lt;=0,"",SUMIF('سجل المبيعات'!B:B,A1395,'سجل المبيعات'!E:E))</f>
        <v/>
      </c>
      <c r="F1395" s="40" t="str">
        <f t="shared" si="22"/>
        <v/>
      </c>
      <c r="G1395" s="40"/>
    </row>
    <row r="1396" spans="1:7">
      <c r="A1396" s="8"/>
      <c r="B1396" s="40" t="str">
        <f>IFERROR(VLOOKUP(A1396,'اكواد الاصناف'!A:B,2,0),"")</f>
        <v/>
      </c>
      <c r="C1396" s="40" t="str">
        <f>IFERROR(VLOOKUP(A1396,'اكواد الاصناف'!A:C,3,0),"")</f>
        <v/>
      </c>
      <c r="D1396" s="40">
        <f>SUMIF('سجل الوارد '!B:B,A1396,'سجل الوارد '!E:E)</f>
        <v>0</v>
      </c>
      <c r="E1396" s="40" t="str">
        <f>IF(SUMIF('سجل المبيعات'!B:B,A1396,'سجل المبيعات'!E:E)&lt;=0,"",SUMIF('سجل المبيعات'!B:B,A1396,'سجل المبيعات'!E:E))</f>
        <v/>
      </c>
      <c r="F1396" s="40" t="str">
        <f t="shared" si="22"/>
        <v/>
      </c>
      <c r="G1396" s="40"/>
    </row>
    <row r="1397" spans="1:7">
      <c r="A1397" s="8"/>
      <c r="B1397" s="40" t="str">
        <f>IFERROR(VLOOKUP(A1397,'اكواد الاصناف'!A:B,2,0),"")</f>
        <v/>
      </c>
      <c r="C1397" s="40" t="str">
        <f>IFERROR(VLOOKUP(A1397,'اكواد الاصناف'!A:C,3,0),"")</f>
        <v/>
      </c>
      <c r="D1397" s="40">
        <f>SUMIF('سجل الوارد '!B:B,A1397,'سجل الوارد '!E:E)</f>
        <v>0</v>
      </c>
      <c r="E1397" s="40" t="str">
        <f>IF(SUMIF('سجل المبيعات'!B:B,A1397,'سجل المبيعات'!E:E)&lt;=0,"",SUMIF('سجل المبيعات'!B:B,A1397,'سجل المبيعات'!E:E))</f>
        <v/>
      </c>
      <c r="F1397" s="40" t="str">
        <f t="shared" si="22"/>
        <v/>
      </c>
      <c r="G1397" s="40"/>
    </row>
    <row r="1398" spans="1:7">
      <c r="A1398" s="8"/>
      <c r="B1398" s="40" t="str">
        <f>IFERROR(VLOOKUP(A1398,'اكواد الاصناف'!A:B,2,0),"")</f>
        <v/>
      </c>
      <c r="C1398" s="40" t="str">
        <f>IFERROR(VLOOKUP(A1398,'اكواد الاصناف'!A:C,3,0),"")</f>
        <v/>
      </c>
      <c r="D1398" s="40">
        <f>SUMIF('سجل الوارد '!B:B,A1398,'سجل الوارد '!E:E)</f>
        <v>0</v>
      </c>
      <c r="E1398" s="40" t="str">
        <f>IF(SUMIF('سجل المبيعات'!B:B,A1398,'سجل المبيعات'!E:E)&lt;=0,"",SUMIF('سجل المبيعات'!B:B,A1398,'سجل المبيعات'!E:E))</f>
        <v/>
      </c>
      <c r="F1398" s="40" t="str">
        <f t="shared" si="22"/>
        <v/>
      </c>
      <c r="G1398" s="40"/>
    </row>
    <row r="1399" spans="1:7">
      <c r="A1399" s="8"/>
      <c r="B1399" s="40" t="str">
        <f>IFERROR(VLOOKUP(A1399,'اكواد الاصناف'!A:B,2,0),"")</f>
        <v/>
      </c>
      <c r="C1399" s="40" t="str">
        <f>IFERROR(VLOOKUP(A1399,'اكواد الاصناف'!A:C,3,0),"")</f>
        <v/>
      </c>
      <c r="D1399" s="40">
        <f>SUMIF('سجل الوارد '!B:B,A1399,'سجل الوارد '!E:E)</f>
        <v>0</v>
      </c>
      <c r="E1399" s="40" t="str">
        <f>IF(SUMIF('سجل المبيعات'!B:B,A1399,'سجل المبيعات'!E:E)&lt;=0,"",SUMIF('سجل المبيعات'!B:B,A1399,'سجل المبيعات'!E:E))</f>
        <v/>
      </c>
      <c r="F1399" s="40" t="str">
        <f t="shared" si="22"/>
        <v/>
      </c>
      <c r="G1399" s="40"/>
    </row>
    <row r="1400" spans="1:7">
      <c r="A1400" s="8"/>
      <c r="B1400" s="40" t="str">
        <f>IFERROR(VLOOKUP(A1400,'اكواد الاصناف'!A:B,2,0),"")</f>
        <v/>
      </c>
      <c r="C1400" s="40" t="str">
        <f>IFERROR(VLOOKUP(A1400,'اكواد الاصناف'!A:C,3,0),"")</f>
        <v/>
      </c>
      <c r="D1400" s="40">
        <f>SUMIF('سجل الوارد '!B:B,A1400,'سجل الوارد '!E:E)</f>
        <v>0</v>
      </c>
      <c r="E1400" s="40" t="str">
        <f>IF(SUMIF('سجل المبيعات'!B:B,A1400,'سجل المبيعات'!E:E)&lt;=0,"",SUMIF('سجل المبيعات'!B:B,A1400,'سجل المبيعات'!E:E))</f>
        <v/>
      </c>
      <c r="F1400" s="40" t="str">
        <f t="shared" si="22"/>
        <v/>
      </c>
      <c r="G1400" s="40"/>
    </row>
    <row r="1401" spans="1:7">
      <c r="A1401" s="8"/>
      <c r="B1401" s="40" t="str">
        <f>IFERROR(VLOOKUP(A1401,'اكواد الاصناف'!A:B,2,0),"")</f>
        <v/>
      </c>
      <c r="C1401" s="40" t="str">
        <f>IFERROR(VLOOKUP(A1401,'اكواد الاصناف'!A:C,3,0),"")</f>
        <v/>
      </c>
      <c r="D1401" s="40">
        <f>SUMIF('سجل الوارد '!B:B,A1401,'سجل الوارد '!E:E)</f>
        <v>0</v>
      </c>
      <c r="E1401" s="40" t="str">
        <f>IF(SUMIF('سجل المبيعات'!B:B,A1401,'سجل المبيعات'!E:E)&lt;=0,"",SUMIF('سجل المبيعات'!B:B,A1401,'سجل المبيعات'!E:E))</f>
        <v/>
      </c>
      <c r="F1401" s="40" t="str">
        <f t="shared" si="22"/>
        <v/>
      </c>
      <c r="G1401" s="40"/>
    </row>
    <row r="1402" spans="1:7">
      <c r="A1402" s="8"/>
      <c r="B1402" s="40" t="str">
        <f>IFERROR(VLOOKUP(A1402,'اكواد الاصناف'!A:B,2,0),"")</f>
        <v/>
      </c>
      <c r="C1402" s="40" t="str">
        <f>IFERROR(VLOOKUP(A1402,'اكواد الاصناف'!A:C,3,0),"")</f>
        <v/>
      </c>
      <c r="D1402" s="40">
        <f>SUMIF('سجل الوارد '!B:B,A1402,'سجل الوارد '!E:E)</f>
        <v>0</v>
      </c>
      <c r="E1402" s="40" t="str">
        <f>IF(SUMIF('سجل المبيعات'!B:B,A1402,'سجل المبيعات'!E:E)&lt;=0,"",SUMIF('سجل المبيعات'!B:B,A1402,'سجل المبيعات'!E:E))</f>
        <v/>
      </c>
      <c r="F1402" s="40" t="str">
        <f t="shared" si="22"/>
        <v/>
      </c>
      <c r="G1402" s="40"/>
    </row>
    <row r="1403" spans="1:7">
      <c r="A1403" s="8"/>
      <c r="B1403" s="40" t="str">
        <f>IFERROR(VLOOKUP(A1403,'اكواد الاصناف'!A:B,2,0),"")</f>
        <v/>
      </c>
      <c r="C1403" s="40" t="str">
        <f>IFERROR(VLOOKUP(A1403,'اكواد الاصناف'!A:C,3,0),"")</f>
        <v/>
      </c>
      <c r="D1403" s="40">
        <f>SUMIF('سجل الوارد '!B:B,A1403,'سجل الوارد '!E:E)</f>
        <v>0</v>
      </c>
      <c r="E1403" s="40" t="str">
        <f>IF(SUMIF('سجل المبيعات'!B:B,A1403,'سجل المبيعات'!E:E)&lt;=0,"",SUMIF('سجل المبيعات'!B:B,A1403,'سجل المبيعات'!E:E))</f>
        <v/>
      </c>
      <c r="F1403" s="40" t="str">
        <f t="shared" si="22"/>
        <v/>
      </c>
      <c r="G1403" s="40"/>
    </row>
    <row r="1404" spans="1:7">
      <c r="A1404" s="8"/>
      <c r="B1404" s="40" t="str">
        <f>IFERROR(VLOOKUP(A1404,'اكواد الاصناف'!A:B,2,0),"")</f>
        <v/>
      </c>
      <c r="C1404" s="40" t="str">
        <f>IFERROR(VLOOKUP(A1404,'اكواد الاصناف'!A:C,3,0),"")</f>
        <v/>
      </c>
      <c r="D1404" s="40">
        <f>SUMIF('سجل الوارد '!B:B,A1404,'سجل الوارد '!E:E)</f>
        <v>0</v>
      </c>
      <c r="E1404" s="40" t="str">
        <f>IF(SUMIF('سجل المبيعات'!B:B,A1404,'سجل المبيعات'!E:E)&lt;=0,"",SUMIF('سجل المبيعات'!B:B,A1404,'سجل المبيعات'!E:E))</f>
        <v/>
      </c>
      <c r="F1404" s="40" t="str">
        <f t="shared" si="22"/>
        <v/>
      </c>
      <c r="G1404" s="40"/>
    </row>
    <row r="1405" spans="1:7">
      <c r="A1405" s="8"/>
      <c r="B1405" s="40" t="str">
        <f>IFERROR(VLOOKUP(A1405,'اكواد الاصناف'!A:B,2,0),"")</f>
        <v/>
      </c>
      <c r="C1405" s="40" t="str">
        <f>IFERROR(VLOOKUP(A1405,'اكواد الاصناف'!A:C,3,0),"")</f>
        <v/>
      </c>
      <c r="D1405" s="40">
        <f>SUMIF('سجل الوارد '!B:B,A1405,'سجل الوارد '!E:E)</f>
        <v>0</v>
      </c>
      <c r="E1405" s="40" t="str">
        <f>IF(SUMIF('سجل المبيعات'!B:B,A1405,'سجل المبيعات'!E:E)&lt;=0,"",SUMIF('سجل المبيعات'!B:B,A1405,'سجل المبيعات'!E:E))</f>
        <v/>
      </c>
      <c r="F1405" s="40" t="str">
        <f t="shared" si="22"/>
        <v/>
      </c>
      <c r="G1405" s="40"/>
    </row>
    <row r="1406" spans="1:7">
      <c r="A1406" s="8"/>
      <c r="B1406" s="40" t="str">
        <f>IFERROR(VLOOKUP(A1406,'اكواد الاصناف'!A:B,2,0),"")</f>
        <v/>
      </c>
      <c r="C1406" s="40" t="str">
        <f>IFERROR(VLOOKUP(A1406,'اكواد الاصناف'!A:C,3,0),"")</f>
        <v/>
      </c>
      <c r="D1406" s="40">
        <f>SUMIF('سجل الوارد '!B:B,A1406,'سجل الوارد '!E:E)</f>
        <v>0</v>
      </c>
      <c r="E1406" s="40" t="str">
        <f>IF(SUMIF('سجل المبيعات'!B:B,A1406,'سجل المبيعات'!E:E)&lt;=0,"",SUMIF('سجل المبيعات'!B:B,A1406,'سجل المبيعات'!E:E))</f>
        <v/>
      </c>
      <c r="F1406" s="40" t="str">
        <f t="shared" si="22"/>
        <v/>
      </c>
      <c r="G1406" s="40"/>
    </row>
    <row r="1407" spans="1:7">
      <c r="A1407" s="8"/>
      <c r="B1407" s="40" t="str">
        <f>IFERROR(VLOOKUP(A1407,'اكواد الاصناف'!A:B,2,0),"")</f>
        <v/>
      </c>
      <c r="C1407" s="40" t="str">
        <f>IFERROR(VLOOKUP(A1407,'اكواد الاصناف'!A:C,3,0),"")</f>
        <v/>
      </c>
      <c r="D1407" s="40">
        <f>SUMIF('سجل الوارد '!B:B,A1407,'سجل الوارد '!E:E)</f>
        <v>0</v>
      </c>
      <c r="E1407" s="40" t="str">
        <f>IF(SUMIF('سجل المبيعات'!B:B,A1407,'سجل المبيعات'!E:E)&lt;=0,"",SUMIF('سجل المبيعات'!B:B,A1407,'سجل المبيعات'!E:E))</f>
        <v/>
      </c>
      <c r="F1407" s="40" t="str">
        <f t="shared" si="22"/>
        <v/>
      </c>
      <c r="G1407" s="40"/>
    </row>
    <row r="1408" spans="1:7">
      <c r="A1408" s="8"/>
      <c r="B1408" s="40" t="str">
        <f>IFERROR(VLOOKUP(A1408,'اكواد الاصناف'!A:B,2,0),"")</f>
        <v/>
      </c>
      <c r="C1408" s="40" t="str">
        <f>IFERROR(VLOOKUP(A1408,'اكواد الاصناف'!A:C,3,0),"")</f>
        <v/>
      </c>
      <c r="D1408" s="40">
        <f>SUMIF('سجل الوارد '!B:B,A1408,'سجل الوارد '!E:E)</f>
        <v>0</v>
      </c>
      <c r="E1408" s="40" t="str">
        <f>IF(SUMIF('سجل المبيعات'!B:B,A1408,'سجل المبيعات'!E:E)&lt;=0,"",SUMIF('سجل المبيعات'!B:B,A1408,'سجل المبيعات'!E:E))</f>
        <v/>
      </c>
      <c r="F1408" s="40" t="str">
        <f t="shared" si="22"/>
        <v/>
      </c>
      <c r="G1408" s="40"/>
    </row>
    <row r="1409" spans="1:7">
      <c r="A1409" s="8"/>
      <c r="B1409" s="40" t="str">
        <f>IFERROR(VLOOKUP(A1409,'اكواد الاصناف'!A:B,2,0),"")</f>
        <v/>
      </c>
      <c r="C1409" s="40" t="str">
        <f>IFERROR(VLOOKUP(A1409,'اكواد الاصناف'!A:C,3,0),"")</f>
        <v/>
      </c>
      <c r="D1409" s="40">
        <f>SUMIF('سجل الوارد '!B:B,A1409,'سجل الوارد '!E:E)</f>
        <v>0</v>
      </c>
      <c r="E1409" s="40" t="str">
        <f>IF(SUMIF('سجل المبيعات'!B:B,A1409,'سجل المبيعات'!E:E)&lt;=0,"",SUMIF('سجل المبيعات'!B:B,A1409,'سجل المبيعات'!E:E))</f>
        <v/>
      </c>
      <c r="F1409" s="40" t="str">
        <f t="shared" si="22"/>
        <v/>
      </c>
      <c r="G1409" s="40"/>
    </row>
    <row r="1410" spans="1:7">
      <c r="A1410" s="8"/>
      <c r="B1410" s="40" t="str">
        <f>IFERROR(VLOOKUP(A1410,'اكواد الاصناف'!A:B,2,0),"")</f>
        <v/>
      </c>
      <c r="C1410" s="40" t="str">
        <f>IFERROR(VLOOKUP(A1410,'اكواد الاصناف'!A:C,3,0),"")</f>
        <v/>
      </c>
      <c r="D1410" s="40">
        <f>SUMIF('سجل الوارد '!B:B,A1410,'سجل الوارد '!E:E)</f>
        <v>0</v>
      </c>
      <c r="E1410" s="40" t="str">
        <f>IF(SUMIF('سجل المبيعات'!B:B,A1410,'سجل المبيعات'!E:E)&lt;=0,"",SUMIF('سجل المبيعات'!B:B,A1410,'سجل المبيعات'!E:E))</f>
        <v/>
      </c>
      <c r="F1410" s="40" t="str">
        <f t="shared" si="22"/>
        <v/>
      </c>
      <c r="G1410" s="40"/>
    </row>
    <row r="1411" spans="1:7">
      <c r="A1411" s="8"/>
      <c r="B1411" s="40" t="str">
        <f>IFERROR(VLOOKUP(A1411,'اكواد الاصناف'!A:B,2,0),"")</f>
        <v/>
      </c>
      <c r="C1411" s="40" t="str">
        <f>IFERROR(VLOOKUP(A1411,'اكواد الاصناف'!A:C,3,0),"")</f>
        <v/>
      </c>
      <c r="D1411" s="40">
        <f>SUMIF('سجل الوارد '!B:B,A1411,'سجل الوارد '!E:E)</f>
        <v>0</v>
      </c>
      <c r="E1411" s="40" t="str">
        <f>IF(SUMIF('سجل المبيعات'!B:B,A1411,'سجل المبيعات'!E:E)&lt;=0,"",SUMIF('سجل المبيعات'!B:B,A1411,'سجل المبيعات'!E:E))</f>
        <v/>
      </c>
      <c r="F1411" s="40" t="str">
        <f t="shared" si="22"/>
        <v/>
      </c>
      <c r="G1411" s="40"/>
    </row>
    <row r="1412" spans="1:7">
      <c r="A1412" s="8"/>
      <c r="B1412" s="40" t="str">
        <f>IFERROR(VLOOKUP(A1412,'اكواد الاصناف'!A:B,2,0),"")</f>
        <v/>
      </c>
      <c r="C1412" s="40" t="str">
        <f>IFERROR(VLOOKUP(A1412,'اكواد الاصناف'!A:C,3,0),"")</f>
        <v/>
      </c>
      <c r="D1412" s="40">
        <f>SUMIF('سجل الوارد '!B:B,A1412,'سجل الوارد '!E:E)</f>
        <v>0</v>
      </c>
      <c r="E1412" s="40" t="str">
        <f>IF(SUMIF('سجل المبيعات'!B:B,A1412,'سجل المبيعات'!E:E)&lt;=0,"",SUMIF('سجل المبيعات'!B:B,A1412,'سجل المبيعات'!E:E))</f>
        <v/>
      </c>
      <c r="F1412" s="40" t="str">
        <f t="shared" si="22"/>
        <v/>
      </c>
      <c r="G1412" s="40"/>
    </row>
    <row r="1413" spans="1:7">
      <c r="A1413" s="8"/>
      <c r="B1413" s="40" t="str">
        <f>IFERROR(VLOOKUP(A1413,'اكواد الاصناف'!A:B,2,0),"")</f>
        <v/>
      </c>
      <c r="C1413" s="40" t="str">
        <f>IFERROR(VLOOKUP(A1413,'اكواد الاصناف'!A:C,3,0),"")</f>
        <v/>
      </c>
      <c r="D1413" s="40">
        <f>SUMIF('سجل الوارد '!B:B,A1413,'سجل الوارد '!E:E)</f>
        <v>0</v>
      </c>
      <c r="E1413" s="40" t="str">
        <f>IF(SUMIF('سجل المبيعات'!B:B,A1413,'سجل المبيعات'!E:E)&lt;=0,"",SUMIF('سجل المبيعات'!B:B,A1413,'سجل المبيعات'!E:E))</f>
        <v/>
      </c>
      <c r="F1413" s="40" t="str">
        <f t="shared" si="22"/>
        <v/>
      </c>
      <c r="G1413" s="40"/>
    </row>
    <row r="1414" spans="1:7">
      <c r="A1414" s="8"/>
      <c r="B1414" s="40" t="str">
        <f>IFERROR(VLOOKUP(A1414,'اكواد الاصناف'!A:B,2,0),"")</f>
        <v/>
      </c>
      <c r="C1414" s="40" t="str">
        <f>IFERROR(VLOOKUP(A1414,'اكواد الاصناف'!A:C,3,0),"")</f>
        <v/>
      </c>
      <c r="D1414" s="40">
        <f>SUMIF('سجل الوارد '!B:B,A1414,'سجل الوارد '!E:E)</f>
        <v>0</v>
      </c>
      <c r="E1414" s="40" t="str">
        <f>IF(SUMIF('سجل المبيعات'!B:B,A1414,'سجل المبيعات'!E:E)&lt;=0,"",SUMIF('سجل المبيعات'!B:B,A1414,'سجل المبيعات'!E:E))</f>
        <v/>
      </c>
      <c r="F1414" s="40" t="str">
        <f t="shared" ref="F1414:F1477" si="23">IFERROR(D1414-E1414,"")</f>
        <v/>
      </c>
      <c r="G1414" s="40"/>
    </row>
    <row r="1415" spans="1:7">
      <c r="A1415" s="8"/>
      <c r="B1415" s="40" t="str">
        <f>IFERROR(VLOOKUP(A1415,'اكواد الاصناف'!A:B,2,0),"")</f>
        <v/>
      </c>
      <c r="C1415" s="40" t="str">
        <f>IFERROR(VLOOKUP(A1415,'اكواد الاصناف'!A:C,3,0),"")</f>
        <v/>
      </c>
      <c r="D1415" s="40">
        <f>SUMIF('سجل الوارد '!B:B,A1415,'سجل الوارد '!E:E)</f>
        <v>0</v>
      </c>
      <c r="E1415" s="40" t="str">
        <f>IF(SUMIF('سجل المبيعات'!B:B,A1415,'سجل المبيعات'!E:E)&lt;=0,"",SUMIF('سجل المبيعات'!B:B,A1415,'سجل المبيعات'!E:E))</f>
        <v/>
      </c>
      <c r="F1415" s="40" t="str">
        <f t="shared" si="23"/>
        <v/>
      </c>
      <c r="G1415" s="40"/>
    </row>
    <row r="1416" spans="1:7">
      <c r="A1416" s="8"/>
      <c r="B1416" s="40" t="str">
        <f>IFERROR(VLOOKUP(A1416,'اكواد الاصناف'!A:B,2,0),"")</f>
        <v/>
      </c>
      <c r="C1416" s="40" t="str">
        <f>IFERROR(VLOOKUP(A1416,'اكواد الاصناف'!A:C,3,0),"")</f>
        <v/>
      </c>
      <c r="D1416" s="40">
        <f>SUMIF('سجل الوارد '!B:B,A1416,'سجل الوارد '!E:E)</f>
        <v>0</v>
      </c>
      <c r="E1416" s="40" t="str">
        <f>IF(SUMIF('سجل المبيعات'!B:B,A1416,'سجل المبيعات'!E:E)&lt;=0,"",SUMIF('سجل المبيعات'!B:B,A1416,'سجل المبيعات'!E:E))</f>
        <v/>
      </c>
      <c r="F1416" s="40" t="str">
        <f t="shared" si="23"/>
        <v/>
      </c>
      <c r="G1416" s="40"/>
    </row>
    <row r="1417" spans="1:7">
      <c r="A1417" s="8"/>
      <c r="B1417" s="40" t="str">
        <f>IFERROR(VLOOKUP(A1417,'اكواد الاصناف'!A:B,2,0),"")</f>
        <v/>
      </c>
      <c r="C1417" s="40" t="str">
        <f>IFERROR(VLOOKUP(A1417,'اكواد الاصناف'!A:C,3,0),"")</f>
        <v/>
      </c>
      <c r="D1417" s="40">
        <f>SUMIF('سجل الوارد '!B:B,A1417,'سجل الوارد '!E:E)</f>
        <v>0</v>
      </c>
      <c r="E1417" s="40" t="str">
        <f>IF(SUMIF('سجل المبيعات'!B:B,A1417,'سجل المبيعات'!E:E)&lt;=0,"",SUMIF('سجل المبيعات'!B:B,A1417,'سجل المبيعات'!E:E))</f>
        <v/>
      </c>
      <c r="F1417" s="40" t="str">
        <f t="shared" si="23"/>
        <v/>
      </c>
      <c r="G1417" s="40"/>
    </row>
    <row r="1418" spans="1:7">
      <c r="A1418" s="8"/>
      <c r="B1418" s="40" t="str">
        <f>IFERROR(VLOOKUP(A1418,'اكواد الاصناف'!A:B,2,0),"")</f>
        <v/>
      </c>
      <c r="C1418" s="40" t="str">
        <f>IFERROR(VLOOKUP(A1418,'اكواد الاصناف'!A:C,3,0),"")</f>
        <v/>
      </c>
      <c r="D1418" s="40">
        <f>SUMIF('سجل الوارد '!B:B,A1418,'سجل الوارد '!E:E)</f>
        <v>0</v>
      </c>
      <c r="E1418" s="40" t="str">
        <f>IF(SUMIF('سجل المبيعات'!B:B,A1418,'سجل المبيعات'!E:E)&lt;=0,"",SUMIF('سجل المبيعات'!B:B,A1418,'سجل المبيعات'!E:E))</f>
        <v/>
      </c>
      <c r="F1418" s="40" t="str">
        <f t="shared" si="23"/>
        <v/>
      </c>
      <c r="G1418" s="40"/>
    </row>
    <row r="1419" spans="1:7">
      <c r="A1419" s="8"/>
      <c r="B1419" s="40" t="str">
        <f>IFERROR(VLOOKUP(A1419,'اكواد الاصناف'!A:B,2,0),"")</f>
        <v/>
      </c>
      <c r="C1419" s="40" t="str">
        <f>IFERROR(VLOOKUP(A1419,'اكواد الاصناف'!A:C,3,0),"")</f>
        <v/>
      </c>
      <c r="D1419" s="40">
        <f>SUMIF('سجل الوارد '!B:B,A1419,'سجل الوارد '!E:E)</f>
        <v>0</v>
      </c>
      <c r="E1419" s="40" t="str">
        <f>IF(SUMIF('سجل المبيعات'!B:B,A1419,'سجل المبيعات'!E:E)&lt;=0,"",SUMIF('سجل المبيعات'!B:B,A1419,'سجل المبيعات'!E:E))</f>
        <v/>
      </c>
      <c r="F1419" s="40" t="str">
        <f t="shared" si="23"/>
        <v/>
      </c>
      <c r="G1419" s="40"/>
    </row>
    <row r="1420" spans="1:7">
      <c r="A1420" s="8"/>
      <c r="B1420" s="40" t="str">
        <f>IFERROR(VLOOKUP(A1420,'اكواد الاصناف'!A:B,2,0),"")</f>
        <v/>
      </c>
      <c r="C1420" s="40" t="str">
        <f>IFERROR(VLOOKUP(A1420,'اكواد الاصناف'!A:C,3,0),"")</f>
        <v/>
      </c>
      <c r="D1420" s="40">
        <f>SUMIF('سجل الوارد '!B:B,A1420,'سجل الوارد '!E:E)</f>
        <v>0</v>
      </c>
      <c r="E1420" s="40" t="str">
        <f>IF(SUMIF('سجل المبيعات'!B:B,A1420,'سجل المبيعات'!E:E)&lt;=0,"",SUMIF('سجل المبيعات'!B:B,A1420,'سجل المبيعات'!E:E))</f>
        <v/>
      </c>
      <c r="F1420" s="40" t="str">
        <f t="shared" si="23"/>
        <v/>
      </c>
      <c r="G1420" s="40"/>
    </row>
    <row r="1421" spans="1:7">
      <c r="A1421" s="8"/>
      <c r="B1421" s="40" t="str">
        <f>IFERROR(VLOOKUP(A1421,'اكواد الاصناف'!A:B,2,0),"")</f>
        <v/>
      </c>
      <c r="C1421" s="40" t="str">
        <f>IFERROR(VLOOKUP(A1421,'اكواد الاصناف'!A:C,3,0),"")</f>
        <v/>
      </c>
      <c r="D1421" s="40">
        <f>SUMIF('سجل الوارد '!B:B,A1421,'سجل الوارد '!E:E)</f>
        <v>0</v>
      </c>
      <c r="E1421" s="40" t="str">
        <f>IF(SUMIF('سجل المبيعات'!B:B,A1421,'سجل المبيعات'!E:E)&lt;=0,"",SUMIF('سجل المبيعات'!B:B,A1421,'سجل المبيعات'!E:E))</f>
        <v/>
      </c>
      <c r="F1421" s="40" t="str">
        <f t="shared" si="23"/>
        <v/>
      </c>
      <c r="G1421" s="40"/>
    </row>
    <row r="1422" spans="1:7">
      <c r="A1422" s="8"/>
      <c r="B1422" s="40" t="str">
        <f>IFERROR(VLOOKUP(A1422,'اكواد الاصناف'!A:B,2,0),"")</f>
        <v/>
      </c>
      <c r="C1422" s="40" t="str">
        <f>IFERROR(VLOOKUP(A1422,'اكواد الاصناف'!A:C,3,0),"")</f>
        <v/>
      </c>
      <c r="D1422" s="40">
        <f>SUMIF('سجل الوارد '!B:B,A1422,'سجل الوارد '!E:E)</f>
        <v>0</v>
      </c>
      <c r="E1422" s="40" t="str">
        <f>IF(SUMIF('سجل المبيعات'!B:B,A1422,'سجل المبيعات'!E:E)&lt;=0,"",SUMIF('سجل المبيعات'!B:B,A1422,'سجل المبيعات'!E:E))</f>
        <v/>
      </c>
      <c r="F1422" s="40" t="str">
        <f t="shared" si="23"/>
        <v/>
      </c>
      <c r="G1422" s="40"/>
    </row>
    <row r="1423" spans="1:7">
      <c r="A1423" s="8"/>
      <c r="B1423" s="40" t="str">
        <f>IFERROR(VLOOKUP(A1423,'اكواد الاصناف'!A:B,2,0),"")</f>
        <v/>
      </c>
      <c r="C1423" s="40" t="str">
        <f>IFERROR(VLOOKUP(A1423,'اكواد الاصناف'!A:C,3,0),"")</f>
        <v/>
      </c>
      <c r="D1423" s="40">
        <f>SUMIF('سجل الوارد '!B:B,A1423,'سجل الوارد '!E:E)</f>
        <v>0</v>
      </c>
      <c r="E1423" s="40" t="str">
        <f>IF(SUMIF('سجل المبيعات'!B:B,A1423,'سجل المبيعات'!E:E)&lt;=0,"",SUMIF('سجل المبيعات'!B:B,A1423,'سجل المبيعات'!E:E))</f>
        <v/>
      </c>
      <c r="F1423" s="40" t="str">
        <f t="shared" si="23"/>
        <v/>
      </c>
      <c r="G1423" s="40"/>
    </row>
    <row r="1424" spans="1:7">
      <c r="A1424" s="8"/>
      <c r="B1424" s="40" t="str">
        <f>IFERROR(VLOOKUP(A1424,'اكواد الاصناف'!A:B,2,0),"")</f>
        <v/>
      </c>
      <c r="C1424" s="40" t="str">
        <f>IFERROR(VLOOKUP(A1424,'اكواد الاصناف'!A:C,3,0),"")</f>
        <v/>
      </c>
      <c r="D1424" s="40">
        <f>SUMIF('سجل الوارد '!B:B,A1424,'سجل الوارد '!E:E)</f>
        <v>0</v>
      </c>
      <c r="E1424" s="40" t="str">
        <f>IF(SUMIF('سجل المبيعات'!B:B,A1424,'سجل المبيعات'!E:E)&lt;=0,"",SUMIF('سجل المبيعات'!B:B,A1424,'سجل المبيعات'!E:E))</f>
        <v/>
      </c>
      <c r="F1424" s="40" t="str">
        <f t="shared" si="23"/>
        <v/>
      </c>
      <c r="G1424" s="40"/>
    </row>
    <row r="1425" spans="1:7">
      <c r="A1425" s="8"/>
      <c r="B1425" s="40" t="str">
        <f>IFERROR(VLOOKUP(A1425,'اكواد الاصناف'!A:B,2,0),"")</f>
        <v/>
      </c>
      <c r="C1425" s="40" t="str">
        <f>IFERROR(VLOOKUP(A1425,'اكواد الاصناف'!A:C,3,0),"")</f>
        <v/>
      </c>
      <c r="D1425" s="40">
        <f>SUMIF('سجل الوارد '!B:B,A1425,'سجل الوارد '!E:E)</f>
        <v>0</v>
      </c>
      <c r="E1425" s="40" t="str">
        <f>IF(SUMIF('سجل المبيعات'!B:B,A1425,'سجل المبيعات'!E:E)&lt;=0,"",SUMIF('سجل المبيعات'!B:B,A1425,'سجل المبيعات'!E:E))</f>
        <v/>
      </c>
      <c r="F1425" s="40" t="str">
        <f t="shared" si="23"/>
        <v/>
      </c>
      <c r="G1425" s="40"/>
    </row>
    <row r="1426" spans="1:7">
      <c r="A1426" s="8"/>
      <c r="B1426" s="40" t="str">
        <f>IFERROR(VLOOKUP(A1426,'اكواد الاصناف'!A:B,2,0),"")</f>
        <v/>
      </c>
      <c r="C1426" s="40" t="str">
        <f>IFERROR(VLOOKUP(A1426,'اكواد الاصناف'!A:C,3,0),"")</f>
        <v/>
      </c>
      <c r="D1426" s="40">
        <f>SUMIF('سجل الوارد '!B:B,A1426,'سجل الوارد '!E:E)</f>
        <v>0</v>
      </c>
      <c r="E1426" s="40" t="str">
        <f>IF(SUMIF('سجل المبيعات'!B:B,A1426,'سجل المبيعات'!E:E)&lt;=0,"",SUMIF('سجل المبيعات'!B:B,A1426,'سجل المبيعات'!E:E))</f>
        <v/>
      </c>
      <c r="F1426" s="40" t="str">
        <f t="shared" si="23"/>
        <v/>
      </c>
      <c r="G1426" s="40"/>
    </row>
    <row r="1427" spans="1:7">
      <c r="A1427" s="8"/>
      <c r="B1427" s="40" t="str">
        <f>IFERROR(VLOOKUP(A1427,'اكواد الاصناف'!A:B,2,0),"")</f>
        <v/>
      </c>
      <c r="C1427" s="40" t="str">
        <f>IFERROR(VLOOKUP(A1427,'اكواد الاصناف'!A:C,3,0),"")</f>
        <v/>
      </c>
      <c r="D1427" s="40">
        <f>SUMIF('سجل الوارد '!B:B,A1427,'سجل الوارد '!E:E)</f>
        <v>0</v>
      </c>
      <c r="E1427" s="40" t="str">
        <f>IF(SUMIF('سجل المبيعات'!B:B,A1427,'سجل المبيعات'!E:E)&lt;=0,"",SUMIF('سجل المبيعات'!B:B,A1427,'سجل المبيعات'!E:E))</f>
        <v/>
      </c>
      <c r="F1427" s="40" t="str">
        <f t="shared" si="23"/>
        <v/>
      </c>
      <c r="G1427" s="40"/>
    </row>
    <row r="1428" spans="1:7">
      <c r="A1428" s="8"/>
      <c r="B1428" s="40" t="str">
        <f>IFERROR(VLOOKUP(A1428,'اكواد الاصناف'!A:B,2,0),"")</f>
        <v/>
      </c>
      <c r="C1428" s="40" t="str">
        <f>IFERROR(VLOOKUP(A1428,'اكواد الاصناف'!A:C,3,0),"")</f>
        <v/>
      </c>
      <c r="D1428" s="40">
        <f>SUMIF('سجل الوارد '!B:B,A1428,'سجل الوارد '!E:E)</f>
        <v>0</v>
      </c>
      <c r="E1428" s="40" t="str">
        <f>IF(SUMIF('سجل المبيعات'!B:B,A1428,'سجل المبيعات'!E:E)&lt;=0,"",SUMIF('سجل المبيعات'!B:B,A1428,'سجل المبيعات'!E:E))</f>
        <v/>
      </c>
      <c r="F1428" s="40" t="str">
        <f t="shared" si="23"/>
        <v/>
      </c>
      <c r="G1428" s="40"/>
    </row>
    <row r="1429" spans="1:7">
      <c r="A1429" s="8"/>
      <c r="B1429" s="40" t="str">
        <f>IFERROR(VLOOKUP(A1429,'اكواد الاصناف'!A:B,2,0),"")</f>
        <v/>
      </c>
      <c r="C1429" s="40" t="str">
        <f>IFERROR(VLOOKUP(A1429,'اكواد الاصناف'!A:C,3,0),"")</f>
        <v/>
      </c>
      <c r="D1429" s="40">
        <f>SUMIF('سجل الوارد '!B:B,A1429,'سجل الوارد '!E:E)</f>
        <v>0</v>
      </c>
      <c r="E1429" s="40" t="str">
        <f>IF(SUMIF('سجل المبيعات'!B:B,A1429,'سجل المبيعات'!E:E)&lt;=0,"",SUMIF('سجل المبيعات'!B:B,A1429,'سجل المبيعات'!E:E))</f>
        <v/>
      </c>
      <c r="F1429" s="40" t="str">
        <f t="shared" si="23"/>
        <v/>
      </c>
      <c r="G1429" s="40"/>
    </row>
    <row r="1430" spans="1:7">
      <c r="A1430" s="8"/>
      <c r="B1430" s="40" t="str">
        <f>IFERROR(VLOOKUP(A1430,'اكواد الاصناف'!A:B,2,0),"")</f>
        <v/>
      </c>
      <c r="C1430" s="40" t="str">
        <f>IFERROR(VLOOKUP(A1430,'اكواد الاصناف'!A:C,3,0),"")</f>
        <v/>
      </c>
      <c r="D1430" s="40">
        <f>SUMIF('سجل الوارد '!B:B,A1430,'سجل الوارد '!E:E)</f>
        <v>0</v>
      </c>
      <c r="E1430" s="40" t="str">
        <f>IF(SUMIF('سجل المبيعات'!B:B,A1430,'سجل المبيعات'!E:E)&lt;=0,"",SUMIF('سجل المبيعات'!B:B,A1430,'سجل المبيعات'!E:E))</f>
        <v/>
      </c>
      <c r="F1430" s="40" t="str">
        <f t="shared" si="23"/>
        <v/>
      </c>
      <c r="G1430" s="40"/>
    </row>
    <row r="1431" spans="1:7">
      <c r="A1431" s="8"/>
      <c r="B1431" s="40" t="str">
        <f>IFERROR(VLOOKUP(A1431,'اكواد الاصناف'!A:B,2,0),"")</f>
        <v/>
      </c>
      <c r="C1431" s="40" t="str">
        <f>IFERROR(VLOOKUP(A1431,'اكواد الاصناف'!A:C,3,0),"")</f>
        <v/>
      </c>
      <c r="D1431" s="40">
        <f>SUMIF('سجل الوارد '!B:B,A1431,'سجل الوارد '!E:E)</f>
        <v>0</v>
      </c>
      <c r="E1431" s="40" t="str">
        <f>IF(SUMIF('سجل المبيعات'!B:B,A1431,'سجل المبيعات'!E:E)&lt;=0,"",SUMIF('سجل المبيعات'!B:B,A1431,'سجل المبيعات'!E:E))</f>
        <v/>
      </c>
      <c r="F1431" s="40" t="str">
        <f t="shared" si="23"/>
        <v/>
      </c>
      <c r="G1431" s="40"/>
    </row>
    <row r="1432" spans="1:7">
      <c r="A1432" s="8"/>
      <c r="B1432" s="40" t="str">
        <f>IFERROR(VLOOKUP(A1432,'اكواد الاصناف'!A:B,2,0),"")</f>
        <v/>
      </c>
      <c r="C1432" s="40" t="str">
        <f>IFERROR(VLOOKUP(A1432,'اكواد الاصناف'!A:C,3,0),"")</f>
        <v/>
      </c>
      <c r="D1432" s="40">
        <f>SUMIF('سجل الوارد '!B:B,A1432,'سجل الوارد '!E:E)</f>
        <v>0</v>
      </c>
      <c r="E1432" s="40" t="str">
        <f>IF(SUMIF('سجل المبيعات'!B:B,A1432,'سجل المبيعات'!E:E)&lt;=0,"",SUMIF('سجل المبيعات'!B:B,A1432,'سجل المبيعات'!E:E))</f>
        <v/>
      </c>
      <c r="F1432" s="40" t="str">
        <f t="shared" si="23"/>
        <v/>
      </c>
      <c r="G1432" s="40"/>
    </row>
    <row r="1433" spans="1:7">
      <c r="A1433" s="8"/>
      <c r="B1433" s="40" t="str">
        <f>IFERROR(VLOOKUP(A1433,'اكواد الاصناف'!A:B,2,0),"")</f>
        <v/>
      </c>
      <c r="C1433" s="40" t="str">
        <f>IFERROR(VLOOKUP(A1433,'اكواد الاصناف'!A:C,3,0),"")</f>
        <v/>
      </c>
      <c r="D1433" s="40">
        <f>SUMIF('سجل الوارد '!B:B,A1433,'سجل الوارد '!E:E)</f>
        <v>0</v>
      </c>
      <c r="E1433" s="40" t="str">
        <f>IF(SUMIF('سجل المبيعات'!B:B,A1433,'سجل المبيعات'!E:E)&lt;=0,"",SUMIF('سجل المبيعات'!B:B,A1433,'سجل المبيعات'!E:E))</f>
        <v/>
      </c>
      <c r="F1433" s="40" t="str">
        <f t="shared" si="23"/>
        <v/>
      </c>
      <c r="G1433" s="40"/>
    </row>
    <row r="1434" spans="1:7">
      <c r="A1434" s="8"/>
      <c r="B1434" s="40" t="str">
        <f>IFERROR(VLOOKUP(A1434,'اكواد الاصناف'!A:B,2,0),"")</f>
        <v/>
      </c>
      <c r="C1434" s="40" t="str">
        <f>IFERROR(VLOOKUP(A1434,'اكواد الاصناف'!A:C,3,0),"")</f>
        <v/>
      </c>
      <c r="D1434" s="40">
        <f>SUMIF('سجل الوارد '!B:B,A1434,'سجل الوارد '!E:E)</f>
        <v>0</v>
      </c>
      <c r="E1434" s="40" t="str">
        <f>IF(SUMIF('سجل المبيعات'!B:B,A1434,'سجل المبيعات'!E:E)&lt;=0,"",SUMIF('سجل المبيعات'!B:B,A1434,'سجل المبيعات'!E:E))</f>
        <v/>
      </c>
      <c r="F1434" s="40" t="str">
        <f t="shared" si="23"/>
        <v/>
      </c>
      <c r="G1434" s="40"/>
    </row>
    <row r="1435" spans="1:7">
      <c r="A1435" s="8"/>
      <c r="B1435" s="40" t="str">
        <f>IFERROR(VLOOKUP(A1435,'اكواد الاصناف'!A:B,2,0),"")</f>
        <v/>
      </c>
      <c r="C1435" s="40" t="str">
        <f>IFERROR(VLOOKUP(A1435,'اكواد الاصناف'!A:C,3,0),"")</f>
        <v/>
      </c>
      <c r="D1435" s="40">
        <f>SUMIF('سجل الوارد '!B:B,A1435,'سجل الوارد '!E:E)</f>
        <v>0</v>
      </c>
      <c r="E1435" s="40" t="str">
        <f>IF(SUMIF('سجل المبيعات'!B:B,A1435,'سجل المبيعات'!E:E)&lt;=0,"",SUMIF('سجل المبيعات'!B:B,A1435,'سجل المبيعات'!E:E))</f>
        <v/>
      </c>
      <c r="F1435" s="40" t="str">
        <f t="shared" si="23"/>
        <v/>
      </c>
      <c r="G1435" s="40"/>
    </row>
    <row r="1436" spans="1:7">
      <c r="A1436" s="8"/>
      <c r="B1436" s="40" t="str">
        <f>IFERROR(VLOOKUP(A1436,'اكواد الاصناف'!A:B,2,0),"")</f>
        <v/>
      </c>
      <c r="C1436" s="40" t="str">
        <f>IFERROR(VLOOKUP(A1436,'اكواد الاصناف'!A:C,3,0),"")</f>
        <v/>
      </c>
      <c r="D1436" s="40">
        <f>SUMIF('سجل الوارد '!B:B,A1436,'سجل الوارد '!E:E)</f>
        <v>0</v>
      </c>
      <c r="E1436" s="40" t="str">
        <f>IF(SUMIF('سجل المبيعات'!B:B,A1436,'سجل المبيعات'!E:E)&lt;=0,"",SUMIF('سجل المبيعات'!B:B,A1436,'سجل المبيعات'!E:E))</f>
        <v/>
      </c>
      <c r="F1436" s="40" t="str">
        <f t="shared" si="23"/>
        <v/>
      </c>
      <c r="G1436" s="40"/>
    </row>
    <row r="1437" spans="1:7">
      <c r="A1437" s="8"/>
      <c r="B1437" s="40" t="str">
        <f>IFERROR(VLOOKUP(A1437,'اكواد الاصناف'!A:B,2,0),"")</f>
        <v/>
      </c>
      <c r="C1437" s="40" t="str">
        <f>IFERROR(VLOOKUP(A1437,'اكواد الاصناف'!A:C,3,0),"")</f>
        <v/>
      </c>
      <c r="D1437" s="40">
        <f>SUMIF('سجل الوارد '!B:B,A1437,'سجل الوارد '!E:E)</f>
        <v>0</v>
      </c>
      <c r="E1437" s="40" t="str">
        <f>IF(SUMIF('سجل المبيعات'!B:B,A1437,'سجل المبيعات'!E:E)&lt;=0,"",SUMIF('سجل المبيعات'!B:B,A1437,'سجل المبيعات'!E:E))</f>
        <v/>
      </c>
      <c r="F1437" s="40" t="str">
        <f t="shared" si="23"/>
        <v/>
      </c>
      <c r="G1437" s="40"/>
    </row>
    <row r="1438" spans="1:7">
      <c r="A1438" s="8"/>
      <c r="B1438" s="40" t="str">
        <f>IFERROR(VLOOKUP(A1438,'اكواد الاصناف'!A:B,2,0),"")</f>
        <v/>
      </c>
      <c r="C1438" s="40" t="str">
        <f>IFERROR(VLOOKUP(A1438,'اكواد الاصناف'!A:C,3,0),"")</f>
        <v/>
      </c>
      <c r="D1438" s="40">
        <f>SUMIF('سجل الوارد '!B:B,A1438,'سجل الوارد '!E:E)</f>
        <v>0</v>
      </c>
      <c r="E1438" s="40" t="str">
        <f>IF(SUMIF('سجل المبيعات'!B:B,A1438,'سجل المبيعات'!E:E)&lt;=0,"",SUMIF('سجل المبيعات'!B:B,A1438,'سجل المبيعات'!E:E))</f>
        <v/>
      </c>
      <c r="F1438" s="40" t="str">
        <f t="shared" si="23"/>
        <v/>
      </c>
      <c r="G1438" s="40"/>
    </row>
    <row r="1439" spans="1:7">
      <c r="A1439" s="8"/>
      <c r="B1439" s="40" t="str">
        <f>IFERROR(VLOOKUP(A1439,'اكواد الاصناف'!A:B,2,0),"")</f>
        <v/>
      </c>
      <c r="C1439" s="40" t="str">
        <f>IFERROR(VLOOKUP(A1439,'اكواد الاصناف'!A:C,3,0),"")</f>
        <v/>
      </c>
      <c r="D1439" s="40">
        <f>SUMIF('سجل الوارد '!B:B,A1439,'سجل الوارد '!E:E)</f>
        <v>0</v>
      </c>
      <c r="E1439" s="40" t="str">
        <f>IF(SUMIF('سجل المبيعات'!B:B,A1439,'سجل المبيعات'!E:E)&lt;=0,"",SUMIF('سجل المبيعات'!B:B,A1439,'سجل المبيعات'!E:E))</f>
        <v/>
      </c>
      <c r="F1439" s="40" t="str">
        <f t="shared" si="23"/>
        <v/>
      </c>
      <c r="G1439" s="40"/>
    </row>
    <row r="1440" spans="1:7">
      <c r="A1440" s="8"/>
      <c r="B1440" s="40" t="str">
        <f>IFERROR(VLOOKUP(A1440,'اكواد الاصناف'!A:B,2,0),"")</f>
        <v/>
      </c>
      <c r="C1440" s="40" t="str">
        <f>IFERROR(VLOOKUP(A1440,'اكواد الاصناف'!A:C,3,0),"")</f>
        <v/>
      </c>
      <c r="D1440" s="40">
        <f>SUMIF('سجل الوارد '!B:B,A1440,'سجل الوارد '!E:E)</f>
        <v>0</v>
      </c>
      <c r="E1440" s="40" t="str">
        <f>IF(SUMIF('سجل المبيعات'!B:B,A1440,'سجل المبيعات'!E:E)&lt;=0,"",SUMIF('سجل المبيعات'!B:B,A1440,'سجل المبيعات'!E:E))</f>
        <v/>
      </c>
      <c r="F1440" s="40" t="str">
        <f t="shared" si="23"/>
        <v/>
      </c>
      <c r="G1440" s="40"/>
    </row>
    <row r="1441" spans="1:7">
      <c r="A1441" s="8"/>
      <c r="B1441" s="40" t="str">
        <f>IFERROR(VLOOKUP(A1441,'اكواد الاصناف'!A:B,2,0),"")</f>
        <v/>
      </c>
      <c r="C1441" s="40" t="str">
        <f>IFERROR(VLOOKUP(A1441,'اكواد الاصناف'!A:C,3,0),"")</f>
        <v/>
      </c>
      <c r="D1441" s="40">
        <f>SUMIF('سجل الوارد '!B:B,A1441,'سجل الوارد '!E:E)</f>
        <v>0</v>
      </c>
      <c r="E1441" s="40" t="str">
        <f>IF(SUMIF('سجل المبيعات'!B:B,A1441,'سجل المبيعات'!E:E)&lt;=0,"",SUMIF('سجل المبيعات'!B:B,A1441,'سجل المبيعات'!E:E))</f>
        <v/>
      </c>
      <c r="F1441" s="40" t="str">
        <f t="shared" si="23"/>
        <v/>
      </c>
      <c r="G1441" s="40"/>
    </row>
    <row r="1442" spans="1:7">
      <c r="A1442" s="8"/>
      <c r="B1442" s="40" t="str">
        <f>IFERROR(VLOOKUP(A1442,'اكواد الاصناف'!A:B,2,0),"")</f>
        <v/>
      </c>
      <c r="C1442" s="40" t="str">
        <f>IFERROR(VLOOKUP(A1442,'اكواد الاصناف'!A:C,3,0),"")</f>
        <v/>
      </c>
      <c r="D1442" s="40">
        <f>SUMIF('سجل الوارد '!B:B,A1442,'سجل الوارد '!E:E)</f>
        <v>0</v>
      </c>
      <c r="E1442" s="40" t="str">
        <f>IF(SUMIF('سجل المبيعات'!B:B,A1442,'سجل المبيعات'!E:E)&lt;=0,"",SUMIF('سجل المبيعات'!B:B,A1442,'سجل المبيعات'!E:E))</f>
        <v/>
      </c>
      <c r="F1442" s="40" t="str">
        <f t="shared" si="23"/>
        <v/>
      </c>
      <c r="G1442" s="40"/>
    </row>
    <row r="1443" spans="1:7">
      <c r="A1443" s="8"/>
      <c r="B1443" s="40" t="str">
        <f>IFERROR(VLOOKUP(A1443,'اكواد الاصناف'!A:B,2,0),"")</f>
        <v/>
      </c>
      <c r="C1443" s="40" t="str">
        <f>IFERROR(VLOOKUP(A1443,'اكواد الاصناف'!A:C,3,0),"")</f>
        <v/>
      </c>
      <c r="D1443" s="40">
        <f>SUMIF('سجل الوارد '!B:B,A1443,'سجل الوارد '!E:E)</f>
        <v>0</v>
      </c>
      <c r="E1443" s="40" t="str">
        <f>IF(SUMIF('سجل المبيعات'!B:B,A1443,'سجل المبيعات'!E:E)&lt;=0,"",SUMIF('سجل المبيعات'!B:B,A1443,'سجل المبيعات'!E:E))</f>
        <v/>
      </c>
      <c r="F1443" s="40" t="str">
        <f t="shared" si="23"/>
        <v/>
      </c>
      <c r="G1443" s="40"/>
    </row>
    <row r="1444" spans="1:7">
      <c r="A1444" s="8"/>
      <c r="B1444" s="40" t="str">
        <f>IFERROR(VLOOKUP(A1444,'اكواد الاصناف'!A:B,2,0),"")</f>
        <v/>
      </c>
      <c r="C1444" s="40" t="str">
        <f>IFERROR(VLOOKUP(A1444,'اكواد الاصناف'!A:C,3,0),"")</f>
        <v/>
      </c>
      <c r="D1444" s="40">
        <f>SUMIF('سجل الوارد '!B:B,A1444,'سجل الوارد '!E:E)</f>
        <v>0</v>
      </c>
      <c r="E1444" s="40" t="str">
        <f>IF(SUMIF('سجل المبيعات'!B:B,A1444,'سجل المبيعات'!E:E)&lt;=0,"",SUMIF('سجل المبيعات'!B:B,A1444,'سجل المبيعات'!E:E))</f>
        <v/>
      </c>
      <c r="F1444" s="40" t="str">
        <f t="shared" si="23"/>
        <v/>
      </c>
      <c r="G1444" s="40"/>
    </row>
    <row r="1445" spans="1:7">
      <c r="A1445" s="8"/>
      <c r="B1445" s="40" t="str">
        <f>IFERROR(VLOOKUP(A1445,'اكواد الاصناف'!A:B,2,0),"")</f>
        <v/>
      </c>
      <c r="C1445" s="40" t="str">
        <f>IFERROR(VLOOKUP(A1445,'اكواد الاصناف'!A:C,3,0),"")</f>
        <v/>
      </c>
      <c r="D1445" s="40">
        <f>SUMIF('سجل الوارد '!B:B,A1445,'سجل الوارد '!E:E)</f>
        <v>0</v>
      </c>
      <c r="E1445" s="40" t="str">
        <f>IF(SUMIF('سجل المبيعات'!B:B,A1445,'سجل المبيعات'!E:E)&lt;=0,"",SUMIF('سجل المبيعات'!B:B,A1445,'سجل المبيعات'!E:E))</f>
        <v/>
      </c>
      <c r="F1445" s="40" t="str">
        <f t="shared" si="23"/>
        <v/>
      </c>
      <c r="G1445" s="40"/>
    </row>
    <row r="1446" spans="1:7">
      <c r="A1446" s="8"/>
      <c r="B1446" s="40" t="str">
        <f>IFERROR(VLOOKUP(A1446,'اكواد الاصناف'!A:B,2,0),"")</f>
        <v/>
      </c>
      <c r="C1446" s="40" t="str">
        <f>IFERROR(VLOOKUP(A1446,'اكواد الاصناف'!A:C,3,0),"")</f>
        <v/>
      </c>
      <c r="D1446" s="40">
        <f>SUMIF('سجل الوارد '!B:B,A1446,'سجل الوارد '!E:E)</f>
        <v>0</v>
      </c>
      <c r="E1446" s="40" t="str">
        <f>IF(SUMIF('سجل المبيعات'!B:B,A1446,'سجل المبيعات'!E:E)&lt;=0,"",SUMIF('سجل المبيعات'!B:B,A1446,'سجل المبيعات'!E:E))</f>
        <v/>
      </c>
      <c r="F1446" s="40" t="str">
        <f t="shared" si="23"/>
        <v/>
      </c>
      <c r="G1446" s="40"/>
    </row>
    <row r="1447" spans="1:7">
      <c r="A1447" s="8"/>
      <c r="B1447" s="40" t="str">
        <f>IFERROR(VLOOKUP(A1447,'اكواد الاصناف'!A:B,2,0),"")</f>
        <v/>
      </c>
      <c r="C1447" s="40" t="str">
        <f>IFERROR(VLOOKUP(A1447,'اكواد الاصناف'!A:C,3,0),"")</f>
        <v/>
      </c>
      <c r="D1447" s="40">
        <f>SUMIF('سجل الوارد '!B:B,A1447,'سجل الوارد '!E:E)</f>
        <v>0</v>
      </c>
      <c r="E1447" s="40" t="str">
        <f>IF(SUMIF('سجل المبيعات'!B:B,A1447,'سجل المبيعات'!E:E)&lt;=0,"",SUMIF('سجل المبيعات'!B:B,A1447,'سجل المبيعات'!E:E))</f>
        <v/>
      </c>
      <c r="F1447" s="40" t="str">
        <f t="shared" si="23"/>
        <v/>
      </c>
      <c r="G1447" s="40"/>
    </row>
    <row r="1448" spans="1:7">
      <c r="A1448" s="8"/>
      <c r="B1448" s="40" t="str">
        <f>IFERROR(VLOOKUP(A1448,'اكواد الاصناف'!A:B,2,0),"")</f>
        <v/>
      </c>
      <c r="C1448" s="40" t="str">
        <f>IFERROR(VLOOKUP(A1448,'اكواد الاصناف'!A:C,3,0),"")</f>
        <v/>
      </c>
      <c r="D1448" s="40">
        <f>SUMIF('سجل الوارد '!B:B,A1448,'سجل الوارد '!E:E)</f>
        <v>0</v>
      </c>
      <c r="E1448" s="40" t="str">
        <f>IF(SUMIF('سجل المبيعات'!B:B,A1448,'سجل المبيعات'!E:E)&lt;=0,"",SUMIF('سجل المبيعات'!B:B,A1448,'سجل المبيعات'!E:E))</f>
        <v/>
      </c>
      <c r="F1448" s="40" t="str">
        <f t="shared" si="23"/>
        <v/>
      </c>
      <c r="G1448" s="40"/>
    </row>
    <row r="1449" spans="1:7">
      <c r="A1449" s="8"/>
      <c r="B1449" s="40" t="str">
        <f>IFERROR(VLOOKUP(A1449,'اكواد الاصناف'!A:B,2,0),"")</f>
        <v/>
      </c>
      <c r="C1449" s="40" t="str">
        <f>IFERROR(VLOOKUP(A1449,'اكواد الاصناف'!A:C,3,0),"")</f>
        <v/>
      </c>
      <c r="D1449" s="40">
        <f>SUMIF('سجل الوارد '!B:B,A1449,'سجل الوارد '!E:E)</f>
        <v>0</v>
      </c>
      <c r="E1449" s="40" t="str">
        <f>IF(SUMIF('سجل المبيعات'!B:B,A1449,'سجل المبيعات'!E:E)&lt;=0,"",SUMIF('سجل المبيعات'!B:B,A1449,'سجل المبيعات'!E:E))</f>
        <v/>
      </c>
      <c r="F1449" s="40" t="str">
        <f t="shared" si="23"/>
        <v/>
      </c>
      <c r="G1449" s="40"/>
    </row>
    <row r="1450" spans="1:7">
      <c r="A1450" s="8"/>
      <c r="B1450" s="40" t="str">
        <f>IFERROR(VLOOKUP(A1450,'اكواد الاصناف'!A:B,2,0),"")</f>
        <v/>
      </c>
      <c r="C1450" s="40" t="str">
        <f>IFERROR(VLOOKUP(A1450,'اكواد الاصناف'!A:C,3,0),"")</f>
        <v/>
      </c>
      <c r="D1450" s="40">
        <f>SUMIF('سجل الوارد '!B:B,A1450,'سجل الوارد '!E:E)</f>
        <v>0</v>
      </c>
      <c r="E1450" s="40" t="str">
        <f>IF(SUMIF('سجل المبيعات'!B:B,A1450,'سجل المبيعات'!E:E)&lt;=0,"",SUMIF('سجل المبيعات'!B:B,A1450,'سجل المبيعات'!E:E))</f>
        <v/>
      </c>
      <c r="F1450" s="40" t="str">
        <f t="shared" si="23"/>
        <v/>
      </c>
      <c r="G1450" s="40"/>
    </row>
    <row r="1451" spans="1:7">
      <c r="A1451" s="8"/>
      <c r="B1451" s="40" t="str">
        <f>IFERROR(VLOOKUP(A1451,'اكواد الاصناف'!A:B,2,0),"")</f>
        <v/>
      </c>
      <c r="C1451" s="40" t="str">
        <f>IFERROR(VLOOKUP(A1451,'اكواد الاصناف'!A:C,3,0),"")</f>
        <v/>
      </c>
      <c r="D1451" s="40">
        <f>SUMIF('سجل الوارد '!B:B,A1451,'سجل الوارد '!E:E)</f>
        <v>0</v>
      </c>
      <c r="E1451" s="40" t="str">
        <f>IF(SUMIF('سجل المبيعات'!B:B,A1451,'سجل المبيعات'!E:E)&lt;=0,"",SUMIF('سجل المبيعات'!B:B,A1451,'سجل المبيعات'!E:E))</f>
        <v/>
      </c>
      <c r="F1451" s="40" t="str">
        <f t="shared" si="23"/>
        <v/>
      </c>
      <c r="G1451" s="40"/>
    </row>
    <row r="1452" spans="1:7">
      <c r="A1452" s="8"/>
      <c r="B1452" s="40" t="str">
        <f>IFERROR(VLOOKUP(A1452,'اكواد الاصناف'!A:B,2,0),"")</f>
        <v/>
      </c>
      <c r="C1452" s="40" t="str">
        <f>IFERROR(VLOOKUP(A1452,'اكواد الاصناف'!A:C,3,0),"")</f>
        <v/>
      </c>
      <c r="D1452" s="40">
        <f>SUMIF('سجل الوارد '!B:B,A1452,'سجل الوارد '!E:E)</f>
        <v>0</v>
      </c>
      <c r="E1452" s="40" t="str">
        <f>IF(SUMIF('سجل المبيعات'!B:B,A1452,'سجل المبيعات'!E:E)&lt;=0,"",SUMIF('سجل المبيعات'!B:B,A1452,'سجل المبيعات'!E:E))</f>
        <v/>
      </c>
      <c r="F1452" s="40" t="str">
        <f t="shared" si="23"/>
        <v/>
      </c>
      <c r="G1452" s="40"/>
    </row>
    <row r="1453" spans="1:7">
      <c r="A1453" s="8"/>
      <c r="B1453" s="40" t="str">
        <f>IFERROR(VLOOKUP(A1453,'اكواد الاصناف'!A:B,2,0),"")</f>
        <v/>
      </c>
      <c r="C1453" s="40" t="str">
        <f>IFERROR(VLOOKUP(A1453,'اكواد الاصناف'!A:C,3,0),"")</f>
        <v/>
      </c>
      <c r="D1453" s="40">
        <f>SUMIF('سجل الوارد '!B:B,A1453,'سجل الوارد '!E:E)</f>
        <v>0</v>
      </c>
      <c r="E1453" s="40" t="str">
        <f>IF(SUMIF('سجل المبيعات'!B:B,A1453,'سجل المبيعات'!E:E)&lt;=0,"",SUMIF('سجل المبيعات'!B:B,A1453,'سجل المبيعات'!E:E))</f>
        <v/>
      </c>
      <c r="F1453" s="40" t="str">
        <f t="shared" si="23"/>
        <v/>
      </c>
      <c r="G1453" s="40"/>
    </row>
    <row r="1454" spans="1:7">
      <c r="A1454" s="8"/>
      <c r="B1454" s="40" t="str">
        <f>IFERROR(VLOOKUP(A1454,'اكواد الاصناف'!A:B,2,0),"")</f>
        <v/>
      </c>
      <c r="C1454" s="40" t="str">
        <f>IFERROR(VLOOKUP(A1454,'اكواد الاصناف'!A:C,3,0),"")</f>
        <v/>
      </c>
      <c r="D1454" s="40">
        <f>SUMIF('سجل الوارد '!B:B,A1454,'سجل الوارد '!E:E)</f>
        <v>0</v>
      </c>
      <c r="E1454" s="40" t="str">
        <f>IF(SUMIF('سجل المبيعات'!B:B,A1454,'سجل المبيعات'!E:E)&lt;=0,"",SUMIF('سجل المبيعات'!B:B,A1454,'سجل المبيعات'!E:E))</f>
        <v/>
      </c>
      <c r="F1454" s="40" t="str">
        <f t="shared" si="23"/>
        <v/>
      </c>
      <c r="G1454" s="40"/>
    </row>
    <row r="1455" spans="1:7">
      <c r="A1455" s="8"/>
      <c r="B1455" s="40" t="str">
        <f>IFERROR(VLOOKUP(A1455,'اكواد الاصناف'!A:B,2,0),"")</f>
        <v/>
      </c>
      <c r="C1455" s="40" t="str">
        <f>IFERROR(VLOOKUP(A1455,'اكواد الاصناف'!A:C,3,0),"")</f>
        <v/>
      </c>
      <c r="D1455" s="40">
        <f>SUMIF('سجل الوارد '!B:B,A1455,'سجل الوارد '!E:E)</f>
        <v>0</v>
      </c>
      <c r="E1455" s="40" t="str">
        <f>IF(SUMIF('سجل المبيعات'!B:B,A1455,'سجل المبيعات'!E:E)&lt;=0,"",SUMIF('سجل المبيعات'!B:B,A1455,'سجل المبيعات'!E:E))</f>
        <v/>
      </c>
      <c r="F1455" s="40" t="str">
        <f t="shared" si="23"/>
        <v/>
      </c>
      <c r="G1455" s="40"/>
    </row>
    <row r="1456" spans="1:7">
      <c r="A1456" s="8"/>
      <c r="B1456" s="40" t="str">
        <f>IFERROR(VLOOKUP(A1456,'اكواد الاصناف'!A:B,2,0),"")</f>
        <v/>
      </c>
      <c r="C1456" s="40" t="str">
        <f>IFERROR(VLOOKUP(A1456,'اكواد الاصناف'!A:C,3,0),"")</f>
        <v/>
      </c>
      <c r="D1456" s="40">
        <f>SUMIF('سجل الوارد '!B:B,A1456,'سجل الوارد '!E:E)</f>
        <v>0</v>
      </c>
      <c r="E1456" s="40" t="str">
        <f>IF(SUMIF('سجل المبيعات'!B:B,A1456,'سجل المبيعات'!E:E)&lt;=0,"",SUMIF('سجل المبيعات'!B:B,A1456,'سجل المبيعات'!E:E))</f>
        <v/>
      </c>
      <c r="F1456" s="40" t="str">
        <f t="shared" si="23"/>
        <v/>
      </c>
      <c r="G1456" s="40"/>
    </row>
    <row r="1457" spans="1:7">
      <c r="A1457" s="8"/>
      <c r="B1457" s="40" t="str">
        <f>IFERROR(VLOOKUP(A1457,'اكواد الاصناف'!A:B,2,0),"")</f>
        <v/>
      </c>
      <c r="C1457" s="40" t="str">
        <f>IFERROR(VLOOKUP(A1457,'اكواد الاصناف'!A:C,3,0),"")</f>
        <v/>
      </c>
      <c r="D1457" s="40">
        <f>SUMIF('سجل الوارد '!B:B,A1457,'سجل الوارد '!E:E)</f>
        <v>0</v>
      </c>
      <c r="E1457" s="40" t="str">
        <f>IF(SUMIF('سجل المبيعات'!B:B,A1457,'سجل المبيعات'!E:E)&lt;=0,"",SUMIF('سجل المبيعات'!B:B,A1457,'سجل المبيعات'!E:E))</f>
        <v/>
      </c>
      <c r="F1457" s="40" t="str">
        <f t="shared" si="23"/>
        <v/>
      </c>
      <c r="G1457" s="40"/>
    </row>
    <row r="1458" spans="1:7">
      <c r="A1458" s="8"/>
      <c r="B1458" s="40" t="str">
        <f>IFERROR(VLOOKUP(A1458,'اكواد الاصناف'!A:B,2,0),"")</f>
        <v/>
      </c>
      <c r="C1458" s="40" t="str">
        <f>IFERROR(VLOOKUP(A1458,'اكواد الاصناف'!A:C,3,0),"")</f>
        <v/>
      </c>
      <c r="D1458" s="40">
        <f>SUMIF('سجل الوارد '!B:B,A1458,'سجل الوارد '!E:E)</f>
        <v>0</v>
      </c>
      <c r="E1458" s="40" t="str">
        <f>IF(SUMIF('سجل المبيعات'!B:B,A1458,'سجل المبيعات'!E:E)&lt;=0,"",SUMIF('سجل المبيعات'!B:B,A1458,'سجل المبيعات'!E:E))</f>
        <v/>
      </c>
      <c r="F1458" s="40" t="str">
        <f t="shared" si="23"/>
        <v/>
      </c>
      <c r="G1458" s="40"/>
    </row>
    <row r="1459" spans="1:7">
      <c r="A1459" s="8"/>
      <c r="B1459" s="40" t="str">
        <f>IFERROR(VLOOKUP(A1459,'اكواد الاصناف'!A:B,2,0),"")</f>
        <v/>
      </c>
      <c r="C1459" s="40" t="str">
        <f>IFERROR(VLOOKUP(A1459,'اكواد الاصناف'!A:C,3,0),"")</f>
        <v/>
      </c>
      <c r="D1459" s="40">
        <f>SUMIF('سجل الوارد '!B:B,A1459,'سجل الوارد '!E:E)</f>
        <v>0</v>
      </c>
      <c r="E1459" s="40" t="str">
        <f>IF(SUMIF('سجل المبيعات'!B:B,A1459,'سجل المبيعات'!E:E)&lt;=0,"",SUMIF('سجل المبيعات'!B:B,A1459,'سجل المبيعات'!E:E))</f>
        <v/>
      </c>
      <c r="F1459" s="40" t="str">
        <f t="shared" si="23"/>
        <v/>
      </c>
      <c r="G1459" s="40"/>
    </row>
    <row r="1460" spans="1:7">
      <c r="A1460" s="8"/>
      <c r="B1460" s="40" t="str">
        <f>IFERROR(VLOOKUP(A1460,'اكواد الاصناف'!A:B,2,0),"")</f>
        <v/>
      </c>
      <c r="C1460" s="40" t="str">
        <f>IFERROR(VLOOKUP(A1460,'اكواد الاصناف'!A:C,3,0),"")</f>
        <v/>
      </c>
      <c r="D1460" s="40">
        <f>SUMIF('سجل الوارد '!B:B,A1460,'سجل الوارد '!E:E)</f>
        <v>0</v>
      </c>
      <c r="E1460" s="40" t="str">
        <f>IF(SUMIF('سجل المبيعات'!B:B,A1460,'سجل المبيعات'!E:E)&lt;=0,"",SUMIF('سجل المبيعات'!B:B,A1460,'سجل المبيعات'!E:E))</f>
        <v/>
      </c>
      <c r="F1460" s="40" t="str">
        <f t="shared" si="23"/>
        <v/>
      </c>
      <c r="G1460" s="40"/>
    </row>
    <row r="1461" spans="1:7">
      <c r="A1461" s="8"/>
      <c r="B1461" s="40" t="str">
        <f>IFERROR(VLOOKUP(A1461,'اكواد الاصناف'!A:B,2,0),"")</f>
        <v/>
      </c>
      <c r="C1461" s="40" t="str">
        <f>IFERROR(VLOOKUP(A1461,'اكواد الاصناف'!A:C,3,0),"")</f>
        <v/>
      </c>
      <c r="D1461" s="40">
        <f>SUMIF('سجل الوارد '!B:B,A1461,'سجل الوارد '!E:E)</f>
        <v>0</v>
      </c>
      <c r="E1461" s="40" t="str">
        <f>IF(SUMIF('سجل المبيعات'!B:B,A1461,'سجل المبيعات'!E:E)&lt;=0,"",SUMIF('سجل المبيعات'!B:B,A1461,'سجل المبيعات'!E:E))</f>
        <v/>
      </c>
      <c r="F1461" s="40" t="str">
        <f t="shared" si="23"/>
        <v/>
      </c>
      <c r="G1461" s="40"/>
    </row>
    <row r="1462" spans="1:7">
      <c r="A1462" s="8"/>
      <c r="B1462" s="40" t="str">
        <f>IFERROR(VLOOKUP(A1462,'اكواد الاصناف'!A:B,2,0),"")</f>
        <v/>
      </c>
      <c r="C1462" s="40" t="str">
        <f>IFERROR(VLOOKUP(A1462,'اكواد الاصناف'!A:C,3,0),"")</f>
        <v/>
      </c>
      <c r="D1462" s="40">
        <f>SUMIF('سجل الوارد '!B:B,A1462,'سجل الوارد '!E:E)</f>
        <v>0</v>
      </c>
      <c r="E1462" s="40" t="str">
        <f>IF(SUMIF('سجل المبيعات'!B:B,A1462,'سجل المبيعات'!E:E)&lt;=0,"",SUMIF('سجل المبيعات'!B:B,A1462,'سجل المبيعات'!E:E))</f>
        <v/>
      </c>
      <c r="F1462" s="40" t="str">
        <f t="shared" si="23"/>
        <v/>
      </c>
      <c r="G1462" s="40"/>
    </row>
    <row r="1463" spans="1:7">
      <c r="A1463" s="8"/>
      <c r="B1463" s="40" t="str">
        <f>IFERROR(VLOOKUP(A1463,'اكواد الاصناف'!A:B,2,0),"")</f>
        <v/>
      </c>
      <c r="C1463" s="40" t="str">
        <f>IFERROR(VLOOKUP(A1463,'اكواد الاصناف'!A:C,3,0),"")</f>
        <v/>
      </c>
      <c r="D1463" s="40">
        <f>SUMIF('سجل الوارد '!B:B,A1463,'سجل الوارد '!E:E)</f>
        <v>0</v>
      </c>
      <c r="E1463" s="40" t="str">
        <f>IF(SUMIF('سجل المبيعات'!B:B,A1463,'سجل المبيعات'!E:E)&lt;=0,"",SUMIF('سجل المبيعات'!B:B,A1463,'سجل المبيعات'!E:E))</f>
        <v/>
      </c>
      <c r="F1463" s="40" t="str">
        <f t="shared" si="23"/>
        <v/>
      </c>
      <c r="G1463" s="40"/>
    </row>
    <row r="1464" spans="1:7">
      <c r="A1464" s="8"/>
      <c r="B1464" s="40" t="str">
        <f>IFERROR(VLOOKUP(A1464,'اكواد الاصناف'!A:B,2,0),"")</f>
        <v/>
      </c>
      <c r="C1464" s="40" t="str">
        <f>IFERROR(VLOOKUP(A1464,'اكواد الاصناف'!A:C,3,0),"")</f>
        <v/>
      </c>
      <c r="D1464" s="40">
        <f>SUMIF('سجل الوارد '!B:B,A1464,'سجل الوارد '!E:E)</f>
        <v>0</v>
      </c>
      <c r="E1464" s="40" t="str">
        <f>IF(SUMIF('سجل المبيعات'!B:B,A1464,'سجل المبيعات'!E:E)&lt;=0,"",SUMIF('سجل المبيعات'!B:B,A1464,'سجل المبيعات'!E:E))</f>
        <v/>
      </c>
      <c r="F1464" s="40" t="str">
        <f t="shared" si="23"/>
        <v/>
      </c>
      <c r="G1464" s="40"/>
    </row>
    <row r="1465" spans="1:7">
      <c r="A1465" s="8"/>
      <c r="B1465" s="40" t="str">
        <f>IFERROR(VLOOKUP(A1465,'اكواد الاصناف'!A:B,2,0),"")</f>
        <v/>
      </c>
      <c r="C1465" s="40" t="str">
        <f>IFERROR(VLOOKUP(A1465,'اكواد الاصناف'!A:C,3,0),"")</f>
        <v/>
      </c>
      <c r="D1465" s="40">
        <f>SUMIF('سجل الوارد '!B:B,A1465,'سجل الوارد '!E:E)</f>
        <v>0</v>
      </c>
      <c r="E1465" s="40" t="str">
        <f>IF(SUMIF('سجل المبيعات'!B:B,A1465,'سجل المبيعات'!E:E)&lt;=0,"",SUMIF('سجل المبيعات'!B:B,A1465,'سجل المبيعات'!E:E))</f>
        <v/>
      </c>
      <c r="F1465" s="40" t="str">
        <f t="shared" si="23"/>
        <v/>
      </c>
      <c r="G1465" s="40"/>
    </row>
    <row r="1466" spans="1:7">
      <c r="A1466" s="8"/>
      <c r="B1466" s="40" t="str">
        <f>IFERROR(VLOOKUP(A1466,'اكواد الاصناف'!A:B,2,0),"")</f>
        <v/>
      </c>
      <c r="C1466" s="40" t="str">
        <f>IFERROR(VLOOKUP(A1466,'اكواد الاصناف'!A:C,3,0),"")</f>
        <v/>
      </c>
      <c r="D1466" s="40">
        <f>SUMIF('سجل الوارد '!B:B,A1466,'سجل الوارد '!E:E)</f>
        <v>0</v>
      </c>
      <c r="E1466" s="40" t="str">
        <f>IF(SUMIF('سجل المبيعات'!B:B,A1466,'سجل المبيعات'!E:E)&lt;=0,"",SUMIF('سجل المبيعات'!B:B,A1466,'سجل المبيعات'!E:E))</f>
        <v/>
      </c>
      <c r="F1466" s="40" t="str">
        <f t="shared" si="23"/>
        <v/>
      </c>
      <c r="G1466" s="40"/>
    </row>
    <row r="1467" spans="1:7">
      <c r="A1467" s="8"/>
      <c r="B1467" s="40" t="str">
        <f>IFERROR(VLOOKUP(A1467,'اكواد الاصناف'!A:B,2,0),"")</f>
        <v/>
      </c>
      <c r="C1467" s="40" t="str">
        <f>IFERROR(VLOOKUP(A1467,'اكواد الاصناف'!A:C,3,0),"")</f>
        <v/>
      </c>
      <c r="D1467" s="40">
        <f>SUMIF('سجل الوارد '!B:B,A1467,'سجل الوارد '!E:E)</f>
        <v>0</v>
      </c>
      <c r="E1467" s="40" t="str">
        <f>IF(SUMIF('سجل المبيعات'!B:B,A1467,'سجل المبيعات'!E:E)&lt;=0,"",SUMIF('سجل المبيعات'!B:B,A1467,'سجل المبيعات'!E:E))</f>
        <v/>
      </c>
      <c r="F1467" s="40" t="str">
        <f t="shared" si="23"/>
        <v/>
      </c>
      <c r="G1467" s="40"/>
    </row>
    <row r="1468" spans="1:7">
      <c r="A1468" s="8"/>
      <c r="B1468" s="40" t="str">
        <f>IFERROR(VLOOKUP(A1468,'اكواد الاصناف'!A:B,2,0),"")</f>
        <v/>
      </c>
      <c r="C1468" s="40" t="str">
        <f>IFERROR(VLOOKUP(A1468,'اكواد الاصناف'!A:C,3,0),"")</f>
        <v/>
      </c>
      <c r="D1468" s="40">
        <f>SUMIF('سجل الوارد '!B:B,A1468,'سجل الوارد '!E:E)</f>
        <v>0</v>
      </c>
      <c r="E1468" s="40" t="str">
        <f>IF(SUMIF('سجل المبيعات'!B:B,A1468,'سجل المبيعات'!E:E)&lt;=0,"",SUMIF('سجل المبيعات'!B:B,A1468,'سجل المبيعات'!E:E))</f>
        <v/>
      </c>
      <c r="F1468" s="40" t="str">
        <f t="shared" si="23"/>
        <v/>
      </c>
      <c r="G1468" s="40"/>
    </row>
    <row r="1469" spans="1:7">
      <c r="A1469" s="8"/>
      <c r="B1469" s="40" t="str">
        <f>IFERROR(VLOOKUP(A1469,'اكواد الاصناف'!A:B,2,0),"")</f>
        <v/>
      </c>
      <c r="C1469" s="40" t="str">
        <f>IFERROR(VLOOKUP(A1469,'اكواد الاصناف'!A:C,3,0),"")</f>
        <v/>
      </c>
      <c r="D1469" s="40">
        <f>SUMIF('سجل الوارد '!B:B,A1469,'سجل الوارد '!E:E)</f>
        <v>0</v>
      </c>
      <c r="E1469" s="40" t="str">
        <f>IF(SUMIF('سجل المبيعات'!B:B,A1469,'سجل المبيعات'!E:E)&lt;=0,"",SUMIF('سجل المبيعات'!B:B,A1469,'سجل المبيعات'!E:E))</f>
        <v/>
      </c>
      <c r="F1469" s="40" t="str">
        <f t="shared" si="23"/>
        <v/>
      </c>
      <c r="G1469" s="40"/>
    </row>
    <row r="1470" spans="1:7">
      <c r="A1470" s="8"/>
      <c r="B1470" s="40" t="str">
        <f>IFERROR(VLOOKUP(A1470,'اكواد الاصناف'!A:B,2,0),"")</f>
        <v/>
      </c>
      <c r="C1470" s="40" t="str">
        <f>IFERROR(VLOOKUP(A1470,'اكواد الاصناف'!A:C,3,0),"")</f>
        <v/>
      </c>
      <c r="D1470" s="40">
        <f>SUMIF('سجل الوارد '!B:B,A1470,'سجل الوارد '!E:E)</f>
        <v>0</v>
      </c>
      <c r="E1470" s="40" t="str">
        <f>IF(SUMIF('سجل المبيعات'!B:B,A1470,'سجل المبيعات'!E:E)&lt;=0,"",SUMIF('سجل المبيعات'!B:B,A1470,'سجل المبيعات'!E:E))</f>
        <v/>
      </c>
      <c r="F1470" s="40" t="str">
        <f t="shared" si="23"/>
        <v/>
      </c>
      <c r="G1470" s="40"/>
    </row>
    <row r="1471" spans="1:7">
      <c r="A1471" s="8"/>
      <c r="B1471" s="40" t="str">
        <f>IFERROR(VLOOKUP(A1471,'اكواد الاصناف'!A:B,2,0),"")</f>
        <v/>
      </c>
      <c r="C1471" s="40" t="str">
        <f>IFERROR(VLOOKUP(A1471,'اكواد الاصناف'!A:C,3,0),"")</f>
        <v/>
      </c>
      <c r="D1471" s="40">
        <f>SUMIF('سجل الوارد '!B:B,A1471,'سجل الوارد '!E:E)</f>
        <v>0</v>
      </c>
      <c r="E1471" s="40" t="str">
        <f>IF(SUMIF('سجل المبيعات'!B:B,A1471,'سجل المبيعات'!E:E)&lt;=0,"",SUMIF('سجل المبيعات'!B:B,A1471,'سجل المبيعات'!E:E))</f>
        <v/>
      </c>
      <c r="F1471" s="40" t="str">
        <f t="shared" si="23"/>
        <v/>
      </c>
      <c r="G1471" s="40"/>
    </row>
    <row r="1472" spans="1:7">
      <c r="A1472" s="8"/>
      <c r="B1472" s="40" t="str">
        <f>IFERROR(VLOOKUP(A1472,'اكواد الاصناف'!A:B,2,0),"")</f>
        <v/>
      </c>
      <c r="C1472" s="40" t="str">
        <f>IFERROR(VLOOKUP(A1472,'اكواد الاصناف'!A:C,3,0),"")</f>
        <v/>
      </c>
      <c r="D1472" s="40">
        <f>SUMIF('سجل الوارد '!B:B,A1472,'سجل الوارد '!E:E)</f>
        <v>0</v>
      </c>
      <c r="E1472" s="40" t="str">
        <f>IF(SUMIF('سجل المبيعات'!B:B,A1472,'سجل المبيعات'!E:E)&lt;=0,"",SUMIF('سجل المبيعات'!B:B,A1472,'سجل المبيعات'!E:E))</f>
        <v/>
      </c>
      <c r="F1472" s="40" t="str">
        <f t="shared" si="23"/>
        <v/>
      </c>
      <c r="G1472" s="40"/>
    </row>
    <row r="1473" spans="1:7">
      <c r="A1473" s="8"/>
      <c r="B1473" s="40" t="str">
        <f>IFERROR(VLOOKUP(A1473,'اكواد الاصناف'!A:B,2,0),"")</f>
        <v/>
      </c>
      <c r="C1473" s="40" t="str">
        <f>IFERROR(VLOOKUP(A1473,'اكواد الاصناف'!A:C,3,0),"")</f>
        <v/>
      </c>
      <c r="D1473" s="40">
        <f>SUMIF('سجل الوارد '!B:B,A1473,'سجل الوارد '!E:E)</f>
        <v>0</v>
      </c>
      <c r="E1473" s="40" t="str">
        <f>IF(SUMIF('سجل المبيعات'!B:B,A1473,'سجل المبيعات'!E:E)&lt;=0,"",SUMIF('سجل المبيعات'!B:B,A1473,'سجل المبيعات'!E:E))</f>
        <v/>
      </c>
      <c r="F1473" s="40" t="str">
        <f t="shared" si="23"/>
        <v/>
      </c>
      <c r="G1473" s="40"/>
    </row>
    <row r="1474" spans="1:7">
      <c r="A1474" s="8"/>
      <c r="B1474" s="40" t="str">
        <f>IFERROR(VLOOKUP(A1474,'اكواد الاصناف'!A:B,2,0),"")</f>
        <v/>
      </c>
      <c r="C1474" s="40" t="str">
        <f>IFERROR(VLOOKUP(A1474,'اكواد الاصناف'!A:C,3,0),"")</f>
        <v/>
      </c>
      <c r="D1474" s="40">
        <f>SUMIF('سجل الوارد '!B:B,A1474,'سجل الوارد '!E:E)</f>
        <v>0</v>
      </c>
      <c r="E1474" s="40" t="str">
        <f>IF(SUMIF('سجل المبيعات'!B:B,A1474,'سجل المبيعات'!E:E)&lt;=0,"",SUMIF('سجل المبيعات'!B:B,A1474,'سجل المبيعات'!E:E))</f>
        <v/>
      </c>
      <c r="F1474" s="40" t="str">
        <f t="shared" si="23"/>
        <v/>
      </c>
      <c r="G1474" s="40"/>
    </row>
    <row r="1475" spans="1:7">
      <c r="A1475" s="8"/>
      <c r="B1475" s="40" t="str">
        <f>IFERROR(VLOOKUP(A1475,'اكواد الاصناف'!A:B,2,0),"")</f>
        <v/>
      </c>
      <c r="C1475" s="40" t="str">
        <f>IFERROR(VLOOKUP(A1475,'اكواد الاصناف'!A:C,3,0),"")</f>
        <v/>
      </c>
      <c r="D1475" s="40">
        <f>SUMIF('سجل الوارد '!B:B,A1475,'سجل الوارد '!E:E)</f>
        <v>0</v>
      </c>
      <c r="E1475" s="40" t="str">
        <f>IF(SUMIF('سجل المبيعات'!B:B,A1475,'سجل المبيعات'!E:E)&lt;=0,"",SUMIF('سجل المبيعات'!B:B,A1475,'سجل المبيعات'!E:E))</f>
        <v/>
      </c>
      <c r="F1475" s="40" t="str">
        <f t="shared" si="23"/>
        <v/>
      </c>
      <c r="G1475" s="40"/>
    </row>
    <row r="1476" spans="1:7">
      <c r="A1476" s="8"/>
      <c r="B1476" s="40" t="str">
        <f>IFERROR(VLOOKUP(A1476,'اكواد الاصناف'!A:B,2,0),"")</f>
        <v/>
      </c>
      <c r="C1476" s="40" t="str">
        <f>IFERROR(VLOOKUP(A1476,'اكواد الاصناف'!A:C,3,0),"")</f>
        <v/>
      </c>
      <c r="D1476" s="40">
        <f>SUMIF('سجل الوارد '!B:B,A1476,'سجل الوارد '!E:E)</f>
        <v>0</v>
      </c>
      <c r="E1476" s="40" t="str">
        <f>IF(SUMIF('سجل المبيعات'!B:B,A1476,'سجل المبيعات'!E:E)&lt;=0,"",SUMIF('سجل المبيعات'!B:B,A1476,'سجل المبيعات'!E:E))</f>
        <v/>
      </c>
      <c r="F1476" s="40" t="str">
        <f t="shared" si="23"/>
        <v/>
      </c>
      <c r="G1476" s="40"/>
    </row>
    <row r="1477" spans="1:7">
      <c r="A1477" s="8"/>
      <c r="B1477" s="40" t="str">
        <f>IFERROR(VLOOKUP(A1477,'اكواد الاصناف'!A:B,2,0),"")</f>
        <v/>
      </c>
      <c r="C1477" s="40" t="str">
        <f>IFERROR(VLOOKUP(A1477,'اكواد الاصناف'!A:C,3,0),"")</f>
        <v/>
      </c>
      <c r="D1477" s="40">
        <f>SUMIF('سجل الوارد '!B:B,A1477,'سجل الوارد '!E:E)</f>
        <v>0</v>
      </c>
      <c r="E1477" s="40" t="str">
        <f>IF(SUMIF('سجل المبيعات'!B:B,A1477,'سجل المبيعات'!E:E)&lt;=0,"",SUMIF('سجل المبيعات'!B:B,A1477,'سجل المبيعات'!E:E))</f>
        <v/>
      </c>
      <c r="F1477" s="40" t="str">
        <f t="shared" si="23"/>
        <v/>
      </c>
      <c r="G1477" s="40"/>
    </row>
    <row r="1478" spans="1:7">
      <c r="A1478" s="8"/>
      <c r="B1478" s="40" t="str">
        <f>IFERROR(VLOOKUP(A1478,'اكواد الاصناف'!A:B,2,0),"")</f>
        <v/>
      </c>
      <c r="C1478" s="40" t="str">
        <f>IFERROR(VLOOKUP(A1478,'اكواد الاصناف'!A:C,3,0),"")</f>
        <v/>
      </c>
      <c r="D1478" s="40">
        <f>SUMIF('سجل الوارد '!B:B,A1478,'سجل الوارد '!E:E)</f>
        <v>0</v>
      </c>
      <c r="E1478" s="40" t="str">
        <f>IF(SUMIF('سجل المبيعات'!B:B,A1478,'سجل المبيعات'!E:E)&lt;=0,"",SUMIF('سجل المبيعات'!B:B,A1478,'سجل المبيعات'!E:E))</f>
        <v/>
      </c>
      <c r="F1478" s="40" t="str">
        <f t="shared" ref="F1478:F1541" si="24">IFERROR(D1478-E1478,"")</f>
        <v/>
      </c>
      <c r="G1478" s="40"/>
    </row>
    <row r="1479" spans="1:7">
      <c r="A1479" s="8"/>
      <c r="B1479" s="40" t="str">
        <f>IFERROR(VLOOKUP(A1479,'اكواد الاصناف'!A:B,2,0),"")</f>
        <v/>
      </c>
      <c r="C1479" s="40" t="str">
        <f>IFERROR(VLOOKUP(A1479,'اكواد الاصناف'!A:C,3,0),"")</f>
        <v/>
      </c>
      <c r="D1479" s="40">
        <f>SUMIF('سجل الوارد '!B:B,A1479,'سجل الوارد '!E:E)</f>
        <v>0</v>
      </c>
      <c r="E1479" s="40" t="str">
        <f>IF(SUMIF('سجل المبيعات'!B:B,A1479,'سجل المبيعات'!E:E)&lt;=0,"",SUMIF('سجل المبيعات'!B:B,A1479,'سجل المبيعات'!E:E))</f>
        <v/>
      </c>
      <c r="F1479" s="40" t="str">
        <f t="shared" si="24"/>
        <v/>
      </c>
      <c r="G1479" s="40"/>
    </row>
    <row r="1480" spans="1:7">
      <c r="A1480" s="8"/>
      <c r="B1480" s="40" t="str">
        <f>IFERROR(VLOOKUP(A1480,'اكواد الاصناف'!A:B,2,0),"")</f>
        <v/>
      </c>
      <c r="C1480" s="40" t="str">
        <f>IFERROR(VLOOKUP(A1480,'اكواد الاصناف'!A:C,3,0),"")</f>
        <v/>
      </c>
      <c r="D1480" s="40">
        <f>SUMIF('سجل الوارد '!B:B,A1480,'سجل الوارد '!E:E)</f>
        <v>0</v>
      </c>
      <c r="E1480" s="40" t="str">
        <f>IF(SUMIF('سجل المبيعات'!B:B,A1480,'سجل المبيعات'!E:E)&lt;=0,"",SUMIF('سجل المبيعات'!B:B,A1480,'سجل المبيعات'!E:E))</f>
        <v/>
      </c>
      <c r="F1480" s="40" t="str">
        <f t="shared" si="24"/>
        <v/>
      </c>
      <c r="G1480" s="40"/>
    </row>
    <row r="1481" spans="1:7">
      <c r="A1481" s="8"/>
      <c r="B1481" s="40" t="str">
        <f>IFERROR(VLOOKUP(A1481,'اكواد الاصناف'!A:B,2,0),"")</f>
        <v/>
      </c>
      <c r="C1481" s="40" t="str">
        <f>IFERROR(VLOOKUP(A1481,'اكواد الاصناف'!A:C,3,0),"")</f>
        <v/>
      </c>
      <c r="D1481" s="40">
        <f>SUMIF('سجل الوارد '!B:B,A1481,'سجل الوارد '!E:E)</f>
        <v>0</v>
      </c>
      <c r="E1481" s="40" t="str">
        <f>IF(SUMIF('سجل المبيعات'!B:B,A1481,'سجل المبيعات'!E:E)&lt;=0,"",SUMIF('سجل المبيعات'!B:B,A1481,'سجل المبيعات'!E:E))</f>
        <v/>
      </c>
      <c r="F1481" s="40" t="str">
        <f t="shared" si="24"/>
        <v/>
      </c>
      <c r="G1481" s="40"/>
    </row>
    <row r="1482" spans="1:7">
      <c r="A1482" s="8"/>
      <c r="B1482" s="40" t="str">
        <f>IFERROR(VLOOKUP(A1482,'اكواد الاصناف'!A:B,2,0),"")</f>
        <v/>
      </c>
      <c r="C1482" s="40" t="str">
        <f>IFERROR(VLOOKUP(A1482,'اكواد الاصناف'!A:C,3,0),"")</f>
        <v/>
      </c>
      <c r="D1482" s="40">
        <f>SUMIF('سجل الوارد '!B:B,A1482,'سجل الوارد '!E:E)</f>
        <v>0</v>
      </c>
      <c r="E1482" s="40" t="str">
        <f>IF(SUMIF('سجل المبيعات'!B:B,A1482,'سجل المبيعات'!E:E)&lt;=0,"",SUMIF('سجل المبيعات'!B:B,A1482,'سجل المبيعات'!E:E))</f>
        <v/>
      </c>
      <c r="F1482" s="40" t="str">
        <f t="shared" si="24"/>
        <v/>
      </c>
      <c r="G1482" s="40"/>
    </row>
    <row r="1483" spans="1:7">
      <c r="A1483" s="8"/>
      <c r="B1483" s="40" t="str">
        <f>IFERROR(VLOOKUP(A1483,'اكواد الاصناف'!A:B,2,0),"")</f>
        <v/>
      </c>
      <c r="C1483" s="40" t="str">
        <f>IFERROR(VLOOKUP(A1483,'اكواد الاصناف'!A:C,3,0),"")</f>
        <v/>
      </c>
      <c r="D1483" s="40">
        <f>SUMIF('سجل الوارد '!B:B,A1483,'سجل الوارد '!E:E)</f>
        <v>0</v>
      </c>
      <c r="E1483" s="40" t="str">
        <f>IF(SUMIF('سجل المبيعات'!B:B,A1483,'سجل المبيعات'!E:E)&lt;=0,"",SUMIF('سجل المبيعات'!B:B,A1483,'سجل المبيعات'!E:E))</f>
        <v/>
      </c>
      <c r="F1483" s="40" t="str">
        <f t="shared" si="24"/>
        <v/>
      </c>
      <c r="G1483" s="40"/>
    </row>
    <row r="1484" spans="1:7">
      <c r="A1484" s="8"/>
      <c r="B1484" s="40" t="str">
        <f>IFERROR(VLOOKUP(A1484,'اكواد الاصناف'!A:B,2,0),"")</f>
        <v/>
      </c>
      <c r="C1484" s="40" t="str">
        <f>IFERROR(VLOOKUP(A1484,'اكواد الاصناف'!A:C,3,0),"")</f>
        <v/>
      </c>
      <c r="D1484" s="40">
        <f>SUMIF('سجل الوارد '!B:B,A1484,'سجل الوارد '!E:E)</f>
        <v>0</v>
      </c>
      <c r="E1484" s="40" t="str">
        <f>IF(SUMIF('سجل المبيعات'!B:B,A1484,'سجل المبيعات'!E:E)&lt;=0,"",SUMIF('سجل المبيعات'!B:B,A1484,'سجل المبيعات'!E:E))</f>
        <v/>
      </c>
      <c r="F1484" s="40" t="str">
        <f t="shared" si="24"/>
        <v/>
      </c>
      <c r="G1484" s="40"/>
    </row>
    <row r="1485" spans="1:7">
      <c r="A1485" s="8"/>
      <c r="B1485" s="40" t="str">
        <f>IFERROR(VLOOKUP(A1485,'اكواد الاصناف'!A:B,2,0),"")</f>
        <v/>
      </c>
      <c r="C1485" s="40" t="str">
        <f>IFERROR(VLOOKUP(A1485,'اكواد الاصناف'!A:C,3,0),"")</f>
        <v/>
      </c>
      <c r="D1485" s="40">
        <f>SUMIF('سجل الوارد '!B:B,A1485,'سجل الوارد '!E:E)</f>
        <v>0</v>
      </c>
      <c r="E1485" s="40" t="str">
        <f>IF(SUMIF('سجل المبيعات'!B:B,A1485,'سجل المبيعات'!E:E)&lt;=0,"",SUMIF('سجل المبيعات'!B:B,A1485,'سجل المبيعات'!E:E))</f>
        <v/>
      </c>
      <c r="F1485" s="40" t="str">
        <f t="shared" si="24"/>
        <v/>
      </c>
      <c r="G1485" s="40"/>
    </row>
    <row r="1486" spans="1:7">
      <c r="A1486" s="8"/>
      <c r="B1486" s="40" t="str">
        <f>IFERROR(VLOOKUP(A1486,'اكواد الاصناف'!A:B,2,0),"")</f>
        <v/>
      </c>
      <c r="C1486" s="40" t="str">
        <f>IFERROR(VLOOKUP(A1486,'اكواد الاصناف'!A:C,3,0),"")</f>
        <v/>
      </c>
      <c r="D1486" s="40">
        <f>SUMIF('سجل الوارد '!B:B,A1486,'سجل الوارد '!E:E)</f>
        <v>0</v>
      </c>
      <c r="E1486" s="40" t="str">
        <f>IF(SUMIF('سجل المبيعات'!B:B,A1486,'سجل المبيعات'!E:E)&lt;=0,"",SUMIF('سجل المبيعات'!B:B,A1486,'سجل المبيعات'!E:E))</f>
        <v/>
      </c>
      <c r="F1486" s="40" t="str">
        <f t="shared" si="24"/>
        <v/>
      </c>
      <c r="G1486" s="40"/>
    </row>
    <row r="1487" spans="1:7">
      <c r="A1487" s="8"/>
      <c r="B1487" s="40" t="str">
        <f>IFERROR(VLOOKUP(A1487,'اكواد الاصناف'!A:B,2,0),"")</f>
        <v/>
      </c>
      <c r="C1487" s="40" t="str">
        <f>IFERROR(VLOOKUP(A1487,'اكواد الاصناف'!A:C,3,0),"")</f>
        <v/>
      </c>
      <c r="D1487" s="40">
        <f>SUMIF('سجل الوارد '!B:B,A1487,'سجل الوارد '!E:E)</f>
        <v>0</v>
      </c>
      <c r="E1487" s="40" t="str">
        <f>IF(SUMIF('سجل المبيعات'!B:B,A1487,'سجل المبيعات'!E:E)&lt;=0,"",SUMIF('سجل المبيعات'!B:B,A1487,'سجل المبيعات'!E:E))</f>
        <v/>
      </c>
      <c r="F1487" s="40" t="str">
        <f t="shared" si="24"/>
        <v/>
      </c>
      <c r="G1487" s="40"/>
    </row>
    <row r="1488" spans="1:7">
      <c r="A1488" s="8"/>
      <c r="B1488" s="40" t="str">
        <f>IFERROR(VLOOKUP(A1488,'اكواد الاصناف'!A:B,2,0),"")</f>
        <v/>
      </c>
      <c r="C1488" s="40" t="str">
        <f>IFERROR(VLOOKUP(A1488,'اكواد الاصناف'!A:C,3,0),"")</f>
        <v/>
      </c>
      <c r="D1488" s="40">
        <f>SUMIF('سجل الوارد '!B:B,A1488,'سجل الوارد '!E:E)</f>
        <v>0</v>
      </c>
      <c r="E1488" s="40" t="str">
        <f>IF(SUMIF('سجل المبيعات'!B:B,A1488,'سجل المبيعات'!E:E)&lt;=0,"",SUMIF('سجل المبيعات'!B:B,A1488,'سجل المبيعات'!E:E))</f>
        <v/>
      </c>
      <c r="F1488" s="40" t="str">
        <f t="shared" si="24"/>
        <v/>
      </c>
      <c r="G1488" s="40"/>
    </row>
    <row r="1489" spans="1:7">
      <c r="A1489" s="8"/>
      <c r="B1489" s="40" t="str">
        <f>IFERROR(VLOOKUP(A1489,'اكواد الاصناف'!A:B,2,0),"")</f>
        <v/>
      </c>
      <c r="C1489" s="40" t="str">
        <f>IFERROR(VLOOKUP(A1489,'اكواد الاصناف'!A:C,3,0),"")</f>
        <v/>
      </c>
      <c r="D1489" s="40">
        <f>SUMIF('سجل الوارد '!B:B,A1489,'سجل الوارد '!E:E)</f>
        <v>0</v>
      </c>
      <c r="E1489" s="40" t="str">
        <f>IF(SUMIF('سجل المبيعات'!B:B,A1489,'سجل المبيعات'!E:E)&lt;=0,"",SUMIF('سجل المبيعات'!B:B,A1489,'سجل المبيعات'!E:E))</f>
        <v/>
      </c>
      <c r="F1489" s="40" t="str">
        <f t="shared" si="24"/>
        <v/>
      </c>
      <c r="G1489" s="40"/>
    </row>
    <row r="1490" spans="1:7">
      <c r="A1490" s="8"/>
      <c r="B1490" s="40" t="str">
        <f>IFERROR(VLOOKUP(A1490,'اكواد الاصناف'!A:B,2,0),"")</f>
        <v/>
      </c>
      <c r="C1490" s="40" t="str">
        <f>IFERROR(VLOOKUP(A1490,'اكواد الاصناف'!A:C,3,0),"")</f>
        <v/>
      </c>
      <c r="D1490" s="40">
        <f>SUMIF('سجل الوارد '!B:B,A1490,'سجل الوارد '!E:E)</f>
        <v>0</v>
      </c>
      <c r="E1490" s="40" t="str">
        <f>IF(SUMIF('سجل المبيعات'!B:B,A1490,'سجل المبيعات'!E:E)&lt;=0,"",SUMIF('سجل المبيعات'!B:B,A1490,'سجل المبيعات'!E:E))</f>
        <v/>
      </c>
      <c r="F1490" s="40" t="str">
        <f t="shared" si="24"/>
        <v/>
      </c>
      <c r="G1490" s="40"/>
    </row>
    <row r="1491" spans="1:7">
      <c r="A1491" s="8"/>
      <c r="B1491" s="40" t="str">
        <f>IFERROR(VLOOKUP(A1491,'اكواد الاصناف'!A:B,2,0),"")</f>
        <v/>
      </c>
      <c r="C1491" s="40" t="str">
        <f>IFERROR(VLOOKUP(A1491,'اكواد الاصناف'!A:C,3,0),"")</f>
        <v/>
      </c>
      <c r="D1491" s="40">
        <f>SUMIF('سجل الوارد '!B:B,A1491,'سجل الوارد '!E:E)</f>
        <v>0</v>
      </c>
      <c r="E1491" s="40" t="str">
        <f>IF(SUMIF('سجل المبيعات'!B:B,A1491,'سجل المبيعات'!E:E)&lt;=0,"",SUMIF('سجل المبيعات'!B:B,A1491,'سجل المبيعات'!E:E))</f>
        <v/>
      </c>
      <c r="F1491" s="40" t="str">
        <f t="shared" si="24"/>
        <v/>
      </c>
      <c r="G1491" s="40"/>
    </row>
    <row r="1492" spans="1:7">
      <c r="A1492" s="8"/>
      <c r="B1492" s="40" t="str">
        <f>IFERROR(VLOOKUP(A1492,'اكواد الاصناف'!A:B,2,0),"")</f>
        <v/>
      </c>
      <c r="C1492" s="40" t="str">
        <f>IFERROR(VLOOKUP(A1492,'اكواد الاصناف'!A:C,3,0),"")</f>
        <v/>
      </c>
      <c r="D1492" s="40">
        <f>SUMIF('سجل الوارد '!B:B,A1492,'سجل الوارد '!E:E)</f>
        <v>0</v>
      </c>
      <c r="E1492" s="40" t="str">
        <f>IF(SUMIF('سجل المبيعات'!B:B,A1492,'سجل المبيعات'!E:E)&lt;=0,"",SUMIF('سجل المبيعات'!B:B,A1492,'سجل المبيعات'!E:E))</f>
        <v/>
      </c>
      <c r="F1492" s="40" t="str">
        <f t="shared" si="24"/>
        <v/>
      </c>
      <c r="G1492" s="40"/>
    </row>
    <row r="1493" spans="1:7">
      <c r="A1493" s="8"/>
      <c r="B1493" s="40" t="str">
        <f>IFERROR(VLOOKUP(A1493,'اكواد الاصناف'!A:B,2,0),"")</f>
        <v/>
      </c>
      <c r="C1493" s="40" t="str">
        <f>IFERROR(VLOOKUP(A1493,'اكواد الاصناف'!A:C,3,0),"")</f>
        <v/>
      </c>
      <c r="D1493" s="40">
        <f>SUMIF('سجل الوارد '!B:B,A1493,'سجل الوارد '!E:E)</f>
        <v>0</v>
      </c>
      <c r="E1493" s="40" t="str">
        <f>IF(SUMIF('سجل المبيعات'!B:B,A1493,'سجل المبيعات'!E:E)&lt;=0,"",SUMIF('سجل المبيعات'!B:B,A1493,'سجل المبيعات'!E:E))</f>
        <v/>
      </c>
      <c r="F1493" s="40" t="str">
        <f t="shared" si="24"/>
        <v/>
      </c>
      <c r="G1493" s="40"/>
    </row>
    <row r="1494" spans="1:7">
      <c r="A1494" s="8"/>
      <c r="B1494" s="40" t="str">
        <f>IFERROR(VLOOKUP(A1494,'اكواد الاصناف'!A:B,2,0),"")</f>
        <v/>
      </c>
      <c r="C1494" s="40" t="str">
        <f>IFERROR(VLOOKUP(A1494,'اكواد الاصناف'!A:C,3,0),"")</f>
        <v/>
      </c>
      <c r="D1494" s="40">
        <f>SUMIF('سجل الوارد '!B:B,A1494,'سجل الوارد '!E:E)</f>
        <v>0</v>
      </c>
      <c r="E1494" s="40" t="str">
        <f>IF(SUMIF('سجل المبيعات'!B:B,A1494,'سجل المبيعات'!E:E)&lt;=0,"",SUMIF('سجل المبيعات'!B:B,A1494,'سجل المبيعات'!E:E))</f>
        <v/>
      </c>
      <c r="F1494" s="40" t="str">
        <f t="shared" si="24"/>
        <v/>
      </c>
      <c r="G1494" s="40"/>
    </row>
    <row r="1495" spans="1:7">
      <c r="A1495" s="8"/>
      <c r="B1495" s="40" t="str">
        <f>IFERROR(VLOOKUP(A1495,'اكواد الاصناف'!A:B,2,0),"")</f>
        <v/>
      </c>
      <c r="C1495" s="40" t="str">
        <f>IFERROR(VLOOKUP(A1495,'اكواد الاصناف'!A:C,3,0),"")</f>
        <v/>
      </c>
      <c r="D1495" s="40">
        <f>SUMIF('سجل الوارد '!B:B,A1495,'سجل الوارد '!E:E)</f>
        <v>0</v>
      </c>
      <c r="E1495" s="40" t="str">
        <f>IF(SUMIF('سجل المبيعات'!B:B,A1495,'سجل المبيعات'!E:E)&lt;=0,"",SUMIF('سجل المبيعات'!B:B,A1495,'سجل المبيعات'!E:E))</f>
        <v/>
      </c>
      <c r="F1495" s="40" t="str">
        <f t="shared" si="24"/>
        <v/>
      </c>
      <c r="G1495" s="40"/>
    </row>
    <row r="1496" spans="1:7">
      <c r="A1496" s="8"/>
      <c r="B1496" s="40" t="str">
        <f>IFERROR(VLOOKUP(A1496,'اكواد الاصناف'!A:B,2,0),"")</f>
        <v/>
      </c>
      <c r="C1496" s="40" t="str">
        <f>IFERROR(VLOOKUP(A1496,'اكواد الاصناف'!A:C,3,0),"")</f>
        <v/>
      </c>
      <c r="D1496" s="40">
        <f>SUMIF('سجل الوارد '!B:B,A1496,'سجل الوارد '!E:E)</f>
        <v>0</v>
      </c>
      <c r="E1496" s="40" t="str">
        <f>IF(SUMIF('سجل المبيعات'!B:B,A1496,'سجل المبيعات'!E:E)&lt;=0,"",SUMIF('سجل المبيعات'!B:B,A1496,'سجل المبيعات'!E:E))</f>
        <v/>
      </c>
      <c r="F1496" s="40" t="str">
        <f t="shared" si="24"/>
        <v/>
      </c>
      <c r="G1496" s="40"/>
    </row>
    <row r="1497" spans="1:7">
      <c r="A1497" s="8"/>
      <c r="B1497" s="40" t="str">
        <f>IFERROR(VLOOKUP(A1497,'اكواد الاصناف'!A:B,2,0),"")</f>
        <v/>
      </c>
      <c r="C1497" s="40" t="str">
        <f>IFERROR(VLOOKUP(A1497,'اكواد الاصناف'!A:C,3,0),"")</f>
        <v/>
      </c>
      <c r="D1497" s="40">
        <f>SUMIF('سجل الوارد '!B:B,A1497,'سجل الوارد '!E:E)</f>
        <v>0</v>
      </c>
      <c r="E1497" s="40" t="str">
        <f>IF(SUMIF('سجل المبيعات'!B:B,A1497,'سجل المبيعات'!E:E)&lt;=0,"",SUMIF('سجل المبيعات'!B:B,A1497,'سجل المبيعات'!E:E))</f>
        <v/>
      </c>
      <c r="F1497" s="40" t="str">
        <f t="shared" si="24"/>
        <v/>
      </c>
      <c r="G1497" s="40"/>
    </row>
    <row r="1498" spans="1:7">
      <c r="A1498" s="8"/>
      <c r="B1498" s="40" t="str">
        <f>IFERROR(VLOOKUP(A1498,'اكواد الاصناف'!A:B,2,0),"")</f>
        <v/>
      </c>
      <c r="C1498" s="40" t="str">
        <f>IFERROR(VLOOKUP(A1498,'اكواد الاصناف'!A:C,3,0),"")</f>
        <v/>
      </c>
      <c r="D1498" s="40">
        <f>SUMIF('سجل الوارد '!B:B,A1498,'سجل الوارد '!E:E)</f>
        <v>0</v>
      </c>
      <c r="E1498" s="40" t="str">
        <f>IF(SUMIF('سجل المبيعات'!B:B,A1498,'سجل المبيعات'!E:E)&lt;=0,"",SUMIF('سجل المبيعات'!B:B,A1498,'سجل المبيعات'!E:E))</f>
        <v/>
      </c>
      <c r="F1498" s="40" t="str">
        <f t="shared" si="24"/>
        <v/>
      </c>
      <c r="G1498" s="40"/>
    </row>
    <row r="1499" spans="1:7">
      <c r="A1499" s="8"/>
      <c r="B1499" s="40" t="str">
        <f>IFERROR(VLOOKUP(A1499,'اكواد الاصناف'!A:B,2,0),"")</f>
        <v/>
      </c>
      <c r="C1499" s="40" t="str">
        <f>IFERROR(VLOOKUP(A1499,'اكواد الاصناف'!A:C,3,0),"")</f>
        <v/>
      </c>
      <c r="D1499" s="40">
        <f>SUMIF('سجل الوارد '!B:B,A1499,'سجل الوارد '!E:E)</f>
        <v>0</v>
      </c>
      <c r="E1499" s="40" t="str">
        <f>IF(SUMIF('سجل المبيعات'!B:B,A1499,'سجل المبيعات'!E:E)&lt;=0,"",SUMIF('سجل المبيعات'!B:B,A1499,'سجل المبيعات'!E:E))</f>
        <v/>
      </c>
      <c r="F1499" s="40" t="str">
        <f t="shared" si="24"/>
        <v/>
      </c>
      <c r="G1499" s="40"/>
    </row>
    <row r="1500" spans="1:7">
      <c r="A1500" s="8"/>
      <c r="B1500" s="40" t="str">
        <f>IFERROR(VLOOKUP(A1500,'اكواد الاصناف'!A:B,2,0),"")</f>
        <v/>
      </c>
      <c r="C1500" s="40" t="str">
        <f>IFERROR(VLOOKUP(A1500,'اكواد الاصناف'!A:C,3,0),"")</f>
        <v/>
      </c>
      <c r="D1500" s="40">
        <f>SUMIF('سجل الوارد '!B:B,A1500,'سجل الوارد '!E:E)</f>
        <v>0</v>
      </c>
      <c r="E1500" s="40" t="str">
        <f>IF(SUMIF('سجل المبيعات'!B:B,A1500,'سجل المبيعات'!E:E)&lt;=0,"",SUMIF('سجل المبيعات'!B:B,A1500,'سجل المبيعات'!E:E))</f>
        <v/>
      </c>
      <c r="F1500" s="40" t="str">
        <f t="shared" si="24"/>
        <v/>
      </c>
      <c r="G1500" s="40"/>
    </row>
    <row r="1501" spans="1:7">
      <c r="A1501" s="8"/>
      <c r="B1501" s="40" t="str">
        <f>IFERROR(VLOOKUP(A1501,'اكواد الاصناف'!A:B,2,0),"")</f>
        <v/>
      </c>
      <c r="C1501" s="40" t="str">
        <f>IFERROR(VLOOKUP(A1501,'اكواد الاصناف'!A:C,3,0),"")</f>
        <v/>
      </c>
      <c r="D1501" s="40">
        <f>SUMIF('سجل الوارد '!B:B,A1501,'سجل الوارد '!E:E)</f>
        <v>0</v>
      </c>
      <c r="E1501" s="40" t="str">
        <f>IF(SUMIF('سجل المبيعات'!B:B,A1501,'سجل المبيعات'!E:E)&lt;=0,"",SUMIF('سجل المبيعات'!B:B,A1501,'سجل المبيعات'!E:E))</f>
        <v/>
      </c>
      <c r="F1501" s="40" t="str">
        <f t="shared" si="24"/>
        <v/>
      </c>
      <c r="G1501" s="40"/>
    </row>
    <row r="1502" spans="1:7">
      <c r="A1502" s="8"/>
      <c r="B1502" s="40" t="str">
        <f>IFERROR(VLOOKUP(A1502,'اكواد الاصناف'!A:B,2,0),"")</f>
        <v/>
      </c>
      <c r="C1502" s="40" t="str">
        <f>IFERROR(VLOOKUP(A1502,'اكواد الاصناف'!A:C,3,0),"")</f>
        <v/>
      </c>
      <c r="D1502" s="40">
        <f>SUMIF('سجل الوارد '!B:B,A1502,'سجل الوارد '!E:E)</f>
        <v>0</v>
      </c>
      <c r="E1502" s="40" t="str">
        <f>IF(SUMIF('سجل المبيعات'!B:B,A1502,'سجل المبيعات'!E:E)&lt;=0,"",SUMIF('سجل المبيعات'!B:B,A1502,'سجل المبيعات'!E:E))</f>
        <v/>
      </c>
      <c r="F1502" s="40" t="str">
        <f t="shared" si="24"/>
        <v/>
      </c>
      <c r="G1502" s="40"/>
    </row>
    <row r="1503" spans="1:7">
      <c r="A1503" s="8"/>
      <c r="B1503" s="40" t="str">
        <f>IFERROR(VLOOKUP(A1503,'اكواد الاصناف'!A:B,2,0),"")</f>
        <v/>
      </c>
      <c r="C1503" s="40" t="str">
        <f>IFERROR(VLOOKUP(A1503,'اكواد الاصناف'!A:C,3,0),"")</f>
        <v/>
      </c>
      <c r="D1503" s="40">
        <f>SUMIF('سجل الوارد '!B:B,A1503,'سجل الوارد '!E:E)</f>
        <v>0</v>
      </c>
      <c r="E1503" s="40" t="str">
        <f>IF(SUMIF('سجل المبيعات'!B:B,A1503,'سجل المبيعات'!E:E)&lt;=0,"",SUMIF('سجل المبيعات'!B:B,A1503,'سجل المبيعات'!E:E))</f>
        <v/>
      </c>
      <c r="F1503" s="40" t="str">
        <f t="shared" si="24"/>
        <v/>
      </c>
      <c r="G1503" s="40"/>
    </row>
    <row r="1504" spans="1:7">
      <c r="A1504" s="8"/>
      <c r="B1504" s="40" t="str">
        <f>IFERROR(VLOOKUP(A1504,'اكواد الاصناف'!A:B,2,0),"")</f>
        <v/>
      </c>
      <c r="C1504" s="40" t="str">
        <f>IFERROR(VLOOKUP(A1504,'اكواد الاصناف'!A:C,3,0),"")</f>
        <v/>
      </c>
      <c r="D1504" s="40">
        <f>SUMIF('سجل الوارد '!B:B,A1504,'سجل الوارد '!E:E)</f>
        <v>0</v>
      </c>
      <c r="E1504" s="40" t="str">
        <f>IF(SUMIF('سجل المبيعات'!B:B,A1504,'سجل المبيعات'!E:E)&lt;=0,"",SUMIF('سجل المبيعات'!B:B,A1504,'سجل المبيعات'!E:E))</f>
        <v/>
      </c>
      <c r="F1504" s="40" t="str">
        <f t="shared" si="24"/>
        <v/>
      </c>
      <c r="G1504" s="40"/>
    </row>
    <row r="1505" spans="1:7">
      <c r="A1505" s="8"/>
      <c r="B1505" s="40" t="str">
        <f>IFERROR(VLOOKUP(A1505,'اكواد الاصناف'!A:B,2,0),"")</f>
        <v/>
      </c>
      <c r="C1505" s="40" t="str">
        <f>IFERROR(VLOOKUP(A1505,'اكواد الاصناف'!A:C,3,0),"")</f>
        <v/>
      </c>
      <c r="D1505" s="40">
        <f>SUMIF('سجل الوارد '!B:B,A1505,'سجل الوارد '!E:E)</f>
        <v>0</v>
      </c>
      <c r="E1505" s="40" t="str">
        <f>IF(SUMIF('سجل المبيعات'!B:B,A1505,'سجل المبيعات'!E:E)&lt;=0,"",SUMIF('سجل المبيعات'!B:B,A1505,'سجل المبيعات'!E:E))</f>
        <v/>
      </c>
      <c r="F1505" s="40" t="str">
        <f t="shared" si="24"/>
        <v/>
      </c>
      <c r="G1505" s="40"/>
    </row>
    <row r="1506" spans="1:7">
      <c r="A1506" s="8"/>
      <c r="B1506" s="40" t="str">
        <f>IFERROR(VLOOKUP(A1506,'اكواد الاصناف'!A:B,2,0),"")</f>
        <v/>
      </c>
      <c r="C1506" s="40" t="str">
        <f>IFERROR(VLOOKUP(A1506,'اكواد الاصناف'!A:C,3,0),"")</f>
        <v/>
      </c>
      <c r="D1506" s="40">
        <f>SUMIF('سجل الوارد '!B:B,A1506,'سجل الوارد '!E:E)</f>
        <v>0</v>
      </c>
      <c r="E1506" s="40" t="str">
        <f>IF(SUMIF('سجل المبيعات'!B:B,A1506,'سجل المبيعات'!E:E)&lt;=0,"",SUMIF('سجل المبيعات'!B:B,A1506,'سجل المبيعات'!E:E))</f>
        <v/>
      </c>
      <c r="F1506" s="40" t="str">
        <f t="shared" si="24"/>
        <v/>
      </c>
      <c r="G1506" s="40"/>
    </row>
    <row r="1507" spans="1:7">
      <c r="A1507" s="8"/>
      <c r="B1507" s="40" t="str">
        <f>IFERROR(VLOOKUP(A1507,'اكواد الاصناف'!A:B,2,0),"")</f>
        <v/>
      </c>
      <c r="C1507" s="40" t="str">
        <f>IFERROR(VLOOKUP(A1507,'اكواد الاصناف'!A:C,3,0),"")</f>
        <v/>
      </c>
      <c r="D1507" s="40">
        <f>SUMIF('سجل الوارد '!B:B,A1507,'سجل الوارد '!E:E)</f>
        <v>0</v>
      </c>
      <c r="E1507" s="40" t="str">
        <f>IF(SUMIF('سجل المبيعات'!B:B,A1507,'سجل المبيعات'!E:E)&lt;=0,"",SUMIF('سجل المبيعات'!B:B,A1507,'سجل المبيعات'!E:E))</f>
        <v/>
      </c>
      <c r="F1507" s="40" t="str">
        <f t="shared" si="24"/>
        <v/>
      </c>
      <c r="G1507" s="40"/>
    </row>
    <row r="1508" spans="1:7">
      <c r="A1508" s="8"/>
      <c r="B1508" s="40" t="str">
        <f>IFERROR(VLOOKUP(A1508,'اكواد الاصناف'!A:B,2,0),"")</f>
        <v/>
      </c>
      <c r="C1508" s="40" t="str">
        <f>IFERROR(VLOOKUP(A1508,'اكواد الاصناف'!A:C,3,0),"")</f>
        <v/>
      </c>
      <c r="D1508" s="40">
        <f>SUMIF('سجل الوارد '!B:B,A1508,'سجل الوارد '!E:E)</f>
        <v>0</v>
      </c>
      <c r="E1508" s="40" t="str">
        <f>IF(SUMIF('سجل المبيعات'!B:B,A1508,'سجل المبيعات'!E:E)&lt;=0,"",SUMIF('سجل المبيعات'!B:B,A1508,'سجل المبيعات'!E:E))</f>
        <v/>
      </c>
      <c r="F1508" s="40" t="str">
        <f t="shared" si="24"/>
        <v/>
      </c>
      <c r="G1508" s="40"/>
    </row>
    <row r="1509" spans="1:7">
      <c r="A1509" s="8"/>
      <c r="B1509" s="40" t="str">
        <f>IFERROR(VLOOKUP(A1509,'اكواد الاصناف'!A:B,2,0),"")</f>
        <v/>
      </c>
      <c r="C1509" s="40" t="str">
        <f>IFERROR(VLOOKUP(A1509,'اكواد الاصناف'!A:C,3,0),"")</f>
        <v/>
      </c>
      <c r="D1509" s="40">
        <f>SUMIF('سجل الوارد '!B:B,A1509,'سجل الوارد '!E:E)</f>
        <v>0</v>
      </c>
      <c r="E1509" s="40" t="str">
        <f>IF(SUMIF('سجل المبيعات'!B:B,A1509,'سجل المبيعات'!E:E)&lt;=0,"",SUMIF('سجل المبيعات'!B:B,A1509,'سجل المبيعات'!E:E))</f>
        <v/>
      </c>
      <c r="F1509" s="40" t="str">
        <f t="shared" si="24"/>
        <v/>
      </c>
      <c r="G1509" s="40"/>
    </row>
    <row r="1510" spans="1:7">
      <c r="A1510" s="8"/>
      <c r="B1510" s="40" t="str">
        <f>IFERROR(VLOOKUP(A1510,'اكواد الاصناف'!A:B,2,0),"")</f>
        <v/>
      </c>
      <c r="C1510" s="40" t="str">
        <f>IFERROR(VLOOKUP(A1510,'اكواد الاصناف'!A:C,3,0),"")</f>
        <v/>
      </c>
      <c r="D1510" s="40">
        <f>SUMIF('سجل الوارد '!B:B,A1510,'سجل الوارد '!E:E)</f>
        <v>0</v>
      </c>
      <c r="E1510" s="40" t="str">
        <f>IF(SUMIF('سجل المبيعات'!B:B,A1510,'سجل المبيعات'!E:E)&lt;=0,"",SUMIF('سجل المبيعات'!B:B,A1510,'سجل المبيعات'!E:E))</f>
        <v/>
      </c>
      <c r="F1510" s="40" t="str">
        <f t="shared" si="24"/>
        <v/>
      </c>
      <c r="G1510" s="40"/>
    </row>
    <row r="1511" spans="1:7">
      <c r="A1511" s="8"/>
      <c r="B1511" s="40" t="str">
        <f>IFERROR(VLOOKUP(A1511,'اكواد الاصناف'!A:B,2,0),"")</f>
        <v/>
      </c>
      <c r="C1511" s="40" t="str">
        <f>IFERROR(VLOOKUP(A1511,'اكواد الاصناف'!A:C,3,0),"")</f>
        <v/>
      </c>
      <c r="D1511" s="40">
        <f>SUMIF('سجل الوارد '!B:B,A1511,'سجل الوارد '!E:E)</f>
        <v>0</v>
      </c>
      <c r="E1511" s="40" t="str">
        <f>IF(SUMIF('سجل المبيعات'!B:B,A1511,'سجل المبيعات'!E:E)&lt;=0,"",SUMIF('سجل المبيعات'!B:B,A1511,'سجل المبيعات'!E:E))</f>
        <v/>
      </c>
      <c r="F1511" s="40" t="str">
        <f t="shared" si="24"/>
        <v/>
      </c>
      <c r="G1511" s="40"/>
    </row>
    <row r="1512" spans="1:7">
      <c r="A1512" s="8"/>
      <c r="B1512" s="40" t="str">
        <f>IFERROR(VLOOKUP(A1512,'اكواد الاصناف'!A:B,2,0),"")</f>
        <v/>
      </c>
      <c r="C1512" s="40" t="str">
        <f>IFERROR(VLOOKUP(A1512,'اكواد الاصناف'!A:C,3,0),"")</f>
        <v/>
      </c>
      <c r="D1512" s="40">
        <f>SUMIF('سجل الوارد '!B:B,A1512,'سجل الوارد '!E:E)</f>
        <v>0</v>
      </c>
      <c r="E1512" s="40" t="str">
        <f>IF(SUMIF('سجل المبيعات'!B:B,A1512,'سجل المبيعات'!E:E)&lt;=0,"",SUMIF('سجل المبيعات'!B:B,A1512,'سجل المبيعات'!E:E))</f>
        <v/>
      </c>
      <c r="F1512" s="40" t="str">
        <f t="shared" si="24"/>
        <v/>
      </c>
      <c r="G1512" s="40"/>
    </row>
    <row r="1513" spans="1:7">
      <c r="A1513" s="8"/>
      <c r="B1513" s="40" t="str">
        <f>IFERROR(VLOOKUP(A1513,'اكواد الاصناف'!A:B,2,0),"")</f>
        <v/>
      </c>
      <c r="C1513" s="40" t="str">
        <f>IFERROR(VLOOKUP(A1513,'اكواد الاصناف'!A:C,3,0),"")</f>
        <v/>
      </c>
      <c r="D1513" s="40">
        <f>SUMIF('سجل الوارد '!B:B,A1513,'سجل الوارد '!E:E)</f>
        <v>0</v>
      </c>
      <c r="E1513" s="40" t="str">
        <f>IF(SUMIF('سجل المبيعات'!B:B,A1513,'سجل المبيعات'!E:E)&lt;=0,"",SUMIF('سجل المبيعات'!B:B,A1513,'سجل المبيعات'!E:E))</f>
        <v/>
      </c>
      <c r="F1513" s="40" t="str">
        <f t="shared" si="24"/>
        <v/>
      </c>
      <c r="G1513" s="40"/>
    </row>
    <row r="1514" spans="1:7">
      <c r="A1514" s="8"/>
      <c r="B1514" s="40" t="str">
        <f>IFERROR(VLOOKUP(A1514,'اكواد الاصناف'!A:B,2,0),"")</f>
        <v/>
      </c>
      <c r="C1514" s="40" t="str">
        <f>IFERROR(VLOOKUP(A1514,'اكواد الاصناف'!A:C,3,0),"")</f>
        <v/>
      </c>
      <c r="D1514" s="40">
        <f>SUMIF('سجل الوارد '!B:B,A1514,'سجل الوارد '!E:E)</f>
        <v>0</v>
      </c>
      <c r="E1514" s="40" t="str">
        <f>IF(SUMIF('سجل المبيعات'!B:B,A1514,'سجل المبيعات'!E:E)&lt;=0,"",SUMIF('سجل المبيعات'!B:B,A1514,'سجل المبيعات'!E:E))</f>
        <v/>
      </c>
      <c r="F1514" s="40" t="str">
        <f t="shared" si="24"/>
        <v/>
      </c>
      <c r="G1514" s="40"/>
    </row>
    <row r="1515" spans="1:7">
      <c r="A1515" s="8"/>
      <c r="B1515" s="40" t="str">
        <f>IFERROR(VLOOKUP(A1515,'اكواد الاصناف'!A:B,2,0),"")</f>
        <v/>
      </c>
      <c r="C1515" s="40" t="str">
        <f>IFERROR(VLOOKUP(A1515,'اكواد الاصناف'!A:C,3,0),"")</f>
        <v/>
      </c>
      <c r="D1515" s="40">
        <f>SUMIF('سجل الوارد '!B:B,A1515,'سجل الوارد '!E:E)</f>
        <v>0</v>
      </c>
      <c r="E1515" s="40" t="str">
        <f>IF(SUMIF('سجل المبيعات'!B:B,A1515,'سجل المبيعات'!E:E)&lt;=0,"",SUMIF('سجل المبيعات'!B:B,A1515,'سجل المبيعات'!E:E))</f>
        <v/>
      </c>
      <c r="F1515" s="40" t="str">
        <f t="shared" si="24"/>
        <v/>
      </c>
      <c r="G1515" s="40"/>
    </row>
    <row r="1516" spans="1:7">
      <c r="A1516" s="8"/>
      <c r="B1516" s="40" t="str">
        <f>IFERROR(VLOOKUP(A1516,'اكواد الاصناف'!A:B,2,0),"")</f>
        <v/>
      </c>
      <c r="C1516" s="40" t="str">
        <f>IFERROR(VLOOKUP(A1516,'اكواد الاصناف'!A:C,3,0),"")</f>
        <v/>
      </c>
      <c r="D1516" s="40">
        <f>SUMIF('سجل الوارد '!B:B,A1516,'سجل الوارد '!E:E)</f>
        <v>0</v>
      </c>
      <c r="E1516" s="40" t="str">
        <f>IF(SUMIF('سجل المبيعات'!B:B,A1516,'سجل المبيعات'!E:E)&lt;=0,"",SUMIF('سجل المبيعات'!B:B,A1516,'سجل المبيعات'!E:E))</f>
        <v/>
      </c>
      <c r="F1516" s="40" t="str">
        <f t="shared" si="24"/>
        <v/>
      </c>
      <c r="G1516" s="40"/>
    </row>
    <row r="1517" spans="1:7">
      <c r="A1517" s="8"/>
      <c r="B1517" s="40" t="str">
        <f>IFERROR(VLOOKUP(A1517,'اكواد الاصناف'!A:B,2,0),"")</f>
        <v/>
      </c>
      <c r="C1517" s="40" t="str">
        <f>IFERROR(VLOOKUP(A1517,'اكواد الاصناف'!A:C,3,0),"")</f>
        <v/>
      </c>
      <c r="D1517" s="40">
        <f>SUMIF('سجل الوارد '!B:B,A1517,'سجل الوارد '!E:E)</f>
        <v>0</v>
      </c>
      <c r="E1517" s="40" t="str">
        <f>IF(SUMIF('سجل المبيعات'!B:B,A1517,'سجل المبيعات'!E:E)&lt;=0,"",SUMIF('سجل المبيعات'!B:B,A1517,'سجل المبيعات'!E:E))</f>
        <v/>
      </c>
      <c r="F1517" s="40" t="str">
        <f t="shared" si="24"/>
        <v/>
      </c>
      <c r="G1517" s="40"/>
    </row>
    <row r="1518" spans="1:7">
      <c r="A1518" s="8"/>
      <c r="B1518" s="40" t="str">
        <f>IFERROR(VLOOKUP(A1518,'اكواد الاصناف'!A:B,2,0),"")</f>
        <v/>
      </c>
      <c r="C1518" s="40" t="str">
        <f>IFERROR(VLOOKUP(A1518,'اكواد الاصناف'!A:C,3,0),"")</f>
        <v/>
      </c>
      <c r="D1518" s="40">
        <f>SUMIF('سجل الوارد '!B:B,A1518,'سجل الوارد '!E:E)</f>
        <v>0</v>
      </c>
      <c r="E1518" s="40" t="str">
        <f>IF(SUMIF('سجل المبيعات'!B:B,A1518,'سجل المبيعات'!E:E)&lt;=0,"",SUMIF('سجل المبيعات'!B:B,A1518,'سجل المبيعات'!E:E))</f>
        <v/>
      </c>
      <c r="F1518" s="40" t="str">
        <f t="shared" si="24"/>
        <v/>
      </c>
      <c r="G1518" s="40"/>
    </row>
    <row r="1519" spans="1:7">
      <c r="A1519" s="8"/>
      <c r="B1519" s="40" t="str">
        <f>IFERROR(VLOOKUP(A1519,'اكواد الاصناف'!A:B,2,0),"")</f>
        <v/>
      </c>
      <c r="C1519" s="40" t="str">
        <f>IFERROR(VLOOKUP(A1519,'اكواد الاصناف'!A:C,3,0),"")</f>
        <v/>
      </c>
      <c r="D1519" s="40">
        <f>SUMIF('سجل الوارد '!B:B,A1519,'سجل الوارد '!E:E)</f>
        <v>0</v>
      </c>
      <c r="E1519" s="40" t="str">
        <f>IF(SUMIF('سجل المبيعات'!B:B,A1519,'سجل المبيعات'!E:E)&lt;=0,"",SUMIF('سجل المبيعات'!B:B,A1519,'سجل المبيعات'!E:E))</f>
        <v/>
      </c>
      <c r="F1519" s="40" t="str">
        <f t="shared" si="24"/>
        <v/>
      </c>
      <c r="G1519" s="40"/>
    </row>
    <row r="1520" spans="1:7">
      <c r="A1520" s="8"/>
      <c r="B1520" s="40" t="str">
        <f>IFERROR(VLOOKUP(A1520,'اكواد الاصناف'!A:B,2,0),"")</f>
        <v/>
      </c>
      <c r="C1520" s="40" t="str">
        <f>IFERROR(VLOOKUP(A1520,'اكواد الاصناف'!A:C,3,0),"")</f>
        <v/>
      </c>
      <c r="D1520" s="40">
        <f>SUMIF('سجل الوارد '!B:B,A1520,'سجل الوارد '!E:E)</f>
        <v>0</v>
      </c>
      <c r="E1520" s="40" t="str">
        <f>IF(SUMIF('سجل المبيعات'!B:B,A1520,'سجل المبيعات'!E:E)&lt;=0,"",SUMIF('سجل المبيعات'!B:B,A1520,'سجل المبيعات'!E:E))</f>
        <v/>
      </c>
      <c r="F1520" s="40" t="str">
        <f t="shared" si="24"/>
        <v/>
      </c>
      <c r="G1520" s="40"/>
    </row>
    <row r="1521" spans="1:7">
      <c r="A1521" s="8"/>
      <c r="B1521" s="40" t="str">
        <f>IFERROR(VLOOKUP(A1521,'اكواد الاصناف'!A:B,2,0),"")</f>
        <v/>
      </c>
      <c r="C1521" s="40" t="str">
        <f>IFERROR(VLOOKUP(A1521,'اكواد الاصناف'!A:C,3,0),"")</f>
        <v/>
      </c>
      <c r="D1521" s="40">
        <f>SUMIF('سجل الوارد '!B:B,A1521,'سجل الوارد '!E:E)</f>
        <v>0</v>
      </c>
      <c r="E1521" s="40" t="str">
        <f>IF(SUMIF('سجل المبيعات'!B:B,A1521,'سجل المبيعات'!E:E)&lt;=0,"",SUMIF('سجل المبيعات'!B:B,A1521,'سجل المبيعات'!E:E))</f>
        <v/>
      </c>
      <c r="F1521" s="40" t="str">
        <f t="shared" si="24"/>
        <v/>
      </c>
      <c r="G1521" s="40"/>
    </row>
    <row r="1522" spans="1:7">
      <c r="A1522" s="8"/>
      <c r="B1522" s="40" t="str">
        <f>IFERROR(VLOOKUP(A1522,'اكواد الاصناف'!A:B,2,0),"")</f>
        <v/>
      </c>
      <c r="C1522" s="40" t="str">
        <f>IFERROR(VLOOKUP(A1522,'اكواد الاصناف'!A:C,3,0),"")</f>
        <v/>
      </c>
      <c r="D1522" s="40">
        <f>SUMIF('سجل الوارد '!B:B,A1522,'سجل الوارد '!E:E)</f>
        <v>0</v>
      </c>
      <c r="E1522" s="40" t="str">
        <f>IF(SUMIF('سجل المبيعات'!B:B,A1522,'سجل المبيعات'!E:E)&lt;=0,"",SUMIF('سجل المبيعات'!B:B,A1522,'سجل المبيعات'!E:E))</f>
        <v/>
      </c>
      <c r="F1522" s="40" t="str">
        <f t="shared" si="24"/>
        <v/>
      </c>
      <c r="G1522" s="40"/>
    </row>
    <row r="1523" spans="1:7">
      <c r="A1523" s="8"/>
      <c r="B1523" s="40" t="str">
        <f>IFERROR(VLOOKUP(A1523,'اكواد الاصناف'!A:B,2,0),"")</f>
        <v/>
      </c>
      <c r="C1523" s="40" t="str">
        <f>IFERROR(VLOOKUP(A1523,'اكواد الاصناف'!A:C,3,0),"")</f>
        <v/>
      </c>
      <c r="D1523" s="40">
        <f>SUMIF('سجل الوارد '!B:B,A1523,'سجل الوارد '!E:E)</f>
        <v>0</v>
      </c>
      <c r="E1523" s="40" t="str">
        <f>IF(SUMIF('سجل المبيعات'!B:B,A1523,'سجل المبيعات'!E:E)&lt;=0,"",SUMIF('سجل المبيعات'!B:B,A1523,'سجل المبيعات'!E:E))</f>
        <v/>
      </c>
      <c r="F1523" s="40" t="str">
        <f t="shared" si="24"/>
        <v/>
      </c>
      <c r="G1523" s="40"/>
    </row>
    <row r="1524" spans="1:7">
      <c r="A1524" s="8"/>
      <c r="B1524" s="40" t="str">
        <f>IFERROR(VLOOKUP(A1524,'اكواد الاصناف'!A:B,2,0),"")</f>
        <v/>
      </c>
      <c r="C1524" s="40" t="str">
        <f>IFERROR(VLOOKUP(A1524,'اكواد الاصناف'!A:C,3,0),"")</f>
        <v/>
      </c>
      <c r="D1524" s="40">
        <f>SUMIF('سجل الوارد '!B:B,A1524,'سجل الوارد '!E:E)</f>
        <v>0</v>
      </c>
      <c r="E1524" s="40" t="str">
        <f>IF(SUMIF('سجل المبيعات'!B:B,A1524,'سجل المبيعات'!E:E)&lt;=0,"",SUMIF('سجل المبيعات'!B:B,A1524,'سجل المبيعات'!E:E))</f>
        <v/>
      </c>
      <c r="F1524" s="40" t="str">
        <f t="shared" si="24"/>
        <v/>
      </c>
      <c r="G1524" s="40"/>
    </row>
    <row r="1525" spans="1:7">
      <c r="A1525" s="8"/>
      <c r="B1525" s="40" t="str">
        <f>IFERROR(VLOOKUP(A1525,'اكواد الاصناف'!A:B,2,0),"")</f>
        <v/>
      </c>
      <c r="C1525" s="40" t="str">
        <f>IFERROR(VLOOKUP(A1525,'اكواد الاصناف'!A:C,3,0),"")</f>
        <v/>
      </c>
      <c r="D1525" s="40">
        <f>SUMIF('سجل الوارد '!B:B,A1525,'سجل الوارد '!E:E)</f>
        <v>0</v>
      </c>
      <c r="E1525" s="40" t="str">
        <f>IF(SUMIF('سجل المبيعات'!B:B,A1525,'سجل المبيعات'!E:E)&lt;=0,"",SUMIF('سجل المبيعات'!B:B,A1525,'سجل المبيعات'!E:E))</f>
        <v/>
      </c>
      <c r="F1525" s="40" t="str">
        <f t="shared" si="24"/>
        <v/>
      </c>
      <c r="G1525" s="40"/>
    </row>
    <row r="1526" spans="1:7">
      <c r="A1526" s="8"/>
      <c r="B1526" s="40" t="str">
        <f>IFERROR(VLOOKUP(A1526,'اكواد الاصناف'!A:B,2,0),"")</f>
        <v/>
      </c>
      <c r="C1526" s="40" t="str">
        <f>IFERROR(VLOOKUP(A1526,'اكواد الاصناف'!A:C,3,0),"")</f>
        <v/>
      </c>
      <c r="D1526" s="40">
        <f>SUMIF('سجل الوارد '!B:B,A1526,'سجل الوارد '!E:E)</f>
        <v>0</v>
      </c>
      <c r="E1526" s="40" t="str">
        <f>IF(SUMIF('سجل المبيعات'!B:B,A1526,'سجل المبيعات'!E:E)&lt;=0,"",SUMIF('سجل المبيعات'!B:B,A1526,'سجل المبيعات'!E:E))</f>
        <v/>
      </c>
      <c r="F1526" s="40" t="str">
        <f t="shared" si="24"/>
        <v/>
      </c>
      <c r="G1526" s="40"/>
    </row>
    <row r="1527" spans="1:7">
      <c r="A1527" s="8"/>
      <c r="B1527" s="40" t="str">
        <f>IFERROR(VLOOKUP(A1527,'اكواد الاصناف'!A:B,2,0),"")</f>
        <v/>
      </c>
      <c r="C1527" s="40" t="str">
        <f>IFERROR(VLOOKUP(A1527,'اكواد الاصناف'!A:C,3,0),"")</f>
        <v/>
      </c>
      <c r="D1527" s="40">
        <f>SUMIF('سجل الوارد '!B:B,A1527,'سجل الوارد '!E:E)</f>
        <v>0</v>
      </c>
      <c r="E1527" s="40" t="str">
        <f>IF(SUMIF('سجل المبيعات'!B:B,A1527,'سجل المبيعات'!E:E)&lt;=0,"",SUMIF('سجل المبيعات'!B:B,A1527,'سجل المبيعات'!E:E))</f>
        <v/>
      </c>
      <c r="F1527" s="40" t="str">
        <f t="shared" si="24"/>
        <v/>
      </c>
      <c r="G1527" s="40"/>
    </row>
    <row r="1528" spans="1:7">
      <c r="A1528" s="8"/>
      <c r="B1528" s="40" t="str">
        <f>IFERROR(VLOOKUP(A1528,'اكواد الاصناف'!A:B,2,0),"")</f>
        <v/>
      </c>
      <c r="C1528" s="40" t="str">
        <f>IFERROR(VLOOKUP(A1528,'اكواد الاصناف'!A:C,3,0),"")</f>
        <v/>
      </c>
      <c r="D1528" s="40">
        <f>SUMIF('سجل الوارد '!B:B,A1528,'سجل الوارد '!E:E)</f>
        <v>0</v>
      </c>
      <c r="E1528" s="40" t="str">
        <f>IF(SUMIF('سجل المبيعات'!B:B,A1528,'سجل المبيعات'!E:E)&lt;=0,"",SUMIF('سجل المبيعات'!B:B,A1528,'سجل المبيعات'!E:E))</f>
        <v/>
      </c>
      <c r="F1528" s="40" t="str">
        <f t="shared" si="24"/>
        <v/>
      </c>
      <c r="G1528" s="40"/>
    </row>
    <row r="1529" spans="1:7">
      <c r="A1529" s="8"/>
      <c r="B1529" s="40" t="str">
        <f>IFERROR(VLOOKUP(A1529,'اكواد الاصناف'!A:B,2,0),"")</f>
        <v/>
      </c>
      <c r="C1529" s="40" t="str">
        <f>IFERROR(VLOOKUP(A1529,'اكواد الاصناف'!A:C,3,0),"")</f>
        <v/>
      </c>
      <c r="D1529" s="40">
        <f>SUMIF('سجل الوارد '!B:B,A1529,'سجل الوارد '!E:E)</f>
        <v>0</v>
      </c>
      <c r="E1529" s="40" t="str">
        <f>IF(SUMIF('سجل المبيعات'!B:B,A1529,'سجل المبيعات'!E:E)&lt;=0,"",SUMIF('سجل المبيعات'!B:B,A1529,'سجل المبيعات'!E:E))</f>
        <v/>
      </c>
      <c r="F1529" s="40" t="str">
        <f t="shared" si="24"/>
        <v/>
      </c>
      <c r="G1529" s="40"/>
    </row>
    <row r="1530" spans="1:7">
      <c r="A1530" s="8"/>
      <c r="B1530" s="40" t="str">
        <f>IFERROR(VLOOKUP(A1530,'اكواد الاصناف'!A:B,2,0),"")</f>
        <v/>
      </c>
      <c r="C1530" s="40" t="str">
        <f>IFERROR(VLOOKUP(A1530,'اكواد الاصناف'!A:C,3,0),"")</f>
        <v/>
      </c>
      <c r="D1530" s="40">
        <f>SUMIF('سجل الوارد '!B:B,A1530,'سجل الوارد '!E:E)</f>
        <v>0</v>
      </c>
      <c r="E1530" s="40" t="str">
        <f>IF(SUMIF('سجل المبيعات'!B:B,A1530,'سجل المبيعات'!E:E)&lt;=0,"",SUMIF('سجل المبيعات'!B:B,A1530,'سجل المبيعات'!E:E))</f>
        <v/>
      </c>
      <c r="F1530" s="40" t="str">
        <f t="shared" si="24"/>
        <v/>
      </c>
      <c r="G1530" s="40"/>
    </row>
    <row r="1531" spans="1:7">
      <c r="A1531" s="8"/>
      <c r="B1531" s="40" t="str">
        <f>IFERROR(VLOOKUP(A1531,'اكواد الاصناف'!A:B,2,0),"")</f>
        <v/>
      </c>
      <c r="C1531" s="40" t="str">
        <f>IFERROR(VLOOKUP(A1531,'اكواد الاصناف'!A:C,3,0),"")</f>
        <v/>
      </c>
      <c r="D1531" s="40">
        <f>SUMIF('سجل الوارد '!B:B,A1531,'سجل الوارد '!E:E)</f>
        <v>0</v>
      </c>
      <c r="E1531" s="40" t="str">
        <f>IF(SUMIF('سجل المبيعات'!B:B,A1531,'سجل المبيعات'!E:E)&lt;=0,"",SUMIF('سجل المبيعات'!B:B,A1531,'سجل المبيعات'!E:E))</f>
        <v/>
      </c>
      <c r="F1531" s="40" t="str">
        <f t="shared" si="24"/>
        <v/>
      </c>
      <c r="G1531" s="40"/>
    </row>
    <row r="1532" spans="1:7">
      <c r="A1532" s="8"/>
      <c r="B1532" s="40" t="str">
        <f>IFERROR(VLOOKUP(A1532,'اكواد الاصناف'!A:B,2,0),"")</f>
        <v/>
      </c>
      <c r="C1532" s="40" t="str">
        <f>IFERROR(VLOOKUP(A1532,'اكواد الاصناف'!A:C,3,0),"")</f>
        <v/>
      </c>
      <c r="D1532" s="40">
        <f>SUMIF('سجل الوارد '!B:B,A1532,'سجل الوارد '!E:E)</f>
        <v>0</v>
      </c>
      <c r="E1532" s="40" t="str">
        <f>IF(SUMIF('سجل المبيعات'!B:B,A1532,'سجل المبيعات'!E:E)&lt;=0,"",SUMIF('سجل المبيعات'!B:B,A1532,'سجل المبيعات'!E:E))</f>
        <v/>
      </c>
      <c r="F1532" s="40" t="str">
        <f t="shared" si="24"/>
        <v/>
      </c>
      <c r="G1532" s="40"/>
    </row>
    <row r="1533" spans="1:7">
      <c r="A1533" s="8"/>
      <c r="B1533" s="40" t="str">
        <f>IFERROR(VLOOKUP(A1533,'اكواد الاصناف'!A:B,2,0),"")</f>
        <v/>
      </c>
      <c r="C1533" s="40" t="str">
        <f>IFERROR(VLOOKUP(A1533,'اكواد الاصناف'!A:C,3,0),"")</f>
        <v/>
      </c>
      <c r="D1533" s="40">
        <f>SUMIF('سجل الوارد '!B:B,A1533,'سجل الوارد '!E:E)</f>
        <v>0</v>
      </c>
      <c r="E1533" s="40" t="str">
        <f>IF(SUMIF('سجل المبيعات'!B:B,A1533,'سجل المبيعات'!E:E)&lt;=0,"",SUMIF('سجل المبيعات'!B:B,A1533,'سجل المبيعات'!E:E))</f>
        <v/>
      </c>
      <c r="F1533" s="40" t="str">
        <f t="shared" si="24"/>
        <v/>
      </c>
      <c r="G1533" s="40"/>
    </row>
    <row r="1534" spans="1:7">
      <c r="A1534" s="8"/>
      <c r="B1534" s="40" t="str">
        <f>IFERROR(VLOOKUP(A1534,'اكواد الاصناف'!A:B,2,0),"")</f>
        <v/>
      </c>
      <c r="C1534" s="40" t="str">
        <f>IFERROR(VLOOKUP(A1534,'اكواد الاصناف'!A:C,3,0),"")</f>
        <v/>
      </c>
      <c r="D1534" s="40">
        <f>SUMIF('سجل الوارد '!B:B,A1534,'سجل الوارد '!E:E)</f>
        <v>0</v>
      </c>
      <c r="E1534" s="40" t="str">
        <f>IF(SUMIF('سجل المبيعات'!B:B,A1534,'سجل المبيعات'!E:E)&lt;=0,"",SUMIF('سجل المبيعات'!B:B,A1534,'سجل المبيعات'!E:E))</f>
        <v/>
      </c>
      <c r="F1534" s="40" t="str">
        <f t="shared" si="24"/>
        <v/>
      </c>
      <c r="G1534" s="40"/>
    </row>
    <row r="1535" spans="1:7">
      <c r="A1535" s="8"/>
      <c r="B1535" s="40" t="str">
        <f>IFERROR(VLOOKUP(A1535,'اكواد الاصناف'!A:B,2,0),"")</f>
        <v/>
      </c>
      <c r="C1535" s="40" t="str">
        <f>IFERROR(VLOOKUP(A1535,'اكواد الاصناف'!A:C,3,0),"")</f>
        <v/>
      </c>
      <c r="D1535" s="40">
        <f>SUMIF('سجل الوارد '!B:B,A1535,'سجل الوارد '!E:E)</f>
        <v>0</v>
      </c>
      <c r="E1535" s="40" t="str">
        <f>IF(SUMIF('سجل المبيعات'!B:B,A1535,'سجل المبيعات'!E:E)&lt;=0,"",SUMIF('سجل المبيعات'!B:B,A1535,'سجل المبيعات'!E:E))</f>
        <v/>
      </c>
      <c r="F1535" s="40" t="str">
        <f t="shared" si="24"/>
        <v/>
      </c>
      <c r="G1535" s="40"/>
    </row>
    <row r="1536" spans="1:7">
      <c r="A1536" s="8"/>
      <c r="B1536" s="40" t="str">
        <f>IFERROR(VLOOKUP(A1536,'اكواد الاصناف'!A:B,2,0),"")</f>
        <v/>
      </c>
      <c r="C1536" s="40" t="str">
        <f>IFERROR(VLOOKUP(A1536,'اكواد الاصناف'!A:C,3,0),"")</f>
        <v/>
      </c>
      <c r="D1536" s="40">
        <f>SUMIF('سجل الوارد '!B:B,A1536,'سجل الوارد '!E:E)</f>
        <v>0</v>
      </c>
      <c r="E1536" s="40" t="str">
        <f>IF(SUMIF('سجل المبيعات'!B:B,A1536,'سجل المبيعات'!E:E)&lt;=0,"",SUMIF('سجل المبيعات'!B:B,A1536,'سجل المبيعات'!E:E))</f>
        <v/>
      </c>
      <c r="F1536" s="40" t="str">
        <f t="shared" si="24"/>
        <v/>
      </c>
      <c r="G1536" s="40"/>
    </row>
    <row r="1537" spans="1:7">
      <c r="A1537" s="8"/>
      <c r="B1537" s="40" t="str">
        <f>IFERROR(VLOOKUP(A1537,'اكواد الاصناف'!A:B,2,0),"")</f>
        <v/>
      </c>
      <c r="C1537" s="40" t="str">
        <f>IFERROR(VLOOKUP(A1537,'اكواد الاصناف'!A:C,3,0),"")</f>
        <v/>
      </c>
      <c r="D1537" s="40">
        <f>SUMIF('سجل الوارد '!B:B,A1537,'سجل الوارد '!E:E)</f>
        <v>0</v>
      </c>
      <c r="E1537" s="40" t="str">
        <f>IF(SUMIF('سجل المبيعات'!B:B,A1537,'سجل المبيعات'!E:E)&lt;=0,"",SUMIF('سجل المبيعات'!B:B,A1537,'سجل المبيعات'!E:E))</f>
        <v/>
      </c>
      <c r="F1537" s="40" t="str">
        <f t="shared" si="24"/>
        <v/>
      </c>
      <c r="G1537" s="40"/>
    </row>
    <row r="1538" spans="1:7">
      <c r="A1538" s="8"/>
      <c r="B1538" s="40" t="str">
        <f>IFERROR(VLOOKUP(A1538,'اكواد الاصناف'!A:B,2,0),"")</f>
        <v/>
      </c>
      <c r="C1538" s="40" t="str">
        <f>IFERROR(VLOOKUP(A1538,'اكواد الاصناف'!A:C,3,0),"")</f>
        <v/>
      </c>
      <c r="D1538" s="40">
        <f>SUMIF('سجل الوارد '!B:B,A1538,'سجل الوارد '!E:E)</f>
        <v>0</v>
      </c>
      <c r="E1538" s="40" t="str">
        <f>IF(SUMIF('سجل المبيعات'!B:B,A1538,'سجل المبيعات'!E:E)&lt;=0,"",SUMIF('سجل المبيعات'!B:B,A1538,'سجل المبيعات'!E:E))</f>
        <v/>
      </c>
      <c r="F1538" s="40" t="str">
        <f t="shared" si="24"/>
        <v/>
      </c>
      <c r="G1538" s="40"/>
    </row>
    <row r="1539" spans="1:7">
      <c r="A1539" s="8"/>
      <c r="B1539" s="40" t="str">
        <f>IFERROR(VLOOKUP(A1539,'اكواد الاصناف'!A:B,2,0),"")</f>
        <v/>
      </c>
      <c r="C1539" s="40" t="str">
        <f>IFERROR(VLOOKUP(A1539,'اكواد الاصناف'!A:C,3,0),"")</f>
        <v/>
      </c>
      <c r="D1539" s="40">
        <f>SUMIF('سجل الوارد '!B:B,A1539,'سجل الوارد '!E:E)</f>
        <v>0</v>
      </c>
      <c r="E1539" s="40" t="str">
        <f>IF(SUMIF('سجل المبيعات'!B:B,A1539,'سجل المبيعات'!E:E)&lt;=0,"",SUMIF('سجل المبيعات'!B:B,A1539,'سجل المبيعات'!E:E))</f>
        <v/>
      </c>
      <c r="F1539" s="40" t="str">
        <f t="shared" si="24"/>
        <v/>
      </c>
      <c r="G1539" s="40"/>
    </row>
    <row r="1540" spans="1:7">
      <c r="A1540" s="8"/>
      <c r="B1540" s="40" t="str">
        <f>IFERROR(VLOOKUP(A1540,'اكواد الاصناف'!A:B,2,0),"")</f>
        <v/>
      </c>
      <c r="C1540" s="40" t="str">
        <f>IFERROR(VLOOKUP(A1540,'اكواد الاصناف'!A:C,3,0),"")</f>
        <v/>
      </c>
      <c r="D1540" s="40">
        <f>SUMIF('سجل الوارد '!B:B,A1540,'سجل الوارد '!E:E)</f>
        <v>0</v>
      </c>
      <c r="E1540" s="40" t="str">
        <f>IF(SUMIF('سجل المبيعات'!B:B,A1540,'سجل المبيعات'!E:E)&lt;=0,"",SUMIF('سجل المبيعات'!B:B,A1540,'سجل المبيعات'!E:E))</f>
        <v/>
      </c>
      <c r="F1540" s="40" t="str">
        <f t="shared" si="24"/>
        <v/>
      </c>
      <c r="G1540" s="40"/>
    </row>
    <row r="1541" spans="1:7">
      <c r="A1541" s="8"/>
      <c r="B1541" s="40" t="str">
        <f>IFERROR(VLOOKUP(A1541,'اكواد الاصناف'!A:B,2,0),"")</f>
        <v/>
      </c>
      <c r="C1541" s="40" t="str">
        <f>IFERROR(VLOOKUP(A1541,'اكواد الاصناف'!A:C,3,0),"")</f>
        <v/>
      </c>
      <c r="D1541" s="40">
        <f>SUMIF('سجل الوارد '!B:B,A1541,'سجل الوارد '!E:E)</f>
        <v>0</v>
      </c>
      <c r="E1541" s="40" t="str">
        <f>IF(SUMIF('سجل المبيعات'!B:B,A1541,'سجل المبيعات'!E:E)&lt;=0,"",SUMIF('سجل المبيعات'!B:B,A1541,'سجل المبيعات'!E:E))</f>
        <v/>
      </c>
      <c r="F1541" s="40" t="str">
        <f t="shared" si="24"/>
        <v/>
      </c>
      <c r="G1541" s="40"/>
    </row>
    <row r="1542" spans="1:7">
      <c r="A1542" s="8"/>
      <c r="B1542" s="40" t="str">
        <f>IFERROR(VLOOKUP(A1542,'اكواد الاصناف'!A:B,2,0),"")</f>
        <v/>
      </c>
      <c r="C1542" s="40" t="str">
        <f>IFERROR(VLOOKUP(A1542,'اكواد الاصناف'!A:C,3,0),"")</f>
        <v/>
      </c>
      <c r="D1542" s="40">
        <f>SUMIF('سجل الوارد '!B:B,A1542,'سجل الوارد '!E:E)</f>
        <v>0</v>
      </c>
      <c r="E1542" s="40" t="str">
        <f>IF(SUMIF('سجل المبيعات'!B:B,A1542,'سجل المبيعات'!E:E)&lt;=0,"",SUMIF('سجل المبيعات'!B:B,A1542,'سجل المبيعات'!E:E))</f>
        <v/>
      </c>
      <c r="F1542" s="40" t="str">
        <f t="shared" ref="F1542:F1605" si="25">IFERROR(D1542-E1542,"")</f>
        <v/>
      </c>
      <c r="G1542" s="40"/>
    </row>
    <row r="1543" spans="1:7">
      <c r="A1543" s="8"/>
      <c r="B1543" s="40" t="str">
        <f>IFERROR(VLOOKUP(A1543,'اكواد الاصناف'!A:B,2,0),"")</f>
        <v/>
      </c>
      <c r="C1543" s="40" t="str">
        <f>IFERROR(VLOOKUP(A1543,'اكواد الاصناف'!A:C,3,0),"")</f>
        <v/>
      </c>
      <c r="D1543" s="40">
        <f>SUMIF('سجل الوارد '!B:B,A1543,'سجل الوارد '!E:E)</f>
        <v>0</v>
      </c>
      <c r="E1543" s="40" t="str">
        <f>IF(SUMIF('سجل المبيعات'!B:B,A1543,'سجل المبيعات'!E:E)&lt;=0,"",SUMIF('سجل المبيعات'!B:B,A1543,'سجل المبيعات'!E:E))</f>
        <v/>
      </c>
      <c r="F1543" s="40" t="str">
        <f t="shared" si="25"/>
        <v/>
      </c>
      <c r="G1543" s="40"/>
    </row>
    <row r="1544" spans="1:7">
      <c r="A1544" s="8"/>
      <c r="B1544" s="40" t="str">
        <f>IFERROR(VLOOKUP(A1544,'اكواد الاصناف'!A:B,2,0),"")</f>
        <v/>
      </c>
      <c r="C1544" s="40" t="str">
        <f>IFERROR(VLOOKUP(A1544,'اكواد الاصناف'!A:C,3,0),"")</f>
        <v/>
      </c>
      <c r="D1544" s="40">
        <f>SUMIF('سجل الوارد '!B:B,A1544,'سجل الوارد '!E:E)</f>
        <v>0</v>
      </c>
      <c r="E1544" s="40" t="str">
        <f>IF(SUMIF('سجل المبيعات'!B:B,A1544,'سجل المبيعات'!E:E)&lt;=0,"",SUMIF('سجل المبيعات'!B:B,A1544,'سجل المبيعات'!E:E))</f>
        <v/>
      </c>
      <c r="F1544" s="40" t="str">
        <f t="shared" si="25"/>
        <v/>
      </c>
      <c r="G1544" s="40"/>
    </row>
    <row r="1545" spans="1:7">
      <c r="A1545" s="8"/>
      <c r="B1545" s="40" t="str">
        <f>IFERROR(VLOOKUP(A1545,'اكواد الاصناف'!A:B,2,0),"")</f>
        <v/>
      </c>
      <c r="C1545" s="40" t="str">
        <f>IFERROR(VLOOKUP(A1545,'اكواد الاصناف'!A:C,3,0),"")</f>
        <v/>
      </c>
      <c r="D1545" s="40">
        <f>SUMIF('سجل الوارد '!B:B,A1545,'سجل الوارد '!E:E)</f>
        <v>0</v>
      </c>
      <c r="E1545" s="40" t="str">
        <f>IF(SUMIF('سجل المبيعات'!B:B,A1545,'سجل المبيعات'!E:E)&lt;=0,"",SUMIF('سجل المبيعات'!B:B,A1545,'سجل المبيعات'!E:E))</f>
        <v/>
      </c>
      <c r="F1545" s="40" t="str">
        <f t="shared" si="25"/>
        <v/>
      </c>
      <c r="G1545" s="40"/>
    </row>
    <row r="1546" spans="1:7">
      <c r="A1546" s="8"/>
      <c r="B1546" s="40" t="str">
        <f>IFERROR(VLOOKUP(A1546,'اكواد الاصناف'!A:B,2,0),"")</f>
        <v/>
      </c>
      <c r="C1546" s="40" t="str">
        <f>IFERROR(VLOOKUP(A1546,'اكواد الاصناف'!A:C,3,0),"")</f>
        <v/>
      </c>
      <c r="D1546" s="40">
        <f>SUMIF('سجل الوارد '!B:B,A1546,'سجل الوارد '!E:E)</f>
        <v>0</v>
      </c>
      <c r="E1546" s="40" t="str">
        <f>IF(SUMIF('سجل المبيعات'!B:B,A1546,'سجل المبيعات'!E:E)&lt;=0,"",SUMIF('سجل المبيعات'!B:B,A1546,'سجل المبيعات'!E:E))</f>
        <v/>
      </c>
      <c r="F1546" s="40" t="str">
        <f t="shared" si="25"/>
        <v/>
      </c>
      <c r="G1546" s="40"/>
    </row>
    <row r="1547" spans="1:7">
      <c r="A1547" s="8"/>
      <c r="B1547" s="40" t="str">
        <f>IFERROR(VLOOKUP(A1547,'اكواد الاصناف'!A:B,2,0),"")</f>
        <v/>
      </c>
      <c r="C1547" s="40" t="str">
        <f>IFERROR(VLOOKUP(A1547,'اكواد الاصناف'!A:C,3,0),"")</f>
        <v/>
      </c>
      <c r="D1547" s="40">
        <f>SUMIF('سجل الوارد '!B:B,A1547,'سجل الوارد '!E:E)</f>
        <v>0</v>
      </c>
      <c r="E1547" s="40" t="str">
        <f>IF(SUMIF('سجل المبيعات'!B:B,A1547,'سجل المبيعات'!E:E)&lt;=0,"",SUMIF('سجل المبيعات'!B:B,A1547,'سجل المبيعات'!E:E))</f>
        <v/>
      </c>
      <c r="F1547" s="40" t="str">
        <f t="shared" si="25"/>
        <v/>
      </c>
      <c r="G1547" s="40"/>
    </row>
    <row r="1548" spans="1:7">
      <c r="A1548" s="8"/>
      <c r="B1548" s="40" t="str">
        <f>IFERROR(VLOOKUP(A1548,'اكواد الاصناف'!A:B,2,0),"")</f>
        <v/>
      </c>
      <c r="C1548" s="40" t="str">
        <f>IFERROR(VLOOKUP(A1548,'اكواد الاصناف'!A:C,3,0),"")</f>
        <v/>
      </c>
      <c r="D1548" s="40">
        <f>SUMIF('سجل الوارد '!B:B,A1548,'سجل الوارد '!E:E)</f>
        <v>0</v>
      </c>
      <c r="E1548" s="40" t="str">
        <f>IF(SUMIF('سجل المبيعات'!B:B,A1548,'سجل المبيعات'!E:E)&lt;=0,"",SUMIF('سجل المبيعات'!B:B,A1548,'سجل المبيعات'!E:E))</f>
        <v/>
      </c>
      <c r="F1548" s="40" t="str">
        <f t="shared" si="25"/>
        <v/>
      </c>
      <c r="G1548" s="40"/>
    </row>
    <row r="1549" spans="1:7">
      <c r="A1549" s="8"/>
      <c r="B1549" s="40" t="str">
        <f>IFERROR(VLOOKUP(A1549,'اكواد الاصناف'!A:B,2,0),"")</f>
        <v/>
      </c>
      <c r="C1549" s="40" t="str">
        <f>IFERROR(VLOOKUP(A1549,'اكواد الاصناف'!A:C,3,0),"")</f>
        <v/>
      </c>
      <c r="D1549" s="40">
        <f>SUMIF('سجل الوارد '!B:B,A1549,'سجل الوارد '!E:E)</f>
        <v>0</v>
      </c>
      <c r="E1549" s="40" t="str">
        <f>IF(SUMIF('سجل المبيعات'!B:B,A1549,'سجل المبيعات'!E:E)&lt;=0,"",SUMIF('سجل المبيعات'!B:B,A1549,'سجل المبيعات'!E:E))</f>
        <v/>
      </c>
      <c r="F1549" s="40" t="str">
        <f t="shared" si="25"/>
        <v/>
      </c>
      <c r="G1549" s="40"/>
    </row>
    <row r="1550" spans="1:7">
      <c r="A1550" s="8"/>
      <c r="B1550" s="40" t="str">
        <f>IFERROR(VLOOKUP(A1550,'اكواد الاصناف'!A:B,2,0),"")</f>
        <v/>
      </c>
      <c r="C1550" s="40" t="str">
        <f>IFERROR(VLOOKUP(A1550,'اكواد الاصناف'!A:C,3,0),"")</f>
        <v/>
      </c>
      <c r="D1550" s="40">
        <f>SUMIF('سجل الوارد '!B:B,A1550,'سجل الوارد '!E:E)</f>
        <v>0</v>
      </c>
      <c r="E1550" s="40" t="str">
        <f>IF(SUMIF('سجل المبيعات'!B:B,A1550,'سجل المبيعات'!E:E)&lt;=0,"",SUMIF('سجل المبيعات'!B:B,A1550,'سجل المبيعات'!E:E))</f>
        <v/>
      </c>
      <c r="F1550" s="40" t="str">
        <f t="shared" si="25"/>
        <v/>
      </c>
      <c r="G1550" s="40"/>
    </row>
    <row r="1551" spans="1:7">
      <c r="A1551" s="8"/>
      <c r="B1551" s="40" t="str">
        <f>IFERROR(VLOOKUP(A1551,'اكواد الاصناف'!A:B,2,0),"")</f>
        <v/>
      </c>
      <c r="C1551" s="40" t="str">
        <f>IFERROR(VLOOKUP(A1551,'اكواد الاصناف'!A:C,3,0),"")</f>
        <v/>
      </c>
      <c r="D1551" s="40">
        <f>SUMIF('سجل الوارد '!B:B,A1551,'سجل الوارد '!E:E)</f>
        <v>0</v>
      </c>
      <c r="E1551" s="40" t="str">
        <f>IF(SUMIF('سجل المبيعات'!B:B,A1551,'سجل المبيعات'!E:E)&lt;=0,"",SUMIF('سجل المبيعات'!B:B,A1551,'سجل المبيعات'!E:E))</f>
        <v/>
      </c>
      <c r="F1551" s="40" t="str">
        <f t="shared" si="25"/>
        <v/>
      </c>
      <c r="G1551" s="40"/>
    </row>
    <row r="1552" spans="1:7">
      <c r="A1552" s="8"/>
      <c r="B1552" s="40" t="str">
        <f>IFERROR(VLOOKUP(A1552,'اكواد الاصناف'!A:B,2,0),"")</f>
        <v/>
      </c>
      <c r="C1552" s="40" t="str">
        <f>IFERROR(VLOOKUP(A1552,'اكواد الاصناف'!A:C,3,0),"")</f>
        <v/>
      </c>
      <c r="D1552" s="40">
        <f>SUMIF('سجل الوارد '!B:B,A1552,'سجل الوارد '!E:E)</f>
        <v>0</v>
      </c>
      <c r="E1552" s="40" t="str">
        <f>IF(SUMIF('سجل المبيعات'!B:B,A1552,'سجل المبيعات'!E:E)&lt;=0,"",SUMIF('سجل المبيعات'!B:B,A1552,'سجل المبيعات'!E:E))</f>
        <v/>
      </c>
      <c r="F1552" s="40" t="str">
        <f t="shared" si="25"/>
        <v/>
      </c>
      <c r="G1552" s="40"/>
    </row>
    <row r="1553" spans="1:7">
      <c r="A1553" s="8"/>
      <c r="B1553" s="40" t="str">
        <f>IFERROR(VLOOKUP(A1553,'اكواد الاصناف'!A:B,2,0),"")</f>
        <v/>
      </c>
      <c r="C1553" s="40" t="str">
        <f>IFERROR(VLOOKUP(A1553,'اكواد الاصناف'!A:C,3,0),"")</f>
        <v/>
      </c>
      <c r="D1553" s="40">
        <f>SUMIF('سجل الوارد '!B:B,A1553,'سجل الوارد '!E:E)</f>
        <v>0</v>
      </c>
      <c r="E1553" s="40" t="str">
        <f>IF(SUMIF('سجل المبيعات'!B:B,A1553,'سجل المبيعات'!E:E)&lt;=0,"",SUMIF('سجل المبيعات'!B:B,A1553,'سجل المبيعات'!E:E))</f>
        <v/>
      </c>
      <c r="F1553" s="40" t="str">
        <f t="shared" si="25"/>
        <v/>
      </c>
      <c r="G1553" s="40"/>
    </row>
    <row r="1554" spans="1:7">
      <c r="A1554" s="8"/>
      <c r="B1554" s="40" t="str">
        <f>IFERROR(VLOOKUP(A1554,'اكواد الاصناف'!A:B,2,0),"")</f>
        <v/>
      </c>
      <c r="C1554" s="40" t="str">
        <f>IFERROR(VLOOKUP(A1554,'اكواد الاصناف'!A:C,3,0),"")</f>
        <v/>
      </c>
      <c r="D1554" s="40">
        <f>SUMIF('سجل الوارد '!B:B,A1554,'سجل الوارد '!E:E)</f>
        <v>0</v>
      </c>
      <c r="E1554" s="40" t="str">
        <f>IF(SUMIF('سجل المبيعات'!B:B,A1554,'سجل المبيعات'!E:E)&lt;=0,"",SUMIF('سجل المبيعات'!B:B,A1554,'سجل المبيعات'!E:E))</f>
        <v/>
      </c>
      <c r="F1554" s="40" t="str">
        <f t="shared" si="25"/>
        <v/>
      </c>
      <c r="G1554" s="40"/>
    </row>
    <row r="1555" spans="1:7">
      <c r="A1555" s="8"/>
      <c r="B1555" s="40" t="str">
        <f>IFERROR(VLOOKUP(A1555,'اكواد الاصناف'!A:B,2,0),"")</f>
        <v/>
      </c>
      <c r="C1555" s="40" t="str">
        <f>IFERROR(VLOOKUP(A1555,'اكواد الاصناف'!A:C,3,0),"")</f>
        <v/>
      </c>
      <c r="D1555" s="40">
        <f>SUMIF('سجل الوارد '!B:B,A1555,'سجل الوارد '!E:E)</f>
        <v>0</v>
      </c>
      <c r="E1555" s="40" t="str">
        <f>IF(SUMIF('سجل المبيعات'!B:B,A1555,'سجل المبيعات'!E:E)&lt;=0,"",SUMIF('سجل المبيعات'!B:B,A1555,'سجل المبيعات'!E:E))</f>
        <v/>
      </c>
      <c r="F1555" s="40" t="str">
        <f t="shared" si="25"/>
        <v/>
      </c>
      <c r="G1555" s="40"/>
    </row>
    <row r="1556" spans="1:7">
      <c r="A1556" s="8"/>
      <c r="B1556" s="40" t="str">
        <f>IFERROR(VLOOKUP(A1556,'اكواد الاصناف'!A:B,2,0),"")</f>
        <v/>
      </c>
      <c r="C1556" s="40" t="str">
        <f>IFERROR(VLOOKUP(A1556,'اكواد الاصناف'!A:C,3,0),"")</f>
        <v/>
      </c>
      <c r="D1556" s="40">
        <f>SUMIF('سجل الوارد '!B:B,A1556,'سجل الوارد '!E:E)</f>
        <v>0</v>
      </c>
      <c r="E1556" s="40" t="str">
        <f>IF(SUMIF('سجل المبيعات'!B:B,A1556,'سجل المبيعات'!E:E)&lt;=0,"",SUMIF('سجل المبيعات'!B:B,A1556,'سجل المبيعات'!E:E))</f>
        <v/>
      </c>
      <c r="F1556" s="40" t="str">
        <f t="shared" si="25"/>
        <v/>
      </c>
      <c r="G1556" s="40"/>
    </row>
    <row r="1557" spans="1:7">
      <c r="A1557" s="8"/>
      <c r="B1557" s="40" t="str">
        <f>IFERROR(VLOOKUP(A1557,'اكواد الاصناف'!A:B,2,0),"")</f>
        <v/>
      </c>
      <c r="C1557" s="40" t="str">
        <f>IFERROR(VLOOKUP(A1557,'اكواد الاصناف'!A:C,3,0),"")</f>
        <v/>
      </c>
      <c r="D1557" s="40">
        <f>SUMIF('سجل الوارد '!B:B,A1557,'سجل الوارد '!E:E)</f>
        <v>0</v>
      </c>
      <c r="E1557" s="40" t="str">
        <f>IF(SUMIF('سجل المبيعات'!B:B,A1557,'سجل المبيعات'!E:E)&lt;=0,"",SUMIF('سجل المبيعات'!B:B,A1557,'سجل المبيعات'!E:E))</f>
        <v/>
      </c>
      <c r="F1557" s="40" t="str">
        <f t="shared" si="25"/>
        <v/>
      </c>
      <c r="G1557" s="40"/>
    </row>
    <row r="1558" spans="1:7">
      <c r="A1558" s="8"/>
      <c r="B1558" s="40" t="str">
        <f>IFERROR(VLOOKUP(A1558,'اكواد الاصناف'!A:B,2,0),"")</f>
        <v/>
      </c>
      <c r="C1558" s="40" t="str">
        <f>IFERROR(VLOOKUP(A1558,'اكواد الاصناف'!A:C,3,0),"")</f>
        <v/>
      </c>
      <c r="D1558" s="40">
        <f>SUMIF('سجل الوارد '!B:B,A1558,'سجل الوارد '!E:E)</f>
        <v>0</v>
      </c>
      <c r="E1558" s="40" t="str">
        <f>IF(SUMIF('سجل المبيعات'!B:B,A1558,'سجل المبيعات'!E:E)&lt;=0,"",SUMIF('سجل المبيعات'!B:B,A1558,'سجل المبيعات'!E:E))</f>
        <v/>
      </c>
      <c r="F1558" s="40" t="str">
        <f t="shared" si="25"/>
        <v/>
      </c>
      <c r="G1558" s="40"/>
    </row>
    <row r="1559" spans="1:7">
      <c r="A1559" s="8"/>
      <c r="B1559" s="40" t="str">
        <f>IFERROR(VLOOKUP(A1559,'اكواد الاصناف'!A:B,2,0),"")</f>
        <v/>
      </c>
      <c r="C1559" s="40" t="str">
        <f>IFERROR(VLOOKUP(A1559,'اكواد الاصناف'!A:C,3,0),"")</f>
        <v/>
      </c>
      <c r="D1559" s="40">
        <f>SUMIF('سجل الوارد '!B:B,A1559,'سجل الوارد '!E:E)</f>
        <v>0</v>
      </c>
      <c r="E1559" s="40" t="str">
        <f>IF(SUMIF('سجل المبيعات'!B:B,A1559,'سجل المبيعات'!E:E)&lt;=0,"",SUMIF('سجل المبيعات'!B:B,A1559,'سجل المبيعات'!E:E))</f>
        <v/>
      </c>
      <c r="F1559" s="40" t="str">
        <f t="shared" si="25"/>
        <v/>
      </c>
      <c r="G1559" s="40"/>
    </row>
    <row r="1560" spans="1:7">
      <c r="A1560" s="8"/>
      <c r="B1560" s="40" t="str">
        <f>IFERROR(VLOOKUP(A1560,'اكواد الاصناف'!A:B,2,0),"")</f>
        <v/>
      </c>
      <c r="C1560" s="40" t="str">
        <f>IFERROR(VLOOKUP(A1560,'اكواد الاصناف'!A:C,3,0),"")</f>
        <v/>
      </c>
      <c r="D1560" s="40">
        <f>SUMIF('سجل الوارد '!B:B,A1560,'سجل الوارد '!E:E)</f>
        <v>0</v>
      </c>
      <c r="E1560" s="40" t="str">
        <f>IF(SUMIF('سجل المبيعات'!B:B,A1560,'سجل المبيعات'!E:E)&lt;=0,"",SUMIF('سجل المبيعات'!B:B,A1560,'سجل المبيعات'!E:E))</f>
        <v/>
      </c>
      <c r="F1560" s="40" t="str">
        <f t="shared" si="25"/>
        <v/>
      </c>
      <c r="G1560" s="40"/>
    </row>
    <row r="1561" spans="1:7">
      <c r="A1561" s="8"/>
      <c r="B1561" s="40" t="str">
        <f>IFERROR(VLOOKUP(A1561,'اكواد الاصناف'!A:B,2,0),"")</f>
        <v/>
      </c>
      <c r="C1561" s="40" t="str">
        <f>IFERROR(VLOOKUP(A1561,'اكواد الاصناف'!A:C,3,0),"")</f>
        <v/>
      </c>
      <c r="D1561" s="40">
        <f>SUMIF('سجل الوارد '!B:B,A1561,'سجل الوارد '!E:E)</f>
        <v>0</v>
      </c>
      <c r="E1561" s="40" t="str">
        <f>IF(SUMIF('سجل المبيعات'!B:B,A1561,'سجل المبيعات'!E:E)&lt;=0,"",SUMIF('سجل المبيعات'!B:B,A1561,'سجل المبيعات'!E:E))</f>
        <v/>
      </c>
      <c r="F1561" s="40" t="str">
        <f t="shared" si="25"/>
        <v/>
      </c>
      <c r="G1561" s="40"/>
    </row>
    <row r="1562" spans="1:7">
      <c r="A1562" s="8"/>
      <c r="B1562" s="40" t="str">
        <f>IFERROR(VLOOKUP(A1562,'اكواد الاصناف'!A:B,2,0),"")</f>
        <v/>
      </c>
      <c r="C1562" s="40" t="str">
        <f>IFERROR(VLOOKUP(A1562,'اكواد الاصناف'!A:C,3,0),"")</f>
        <v/>
      </c>
      <c r="D1562" s="40">
        <f>SUMIF('سجل الوارد '!B:B,A1562,'سجل الوارد '!E:E)</f>
        <v>0</v>
      </c>
      <c r="E1562" s="40" t="str">
        <f>IF(SUMIF('سجل المبيعات'!B:B,A1562,'سجل المبيعات'!E:E)&lt;=0,"",SUMIF('سجل المبيعات'!B:B,A1562,'سجل المبيعات'!E:E))</f>
        <v/>
      </c>
      <c r="F1562" s="40" t="str">
        <f t="shared" si="25"/>
        <v/>
      </c>
      <c r="G1562" s="40"/>
    </row>
    <row r="1563" spans="1:7">
      <c r="A1563" s="8"/>
      <c r="B1563" s="40" t="str">
        <f>IFERROR(VLOOKUP(A1563,'اكواد الاصناف'!A:B,2,0),"")</f>
        <v/>
      </c>
      <c r="C1563" s="40" t="str">
        <f>IFERROR(VLOOKUP(A1563,'اكواد الاصناف'!A:C,3,0),"")</f>
        <v/>
      </c>
      <c r="D1563" s="40">
        <f>SUMIF('سجل الوارد '!B:B,A1563,'سجل الوارد '!E:E)</f>
        <v>0</v>
      </c>
      <c r="E1563" s="40" t="str">
        <f>IF(SUMIF('سجل المبيعات'!B:B,A1563,'سجل المبيعات'!E:E)&lt;=0,"",SUMIF('سجل المبيعات'!B:B,A1563,'سجل المبيعات'!E:E))</f>
        <v/>
      </c>
      <c r="F1563" s="40" t="str">
        <f t="shared" si="25"/>
        <v/>
      </c>
      <c r="G1563" s="40"/>
    </row>
    <row r="1564" spans="1:7">
      <c r="A1564" s="8"/>
      <c r="B1564" s="40" t="str">
        <f>IFERROR(VLOOKUP(A1564,'اكواد الاصناف'!A:B,2,0),"")</f>
        <v/>
      </c>
      <c r="C1564" s="40" t="str">
        <f>IFERROR(VLOOKUP(A1564,'اكواد الاصناف'!A:C,3,0),"")</f>
        <v/>
      </c>
      <c r="D1564" s="40">
        <f>SUMIF('سجل الوارد '!B:B,A1564,'سجل الوارد '!E:E)</f>
        <v>0</v>
      </c>
      <c r="E1564" s="40" t="str">
        <f>IF(SUMIF('سجل المبيعات'!B:B,A1564,'سجل المبيعات'!E:E)&lt;=0,"",SUMIF('سجل المبيعات'!B:B,A1564,'سجل المبيعات'!E:E))</f>
        <v/>
      </c>
      <c r="F1564" s="40" t="str">
        <f t="shared" si="25"/>
        <v/>
      </c>
      <c r="G1564" s="40"/>
    </row>
    <row r="1565" spans="1:7">
      <c r="A1565" s="8"/>
      <c r="B1565" s="40" t="str">
        <f>IFERROR(VLOOKUP(A1565,'اكواد الاصناف'!A:B,2,0),"")</f>
        <v/>
      </c>
      <c r="C1565" s="40" t="str">
        <f>IFERROR(VLOOKUP(A1565,'اكواد الاصناف'!A:C,3,0),"")</f>
        <v/>
      </c>
      <c r="D1565" s="40">
        <f>SUMIF('سجل الوارد '!B:B,A1565,'سجل الوارد '!E:E)</f>
        <v>0</v>
      </c>
      <c r="E1565" s="40" t="str">
        <f>IF(SUMIF('سجل المبيعات'!B:B,A1565,'سجل المبيعات'!E:E)&lt;=0,"",SUMIF('سجل المبيعات'!B:B,A1565,'سجل المبيعات'!E:E))</f>
        <v/>
      </c>
      <c r="F1565" s="40" t="str">
        <f t="shared" si="25"/>
        <v/>
      </c>
      <c r="G1565" s="40"/>
    </row>
    <row r="1566" spans="1:7">
      <c r="A1566" s="8"/>
      <c r="B1566" s="40" t="str">
        <f>IFERROR(VLOOKUP(A1566,'اكواد الاصناف'!A:B,2,0),"")</f>
        <v/>
      </c>
      <c r="C1566" s="40" t="str">
        <f>IFERROR(VLOOKUP(A1566,'اكواد الاصناف'!A:C,3,0),"")</f>
        <v/>
      </c>
      <c r="D1566" s="40">
        <f>SUMIF('سجل الوارد '!B:B,A1566,'سجل الوارد '!E:E)</f>
        <v>0</v>
      </c>
      <c r="E1566" s="40" t="str">
        <f>IF(SUMIF('سجل المبيعات'!B:B,A1566,'سجل المبيعات'!E:E)&lt;=0,"",SUMIF('سجل المبيعات'!B:B,A1566,'سجل المبيعات'!E:E))</f>
        <v/>
      </c>
      <c r="F1566" s="40" t="str">
        <f t="shared" si="25"/>
        <v/>
      </c>
      <c r="G1566" s="40"/>
    </row>
    <row r="1567" spans="1:7">
      <c r="A1567" s="8"/>
      <c r="B1567" s="40" t="str">
        <f>IFERROR(VLOOKUP(A1567,'اكواد الاصناف'!A:B,2,0),"")</f>
        <v/>
      </c>
      <c r="C1567" s="40" t="str">
        <f>IFERROR(VLOOKUP(A1567,'اكواد الاصناف'!A:C,3,0),"")</f>
        <v/>
      </c>
      <c r="D1567" s="40">
        <f>SUMIF('سجل الوارد '!B:B,A1567,'سجل الوارد '!E:E)</f>
        <v>0</v>
      </c>
      <c r="E1567" s="40" t="str">
        <f>IF(SUMIF('سجل المبيعات'!B:B,A1567,'سجل المبيعات'!E:E)&lt;=0,"",SUMIF('سجل المبيعات'!B:B,A1567,'سجل المبيعات'!E:E))</f>
        <v/>
      </c>
      <c r="F1567" s="40" t="str">
        <f t="shared" si="25"/>
        <v/>
      </c>
      <c r="G1567" s="40"/>
    </row>
    <row r="1568" spans="1:7">
      <c r="A1568" s="8"/>
      <c r="B1568" s="40" t="str">
        <f>IFERROR(VLOOKUP(A1568,'اكواد الاصناف'!A:B,2,0),"")</f>
        <v/>
      </c>
      <c r="C1568" s="40" t="str">
        <f>IFERROR(VLOOKUP(A1568,'اكواد الاصناف'!A:C,3,0),"")</f>
        <v/>
      </c>
      <c r="D1568" s="40">
        <f>SUMIF('سجل الوارد '!B:B,A1568,'سجل الوارد '!E:E)</f>
        <v>0</v>
      </c>
      <c r="E1568" s="40" t="str">
        <f>IF(SUMIF('سجل المبيعات'!B:B,A1568,'سجل المبيعات'!E:E)&lt;=0,"",SUMIF('سجل المبيعات'!B:B,A1568,'سجل المبيعات'!E:E))</f>
        <v/>
      </c>
      <c r="F1568" s="40" t="str">
        <f t="shared" si="25"/>
        <v/>
      </c>
      <c r="G1568" s="40"/>
    </row>
    <row r="1569" spans="1:7">
      <c r="A1569" s="8"/>
      <c r="B1569" s="40" t="str">
        <f>IFERROR(VLOOKUP(A1569,'اكواد الاصناف'!A:B,2,0),"")</f>
        <v/>
      </c>
      <c r="C1569" s="40" t="str">
        <f>IFERROR(VLOOKUP(A1569,'اكواد الاصناف'!A:C,3,0),"")</f>
        <v/>
      </c>
      <c r="D1569" s="40">
        <f>SUMIF('سجل الوارد '!B:B,A1569,'سجل الوارد '!E:E)</f>
        <v>0</v>
      </c>
      <c r="E1569" s="40" t="str">
        <f>IF(SUMIF('سجل المبيعات'!B:B,A1569,'سجل المبيعات'!E:E)&lt;=0,"",SUMIF('سجل المبيعات'!B:B,A1569,'سجل المبيعات'!E:E))</f>
        <v/>
      </c>
      <c r="F1569" s="40" t="str">
        <f t="shared" si="25"/>
        <v/>
      </c>
      <c r="G1569" s="40"/>
    </row>
    <row r="1570" spans="1:7">
      <c r="A1570" s="8"/>
      <c r="B1570" s="40" t="str">
        <f>IFERROR(VLOOKUP(A1570,'اكواد الاصناف'!A:B,2,0),"")</f>
        <v/>
      </c>
      <c r="C1570" s="40" t="str">
        <f>IFERROR(VLOOKUP(A1570,'اكواد الاصناف'!A:C,3,0),"")</f>
        <v/>
      </c>
      <c r="D1570" s="40">
        <f>SUMIF('سجل الوارد '!B:B,A1570,'سجل الوارد '!E:E)</f>
        <v>0</v>
      </c>
      <c r="E1570" s="40" t="str">
        <f>IF(SUMIF('سجل المبيعات'!B:B,A1570,'سجل المبيعات'!E:E)&lt;=0,"",SUMIF('سجل المبيعات'!B:B,A1570,'سجل المبيعات'!E:E))</f>
        <v/>
      </c>
      <c r="F1570" s="40" t="str">
        <f t="shared" si="25"/>
        <v/>
      </c>
      <c r="G1570" s="40"/>
    </row>
    <row r="1571" spans="1:7">
      <c r="A1571" s="8"/>
      <c r="B1571" s="40" t="str">
        <f>IFERROR(VLOOKUP(A1571,'اكواد الاصناف'!A:B,2,0),"")</f>
        <v/>
      </c>
      <c r="C1571" s="40" t="str">
        <f>IFERROR(VLOOKUP(A1571,'اكواد الاصناف'!A:C,3,0),"")</f>
        <v/>
      </c>
      <c r="D1571" s="40">
        <f>SUMIF('سجل الوارد '!B:B,A1571,'سجل الوارد '!E:E)</f>
        <v>0</v>
      </c>
      <c r="E1571" s="40" t="str">
        <f>IF(SUMIF('سجل المبيعات'!B:B,A1571,'سجل المبيعات'!E:E)&lt;=0,"",SUMIF('سجل المبيعات'!B:B,A1571,'سجل المبيعات'!E:E))</f>
        <v/>
      </c>
      <c r="F1571" s="40" t="str">
        <f t="shared" si="25"/>
        <v/>
      </c>
      <c r="G1571" s="40"/>
    </row>
    <row r="1572" spans="1:7">
      <c r="A1572" s="8"/>
      <c r="B1572" s="40" t="str">
        <f>IFERROR(VLOOKUP(A1572,'اكواد الاصناف'!A:B,2,0),"")</f>
        <v/>
      </c>
      <c r="C1572" s="40" t="str">
        <f>IFERROR(VLOOKUP(A1572,'اكواد الاصناف'!A:C,3,0),"")</f>
        <v/>
      </c>
      <c r="D1572" s="40">
        <f>SUMIF('سجل الوارد '!B:B,A1572,'سجل الوارد '!E:E)</f>
        <v>0</v>
      </c>
      <c r="E1572" s="40" t="str">
        <f>IF(SUMIF('سجل المبيعات'!B:B,A1572,'سجل المبيعات'!E:E)&lt;=0,"",SUMIF('سجل المبيعات'!B:B,A1572,'سجل المبيعات'!E:E))</f>
        <v/>
      </c>
      <c r="F1572" s="40" t="str">
        <f t="shared" si="25"/>
        <v/>
      </c>
      <c r="G1572" s="40"/>
    </row>
    <row r="1573" spans="1:7">
      <c r="A1573" s="8"/>
      <c r="B1573" s="40" t="str">
        <f>IFERROR(VLOOKUP(A1573,'اكواد الاصناف'!A:B,2,0),"")</f>
        <v/>
      </c>
      <c r="C1573" s="40" t="str">
        <f>IFERROR(VLOOKUP(A1573,'اكواد الاصناف'!A:C,3,0),"")</f>
        <v/>
      </c>
      <c r="D1573" s="40">
        <f>SUMIF('سجل الوارد '!B:B,A1573,'سجل الوارد '!E:E)</f>
        <v>0</v>
      </c>
      <c r="E1573" s="40" t="str">
        <f>IF(SUMIF('سجل المبيعات'!B:B,A1573,'سجل المبيعات'!E:E)&lt;=0,"",SUMIF('سجل المبيعات'!B:B,A1573,'سجل المبيعات'!E:E))</f>
        <v/>
      </c>
      <c r="F1573" s="40" t="str">
        <f t="shared" si="25"/>
        <v/>
      </c>
      <c r="G1573" s="40"/>
    </row>
    <row r="1574" spans="1:7">
      <c r="A1574" s="8"/>
      <c r="B1574" s="40" t="str">
        <f>IFERROR(VLOOKUP(A1574,'اكواد الاصناف'!A:B,2,0),"")</f>
        <v/>
      </c>
      <c r="C1574" s="40" t="str">
        <f>IFERROR(VLOOKUP(A1574,'اكواد الاصناف'!A:C,3,0),"")</f>
        <v/>
      </c>
      <c r="D1574" s="40">
        <f>SUMIF('سجل الوارد '!B:B,A1574,'سجل الوارد '!E:E)</f>
        <v>0</v>
      </c>
      <c r="E1574" s="40" t="str">
        <f>IF(SUMIF('سجل المبيعات'!B:B,A1574,'سجل المبيعات'!E:E)&lt;=0,"",SUMIF('سجل المبيعات'!B:B,A1574,'سجل المبيعات'!E:E))</f>
        <v/>
      </c>
      <c r="F1574" s="40" t="str">
        <f t="shared" si="25"/>
        <v/>
      </c>
      <c r="G1574" s="40"/>
    </row>
    <row r="1575" spans="1:7">
      <c r="A1575" s="8"/>
      <c r="B1575" s="40" t="str">
        <f>IFERROR(VLOOKUP(A1575,'اكواد الاصناف'!A:B,2,0),"")</f>
        <v/>
      </c>
      <c r="C1575" s="40" t="str">
        <f>IFERROR(VLOOKUP(A1575,'اكواد الاصناف'!A:C,3,0),"")</f>
        <v/>
      </c>
      <c r="D1575" s="40">
        <f>SUMIF('سجل الوارد '!B:B,A1575,'سجل الوارد '!E:E)</f>
        <v>0</v>
      </c>
      <c r="E1575" s="40" t="str">
        <f>IF(SUMIF('سجل المبيعات'!B:B,A1575,'سجل المبيعات'!E:E)&lt;=0,"",SUMIF('سجل المبيعات'!B:B,A1575,'سجل المبيعات'!E:E))</f>
        <v/>
      </c>
      <c r="F1575" s="40" t="str">
        <f t="shared" si="25"/>
        <v/>
      </c>
      <c r="G1575" s="40"/>
    </row>
    <row r="1576" spans="1:7">
      <c r="A1576" s="8"/>
      <c r="B1576" s="40" t="str">
        <f>IFERROR(VLOOKUP(A1576,'اكواد الاصناف'!A:B,2,0),"")</f>
        <v/>
      </c>
      <c r="C1576" s="40" t="str">
        <f>IFERROR(VLOOKUP(A1576,'اكواد الاصناف'!A:C,3,0),"")</f>
        <v/>
      </c>
      <c r="D1576" s="40">
        <f>SUMIF('سجل الوارد '!B:B,A1576,'سجل الوارد '!E:E)</f>
        <v>0</v>
      </c>
      <c r="E1576" s="40" t="str">
        <f>IF(SUMIF('سجل المبيعات'!B:B,A1576,'سجل المبيعات'!E:E)&lt;=0,"",SUMIF('سجل المبيعات'!B:B,A1576,'سجل المبيعات'!E:E))</f>
        <v/>
      </c>
      <c r="F1576" s="40" t="str">
        <f t="shared" si="25"/>
        <v/>
      </c>
      <c r="G1576" s="40"/>
    </row>
    <row r="1577" spans="1:7">
      <c r="A1577" s="8"/>
      <c r="B1577" s="40" t="str">
        <f>IFERROR(VLOOKUP(A1577,'اكواد الاصناف'!A:B,2,0),"")</f>
        <v/>
      </c>
      <c r="C1577" s="40" t="str">
        <f>IFERROR(VLOOKUP(A1577,'اكواد الاصناف'!A:C,3,0),"")</f>
        <v/>
      </c>
      <c r="D1577" s="40">
        <f>SUMIF('سجل الوارد '!B:B,A1577,'سجل الوارد '!E:E)</f>
        <v>0</v>
      </c>
      <c r="E1577" s="40" t="str">
        <f>IF(SUMIF('سجل المبيعات'!B:B,A1577,'سجل المبيعات'!E:E)&lt;=0,"",SUMIF('سجل المبيعات'!B:B,A1577,'سجل المبيعات'!E:E))</f>
        <v/>
      </c>
      <c r="F1577" s="40" t="str">
        <f t="shared" si="25"/>
        <v/>
      </c>
      <c r="G1577" s="40"/>
    </row>
    <row r="1578" spans="1:7">
      <c r="A1578" s="8"/>
      <c r="B1578" s="40" t="str">
        <f>IFERROR(VLOOKUP(A1578,'اكواد الاصناف'!A:B,2,0),"")</f>
        <v/>
      </c>
      <c r="C1578" s="40" t="str">
        <f>IFERROR(VLOOKUP(A1578,'اكواد الاصناف'!A:C,3,0),"")</f>
        <v/>
      </c>
      <c r="D1578" s="40">
        <f>SUMIF('سجل الوارد '!B:B,A1578,'سجل الوارد '!E:E)</f>
        <v>0</v>
      </c>
      <c r="E1578" s="40" t="str">
        <f>IF(SUMIF('سجل المبيعات'!B:B,A1578,'سجل المبيعات'!E:E)&lt;=0,"",SUMIF('سجل المبيعات'!B:B,A1578,'سجل المبيعات'!E:E))</f>
        <v/>
      </c>
      <c r="F1578" s="40" t="str">
        <f t="shared" si="25"/>
        <v/>
      </c>
      <c r="G1578" s="40"/>
    </row>
    <row r="1579" spans="1:7">
      <c r="A1579" s="8"/>
      <c r="B1579" s="40" t="str">
        <f>IFERROR(VLOOKUP(A1579,'اكواد الاصناف'!A:B,2,0),"")</f>
        <v/>
      </c>
      <c r="C1579" s="40" t="str">
        <f>IFERROR(VLOOKUP(A1579,'اكواد الاصناف'!A:C,3,0),"")</f>
        <v/>
      </c>
      <c r="D1579" s="40">
        <f>SUMIF('سجل الوارد '!B:B,A1579,'سجل الوارد '!E:E)</f>
        <v>0</v>
      </c>
      <c r="E1579" s="40" t="str">
        <f>IF(SUMIF('سجل المبيعات'!B:B,A1579,'سجل المبيعات'!E:E)&lt;=0,"",SUMIF('سجل المبيعات'!B:B,A1579,'سجل المبيعات'!E:E))</f>
        <v/>
      </c>
      <c r="F1579" s="40" t="str">
        <f t="shared" si="25"/>
        <v/>
      </c>
      <c r="G1579" s="40"/>
    </row>
    <row r="1580" spans="1:7">
      <c r="A1580" s="8"/>
      <c r="B1580" s="40" t="str">
        <f>IFERROR(VLOOKUP(A1580,'اكواد الاصناف'!A:B,2,0),"")</f>
        <v/>
      </c>
      <c r="C1580" s="40" t="str">
        <f>IFERROR(VLOOKUP(A1580,'اكواد الاصناف'!A:C,3,0),"")</f>
        <v/>
      </c>
      <c r="D1580" s="40">
        <f>SUMIF('سجل الوارد '!B:B,A1580,'سجل الوارد '!E:E)</f>
        <v>0</v>
      </c>
      <c r="E1580" s="40" t="str">
        <f>IF(SUMIF('سجل المبيعات'!B:B,A1580,'سجل المبيعات'!E:E)&lt;=0,"",SUMIF('سجل المبيعات'!B:B,A1580,'سجل المبيعات'!E:E))</f>
        <v/>
      </c>
      <c r="F1580" s="40" t="str">
        <f t="shared" si="25"/>
        <v/>
      </c>
      <c r="G1580" s="40"/>
    </row>
    <row r="1581" spans="1:7">
      <c r="A1581" s="8"/>
      <c r="B1581" s="40" t="str">
        <f>IFERROR(VLOOKUP(A1581,'اكواد الاصناف'!A:B,2,0),"")</f>
        <v/>
      </c>
      <c r="C1581" s="40" t="str">
        <f>IFERROR(VLOOKUP(A1581,'اكواد الاصناف'!A:C,3,0),"")</f>
        <v/>
      </c>
      <c r="D1581" s="40">
        <f>SUMIF('سجل الوارد '!B:B,A1581,'سجل الوارد '!E:E)</f>
        <v>0</v>
      </c>
      <c r="E1581" s="40" t="str">
        <f>IF(SUMIF('سجل المبيعات'!B:B,A1581,'سجل المبيعات'!E:E)&lt;=0,"",SUMIF('سجل المبيعات'!B:B,A1581,'سجل المبيعات'!E:E))</f>
        <v/>
      </c>
      <c r="F1581" s="40" t="str">
        <f t="shared" si="25"/>
        <v/>
      </c>
      <c r="G1581" s="40"/>
    </row>
    <row r="1582" spans="1:7">
      <c r="A1582" s="8"/>
      <c r="B1582" s="40" t="str">
        <f>IFERROR(VLOOKUP(A1582,'اكواد الاصناف'!A:B,2,0),"")</f>
        <v/>
      </c>
      <c r="C1582" s="40" t="str">
        <f>IFERROR(VLOOKUP(A1582,'اكواد الاصناف'!A:C,3,0),"")</f>
        <v/>
      </c>
      <c r="D1582" s="40">
        <f>SUMIF('سجل الوارد '!B:B,A1582,'سجل الوارد '!E:E)</f>
        <v>0</v>
      </c>
      <c r="E1582" s="40" t="str">
        <f>IF(SUMIF('سجل المبيعات'!B:B,A1582,'سجل المبيعات'!E:E)&lt;=0,"",SUMIF('سجل المبيعات'!B:B,A1582,'سجل المبيعات'!E:E))</f>
        <v/>
      </c>
      <c r="F1582" s="40" t="str">
        <f t="shared" si="25"/>
        <v/>
      </c>
      <c r="G1582" s="40"/>
    </row>
    <row r="1583" spans="1:7">
      <c r="A1583" s="8"/>
      <c r="B1583" s="40" t="str">
        <f>IFERROR(VLOOKUP(A1583,'اكواد الاصناف'!A:B,2,0),"")</f>
        <v/>
      </c>
      <c r="C1583" s="40" t="str">
        <f>IFERROR(VLOOKUP(A1583,'اكواد الاصناف'!A:C,3,0),"")</f>
        <v/>
      </c>
      <c r="D1583" s="40">
        <f>SUMIF('سجل الوارد '!B:B,A1583,'سجل الوارد '!E:E)</f>
        <v>0</v>
      </c>
      <c r="E1583" s="40" t="str">
        <f>IF(SUMIF('سجل المبيعات'!B:B,A1583,'سجل المبيعات'!E:E)&lt;=0,"",SUMIF('سجل المبيعات'!B:B,A1583,'سجل المبيعات'!E:E))</f>
        <v/>
      </c>
      <c r="F1583" s="40" t="str">
        <f t="shared" si="25"/>
        <v/>
      </c>
      <c r="G1583" s="40"/>
    </row>
    <row r="1584" spans="1:7">
      <c r="A1584" s="8"/>
      <c r="B1584" s="40" t="str">
        <f>IFERROR(VLOOKUP(A1584,'اكواد الاصناف'!A:B,2,0),"")</f>
        <v/>
      </c>
      <c r="C1584" s="40" t="str">
        <f>IFERROR(VLOOKUP(A1584,'اكواد الاصناف'!A:C,3,0),"")</f>
        <v/>
      </c>
      <c r="D1584" s="40">
        <f>SUMIF('سجل الوارد '!B:B,A1584,'سجل الوارد '!E:E)</f>
        <v>0</v>
      </c>
      <c r="E1584" s="40" t="str">
        <f>IF(SUMIF('سجل المبيعات'!B:B,A1584,'سجل المبيعات'!E:E)&lt;=0,"",SUMIF('سجل المبيعات'!B:B,A1584,'سجل المبيعات'!E:E))</f>
        <v/>
      </c>
      <c r="F1584" s="40" t="str">
        <f t="shared" si="25"/>
        <v/>
      </c>
      <c r="G1584" s="40"/>
    </row>
    <row r="1585" spans="1:7">
      <c r="A1585" s="8"/>
      <c r="B1585" s="40" t="str">
        <f>IFERROR(VLOOKUP(A1585,'اكواد الاصناف'!A:B,2,0),"")</f>
        <v/>
      </c>
      <c r="C1585" s="40" t="str">
        <f>IFERROR(VLOOKUP(A1585,'اكواد الاصناف'!A:C,3,0),"")</f>
        <v/>
      </c>
      <c r="D1585" s="40">
        <f>SUMIF('سجل الوارد '!B:B,A1585,'سجل الوارد '!E:E)</f>
        <v>0</v>
      </c>
      <c r="E1585" s="40" t="str">
        <f>IF(SUMIF('سجل المبيعات'!B:B,A1585,'سجل المبيعات'!E:E)&lt;=0,"",SUMIF('سجل المبيعات'!B:B,A1585,'سجل المبيعات'!E:E))</f>
        <v/>
      </c>
      <c r="F1585" s="40" t="str">
        <f t="shared" si="25"/>
        <v/>
      </c>
      <c r="G1585" s="40"/>
    </row>
    <row r="1586" spans="1:7">
      <c r="A1586" s="8"/>
      <c r="B1586" s="40" t="str">
        <f>IFERROR(VLOOKUP(A1586,'اكواد الاصناف'!A:B,2,0),"")</f>
        <v/>
      </c>
      <c r="C1586" s="40" t="str">
        <f>IFERROR(VLOOKUP(A1586,'اكواد الاصناف'!A:C,3,0),"")</f>
        <v/>
      </c>
      <c r="D1586" s="40">
        <f>SUMIF('سجل الوارد '!B:B,A1586,'سجل الوارد '!E:E)</f>
        <v>0</v>
      </c>
      <c r="E1586" s="40" t="str">
        <f>IF(SUMIF('سجل المبيعات'!B:B,A1586,'سجل المبيعات'!E:E)&lt;=0,"",SUMIF('سجل المبيعات'!B:B,A1586,'سجل المبيعات'!E:E))</f>
        <v/>
      </c>
      <c r="F1586" s="40" t="str">
        <f t="shared" si="25"/>
        <v/>
      </c>
      <c r="G1586" s="40"/>
    </row>
    <row r="1587" spans="1:7">
      <c r="A1587" s="8"/>
      <c r="B1587" s="40" t="str">
        <f>IFERROR(VLOOKUP(A1587,'اكواد الاصناف'!A:B,2,0),"")</f>
        <v/>
      </c>
      <c r="C1587" s="40" t="str">
        <f>IFERROR(VLOOKUP(A1587,'اكواد الاصناف'!A:C,3,0),"")</f>
        <v/>
      </c>
      <c r="D1587" s="40">
        <f>SUMIF('سجل الوارد '!B:B,A1587,'سجل الوارد '!E:E)</f>
        <v>0</v>
      </c>
      <c r="E1587" s="40" t="str">
        <f>IF(SUMIF('سجل المبيعات'!B:B,A1587,'سجل المبيعات'!E:E)&lt;=0,"",SUMIF('سجل المبيعات'!B:B,A1587,'سجل المبيعات'!E:E))</f>
        <v/>
      </c>
      <c r="F1587" s="40" t="str">
        <f t="shared" si="25"/>
        <v/>
      </c>
      <c r="G1587" s="40"/>
    </row>
    <row r="1588" spans="1:7">
      <c r="A1588" s="8"/>
      <c r="B1588" s="40" t="str">
        <f>IFERROR(VLOOKUP(A1588,'اكواد الاصناف'!A:B,2,0),"")</f>
        <v/>
      </c>
      <c r="C1588" s="40" t="str">
        <f>IFERROR(VLOOKUP(A1588,'اكواد الاصناف'!A:C,3,0),"")</f>
        <v/>
      </c>
      <c r="D1588" s="40">
        <f>SUMIF('سجل الوارد '!B:B,A1588,'سجل الوارد '!E:E)</f>
        <v>0</v>
      </c>
      <c r="E1588" s="40" t="str">
        <f>IF(SUMIF('سجل المبيعات'!B:B,A1588,'سجل المبيعات'!E:E)&lt;=0,"",SUMIF('سجل المبيعات'!B:B,A1588,'سجل المبيعات'!E:E))</f>
        <v/>
      </c>
      <c r="F1588" s="40" t="str">
        <f t="shared" si="25"/>
        <v/>
      </c>
      <c r="G1588" s="40"/>
    </row>
    <row r="1589" spans="1:7">
      <c r="A1589" s="8"/>
      <c r="B1589" s="40" t="str">
        <f>IFERROR(VLOOKUP(A1589,'اكواد الاصناف'!A:B,2,0),"")</f>
        <v/>
      </c>
      <c r="C1589" s="40" t="str">
        <f>IFERROR(VLOOKUP(A1589,'اكواد الاصناف'!A:C,3,0),"")</f>
        <v/>
      </c>
      <c r="D1589" s="40">
        <f>SUMIF('سجل الوارد '!B:B,A1589,'سجل الوارد '!E:E)</f>
        <v>0</v>
      </c>
      <c r="E1589" s="40" t="str">
        <f>IF(SUMIF('سجل المبيعات'!B:B,A1589,'سجل المبيعات'!E:E)&lt;=0,"",SUMIF('سجل المبيعات'!B:B,A1589,'سجل المبيعات'!E:E))</f>
        <v/>
      </c>
      <c r="F1589" s="40" t="str">
        <f t="shared" si="25"/>
        <v/>
      </c>
      <c r="G1589" s="40"/>
    </row>
    <row r="1590" spans="1:7">
      <c r="A1590" s="8"/>
      <c r="B1590" s="40" t="str">
        <f>IFERROR(VLOOKUP(A1590,'اكواد الاصناف'!A:B,2,0),"")</f>
        <v/>
      </c>
      <c r="C1590" s="40" t="str">
        <f>IFERROR(VLOOKUP(A1590,'اكواد الاصناف'!A:C,3,0),"")</f>
        <v/>
      </c>
      <c r="D1590" s="40">
        <f>SUMIF('سجل الوارد '!B:B,A1590,'سجل الوارد '!E:E)</f>
        <v>0</v>
      </c>
      <c r="E1590" s="40" t="str">
        <f>IF(SUMIF('سجل المبيعات'!B:B,A1590,'سجل المبيعات'!E:E)&lt;=0,"",SUMIF('سجل المبيعات'!B:B,A1590,'سجل المبيعات'!E:E))</f>
        <v/>
      </c>
      <c r="F1590" s="40" t="str">
        <f t="shared" si="25"/>
        <v/>
      </c>
      <c r="G1590" s="40"/>
    </row>
    <row r="1591" spans="1:7">
      <c r="A1591" s="8"/>
      <c r="B1591" s="40" t="str">
        <f>IFERROR(VLOOKUP(A1591,'اكواد الاصناف'!A:B,2,0),"")</f>
        <v/>
      </c>
      <c r="C1591" s="40" t="str">
        <f>IFERROR(VLOOKUP(A1591,'اكواد الاصناف'!A:C,3,0),"")</f>
        <v/>
      </c>
      <c r="D1591" s="40">
        <f>SUMIF('سجل الوارد '!B:B,A1591,'سجل الوارد '!E:E)</f>
        <v>0</v>
      </c>
      <c r="E1591" s="40" t="str">
        <f>IF(SUMIF('سجل المبيعات'!B:B,A1591,'سجل المبيعات'!E:E)&lt;=0,"",SUMIF('سجل المبيعات'!B:B,A1591,'سجل المبيعات'!E:E))</f>
        <v/>
      </c>
      <c r="F1591" s="40" t="str">
        <f t="shared" si="25"/>
        <v/>
      </c>
      <c r="G1591" s="40"/>
    </row>
    <row r="1592" spans="1:7">
      <c r="A1592" s="8"/>
      <c r="B1592" s="40" t="str">
        <f>IFERROR(VLOOKUP(A1592,'اكواد الاصناف'!A:B,2,0),"")</f>
        <v/>
      </c>
      <c r="C1592" s="40" t="str">
        <f>IFERROR(VLOOKUP(A1592,'اكواد الاصناف'!A:C,3,0),"")</f>
        <v/>
      </c>
      <c r="D1592" s="40">
        <f>SUMIF('سجل الوارد '!B:B,A1592,'سجل الوارد '!E:E)</f>
        <v>0</v>
      </c>
      <c r="E1592" s="40" t="str">
        <f>IF(SUMIF('سجل المبيعات'!B:B,A1592,'سجل المبيعات'!E:E)&lt;=0,"",SUMIF('سجل المبيعات'!B:B,A1592,'سجل المبيعات'!E:E))</f>
        <v/>
      </c>
      <c r="F1592" s="40" t="str">
        <f t="shared" si="25"/>
        <v/>
      </c>
      <c r="G1592" s="40"/>
    </row>
    <row r="1593" spans="1:7">
      <c r="A1593" s="8"/>
      <c r="B1593" s="40" t="str">
        <f>IFERROR(VLOOKUP(A1593,'اكواد الاصناف'!A:B,2,0),"")</f>
        <v/>
      </c>
      <c r="C1593" s="40" t="str">
        <f>IFERROR(VLOOKUP(A1593,'اكواد الاصناف'!A:C,3,0),"")</f>
        <v/>
      </c>
      <c r="D1593" s="40">
        <f>SUMIF('سجل الوارد '!B:B,A1593,'سجل الوارد '!E:E)</f>
        <v>0</v>
      </c>
      <c r="E1593" s="40" t="str">
        <f>IF(SUMIF('سجل المبيعات'!B:B,A1593,'سجل المبيعات'!E:E)&lt;=0,"",SUMIF('سجل المبيعات'!B:B,A1593,'سجل المبيعات'!E:E))</f>
        <v/>
      </c>
      <c r="F1593" s="40" t="str">
        <f t="shared" si="25"/>
        <v/>
      </c>
      <c r="G1593" s="40"/>
    </row>
    <row r="1594" spans="1:7">
      <c r="A1594" s="8"/>
      <c r="B1594" s="40" t="str">
        <f>IFERROR(VLOOKUP(A1594,'اكواد الاصناف'!A:B,2,0),"")</f>
        <v/>
      </c>
      <c r="C1594" s="40" t="str">
        <f>IFERROR(VLOOKUP(A1594,'اكواد الاصناف'!A:C,3,0),"")</f>
        <v/>
      </c>
      <c r="D1594" s="40">
        <f>SUMIF('سجل الوارد '!B:B,A1594,'سجل الوارد '!E:E)</f>
        <v>0</v>
      </c>
      <c r="E1594" s="40" t="str">
        <f>IF(SUMIF('سجل المبيعات'!B:B,A1594,'سجل المبيعات'!E:E)&lt;=0,"",SUMIF('سجل المبيعات'!B:B,A1594,'سجل المبيعات'!E:E))</f>
        <v/>
      </c>
      <c r="F1594" s="40" t="str">
        <f t="shared" si="25"/>
        <v/>
      </c>
      <c r="G1594" s="40"/>
    </row>
    <row r="1595" spans="1:7">
      <c r="A1595" s="8"/>
      <c r="B1595" s="40" t="str">
        <f>IFERROR(VLOOKUP(A1595,'اكواد الاصناف'!A:B,2,0),"")</f>
        <v/>
      </c>
      <c r="C1595" s="40" t="str">
        <f>IFERROR(VLOOKUP(A1595,'اكواد الاصناف'!A:C,3,0),"")</f>
        <v/>
      </c>
      <c r="D1595" s="40">
        <f>SUMIF('سجل الوارد '!B:B,A1595,'سجل الوارد '!E:E)</f>
        <v>0</v>
      </c>
      <c r="E1595" s="40" t="str">
        <f>IF(SUMIF('سجل المبيعات'!B:B,A1595,'سجل المبيعات'!E:E)&lt;=0,"",SUMIF('سجل المبيعات'!B:B,A1595,'سجل المبيعات'!E:E))</f>
        <v/>
      </c>
      <c r="F1595" s="40" t="str">
        <f t="shared" si="25"/>
        <v/>
      </c>
      <c r="G1595" s="40"/>
    </row>
    <row r="1596" spans="1:7">
      <c r="A1596" s="8"/>
      <c r="B1596" s="40" t="str">
        <f>IFERROR(VLOOKUP(A1596,'اكواد الاصناف'!A:B,2,0),"")</f>
        <v/>
      </c>
      <c r="C1596" s="40" t="str">
        <f>IFERROR(VLOOKUP(A1596,'اكواد الاصناف'!A:C,3,0),"")</f>
        <v/>
      </c>
      <c r="D1596" s="40">
        <f>SUMIF('سجل الوارد '!B:B,A1596,'سجل الوارد '!E:E)</f>
        <v>0</v>
      </c>
      <c r="E1596" s="40" t="str">
        <f>IF(SUMIF('سجل المبيعات'!B:B,A1596,'سجل المبيعات'!E:E)&lt;=0,"",SUMIF('سجل المبيعات'!B:B,A1596,'سجل المبيعات'!E:E))</f>
        <v/>
      </c>
      <c r="F1596" s="40" t="str">
        <f t="shared" si="25"/>
        <v/>
      </c>
      <c r="G1596" s="40"/>
    </row>
    <row r="1597" spans="1:7">
      <c r="A1597" s="8"/>
      <c r="B1597" s="40" t="str">
        <f>IFERROR(VLOOKUP(A1597,'اكواد الاصناف'!A:B,2,0),"")</f>
        <v/>
      </c>
      <c r="C1597" s="40" t="str">
        <f>IFERROR(VLOOKUP(A1597,'اكواد الاصناف'!A:C,3,0),"")</f>
        <v/>
      </c>
      <c r="D1597" s="40">
        <f>SUMIF('سجل الوارد '!B:B,A1597,'سجل الوارد '!E:E)</f>
        <v>0</v>
      </c>
      <c r="E1597" s="40" t="str">
        <f>IF(SUMIF('سجل المبيعات'!B:B,A1597,'سجل المبيعات'!E:E)&lt;=0,"",SUMIF('سجل المبيعات'!B:B,A1597,'سجل المبيعات'!E:E))</f>
        <v/>
      </c>
      <c r="F1597" s="40" t="str">
        <f t="shared" si="25"/>
        <v/>
      </c>
      <c r="G1597" s="40"/>
    </row>
    <row r="1598" spans="1:7">
      <c r="A1598" s="8"/>
      <c r="B1598" s="40" t="str">
        <f>IFERROR(VLOOKUP(A1598,'اكواد الاصناف'!A:B,2,0),"")</f>
        <v/>
      </c>
      <c r="C1598" s="40" t="str">
        <f>IFERROR(VLOOKUP(A1598,'اكواد الاصناف'!A:C,3,0),"")</f>
        <v/>
      </c>
      <c r="D1598" s="40">
        <f>SUMIF('سجل الوارد '!B:B,A1598,'سجل الوارد '!E:E)</f>
        <v>0</v>
      </c>
      <c r="E1598" s="40" t="str">
        <f>IF(SUMIF('سجل المبيعات'!B:B,A1598,'سجل المبيعات'!E:E)&lt;=0,"",SUMIF('سجل المبيعات'!B:B,A1598,'سجل المبيعات'!E:E))</f>
        <v/>
      </c>
      <c r="F1598" s="40" t="str">
        <f t="shared" si="25"/>
        <v/>
      </c>
      <c r="G1598" s="40"/>
    </row>
    <row r="1599" spans="1:7">
      <c r="A1599" s="8"/>
      <c r="B1599" s="40" t="str">
        <f>IFERROR(VLOOKUP(A1599,'اكواد الاصناف'!A:B,2,0),"")</f>
        <v/>
      </c>
      <c r="C1599" s="40" t="str">
        <f>IFERROR(VLOOKUP(A1599,'اكواد الاصناف'!A:C,3,0),"")</f>
        <v/>
      </c>
      <c r="D1599" s="40">
        <f>SUMIF('سجل الوارد '!B:B,A1599,'سجل الوارد '!E:E)</f>
        <v>0</v>
      </c>
      <c r="E1599" s="40" t="str">
        <f>IF(SUMIF('سجل المبيعات'!B:B,A1599,'سجل المبيعات'!E:E)&lt;=0,"",SUMIF('سجل المبيعات'!B:B,A1599,'سجل المبيعات'!E:E))</f>
        <v/>
      </c>
      <c r="F1599" s="40" t="str">
        <f t="shared" si="25"/>
        <v/>
      </c>
      <c r="G1599" s="40"/>
    </row>
    <row r="1600" spans="1:7">
      <c r="A1600" s="8"/>
      <c r="B1600" s="40" t="str">
        <f>IFERROR(VLOOKUP(A1600,'اكواد الاصناف'!A:B,2,0),"")</f>
        <v/>
      </c>
      <c r="C1600" s="40" t="str">
        <f>IFERROR(VLOOKUP(A1600,'اكواد الاصناف'!A:C,3,0),"")</f>
        <v/>
      </c>
      <c r="D1600" s="40">
        <f>SUMIF('سجل الوارد '!B:B,A1600,'سجل الوارد '!E:E)</f>
        <v>0</v>
      </c>
      <c r="E1600" s="40" t="str">
        <f>IF(SUMIF('سجل المبيعات'!B:B,A1600,'سجل المبيعات'!E:E)&lt;=0,"",SUMIF('سجل المبيعات'!B:B,A1600,'سجل المبيعات'!E:E))</f>
        <v/>
      </c>
      <c r="F1600" s="40" t="str">
        <f t="shared" si="25"/>
        <v/>
      </c>
      <c r="G1600" s="40"/>
    </row>
    <row r="1601" spans="1:7">
      <c r="A1601" s="8"/>
      <c r="B1601" s="40" t="str">
        <f>IFERROR(VLOOKUP(A1601,'اكواد الاصناف'!A:B,2,0),"")</f>
        <v/>
      </c>
      <c r="C1601" s="40" t="str">
        <f>IFERROR(VLOOKUP(A1601,'اكواد الاصناف'!A:C,3,0),"")</f>
        <v/>
      </c>
      <c r="D1601" s="40">
        <f>SUMIF('سجل الوارد '!B:B,A1601,'سجل الوارد '!E:E)</f>
        <v>0</v>
      </c>
      <c r="E1601" s="40" t="str">
        <f>IF(SUMIF('سجل المبيعات'!B:B,A1601,'سجل المبيعات'!E:E)&lt;=0,"",SUMIF('سجل المبيعات'!B:B,A1601,'سجل المبيعات'!E:E))</f>
        <v/>
      </c>
      <c r="F1601" s="40" t="str">
        <f t="shared" si="25"/>
        <v/>
      </c>
      <c r="G1601" s="40"/>
    </row>
    <row r="1602" spans="1:7">
      <c r="A1602" s="8"/>
      <c r="B1602" s="40" t="str">
        <f>IFERROR(VLOOKUP(A1602,'اكواد الاصناف'!A:B,2,0),"")</f>
        <v/>
      </c>
      <c r="C1602" s="40" t="str">
        <f>IFERROR(VLOOKUP(A1602,'اكواد الاصناف'!A:C,3,0),"")</f>
        <v/>
      </c>
      <c r="D1602" s="40">
        <f>SUMIF('سجل الوارد '!B:B,A1602,'سجل الوارد '!E:E)</f>
        <v>0</v>
      </c>
      <c r="E1602" s="40" t="str">
        <f>IF(SUMIF('سجل المبيعات'!B:B,A1602,'سجل المبيعات'!E:E)&lt;=0,"",SUMIF('سجل المبيعات'!B:B,A1602,'سجل المبيعات'!E:E))</f>
        <v/>
      </c>
      <c r="F1602" s="40" t="str">
        <f t="shared" si="25"/>
        <v/>
      </c>
      <c r="G1602" s="40"/>
    </row>
    <row r="1603" spans="1:7">
      <c r="A1603" s="8"/>
      <c r="B1603" s="40" t="str">
        <f>IFERROR(VLOOKUP(A1603,'اكواد الاصناف'!A:B,2,0),"")</f>
        <v/>
      </c>
      <c r="C1603" s="40" t="str">
        <f>IFERROR(VLOOKUP(A1603,'اكواد الاصناف'!A:C,3,0),"")</f>
        <v/>
      </c>
      <c r="D1603" s="40">
        <f>SUMIF('سجل الوارد '!B:B,A1603,'سجل الوارد '!E:E)</f>
        <v>0</v>
      </c>
      <c r="E1603" s="40" t="str">
        <f>IF(SUMIF('سجل المبيعات'!B:B,A1603,'سجل المبيعات'!E:E)&lt;=0,"",SUMIF('سجل المبيعات'!B:B,A1603,'سجل المبيعات'!E:E))</f>
        <v/>
      </c>
      <c r="F1603" s="40" t="str">
        <f t="shared" si="25"/>
        <v/>
      </c>
      <c r="G1603" s="40"/>
    </row>
    <row r="1604" spans="1:7">
      <c r="A1604" s="8"/>
      <c r="B1604" s="40" t="str">
        <f>IFERROR(VLOOKUP(A1604,'اكواد الاصناف'!A:B,2,0),"")</f>
        <v/>
      </c>
      <c r="C1604" s="40" t="str">
        <f>IFERROR(VLOOKUP(A1604,'اكواد الاصناف'!A:C,3,0),"")</f>
        <v/>
      </c>
      <c r="D1604" s="40">
        <f>SUMIF('سجل الوارد '!B:B,A1604,'سجل الوارد '!E:E)</f>
        <v>0</v>
      </c>
      <c r="E1604" s="40" t="str">
        <f>IF(SUMIF('سجل المبيعات'!B:B,A1604,'سجل المبيعات'!E:E)&lt;=0,"",SUMIF('سجل المبيعات'!B:B,A1604,'سجل المبيعات'!E:E))</f>
        <v/>
      </c>
      <c r="F1604" s="40" t="str">
        <f t="shared" si="25"/>
        <v/>
      </c>
      <c r="G1604" s="40"/>
    </row>
    <row r="1605" spans="1:7">
      <c r="A1605" s="8"/>
      <c r="B1605" s="40" t="str">
        <f>IFERROR(VLOOKUP(A1605,'اكواد الاصناف'!A:B,2,0),"")</f>
        <v/>
      </c>
      <c r="C1605" s="40" t="str">
        <f>IFERROR(VLOOKUP(A1605,'اكواد الاصناف'!A:C,3,0),"")</f>
        <v/>
      </c>
      <c r="D1605" s="40">
        <f>SUMIF('سجل الوارد '!B:B,A1605,'سجل الوارد '!E:E)</f>
        <v>0</v>
      </c>
      <c r="E1605" s="40" t="str">
        <f>IF(SUMIF('سجل المبيعات'!B:B,A1605,'سجل المبيعات'!E:E)&lt;=0,"",SUMIF('سجل المبيعات'!B:B,A1605,'سجل المبيعات'!E:E))</f>
        <v/>
      </c>
      <c r="F1605" s="40" t="str">
        <f t="shared" si="25"/>
        <v/>
      </c>
      <c r="G1605" s="40"/>
    </row>
    <row r="1606" spans="1:7">
      <c r="A1606" s="8"/>
      <c r="B1606" s="40" t="str">
        <f>IFERROR(VLOOKUP(A1606,'اكواد الاصناف'!A:B,2,0),"")</f>
        <v/>
      </c>
      <c r="C1606" s="40" t="str">
        <f>IFERROR(VLOOKUP(A1606,'اكواد الاصناف'!A:C,3,0),"")</f>
        <v/>
      </c>
      <c r="D1606" s="40">
        <f>SUMIF('سجل الوارد '!B:B,A1606,'سجل الوارد '!E:E)</f>
        <v>0</v>
      </c>
      <c r="E1606" s="40" t="str">
        <f>IF(SUMIF('سجل المبيعات'!B:B,A1606,'سجل المبيعات'!E:E)&lt;=0,"",SUMIF('سجل المبيعات'!B:B,A1606,'سجل المبيعات'!E:E))</f>
        <v/>
      </c>
      <c r="F1606" s="40" t="str">
        <f t="shared" ref="F1606:F1623" si="26">IFERROR(D1606-E1606,"")</f>
        <v/>
      </c>
      <c r="G1606" s="40"/>
    </row>
    <row r="1607" spans="1:7">
      <c r="A1607" s="8"/>
      <c r="B1607" s="40" t="str">
        <f>IFERROR(VLOOKUP(A1607,'اكواد الاصناف'!A:B,2,0),"")</f>
        <v/>
      </c>
      <c r="C1607" s="40" t="str">
        <f>IFERROR(VLOOKUP(A1607,'اكواد الاصناف'!A:C,3,0),"")</f>
        <v/>
      </c>
      <c r="D1607" s="40">
        <f>SUMIF('سجل الوارد '!B:B,A1607,'سجل الوارد '!E:E)</f>
        <v>0</v>
      </c>
      <c r="E1607" s="40" t="str">
        <f>IF(SUMIF('سجل المبيعات'!B:B,A1607,'سجل المبيعات'!E:E)&lt;=0,"",SUMIF('سجل المبيعات'!B:B,A1607,'سجل المبيعات'!E:E))</f>
        <v/>
      </c>
      <c r="F1607" s="40" t="str">
        <f t="shared" si="26"/>
        <v/>
      </c>
      <c r="G1607" s="40"/>
    </row>
    <row r="1608" spans="1:7">
      <c r="A1608" s="8"/>
      <c r="B1608" s="40" t="str">
        <f>IFERROR(VLOOKUP(A1608,'اكواد الاصناف'!A:B,2,0),"")</f>
        <v/>
      </c>
      <c r="C1608" s="40" t="str">
        <f>IFERROR(VLOOKUP(A1608,'اكواد الاصناف'!A:C,3,0),"")</f>
        <v/>
      </c>
      <c r="D1608" s="40">
        <f>SUMIF('سجل الوارد '!B:B,A1608,'سجل الوارد '!E:E)</f>
        <v>0</v>
      </c>
      <c r="E1608" s="40" t="str">
        <f>IF(SUMIF('سجل المبيعات'!B:B,A1608,'سجل المبيعات'!E:E)&lt;=0,"",SUMIF('سجل المبيعات'!B:B,A1608,'سجل المبيعات'!E:E))</f>
        <v/>
      </c>
      <c r="F1608" s="40" t="str">
        <f t="shared" si="26"/>
        <v/>
      </c>
      <c r="G1608" s="40"/>
    </row>
    <row r="1609" spans="1:7">
      <c r="A1609" s="8"/>
      <c r="B1609" s="40" t="str">
        <f>IFERROR(VLOOKUP(A1609,'اكواد الاصناف'!A:B,2,0),"")</f>
        <v/>
      </c>
      <c r="C1609" s="40" t="str">
        <f>IFERROR(VLOOKUP(A1609,'اكواد الاصناف'!A:C,3,0),"")</f>
        <v/>
      </c>
      <c r="D1609" s="40">
        <f>SUMIF('سجل الوارد '!B:B,A1609,'سجل الوارد '!E:E)</f>
        <v>0</v>
      </c>
      <c r="E1609" s="40" t="str">
        <f>IF(SUMIF('سجل المبيعات'!B:B,A1609,'سجل المبيعات'!E:E)&lt;=0,"",SUMIF('سجل المبيعات'!B:B,A1609,'سجل المبيعات'!E:E))</f>
        <v/>
      </c>
      <c r="F1609" s="40" t="str">
        <f t="shared" si="26"/>
        <v/>
      </c>
      <c r="G1609" s="40"/>
    </row>
    <row r="1610" spans="1:7">
      <c r="A1610" s="8"/>
      <c r="B1610" s="40" t="str">
        <f>IFERROR(VLOOKUP(A1610,'اكواد الاصناف'!A:B,2,0),"")</f>
        <v/>
      </c>
      <c r="C1610" s="40" t="str">
        <f>IFERROR(VLOOKUP(A1610,'اكواد الاصناف'!A:C,3,0),"")</f>
        <v/>
      </c>
      <c r="D1610" s="40">
        <f>SUMIF('سجل الوارد '!B:B,A1610,'سجل الوارد '!E:E)</f>
        <v>0</v>
      </c>
      <c r="E1610" s="40" t="str">
        <f>IF(SUMIF('سجل المبيعات'!B:B,A1610,'سجل المبيعات'!E:E)&lt;=0,"",SUMIF('سجل المبيعات'!B:B,A1610,'سجل المبيعات'!E:E))</f>
        <v/>
      </c>
      <c r="F1610" s="40" t="str">
        <f t="shared" si="26"/>
        <v/>
      </c>
      <c r="G1610" s="40"/>
    </row>
    <row r="1611" spans="1:7">
      <c r="A1611" s="8"/>
      <c r="B1611" s="40" t="str">
        <f>IFERROR(VLOOKUP(A1611,'اكواد الاصناف'!A:B,2,0),"")</f>
        <v/>
      </c>
      <c r="C1611" s="40" t="str">
        <f>IFERROR(VLOOKUP(A1611,'اكواد الاصناف'!A:C,3,0),"")</f>
        <v/>
      </c>
      <c r="D1611" s="40">
        <f>SUMIF('سجل الوارد '!B:B,A1611,'سجل الوارد '!E:E)</f>
        <v>0</v>
      </c>
      <c r="E1611" s="40" t="str">
        <f>IF(SUMIF('سجل المبيعات'!B:B,A1611,'سجل المبيعات'!E:E)&lt;=0,"",SUMIF('سجل المبيعات'!B:B,A1611,'سجل المبيعات'!E:E))</f>
        <v/>
      </c>
      <c r="F1611" s="40" t="str">
        <f t="shared" si="26"/>
        <v/>
      </c>
      <c r="G1611" s="40"/>
    </row>
    <row r="1612" spans="1:7">
      <c r="A1612" s="8"/>
      <c r="B1612" s="40" t="str">
        <f>IFERROR(VLOOKUP(A1612,'اكواد الاصناف'!A:B,2,0),"")</f>
        <v/>
      </c>
      <c r="C1612" s="40" t="str">
        <f>IFERROR(VLOOKUP(A1612,'اكواد الاصناف'!A:C,3,0),"")</f>
        <v/>
      </c>
      <c r="D1612" s="40">
        <f>SUMIF('سجل الوارد '!B:B,A1612,'سجل الوارد '!E:E)</f>
        <v>0</v>
      </c>
      <c r="E1612" s="40" t="str">
        <f>IF(SUMIF('سجل المبيعات'!B:B,A1612,'سجل المبيعات'!E:E)&lt;=0,"",SUMIF('سجل المبيعات'!B:B,A1612,'سجل المبيعات'!E:E))</f>
        <v/>
      </c>
      <c r="F1612" s="40" t="str">
        <f t="shared" si="26"/>
        <v/>
      </c>
      <c r="G1612" s="40"/>
    </row>
    <row r="1613" spans="1:7">
      <c r="A1613" s="8"/>
      <c r="B1613" s="40" t="str">
        <f>IFERROR(VLOOKUP(A1613,'اكواد الاصناف'!A:B,2,0),"")</f>
        <v/>
      </c>
      <c r="C1613" s="40" t="str">
        <f>IFERROR(VLOOKUP(A1613,'اكواد الاصناف'!A:C,3,0),"")</f>
        <v/>
      </c>
      <c r="D1613" s="40">
        <f>SUMIF('سجل الوارد '!B:B,A1613,'سجل الوارد '!E:E)</f>
        <v>0</v>
      </c>
      <c r="E1613" s="40" t="str">
        <f>IF(SUMIF('سجل المبيعات'!B:B,A1613,'سجل المبيعات'!E:E)&lt;=0,"",SUMIF('سجل المبيعات'!B:B,A1613,'سجل المبيعات'!E:E))</f>
        <v/>
      </c>
      <c r="F1613" s="40" t="str">
        <f t="shared" si="26"/>
        <v/>
      </c>
      <c r="G1613" s="40"/>
    </row>
    <row r="1614" spans="1:7">
      <c r="A1614" s="8"/>
      <c r="B1614" s="40" t="str">
        <f>IFERROR(VLOOKUP(A1614,'اكواد الاصناف'!A:B,2,0),"")</f>
        <v/>
      </c>
      <c r="C1614" s="40" t="str">
        <f>IFERROR(VLOOKUP(A1614,'اكواد الاصناف'!A:C,3,0),"")</f>
        <v/>
      </c>
      <c r="D1614" s="40">
        <f>SUMIF('سجل الوارد '!B:B,A1614,'سجل الوارد '!E:E)</f>
        <v>0</v>
      </c>
      <c r="E1614" s="40" t="str">
        <f>IF(SUMIF('سجل المبيعات'!B:B,A1614,'سجل المبيعات'!E:E)&lt;=0,"",SUMIF('سجل المبيعات'!B:B,A1614,'سجل المبيعات'!E:E))</f>
        <v/>
      </c>
      <c r="F1614" s="40" t="str">
        <f t="shared" si="26"/>
        <v/>
      </c>
      <c r="G1614" s="40"/>
    </row>
    <row r="1615" spans="1:7">
      <c r="A1615" s="8"/>
      <c r="B1615" s="40" t="str">
        <f>IFERROR(VLOOKUP(A1615,'اكواد الاصناف'!A:B,2,0),"")</f>
        <v/>
      </c>
      <c r="C1615" s="40" t="str">
        <f>IFERROR(VLOOKUP(A1615,'اكواد الاصناف'!A:C,3,0),"")</f>
        <v/>
      </c>
      <c r="D1615" s="40">
        <f>SUMIF('سجل الوارد '!B:B,A1615,'سجل الوارد '!E:E)</f>
        <v>0</v>
      </c>
      <c r="E1615" s="40" t="str">
        <f>IF(SUMIF('سجل المبيعات'!B:B,A1615,'سجل المبيعات'!E:E)&lt;=0,"",SUMIF('سجل المبيعات'!B:B,A1615,'سجل المبيعات'!E:E))</f>
        <v/>
      </c>
      <c r="F1615" s="40" t="str">
        <f t="shared" si="26"/>
        <v/>
      </c>
      <c r="G1615" s="40"/>
    </row>
    <row r="1616" spans="1:7">
      <c r="A1616" s="8"/>
      <c r="B1616" s="40" t="str">
        <f>IFERROR(VLOOKUP(A1616,'اكواد الاصناف'!A:B,2,0),"")</f>
        <v/>
      </c>
      <c r="C1616" s="40" t="str">
        <f>IFERROR(VLOOKUP(A1616,'اكواد الاصناف'!A:C,3,0),"")</f>
        <v/>
      </c>
      <c r="D1616" s="40">
        <f>SUMIF('سجل الوارد '!B:B,A1616,'سجل الوارد '!E:E)</f>
        <v>0</v>
      </c>
      <c r="E1616" s="40" t="str">
        <f>IF(SUMIF('سجل المبيعات'!B:B,A1616,'سجل المبيعات'!E:E)&lt;=0,"",SUMIF('سجل المبيعات'!B:B,A1616,'سجل المبيعات'!E:E))</f>
        <v/>
      </c>
      <c r="F1616" s="40" t="str">
        <f t="shared" si="26"/>
        <v/>
      </c>
      <c r="G1616" s="40"/>
    </row>
    <row r="1617" spans="1:7">
      <c r="A1617" s="8"/>
      <c r="B1617" s="40" t="str">
        <f>IFERROR(VLOOKUP(A1617,'اكواد الاصناف'!A:B,2,0),"")</f>
        <v/>
      </c>
      <c r="C1617" s="40" t="str">
        <f>IFERROR(VLOOKUP(A1617,'اكواد الاصناف'!A:C,3,0),"")</f>
        <v/>
      </c>
      <c r="D1617" s="40">
        <f>SUMIF('سجل الوارد '!B:B,A1617,'سجل الوارد '!E:E)</f>
        <v>0</v>
      </c>
      <c r="E1617" s="40" t="str">
        <f>IF(SUMIF('سجل المبيعات'!B:B,A1617,'سجل المبيعات'!E:E)&lt;=0,"",SUMIF('سجل المبيعات'!B:B,A1617,'سجل المبيعات'!E:E))</f>
        <v/>
      </c>
      <c r="F1617" s="40" t="str">
        <f t="shared" si="26"/>
        <v/>
      </c>
      <c r="G1617" s="40"/>
    </row>
    <row r="1618" spans="1:7">
      <c r="A1618" s="8"/>
      <c r="B1618" s="40" t="str">
        <f>IFERROR(VLOOKUP(A1618,'اكواد الاصناف'!A:B,2,0),"")</f>
        <v/>
      </c>
      <c r="C1618" s="40" t="str">
        <f>IFERROR(VLOOKUP(A1618,'اكواد الاصناف'!A:C,3,0),"")</f>
        <v/>
      </c>
      <c r="D1618" s="40">
        <f>SUMIF('سجل الوارد '!B:B,A1618,'سجل الوارد '!E:E)</f>
        <v>0</v>
      </c>
      <c r="E1618" s="40" t="str">
        <f>IF(SUMIF('سجل المبيعات'!B:B,A1618,'سجل المبيعات'!E:E)&lt;=0,"",SUMIF('سجل المبيعات'!B:B,A1618,'سجل المبيعات'!E:E))</f>
        <v/>
      </c>
      <c r="F1618" s="40" t="str">
        <f t="shared" si="26"/>
        <v/>
      </c>
      <c r="G1618" s="40"/>
    </row>
    <row r="1619" spans="1:7">
      <c r="A1619" s="8"/>
      <c r="B1619" s="40" t="str">
        <f>IFERROR(VLOOKUP(A1619,'اكواد الاصناف'!A:B,2,0),"")</f>
        <v/>
      </c>
      <c r="C1619" s="40" t="str">
        <f>IFERROR(VLOOKUP(A1619,'اكواد الاصناف'!A:C,3,0),"")</f>
        <v/>
      </c>
      <c r="D1619" s="40">
        <f>SUMIF('سجل الوارد '!B:B,A1619,'سجل الوارد '!E:E)</f>
        <v>0</v>
      </c>
      <c r="E1619" s="40" t="str">
        <f>IF(SUMIF('سجل المبيعات'!B:B,A1619,'سجل المبيعات'!E:E)&lt;=0,"",SUMIF('سجل المبيعات'!B:B,A1619,'سجل المبيعات'!E:E))</f>
        <v/>
      </c>
      <c r="F1619" s="40" t="str">
        <f t="shared" si="26"/>
        <v/>
      </c>
      <c r="G1619" s="40"/>
    </row>
    <row r="1620" spans="1:7">
      <c r="A1620" s="8"/>
      <c r="B1620" s="40" t="str">
        <f>IFERROR(VLOOKUP(A1620,'اكواد الاصناف'!A:B,2,0),"")</f>
        <v/>
      </c>
      <c r="C1620" s="40" t="str">
        <f>IFERROR(VLOOKUP(A1620,'اكواد الاصناف'!A:C,3,0),"")</f>
        <v/>
      </c>
      <c r="D1620" s="40">
        <f>SUMIF('سجل الوارد '!B:B,A1620,'سجل الوارد '!E:E)</f>
        <v>0</v>
      </c>
      <c r="E1620" s="40" t="str">
        <f>IF(SUMIF('سجل المبيعات'!B:B,A1620,'سجل المبيعات'!E:E)&lt;=0,"",SUMIF('سجل المبيعات'!B:B,A1620,'سجل المبيعات'!E:E))</f>
        <v/>
      </c>
      <c r="F1620" s="40" t="str">
        <f t="shared" si="26"/>
        <v/>
      </c>
      <c r="G1620" s="40"/>
    </row>
    <row r="1621" spans="1:7">
      <c r="A1621" s="8"/>
      <c r="B1621" s="40" t="str">
        <f>IFERROR(VLOOKUP(A1621,'اكواد الاصناف'!A:B,2,0),"")</f>
        <v/>
      </c>
      <c r="C1621" s="40" t="str">
        <f>IFERROR(VLOOKUP(A1621,'اكواد الاصناف'!A:C,3,0),"")</f>
        <v/>
      </c>
      <c r="D1621" s="40">
        <f>SUMIF('سجل الوارد '!B:B,A1621,'سجل الوارد '!E:E)</f>
        <v>0</v>
      </c>
      <c r="E1621" s="40" t="str">
        <f>IF(SUMIF('سجل المبيعات'!B:B,A1621,'سجل المبيعات'!E:E)&lt;=0,"",SUMIF('سجل المبيعات'!B:B,A1621,'سجل المبيعات'!E:E))</f>
        <v/>
      </c>
      <c r="F1621" s="40" t="str">
        <f t="shared" si="26"/>
        <v/>
      </c>
      <c r="G1621" s="40"/>
    </row>
    <row r="1622" spans="1:7">
      <c r="A1622" s="8"/>
      <c r="B1622" s="40" t="str">
        <f>IFERROR(VLOOKUP(A1622,'اكواد الاصناف'!A:B,2,0),"")</f>
        <v/>
      </c>
      <c r="C1622" s="40" t="str">
        <f>IFERROR(VLOOKUP(A1622,'اكواد الاصناف'!A:C,3,0),"")</f>
        <v/>
      </c>
      <c r="D1622" s="40">
        <f>SUMIF('سجل الوارد '!B:B,A1622,'سجل الوارد '!E:E)</f>
        <v>0</v>
      </c>
      <c r="E1622" s="40" t="str">
        <f>IF(SUMIF('سجل المبيعات'!B:B,A1622,'سجل المبيعات'!E:E)&lt;=0,"",SUMIF('سجل المبيعات'!B:B,A1622,'سجل المبيعات'!E:E))</f>
        <v/>
      </c>
      <c r="F1622" s="40" t="str">
        <f t="shared" si="26"/>
        <v/>
      </c>
      <c r="G1622" s="40"/>
    </row>
    <row r="1623" spans="1:7">
      <c r="A1623" s="8"/>
      <c r="B1623" s="40" t="str">
        <f>IFERROR(VLOOKUP(A1623,'اكواد الاصناف'!A:B,2,0),"")</f>
        <v/>
      </c>
      <c r="C1623" s="40" t="str">
        <f>IFERROR(VLOOKUP(A1623,'اكواد الاصناف'!A:C,3,0),"")</f>
        <v/>
      </c>
      <c r="D1623" s="40">
        <f>SUMIF('سجل الوارد '!B:B,A1623,'سجل الوارد '!E:E)</f>
        <v>0</v>
      </c>
      <c r="E1623" s="40" t="str">
        <f>IF(SUMIF('سجل المبيعات'!B:B,A1623,'سجل المبيعات'!E:E)&lt;=0,"",SUMIF('سجل المبيعات'!B:B,A1623,'سجل المبيعات'!E:E))</f>
        <v/>
      </c>
      <c r="F1623" s="40" t="str">
        <f t="shared" si="26"/>
        <v/>
      </c>
      <c r="G1623" s="40"/>
    </row>
  </sheetData>
  <sheetProtection password="CC2D" sheet="1" objects="1" scenarios="1"/>
  <autoFilter ref="A3:F1623" xr:uid="{00000000-0009-0000-0000-000004000000}"/>
  <pageMargins left="0.7" right="0.7" top="0.75" bottom="0.75" header="0.3" footer="0.3"/>
  <pageSetup paperSize="11" scale="52" orientation="portrait" r:id="rId1"/>
  <rowBreaks count="9" manualBreakCount="9">
    <brk id="64" max="5" man="1"/>
    <brk id="126" max="5" man="1"/>
    <brk id="188" max="5" man="1"/>
    <brk id="250" max="5" man="1"/>
    <brk id="312" max="5" man="1"/>
    <brk id="374" max="5" man="1"/>
    <brk id="434" max="5" man="1"/>
    <brk id="494" max="5" man="1"/>
    <brk id="554" max="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G496"/>
  <sheetViews>
    <sheetView rightToLeft="1" zoomScaleNormal="100" workbookViewId="0">
      <selection activeCell="E11" sqref="E11:E13"/>
    </sheetView>
  </sheetViews>
  <sheetFormatPr defaultColWidth="9" defaultRowHeight="15.6"/>
  <cols>
    <col min="1" max="1" width="9" customWidth="1"/>
    <col min="2" max="2" width="8.109375" customWidth="1"/>
    <col min="3" max="3" width="25.88671875" customWidth="1"/>
    <col min="4" max="4" width="8.6640625" style="17" customWidth="1"/>
    <col min="5" max="5" width="7.21875" customWidth="1"/>
    <col min="6" max="6" width="9.21875" customWidth="1"/>
    <col min="7" max="7" width="13.88671875" customWidth="1"/>
  </cols>
  <sheetData>
    <row r="3" spans="1:7" ht="20.399999999999999">
      <c r="A3" s="18"/>
      <c r="B3" s="18"/>
      <c r="C3" s="18" t="s">
        <v>773</v>
      </c>
      <c r="D3" s="19"/>
      <c r="E3" s="18"/>
      <c r="F3" s="18"/>
      <c r="G3" s="20">
        <v>564</v>
      </c>
    </row>
    <row r="4" spans="1:7">
      <c r="F4" s="21" t="s">
        <v>774</v>
      </c>
      <c r="G4" s="22"/>
    </row>
    <row r="5" spans="1:7" ht="18">
      <c r="A5" s="14" t="s">
        <v>775</v>
      </c>
      <c r="B5" s="84" t="s">
        <v>776</v>
      </c>
      <c r="C5" s="84"/>
      <c r="D5" s="84"/>
      <c r="E5" s="24"/>
      <c r="F5" s="24"/>
      <c r="G5" s="24"/>
    </row>
    <row r="6" spans="1:7" ht="18">
      <c r="A6" s="14"/>
      <c r="B6" s="24"/>
      <c r="C6" s="24"/>
      <c r="D6" s="25"/>
      <c r="E6" s="24"/>
      <c r="F6" s="24" t="s">
        <v>777</v>
      </c>
      <c r="G6" s="26">
        <f ca="1">TODAY()</f>
        <v>46181</v>
      </c>
    </row>
    <row r="7" spans="1:7" ht="18">
      <c r="A7" s="14" t="s">
        <v>509</v>
      </c>
      <c r="B7" s="27"/>
      <c r="C7" s="24"/>
      <c r="D7" s="25"/>
      <c r="E7" s="24"/>
      <c r="F7" s="25" t="s">
        <v>927</v>
      </c>
      <c r="G7" s="26"/>
    </row>
    <row r="8" spans="1:7" ht="18">
      <c r="A8" s="14" t="s">
        <v>510</v>
      </c>
      <c r="B8" s="85" t="str">
        <f>IFERROR(VLOOKUP(B7,'سجل العملاء'!A:B,2,0),"")</f>
        <v/>
      </c>
      <c r="C8" s="85"/>
      <c r="D8" s="25"/>
      <c r="E8" s="24"/>
      <c r="F8" s="24" t="s">
        <v>778</v>
      </c>
      <c r="G8" s="29" t="str">
        <f>IFERROR(VLOOKUP(B7,'سجل العملاء'!A:C,3,0),"")</f>
        <v/>
      </c>
    </row>
    <row r="9" spans="1:7" ht="18">
      <c r="A9" s="14" t="s">
        <v>512</v>
      </c>
      <c r="B9" s="85" t="str">
        <f>IFERROR(VLOOKUP(B7,'سجل العملاء'!A:D,4,0),"")</f>
        <v/>
      </c>
      <c r="C9" s="85"/>
      <c r="D9" s="85"/>
      <c r="E9" s="24"/>
      <c r="F9" s="24"/>
      <c r="G9" s="24"/>
    </row>
    <row r="10" spans="1:7" s="16" customFormat="1" ht="18">
      <c r="A10" s="24" t="s">
        <v>764</v>
      </c>
      <c r="B10" s="14" t="s">
        <v>0</v>
      </c>
      <c r="C10" s="24" t="s">
        <v>1</v>
      </c>
      <c r="D10" s="24" t="s">
        <v>2</v>
      </c>
      <c r="E10" s="24" t="s">
        <v>765</v>
      </c>
      <c r="F10" s="24" t="s">
        <v>766</v>
      </c>
      <c r="G10" s="24" t="s">
        <v>767</v>
      </c>
    </row>
    <row r="11" spans="1:7" ht="21.75" customHeight="1">
      <c r="A11" s="37">
        <v>1</v>
      </c>
      <c r="B11" s="37"/>
      <c r="C11" s="37" t="str">
        <f>IFERROR(VLOOKUP(Table3[[#This Row],[كود الصنف]],'اكواد الاصناف'!A:C,2,0),"")</f>
        <v/>
      </c>
      <c r="D11" s="30" t="str">
        <f>IFERROR(VLOOKUP(Table3[[#This Row],[كود الصنف]],'اكواد الاصناف'!A:C,3,0),"")</f>
        <v/>
      </c>
      <c r="E11" s="53"/>
      <c r="F11" s="53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11" s="78" t="str">
        <f>IFERROR(IF(Table3[[#This Row],[السعر]]*Table3[[#This Row],[الكمية]]&lt;=0,"",Table3[[#This Row],[السعر]]*Table3[[#This Row],[الكمية]]),"")</f>
        <v/>
      </c>
    </row>
    <row r="12" spans="1:7" ht="21" customHeight="1">
      <c r="A12" s="37">
        <v>2</v>
      </c>
      <c r="B12" s="37"/>
      <c r="C12" s="37" t="str">
        <f>IFERROR(VLOOKUP(Table3[[#This Row],[كود الصنف]],'اكواد الاصناف'!A:C,2,0),"")</f>
        <v/>
      </c>
      <c r="D12" s="30" t="str">
        <f>IFERROR(VLOOKUP(Table3[[#This Row],[كود الصنف]],'اكواد الاصناف'!A:C,3,0),"")</f>
        <v/>
      </c>
      <c r="E12" s="53"/>
      <c r="F12" s="53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12" s="78" t="str">
        <f>IFERROR(IF(Table3[[#This Row],[السعر]]*Table3[[#This Row],[الكمية]]&lt;=0,"",Table3[[#This Row],[السعر]]*Table3[[#This Row],[الكمية]]),"")</f>
        <v/>
      </c>
    </row>
    <row r="13" spans="1:7" ht="21" customHeight="1">
      <c r="A13" s="37">
        <v>3</v>
      </c>
      <c r="B13" s="37"/>
      <c r="C13" s="37" t="str">
        <f>IFERROR(VLOOKUP(Table3[[#This Row],[كود الصنف]],'اكواد الاصناف'!A:C,2,0),"")</f>
        <v/>
      </c>
      <c r="D13" s="30" t="str">
        <f>IFERROR(VLOOKUP(Table3[[#This Row],[كود الصنف]],'اكواد الاصناف'!A:C,3,0),"")</f>
        <v/>
      </c>
      <c r="E13" s="53"/>
      <c r="F13" s="53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13" s="78" t="str">
        <f>IFERROR(IF(Table3[[#This Row],[السعر]]*Table3[[#This Row],[الكمية]]&lt;=0,"",Table3[[#This Row],[السعر]]*Table3[[#This Row],[الكمية]]),"")</f>
        <v/>
      </c>
    </row>
    <row r="14" spans="1:7" ht="21" customHeight="1">
      <c r="A14" s="37">
        <v>4</v>
      </c>
      <c r="B14" s="70"/>
      <c r="C14" s="70" t="str">
        <f>IFERROR(VLOOKUP(Table3[[#This Row],[كود الصنف]],'اكواد الاصناف'!A:C,2,0),"")</f>
        <v/>
      </c>
      <c r="D14" s="71" t="str">
        <f>IFERROR(VLOOKUP(Table3[[#This Row],[كود الصنف]],'اكواد الاصناف'!A:C,3,0),"")</f>
        <v/>
      </c>
      <c r="E14" s="53"/>
      <c r="F14" s="53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14" s="114" t="str">
        <f>IFERROR(IF(Table3[[#This Row],[السعر]]*Table3[[#This Row],[الكمية]]&lt;=0,"",Table3[[#This Row],[السعر]]*Table3[[#This Row],[الكمية]]),"")</f>
        <v/>
      </c>
    </row>
    <row r="15" spans="1:7" ht="21" customHeight="1">
      <c r="A15" s="37">
        <v>5</v>
      </c>
      <c r="B15" s="70"/>
      <c r="C15" s="70" t="str">
        <f>IFERROR(VLOOKUP(Table3[[#This Row],[كود الصنف]],'اكواد الاصناف'!A:C,2,0),"")</f>
        <v/>
      </c>
      <c r="D15" s="71" t="str">
        <f>IFERROR(VLOOKUP(Table3[[#This Row],[كود الصنف]],'اكواد الاصناف'!A:C,3,0),"")</f>
        <v/>
      </c>
      <c r="E15" s="53"/>
      <c r="F15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15" s="114" t="str">
        <f>IFERROR(IF(Table3[[#This Row],[السعر]]*Table3[[#This Row],[الكمية]]&lt;=0,"",Table3[[#This Row],[السعر]]*Table3[[#This Row],[الكمية]]),"")</f>
        <v/>
      </c>
    </row>
    <row r="16" spans="1:7" ht="21" customHeight="1">
      <c r="A16" s="37">
        <v>6</v>
      </c>
      <c r="B16" s="70"/>
      <c r="C16" s="70" t="str">
        <f>IFERROR(VLOOKUP(Table3[[#This Row],[كود الصنف]],'اكواد الاصناف'!A:C,2,0),"")</f>
        <v/>
      </c>
      <c r="D16" s="71" t="str">
        <f>IFERROR(VLOOKUP(Table3[[#This Row],[كود الصنف]],'اكواد الاصناف'!A:C,3,0),"")</f>
        <v/>
      </c>
      <c r="E16" s="53"/>
      <c r="F16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16" s="114" t="str">
        <f>IFERROR(IF(Table3[[#This Row],[السعر]]*Table3[[#This Row],[الكمية]]&lt;=0,"",Table3[[#This Row],[السعر]]*Table3[[#This Row],[الكمية]]),"")</f>
        <v/>
      </c>
    </row>
    <row r="17" spans="1:7" ht="21" customHeight="1">
      <c r="A17" s="37">
        <v>7</v>
      </c>
      <c r="B17" s="70"/>
      <c r="C17" s="70" t="str">
        <f>IFERROR(VLOOKUP(Table3[[#This Row],[كود الصنف]],'اكواد الاصناف'!A:C,2,0),"")</f>
        <v/>
      </c>
      <c r="D17" s="71" t="str">
        <f>IFERROR(VLOOKUP(Table3[[#This Row],[كود الصنف]],'اكواد الاصناف'!A:C,3,0),"")</f>
        <v/>
      </c>
      <c r="E17" s="53"/>
      <c r="F17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17" s="114" t="str">
        <f>IFERROR(IF(Table3[[#This Row],[السعر]]*Table3[[#This Row],[الكمية]]&lt;=0,"",Table3[[#This Row],[السعر]]*Table3[[#This Row],[الكمية]]),"")</f>
        <v/>
      </c>
    </row>
    <row r="18" spans="1:7" ht="21" customHeight="1">
      <c r="A18" s="37">
        <v>8</v>
      </c>
      <c r="B18" s="70"/>
      <c r="C18" s="70" t="str">
        <f>IFERROR(VLOOKUP(Table3[[#This Row],[كود الصنف]],'اكواد الاصناف'!A:C,2,0),"")</f>
        <v/>
      </c>
      <c r="D18" s="71" t="str">
        <f>IFERROR(VLOOKUP(Table3[[#This Row],[كود الصنف]],'اكواد الاصناف'!A:C,3,0),"")</f>
        <v/>
      </c>
      <c r="E18" s="53"/>
      <c r="F18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18" s="114" t="str">
        <f>IFERROR(IF(Table3[[#This Row],[السعر]]*Table3[[#This Row],[الكمية]]&lt;=0,"",Table3[[#This Row],[السعر]]*Table3[[#This Row],[الكمية]]),"")</f>
        <v/>
      </c>
    </row>
    <row r="19" spans="1:7" ht="21" customHeight="1">
      <c r="A19" s="37">
        <v>9</v>
      </c>
      <c r="B19" s="70"/>
      <c r="C19" s="70" t="str">
        <f>IFERROR(VLOOKUP(Table3[[#This Row],[كود الصنف]],'اكواد الاصناف'!A:C,2,0),"")</f>
        <v/>
      </c>
      <c r="D19" s="71" t="str">
        <f>IFERROR(VLOOKUP(Table3[[#This Row],[كود الصنف]],'اكواد الاصناف'!A:C,3,0),"")</f>
        <v/>
      </c>
      <c r="E19" s="53"/>
      <c r="F19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19" s="114" t="str">
        <f>IFERROR(IF(Table3[[#This Row],[السعر]]*Table3[[#This Row],[الكمية]]&lt;=0,"",Table3[[#This Row],[السعر]]*Table3[[#This Row],[الكمية]]),"")</f>
        <v/>
      </c>
    </row>
    <row r="20" spans="1:7" ht="21" customHeight="1">
      <c r="A20" s="37">
        <v>10</v>
      </c>
      <c r="B20" s="70"/>
      <c r="C20" s="70" t="str">
        <f>IFERROR(VLOOKUP(Table3[[#This Row],[كود الصنف]],'اكواد الاصناف'!A:C,2,0),"")</f>
        <v/>
      </c>
      <c r="D20" s="71" t="str">
        <f>IFERROR(VLOOKUP(Table3[[#This Row],[كود الصنف]],'اكواد الاصناف'!A:C,3,0),"")</f>
        <v/>
      </c>
      <c r="E20" s="72"/>
      <c r="F20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20" s="114" t="str">
        <f>IFERROR(IF(Table3[[#This Row],[السعر]]*Table3[[#This Row],[الكمية]]&lt;=0,"",Table3[[#This Row],[السعر]]*Table3[[#This Row],[الكمية]]),"")</f>
        <v/>
      </c>
    </row>
    <row r="21" spans="1:7" ht="21" customHeight="1">
      <c r="A21" s="37">
        <v>11</v>
      </c>
      <c r="B21" s="70"/>
      <c r="C21" s="70" t="str">
        <f>IFERROR(VLOOKUP(Table3[[#This Row],[كود الصنف]],'اكواد الاصناف'!A:C,2,0),"")</f>
        <v/>
      </c>
      <c r="D21" s="71" t="str">
        <f>IFERROR(VLOOKUP(Table3[[#This Row],[كود الصنف]],'اكواد الاصناف'!A:C,3,0),"")</f>
        <v/>
      </c>
      <c r="E21" s="72"/>
      <c r="F21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21" s="114" t="str">
        <f>IFERROR(IF(Table3[[#This Row],[السعر]]*Table3[[#This Row],[الكمية]]&lt;=0,"",Table3[[#This Row],[السعر]]*Table3[[#This Row],[الكمية]]),"")</f>
        <v/>
      </c>
    </row>
    <row r="22" spans="1:7" ht="21" customHeight="1">
      <c r="A22" s="37">
        <v>12</v>
      </c>
      <c r="B22" s="70"/>
      <c r="C22" s="70" t="str">
        <f>IFERROR(VLOOKUP(Table3[[#This Row],[كود الصنف]],'اكواد الاصناف'!A:C,2,0),"")</f>
        <v/>
      </c>
      <c r="D22" s="71" t="str">
        <f>IFERROR(VLOOKUP(Table3[[#This Row],[كود الصنف]],'اكواد الاصناف'!A:C,3,0),"")</f>
        <v/>
      </c>
      <c r="E22" s="72"/>
      <c r="F22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22" s="114" t="str">
        <f>IFERROR(IF(Table3[[#This Row],[السعر]]*Table3[[#This Row],[الكمية]]&lt;=0,"",Table3[[#This Row],[السعر]]*Table3[[#This Row],[الكمية]]),"")</f>
        <v/>
      </c>
    </row>
    <row r="23" spans="1:7" ht="21" customHeight="1">
      <c r="A23" s="37">
        <v>13</v>
      </c>
      <c r="B23" s="70"/>
      <c r="C23" s="70" t="str">
        <f>IFERROR(VLOOKUP(Table3[[#This Row],[كود الصنف]],'اكواد الاصناف'!A:C,2,0),"")</f>
        <v/>
      </c>
      <c r="D23" s="71" t="str">
        <f>IFERROR(VLOOKUP(Table3[[#This Row],[كود الصنف]],'اكواد الاصناف'!A:C,3,0),"")</f>
        <v/>
      </c>
      <c r="E23" s="72"/>
      <c r="F23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23" s="114" t="str">
        <f>IFERROR(IF(Table3[[#This Row],[السعر]]*Table3[[#This Row],[الكمية]]&lt;=0,"",Table3[[#This Row],[السعر]]*Table3[[#This Row],[الكمية]]),"")</f>
        <v/>
      </c>
    </row>
    <row r="24" spans="1:7" ht="21" customHeight="1">
      <c r="A24" s="37">
        <v>14</v>
      </c>
      <c r="B24" s="70"/>
      <c r="C24" s="70" t="str">
        <f>IFERROR(VLOOKUP(Table3[[#This Row],[كود الصنف]],'اكواد الاصناف'!A:C,2,0),"")</f>
        <v/>
      </c>
      <c r="D24" s="71" t="str">
        <f>IFERROR(VLOOKUP(Table3[[#This Row],[كود الصنف]],'اكواد الاصناف'!A:C,3,0),"")</f>
        <v/>
      </c>
      <c r="E24" s="72"/>
      <c r="F24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24" s="114" t="str">
        <f>IFERROR(IF(Table3[[#This Row],[السعر]]*Table3[[#This Row],[الكمية]]&lt;=0,"",Table3[[#This Row],[السعر]]*Table3[[#This Row],[الكمية]]),"")</f>
        <v/>
      </c>
    </row>
    <row r="25" spans="1:7" ht="21" customHeight="1">
      <c r="A25" s="37">
        <v>15</v>
      </c>
      <c r="B25" s="70"/>
      <c r="C25" s="70" t="str">
        <f>IFERROR(VLOOKUP(Table3[[#This Row],[كود الصنف]],'اكواد الاصناف'!A:C,2,0),"")</f>
        <v/>
      </c>
      <c r="D25" s="71" t="str">
        <f>IFERROR(VLOOKUP(Table3[[#This Row],[كود الصنف]],'اكواد الاصناف'!A:C,3,0),"")</f>
        <v/>
      </c>
      <c r="E25" s="72"/>
      <c r="F25" s="72" t="str">
        <f>IF(SUMIF('اكواد الاصناف'!A:A,Table3[[#This Row],[كود الصنف]],'اكواد الاصناف'!D:D)=0,"",SUMIF('اكواد الاصناف'!A:A,Table3[[#This Row],[كود الصنف]],'اكواد الاصناف'!D:D))</f>
        <v/>
      </c>
      <c r="G25" s="114" t="str">
        <f>IFERROR(IF(Table3[[#This Row],[السعر]]*Table3[[#This Row],[الكمية]]&lt;=0,"",Table3[[#This Row],[السعر]]*Table3[[#This Row],[الكمية]]),"")</f>
        <v/>
      </c>
    </row>
    <row r="26" spans="1:7" ht="21" customHeight="1">
      <c r="A26" s="23"/>
      <c r="B26" s="86" t="s">
        <v>779</v>
      </c>
      <c r="C26" s="86"/>
      <c r="D26" s="86"/>
      <c r="E26" s="23"/>
      <c r="F26" s="23"/>
      <c r="G26" s="31">
        <f>SUBTOTAL(109,Table3[القيمة])</f>
        <v>0</v>
      </c>
    </row>
    <row r="27" spans="1:7" ht="21" customHeight="1">
      <c r="B27" s="32"/>
      <c r="C27" s="23"/>
      <c r="F27" s="32"/>
      <c r="G27" s="61"/>
    </row>
    <row r="28" spans="1:7" ht="21" customHeight="1">
      <c r="G28" s="60"/>
    </row>
    <row r="29" spans="1:7" ht="21" customHeight="1"/>
    <row r="30" spans="1:7" ht="21" customHeight="1"/>
    <row r="31" spans="1:7" ht="21" customHeight="1"/>
    <row r="32" spans="1:7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spans="1:7" ht="21" customHeight="1">
      <c r="A65" s="33"/>
      <c r="B65" s="33"/>
      <c r="C65" s="33"/>
      <c r="D65" s="34"/>
      <c r="E65" s="33"/>
      <c r="F65" s="33"/>
      <c r="G65" s="20"/>
    </row>
    <row r="66" spans="1:7" ht="21" customHeight="1"/>
    <row r="67" spans="1:7" ht="21" customHeight="1">
      <c r="A67" s="14"/>
      <c r="B67" s="24"/>
      <c r="C67" s="24"/>
      <c r="D67" s="25"/>
      <c r="E67" s="24"/>
      <c r="F67" s="24"/>
      <c r="G67" s="24"/>
    </row>
    <row r="68" spans="1:7" ht="21" customHeight="1">
      <c r="A68" s="14"/>
      <c r="B68" s="24"/>
      <c r="C68" s="24"/>
      <c r="D68" s="25"/>
      <c r="E68" s="24"/>
      <c r="F68" s="24"/>
      <c r="G68" s="26"/>
    </row>
    <row r="69" spans="1:7" ht="21" customHeight="1">
      <c r="A69" s="14"/>
      <c r="B69" s="24"/>
      <c r="C69" s="24"/>
      <c r="D69" s="25"/>
      <c r="E69" s="24"/>
      <c r="F69" s="24"/>
      <c r="G69" s="28"/>
    </row>
    <row r="70" spans="1:7" ht="21" customHeight="1">
      <c r="A70" s="14"/>
      <c r="B70" s="25"/>
      <c r="C70" s="24"/>
      <c r="D70" s="25"/>
      <c r="E70" s="24"/>
      <c r="F70" s="24"/>
      <c r="G70" s="25"/>
    </row>
    <row r="71" spans="1:7" ht="21" customHeight="1">
      <c r="A71" s="14"/>
      <c r="B71" s="25"/>
      <c r="C71" s="24"/>
      <c r="D71" s="25"/>
      <c r="E71" s="24"/>
      <c r="F71" s="24"/>
      <c r="G71" s="24"/>
    </row>
    <row r="72" spans="1:7" ht="21" customHeight="1">
      <c r="A72" s="14"/>
      <c r="B72" s="35"/>
      <c r="C72" s="35"/>
      <c r="D72" s="25"/>
      <c r="E72" s="35"/>
      <c r="F72" s="35"/>
    </row>
    <row r="73" spans="1:7" ht="21" customHeight="1">
      <c r="A73" s="36"/>
      <c r="B73" s="36"/>
      <c r="C73" s="36"/>
      <c r="D73" s="30"/>
      <c r="E73" s="36"/>
      <c r="F73" s="36"/>
      <c r="G73" s="36"/>
    </row>
    <row r="74" spans="1:7" ht="21" customHeight="1">
      <c r="A74" s="36"/>
      <c r="B74" s="36"/>
      <c r="C74" s="36"/>
      <c r="D74" s="30"/>
      <c r="E74" s="36"/>
      <c r="F74" s="36"/>
      <c r="G74" s="36"/>
    </row>
    <row r="75" spans="1:7" ht="21" customHeight="1">
      <c r="A75" s="37"/>
      <c r="B75" s="36"/>
      <c r="C75" s="36"/>
      <c r="D75" s="30"/>
      <c r="E75" s="36"/>
      <c r="F75" s="36"/>
      <c r="G75" s="36"/>
    </row>
    <row r="76" spans="1:7" ht="21" customHeight="1">
      <c r="A76" s="37"/>
      <c r="B76" s="36"/>
      <c r="C76" s="36"/>
      <c r="D76" s="30"/>
      <c r="E76" s="36"/>
      <c r="F76" s="36"/>
      <c r="G76" s="36"/>
    </row>
    <row r="77" spans="1:7" ht="21" customHeight="1">
      <c r="A77" s="37"/>
      <c r="B77" s="36"/>
      <c r="C77" s="36"/>
      <c r="D77" s="30"/>
      <c r="E77" s="36"/>
      <c r="F77" s="36"/>
      <c r="G77" s="36"/>
    </row>
    <row r="78" spans="1:7" ht="21" customHeight="1">
      <c r="A78" s="37"/>
      <c r="B78" s="36"/>
      <c r="C78" s="36"/>
      <c r="D78" s="30"/>
      <c r="E78" s="36"/>
      <c r="F78" s="36"/>
      <c r="G78" s="36"/>
    </row>
    <row r="79" spans="1:7" ht="21" customHeight="1">
      <c r="A79" s="37"/>
      <c r="B79" s="36"/>
      <c r="C79" s="36"/>
      <c r="D79" s="30"/>
      <c r="E79" s="36"/>
      <c r="F79" s="36"/>
      <c r="G79" s="36"/>
    </row>
    <row r="80" spans="1:7" ht="21" customHeight="1">
      <c r="A80" s="84"/>
      <c r="B80" s="84"/>
      <c r="C80" s="84"/>
      <c r="D80" s="84"/>
      <c r="E80" s="84"/>
      <c r="F80" s="84"/>
      <c r="G80" s="38"/>
    </row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1.75" customHeight="1"/>
  </sheetData>
  <mergeCells count="5">
    <mergeCell ref="B5:D5"/>
    <mergeCell ref="B8:C8"/>
    <mergeCell ref="B9:D9"/>
    <mergeCell ref="B26:D26"/>
    <mergeCell ref="A80:F80"/>
  </mergeCells>
  <printOptions horizontalCentered="1"/>
  <pageMargins left="0.25" right="0.25" top="1.1599999999999999" bottom="0.75" header="0.17" footer="0.3"/>
  <pageSetup paperSize="11" scale="82" fitToHeight="0" orientation="portrait" r:id="rId1"/>
  <headerFooter>
    <oddHeader>&amp;L&amp;G</oddHeader>
  </headerFooter>
  <legacyDrawingHF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029"/>
  <sheetViews>
    <sheetView rightToLeft="1" zoomScale="102" zoomScaleNormal="102" workbookViewId="0">
      <pane ySplit="1" topLeftCell="A868" activePane="bottomLeft" state="frozen"/>
      <selection pane="bottomLeft" activeCell="A2" sqref="A2"/>
    </sheetView>
  </sheetViews>
  <sheetFormatPr defaultColWidth="9" defaultRowHeight="14.4"/>
  <cols>
    <col min="2" max="2" width="9.109375" style="8"/>
    <col min="3" max="3" width="24.6640625" customWidth="1"/>
    <col min="4" max="4" width="9.109375" customWidth="1"/>
    <col min="8" max="8" width="11.33203125" customWidth="1"/>
    <col min="9" max="9" width="14" customWidth="1"/>
    <col min="10" max="10" width="12.88671875" customWidth="1"/>
    <col min="11" max="11" width="9.77734375" style="9" customWidth="1"/>
  </cols>
  <sheetData>
    <row r="1" spans="1:11" ht="15.6">
      <c r="A1" t="s">
        <v>764</v>
      </c>
      <c r="B1" t="s">
        <v>0</v>
      </c>
      <c r="C1" s="10" t="s">
        <v>1</v>
      </c>
      <c r="D1" s="10" t="s">
        <v>2</v>
      </c>
      <c r="E1" t="s">
        <v>765</v>
      </c>
      <c r="F1" t="s">
        <v>766</v>
      </c>
      <c r="G1" s="10" t="s">
        <v>767</v>
      </c>
      <c r="H1" t="s">
        <v>509</v>
      </c>
      <c r="I1" s="10" t="s">
        <v>510</v>
      </c>
      <c r="J1" t="s">
        <v>780</v>
      </c>
    </row>
    <row r="2" spans="1:11" ht="15.6">
      <c r="A2">
        <v>1</v>
      </c>
      <c r="B2" s="11">
        <v>308</v>
      </c>
      <c r="C2" s="12" t="str">
        <f>IFERROR(VLOOKUP(B2,'اكواد الاصناف'!A:C,2,0),"")</f>
        <v xml:space="preserve">لبن بخيره لتر </v>
      </c>
      <c r="D2" s="12" t="str">
        <f>IFERROR(VLOOKUP(B2,'اكواد الاصناف'!A:C,3,0),"")</f>
        <v>كرتونة</v>
      </c>
      <c r="E2" s="13">
        <v>3</v>
      </c>
      <c r="F2" s="13">
        <v>460</v>
      </c>
      <c r="G2" s="12">
        <f t="shared" ref="G2:G66" si="0">F2*E2</f>
        <v>1380</v>
      </c>
      <c r="H2" s="13">
        <v>33</v>
      </c>
      <c r="I2" s="10" t="str">
        <f>IFERROR(VLOOKUP(H2,'سجل العملاء'!A:B,2,0),"")</f>
        <v>محمود</v>
      </c>
      <c r="J2" s="13">
        <v>517</v>
      </c>
      <c r="K2" s="9">
        <v>46174</v>
      </c>
    </row>
    <row r="3" spans="1:11" ht="15.6">
      <c r="A3">
        <v>2</v>
      </c>
      <c r="B3" s="11">
        <v>307</v>
      </c>
      <c r="C3" s="12" t="str">
        <f>IFERROR(VLOOKUP(B3,'اكواد الاصناف'!A:C,2,0),"")</f>
        <v xml:space="preserve">لبن بخيره 500 مل </v>
      </c>
      <c r="D3" s="12" t="str">
        <f>IFERROR(VLOOKUP(B3,'اكواد الاصناف'!A:C,3,0),"")</f>
        <v>كرتونة</v>
      </c>
      <c r="E3" s="13">
        <v>3</v>
      </c>
      <c r="F3" s="13">
        <v>505</v>
      </c>
      <c r="G3" s="12">
        <f t="shared" si="0"/>
        <v>1515</v>
      </c>
      <c r="H3" s="13">
        <v>33</v>
      </c>
      <c r="I3" s="10" t="str">
        <f>IFERROR(VLOOKUP(H3,'سجل العملاء'!A:B,2,0),"")</f>
        <v>محمود</v>
      </c>
      <c r="J3" s="13">
        <v>517</v>
      </c>
    </row>
    <row r="4" spans="1:11" ht="15.6">
      <c r="A4">
        <v>3</v>
      </c>
      <c r="B4" s="8">
        <v>571</v>
      </c>
      <c r="C4" s="10" t="str">
        <f>IFERROR(VLOOKUP(B4,'اكواد الاصناف'!A:C,2,0),"")</f>
        <v>صلصة هارفست ظرف 30جم</v>
      </c>
      <c r="D4" s="10" t="str">
        <f>IFERROR(VLOOKUP(B4,'اكواد الاصناف'!A:C,3,0),"")</f>
        <v>علبة</v>
      </c>
      <c r="E4">
        <v>4</v>
      </c>
      <c r="F4">
        <v>200</v>
      </c>
      <c r="G4" s="10">
        <f t="shared" si="0"/>
        <v>800</v>
      </c>
      <c r="H4" s="13">
        <v>33</v>
      </c>
      <c r="I4" s="10" t="str">
        <f>IFERROR(VLOOKUP(H4,'سجل العملاء'!A:B,2,0),"")</f>
        <v>محمود</v>
      </c>
      <c r="J4" s="13">
        <v>517</v>
      </c>
    </row>
    <row r="5" spans="1:11" ht="15.6">
      <c r="A5">
        <v>4</v>
      </c>
      <c r="B5" s="8">
        <v>227</v>
      </c>
      <c r="C5" s="10" t="str">
        <f>IFERROR(VLOOKUP(B5,'اكواد الاصناف'!A:C,2,0),"")</f>
        <v>بن فكاكيس 100 جم</v>
      </c>
      <c r="D5" s="10" t="str">
        <f>IFERROR(VLOOKUP(B5,'اكواد الاصناف'!A:C,3,0),"")</f>
        <v>بالتة</v>
      </c>
      <c r="E5">
        <v>2</v>
      </c>
      <c r="F5">
        <v>470</v>
      </c>
      <c r="G5" s="10">
        <f t="shared" si="0"/>
        <v>940</v>
      </c>
      <c r="H5" s="13">
        <v>33</v>
      </c>
      <c r="I5" s="10" t="str">
        <f>IFERROR(VLOOKUP(H5,'سجل العملاء'!A:B,2,0),"")</f>
        <v>محمود</v>
      </c>
      <c r="J5" s="13">
        <v>517</v>
      </c>
    </row>
    <row r="6" spans="1:11" ht="15.6">
      <c r="A6">
        <v>5</v>
      </c>
      <c r="B6" s="8">
        <v>70</v>
      </c>
      <c r="C6" s="10" t="str">
        <f>IFERROR(VLOOKUP(B6,'اكواد الاصناف'!A:C,2,0),"")</f>
        <v>زيت سلايت عباد 700 مل</v>
      </c>
      <c r="D6" s="10" t="str">
        <f>IFERROR(VLOOKUP(B6,'اكواد الاصناف'!A:C,3,0),"")</f>
        <v>كرتونة</v>
      </c>
      <c r="E6">
        <v>2</v>
      </c>
      <c r="F6">
        <v>850</v>
      </c>
      <c r="G6" s="10">
        <f t="shared" si="0"/>
        <v>1700</v>
      </c>
      <c r="H6" s="13">
        <v>33</v>
      </c>
      <c r="I6" s="10" t="str">
        <f>IFERROR(VLOOKUP(H6,'سجل العملاء'!A:B,2,0),"")</f>
        <v>محمود</v>
      </c>
      <c r="J6" s="13">
        <v>517</v>
      </c>
    </row>
    <row r="7" spans="1:11" ht="15.6">
      <c r="A7">
        <v>6</v>
      </c>
      <c r="B7" s="8">
        <v>220</v>
      </c>
      <c r="C7" s="10" t="str">
        <f>IFERROR(VLOOKUP(B7,'اكواد الاصناف'!A:C,2,0),"")</f>
        <v xml:space="preserve">شاى العروسة 100 جم </v>
      </c>
      <c r="D7" s="10" t="str">
        <f>IFERROR(VLOOKUP(B7,'اكواد الاصناف'!A:C,3,0),"")</f>
        <v>كيلو</v>
      </c>
      <c r="E7">
        <v>2</v>
      </c>
      <c r="F7">
        <v>212.5</v>
      </c>
      <c r="G7" s="10">
        <f t="shared" si="0"/>
        <v>425</v>
      </c>
      <c r="H7" s="13">
        <v>33</v>
      </c>
      <c r="I7" s="10" t="str">
        <f>IFERROR(VLOOKUP(H7,'سجل العملاء'!A:B,2,0),"")</f>
        <v>محمود</v>
      </c>
      <c r="J7" s="13">
        <v>517</v>
      </c>
    </row>
    <row r="8" spans="1:11" ht="15.6">
      <c r="A8">
        <v>7</v>
      </c>
      <c r="B8" s="8">
        <v>221</v>
      </c>
      <c r="C8" s="10" t="str">
        <f>IFERROR(VLOOKUP(B8,'اكواد الاصناف'!A:C,2,0),"")</f>
        <v xml:space="preserve">شاى العروسة 40 جم </v>
      </c>
      <c r="D8" s="10" t="str">
        <f>IFERROR(VLOOKUP(B8,'اكواد الاصناف'!A:C,3,0),"")</f>
        <v>كيلو</v>
      </c>
      <c r="E8">
        <v>2</v>
      </c>
      <c r="F8">
        <v>212.5</v>
      </c>
      <c r="G8" s="10">
        <f t="shared" si="0"/>
        <v>425</v>
      </c>
      <c r="H8" s="13">
        <v>33</v>
      </c>
      <c r="I8" s="10" t="str">
        <f>IFERROR(VLOOKUP(H8,'سجل العملاء'!A:B,2,0),"")</f>
        <v>محمود</v>
      </c>
      <c r="J8" s="13">
        <v>517</v>
      </c>
    </row>
    <row r="9" spans="1:11" ht="15.6">
      <c r="A9">
        <v>8</v>
      </c>
      <c r="B9" s="8">
        <v>27</v>
      </c>
      <c r="C9" s="10" t="str">
        <f>IFERROR(VLOOKUP(B9,'اكواد الاصناف'!A:C,2,0),"")</f>
        <v>ملح الخير 225 جم * 20 كيس</v>
      </c>
      <c r="D9" s="10" t="str">
        <f>IFERROR(VLOOKUP(B9,'اكواد الاصناف'!A:C,3,0),"")</f>
        <v>بالتة</v>
      </c>
      <c r="E9">
        <v>10</v>
      </c>
      <c r="F9">
        <v>29.5</v>
      </c>
      <c r="G9" s="10">
        <f t="shared" si="0"/>
        <v>295</v>
      </c>
      <c r="H9" s="13">
        <v>33</v>
      </c>
      <c r="I9" s="10" t="str">
        <f>IFERROR(VLOOKUP(H9,'سجل العملاء'!A:B,2,0),"")</f>
        <v>محمود</v>
      </c>
      <c r="J9" s="13">
        <v>517</v>
      </c>
    </row>
    <row r="10" spans="1:11" ht="15.6">
      <c r="A10">
        <v>9</v>
      </c>
      <c r="B10" s="8">
        <v>355</v>
      </c>
      <c r="C10" s="10" t="str">
        <f>IFERROR(VLOOKUP(B10,'اكواد الاصناف'!A:C,2,0),"")</f>
        <v xml:space="preserve">بيبسى 2.5 لتر </v>
      </c>
      <c r="D10" s="10" t="str">
        <f>IFERROR(VLOOKUP(B10,'اكواد الاصناف'!A:C,3,0),"")</f>
        <v>بالتة</v>
      </c>
      <c r="E10">
        <v>3</v>
      </c>
      <c r="F10">
        <v>220</v>
      </c>
      <c r="G10" s="10">
        <f t="shared" si="0"/>
        <v>660</v>
      </c>
      <c r="H10" s="13">
        <v>33</v>
      </c>
      <c r="I10" s="10" t="str">
        <f>IFERROR(VLOOKUP(H10,'سجل العملاء'!A:B,2,0),"")</f>
        <v>محمود</v>
      </c>
      <c r="J10" s="13">
        <v>517</v>
      </c>
    </row>
    <row r="11" spans="1:11" ht="15.6">
      <c r="A11">
        <v>10</v>
      </c>
      <c r="B11" s="8">
        <v>356</v>
      </c>
      <c r="C11" s="10" t="str">
        <f>IFERROR(VLOOKUP(B11,'اكواد الاصناف'!A:C,2,0),"")</f>
        <v xml:space="preserve">سفن اب 2.5 لتر </v>
      </c>
      <c r="D11" s="10" t="str">
        <f>IFERROR(VLOOKUP(B11,'اكواد الاصناف'!A:C,3,0),"")</f>
        <v>بالتة</v>
      </c>
      <c r="E11">
        <v>3</v>
      </c>
      <c r="F11">
        <v>220</v>
      </c>
      <c r="G11" s="10">
        <f t="shared" si="0"/>
        <v>660</v>
      </c>
      <c r="H11" s="13">
        <v>33</v>
      </c>
      <c r="I11" s="10" t="str">
        <f>IFERROR(VLOOKUP(H11,'سجل العملاء'!A:B,2,0),"")</f>
        <v>محمود</v>
      </c>
      <c r="J11" s="13">
        <v>517</v>
      </c>
    </row>
    <row r="12" spans="1:11" ht="15.6">
      <c r="A12">
        <v>11</v>
      </c>
      <c r="B12" s="8">
        <v>191</v>
      </c>
      <c r="C12" s="10" t="str">
        <f>IFERROR(VLOOKUP(B12,'اكواد الاصناف'!A:C,2,0),"")</f>
        <v>نسكافيه 3*1 شيكولاته</v>
      </c>
      <c r="D12" s="10" t="str">
        <f>IFERROR(VLOOKUP(B12,'اكواد الاصناف'!A:C,3,0),"")</f>
        <v>علبة</v>
      </c>
      <c r="E12">
        <v>2</v>
      </c>
      <c r="F12">
        <v>135</v>
      </c>
      <c r="G12" s="10">
        <f t="shared" si="0"/>
        <v>270</v>
      </c>
      <c r="H12" s="13">
        <v>33</v>
      </c>
      <c r="I12" s="10" t="str">
        <f>IFERROR(VLOOKUP(H12,'سجل العملاء'!A:B,2,0),"")</f>
        <v>محمود</v>
      </c>
      <c r="J12" s="13">
        <v>517</v>
      </c>
    </row>
    <row r="13" spans="1:11" ht="15.6">
      <c r="A13">
        <v>12</v>
      </c>
      <c r="B13" s="8">
        <v>190</v>
      </c>
      <c r="C13" s="10" t="str">
        <f>IFERROR(VLOOKUP(B13,'اكواد الاصناف'!A:C,2,0),"")</f>
        <v xml:space="preserve">نسكافيه 3*1 </v>
      </c>
      <c r="D13" s="10" t="str">
        <f>IFERROR(VLOOKUP(B13,'اكواد الاصناف'!A:C,3,0),"")</f>
        <v>علبة</v>
      </c>
      <c r="E13">
        <v>2</v>
      </c>
      <c r="F13">
        <v>135</v>
      </c>
      <c r="G13" s="10">
        <f t="shared" si="0"/>
        <v>270</v>
      </c>
      <c r="H13" s="13">
        <v>33</v>
      </c>
      <c r="I13" s="10" t="str">
        <f>IFERROR(VLOOKUP(H13,'سجل العملاء'!A:B,2,0),"")</f>
        <v>محمود</v>
      </c>
      <c r="J13" s="13">
        <v>517</v>
      </c>
    </row>
    <row r="14" spans="1:11" ht="15.6">
      <c r="A14">
        <v>13</v>
      </c>
      <c r="B14" s="8">
        <v>192</v>
      </c>
      <c r="C14" s="10" t="str">
        <f>IFERROR(VLOOKUP(B14,'اكواد الاصناف'!A:C,2,0),"")</f>
        <v>نسكافيه 3*1 كراميل</v>
      </c>
      <c r="D14" s="10" t="str">
        <f>IFERROR(VLOOKUP(B14,'اكواد الاصناف'!A:C,3,0),"")</f>
        <v>علبة</v>
      </c>
      <c r="E14">
        <v>2</v>
      </c>
      <c r="F14">
        <v>135</v>
      </c>
      <c r="G14" s="10">
        <f t="shared" si="0"/>
        <v>270</v>
      </c>
      <c r="H14" s="13">
        <v>33</v>
      </c>
      <c r="I14" s="10" t="str">
        <f>IFERROR(VLOOKUP(H14,'سجل العملاء'!A:B,2,0),"")</f>
        <v>محمود</v>
      </c>
      <c r="J14" s="13">
        <v>517</v>
      </c>
    </row>
    <row r="15" spans="1:11" ht="15.6">
      <c r="A15">
        <v>14</v>
      </c>
      <c r="B15" s="8">
        <v>447</v>
      </c>
      <c r="C15" s="10" t="str">
        <f>IFERROR(VLOOKUP(B15,'اكواد الاصناف'!A:C,2,0),"")</f>
        <v>فلفل برازيلي حصي</v>
      </c>
      <c r="D15" s="10" t="str">
        <f>IFERROR(VLOOKUP(B15,'اكواد الاصناف'!A:C,3,0),"")</f>
        <v>كيلو</v>
      </c>
      <c r="E15">
        <v>2</v>
      </c>
      <c r="F15">
        <v>405</v>
      </c>
      <c r="G15" s="10">
        <f t="shared" si="0"/>
        <v>810</v>
      </c>
      <c r="H15" s="13">
        <v>33</v>
      </c>
      <c r="I15" s="10" t="str">
        <f>IFERROR(VLOOKUP(H15,'سجل العملاء'!A:B,2,0),"")</f>
        <v>محمود</v>
      </c>
      <c r="J15" s="13">
        <v>517</v>
      </c>
    </row>
    <row r="16" spans="1:11" ht="15.6">
      <c r="A16">
        <v>15</v>
      </c>
      <c r="B16" s="8">
        <v>489</v>
      </c>
      <c r="C16" s="10" t="str">
        <f>IFERROR(VLOOKUP(B16,'اكواد الاصناف'!A:C,2,0),"")</f>
        <v>حلبة بلدي</v>
      </c>
      <c r="D16" s="10" t="str">
        <f>IFERROR(VLOOKUP(B16,'اكواد الاصناف'!A:C,3,0),"")</f>
        <v>كيلو</v>
      </c>
      <c r="F16">
        <v>38</v>
      </c>
      <c r="G16" s="10">
        <f t="shared" si="0"/>
        <v>0</v>
      </c>
      <c r="H16" s="13">
        <v>33</v>
      </c>
      <c r="I16" s="10" t="str">
        <f>IFERROR(VLOOKUP(H16,'سجل العملاء'!A:B,2,0),"")</f>
        <v>محمود</v>
      </c>
      <c r="J16" s="13">
        <v>517</v>
      </c>
    </row>
    <row r="17" spans="1:10" ht="15.6">
      <c r="A17">
        <v>16</v>
      </c>
      <c r="B17" s="8">
        <v>572</v>
      </c>
      <c r="C17" s="10" t="str">
        <f>IFERROR(VLOOKUP(B17,'اكواد الاصناف'!A:C,2,0),"")</f>
        <v>زبيب أحفاد سعد الجمل 5 ك</v>
      </c>
      <c r="D17" s="10" t="str">
        <f>IFERROR(VLOOKUP(B17,'اكواد الاصناف'!A:C,3,0),"")</f>
        <v>كرتونة</v>
      </c>
      <c r="E17">
        <v>1</v>
      </c>
      <c r="F17">
        <v>900</v>
      </c>
      <c r="G17" s="10">
        <f t="shared" si="0"/>
        <v>900</v>
      </c>
      <c r="H17" s="13">
        <v>33</v>
      </c>
      <c r="I17" s="10" t="str">
        <f>IFERROR(VLOOKUP(H17,'سجل العملاء'!A:B,2,0),"")</f>
        <v>محمود</v>
      </c>
      <c r="J17" s="13">
        <v>517</v>
      </c>
    </row>
    <row r="18" spans="1:10" ht="15.6">
      <c r="A18">
        <v>17</v>
      </c>
      <c r="B18" s="8">
        <v>573</v>
      </c>
      <c r="C18" s="10" t="str">
        <f>IFERROR(VLOOKUP(B18,'اكواد الاصناف'!A:C,2,0),"")</f>
        <v xml:space="preserve">حلبة محوجه </v>
      </c>
      <c r="D18" s="10" t="str">
        <f>IFERROR(VLOOKUP(B18,'اكواد الاصناف'!A:C,3,0),"")</f>
        <v>كيلو</v>
      </c>
      <c r="E18">
        <v>2</v>
      </c>
      <c r="F18">
        <v>80</v>
      </c>
      <c r="G18" s="10">
        <f t="shared" si="0"/>
        <v>160</v>
      </c>
      <c r="H18" s="13">
        <v>33</v>
      </c>
      <c r="I18" s="10" t="str">
        <f>IFERROR(VLOOKUP(H18,'سجل العملاء'!A:B,2,0),"")</f>
        <v>محمود</v>
      </c>
      <c r="J18" s="13">
        <v>517</v>
      </c>
    </row>
    <row r="19" spans="1:10" ht="15.6">
      <c r="A19">
        <v>1</v>
      </c>
      <c r="B19" s="8">
        <v>31</v>
      </c>
      <c r="C19" s="10" t="str">
        <f>IFERROR(VLOOKUP(B19,'اكواد الاصناف'!A:C,2,0),"")</f>
        <v xml:space="preserve">مكرونة جواهر 10ك هلالية </v>
      </c>
      <c r="D19" s="10" t="str">
        <f>IFERROR(VLOOKUP(B19,'اكواد الاصناف'!A:C,3,0),"")</f>
        <v>شيكارة</v>
      </c>
      <c r="E19">
        <v>1</v>
      </c>
      <c r="F19">
        <v>218</v>
      </c>
      <c r="G19" s="10">
        <f t="shared" si="0"/>
        <v>218</v>
      </c>
      <c r="H19" s="13">
        <v>75</v>
      </c>
      <c r="I19" s="10" t="str">
        <f>IFERROR(VLOOKUP(H19,'سجل العملاء'!A:B,2,0),"")</f>
        <v xml:space="preserve">الحمد </v>
      </c>
      <c r="J19" s="13">
        <v>518</v>
      </c>
    </row>
    <row r="20" spans="1:10" ht="15.6">
      <c r="A20">
        <v>2</v>
      </c>
      <c r="B20" s="8">
        <v>35</v>
      </c>
      <c r="C20" s="10" t="str">
        <f>IFERROR(VLOOKUP(B20,'اكواد الاصناف'!A:C,2,0),"")</f>
        <v>مكرونة جواهر 10ك اسباجتى</v>
      </c>
      <c r="D20" s="10" t="str">
        <f>IFERROR(VLOOKUP(B20,'اكواد الاصناف'!A:C,3,0),"")</f>
        <v>شيكارة</v>
      </c>
      <c r="E20">
        <v>1</v>
      </c>
      <c r="F20">
        <v>218</v>
      </c>
      <c r="G20" s="10">
        <f t="shared" si="0"/>
        <v>218</v>
      </c>
      <c r="H20" s="13">
        <v>75</v>
      </c>
      <c r="I20" s="10" t="str">
        <f>IFERROR(VLOOKUP(H20,'سجل العملاء'!A:B,2,0),"")</f>
        <v xml:space="preserve">الحمد </v>
      </c>
      <c r="J20" s="13">
        <v>518</v>
      </c>
    </row>
    <row r="21" spans="1:10" ht="15.6">
      <c r="A21">
        <v>3</v>
      </c>
      <c r="B21" s="8">
        <v>33</v>
      </c>
      <c r="C21" s="10" t="str">
        <f>IFERROR(VLOOKUP(B21,'اكواد الاصناف'!A:C,2,0),"")</f>
        <v>مكرونة جواهر 10ك فرن</v>
      </c>
      <c r="D21" s="10" t="str">
        <f>IFERROR(VLOOKUP(B21,'اكواد الاصناف'!A:C,3,0),"")</f>
        <v>شيكارة</v>
      </c>
      <c r="E21">
        <v>1</v>
      </c>
      <c r="F21">
        <v>218</v>
      </c>
      <c r="G21" s="10">
        <f t="shared" si="0"/>
        <v>218</v>
      </c>
      <c r="H21" s="13">
        <v>75</v>
      </c>
      <c r="I21" s="10" t="str">
        <f>IFERROR(VLOOKUP(H21,'سجل العملاء'!A:B,2,0),"")</f>
        <v xml:space="preserve">الحمد </v>
      </c>
      <c r="J21" s="13">
        <v>518</v>
      </c>
    </row>
    <row r="22" spans="1:10" ht="15.6">
      <c r="A22">
        <v>4</v>
      </c>
      <c r="B22" s="8">
        <v>100</v>
      </c>
      <c r="C22" s="10" t="str">
        <f>IFERROR(VLOOKUP(B22,'اكواد الاصناف'!A:C,2,0),"")</f>
        <v>سمنة جنة نيوزيلندى 700 جم</v>
      </c>
      <c r="D22" s="10" t="str">
        <f>IFERROR(VLOOKUP(B22,'اكواد الاصناف'!A:C,3,0),"")</f>
        <v>كرتونة</v>
      </c>
      <c r="E22">
        <v>1</v>
      </c>
      <c r="F22">
        <v>703</v>
      </c>
      <c r="G22" s="10">
        <f t="shared" si="0"/>
        <v>703</v>
      </c>
      <c r="H22" s="13">
        <v>75</v>
      </c>
      <c r="I22" s="10" t="str">
        <f>IFERROR(VLOOKUP(H22,'سجل العملاء'!A:B,2,0),"")</f>
        <v xml:space="preserve">الحمد </v>
      </c>
      <c r="J22" s="13">
        <v>518</v>
      </c>
    </row>
    <row r="23" spans="1:10" ht="15.6">
      <c r="A23">
        <v>5</v>
      </c>
      <c r="B23" s="8">
        <v>121</v>
      </c>
      <c r="C23" s="10" t="str">
        <f>IFERROR(VLOOKUP(B23,'اكواد الاصناف'!A:C,2,0),"")</f>
        <v xml:space="preserve">صلصة هاينز برطمان </v>
      </c>
      <c r="D23" s="10" t="str">
        <f>IFERROR(VLOOKUP(B23,'اكواد الاصناف'!A:C,3,0),"")</f>
        <v>بالتة</v>
      </c>
      <c r="E23">
        <v>1</v>
      </c>
      <c r="F23">
        <v>395</v>
      </c>
      <c r="G23" s="10">
        <f t="shared" si="0"/>
        <v>395</v>
      </c>
      <c r="H23" s="13">
        <v>75</v>
      </c>
      <c r="I23" s="10" t="str">
        <f>IFERROR(VLOOKUP(H23,'سجل العملاء'!A:B,2,0),"")</f>
        <v xml:space="preserve">الحمد </v>
      </c>
      <c r="J23" s="13">
        <v>518</v>
      </c>
    </row>
    <row r="24" spans="1:10" ht="15.6">
      <c r="A24">
        <v>6</v>
      </c>
      <c r="B24" s="8">
        <v>571</v>
      </c>
      <c r="C24" s="10" t="str">
        <f>IFERROR(VLOOKUP(B24,'اكواد الاصناف'!A:C,2,0),"")</f>
        <v>صلصة هارفست ظرف 30جم</v>
      </c>
      <c r="D24" s="10" t="str">
        <f>IFERROR(VLOOKUP(B24,'اكواد الاصناف'!A:C,3,0),"")</f>
        <v>علبة</v>
      </c>
      <c r="F24">
        <v>200</v>
      </c>
      <c r="G24" s="10">
        <f t="shared" si="0"/>
        <v>0</v>
      </c>
      <c r="H24" s="13">
        <v>75</v>
      </c>
      <c r="I24" s="10" t="str">
        <f>IFERROR(VLOOKUP(H24,'سجل العملاء'!A:B,2,0),"")</f>
        <v xml:space="preserve">الحمد </v>
      </c>
      <c r="J24" s="13">
        <v>518</v>
      </c>
    </row>
    <row r="25" spans="1:10" ht="15.6">
      <c r="A25">
        <v>7</v>
      </c>
      <c r="B25" s="8">
        <v>131</v>
      </c>
      <c r="C25" s="10" t="str">
        <f>IFERROR(VLOOKUP(B25,'اكواد الاصناف'!A:C,2,0),"")</f>
        <v>صلصة روسو صفيح 800 جم</v>
      </c>
      <c r="D25" s="10" t="str">
        <f>IFERROR(VLOOKUP(B25,'اكواد الاصناف'!A:C,3,0),"")</f>
        <v>بالتة</v>
      </c>
      <c r="E25">
        <v>1</v>
      </c>
      <c r="F25">
        <v>440</v>
      </c>
      <c r="G25" s="10">
        <f t="shared" si="0"/>
        <v>440</v>
      </c>
      <c r="H25" s="13">
        <v>75</v>
      </c>
      <c r="I25" s="10" t="str">
        <f>IFERROR(VLOOKUP(H25,'سجل العملاء'!A:B,2,0),"")</f>
        <v xml:space="preserve">الحمد </v>
      </c>
      <c r="J25" s="13">
        <v>518</v>
      </c>
    </row>
    <row r="26" spans="1:10" ht="15.6">
      <c r="A26">
        <v>8</v>
      </c>
      <c r="B26" s="8">
        <v>135</v>
      </c>
      <c r="C26" s="10" t="str">
        <f>IFERROR(VLOOKUP(B26,'اكواد الاصناف'!A:C,2,0),"")</f>
        <v>كاتشب هاينز ظرف كبير</v>
      </c>
      <c r="D26" s="10" t="str">
        <f>IFERROR(VLOOKUP(B26,'اكواد الاصناف'!A:C,3,0),"")</f>
        <v>علبة</v>
      </c>
      <c r="E26">
        <v>1</v>
      </c>
      <c r="F26">
        <v>158</v>
      </c>
      <c r="G26" s="10">
        <f t="shared" si="0"/>
        <v>158</v>
      </c>
      <c r="H26" s="13">
        <v>75</v>
      </c>
      <c r="I26" s="10" t="str">
        <f>IFERROR(VLOOKUP(H26,'سجل العملاء'!A:B,2,0),"")</f>
        <v xml:space="preserve">الحمد </v>
      </c>
      <c r="J26" s="13">
        <v>518</v>
      </c>
    </row>
    <row r="27" spans="1:10" ht="15.6">
      <c r="A27">
        <v>9</v>
      </c>
      <c r="B27" s="8">
        <v>145</v>
      </c>
      <c r="C27" s="10" t="str">
        <f>IFERROR(VLOOKUP(B27,'اكواد الاصناف'!A:C,2,0),"")</f>
        <v>خل هاينز لتر</v>
      </c>
      <c r="D27" s="10" t="str">
        <f>IFERROR(VLOOKUP(B27,'اكواد الاصناف'!A:C,3,0),"")</f>
        <v>بالتة</v>
      </c>
      <c r="E27">
        <v>1</v>
      </c>
      <c r="F27">
        <v>230</v>
      </c>
      <c r="G27" s="10">
        <f t="shared" si="0"/>
        <v>230</v>
      </c>
      <c r="H27" s="13">
        <v>75</v>
      </c>
      <c r="I27" s="10" t="str">
        <f>IFERROR(VLOOKUP(H27,'سجل العملاء'!A:B,2,0),"")</f>
        <v xml:space="preserve">الحمد </v>
      </c>
      <c r="J27" s="13">
        <v>518</v>
      </c>
    </row>
    <row r="28" spans="1:10" ht="15.6">
      <c r="A28">
        <v>10</v>
      </c>
      <c r="B28" s="8">
        <v>147</v>
      </c>
      <c r="C28" s="10" t="str">
        <f>IFERROR(VLOOKUP(B28,'اكواد الاصناف'!A:C,2,0),"")</f>
        <v>مرقة دجاج كنور 12 مكعب</v>
      </c>
      <c r="D28" s="10" t="str">
        <f>IFERROR(VLOOKUP(B28,'اكواد الاصناف'!A:C,3,0),"")</f>
        <v>بالتة</v>
      </c>
      <c r="E28">
        <v>1</v>
      </c>
      <c r="F28">
        <v>161</v>
      </c>
      <c r="G28" s="10">
        <f t="shared" si="0"/>
        <v>161</v>
      </c>
      <c r="H28" s="13">
        <v>75</v>
      </c>
      <c r="I28" s="10" t="str">
        <f>IFERROR(VLOOKUP(H28,'سجل العملاء'!A:B,2,0),"")</f>
        <v xml:space="preserve">الحمد </v>
      </c>
      <c r="J28" s="13">
        <v>518</v>
      </c>
    </row>
    <row r="29" spans="1:10" ht="15.6">
      <c r="A29">
        <v>11</v>
      </c>
      <c r="B29" s="8">
        <v>155</v>
      </c>
      <c r="C29" s="10" t="str">
        <f>IFERROR(VLOOKUP(B29,'اكواد الاصناف'!A:C,2,0),"")</f>
        <v xml:space="preserve">خلطة بشاميل فاين فودز سادة </v>
      </c>
      <c r="D29" s="10" t="str">
        <f>IFERROR(VLOOKUP(B29,'اكواد الاصناف'!A:C,3,0),"")</f>
        <v>علبة</v>
      </c>
      <c r="E29">
        <v>1</v>
      </c>
      <c r="F29">
        <v>160</v>
      </c>
      <c r="G29" s="10">
        <f t="shared" si="0"/>
        <v>160</v>
      </c>
      <c r="H29" s="13">
        <v>75</v>
      </c>
      <c r="I29" s="10" t="str">
        <f>IFERROR(VLOOKUP(H29,'سجل العملاء'!A:B,2,0),"")</f>
        <v xml:space="preserve">الحمد </v>
      </c>
      <c r="J29" s="13">
        <v>518</v>
      </c>
    </row>
    <row r="30" spans="1:10" ht="15.6">
      <c r="A30">
        <v>12</v>
      </c>
      <c r="B30" s="8">
        <v>158</v>
      </c>
      <c r="C30" s="10" t="str">
        <f>IFERROR(VLOOKUP(B30,'اكواد الاصناف'!A:C,2,0),"")</f>
        <v>تتبيلة برجر ويلز</v>
      </c>
      <c r="D30" s="10" t="str">
        <f>IFERROR(VLOOKUP(B30,'اكواد الاصناف'!A:C,3,0),"")</f>
        <v>علبة</v>
      </c>
      <c r="E30">
        <v>1</v>
      </c>
      <c r="F30">
        <v>71</v>
      </c>
      <c r="G30" s="10">
        <f t="shared" si="0"/>
        <v>71</v>
      </c>
      <c r="H30" s="13">
        <v>75</v>
      </c>
      <c r="I30" s="10" t="str">
        <f>IFERROR(VLOOKUP(H30,'سجل العملاء'!A:B,2,0),"")</f>
        <v xml:space="preserve">الحمد </v>
      </c>
      <c r="J30" s="13">
        <v>518</v>
      </c>
    </row>
    <row r="31" spans="1:10" ht="15.6">
      <c r="A31">
        <v>13</v>
      </c>
      <c r="B31" s="8">
        <v>162</v>
      </c>
      <c r="C31" s="10" t="str">
        <f>IFERROR(VLOOKUP(B31,'اكواد الاصناف'!A:C,2,0),"")</f>
        <v>تتبيلة كفتة ويلز</v>
      </c>
      <c r="D31" s="10" t="str">
        <f>IFERROR(VLOOKUP(B31,'اكواد الاصناف'!A:C,3,0),"")</f>
        <v>علبة</v>
      </c>
      <c r="E31">
        <v>1</v>
      </c>
      <c r="F31">
        <v>71</v>
      </c>
      <c r="G31" s="10">
        <f t="shared" si="0"/>
        <v>71</v>
      </c>
      <c r="H31" s="13">
        <v>75</v>
      </c>
      <c r="I31" s="10" t="str">
        <f>IFERROR(VLOOKUP(H31,'سجل العملاء'!A:B,2,0),"")</f>
        <v xml:space="preserve">الحمد </v>
      </c>
      <c r="J31" s="13">
        <v>518</v>
      </c>
    </row>
    <row r="32" spans="1:10" ht="15.6">
      <c r="A32">
        <v>14</v>
      </c>
      <c r="B32" s="8">
        <v>163</v>
      </c>
      <c r="C32" s="10" t="str">
        <f>IFERROR(VLOOKUP(B32,'اكواد الاصناف'!A:C,2,0),"")</f>
        <v>تتبيلة شاورما سوري ويلز</v>
      </c>
      <c r="D32" s="10" t="str">
        <f>IFERROR(VLOOKUP(B32,'اكواد الاصناف'!A:C,3,0),"")</f>
        <v>علبة</v>
      </c>
      <c r="E32">
        <v>1</v>
      </c>
      <c r="F32">
        <v>71</v>
      </c>
      <c r="G32" s="10">
        <f t="shared" si="0"/>
        <v>71</v>
      </c>
      <c r="H32" s="13">
        <v>75</v>
      </c>
      <c r="I32" s="10" t="str">
        <f>IFERROR(VLOOKUP(H32,'سجل العملاء'!A:B,2,0),"")</f>
        <v xml:space="preserve">الحمد </v>
      </c>
      <c r="J32" s="13">
        <v>518</v>
      </c>
    </row>
    <row r="33" spans="1:10" ht="15.6">
      <c r="A33">
        <v>15</v>
      </c>
      <c r="B33" s="8">
        <v>193</v>
      </c>
      <c r="C33" s="10" t="str">
        <f>IFERROR(VLOOKUP(B33,'اكواد الاصناف'!A:C,2,0),"")</f>
        <v>نسكافيه 3*1 بندق</v>
      </c>
      <c r="D33" s="10" t="str">
        <f>IFERROR(VLOOKUP(B33,'اكواد الاصناف'!A:C,3,0),"")</f>
        <v>علبة</v>
      </c>
      <c r="E33">
        <v>1</v>
      </c>
      <c r="F33">
        <v>135</v>
      </c>
      <c r="G33" s="10">
        <f t="shared" si="0"/>
        <v>135</v>
      </c>
      <c r="H33" s="13">
        <v>75</v>
      </c>
      <c r="I33" s="10" t="str">
        <f>IFERROR(VLOOKUP(H33,'سجل العملاء'!A:B,2,0),"")</f>
        <v xml:space="preserve">الحمد </v>
      </c>
      <c r="J33" s="13">
        <v>518</v>
      </c>
    </row>
    <row r="34" spans="1:10" ht="15.6">
      <c r="A34">
        <v>16</v>
      </c>
      <c r="B34" s="8">
        <v>208</v>
      </c>
      <c r="C34" s="10" t="str">
        <f>IFERROR(VLOOKUP(B34,'اكواد الاصناف'!A:C,2,0),"")</f>
        <v>تانج مانجو 25جم</v>
      </c>
      <c r="D34" s="10" t="str">
        <f>IFERROR(VLOOKUP(B34,'اكواد الاصناف'!A:C,3,0),"")</f>
        <v>علبة</v>
      </c>
      <c r="E34">
        <v>1</v>
      </c>
      <c r="F34">
        <v>95</v>
      </c>
      <c r="G34" s="10">
        <f t="shared" si="0"/>
        <v>95</v>
      </c>
      <c r="H34" s="13">
        <v>75</v>
      </c>
      <c r="I34" s="10" t="str">
        <f>IFERROR(VLOOKUP(H34,'سجل العملاء'!A:B,2,0),"")</f>
        <v xml:space="preserve">الحمد </v>
      </c>
      <c r="J34" s="13">
        <v>518</v>
      </c>
    </row>
    <row r="35" spans="1:10" ht="15.6">
      <c r="A35">
        <v>17</v>
      </c>
      <c r="B35" s="8">
        <v>309</v>
      </c>
      <c r="C35" s="10" t="str">
        <f>IFERROR(VLOOKUP(B35,'اكواد الاصناف'!A:C,2,0),"")</f>
        <v>لبن جهينة لتر كامل الدسم</v>
      </c>
      <c r="D35" s="10" t="str">
        <f>IFERROR(VLOOKUP(B35,'اكواد الاصناف'!A:C,3,0),"")</f>
        <v>بالتة</v>
      </c>
      <c r="E35">
        <v>1</v>
      </c>
      <c r="F35">
        <v>562</v>
      </c>
      <c r="G35" s="10">
        <f t="shared" si="0"/>
        <v>562</v>
      </c>
      <c r="H35" s="13">
        <v>75</v>
      </c>
      <c r="I35" s="10" t="str">
        <f>IFERROR(VLOOKUP(H35,'سجل العملاء'!A:B,2,0),"")</f>
        <v xml:space="preserve">الحمد </v>
      </c>
      <c r="J35" s="13">
        <v>518</v>
      </c>
    </row>
    <row r="36" spans="1:10" ht="15.6">
      <c r="A36">
        <v>18</v>
      </c>
      <c r="B36" s="8">
        <v>324</v>
      </c>
      <c r="C36" s="10" t="str">
        <f>IFERROR(VLOOKUP(B36,'اكواد الاصناف'!A:C,2,0),"")</f>
        <v xml:space="preserve">عصير جهينة لتر تفاح </v>
      </c>
      <c r="D36" s="10" t="str">
        <f>IFERROR(VLOOKUP(B36,'اكواد الاصناف'!A:C,3,0),"")</f>
        <v>بالتة</v>
      </c>
      <c r="E36">
        <v>1</v>
      </c>
      <c r="F36">
        <v>360</v>
      </c>
      <c r="G36" s="10">
        <f t="shared" si="0"/>
        <v>360</v>
      </c>
      <c r="H36" s="13">
        <v>75</v>
      </c>
      <c r="I36" s="10" t="str">
        <f>IFERROR(VLOOKUP(H36,'سجل العملاء'!A:B,2,0),"")</f>
        <v xml:space="preserve">الحمد </v>
      </c>
      <c r="J36" s="13">
        <v>518</v>
      </c>
    </row>
    <row r="37" spans="1:10" ht="15.6">
      <c r="A37">
        <v>19</v>
      </c>
      <c r="B37" s="8">
        <v>325</v>
      </c>
      <c r="C37" s="10" t="str">
        <f>IFERROR(VLOOKUP(B37,'اكواد الاصناف'!A:C,2,0),"")</f>
        <v xml:space="preserve">عصير جهينة لتر برتقال </v>
      </c>
      <c r="D37" s="10" t="str">
        <f>IFERROR(VLOOKUP(B37,'اكواد الاصناف'!A:C,3,0),"")</f>
        <v>بالتة</v>
      </c>
      <c r="E37">
        <v>1</v>
      </c>
      <c r="F37">
        <v>360</v>
      </c>
      <c r="G37" s="10">
        <f t="shared" si="0"/>
        <v>360</v>
      </c>
      <c r="H37" s="13">
        <v>75</v>
      </c>
      <c r="I37" s="10" t="str">
        <f>IFERROR(VLOOKUP(H37,'سجل العملاء'!A:B,2,0),"")</f>
        <v xml:space="preserve">الحمد </v>
      </c>
      <c r="J37" s="13">
        <v>518</v>
      </c>
    </row>
    <row r="38" spans="1:10" ht="15.6">
      <c r="A38">
        <v>20</v>
      </c>
      <c r="B38" s="8">
        <v>341</v>
      </c>
      <c r="C38" s="10" t="str">
        <f>IFERROR(VLOOKUP(B38,'اكواد الاصناف'!A:C,2,0),"")</f>
        <v>جهينة ميكس شيكولاتة</v>
      </c>
      <c r="D38" s="10" t="str">
        <f>IFERROR(VLOOKUP(B38,'اكواد الاصناف'!A:C,3,0),"")</f>
        <v>بالتة</v>
      </c>
      <c r="E38">
        <v>1</v>
      </c>
      <c r="F38">
        <v>305</v>
      </c>
      <c r="G38" s="10">
        <f t="shared" si="0"/>
        <v>305</v>
      </c>
      <c r="H38" s="13">
        <v>75</v>
      </c>
      <c r="I38" s="10" t="str">
        <f>IFERROR(VLOOKUP(H38,'سجل العملاء'!A:B,2,0),"")</f>
        <v xml:space="preserve">الحمد </v>
      </c>
      <c r="J38" s="13">
        <v>518</v>
      </c>
    </row>
    <row r="39" spans="1:10" ht="15.6">
      <c r="A39">
        <v>21</v>
      </c>
      <c r="B39" s="8">
        <v>373</v>
      </c>
      <c r="C39" s="10" t="str">
        <f>IFERROR(VLOOKUP(B39,'اكواد الاصناف'!A:C,2,0),"")</f>
        <v xml:space="preserve">فيروز 1.5 لتر أناناس </v>
      </c>
      <c r="D39" s="10" t="str">
        <f>IFERROR(VLOOKUP(B39,'اكواد الاصناف'!A:C,3,0),"")</f>
        <v>بالتة</v>
      </c>
      <c r="E39">
        <v>1</v>
      </c>
      <c r="F39">
        <v>195</v>
      </c>
      <c r="G39" s="10">
        <f t="shared" si="0"/>
        <v>195</v>
      </c>
      <c r="H39" s="13">
        <v>75</v>
      </c>
      <c r="I39" s="10" t="str">
        <f>IFERROR(VLOOKUP(H39,'سجل العملاء'!A:B,2,0),"")</f>
        <v xml:space="preserve">الحمد </v>
      </c>
      <c r="J39" s="13">
        <v>518</v>
      </c>
    </row>
    <row r="40" spans="1:10" ht="15.6">
      <c r="A40">
        <v>22</v>
      </c>
      <c r="B40" s="8">
        <v>358</v>
      </c>
      <c r="C40" s="10" t="str">
        <f>IFERROR(VLOOKUP(B40,'اكواد الاصناف'!A:C,2,0),"")</f>
        <v xml:space="preserve">بيبسي 1.5 لتر </v>
      </c>
      <c r="D40" s="10" t="str">
        <f>IFERROR(VLOOKUP(B40,'اكواد الاصناف'!A:C,3,0),"")</f>
        <v>بالتة</v>
      </c>
      <c r="E40">
        <v>1</v>
      </c>
      <c r="F40">
        <v>180</v>
      </c>
      <c r="G40" s="10">
        <f t="shared" si="0"/>
        <v>180</v>
      </c>
      <c r="H40" s="13">
        <v>75</v>
      </c>
      <c r="I40" s="10" t="str">
        <f>IFERROR(VLOOKUP(H40,'سجل العملاء'!A:B,2,0),"")</f>
        <v xml:space="preserve">الحمد </v>
      </c>
      <c r="J40" s="13">
        <v>518</v>
      </c>
    </row>
    <row r="41" spans="1:10" ht="15.6">
      <c r="A41">
        <v>23</v>
      </c>
      <c r="B41" s="8">
        <v>360</v>
      </c>
      <c r="C41" s="10" t="str">
        <f>IFERROR(VLOOKUP(B41,'اكواد الاصناف'!A:C,2,0),"")</f>
        <v xml:space="preserve">سفن اب 1.5 لتر </v>
      </c>
      <c r="D41" s="10" t="str">
        <f>IFERROR(VLOOKUP(B41,'اكواد الاصناف'!A:C,3,0),"")</f>
        <v>بالتة</v>
      </c>
      <c r="E41">
        <v>1</v>
      </c>
      <c r="F41">
        <v>180</v>
      </c>
      <c r="G41" s="10">
        <f t="shared" si="0"/>
        <v>180</v>
      </c>
      <c r="H41" s="13">
        <v>75</v>
      </c>
      <c r="I41" s="10" t="str">
        <f>IFERROR(VLOOKUP(H41,'سجل العملاء'!A:B,2,0),"")</f>
        <v xml:space="preserve">الحمد </v>
      </c>
      <c r="J41" s="13">
        <v>518</v>
      </c>
    </row>
    <row r="42" spans="1:10" ht="15.6">
      <c r="A42">
        <v>24</v>
      </c>
      <c r="B42" s="8">
        <v>395</v>
      </c>
      <c r="C42" s="10" t="str">
        <f>IFERROR(VLOOKUP(B42,'اكواد الاصناف'!A:C,2,0),"")</f>
        <v>شويبس أناناس لتر</v>
      </c>
      <c r="D42" s="10" t="str">
        <f>IFERROR(VLOOKUP(B42,'اكواد الاصناف'!A:C,3,0),"")</f>
        <v>بالتة</v>
      </c>
      <c r="E42">
        <v>1</v>
      </c>
      <c r="F42">
        <v>141</v>
      </c>
      <c r="G42" s="10">
        <f t="shared" si="0"/>
        <v>141</v>
      </c>
      <c r="H42" s="13">
        <v>75</v>
      </c>
      <c r="I42" s="10" t="str">
        <f>IFERROR(VLOOKUP(H42,'سجل العملاء'!A:B,2,0),"")</f>
        <v xml:space="preserve">الحمد </v>
      </c>
      <c r="J42" s="13">
        <v>518</v>
      </c>
    </row>
    <row r="43" spans="1:10" ht="15.6">
      <c r="A43">
        <v>25</v>
      </c>
      <c r="B43" s="8">
        <v>396</v>
      </c>
      <c r="C43" s="10" t="str">
        <f>IFERROR(VLOOKUP(B43,'اكواد الاصناف'!A:C,2,0),"")</f>
        <v>شويبس رمان لتر</v>
      </c>
      <c r="D43" s="10" t="str">
        <f>IFERROR(VLOOKUP(B43,'اكواد الاصناف'!A:C,3,0),"")</f>
        <v>بالتة</v>
      </c>
      <c r="E43">
        <v>1</v>
      </c>
      <c r="F43">
        <v>141</v>
      </c>
      <c r="G43" s="10">
        <f t="shared" si="0"/>
        <v>141</v>
      </c>
      <c r="H43" s="13">
        <v>75</v>
      </c>
      <c r="I43" s="10" t="str">
        <f>IFERROR(VLOOKUP(H43,'سجل العملاء'!A:B,2,0),"")</f>
        <v xml:space="preserve">الحمد </v>
      </c>
      <c r="J43" s="13">
        <v>518</v>
      </c>
    </row>
    <row r="44" spans="1:10" ht="15.6">
      <c r="A44">
        <v>26</v>
      </c>
      <c r="B44" s="8">
        <v>399</v>
      </c>
      <c r="C44" s="10" t="str">
        <f>IFERROR(VLOOKUP(B44,'اكواد الاصناف'!A:C,2,0),"")</f>
        <v>شويبس ليمون نعناع لتر</v>
      </c>
      <c r="D44" s="10" t="str">
        <f>IFERROR(VLOOKUP(B44,'اكواد الاصناف'!A:C,3,0),"")</f>
        <v>بالتة</v>
      </c>
      <c r="E44">
        <v>1</v>
      </c>
      <c r="F44">
        <v>141</v>
      </c>
      <c r="G44" s="10">
        <f t="shared" si="0"/>
        <v>141</v>
      </c>
      <c r="H44" s="13">
        <v>75</v>
      </c>
      <c r="I44" s="10" t="str">
        <f>IFERROR(VLOOKUP(H44,'سجل العملاء'!A:B,2,0),"")</f>
        <v xml:space="preserve">الحمد </v>
      </c>
      <c r="J44" s="13">
        <v>518</v>
      </c>
    </row>
    <row r="45" spans="1:10" ht="15.6">
      <c r="A45">
        <v>27</v>
      </c>
      <c r="B45" s="8">
        <v>442</v>
      </c>
      <c r="C45" s="10" t="str">
        <f>IFERROR(VLOOKUP(B45,'اكواد الاصناف'!A:C,2,0),"")</f>
        <v>بريل صابون سائل 600 مل</v>
      </c>
      <c r="D45" s="10" t="str">
        <f>IFERROR(VLOOKUP(B45,'اكواد الاصناف'!A:C,3,0),"")</f>
        <v>كرتونة</v>
      </c>
      <c r="E45">
        <v>1</v>
      </c>
      <c r="F45">
        <v>440</v>
      </c>
      <c r="G45" s="10">
        <f t="shared" si="0"/>
        <v>440</v>
      </c>
      <c r="H45" s="13">
        <v>75</v>
      </c>
      <c r="I45" s="10" t="str">
        <f>IFERROR(VLOOKUP(H45,'سجل العملاء'!A:B,2,0),"")</f>
        <v xml:space="preserve">الحمد </v>
      </c>
      <c r="J45" s="13">
        <v>518</v>
      </c>
    </row>
    <row r="46" spans="1:10" ht="15.6">
      <c r="A46">
        <v>28</v>
      </c>
      <c r="B46" s="8">
        <v>437</v>
      </c>
      <c r="C46" s="10" t="str">
        <f>IFERROR(VLOOKUP(B46,'اكواد الاصناف'!A:C,2,0),"")</f>
        <v>اندومي جامبو لحمة</v>
      </c>
      <c r="D46" s="10" t="str">
        <f>IFERROR(VLOOKUP(B46,'اكواد الاصناف'!A:C,3,0),"")</f>
        <v>كرتونة</v>
      </c>
      <c r="E46">
        <v>1</v>
      </c>
      <c r="F46">
        <v>380</v>
      </c>
      <c r="G46" s="10">
        <f t="shared" si="0"/>
        <v>380</v>
      </c>
      <c r="H46" s="13">
        <v>75</v>
      </c>
      <c r="I46" s="10" t="str">
        <f>IFERROR(VLOOKUP(H46,'سجل العملاء'!A:B,2,0),"")</f>
        <v xml:space="preserve">الحمد </v>
      </c>
      <c r="J46" s="13">
        <v>518</v>
      </c>
    </row>
    <row r="47" spans="1:10" ht="15.6">
      <c r="A47">
        <v>1</v>
      </c>
      <c r="B47" s="8">
        <v>355</v>
      </c>
      <c r="C47" s="10" t="str">
        <f>IFERROR(VLOOKUP(B47,'اكواد الاصناف'!A:C,2,0),"")</f>
        <v xml:space="preserve">بيبسى 2.5 لتر </v>
      </c>
      <c r="D47" s="10" t="str">
        <f>IFERROR(VLOOKUP(B47,'اكواد الاصناف'!A:C,3,0),"")</f>
        <v>بالتة</v>
      </c>
      <c r="E47">
        <v>2</v>
      </c>
      <c r="F47">
        <v>220</v>
      </c>
      <c r="G47" s="10">
        <f t="shared" si="0"/>
        <v>440</v>
      </c>
      <c r="H47" s="13">
        <v>8</v>
      </c>
      <c r="I47" s="10" t="str">
        <f>IFERROR(VLOOKUP(H47,'سجل العملاء'!A:B,2,0),"")</f>
        <v>بازار البطل</v>
      </c>
      <c r="J47" s="13">
        <v>519</v>
      </c>
    </row>
    <row r="48" spans="1:10" ht="15.6">
      <c r="A48">
        <v>2</v>
      </c>
      <c r="B48" s="8">
        <v>356</v>
      </c>
      <c r="C48" s="10" t="str">
        <f>IFERROR(VLOOKUP(B48,'اكواد الاصناف'!A:C,2,0),"")</f>
        <v xml:space="preserve">سفن اب 2.5 لتر </v>
      </c>
      <c r="D48" s="10" t="str">
        <f>IFERROR(VLOOKUP(B48,'اكواد الاصناف'!A:C,3,0),"")</f>
        <v>بالتة</v>
      </c>
      <c r="E48">
        <v>1</v>
      </c>
      <c r="F48">
        <v>220</v>
      </c>
      <c r="G48" s="10">
        <f t="shared" si="0"/>
        <v>220</v>
      </c>
      <c r="H48" s="13">
        <v>8</v>
      </c>
      <c r="I48" s="10" t="str">
        <f>IFERROR(VLOOKUP(H48,'سجل العملاء'!A:B,2,0),"")</f>
        <v>بازار البطل</v>
      </c>
      <c r="J48" s="13">
        <v>519</v>
      </c>
    </row>
    <row r="49" spans="1:10" ht="15.6">
      <c r="A49">
        <v>3</v>
      </c>
      <c r="B49" s="8">
        <v>357</v>
      </c>
      <c r="C49" s="10" t="str">
        <f>IFERROR(VLOOKUP(B49,'اكواد الاصناف'!A:C,2,0),"")</f>
        <v xml:space="preserve">ميرندا برتقال 2.5 لتر </v>
      </c>
      <c r="D49" s="10" t="str">
        <f>IFERROR(VLOOKUP(B49,'اكواد الاصناف'!A:C,3,0),"")</f>
        <v>بالتة</v>
      </c>
      <c r="E49">
        <v>1</v>
      </c>
      <c r="F49">
        <v>220</v>
      </c>
      <c r="G49" s="10">
        <f t="shared" si="0"/>
        <v>220</v>
      </c>
      <c r="H49" s="13">
        <v>8</v>
      </c>
      <c r="I49" s="10" t="str">
        <f>IFERROR(VLOOKUP(H49,'سجل العملاء'!A:B,2,0),"")</f>
        <v>بازار البطل</v>
      </c>
      <c r="J49" s="13">
        <v>519</v>
      </c>
    </row>
    <row r="50" spans="1:10" ht="15.6">
      <c r="A50">
        <v>4</v>
      </c>
      <c r="B50" s="8">
        <v>366</v>
      </c>
      <c r="C50" s="10" t="str">
        <f>IFERROR(VLOOKUP(B50,'اكواد الاصناف'!A:C,2,0),"")</f>
        <v>سفن كانز ستار 320 مل دايت</v>
      </c>
      <c r="D50" s="10" t="str">
        <f>IFERROR(VLOOKUP(B50,'اكواد الاصناف'!A:C,3,0),"")</f>
        <v>بالتة</v>
      </c>
      <c r="E50">
        <v>1</v>
      </c>
      <c r="F50">
        <v>325</v>
      </c>
      <c r="G50" s="10">
        <f t="shared" si="0"/>
        <v>325</v>
      </c>
      <c r="H50" s="13">
        <v>8</v>
      </c>
      <c r="I50" s="10" t="str">
        <f>IFERROR(VLOOKUP(H50,'سجل العملاء'!A:B,2,0),"")</f>
        <v>بازار البطل</v>
      </c>
      <c r="J50" s="13">
        <v>519</v>
      </c>
    </row>
    <row r="51" spans="1:10" ht="15.6">
      <c r="A51">
        <v>5</v>
      </c>
      <c r="B51" s="8">
        <v>352</v>
      </c>
      <c r="C51" s="10" t="str">
        <f>IFERROR(VLOOKUP(B51,'اكواد الاصناف'!A:C,2,0),"")</f>
        <v>بيبسي أكشن 250 مل</v>
      </c>
      <c r="D51" s="10" t="str">
        <f>IFERROR(VLOOKUP(B51,'اكواد الاصناف'!A:C,3,0),"")</f>
        <v>بالتة</v>
      </c>
      <c r="E51">
        <v>2</v>
      </c>
      <c r="F51">
        <v>114</v>
      </c>
      <c r="G51" s="10">
        <f t="shared" si="0"/>
        <v>228</v>
      </c>
      <c r="H51" s="13">
        <v>8</v>
      </c>
      <c r="I51" s="10" t="str">
        <f>IFERROR(VLOOKUP(H51,'سجل العملاء'!A:B,2,0),"")</f>
        <v>بازار البطل</v>
      </c>
      <c r="J51" s="13">
        <v>519</v>
      </c>
    </row>
    <row r="52" spans="1:10" ht="15.6">
      <c r="A52">
        <v>6</v>
      </c>
      <c r="B52" s="8">
        <v>378</v>
      </c>
      <c r="C52" s="10" t="str">
        <f>IFERROR(VLOOKUP(B52,'اكواد الاصناف'!A:C,2,0),"")</f>
        <v>فيروز أناناس كانز 330 مل</v>
      </c>
      <c r="D52" s="10" t="str">
        <f>IFERROR(VLOOKUP(B52,'اكواد الاصناف'!A:C,3,0),"")</f>
        <v>بالتة</v>
      </c>
      <c r="E52">
        <v>1</v>
      </c>
      <c r="F52">
        <v>363</v>
      </c>
      <c r="G52" s="10">
        <f t="shared" si="0"/>
        <v>363</v>
      </c>
      <c r="H52" s="13">
        <v>8</v>
      </c>
      <c r="I52" s="10" t="str">
        <f>IFERROR(VLOOKUP(H52,'سجل العملاء'!A:B,2,0),"")</f>
        <v>بازار البطل</v>
      </c>
      <c r="J52" s="13">
        <v>519</v>
      </c>
    </row>
    <row r="53" spans="1:10" ht="15.6">
      <c r="A53">
        <v>7</v>
      </c>
      <c r="B53" s="8">
        <v>307</v>
      </c>
      <c r="C53" s="10" t="str">
        <f>IFERROR(VLOOKUP(B53,'اكواد الاصناف'!A:C,2,0),"")</f>
        <v xml:space="preserve">لبن بخيره 500 مل </v>
      </c>
      <c r="D53" s="10" t="str">
        <f>IFERROR(VLOOKUP(B53,'اكواد الاصناف'!A:C,3,0),"")</f>
        <v>كرتونة</v>
      </c>
      <c r="E53">
        <v>1</v>
      </c>
      <c r="F53">
        <v>505</v>
      </c>
      <c r="G53" s="10">
        <f t="shared" si="0"/>
        <v>505</v>
      </c>
      <c r="H53" s="13">
        <v>8</v>
      </c>
      <c r="I53" s="10" t="str">
        <f>IFERROR(VLOOKUP(H53,'سجل العملاء'!A:B,2,0),"")</f>
        <v>بازار البطل</v>
      </c>
      <c r="J53" s="13">
        <v>519</v>
      </c>
    </row>
    <row r="54" spans="1:10" ht="15.6">
      <c r="A54">
        <v>8</v>
      </c>
      <c r="B54" s="8">
        <v>308</v>
      </c>
      <c r="C54" s="10" t="str">
        <f>IFERROR(VLOOKUP(B54,'اكواد الاصناف'!A:C,2,0),"")</f>
        <v xml:space="preserve">لبن بخيره لتر </v>
      </c>
      <c r="D54" s="10" t="str">
        <f>IFERROR(VLOOKUP(B54,'اكواد الاصناف'!A:C,3,0),"")</f>
        <v>كرتونة</v>
      </c>
      <c r="E54">
        <v>1</v>
      </c>
      <c r="F54">
        <v>460</v>
      </c>
      <c r="G54" s="10">
        <f t="shared" si="0"/>
        <v>460</v>
      </c>
      <c r="H54" s="13">
        <v>8</v>
      </c>
      <c r="I54" s="10" t="str">
        <f>IFERROR(VLOOKUP(H54,'سجل العملاء'!A:B,2,0),"")</f>
        <v>بازار البطل</v>
      </c>
      <c r="J54" s="13">
        <v>519</v>
      </c>
    </row>
    <row r="55" spans="1:10" ht="15.6">
      <c r="A55">
        <v>9</v>
      </c>
      <c r="B55" s="8">
        <v>27</v>
      </c>
      <c r="C55" s="10" t="str">
        <f>IFERROR(VLOOKUP(B55,'اكواد الاصناف'!A:C,2,0),"")</f>
        <v>ملح الخير 225 جم * 20 كيس</v>
      </c>
      <c r="D55" s="10" t="str">
        <f>IFERROR(VLOOKUP(B55,'اكواد الاصناف'!A:C,3,0),"")</f>
        <v>بالتة</v>
      </c>
      <c r="E55">
        <v>2</v>
      </c>
      <c r="F55">
        <v>29.5</v>
      </c>
      <c r="G55" s="10">
        <f t="shared" si="0"/>
        <v>59</v>
      </c>
      <c r="H55" s="13">
        <v>8</v>
      </c>
      <c r="I55" s="10" t="str">
        <f>IFERROR(VLOOKUP(H55,'سجل العملاء'!A:B,2,0),"")</f>
        <v>بازار البطل</v>
      </c>
      <c r="J55" s="13">
        <v>519</v>
      </c>
    </row>
    <row r="56" spans="1:10" ht="15.6">
      <c r="A56">
        <v>10</v>
      </c>
      <c r="B56" s="8">
        <v>341</v>
      </c>
      <c r="C56" s="10" t="str">
        <f>IFERROR(VLOOKUP(B56,'اكواد الاصناف'!A:C,2,0),"")</f>
        <v>جهينة ميكس شيكولاتة</v>
      </c>
      <c r="D56" s="10" t="str">
        <f>IFERROR(VLOOKUP(B56,'اكواد الاصناف'!A:C,3,0),"")</f>
        <v>بالتة</v>
      </c>
      <c r="E56">
        <v>1</v>
      </c>
      <c r="F56">
        <v>305</v>
      </c>
      <c r="G56" s="10">
        <f t="shared" si="0"/>
        <v>305</v>
      </c>
      <c r="H56" s="13">
        <v>8</v>
      </c>
      <c r="I56" s="10" t="str">
        <f>IFERROR(VLOOKUP(H56,'سجل العملاء'!A:B,2,0),"")</f>
        <v>بازار البطل</v>
      </c>
      <c r="J56" s="13">
        <v>519</v>
      </c>
    </row>
    <row r="57" spans="1:10" ht="15.6">
      <c r="A57">
        <v>11</v>
      </c>
      <c r="B57" s="8">
        <v>332</v>
      </c>
      <c r="C57" s="10" t="str">
        <f>IFERROR(VLOOKUP(B57,'اكواد الاصناف'!A:C,2,0),"")</f>
        <v>عصير جهينة 235 مل تفاح</v>
      </c>
      <c r="D57" s="10" t="str">
        <f>IFERROR(VLOOKUP(B57,'اكواد الاصناف'!A:C,3,0),"")</f>
        <v>بالتة</v>
      </c>
      <c r="E57">
        <v>1</v>
      </c>
      <c r="F57">
        <v>205</v>
      </c>
      <c r="G57" s="10">
        <f t="shared" si="0"/>
        <v>205</v>
      </c>
      <c r="H57" s="13">
        <v>8</v>
      </c>
      <c r="I57" s="10" t="str">
        <f>IFERROR(VLOOKUP(H57,'سجل العملاء'!A:B,2,0),"")</f>
        <v>بازار البطل</v>
      </c>
      <c r="J57" s="13">
        <v>519</v>
      </c>
    </row>
    <row r="58" spans="1:10" ht="15.6">
      <c r="A58">
        <v>12</v>
      </c>
      <c r="B58" s="8">
        <v>329</v>
      </c>
      <c r="C58" s="10" t="str">
        <f>IFERROR(VLOOKUP(B58,'اكواد الاصناف'!A:C,2,0),"")</f>
        <v>عصير جهينة 235 مل أناناس</v>
      </c>
      <c r="D58" s="10" t="str">
        <f>IFERROR(VLOOKUP(B58,'اكواد الاصناف'!A:C,3,0),"")</f>
        <v>بالتة</v>
      </c>
      <c r="E58">
        <v>1</v>
      </c>
      <c r="F58">
        <v>223</v>
      </c>
      <c r="G58" s="10">
        <f t="shared" si="0"/>
        <v>223</v>
      </c>
      <c r="H58" s="13">
        <v>8</v>
      </c>
      <c r="I58" s="10" t="str">
        <f>IFERROR(VLOOKUP(H58,'سجل العملاء'!A:B,2,0),"")</f>
        <v>بازار البطل</v>
      </c>
      <c r="J58" s="13">
        <v>519</v>
      </c>
    </row>
    <row r="59" spans="1:10" ht="15.6">
      <c r="A59">
        <v>13</v>
      </c>
      <c r="B59" s="8">
        <v>330</v>
      </c>
      <c r="C59" s="10" t="str">
        <f>IFERROR(VLOOKUP(B59,'اكواد الاصناف'!A:C,2,0),"")</f>
        <v>عصير جهينة 235 مل برتقال</v>
      </c>
      <c r="D59" s="10" t="str">
        <f>IFERROR(VLOOKUP(B59,'اكواد الاصناف'!A:C,3,0),"")</f>
        <v>بالتة</v>
      </c>
      <c r="E59">
        <v>1</v>
      </c>
      <c r="F59">
        <v>205</v>
      </c>
      <c r="G59" s="10">
        <f t="shared" si="0"/>
        <v>205</v>
      </c>
      <c r="H59" s="13">
        <v>8</v>
      </c>
      <c r="I59" s="10" t="str">
        <f>IFERROR(VLOOKUP(H59,'سجل العملاء'!A:B,2,0),"")</f>
        <v>بازار البطل</v>
      </c>
      <c r="J59" s="13">
        <v>519</v>
      </c>
    </row>
    <row r="60" spans="1:10" ht="15.6">
      <c r="A60">
        <v>14</v>
      </c>
      <c r="B60" s="8">
        <v>507</v>
      </c>
      <c r="C60" s="10" t="str">
        <f>IFERROR(VLOOKUP(B60,'اكواد الاصناف'!A:C,2,0),"")</f>
        <v>سن توب توت 250مل</v>
      </c>
      <c r="D60" s="10" t="str">
        <f>IFERROR(VLOOKUP(B60,'اكواد الاصناف'!A:C,3,0),"")</f>
        <v>بالتة</v>
      </c>
      <c r="E60">
        <v>1</v>
      </c>
      <c r="F60">
        <v>263</v>
      </c>
      <c r="G60" s="10">
        <f t="shared" si="0"/>
        <v>263</v>
      </c>
      <c r="H60" s="13">
        <v>8</v>
      </c>
      <c r="I60" s="10" t="str">
        <f>IFERROR(VLOOKUP(H60,'سجل العملاء'!A:B,2,0),"")</f>
        <v>بازار البطل</v>
      </c>
      <c r="J60" s="13">
        <v>519</v>
      </c>
    </row>
    <row r="61" spans="1:10" ht="15.6">
      <c r="A61">
        <v>15</v>
      </c>
      <c r="B61" s="8">
        <v>574</v>
      </c>
      <c r="C61" s="10" t="str">
        <f>IFERROR(VLOOKUP(B61,'اكواد الاصناف'!A:C,2,0),"")</f>
        <v>مشروب في سفن كولا 300 مل *24</v>
      </c>
      <c r="D61" s="10" t="str">
        <f>IFERROR(VLOOKUP(B61,'اكواد الاصناف'!A:C,3,0),"")</f>
        <v>بالتة</v>
      </c>
      <c r="E61">
        <v>1</v>
      </c>
      <c r="F61">
        <v>320</v>
      </c>
      <c r="G61" s="10">
        <f t="shared" si="0"/>
        <v>320</v>
      </c>
      <c r="H61" s="13">
        <v>8</v>
      </c>
      <c r="I61" s="10" t="str">
        <f>IFERROR(VLOOKUP(H61,'سجل العملاء'!A:B,2,0),"")</f>
        <v>بازار البطل</v>
      </c>
      <c r="J61" s="13">
        <v>519</v>
      </c>
    </row>
    <row r="62" spans="1:10" ht="15.6">
      <c r="A62">
        <v>16</v>
      </c>
      <c r="B62" s="8">
        <v>575</v>
      </c>
      <c r="C62" s="10" t="str">
        <f>IFERROR(VLOOKUP(B62,'اكواد الاصناف'!A:C,2,0),"")</f>
        <v xml:space="preserve">مشروب في سفن دايت 300 مل *24 </v>
      </c>
      <c r="D62" s="10" t="str">
        <f>IFERROR(VLOOKUP(B62,'اكواد الاصناف'!A:C,3,0),"")</f>
        <v>بالتة</v>
      </c>
      <c r="E62">
        <v>1</v>
      </c>
      <c r="F62">
        <v>320</v>
      </c>
      <c r="G62" s="10">
        <f t="shared" si="0"/>
        <v>320</v>
      </c>
      <c r="H62" s="13">
        <v>8</v>
      </c>
      <c r="I62" s="10" t="str">
        <f>IFERROR(VLOOKUP(H62,'سجل العملاء'!A:B,2,0),"")</f>
        <v>بازار البطل</v>
      </c>
      <c r="J62" s="13">
        <v>519</v>
      </c>
    </row>
    <row r="63" spans="1:10" ht="15.6">
      <c r="A63">
        <v>1</v>
      </c>
      <c r="B63" s="8">
        <v>523</v>
      </c>
      <c r="C63" s="10" t="str">
        <f>IFERROR(VLOOKUP(B63,'اكواد الاصناف'!A:C,2,0),"")</f>
        <v>ملح الخير 600 جم *10</v>
      </c>
      <c r="D63" s="10" t="str">
        <f>IFERROR(VLOOKUP(B63,'اكواد الاصناف'!A:C,3,0),"")</f>
        <v>بالتة</v>
      </c>
      <c r="E63">
        <v>10</v>
      </c>
      <c r="F63">
        <v>35</v>
      </c>
      <c r="G63" s="10">
        <f t="shared" si="0"/>
        <v>350</v>
      </c>
      <c r="H63" s="13">
        <v>79</v>
      </c>
      <c r="I63" s="10" t="str">
        <f>IFERROR(VLOOKUP(H63,'سجل العملاء'!A:B,2,0),"")</f>
        <v>الفتح ماركت</v>
      </c>
      <c r="J63" s="13">
        <v>520</v>
      </c>
    </row>
    <row r="64" spans="1:10" ht="15.6">
      <c r="A64">
        <v>2</v>
      </c>
      <c r="B64" s="8">
        <v>122</v>
      </c>
      <c r="C64" s="10" t="str">
        <f>IFERROR(VLOOKUP(B64,'اكواد الاصناف'!A:C,2,0),"")</f>
        <v>صلصة هاينز كرتون</v>
      </c>
      <c r="D64" s="10" t="str">
        <f>IFERROR(VLOOKUP(B64,'اكواد الاصناف'!A:C,3,0),"")</f>
        <v>بالتة</v>
      </c>
      <c r="E64">
        <v>1</v>
      </c>
      <c r="F64">
        <v>686</v>
      </c>
      <c r="G64" s="10">
        <f t="shared" si="0"/>
        <v>686</v>
      </c>
      <c r="H64" s="13">
        <v>79</v>
      </c>
      <c r="I64" s="10" t="str">
        <f>IFERROR(VLOOKUP(H64,'سجل العملاء'!A:B,2,0),"")</f>
        <v>الفتح ماركت</v>
      </c>
      <c r="J64" s="13">
        <v>520</v>
      </c>
    </row>
    <row r="65" spans="1:10" ht="15.6">
      <c r="A65">
        <v>3</v>
      </c>
      <c r="B65" s="8">
        <v>571</v>
      </c>
      <c r="C65" s="10" t="str">
        <f>IFERROR(VLOOKUP(B65,'اكواد الاصناف'!A:C,2,0),"")</f>
        <v>صلصة هارفست ظرف 30جم</v>
      </c>
      <c r="D65" s="10" t="str">
        <f>IFERROR(VLOOKUP(B65,'اكواد الاصناف'!A:C,3,0),"")</f>
        <v>علبة</v>
      </c>
      <c r="E65">
        <v>1</v>
      </c>
      <c r="F65">
        <v>200</v>
      </c>
      <c r="G65" s="10">
        <f t="shared" si="0"/>
        <v>200</v>
      </c>
      <c r="H65" s="13">
        <v>79</v>
      </c>
      <c r="I65" s="10" t="str">
        <f>IFERROR(VLOOKUP(H65,'سجل العملاء'!A:B,2,0),"")</f>
        <v>الفتح ماركت</v>
      </c>
      <c r="J65" s="13">
        <v>520</v>
      </c>
    </row>
    <row r="66" spans="1:10" ht="15.6">
      <c r="A66">
        <v>4</v>
      </c>
      <c r="B66" s="8">
        <v>164</v>
      </c>
      <c r="C66" s="10" t="str">
        <f>IFERROR(VLOOKUP(B66,'اكواد الاصناف'!A:C,2,0),"")</f>
        <v>تتبيلة أرز بسمتي ويلز</v>
      </c>
      <c r="D66" s="10" t="str">
        <f>IFERROR(VLOOKUP(B66,'اكواد الاصناف'!A:C,3,0),"")</f>
        <v>علبة</v>
      </c>
      <c r="E66">
        <v>2</v>
      </c>
      <c r="F66">
        <v>71</v>
      </c>
      <c r="G66" s="10">
        <f t="shared" si="0"/>
        <v>142</v>
      </c>
      <c r="H66" s="13">
        <v>79</v>
      </c>
      <c r="I66" s="10" t="str">
        <f>IFERROR(VLOOKUP(H66,'سجل العملاء'!A:B,2,0),"")</f>
        <v>الفتح ماركت</v>
      </c>
      <c r="J66" s="13">
        <v>520</v>
      </c>
    </row>
    <row r="67" spans="1:10" ht="15.6">
      <c r="A67">
        <v>5</v>
      </c>
      <c r="B67" s="8">
        <v>204</v>
      </c>
      <c r="C67" s="10" t="str">
        <f>IFERROR(VLOOKUP(B67,'اكواد الاصناف'!A:C,2,0),"")</f>
        <v>كوفي بريك كابتشينو فانيليا</v>
      </c>
      <c r="D67" s="10" t="str">
        <f>IFERROR(VLOOKUP(B67,'اكواد الاصناف'!A:C,3,0),"")</f>
        <v>علبة</v>
      </c>
      <c r="E67">
        <v>2</v>
      </c>
      <c r="F67">
        <v>69</v>
      </c>
      <c r="G67" s="10">
        <f t="shared" ref="G67:G132" si="1">F67*E67</f>
        <v>138</v>
      </c>
      <c r="H67" s="13">
        <v>79</v>
      </c>
      <c r="I67" s="10" t="str">
        <f>IFERROR(VLOOKUP(H67,'سجل العملاء'!A:B,2,0),"")</f>
        <v>الفتح ماركت</v>
      </c>
      <c r="J67" s="13">
        <v>520</v>
      </c>
    </row>
    <row r="68" spans="1:10" ht="15.6">
      <c r="A68">
        <v>6</v>
      </c>
      <c r="B68" s="8">
        <v>205</v>
      </c>
      <c r="C68" s="10" t="str">
        <f>IFERROR(VLOOKUP(B68,'اكواد الاصناف'!A:C,2,0),"")</f>
        <v>كوفي بريك كابتشينو كلاسيك</v>
      </c>
      <c r="D68" s="10" t="str">
        <f>IFERROR(VLOOKUP(B68,'اكواد الاصناف'!A:C,3,0),"")</f>
        <v>علبة</v>
      </c>
      <c r="E68">
        <v>2</v>
      </c>
      <c r="F68">
        <v>69</v>
      </c>
      <c r="G68" s="10">
        <f t="shared" si="1"/>
        <v>138</v>
      </c>
      <c r="H68" s="13">
        <v>79</v>
      </c>
      <c r="I68" s="10" t="str">
        <f>IFERROR(VLOOKUP(H68,'سجل العملاء'!A:B,2,0),"")</f>
        <v>الفتح ماركت</v>
      </c>
      <c r="J68" s="13">
        <v>520</v>
      </c>
    </row>
    <row r="69" spans="1:10" ht="15.6">
      <c r="A69">
        <v>7</v>
      </c>
      <c r="B69" s="8">
        <v>206</v>
      </c>
      <c r="C69" s="10" t="str">
        <f>IFERROR(VLOOKUP(B69,'اكواد الاصناف'!A:C,2,0),"")</f>
        <v>كوفي بريك كابتشينو موكا</v>
      </c>
      <c r="D69" s="10" t="str">
        <f>IFERROR(VLOOKUP(B69,'اكواد الاصناف'!A:C,3,0),"")</f>
        <v>علبة</v>
      </c>
      <c r="E69">
        <v>4</v>
      </c>
      <c r="F69">
        <v>69</v>
      </c>
      <c r="G69" s="10">
        <f t="shared" si="1"/>
        <v>276</v>
      </c>
      <c r="H69" s="13">
        <v>79</v>
      </c>
      <c r="I69" s="10" t="str">
        <f>IFERROR(VLOOKUP(H69,'سجل العملاء'!A:B,2,0),"")</f>
        <v>الفتح ماركت</v>
      </c>
      <c r="J69" s="13">
        <v>520</v>
      </c>
    </row>
    <row r="70" spans="1:10" ht="15.6">
      <c r="A70">
        <v>8</v>
      </c>
      <c r="B70" s="8">
        <v>220</v>
      </c>
      <c r="C70" s="10" t="str">
        <f>IFERROR(VLOOKUP(B70,'اكواد الاصناف'!A:C,2,0),"")</f>
        <v xml:space="preserve">شاى العروسة 100 جم </v>
      </c>
      <c r="D70" s="10" t="str">
        <f>IFERROR(VLOOKUP(B70,'اكواد الاصناف'!A:C,3,0),"")</f>
        <v>كيلو</v>
      </c>
      <c r="E70">
        <v>1</v>
      </c>
      <c r="F70">
        <v>212.5</v>
      </c>
      <c r="G70" s="10">
        <f t="shared" si="1"/>
        <v>212.5</v>
      </c>
      <c r="H70" s="13">
        <v>79</v>
      </c>
      <c r="I70" s="10" t="str">
        <f>IFERROR(VLOOKUP(H70,'سجل العملاء'!A:B,2,0),"")</f>
        <v>الفتح ماركت</v>
      </c>
      <c r="J70" s="13">
        <v>520</v>
      </c>
    </row>
    <row r="71" spans="1:10" ht="15.6">
      <c r="A71">
        <v>9</v>
      </c>
      <c r="B71" s="8">
        <v>369</v>
      </c>
      <c r="C71" s="10" t="str">
        <f>IFERROR(VLOOKUP(B71,'اكواد الاصناف'!A:C,2,0),"")</f>
        <v>كراش سبورت 2 لتر</v>
      </c>
      <c r="D71" s="10" t="str">
        <f>IFERROR(VLOOKUP(B71,'اكواد الاصناف'!A:C,3,0),"")</f>
        <v>بالتة</v>
      </c>
      <c r="E71">
        <v>5</v>
      </c>
      <c r="F71">
        <v>155</v>
      </c>
      <c r="G71" s="10">
        <f t="shared" si="1"/>
        <v>775</v>
      </c>
      <c r="H71" s="13">
        <v>79</v>
      </c>
      <c r="I71" s="10" t="str">
        <f>IFERROR(VLOOKUP(H71,'سجل العملاء'!A:B,2,0),"")</f>
        <v>الفتح ماركت</v>
      </c>
      <c r="J71" s="13">
        <v>520</v>
      </c>
    </row>
    <row r="72" spans="1:10" ht="15.6">
      <c r="A72">
        <v>10</v>
      </c>
      <c r="B72" s="8">
        <v>437</v>
      </c>
      <c r="C72" s="10" t="str">
        <f>IFERROR(VLOOKUP(B72,'اكواد الاصناف'!A:C,2,0),"")</f>
        <v>اندومي جامبو لحمة</v>
      </c>
      <c r="D72" s="10" t="str">
        <f>IFERROR(VLOOKUP(B72,'اكواد الاصناف'!A:C,3,0),"")</f>
        <v>كرتونة</v>
      </c>
      <c r="E72">
        <v>1</v>
      </c>
      <c r="F72">
        <v>380</v>
      </c>
      <c r="G72" s="10">
        <f t="shared" si="1"/>
        <v>380</v>
      </c>
      <c r="H72" s="13">
        <v>79</v>
      </c>
      <c r="I72" s="10" t="str">
        <f>IFERROR(VLOOKUP(H72,'سجل العملاء'!A:B,2,0),"")</f>
        <v>الفتح ماركت</v>
      </c>
      <c r="J72" s="13">
        <v>520</v>
      </c>
    </row>
    <row r="73" spans="1:10" ht="15.6">
      <c r="A73">
        <v>11</v>
      </c>
      <c r="B73" s="8">
        <v>436</v>
      </c>
      <c r="C73" s="10" t="str">
        <f>IFERROR(VLOOKUP(B73,'اكواد الاصناف'!A:C,2,0),"")</f>
        <v>اندومي جامبو فراخ</v>
      </c>
      <c r="D73" s="10" t="str">
        <f>IFERROR(VLOOKUP(B73,'اكواد الاصناف'!A:C,3,0),"")</f>
        <v>كرتونة</v>
      </c>
      <c r="E73">
        <v>1</v>
      </c>
      <c r="F73">
        <v>380</v>
      </c>
      <c r="G73" s="10">
        <f t="shared" si="1"/>
        <v>380</v>
      </c>
      <c r="H73" s="13">
        <v>79</v>
      </c>
      <c r="I73" s="10" t="str">
        <f>IFERROR(VLOOKUP(H73,'سجل العملاء'!A:B,2,0),"")</f>
        <v>الفتح ماركت</v>
      </c>
      <c r="J73" s="13">
        <v>520</v>
      </c>
    </row>
    <row r="74" spans="1:10" ht="15.6">
      <c r="A74">
        <v>12</v>
      </c>
      <c r="B74" s="8">
        <v>427</v>
      </c>
      <c r="C74" s="10" t="str">
        <f>IFERROR(VLOOKUP(B74,'اكواد الاصناف'!A:C,2,0),"")</f>
        <v>تايجر ب 10 ج</v>
      </c>
      <c r="D74" s="10" t="str">
        <f>IFERROR(VLOOKUP(B74,'اكواد الاصناف'!A:C,3,0),"")</f>
        <v>كرتونة</v>
      </c>
      <c r="E74">
        <v>1</v>
      </c>
      <c r="F74">
        <v>134.5</v>
      </c>
      <c r="G74" s="10">
        <f t="shared" si="1"/>
        <v>134.5</v>
      </c>
      <c r="H74" s="13">
        <v>79</v>
      </c>
      <c r="I74" s="10" t="str">
        <f>IFERROR(VLOOKUP(H74,'سجل العملاء'!A:B,2,0),"")</f>
        <v>الفتح ماركت</v>
      </c>
      <c r="J74" s="13">
        <v>520</v>
      </c>
    </row>
    <row r="75" spans="1:10" ht="15.6">
      <c r="A75">
        <v>13</v>
      </c>
      <c r="B75" s="8">
        <v>179</v>
      </c>
      <c r="C75" s="10" t="str">
        <f>IFERROR(VLOOKUP(B75,'اكواد الاصناف'!A:C,2,0),"")</f>
        <v>جيلى دريم فراولة</v>
      </c>
      <c r="D75" s="10" t="str">
        <f>IFERROR(VLOOKUP(B75,'اكواد الاصناف'!A:C,3,0),"")</f>
        <v>بالتة</v>
      </c>
      <c r="E75">
        <v>2</v>
      </c>
      <c r="F75">
        <v>147.5</v>
      </c>
      <c r="G75" s="10">
        <f t="shared" si="1"/>
        <v>295</v>
      </c>
      <c r="H75" s="13">
        <v>79</v>
      </c>
      <c r="I75" s="10" t="str">
        <f>IFERROR(VLOOKUP(H75,'سجل العملاء'!A:B,2,0),"")</f>
        <v>الفتح ماركت</v>
      </c>
      <c r="J75" s="13">
        <v>520</v>
      </c>
    </row>
    <row r="76" spans="1:10" ht="15.6">
      <c r="A76">
        <v>14</v>
      </c>
      <c r="B76" s="8">
        <v>185</v>
      </c>
      <c r="C76" s="10" t="str">
        <f>IFERROR(VLOOKUP(B76,'اكواد الاصناف'!A:C,2,0),"")</f>
        <v>خميره الرحاب</v>
      </c>
      <c r="D76" s="10" t="str">
        <f>IFERROR(VLOOKUP(B76,'اكواد الاصناف'!A:C,3,0),"")</f>
        <v>علبة</v>
      </c>
      <c r="E76">
        <v>2</v>
      </c>
      <c r="F76">
        <v>90</v>
      </c>
      <c r="G76" s="10">
        <f t="shared" si="1"/>
        <v>180</v>
      </c>
      <c r="H76" s="13">
        <v>79</v>
      </c>
      <c r="I76" s="10" t="str">
        <f>IFERROR(VLOOKUP(H76,'سجل العملاء'!A:B,2,0),"")</f>
        <v>الفتح ماركت</v>
      </c>
      <c r="J76" s="13">
        <v>520</v>
      </c>
    </row>
    <row r="77" spans="1:10" ht="15.6">
      <c r="A77">
        <v>1</v>
      </c>
      <c r="B77" s="8">
        <v>131</v>
      </c>
      <c r="C77" s="10" t="str">
        <f>IFERROR(VLOOKUP(B77,'اكواد الاصناف'!A:C,2,0),"")</f>
        <v>صلصة روسو صفيح 800 جم</v>
      </c>
      <c r="D77" s="10" t="str">
        <f>IFERROR(VLOOKUP(B77,'اكواد الاصناف'!A:C,3,0),"")</f>
        <v>بالتة</v>
      </c>
      <c r="E77">
        <v>2</v>
      </c>
      <c r="F77">
        <v>440</v>
      </c>
      <c r="G77" s="10">
        <f t="shared" si="1"/>
        <v>880</v>
      </c>
      <c r="H77" s="13">
        <v>93</v>
      </c>
      <c r="I77" s="10" t="str">
        <f>IFERROR(VLOOKUP(H77,'سجل العملاء'!A:B,2,0),"")</f>
        <v>عطارة الأمانة</v>
      </c>
      <c r="J77" s="13">
        <v>521</v>
      </c>
    </row>
    <row r="78" spans="1:10" ht="15.6">
      <c r="A78">
        <v>2</v>
      </c>
      <c r="B78" s="8">
        <v>145</v>
      </c>
      <c r="C78" s="10" t="str">
        <f>IFERROR(VLOOKUP(B78,'اكواد الاصناف'!A:C,2,0),"")</f>
        <v>خل هاينز لتر</v>
      </c>
      <c r="D78" s="10" t="str">
        <f>IFERROR(VLOOKUP(B78,'اكواد الاصناف'!A:C,3,0),"")</f>
        <v>بالتة</v>
      </c>
      <c r="E78">
        <v>2</v>
      </c>
      <c r="F78">
        <v>230</v>
      </c>
      <c r="G78" s="10">
        <f t="shared" si="1"/>
        <v>460</v>
      </c>
      <c r="H78" s="13">
        <v>93</v>
      </c>
      <c r="I78" s="10" t="str">
        <f>IFERROR(VLOOKUP(H78,'سجل العملاء'!A:B,2,0),"")</f>
        <v>عطارة الأمانة</v>
      </c>
      <c r="J78" s="13">
        <v>521</v>
      </c>
    </row>
    <row r="79" spans="1:10" ht="15.6">
      <c r="A79">
        <v>1</v>
      </c>
      <c r="B79" s="8">
        <v>238</v>
      </c>
      <c r="C79" s="10" t="str">
        <f>IFERROR(VLOOKUP(B79,'اكواد الاصناف'!A:C,2,0),"")</f>
        <v>بن أبوعوف سادة وسط 100 جم</v>
      </c>
      <c r="D79" s="10" t="str">
        <f>IFERROR(VLOOKUP(B79,'اكواد الاصناف'!A:C,3,0),"")</f>
        <v>علبة</v>
      </c>
      <c r="E79">
        <v>1</v>
      </c>
      <c r="F79">
        <v>665</v>
      </c>
      <c r="G79" s="10">
        <f t="shared" si="1"/>
        <v>665</v>
      </c>
      <c r="H79" s="13">
        <v>133</v>
      </c>
      <c r="I79" s="10" t="str">
        <f>IFERROR(VLOOKUP(H79,'سجل العملاء'!A:B,2,0),"")</f>
        <v>كولكشن الصعيدي ماركت</v>
      </c>
      <c r="J79" s="13">
        <v>522</v>
      </c>
    </row>
    <row r="80" spans="1:10" ht="15.6">
      <c r="A80">
        <v>2</v>
      </c>
      <c r="B80" s="8">
        <v>329</v>
      </c>
      <c r="C80" s="10" t="str">
        <f>IFERROR(VLOOKUP(B80,'اكواد الاصناف'!A:C,2,0),"")</f>
        <v>عصير جهينة 235 مل أناناس</v>
      </c>
      <c r="D80" s="10" t="str">
        <f>IFERROR(VLOOKUP(B80,'اكواد الاصناف'!A:C,3,0),"")</f>
        <v>بالتة</v>
      </c>
      <c r="E80">
        <v>2</v>
      </c>
      <c r="F80">
        <v>223</v>
      </c>
      <c r="G80" s="10">
        <f t="shared" si="1"/>
        <v>446</v>
      </c>
      <c r="H80" s="13">
        <v>133</v>
      </c>
      <c r="I80" s="10" t="str">
        <f>IFERROR(VLOOKUP(H80,'سجل العملاء'!A:B,2,0),"")</f>
        <v>كولكشن الصعيدي ماركت</v>
      </c>
      <c r="J80" s="13">
        <v>522</v>
      </c>
    </row>
    <row r="81" spans="1:10" ht="15.6">
      <c r="A81">
        <v>3</v>
      </c>
      <c r="B81" s="8">
        <v>395</v>
      </c>
      <c r="C81" s="10" t="str">
        <f>IFERROR(VLOOKUP(B81,'اكواد الاصناف'!A:C,2,0),"")</f>
        <v>شويبس أناناس لتر</v>
      </c>
      <c r="D81" s="10" t="str">
        <f>IFERROR(VLOOKUP(B81,'اكواد الاصناف'!A:C,3,0),"")</f>
        <v>بالتة</v>
      </c>
      <c r="E81">
        <v>1</v>
      </c>
      <c r="F81">
        <v>141</v>
      </c>
      <c r="G81" s="10">
        <f t="shared" si="1"/>
        <v>141</v>
      </c>
      <c r="H81" s="13">
        <v>133</v>
      </c>
      <c r="I81" s="10" t="str">
        <f>IFERROR(VLOOKUP(H81,'سجل العملاء'!A:B,2,0),"")</f>
        <v>كولكشن الصعيدي ماركت</v>
      </c>
      <c r="J81" s="13">
        <v>522</v>
      </c>
    </row>
    <row r="82" spans="1:10" ht="15.6">
      <c r="A82">
        <v>4</v>
      </c>
      <c r="B82" s="8">
        <v>396</v>
      </c>
      <c r="C82" s="10" t="str">
        <f>IFERROR(VLOOKUP(B82,'اكواد الاصناف'!A:C,2,0),"")</f>
        <v>شويبس رمان لتر</v>
      </c>
      <c r="D82" s="10" t="str">
        <f>IFERROR(VLOOKUP(B82,'اكواد الاصناف'!A:C,3,0),"")</f>
        <v>بالتة</v>
      </c>
      <c r="E82">
        <v>1</v>
      </c>
      <c r="F82">
        <v>141</v>
      </c>
      <c r="G82" s="10">
        <f t="shared" si="1"/>
        <v>141</v>
      </c>
      <c r="H82" s="13">
        <v>133</v>
      </c>
      <c r="I82" s="10" t="str">
        <f>IFERROR(VLOOKUP(H82,'سجل العملاء'!A:B,2,0),"")</f>
        <v>كولكشن الصعيدي ماركت</v>
      </c>
      <c r="J82" s="13">
        <v>522</v>
      </c>
    </row>
    <row r="83" spans="1:10" ht="15.6">
      <c r="A83">
        <v>5</v>
      </c>
      <c r="B83" s="8">
        <v>398</v>
      </c>
      <c r="C83" s="10" t="str">
        <f>IFERROR(VLOOKUP(B83,'اكواد الاصناف'!A:C,2,0),"")</f>
        <v>شويبس خوخ لتر</v>
      </c>
      <c r="D83" s="10" t="str">
        <f>IFERROR(VLOOKUP(B83,'اكواد الاصناف'!A:C,3,0),"")</f>
        <v>بالتة</v>
      </c>
      <c r="E83">
        <v>1</v>
      </c>
      <c r="F83">
        <v>141</v>
      </c>
      <c r="G83" s="10">
        <f t="shared" si="1"/>
        <v>141</v>
      </c>
      <c r="H83" s="13">
        <v>133</v>
      </c>
      <c r="I83" s="10" t="str">
        <f>IFERROR(VLOOKUP(H83,'سجل العملاء'!A:B,2,0),"")</f>
        <v>كولكشن الصعيدي ماركت</v>
      </c>
      <c r="J83" s="13">
        <v>522</v>
      </c>
    </row>
    <row r="84" spans="1:10" ht="15.6">
      <c r="A84">
        <v>6</v>
      </c>
      <c r="B84" s="8">
        <v>399</v>
      </c>
      <c r="C84" s="10" t="str">
        <f>IFERROR(VLOOKUP(B84,'اكواد الاصناف'!A:C,2,0),"")</f>
        <v>شويبس ليمون نعناع لتر</v>
      </c>
      <c r="D84" s="10" t="str">
        <f>IFERROR(VLOOKUP(B84,'اكواد الاصناف'!A:C,3,0),"")</f>
        <v>بالتة</v>
      </c>
      <c r="E84">
        <v>1</v>
      </c>
      <c r="F84">
        <v>141</v>
      </c>
      <c r="G84" s="10">
        <f t="shared" si="1"/>
        <v>141</v>
      </c>
      <c r="H84" s="13">
        <v>133</v>
      </c>
      <c r="I84" s="10" t="str">
        <f>IFERROR(VLOOKUP(H84,'سجل العملاء'!A:B,2,0),"")</f>
        <v>كولكشن الصعيدي ماركت</v>
      </c>
      <c r="J84" s="13">
        <v>522</v>
      </c>
    </row>
    <row r="85" spans="1:10" ht="15.6">
      <c r="A85">
        <v>7</v>
      </c>
      <c r="B85" s="8">
        <v>400</v>
      </c>
      <c r="C85" s="10" t="str">
        <f>IFERROR(VLOOKUP(B85,'اكواد الاصناف'!A:C,2,0),"")</f>
        <v>شويبس أناناس 2 لتر</v>
      </c>
      <c r="D85" s="10" t="str">
        <f>IFERROR(VLOOKUP(B85,'اكواد الاصناف'!A:C,3,0),"")</f>
        <v>بالتة</v>
      </c>
      <c r="E85">
        <v>1</v>
      </c>
      <c r="F85">
        <v>218</v>
      </c>
      <c r="G85" s="10">
        <f t="shared" si="1"/>
        <v>218</v>
      </c>
      <c r="H85" s="13">
        <v>133</v>
      </c>
      <c r="I85" s="10" t="str">
        <f>IFERROR(VLOOKUP(H85,'سجل العملاء'!A:B,2,0),"")</f>
        <v>كولكشن الصعيدي ماركت</v>
      </c>
      <c r="J85" s="13">
        <v>522</v>
      </c>
    </row>
    <row r="86" spans="1:10" ht="15.6">
      <c r="A86">
        <v>8</v>
      </c>
      <c r="B86" s="8">
        <v>401</v>
      </c>
      <c r="C86" s="10" t="str">
        <f>IFERROR(VLOOKUP(B86,'اكواد الاصناف'!A:C,2,0),"")</f>
        <v>شويبس رمان 2 لتر</v>
      </c>
      <c r="D86" s="10" t="str">
        <f>IFERROR(VLOOKUP(B86,'اكواد الاصناف'!A:C,3,0),"")</f>
        <v>بالتة</v>
      </c>
      <c r="E86">
        <v>1</v>
      </c>
      <c r="F86">
        <v>218</v>
      </c>
      <c r="G86" s="10">
        <f t="shared" si="1"/>
        <v>218</v>
      </c>
      <c r="H86" s="13">
        <v>133</v>
      </c>
      <c r="I86" s="10" t="str">
        <f>IFERROR(VLOOKUP(H86,'سجل العملاء'!A:B,2,0),"")</f>
        <v>كولكشن الصعيدي ماركت</v>
      </c>
      <c r="J86" s="13">
        <v>522</v>
      </c>
    </row>
    <row r="87" spans="1:10" ht="15.6">
      <c r="A87">
        <v>9</v>
      </c>
      <c r="B87" s="8">
        <v>404</v>
      </c>
      <c r="C87" s="10" t="str">
        <f>IFERROR(VLOOKUP(B87,'اكواد الاصناف'!A:C,2,0),"")</f>
        <v>شويبس ليمون نعناع 2 لتر</v>
      </c>
      <c r="D87" s="10" t="str">
        <f>IFERROR(VLOOKUP(B87,'اكواد الاصناف'!A:C,3,0),"")</f>
        <v>بالتة</v>
      </c>
      <c r="E87">
        <v>1</v>
      </c>
      <c r="F87">
        <v>218</v>
      </c>
      <c r="G87" s="10">
        <f t="shared" si="1"/>
        <v>218</v>
      </c>
      <c r="H87" s="13">
        <v>133</v>
      </c>
      <c r="I87" s="10" t="str">
        <f>IFERROR(VLOOKUP(H87,'سجل العملاء'!A:B,2,0),"")</f>
        <v>كولكشن الصعيدي ماركت</v>
      </c>
      <c r="J87" s="13">
        <v>522</v>
      </c>
    </row>
    <row r="88" spans="1:10" ht="15.6">
      <c r="A88">
        <v>1</v>
      </c>
      <c r="B88" s="8">
        <v>71</v>
      </c>
      <c r="C88" s="10" t="str">
        <f>IFERROR(VLOOKUP(B88,'اكواد الاصناف'!A:C,2,0),"")</f>
        <v>زيت شطارة 1 لتر</v>
      </c>
      <c r="D88" s="10" t="str">
        <f>IFERROR(VLOOKUP(B88,'اكواد الاصناف'!A:C,3,0),"")</f>
        <v>كرتونة</v>
      </c>
      <c r="E88">
        <v>4</v>
      </c>
      <c r="F88">
        <v>838</v>
      </c>
      <c r="G88" s="10">
        <f t="shared" si="1"/>
        <v>3352</v>
      </c>
      <c r="H88" s="13">
        <v>125</v>
      </c>
      <c r="I88" s="10" t="str">
        <f>IFERROR(VLOOKUP(H88,'سجل العملاء'!A:B,2,0),"")</f>
        <v>أل خليفة</v>
      </c>
      <c r="J88" s="13">
        <v>523</v>
      </c>
    </row>
    <row r="89" spans="1:10" ht="15.6">
      <c r="A89">
        <v>2</v>
      </c>
      <c r="B89" s="8">
        <v>219</v>
      </c>
      <c r="C89" s="10" t="str">
        <f>IFERROR(VLOOKUP(B89,'اكواد الاصناف'!A:C,2,0),"")</f>
        <v xml:space="preserve">شاى العروسة 250 جم </v>
      </c>
      <c r="D89" s="10" t="str">
        <f>IFERROR(VLOOKUP(B89,'اكواد الاصناف'!A:C,3,0),"")</f>
        <v>كيلو</v>
      </c>
      <c r="E89">
        <v>2</v>
      </c>
      <c r="F89">
        <v>207</v>
      </c>
      <c r="G89" s="10">
        <f t="shared" si="1"/>
        <v>414</v>
      </c>
      <c r="H89" s="13">
        <v>125</v>
      </c>
      <c r="I89" s="10" t="str">
        <f>IFERROR(VLOOKUP(H89,'سجل العملاء'!A:B,2,0),"")</f>
        <v>أل خليفة</v>
      </c>
      <c r="J89" s="13">
        <v>523</v>
      </c>
    </row>
    <row r="90" spans="1:10" ht="15.6">
      <c r="A90">
        <v>3</v>
      </c>
      <c r="B90" s="8">
        <v>131</v>
      </c>
      <c r="C90" s="10" t="str">
        <f>IFERROR(VLOOKUP(B90,'اكواد الاصناف'!A:C,2,0),"")</f>
        <v>صلصة روسو صفيح 800 جم</v>
      </c>
      <c r="D90" s="10" t="str">
        <f>IFERROR(VLOOKUP(B90,'اكواد الاصناف'!A:C,3,0),"")</f>
        <v>بالتة</v>
      </c>
      <c r="E90">
        <v>1</v>
      </c>
      <c r="F90">
        <v>440</v>
      </c>
      <c r="G90" s="10">
        <f t="shared" si="1"/>
        <v>440</v>
      </c>
      <c r="H90" s="13">
        <v>125</v>
      </c>
      <c r="I90" s="10" t="str">
        <f>IFERROR(VLOOKUP(H90,'سجل العملاء'!A:B,2,0),"")</f>
        <v>أل خليفة</v>
      </c>
      <c r="J90" s="13">
        <v>523</v>
      </c>
    </row>
    <row r="91" spans="1:10" ht="15.6">
      <c r="A91">
        <v>4</v>
      </c>
      <c r="B91" s="8">
        <v>27</v>
      </c>
      <c r="C91" s="10" t="str">
        <f>IFERROR(VLOOKUP(B91,'اكواد الاصناف'!A:C,2,0),"")</f>
        <v>ملح الخير 225 جم * 20 كيس</v>
      </c>
      <c r="D91" s="10" t="str">
        <f>IFERROR(VLOOKUP(B91,'اكواد الاصناف'!A:C,3,0),"")</f>
        <v>بالتة</v>
      </c>
      <c r="E91">
        <v>5</v>
      </c>
      <c r="F91">
        <v>29.5</v>
      </c>
      <c r="G91" s="10">
        <f t="shared" si="1"/>
        <v>147.5</v>
      </c>
      <c r="H91" s="13">
        <v>125</v>
      </c>
      <c r="I91" s="10" t="str">
        <f>IFERROR(VLOOKUP(H91,'سجل العملاء'!A:B,2,0),"")</f>
        <v>أل خليفة</v>
      </c>
      <c r="J91" s="13">
        <v>523</v>
      </c>
    </row>
    <row r="92" spans="1:10" ht="15.6">
      <c r="A92">
        <v>5</v>
      </c>
      <c r="B92" s="8">
        <v>522</v>
      </c>
      <c r="C92" s="10" t="str">
        <f>IFERROR(VLOOKUP(B92,'اكواد الاصناف'!A:C,2,0),"")</f>
        <v>ملح الملكة 700 جم *10</v>
      </c>
      <c r="D92" s="10" t="str">
        <f>IFERROR(VLOOKUP(B92,'اكواد الاصناف'!A:C,3,0),"")</f>
        <v>بالتة</v>
      </c>
      <c r="E92">
        <v>5</v>
      </c>
      <c r="F92">
        <v>35</v>
      </c>
      <c r="G92" s="10">
        <f t="shared" si="1"/>
        <v>175</v>
      </c>
      <c r="H92" s="13">
        <v>125</v>
      </c>
      <c r="I92" s="10" t="str">
        <f>IFERROR(VLOOKUP(H92,'سجل العملاء'!A:B,2,0),"")</f>
        <v>أل خليفة</v>
      </c>
      <c r="J92" s="13">
        <v>523</v>
      </c>
    </row>
    <row r="93" spans="1:10" ht="15.6">
      <c r="A93">
        <v>6</v>
      </c>
      <c r="B93" s="8">
        <v>523</v>
      </c>
      <c r="C93" s="10" t="str">
        <f>IFERROR(VLOOKUP(B93,'اكواد الاصناف'!A:C,2,0),"")</f>
        <v>ملح الخير 600 جم *10</v>
      </c>
      <c r="D93" s="10" t="str">
        <f>IFERROR(VLOOKUP(B93,'اكواد الاصناف'!A:C,3,0),"")</f>
        <v>بالتة</v>
      </c>
      <c r="E93">
        <v>3</v>
      </c>
      <c r="F93">
        <v>35</v>
      </c>
      <c r="G93" s="10">
        <f t="shared" si="1"/>
        <v>105</v>
      </c>
      <c r="H93" s="13">
        <v>125</v>
      </c>
      <c r="I93" s="10" t="str">
        <f>IFERROR(VLOOKUP(H93,'سجل العملاء'!A:B,2,0),"")</f>
        <v>أل خليفة</v>
      </c>
      <c r="J93" s="13">
        <v>523</v>
      </c>
    </row>
    <row r="94" spans="1:10" ht="15.6">
      <c r="A94">
        <v>7</v>
      </c>
      <c r="B94" s="8">
        <v>33</v>
      </c>
      <c r="C94" s="10" t="str">
        <f>IFERROR(VLOOKUP(B94,'اكواد الاصناف'!A:C,2,0),"")</f>
        <v>مكرونة جواهر 10ك فرن</v>
      </c>
      <c r="D94" s="10" t="str">
        <f>IFERROR(VLOOKUP(B94,'اكواد الاصناف'!A:C,3,0),"")</f>
        <v>شيكارة</v>
      </c>
      <c r="E94">
        <v>2</v>
      </c>
      <c r="F94">
        <v>218</v>
      </c>
      <c r="G94" s="10">
        <f t="shared" si="1"/>
        <v>436</v>
      </c>
      <c r="H94" s="13">
        <v>125</v>
      </c>
      <c r="I94" s="10" t="str">
        <f>IFERROR(VLOOKUP(H94,'سجل العملاء'!A:B,2,0),"")</f>
        <v>أل خليفة</v>
      </c>
      <c r="J94" s="13">
        <v>523</v>
      </c>
    </row>
    <row r="95" spans="1:10" ht="15.6">
      <c r="A95">
        <v>8</v>
      </c>
      <c r="B95" s="8">
        <v>35</v>
      </c>
      <c r="C95" s="10" t="str">
        <f>IFERROR(VLOOKUP(B95,'اكواد الاصناف'!A:C,2,0),"")</f>
        <v>مكرونة جواهر 10ك اسباجتى</v>
      </c>
      <c r="D95" s="10" t="str">
        <f>IFERROR(VLOOKUP(B95,'اكواد الاصناف'!A:C,3,0),"")</f>
        <v>شيكارة</v>
      </c>
      <c r="E95">
        <v>2</v>
      </c>
      <c r="F95">
        <v>218</v>
      </c>
      <c r="G95" s="10">
        <f t="shared" si="1"/>
        <v>436</v>
      </c>
      <c r="H95" s="13">
        <v>125</v>
      </c>
      <c r="I95" s="10" t="str">
        <f>IFERROR(VLOOKUP(H95,'سجل العملاء'!A:B,2,0),"")</f>
        <v>أل خليفة</v>
      </c>
      <c r="J95" s="13">
        <v>523</v>
      </c>
    </row>
    <row r="96" spans="1:10" ht="15.6">
      <c r="A96">
        <v>9</v>
      </c>
      <c r="B96" s="8">
        <v>207</v>
      </c>
      <c r="C96" s="10" t="str">
        <f>IFERROR(VLOOKUP(B96,'اكواد الاصناف'!A:C,2,0),"")</f>
        <v>تانج برتقال 25جم</v>
      </c>
      <c r="D96" s="10" t="str">
        <f>IFERROR(VLOOKUP(B96,'اكواد الاصناف'!A:C,3,0),"")</f>
        <v>علبة</v>
      </c>
      <c r="E96">
        <v>2</v>
      </c>
      <c r="F96">
        <v>95</v>
      </c>
      <c r="G96" s="10">
        <f t="shared" si="1"/>
        <v>190</v>
      </c>
      <c r="H96" s="13">
        <v>125</v>
      </c>
      <c r="I96" s="10" t="str">
        <f>IFERROR(VLOOKUP(H96,'سجل العملاء'!A:B,2,0),"")</f>
        <v>أل خليفة</v>
      </c>
      <c r="J96" s="13">
        <v>523</v>
      </c>
    </row>
    <row r="97" spans="1:10" ht="15.6">
      <c r="A97">
        <v>10</v>
      </c>
      <c r="B97" s="8">
        <v>184</v>
      </c>
      <c r="C97" s="10" t="str">
        <f>IFERROR(VLOOKUP(B97,'اكواد الاصناف'!A:C,2,0),"")</f>
        <v xml:space="preserve">نشا تاج الملوك </v>
      </c>
      <c r="D97" s="10" t="str">
        <f>IFERROR(VLOOKUP(B97,'اكواد الاصناف'!A:C,3,0),"")</f>
        <v>علبة</v>
      </c>
      <c r="E97">
        <v>1</v>
      </c>
      <c r="F97">
        <v>60</v>
      </c>
      <c r="G97" s="10">
        <f t="shared" si="1"/>
        <v>60</v>
      </c>
      <c r="H97" s="13">
        <v>125</v>
      </c>
      <c r="I97" s="10" t="str">
        <f>IFERROR(VLOOKUP(H97,'سجل العملاء'!A:B,2,0),"")</f>
        <v>أل خليفة</v>
      </c>
      <c r="J97" s="13">
        <v>523</v>
      </c>
    </row>
    <row r="98" spans="1:10" ht="15.6">
      <c r="A98">
        <v>11</v>
      </c>
      <c r="B98" s="8">
        <v>173</v>
      </c>
      <c r="C98" s="10" t="str">
        <f>IFERROR(VLOOKUP(B98,'اكواد الاصناف'!A:C,2,0),"")</f>
        <v xml:space="preserve">بيكنج بودر تاج الملوك </v>
      </c>
      <c r="D98" s="10" t="str">
        <f>IFERROR(VLOOKUP(B98,'اكواد الاصناف'!A:C,3,0),"")</f>
        <v>علبة</v>
      </c>
      <c r="E98">
        <v>1</v>
      </c>
      <c r="F98">
        <v>148</v>
      </c>
      <c r="G98" s="10">
        <f t="shared" si="1"/>
        <v>148</v>
      </c>
      <c r="H98" s="13">
        <v>125</v>
      </c>
      <c r="I98" s="10" t="str">
        <f>IFERROR(VLOOKUP(H98,'سجل العملاء'!A:B,2,0),"")</f>
        <v>أل خليفة</v>
      </c>
      <c r="J98" s="13">
        <v>523</v>
      </c>
    </row>
    <row r="99" spans="1:10" ht="15.6">
      <c r="A99">
        <v>12</v>
      </c>
      <c r="B99" s="8">
        <v>151</v>
      </c>
      <c r="C99" s="10" t="str">
        <f>IFERROR(VLOOKUP(B99,'اكواد الاصناف'!A:C,2,0),"")</f>
        <v>مرقة خضروات كنور 8 مكعب</v>
      </c>
      <c r="D99" s="10" t="str">
        <f>IFERROR(VLOOKUP(B99,'اكواد الاصناف'!A:C,3,0),"")</f>
        <v>بالتة</v>
      </c>
      <c r="E99">
        <v>2</v>
      </c>
      <c r="F99">
        <v>148</v>
      </c>
      <c r="G99" s="10">
        <f t="shared" si="1"/>
        <v>296</v>
      </c>
      <c r="H99" s="13">
        <v>125</v>
      </c>
      <c r="I99" s="10" t="str">
        <f>IFERROR(VLOOKUP(H99,'سجل العملاء'!A:B,2,0),"")</f>
        <v>أل خليفة</v>
      </c>
      <c r="J99" s="13">
        <v>523</v>
      </c>
    </row>
    <row r="100" spans="1:10" ht="15.6">
      <c r="A100">
        <v>13</v>
      </c>
      <c r="B100" s="8">
        <v>161</v>
      </c>
      <c r="C100" s="10" t="str">
        <f>IFERROR(VLOOKUP(B100,'اكواد الاصناف'!A:C,2,0),"")</f>
        <v>تتبيلة حواوشي ويلز</v>
      </c>
      <c r="D100" s="10" t="str">
        <f>IFERROR(VLOOKUP(B100,'اكواد الاصناف'!A:C,3,0),"")</f>
        <v>علبة</v>
      </c>
      <c r="E100">
        <v>1</v>
      </c>
      <c r="F100">
        <v>71</v>
      </c>
      <c r="G100" s="10">
        <f t="shared" si="1"/>
        <v>71</v>
      </c>
      <c r="H100" s="13">
        <v>125</v>
      </c>
      <c r="I100" s="10" t="str">
        <f>IFERROR(VLOOKUP(H100,'سجل العملاء'!A:B,2,0),"")</f>
        <v>أل خليفة</v>
      </c>
      <c r="J100" s="13">
        <v>523</v>
      </c>
    </row>
    <row r="101" spans="1:10" ht="15.6">
      <c r="A101">
        <v>14</v>
      </c>
      <c r="B101" s="8">
        <v>147</v>
      </c>
      <c r="C101" s="10" t="str">
        <f>IFERROR(VLOOKUP(B101,'اكواد الاصناف'!A:C,2,0),"")</f>
        <v>مرقة دجاج كنور 12 مكعب</v>
      </c>
      <c r="D101" s="10" t="str">
        <f>IFERROR(VLOOKUP(B101,'اكواد الاصناف'!A:C,3,0),"")</f>
        <v>بالتة</v>
      </c>
      <c r="E101">
        <v>1</v>
      </c>
      <c r="F101">
        <v>161</v>
      </c>
      <c r="G101" s="10">
        <f t="shared" si="1"/>
        <v>161</v>
      </c>
      <c r="H101" s="13">
        <v>125</v>
      </c>
      <c r="I101" s="10" t="str">
        <f>IFERROR(VLOOKUP(H101,'سجل العملاء'!A:B,2,0),"")</f>
        <v>أل خليفة</v>
      </c>
      <c r="J101" s="13">
        <v>523</v>
      </c>
    </row>
    <row r="102" spans="1:10" ht="15.6">
      <c r="A102">
        <v>15</v>
      </c>
      <c r="B102" s="8">
        <v>49</v>
      </c>
      <c r="C102" s="10" t="str">
        <f>IFERROR(VLOOKUP(B102,'اكواد الاصناف'!A:C,2,0),"")</f>
        <v>مكرونة الملكة 1 ك فرن</v>
      </c>
      <c r="D102" s="10" t="str">
        <f>IFERROR(VLOOKUP(B102,'اكواد الاصناف'!A:C,3,0),"")</f>
        <v>كرتونة</v>
      </c>
      <c r="E102">
        <v>1</v>
      </c>
      <c r="F102">
        <v>315</v>
      </c>
      <c r="G102" s="10">
        <f t="shared" si="1"/>
        <v>315</v>
      </c>
      <c r="H102" s="13">
        <v>125</v>
      </c>
      <c r="I102" s="10" t="str">
        <f>IFERROR(VLOOKUP(H102,'سجل العملاء'!A:B,2,0),"")</f>
        <v>أل خليفة</v>
      </c>
      <c r="J102" s="13">
        <v>523</v>
      </c>
    </row>
    <row r="103" spans="1:10" ht="15.6">
      <c r="A103">
        <v>1</v>
      </c>
      <c r="B103" s="8">
        <v>307</v>
      </c>
      <c r="C103" s="10" t="str">
        <f>IFERROR(VLOOKUP(B103,'اكواد الاصناف'!A:C,2,0),"")</f>
        <v xml:space="preserve">لبن بخيره 500 مل </v>
      </c>
      <c r="D103" s="10" t="str">
        <f>IFERROR(VLOOKUP(B103,'اكواد الاصناف'!A:C,3,0),"")</f>
        <v>كرتونة</v>
      </c>
      <c r="E103">
        <v>1</v>
      </c>
      <c r="F103">
        <v>505</v>
      </c>
      <c r="G103" s="10">
        <f t="shared" si="1"/>
        <v>505</v>
      </c>
      <c r="H103" s="13">
        <v>25</v>
      </c>
      <c r="I103" s="10" t="str">
        <f>IFERROR(VLOOKUP(H103,'سجل العملاء'!A:B,2,0),"")</f>
        <v>الحرمين ماركت</v>
      </c>
      <c r="J103" s="13">
        <v>524</v>
      </c>
    </row>
    <row r="104" spans="1:10" ht="15.6">
      <c r="A104">
        <v>2</v>
      </c>
      <c r="B104" s="8">
        <v>308</v>
      </c>
      <c r="C104" s="10" t="str">
        <f>IFERROR(VLOOKUP(B104,'اكواد الاصناف'!A:C,2,0),"")</f>
        <v xml:space="preserve">لبن بخيره لتر </v>
      </c>
      <c r="D104" s="10" t="str">
        <f>IFERROR(VLOOKUP(B104,'اكواد الاصناف'!A:C,3,0),"")</f>
        <v>كرتونة</v>
      </c>
      <c r="E104">
        <v>1</v>
      </c>
      <c r="F104">
        <v>460</v>
      </c>
      <c r="G104" s="10">
        <f t="shared" si="1"/>
        <v>460</v>
      </c>
      <c r="H104" s="13">
        <v>25</v>
      </c>
      <c r="I104" s="10" t="str">
        <f>IFERROR(VLOOKUP(H104,'سجل العملاء'!A:B,2,0),"")</f>
        <v>الحرمين ماركت</v>
      </c>
      <c r="J104" s="13">
        <v>524</v>
      </c>
    </row>
    <row r="105" spans="1:10" ht="15.6">
      <c r="A105">
        <v>3</v>
      </c>
      <c r="B105" s="8">
        <v>328</v>
      </c>
      <c r="C105" s="10" t="str">
        <f>IFERROR(VLOOKUP(B105,'اكواد الاصناف'!A:C,2,0),"")</f>
        <v>عصير جهينة 235 مل مانجو</v>
      </c>
      <c r="D105" s="10" t="str">
        <f>IFERROR(VLOOKUP(B105,'اكواد الاصناف'!A:C,3,0),"")</f>
        <v>بالتة</v>
      </c>
      <c r="E105">
        <v>1</v>
      </c>
      <c r="F105">
        <v>223</v>
      </c>
      <c r="G105" s="10">
        <f t="shared" si="1"/>
        <v>223</v>
      </c>
      <c r="H105" s="13">
        <v>25</v>
      </c>
      <c r="I105" s="10" t="str">
        <f>IFERROR(VLOOKUP(H105,'سجل العملاء'!A:B,2,0),"")</f>
        <v>الحرمين ماركت</v>
      </c>
      <c r="J105" s="13">
        <v>524</v>
      </c>
    </row>
    <row r="106" spans="1:10" ht="15.6">
      <c r="A106">
        <v>4</v>
      </c>
      <c r="B106" s="8">
        <v>332</v>
      </c>
      <c r="C106" s="10" t="str">
        <f>IFERROR(VLOOKUP(B106,'اكواد الاصناف'!A:C,2,0),"")</f>
        <v>عصير جهينة 235 مل تفاح</v>
      </c>
      <c r="D106" s="10" t="str">
        <f>IFERROR(VLOOKUP(B106,'اكواد الاصناف'!A:C,3,0),"")</f>
        <v>بالتة</v>
      </c>
      <c r="E106">
        <v>1</v>
      </c>
      <c r="F106">
        <v>205</v>
      </c>
      <c r="G106" s="10">
        <f t="shared" si="1"/>
        <v>205</v>
      </c>
      <c r="H106" s="13">
        <v>25</v>
      </c>
      <c r="I106" s="10" t="str">
        <f>IFERROR(VLOOKUP(H106,'سجل العملاء'!A:B,2,0),"")</f>
        <v>الحرمين ماركت</v>
      </c>
      <c r="J106" s="13">
        <v>524</v>
      </c>
    </row>
    <row r="107" spans="1:10" ht="15.6">
      <c r="A107">
        <v>5</v>
      </c>
      <c r="B107" s="8">
        <v>331</v>
      </c>
      <c r="C107" s="10" t="str">
        <f>IFERROR(VLOOKUP(B107,'اكواد الاصناف'!A:C,2,0),"")</f>
        <v>عصير جهينة 235 مل عنب</v>
      </c>
      <c r="D107" s="10" t="str">
        <f>IFERROR(VLOOKUP(B107,'اكواد الاصناف'!A:C,3,0),"")</f>
        <v>بالتة</v>
      </c>
      <c r="E107">
        <v>1</v>
      </c>
      <c r="F107">
        <v>205</v>
      </c>
      <c r="G107" s="10">
        <f t="shared" si="1"/>
        <v>205</v>
      </c>
      <c r="H107" s="13">
        <v>25</v>
      </c>
      <c r="I107" s="10" t="str">
        <f>IFERROR(VLOOKUP(H107,'سجل العملاء'!A:B,2,0),"")</f>
        <v>الحرمين ماركت</v>
      </c>
      <c r="J107" s="13">
        <v>524</v>
      </c>
    </row>
    <row r="108" spans="1:10" ht="15.6">
      <c r="A108">
        <v>6</v>
      </c>
      <c r="B108" s="8">
        <v>323</v>
      </c>
      <c r="C108" s="10" t="str">
        <f>IFERROR(VLOOKUP(B108,'اكواد الاصناف'!A:C,2,0),"")</f>
        <v xml:space="preserve">عصير جهينة لتر جوافة  </v>
      </c>
      <c r="D108" s="10" t="str">
        <f>IFERROR(VLOOKUP(B108,'اكواد الاصناف'!A:C,3,0),"")</f>
        <v>بالتة</v>
      </c>
      <c r="E108">
        <v>1</v>
      </c>
      <c r="F108">
        <v>360</v>
      </c>
      <c r="G108" s="10">
        <f t="shared" si="1"/>
        <v>360</v>
      </c>
      <c r="H108" s="13">
        <v>25</v>
      </c>
      <c r="I108" s="10" t="str">
        <f>IFERROR(VLOOKUP(H108,'سجل العملاء'!A:B,2,0),"")</f>
        <v>الحرمين ماركت</v>
      </c>
      <c r="J108" s="13">
        <v>524</v>
      </c>
    </row>
    <row r="109" spans="1:10" ht="15.6">
      <c r="A109">
        <v>7</v>
      </c>
      <c r="B109" s="8">
        <v>324</v>
      </c>
      <c r="C109" s="10" t="str">
        <f>IFERROR(VLOOKUP(B109,'اكواد الاصناف'!A:C,2,0),"")</f>
        <v xml:space="preserve">عصير جهينة لتر تفاح </v>
      </c>
      <c r="D109" s="10" t="str">
        <f>IFERROR(VLOOKUP(B109,'اكواد الاصناف'!A:C,3,0),"")</f>
        <v>بالتة</v>
      </c>
      <c r="E109">
        <v>1</v>
      </c>
      <c r="F109">
        <v>360</v>
      </c>
      <c r="G109" s="10">
        <f t="shared" si="1"/>
        <v>360</v>
      </c>
      <c r="H109" s="13">
        <v>25</v>
      </c>
      <c r="I109" s="10" t="str">
        <f>IFERROR(VLOOKUP(H109,'سجل العملاء'!A:B,2,0),"")</f>
        <v>الحرمين ماركت</v>
      </c>
      <c r="J109" s="13">
        <v>524</v>
      </c>
    </row>
    <row r="110" spans="1:10" ht="15.6">
      <c r="A110">
        <v>8</v>
      </c>
      <c r="B110" s="8">
        <v>167</v>
      </c>
      <c r="C110" s="10" t="str">
        <f>IFERROR(VLOOKUP(B110,'اكواد الاصناف'!A:C,2,0),"")</f>
        <v>تتبيلة فراخ فرن ويلز</v>
      </c>
      <c r="D110" s="10" t="str">
        <f>IFERROR(VLOOKUP(B110,'اكواد الاصناف'!A:C,3,0),"")</f>
        <v>علبة</v>
      </c>
      <c r="E110">
        <v>1</v>
      </c>
      <c r="F110">
        <v>71</v>
      </c>
      <c r="G110" s="10">
        <f t="shared" si="1"/>
        <v>71</v>
      </c>
      <c r="H110" s="13">
        <v>25</v>
      </c>
      <c r="I110" s="10" t="str">
        <f>IFERROR(VLOOKUP(H110,'سجل العملاء'!A:B,2,0),"")</f>
        <v>الحرمين ماركت</v>
      </c>
      <c r="J110" s="13">
        <v>524</v>
      </c>
    </row>
    <row r="111" spans="1:10" ht="15.6">
      <c r="A111">
        <v>9</v>
      </c>
      <c r="B111" s="8">
        <v>160</v>
      </c>
      <c r="C111" s="10" t="str">
        <f>IFERROR(VLOOKUP(B111,'اكواد الاصناف'!A:C,2,0),"")</f>
        <v>تتبيلة بشاميل كريمة ويلز</v>
      </c>
      <c r="D111" s="10" t="str">
        <f>IFERROR(VLOOKUP(B111,'اكواد الاصناف'!A:C,3,0),"")</f>
        <v>علبة</v>
      </c>
      <c r="E111">
        <v>1</v>
      </c>
      <c r="F111">
        <v>71</v>
      </c>
      <c r="G111" s="10">
        <f t="shared" si="1"/>
        <v>71</v>
      </c>
      <c r="H111" s="13">
        <v>25</v>
      </c>
      <c r="I111" s="10" t="str">
        <f>IFERROR(VLOOKUP(H111,'سجل العملاء'!A:B,2,0),"")</f>
        <v>الحرمين ماركت</v>
      </c>
      <c r="J111" s="13">
        <v>524</v>
      </c>
    </row>
    <row r="112" spans="1:10" ht="15.6">
      <c r="A112">
        <v>10</v>
      </c>
      <c r="B112" s="8">
        <v>27</v>
      </c>
      <c r="C112" s="10" t="str">
        <f>IFERROR(VLOOKUP(B112,'اكواد الاصناف'!A:C,2,0),"")</f>
        <v>ملح الخير 225 جم * 20 كيس</v>
      </c>
      <c r="D112" s="10" t="str">
        <f>IFERROR(VLOOKUP(B112,'اكواد الاصناف'!A:C,3,0),"")</f>
        <v>بالتة</v>
      </c>
      <c r="F112">
        <v>29.5</v>
      </c>
      <c r="G112" s="10">
        <f t="shared" si="1"/>
        <v>0</v>
      </c>
      <c r="H112" s="13">
        <v>25</v>
      </c>
      <c r="I112" s="10" t="str">
        <f>IFERROR(VLOOKUP(H112,'سجل العملاء'!A:B,2,0),"")</f>
        <v>الحرمين ماركت</v>
      </c>
      <c r="J112" s="13">
        <v>524</v>
      </c>
    </row>
    <row r="113" spans="1:10" ht="15.6">
      <c r="A113">
        <v>11</v>
      </c>
      <c r="B113" s="8">
        <v>251</v>
      </c>
      <c r="C113" s="10" t="str">
        <f>IFERROR(VLOOKUP(B113,'اكواد الاصناف'!A:C,2,0),"")</f>
        <v xml:space="preserve">جبنة رودس سادة 500 جم </v>
      </c>
      <c r="D113" s="10" t="str">
        <f>IFERROR(VLOOKUP(B113,'اكواد الاصناف'!A:C,3,0),"")</f>
        <v>بالتة</v>
      </c>
      <c r="E113">
        <v>1</v>
      </c>
      <c r="F113">
        <v>515</v>
      </c>
      <c r="G113" s="10">
        <f t="shared" si="1"/>
        <v>515</v>
      </c>
      <c r="H113" s="13">
        <v>25</v>
      </c>
      <c r="I113" s="10" t="str">
        <f>IFERROR(VLOOKUP(H113,'سجل العملاء'!A:B,2,0),"")</f>
        <v>الحرمين ماركت</v>
      </c>
      <c r="J113" s="13">
        <v>524</v>
      </c>
    </row>
    <row r="114" spans="1:10" ht="15.6">
      <c r="A114">
        <v>12</v>
      </c>
      <c r="B114" s="8">
        <v>90</v>
      </c>
      <c r="C114" s="10" t="str">
        <f>IFERROR(VLOOKUP(B114,'اكواد الاصناف'!A:C,2,0),"")</f>
        <v>زيت ممتاز 700 مل</v>
      </c>
      <c r="D114" s="10" t="str">
        <f>IFERROR(VLOOKUP(B114,'اكواد الاصناف'!A:C,3,0),"")</f>
        <v>كرتونة</v>
      </c>
      <c r="E114">
        <v>1</v>
      </c>
      <c r="F114">
        <v>650</v>
      </c>
      <c r="G114" s="10">
        <f t="shared" si="1"/>
        <v>650</v>
      </c>
      <c r="H114" s="13">
        <v>25</v>
      </c>
      <c r="I114" s="10" t="str">
        <f>IFERROR(VLOOKUP(H114,'سجل العملاء'!A:B,2,0),"")</f>
        <v>الحرمين ماركت</v>
      </c>
      <c r="J114" s="13">
        <v>524</v>
      </c>
    </row>
    <row r="115" spans="1:10" ht="15.6">
      <c r="A115">
        <v>13</v>
      </c>
      <c r="B115" s="8">
        <v>86</v>
      </c>
      <c r="C115" s="10" t="str">
        <f>IFERROR(VLOOKUP(B115,'اكواد الاصناف'!A:C,2,0),"")</f>
        <v>زيت حلوة 700 مل</v>
      </c>
      <c r="D115" s="10" t="str">
        <f>IFERROR(VLOOKUP(B115,'اكواد الاصناف'!A:C,3,0),"")</f>
        <v>كرتونة</v>
      </c>
      <c r="E115">
        <v>1</v>
      </c>
      <c r="F115">
        <v>745</v>
      </c>
      <c r="G115" s="10">
        <f t="shared" si="1"/>
        <v>745</v>
      </c>
      <c r="H115" s="13">
        <v>25</v>
      </c>
      <c r="I115" s="10" t="str">
        <f>IFERROR(VLOOKUP(H115,'سجل العملاء'!A:B,2,0),"")</f>
        <v>الحرمين ماركت</v>
      </c>
      <c r="J115" s="13">
        <v>524</v>
      </c>
    </row>
    <row r="116" spans="1:10" ht="15.6">
      <c r="A116">
        <v>14</v>
      </c>
      <c r="B116" s="8">
        <v>87</v>
      </c>
      <c r="C116" s="10" t="str">
        <f>IFERROR(VLOOKUP(B116,'اكواد الاصناف'!A:C,2,0),"")</f>
        <v xml:space="preserve">زيت حلوة لتر </v>
      </c>
      <c r="D116" s="10" t="str">
        <f>IFERROR(VLOOKUP(B116,'اكواد الاصناف'!A:C,3,0),"")</f>
        <v>كرتونة</v>
      </c>
      <c r="E116">
        <v>1</v>
      </c>
      <c r="F116">
        <v>969</v>
      </c>
      <c r="G116" s="10">
        <f t="shared" si="1"/>
        <v>969</v>
      </c>
      <c r="H116" s="13">
        <v>25</v>
      </c>
      <c r="I116" s="10" t="str">
        <f>IFERROR(VLOOKUP(H116,'سجل العملاء'!A:B,2,0),"")</f>
        <v>الحرمين ماركت</v>
      </c>
      <c r="J116" s="13">
        <v>524</v>
      </c>
    </row>
    <row r="117" spans="1:10" ht="15.6">
      <c r="A117">
        <v>15</v>
      </c>
      <c r="B117" s="8">
        <v>217</v>
      </c>
      <c r="C117" s="10" t="str">
        <f>IFERROR(VLOOKUP(B117,'اكواد الاصناف'!A:C,2,0),"")</f>
        <v>شاى الوردة 100 جم</v>
      </c>
      <c r="D117" s="10" t="str">
        <f>IFERROR(VLOOKUP(B117,'اكواد الاصناف'!A:C,3,0),"")</f>
        <v>كيلو</v>
      </c>
      <c r="E117">
        <v>1</v>
      </c>
      <c r="F117">
        <v>199.5</v>
      </c>
      <c r="G117" s="10">
        <f t="shared" si="1"/>
        <v>199.5</v>
      </c>
      <c r="H117" s="13">
        <v>25</v>
      </c>
      <c r="I117" s="10" t="str">
        <f>IFERROR(VLOOKUP(H117,'سجل العملاء'!A:B,2,0),"")</f>
        <v>الحرمين ماركت</v>
      </c>
      <c r="J117" s="13">
        <v>524</v>
      </c>
    </row>
    <row r="118" spans="1:10" ht="15.6">
      <c r="A118">
        <v>16</v>
      </c>
      <c r="B118" s="8">
        <v>218</v>
      </c>
      <c r="C118" s="10" t="str">
        <f>IFERROR(VLOOKUP(B118,'اكواد الاصناف'!A:C,2,0),"")</f>
        <v xml:space="preserve">شاى الوردة 40 جم </v>
      </c>
      <c r="D118" s="10" t="str">
        <f>IFERROR(VLOOKUP(B118,'اكواد الاصناف'!A:C,3,0),"")</f>
        <v>كيلو</v>
      </c>
      <c r="E118">
        <v>2</v>
      </c>
      <c r="F118">
        <v>199.5</v>
      </c>
      <c r="G118" s="10">
        <f t="shared" si="1"/>
        <v>399</v>
      </c>
      <c r="H118" s="13">
        <v>25</v>
      </c>
      <c r="I118" s="10" t="str">
        <f>IFERROR(VLOOKUP(H118,'سجل العملاء'!A:B,2,0),"")</f>
        <v>الحرمين ماركت</v>
      </c>
      <c r="J118" s="13">
        <v>524</v>
      </c>
    </row>
    <row r="119" spans="1:10" ht="15.6">
      <c r="A119">
        <v>17</v>
      </c>
      <c r="B119" s="8">
        <v>220</v>
      </c>
      <c r="C119" s="10" t="str">
        <f>IFERROR(VLOOKUP(B119,'اكواد الاصناف'!A:C,2,0),"")</f>
        <v xml:space="preserve">شاى العروسة 100 جم </v>
      </c>
      <c r="D119" s="10" t="str">
        <f>IFERROR(VLOOKUP(B119,'اكواد الاصناف'!A:C,3,0),"")</f>
        <v>كيلو</v>
      </c>
      <c r="F119">
        <v>212.5</v>
      </c>
      <c r="G119" s="10">
        <f t="shared" si="1"/>
        <v>0</v>
      </c>
      <c r="H119" s="13">
        <v>25</v>
      </c>
      <c r="I119" s="10" t="str">
        <f>IFERROR(VLOOKUP(H119,'سجل العملاء'!A:B,2,0),"")</f>
        <v>الحرمين ماركت</v>
      </c>
      <c r="J119" s="13">
        <v>524</v>
      </c>
    </row>
    <row r="120" spans="1:10" ht="15.6">
      <c r="A120">
        <v>18</v>
      </c>
      <c r="B120" s="8">
        <v>221</v>
      </c>
      <c r="C120" s="10" t="str">
        <f>IFERROR(VLOOKUP(B120,'اكواد الاصناف'!A:C,2,0),"")</f>
        <v xml:space="preserve">شاى العروسة 40 جم </v>
      </c>
      <c r="D120" s="10" t="str">
        <f>IFERROR(VLOOKUP(B120,'اكواد الاصناف'!A:C,3,0),"")</f>
        <v>كيلو</v>
      </c>
      <c r="F120">
        <v>212.5</v>
      </c>
      <c r="G120" s="10">
        <f t="shared" si="1"/>
        <v>0</v>
      </c>
      <c r="H120" s="13">
        <v>25</v>
      </c>
      <c r="I120" s="10" t="str">
        <f>IFERROR(VLOOKUP(H120,'سجل العملاء'!A:B,2,0),"")</f>
        <v>الحرمين ماركت</v>
      </c>
      <c r="J120" s="13">
        <v>524</v>
      </c>
    </row>
    <row r="121" spans="1:10" ht="15.6">
      <c r="A121">
        <v>19</v>
      </c>
      <c r="B121" s="8">
        <v>369</v>
      </c>
      <c r="C121" s="10" t="str">
        <f>IFERROR(VLOOKUP(B121,'اكواد الاصناف'!A:C,2,0),"")</f>
        <v>كراش سبورت 2 لتر</v>
      </c>
      <c r="D121" s="10" t="str">
        <f>IFERROR(VLOOKUP(B121,'اكواد الاصناف'!A:C,3,0),"")</f>
        <v>بالتة</v>
      </c>
      <c r="E121">
        <v>1</v>
      </c>
      <c r="F121">
        <v>155</v>
      </c>
      <c r="G121" s="10">
        <f t="shared" si="1"/>
        <v>155</v>
      </c>
      <c r="H121" s="13">
        <v>25</v>
      </c>
      <c r="I121" s="10" t="str">
        <f>IFERROR(VLOOKUP(H121,'سجل العملاء'!A:B,2,0),"")</f>
        <v>الحرمين ماركت</v>
      </c>
      <c r="J121" s="13">
        <v>524</v>
      </c>
    </row>
    <row r="122" spans="1:10" ht="15.6">
      <c r="A122">
        <v>20</v>
      </c>
      <c r="B122" s="8">
        <v>370</v>
      </c>
      <c r="C122" s="10" t="str">
        <f>IFERROR(VLOOKUP(B122,'اكواد الاصناف'!A:C,2,0),"")</f>
        <v>كراش برتقال 2 لتر</v>
      </c>
      <c r="D122" s="10" t="str">
        <f>IFERROR(VLOOKUP(B122,'اكواد الاصناف'!A:C,3,0),"")</f>
        <v>بالتة</v>
      </c>
      <c r="E122">
        <v>1</v>
      </c>
      <c r="F122">
        <v>155</v>
      </c>
      <c r="G122" s="10">
        <f t="shared" si="1"/>
        <v>155</v>
      </c>
      <c r="H122" s="13">
        <v>25</v>
      </c>
      <c r="I122" s="10" t="str">
        <f>IFERROR(VLOOKUP(H122,'سجل العملاء'!A:B,2,0),"")</f>
        <v>الحرمين ماركت</v>
      </c>
      <c r="J122" s="13">
        <v>524</v>
      </c>
    </row>
    <row r="123" spans="1:10" ht="15.6">
      <c r="A123">
        <v>21</v>
      </c>
      <c r="B123" s="8">
        <v>371</v>
      </c>
      <c r="C123" s="10" t="str">
        <f>IFERROR(VLOOKUP(B123,'اكواد الاصناف'!A:C,2,0),"")</f>
        <v>كراش هاي سبوت 2 لتر</v>
      </c>
      <c r="D123" s="10" t="str">
        <f>IFERROR(VLOOKUP(B123,'اكواد الاصناف'!A:C,3,0),"")</f>
        <v>بالتة</v>
      </c>
      <c r="E123">
        <v>1</v>
      </c>
      <c r="F123">
        <v>155</v>
      </c>
      <c r="G123" s="10">
        <f t="shared" si="1"/>
        <v>155</v>
      </c>
      <c r="H123" s="13">
        <v>25</v>
      </c>
      <c r="I123" s="10" t="str">
        <f>IFERROR(VLOOKUP(H123,'سجل العملاء'!A:B,2,0),"")</f>
        <v>الحرمين ماركت</v>
      </c>
      <c r="J123" s="13">
        <v>524</v>
      </c>
    </row>
    <row r="124" spans="1:10" ht="15.6">
      <c r="A124">
        <v>22</v>
      </c>
      <c r="B124" s="8">
        <v>372</v>
      </c>
      <c r="C124" s="10" t="str">
        <f>IFERROR(VLOOKUP(B124,'اكواد الاصناف'!A:C,2,0),"")</f>
        <v>كراش تفاح 2 لتر</v>
      </c>
      <c r="D124" s="10" t="str">
        <f>IFERROR(VLOOKUP(B124,'اكواد الاصناف'!A:C,3,0),"")</f>
        <v>بالتة</v>
      </c>
      <c r="E124">
        <v>1</v>
      </c>
      <c r="F124">
        <v>155</v>
      </c>
      <c r="G124" s="10">
        <f t="shared" si="1"/>
        <v>155</v>
      </c>
      <c r="H124" s="13">
        <v>25</v>
      </c>
      <c r="I124" s="10" t="str">
        <f>IFERROR(VLOOKUP(H124,'سجل العملاء'!A:B,2,0),"")</f>
        <v>الحرمين ماركت</v>
      </c>
      <c r="J124" s="13">
        <v>524</v>
      </c>
    </row>
    <row r="125" spans="1:10" ht="15.6">
      <c r="A125">
        <v>23</v>
      </c>
      <c r="B125" s="8">
        <v>356</v>
      </c>
      <c r="C125" s="10" t="str">
        <f>IFERROR(VLOOKUP(B125,'اكواد الاصناف'!A:C,2,0),"")</f>
        <v xml:space="preserve">سفن اب 2.5 لتر </v>
      </c>
      <c r="D125" s="10" t="str">
        <f>IFERROR(VLOOKUP(B125,'اكواد الاصناف'!A:C,3,0),"")</f>
        <v>بالتة</v>
      </c>
      <c r="E125">
        <v>1</v>
      </c>
      <c r="F125">
        <v>220</v>
      </c>
      <c r="G125" s="10">
        <f t="shared" si="1"/>
        <v>220</v>
      </c>
      <c r="H125" s="13">
        <v>25</v>
      </c>
      <c r="I125" s="10" t="str">
        <f>IFERROR(VLOOKUP(H125,'سجل العملاء'!A:B,2,0),"")</f>
        <v>الحرمين ماركت</v>
      </c>
      <c r="J125" s="13">
        <v>524</v>
      </c>
    </row>
    <row r="126" spans="1:10" ht="15.6">
      <c r="A126">
        <v>24</v>
      </c>
      <c r="B126" s="8">
        <v>11</v>
      </c>
      <c r="C126" s="10" t="str">
        <f>IFERROR(VLOOKUP(B126,'اكواد الاصناف'!A:C,2,0),"")</f>
        <v xml:space="preserve">سكر معبأ 20 كيس </v>
      </c>
      <c r="D126" s="10" t="str">
        <f>IFERROR(VLOOKUP(B126,'اكواد الاصناف'!A:C,3,0),"")</f>
        <v>بالتة</v>
      </c>
      <c r="E126">
        <v>1</v>
      </c>
      <c r="F126">
        <v>590</v>
      </c>
      <c r="G126" s="10">
        <f t="shared" si="1"/>
        <v>590</v>
      </c>
      <c r="H126" s="13">
        <v>25</v>
      </c>
      <c r="I126" s="10" t="str">
        <f>IFERROR(VLOOKUP(H126,'سجل العملاء'!A:B,2,0),"")</f>
        <v>الحرمين ماركت</v>
      </c>
      <c r="J126" s="13">
        <v>524</v>
      </c>
    </row>
    <row r="127" spans="1:10" ht="15.6">
      <c r="A127">
        <v>25</v>
      </c>
      <c r="B127" s="8">
        <v>188</v>
      </c>
      <c r="C127" s="10" t="str">
        <f>IFERROR(VLOOKUP(B127,'اكواد الاصناف'!A:C,2,0),"")</f>
        <v xml:space="preserve">نسكافيه بلاك </v>
      </c>
      <c r="D127" s="10" t="str">
        <f>IFERROR(VLOOKUP(B127,'اكواد الاصناف'!A:C,3,0),"")</f>
        <v>علبة</v>
      </c>
      <c r="E127">
        <v>2</v>
      </c>
      <c r="F127">
        <v>102</v>
      </c>
      <c r="G127" s="10">
        <f t="shared" si="1"/>
        <v>204</v>
      </c>
      <c r="H127" s="13">
        <v>25</v>
      </c>
      <c r="I127" s="10" t="str">
        <f>IFERROR(VLOOKUP(H127,'سجل العملاء'!A:B,2,0),"")</f>
        <v>الحرمين ماركت</v>
      </c>
      <c r="J127" s="13">
        <v>524</v>
      </c>
    </row>
    <row r="128" spans="1:10" ht="15.6">
      <c r="A128">
        <v>26</v>
      </c>
      <c r="B128" s="8">
        <v>7</v>
      </c>
      <c r="C128" s="10" t="str">
        <f>IFERROR(VLOOKUP(B128,'اكواد الاصناف'!A:C,2,0),"")</f>
        <v>ارز الساعة 1 ك ( كرتونة 10 كيس)</v>
      </c>
      <c r="D128" s="10" t="str">
        <f>IFERROR(VLOOKUP(B128,'اكواد الاصناف'!A:C,3,0),"")</f>
        <v>كرتونة</v>
      </c>
      <c r="E128">
        <v>1</v>
      </c>
      <c r="F128">
        <v>370</v>
      </c>
      <c r="G128" s="10">
        <f t="shared" si="1"/>
        <v>370</v>
      </c>
      <c r="H128" s="13">
        <v>25</v>
      </c>
      <c r="I128" s="10" t="str">
        <f>IFERROR(VLOOKUP(H128,'سجل العملاء'!A:B,2,0),"")</f>
        <v>الحرمين ماركت</v>
      </c>
      <c r="J128" s="13">
        <v>524</v>
      </c>
    </row>
    <row r="129" spans="1:11" ht="15.6">
      <c r="B129" s="8">
        <v>348</v>
      </c>
      <c r="C129" s="10" t="str">
        <f>IFERROR(VLOOKUP(B129,'اكواد الاصناف'!A:C,2,0),"")</f>
        <v>مياه ايلانو صغير</v>
      </c>
      <c r="D129" s="10" t="str">
        <f>IFERROR(VLOOKUP(B129,'اكواد الاصناف'!A:C,3,0),"")</f>
        <v>كرتونة</v>
      </c>
      <c r="E129">
        <v>1</v>
      </c>
      <c r="F129">
        <v>95</v>
      </c>
      <c r="G129" s="10">
        <f t="shared" si="1"/>
        <v>95</v>
      </c>
      <c r="H129" s="67" t="s">
        <v>893</v>
      </c>
      <c r="I129" s="10" t="str">
        <f>IFERROR(VLOOKUP(H129,'سجل العملاء'!A:B,2,0),"")</f>
        <v/>
      </c>
      <c r="J129" s="13"/>
      <c r="K129" s="9">
        <v>46175</v>
      </c>
    </row>
    <row r="130" spans="1:11" ht="15.6">
      <c r="B130" s="8">
        <v>204</v>
      </c>
      <c r="C130" s="10" t="str">
        <f>IFERROR(VLOOKUP(B130,'اكواد الاصناف'!A:C,2,0),"")</f>
        <v>كوفي بريك كابتشينو فانيليا</v>
      </c>
      <c r="D130" s="10" t="str">
        <f>IFERROR(VLOOKUP(B130,'اكواد الاصناف'!A:C,3,0),"")</f>
        <v>علبة</v>
      </c>
      <c r="E130">
        <v>1</v>
      </c>
      <c r="F130">
        <v>70</v>
      </c>
      <c r="G130" s="10">
        <f t="shared" si="1"/>
        <v>70</v>
      </c>
      <c r="H130" s="67" t="s">
        <v>893</v>
      </c>
      <c r="I130" s="10" t="str">
        <f>IFERROR(VLOOKUP(H130,'سجل العملاء'!A:B,2,0),"")</f>
        <v/>
      </c>
      <c r="J130" s="13"/>
    </row>
    <row r="131" spans="1:11" ht="15.6">
      <c r="A131">
        <v>1</v>
      </c>
      <c r="B131" s="8">
        <v>399</v>
      </c>
      <c r="C131" s="10" t="str">
        <f>IFERROR(VLOOKUP(B131,'اكواد الاصناف'!A:C,2,0),"")</f>
        <v>شويبس ليمون نعناع لتر</v>
      </c>
      <c r="D131" s="10" t="str">
        <f>IFERROR(VLOOKUP(B131,'اكواد الاصناف'!A:C,3,0),"")</f>
        <v>بالتة</v>
      </c>
      <c r="E131">
        <v>1</v>
      </c>
      <c r="F131">
        <v>141</v>
      </c>
      <c r="G131" s="10">
        <f t="shared" si="1"/>
        <v>141</v>
      </c>
      <c r="H131" s="13">
        <v>64</v>
      </c>
      <c r="I131" s="10" t="str">
        <f>IFERROR(VLOOKUP(H131,'سجل العملاء'!A:B,2,0),"")</f>
        <v>الملوانى</v>
      </c>
      <c r="J131" s="13">
        <v>525</v>
      </c>
    </row>
    <row r="132" spans="1:11" ht="15.6">
      <c r="A132">
        <v>2</v>
      </c>
      <c r="B132" s="8">
        <v>404</v>
      </c>
      <c r="C132" s="10" t="str">
        <f>IFERROR(VLOOKUP(B132,'اكواد الاصناف'!A:C,2,0),"")</f>
        <v>شويبس ليمون نعناع 2 لتر</v>
      </c>
      <c r="D132" s="10" t="str">
        <f>IFERROR(VLOOKUP(B132,'اكواد الاصناف'!A:C,3,0),"")</f>
        <v>بالتة</v>
      </c>
      <c r="E132">
        <v>1</v>
      </c>
      <c r="F132">
        <v>218</v>
      </c>
      <c r="G132" s="10">
        <f t="shared" si="1"/>
        <v>218</v>
      </c>
      <c r="H132" s="13">
        <v>64</v>
      </c>
      <c r="I132" s="10" t="str">
        <f>IFERROR(VLOOKUP(H132,'سجل العملاء'!A:B,2,0),"")</f>
        <v>الملوانى</v>
      </c>
      <c r="J132" s="13">
        <v>525</v>
      </c>
    </row>
    <row r="133" spans="1:11" ht="15.6">
      <c r="A133">
        <v>3</v>
      </c>
      <c r="B133" s="8">
        <v>363</v>
      </c>
      <c r="C133" s="10" t="str">
        <f>IFERROR(VLOOKUP(B133,'اكواد الاصناف'!A:C,2,0),"")</f>
        <v>بيبسى كانز ستار 320 مل</v>
      </c>
      <c r="D133" s="10" t="str">
        <f>IFERROR(VLOOKUP(B133,'اكواد الاصناف'!A:C,3,0),"")</f>
        <v>بالتة</v>
      </c>
      <c r="E133">
        <v>1</v>
      </c>
      <c r="F133">
        <v>325</v>
      </c>
      <c r="G133" s="10">
        <f t="shared" ref="G133:G197" si="2">F133*E133</f>
        <v>325</v>
      </c>
      <c r="H133" s="13">
        <v>64</v>
      </c>
      <c r="I133" s="10" t="str">
        <f>IFERROR(VLOOKUP(H133,'سجل العملاء'!A:B,2,0),"")</f>
        <v>الملوانى</v>
      </c>
      <c r="J133" s="13">
        <v>525</v>
      </c>
    </row>
    <row r="134" spans="1:11" ht="15.6">
      <c r="A134">
        <v>4</v>
      </c>
      <c r="B134" s="8">
        <v>368</v>
      </c>
      <c r="C134" s="10" t="str">
        <f>IFERROR(VLOOKUP(B134,'اكواد الاصناف'!A:C,2,0),"")</f>
        <v>ميرندا تفاح كانز ستار 320 مل</v>
      </c>
      <c r="D134" s="10" t="str">
        <f>IFERROR(VLOOKUP(B134,'اكواد الاصناف'!A:C,3,0),"")</f>
        <v>بالتة</v>
      </c>
      <c r="E134">
        <v>1</v>
      </c>
      <c r="F134">
        <v>325</v>
      </c>
      <c r="G134" s="10">
        <f t="shared" si="2"/>
        <v>325</v>
      </c>
      <c r="H134" s="13">
        <v>64</v>
      </c>
      <c r="I134" s="10" t="str">
        <f>IFERROR(VLOOKUP(H134,'سجل العملاء'!A:B,2,0),"")</f>
        <v>الملوانى</v>
      </c>
      <c r="J134" s="13">
        <v>525</v>
      </c>
    </row>
    <row r="135" spans="1:11" ht="15.6">
      <c r="A135">
        <v>5</v>
      </c>
      <c r="B135" s="8">
        <v>442</v>
      </c>
      <c r="C135" s="10" t="str">
        <f>IFERROR(VLOOKUP(B135,'اكواد الاصناف'!A:C,2,0),"")</f>
        <v>بريل صابون سائل 600 مل</v>
      </c>
      <c r="D135" s="10" t="str">
        <f>IFERROR(VLOOKUP(B135,'اكواد الاصناف'!A:C,3,0),"")</f>
        <v>كرتونة</v>
      </c>
      <c r="E135">
        <v>1</v>
      </c>
      <c r="F135">
        <v>440</v>
      </c>
      <c r="G135" s="10">
        <f t="shared" si="2"/>
        <v>440</v>
      </c>
      <c r="H135" s="13">
        <v>64</v>
      </c>
      <c r="I135" s="10" t="str">
        <f>IFERROR(VLOOKUP(H135,'سجل العملاء'!A:B,2,0),"")</f>
        <v>الملوانى</v>
      </c>
      <c r="J135" s="13">
        <v>525</v>
      </c>
    </row>
    <row r="136" spans="1:11" ht="15.6">
      <c r="A136">
        <v>6</v>
      </c>
      <c r="B136" s="8">
        <v>330</v>
      </c>
      <c r="C136" s="10" t="str">
        <f>IFERROR(VLOOKUP(B136,'اكواد الاصناف'!A:C,2,0),"")</f>
        <v>عصير جهينة 235 مل برتقال</v>
      </c>
      <c r="D136" s="10" t="str">
        <f>IFERROR(VLOOKUP(B136,'اكواد الاصناف'!A:C,3,0),"")</f>
        <v>بالتة</v>
      </c>
      <c r="E136">
        <v>1</v>
      </c>
      <c r="F136">
        <v>205</v>
      </c>
      <c r="G136" s="10">
        <f t="shared" si="2"/>
        <v>205</v>
      </c>
      <c r="H136" s="13">
        <v>64</v>
      </c>
      <c r="I136" s="10" t="str">
        <f>IFERROR(VLOOKUP(H136,'سجل العملاء'!A:B,2,0),"")</f>
        <v>الملوانى</v>
      </c>
      <c r="J136" s="13">
        <v>525</v>
      </c>
    </row>
    <row r="137" spans="1:11" ht="15.6">
      <c r="A137">
        <v>7</v>
      </c>
      <c r="B137" s="8">
        <v>432</v>
      </c>
      <c r="C137" s="10" t="str">
        <f>IFERROR(VLOOKUP(B137,'اكواد الاصناف'!A:C,2,0),"")</f>
        <v>اندومي ميني سوبر فراخ</v>
      </c>
      <c r="D137" s="10" t="str">
        <f>IFERROR(VLOOKUP(B137,'اكواد الاصناف'!A:C,3,0),"")</f>
        <v>كرتونة</v>
      </c>
      <c r="E137">
        <v>1</v>
      </c>
      <c r="F137">
        <v>214</v>
      </c>
      <c r="G137" s="10">
        <f t="shared" si="2"/>
        <v>214</v>
      </c>
      <c r="H137" s="13">
        <v>64</v>
      </c>
      <c r="I137" s="10" t="str">
        <f>IFERROR(VLOOKUP(H137,'سجل العملاء'!A:B,2,0),"")</f>
        <v>الملوانى</v>
      </c>
      <c r="J137" s="13">
        <v>525</v>
      </c>
    </row>
    <row r="138" spans="1:11" ht="15.6">
      <c r="A138">
        <v>8</v>
      </c>
      <c r="B138" s="8">
        <v>437</v>
      </c>
      <c r="C138" s="10" t="str">
        <f>IFERROR(VLOOKUP(B138,'اكواد الاصناف'!A:C,2,0),"")</f>
        <v>اندومي جامبو لحمة</v>
      </c>
      <c r="D138" s="10" t="str">
        <f>IFERROR(VLOOKUP(B138,'اكواد الاصناف'!A:C,3,0),"")</f>
        <v>كرتونة</v>
      </c>
      <c r="E138">
        <v>1</v>
      </c>
      <c r="F138">
        <v>380</v>
      </c>
      <c r="G138" s="10">
        <f t="shared" si="2"/>
        <v>380</v>
      </c>
      <c r="H138" s="13">
        <v>64</v>
      </c>
      <c r="I138" s="10" t="str">
        <f>IFERROR(VLOOKUP(H138,'سجل العملاء'!A:B,2,0),"")</f>
        <v>الملوانى</v>
      </c>
      <c r="J138" s="13">
        <v>525</v>
      </c>
    </row>
    <row r="139" spans="1:11" ht="15.6">
      <c r="A139">
        <v>9</v>
      </c>
      <c r="B139" s="8">
        <v>429</v>
      </c>
      <c r="C139" s="10" t="str">
        <f>IFERROR(VLOOKUP(B139,'اكواد الاصناف'!A:C,2,0),"")</f>
        <v>جاجوار 10 ج</v>
      </c>
      <c r="D139" s="10" t="str">
        <f>IFERROR(VLOOKUP(B139,'اكواد الاصناف'!A:C,3,0),"")</f>
        <v>كرتونة</v>
      </c>
      <c r="E139">
        <v>1</v>
      </c>
      <c r="F139">
        <v>85</v>
      </c>
      <c r="G139" s="10">
        <f t="shared" si="2"/>
        <v>85</v>
      </c>
      <c r="H139" s="13">
        <v>64</v>
      </c>
      <c r="I139" s="10" t="str">
        <f>IFERROR(VLOOKUP(H139,'سجل العملاء'!A:B,2,0),"")</f>
        <v>الملوانى</v>
      </c>
      <c r="J139" s="13">
        <v>525</v>
      </c>
    </row>
    <row r="140" spans="1:11" ht="15.6">
      <c r="A140">
        <v>10</v>
      </c>
      <c r="B140" s="8">
        <v>427</v>
      </c>
      <c r="C140" s="10" t="str">
        <f>IFERROR(VLOOKUP(B140,'اكواد الاصناف'!A:C,2,0),"")</f>
        <v>تايجر ب 10 ج</v>
      </c>
      <c r="D140" s="10" t="str">
        <f>IFERROR(VLOOKUP(B140,'اكواد الاصناف'!A:C,3,0),"")</f>
        <v>كرتونة</v>
      </c>
      <c r="E140">
        <v>1</v>
      </c>
      <c r="F140">
        <v>134.5</v>
      </c>
      <c r="G140" s="10">
        <f t="shared" si="2"/>
        <v>134.5</v>
      </c>
      <c r="H140" s="13">
        <v>64</v>
      </c>
      <c r="I140" s="10" t="str">
        <f>IFERROR(VLOOKUP(H140,'سجل العملاء'!A:B,2,0),"")</f>
        <v>الملوانى</v>
      </c>
      <c r="J140" s="13">
        <v>525</v>
      </c>
    </row>
    <row r="141" spans="1:11" ht="15.6">
      <c r="A141">
        <v>11</v>
      </c>
      <c r="B141" s="8">
        <v>313</v>
      </c>
      <c r="C141" s="10" t="str">
        <f>IFERROR(VLOOKUP(B141,'اكواد الاصناف'!A:C,2,0),"")</f>
        <v xml:space="preserve">لبن مراعي لتر كامل الدسم </v>
      </c>
      <c r="D141" s="10" t="str">
        <f>IFERROR(VLOOKUP(B141,'اكواد الاصناف'!A:C,3,0),"")</f>
        <v>بالتة</v>
      </c>
      <c r="E141">
        <v>1</v>
      </c>
      <c r="F141">
        <v>570</v>
      </c>
      <c r="G141" s="10">
        <f t="shared" si="2"/>
        <v>570</v>
      </c>
      <c r="H141" s="13">
        <v>64</v>
      </c>
      <c r="I141" s="10" t="str">
        <f>IFERROR(VLOOKUP(H141,'سجل العملاء'!A:B,2,0),"")</f>
        <v>الملوانى</v>
      </c>
      <c r="J141" s="13">
        <v>525</v>
      </c>
    </row>
    <row r="142" spans="1:11" ht="15.6">
      <c r="A142">
        <v>1</v>
      </c>
      <c r="B142" s="8">
        <v>7</v>
      </c>
      <c r="C142" s="10" t="str">
        <f>IFERROR(VLOOKUP(B142,'اكواد الاصناف'!A:C,2,0),"")</f>
        <v>ارز الساعة 1 ك ( كرتونة 10 كيس)</v>
      </c>
      <c r="D142" s="10" t="str">
        <f>IFERROR(VLOOKUP(B142,'اكواد الاصناف'!A:C,3,0),"")</f>
        <v>كرتونة</v>
      </c>
      <c r="E142">
        <v>3</v>
      </c>
      <c r="F142">
        <v>370</v>
      </c>
      <c r="G142" s="10">
        <f t="shared" si="2"/>
        <v>1110</v>
      </c>
      <c r="H142" s="13">
        <v>80</v>
      </c>
      <c r="I142" s="10" t="str">
        <f>IFERROR(VLOOKUP(H142,'سجل العملاء'!A:B,2,0),"")</f>
        <v xml:space="preserve">اسواق المصري </v>
      </c>
      <c r="J142" s="13">
        <v>526</v>
      </c>
    </row>
    <row r="143" spans="1:11" ht="15.6">
      <c r="A143">
        <v>2</v>
      </c>
      <c r="B143" s="8">
        <v>11</v>
      </c>
      <c r="C143" s="10" t="str">
        <f>IFERROR(VLOOKUP(B143,'اكواد الاصناف'!A:C,2,0),"")</f>
        <v xml:space="preserve">سكر معبأ 20 كيس </v>
      </c>
      <c r="D143" s="10" t="str">
        <f>IFERROR(VLOOKUP(B143,'اكواد الاصناف'!A:C,3,0),"")</f>
        <v>بالتة</v>
      </c>
      <c r="E143">
        <v>5</v>
      </c>
      <c r="F143">
        <v>590</v>
      </c>
      <c r="G143" s="10">
        <f t="shared" si="2"/>
        <v>2950</v>
      </c>
      <c r="H143" s="13">
        <v>80</v>
      </c>
      <c r="I143" s="10" t="str">
        <f>IFERROR(VLOOKUP(H143,'سجل العملاء'!A:B,2,0),"")</f>
        <v xml:space="preserve">اسواق المصري </v>
      </c>
      <c r="J143" s="13">
        <v>526</v>
      </c>
    </row>
    <row r="144" spans="1:11" ht="15.6">
      <c r="A144">
        <v>3</v>
      </c>
      <c r="B144" s="8">
        <v>78</v>
      </c>
      <c r="C144" s="10" t="str">
        <f>IFERROR(VLOOKUP(B144,'اكواد الاصناف'!A:C,2,0),"")</f>
        <v>زيت كريستال عباد 700 مل</v>
      </c>
      <c r="D144" s="10" t="str">
        <f>IFERROR(VLOOKUP(B144,'اكواد الاصناف'!A:C,3,0),"")</f>
        <v>كرتونة</v>
      </c>
      <c r="E144">
        <v>4</v>
      </c>
      <c r="F144">
        <v>459</v>
      </c>
      <c r="G144" s="10">
        <f t="shared" si="2"/>
        <v>1836</v>
      </c>
      <c r="H144" s="13">
        <v>80</v>
      </c>
      <c r="I144" s="10" t="str">
        <f>IFERROR(VLOOKUP(H144,'سجل العملاء'!A:B,2,0),"")</f>
        <v xml:space="preserve">اسواق المصري </v>
      </c>
      <c r="J144" s="13">
        <v>526</v>
      </c>
    </row>
    <row r="145" spans="1:10" ht="15.6">
      <c r="A145">
        <v>4</v>
      </c>
      <c r="B145" s="8">
        <v>147</v>
      </c>
      <c r="C145" s="10" t="str">
        <f>IFERROR(VLOOKUP(B145,'اكواد الاصناف'!A:C,2,0),"")</f>
        <v>مرقة دجاج كنور 12 مكعب</v>
      </c>
      <c r="D145" s="10" t="str">
        <f>IFERROR(VLOOKUP(B145,'اكواد الاصناف'!A:C,3,0),"")</f>
        <v>بالتة</v>
      </c>
      <c r="E145">
        <v>1</v>
      </c>
      <c r="F145">
        <v>161</v>
      </c>
      <c r="G145" s="10">
        <f t="shared" si="2"/>
        <v>161</v>
      </c>
      <c r="H145" s="13">
        <v>80</v>
      </c>
      <c r="I145" s="10" t="str">
        <f>IFERROR(VLOOKUP(H145,'سجل العملاء'!A:B,2,0),"")</f>
        <v xml:space="preserve">اسواق المصري </v>
      </c>
      <c r="J145" s="13">
        <v>526</v>
      </c>
    </row>
    <row r="146" spans="1:10" ht="15.6">
      <c r="A146">
        <v>5</v>
      </c>
      <c r="B146" s="8">
        <v>226</v>
      </c>
      <c r="C146" s="10" t="str">
        <f>IFERROR(VLOOKUP(B146,'اكواد الاصناف'!A:C,2,0),"")</f>
        <v>بن فكاكيس 50 جم</v>
      </c>
      <c r="D146" s="10" t="str">
        <f>IFERROR(VLOOKUP(B146,'اكواد الاصناف'!A:C,3,0),"")</f>
        <v>بالتة</v>
      </c>
      <c r="E146">
        <v>1</v>
      </c>
      <c r="F146">
        <v>470</v>
      </c>
      <c r="G146" s="10">
        <f t="shared" si="2"/>
        <v>470</v>
      </c>
      <c r="H146" s="13">
        <v>80</v>
      </c>
      <c r="I146" s="10" t="str">
        <f>IFERROR(VLOOKUP(H146,'سجل العملاء'!A:B,2,0),"")</f>
        <v xml:space="preserve">اسواق المصري </v>
      </c>
      <c r="J146" s="13">
        <v>526</v>
      </c>
    </row>
    <row r="147" spans="1:10" ht="15.6">
      <c r="A147">
        <v>6</v>
      </c>
      <c r="B147" s="8">
        <v>250</v>
      </c>
      <c r="C147" s="10" t="str">
        <f>IFERROR(VLOOKUP(B147,'اكواد الاصناف'!A:C,2,0),"")</f>
        <v xml:space="preserve">جبنة رودس قشطة 250 جم </v>
      </c>
      <c r="D147" s="10" t="str">
        <f>IFERROR(VLOOKUP(B147,'اكواد الاصناف'!A:C,3,0),"")</f>
        <v>بالتة</v>
      </c>
      <c r="E147">
        <v>1</v>
      </c>
      <c r="F147">
        <v>605</v>
      </c>
      <c r="G147" s="10">
        <f t="shared" si="2"/>
        <v>605</v>
      </c>
      <c r="H147" s="13">
        <v>80</v>
      </c>
      <c r="I147" s="10" t="str">
        <f>IFERROR(VLOOKUP(H147,'سجل العملاء'!A:B,2,0),"")</f>
        <v xml:space="preserve">اسواق المصري </v>
      </c>
      <c r="J147" s="13">
        <v>526</v>
      </c>
    </row>
    <row r="148" spans="1:10" ht="15.6">
      <c r="A148">
        <v>7</v>
      </c>
      <c r="B148" s="8">
        <v>308</v>
      </c>
      <c r="C148" s="10" t="str">
        <f>IFERROR(VLOOKUP(B148,'اكواد الاصناف'!A:C,2,0),"")</f>
        <v xml:space="preserve">لبن بخيره لتر </v>
      </c>
      <c r="D148" s="10" t="str">
        <f>IFERROR(VLOOKUP(B148,'اكواد الاصناف'!A:C,3,0),"")</f>
        <v>كرتونة</v>
      </c>
      <c r="E148">
        <v>2</v>
      </c>
      <c r="F148">
        <v>460</v>
      </c>
      <c r="G148" s="10">
        <f t="shared" si="2"/>
        <v>920</v>
      </c>
      <c r="H148" s="13">
        <v>80</v>
      </c>
      <c r="I148" s="10" t="str">
        <f>IFERROR(VLOOKUP(H148,'سجل العملاء'!A:B,2,0),"")</f>
        <v xml:space="preserve">اسواق المصري </v>
      </c>
      <c r="J148" s="13">
        <v>526</v>
      </c>
    </row>
    <row r="149" spans="1:10" ht="15.6">
      <c r="A149">
        <v>8</v>
      </c>
      <c r="B149" s="8">
        <v>315</v>
      </c>
      <c r="C149" s="10" t="str">
        <f>IFERROR(VLOOKUP(B149,'اكواد الاصناف'!A:C,2,0),"")</f>
        <v>لبن لمار لتر كامل الدسم</v>
      </c>
      <c r="D149" s="10" t="str">
        <f>IFERROR(VLOOKUP(B149,'اكواد الاصناف'!A:C,3,0),"")</f>
        <v>بالتة</v>
      </c>
      <c r="E149">
        <v>10</v>
      </c>
      <c r="F149">
        <v>497</v>
      </c>
      <c r="G149" s="10">
        <f t="shared" si="2"/>
        <v>4970</v>
      </c>
      <c r="H149" s="13">
        <v>80</v>
      </c>
      <c r="I149" s="10" t="str">
        <f>IFERROR(VLOOKUP(H149,'سجل العملاء'!A:B,2,0),"")</f>
        <v xml:space="preserve">اسواق المصري </v>
      </c>
      <c r="J149" s="13">
        <v>526</v>
      </c>
    </row>
    <row r="150" spans="1:10" ht="15.6">
      <c r="A150">
        <v>9</v>
      </c>
      <c r="B150" s="8">
        <v>430</v>
      </c>
      <c r="C150" s="10" t="str">
        <f>IFERROR(VLOOKUP(B150,'اكواد الاصناف'!A:C,2,0),"")</f>
        <v>اندومي ميني سوبر خضار</v>
      </c>
      <c r="D150" s="10" t="str">
        <f>IFERROR(VLOOKUP(B150,'اكواد الاصناف'!A:C,3,0),"")</f>
        <v>كرتونة</v>
      </c>
      <c r="E150">
        <v>3</v>
      </c>
      <c r="F150">
        <v>214</v>
      </c>
      <c r="G150" s="10">
        <f t="shared" si="2"/>
        <v>642</v>
      </c>
      <c r="H150" s="13">
        <v>80</v>
      </c>
      <c r="I150" s="10" t="str">
        <f>IFERROR(VLOOKUP(H150,'سجل العملاء'!A:B,2,0),"")</f>
        <v xml:space="preserve">اسواق المصري </v>
      </c>
      <c r="J150" s="13">
        <v>526</v>
      </c>
    </row>
    <row r="151" spans="1:10" ht="15.6">
      <c r="A151">
        <v>10</v>
      </c>
      <c r="B151" s="8">
        <v>432</v>
      </c>
      <c r="C151" s="10" t="str">
        <f>IFERROR(VLOOKUP(B151,'اكواد الاصناف'!A:C,2,0),"")</f>
        <v>اندومي ميني سوبر فراخ</v>
      </c>
      <c r="D151" s="10" t="str">
        <f>IFERROR(VLOOKUP(B151,'اكواد الاصناف'!A:C,3,0),"")</f>
        <v>كرتونة</v>
      </c>
      <c r="E151">
        <v>3</v>
      </c>
      <c r="F151">
        <v>214</v>
      </c>
      <c r="G151" s="10">
        <f t="shared" si="2"/>
        <v>642</v>
      </c>
      <c r="H151" s="13">
        <v>80</v>
      </c>
      <c r="I151" s="10" t="str">
        <f>IFERROR(VLOOKUP(H151,'سجل العملاء'!A:B,2,0),"")</f>
        <v xml:space="preserve">اسواق المصري </v>
      </c>
      <c r="J151" s="13">
        <v>526</v>
      </c>
    </row>
    <row r="152" spans="1:10" ht="15.6">
      <c r="A152">
        <v>11</v>
      </c>
      <c r="B152" s="8">
        <v>433</v>
      </c>
      <c r="C152" s="10" t="str">
        <f>IFERROR(VLOOKUP(B152,'اكواد الاصناف'!A:C,2,0),"")</f>
        <v>اندومي ميني سوبر لحمة</v>
      </c>
      <c r="D152" s="10" t="str">
        <f>IFERROR(VLOOKUP(B152,'اكواد الاصناف'!A:C,3,0),"")</f>
        <v>كرتونة</v>
      </c>
      <c r="E152">
        <v>3</v>
      </c>
      <c r="F152">
        <v>214</v>
      </c>
      <c r="G152" s="10">
        <f t="shared" si="2"/>
        <v>642</v>
      </c>
      <c r="H152" s="13">
        <v>80</v>
      </c>
      <c r="I152" s="10" t="str">
        <f>IFERROR(VLOOKUP(H152,'سجل العملاء'!A:B,2,0),"")</f>
        <v xml:space="preserve">اسواق المصري </v>
      </c>
      <c r="J152" s="13">
        <v>526</v>
      </c>
    </row>
    <row r="153" spans="1:10" ht="15.6">
      <c r="A153">
        <v>12</v>
      </c>
      <c r="B153" s="8">
        <v>313</v>
      </c>
      <c r="C153" s="10" t="str">
        <f>IFERROR(VLOOKUP(B153,'اكواد الاصناف'!A:C,2,0),"")</f>
        <v xml:space="preserve">لبن مراعي لتر كامل الدسم </v>
      </c>
      <c r="D153" s="10" t="str">
        <f>IFERROR(VLOOKUP(B153,'اكواد الاصناف'!A:C,3,0),"")</f>
        <v>بالتة</v>
      </c>
      <c r="E153">
        <v>9</v>
      </c>
      <c r="F153">
        <v>570</v>
      </c>
      <c r="G153" s="10">
        <f t="shared" si="2"/>
        <v>5130</v>
      </c>
      <c r="H153" s="13">
        <v>80</v>
      </c>
      <c r="I153" s="10" t="str">
        <f>IFERROR(VLOOKUP(H153,'سجل العملاء'!A:B,2,0),"")</f>
        <v xml:space="preserve">اسواق المصري </v>
      </c>
      <c r="J153" s="13">
        <v>526</v>
      </c>
    </row>
    <row r="154" spans="1:10" ht="15.6">
      <c r="A154">
        <v>13</v>
      </c>
      <c r="B154" s="8">
        <v>314</v>
      </c>
      <c r="C154" s="10" t="str">
        <f>IFERROR(VLOOKUP(B154,'اكواد الاصناف'!A:C,2,0),"")</f>
        <v>لبن مراعي 1.5 لتر كامل الدسم</v>
      </c>
      <c r="D154" s="10" t="str">
        <f>IFERROR(VLOOKUP(B154,'اكواد الاصناف'!A:C,3,0),"")</f>
        <v>بالتة</v>
      </c>
      <c r="E154">
        <v>5</v>
      </c>
      <c r="F154">
        <v>550</v>
      </c>
      <c r="G154" s="10">
        <f t="shared" si="2"/>
        <v>2750</v>
      </c>
      <c r="H154" s="13">
        <v>80</v>
      </c>
      <c r="I154" s="10" t="str">
        <f>IFERROR(VLOOKUP(H154,'سجل العملاء'!A:B,2,0),"")</f>
        <v xml:space="preserve">اسواق المصري </v>
      </c>
      <c r="J154" s="13">
        <v>526</v>
      </c>
    </row>
    <row r="155" spans="1:10" ht="15.6">
      <c r="A155">
        <v>1</v>
      </c>
      <c r="B155" s="8">
        <v>103</v>
      </c>
      <c r="C155" s="10" t="str">
        <f>IFERROR(VLOOKUP(B155,'اكواد الاصناف'!A:C,2,0),"")</f>
        <v>سمنة جنة نيوزيلندي 11 ك</v>
      </c>
      <c r="D155" s="10" t="str">
        <f>IFERROR(VLOOKUP(B155,'اكواد الاصناف'!A:C,3,0),"")</f>
        <v>صفيح</v>
      </c>
      <c r="E155">
        <v>1</v>
      </c>
      <c r="F155">
        <v>1140</v>
      </c>
      <c r="G155" s="10">
        <f t="shared" si="2"/>
        <v>1140</v>
      </c>
      <c r="H155" s="13">
        <v>7</v>
      </c>
      <c r="I155" s="10" t="str">
        <f>IFERROR(VLOOKUP(H155,'سجل العملاء'!A:B,2,0),"")</f>
        <v>ام آدم</v>
      </c>
      <c r="J155" s="13">
        <v>527</v>
      </c>
    </row>
    <row r="156" spans="1:10" ht="15.6">
      <c r="A156">
        <v>2</v>
      </c>
      <c r="B156" s="8">
        <v>111</v>
      </c>
      <c r="C156" s="10" t="str">
        <f>IFERROR(VLOOKUP(B156,'اكواد الاصناف'!A:C,2,0),"")</f>
        <v>سمنة روابي قشطة 11 ك</v>
      </c>
      <c r="D156" s="10" t="str">
        <f>IFERROR(VLOOKUP(B156,'اكواد الاصناف'!A:C,3,0),"")</f>
        <v>صفيح</v>
      </c>
      <c r="E156">
        <v>1</v>
      </c>
      <c r="F156">
        <v>1140</v>
      </c>
      <c r="G156" s="10">
        <f t="shared" si="2"/>
        <v>1140</v>
      </c>
      <c r="H156" s="13">
        <v>7</v>
      </c>
      <c r="I156" s="10" t="str">
        <f>IFERROR(VLOOKUP(H156,'سجل العملاء'!A:B,2,0),"")</f>
        <v>ام آدم</v>
      </c>
      <c r="J156" s="13">
        <v>527</v>
      </c>
    </row>
    <row r="157" spans="1:10" ht="15.6">
      <c r="A157">
        <v>3</v>
      </c>
      <c r="B157" s="8">
        <v>207</v>
      </c>
      <c r="C157" s="10" t="str">
        <f>IFERROR(VLOOKUP(B157,'اكواد الاصناف'!A:C,2,0),"")</f>
        <v>تانج برتقال 25جم</v>
      </c>
      <c r="D157" s="10" t="str">
        <f>IFERROR(VLOOKUP(B157,'اكواد الاصناف'!A:C,3,0),"")</f>
        <v>علبة</v>
      </c>
      <c r="E157">
        <v>2</v>
      </c>
      <c r="F157">
        <v>95</v>
      </c>
      <c r="G157" s="10">
        <f t="shared" si="2"/>
        <v>190</v>
      </c>
      <c r="H157" s="13">
        <v>7</v>
      </c>
      <c r="I157" s="10" t="str">
        <f>IFERROR(VLOOKUP(H157,'سجل العملاء'!A:B,2,0),"")</f>
        <v>ام آدم</v>
      </c>
      <c r="J157" s="13">
        <v>527</v>
      </c>
    </row>
    <row r="158" spans="1:10" ht="15.6">
      <c r="A158">
        <v>4</v>
      </c>
      <c r="B158" s="8">
        <v>190</v>
      </c>
      <c r="C158" s="10" t="str">
        <f>IFERROR(VLOOKUP(B158,'اكواد الاصناف'!A:C,2,0),"")</f>
        <v xml:space="preserve">نسكافيه 3*1 </v>
      </c>
      <c r="D158" s="10" t="str">
        <f>IFERROR(VLOOKUP(B158,'اكواد الاصناف'!A:C,3,0),"")</f>
        <v>علبة</v>
      </c>
      <c r="E158">
        <v>1</v>
      </c>
      <c r="F158">
        <v>135</v>
      </c>
      <c r="G158" s="10">
        <f t="shared" si="2"/>
        <v>135</v>
      </c>
      <c r="H158" s="13">
        <v>7</v>
      </c>
      <c r="I158" s="10" t="str">
        <f>IFERROR(VLOOKUP(H158,'سجل العملاء'!A:B,2,0),"")</f>
        <v>ام آدم</v>
      </c>
      <c r="J158" s="13">
        <v>527</v>
      </c>
    </row>
    <row r="159" spans="1:10" ht="15.6">
      <c r="A159">
        <v>5</v>
      </c>
      <c r="B159" s="8">
        <v>512</v>
      </c>
      <c r="C159" s="10" t="str">
        <f>IFERROR(VLOOKUP(B159,'اكواد الاصناف'!A:C,2,0),"")</f>
        <v>فروتي مركز برتقال</v>
      </c>
      <c r="D159" s="10" t="str">
        <f>IFERROR(VLOOKUP(B159,'اكواد الاصناف'!A:C,3,0),"")</f>
        <v>علبة</v>
      </c>
      <c r="E159">
        <v>2</v>
      </c>
      <c r="F159">
        <v>55</v>
      </c>
      <c r="G159" s="10">
        <f t="shared" si="2"/>
        <v>110</v>
      </c>
      <c r="H159" s="13">
        <v>7</v>
      </c>
      <c r="I159" s="10" t="str">
        <f>IFERROR(VLOOKUP(H159,'سجل العملاء'!A:B,2,0),"")</f>
        <v>ام آدم</v>
      </c>
      <c r="J159" s="13">
        <v>527</v>
      </c>
    </row>
    <row r="160" spans="1:10" ht="15.6">
      <c r="A160">
        <v>6</v>
      </c>
      <c r="B160" s="8">
        <v>558</v>
      </c>
      <c r="C160" s="10" t="str">
        <f>IFERROR(VLOOKUP(B160,'اكواد الاصناف'!A:C,2,0),"")</f>
        <v>فروتي مركز أناناس</v>
      </c>
      <c r="D160" s="10" t="str">
        <f>IFERROR(VLOOKUP(B160,'اكواد الاصناف'!A:C,3,0),"")</f>
        <v>علبة</v>
      </c>
      <c r="E160">
        <v>1</v>
      </c>
      <c r="F160">
        <v>55</v>
      </c>
      <c r="G160" s="10">
        <f t="shared" si="2"/>
        <v>55</v>
      </c>
      <c r="H160" s="13">
        <v>7</v>
      </c>
      <c r="I160" s="10" t="str">
        <f>IFERROR(VLOOKUP(H160,'سجل العملاء'!A:B,2,0),"")</f>
        <v>ام آدم</v>
      </c>
      <c r="J160" s="13">
        <v>527</v>
      </c>
    </row>
    <row r="161" spans="1:10" ht="15.6">
      <c r="A161">
        <v>7</v>
      </c>
      <c r="B161" s="8">
        <v>576</v>
      </c>
      <c r="C161" s="10" t="str">
        <f>IFERROR(VLOOKUP(B161,'اكواد الاصناف'!A:C,2,0),"")</f>
        <v>فروتي مركز مانجو</v>
      </c>
      <c r="D161" s="10" t="str">
        <f>IFERROR(VLOOKUP(B161,'اكواد الاصناف'!A:C,3,0),"")</f>
        <v>علبة</v>
      </c>
      <c r="E161">
        <v>1</v>
      </c>
      <c r="F161">
        <v>55</v>
      </c>
      <c r="G161" s="10">
        <f t="shared" si="2"/>
        <v>55</v>
      </c>
      <c r="H161" s="13">
        <v>7</v>
      </c>
      <c r="I161" s="10" t="str">
        <f>IFERROR(VLOOKUP(H161,'سجل العملاء'!A:B,2,0),"")</f>
        <v>ام آدم</v>
      </c>
      <c r="J161" s="13">
        <v>527</v>
      </c>
    </row>
    <row r="162" spans="1:10" ht="15.6">
      <c r="A162">
        <v>1</v>
      </c>
      <c r="B162" s="8">
        <v>449</v>
      </c>
      <c r="C162" s="10" t="str">
        <f>IFERROR(VLOOKUP(B162,'اكواد الاصناف'!A:C,2,0),"")</f>
        <v>كمون بلدي حصي</v>
      </c>
      <c r="D162" s="10" t="str">
        <f>IFERROR(VLOOKUP(B162,'اكواد الاصناف'!A:C,3,0),"")</f>
        <v>كيلو</v>
      </c>
      <c r="E162">
        <v>5</v>
      </c>
      <c r="F162">
        <v>225</v>
      </c>
      <c r="G162" s="10">
        <f t="shared" si="2"/>
        <v>1125</v>
      </c>
      <c r="H162" s="13">
        <v>146</v>
      </c>
      <c r="I162" s="10" t="str">
        <f>IFERROR(VLOOKUP(H162,'سجل العملاء'!A:B,2,0),"")</f>
        <v xml:space="preserve">عطارة الهنا </v>
      </c>
      <c r="J162" s="13">
        <v>528</v>
      </c>
    </row>
    <row r="163" spans="1:10" ht="15.6">
      <c r="A163">
        <v>2</v>
      </c>
      <c r="B163" s="8">
        <v>453</v>
      </c>
      <c r="C163" s="10" t="str">
        <f>IFERROR(VLOOKUP(B163,'اكواد الاصناف'!A:C,2,0),"")</f>
        <v>كركم هندي ناعم</v>
      </c>
      <c r="D163" s="10" t="str">
        <f>IFERROR(VLOOKUP(B163,'اكواد الاصناف'!A:C,3,0),"")</f>
        <v>كيلو</v>
      </c>
      <c r="E163">
        <v>2</v>
      </c>
      <c r="F163">
        <v>150</v>
      </c>
      <c r="G163" s="10">
        <f t="shared" si="2"/>
        <v>300</v>
      </c>
      <c r="H163" s="13">
        <v>146</v>
      </c>
      <c r="I163" s="10" t="str">
        <f>IFERROR(VLOOKUP(H163,'سجل العملاء'!A:B,2,0),"")</f>
        <v xml:space="preserve">عطارة الهنا </v>
      </c>
      <c r="J163" s="13">
        <v>528</v>
      </c>
    </row>
    <row r="164" spans="1:10" ht="15.6">
      <c r="A164">
        <v>3</v>
      </c>
      <c r="B164" s="8">
        <v>571</v>
      </c>
      <c r="C164" s="10" t="str">
        <f>IFERROR(VLOOKUP(B164,'اكواد الاصناف'!A:C,2,0),"")</f>
        <v>صلصة هارفست ظرف 30جم</v>
      </c>
      <c r="D164" s="10" t="str">
        <f>IFERROR(VLOOKUP(B164,'اكواد الاصناف'!A:C,3,0),"")</f>
        <v>علبة</v>
      </c>
      <c r="E164">
        <v>3</v>
      </c>
      <c r="F164">
        <v>55</v>
      </c>
      <c r="G164" s="10">
        <f t="shared" si="2"/>
        <v>165</v>
      </c>
      <c r="H164" s="13">
        <v>146</v>
      </c>
      <c r="I164" s="10" t="str">
        <f>IFERROR(VLOOKUP(H164,'سجل العملاء'!A:B,2,0),"")</f>
        <v xml:space="preserve">عطارة الهنا </v>
      </c>
      <c r="J164" s="13">
        <v>528</v>
      </c>
    </row>
    <row r="165" spans="1:10" ht="15.6">
      <c r="A165">
        <v>4</v>
      </c>
      <c r="B165" s="8">
        <v>139</v>
      </c>
      <c r="C165" s="10" t="str">
        <f>IFERROR(VLOOKUP(B165,'اكواد الاصناف'!A:C,2,0),"")</f>
        <v>مايونيز هاينز ظرف صغير</v>
      </c>
      <c r="D165" s="10" t="str">
        <f>IFERROR(VLOOKUP(B165,'اكواد الاصناف'!A:C,3,0),"")</f>
        <v>علبة</v>
      </c>
      <c r="E165">
        <v>2</v>
      </c>
      <c r="F165">
        <v>232</v>
      </c>
      <c r="G165" s="10">
        <f t="shared" si="2"/>
        <v>464</v>
      </c>
      <c r="H165" s="13">
        <v>146</v>
      </c>
      <c r="I165" s="10" t="str">
        <f>IFERROR(VLOOKUP(H165,'سجل العملاء'!A:B,2,0),"")</f>
        <v xml:space="preserve">عطارة الهنا </v>
      </c>
      <c r="J165" s="13">
        <v>528</v>
      </c>
    </row>
    <row r="166" spans="1:10" ht="15.6">
      <c r="A166">
        <v>5</v>
      </c>
      <c r="B166" s="8">
        <v>179</v>
      </c>
      <c r="C166" s="10" t="str">
        <f>IFERROR(VLOOKUP(B166,'اكواد الاصناف'!A:C,2,0),"")</f>
        <v>جيلى دريم فراولة</v>
      </c>
      <c r="D166" s="10" t="str">
        <f>IFERROR(VLOOKUP(B166,'اكواد الاصناف'!A:C,3,0),"")</f>
        <v>بالتة</v>
      </c>
      <c r="E166">
        <v>1</v>
      </c>
      <c r="F166">
        <v>147.5</v>
      </c>
      <c r="G166" s="10">
        <f t="shared" si="2"/>
        <v>147.5</v>
      </c>
      <c r="H166" s="13">
        <v>146</v>
      </c>
      <c r="I166" s="10" t="str">
        <f>IFERROR(VLOOKUP(H166,'سجل العملاء'!A:B,2,0),"")</f>
        <v xml:space="preserve">عطارة الهنا </v>
      </c>
      <c r="J166" s="13">
        <v>528</v>
      </c>
    </row>
    <row r="167" spans="1:10" ht="15.6">
      <c r="A167">
        <v>6</v>
      </c>
      <c r="B167" s="8">
        <v>174</v>
      </c>
      <c r="C167" s="10" t="str">
        <f>IFERROR(VLOOKUP(B167,'اكواد الاصناف'!A:C,2,0),"")</f>
        <v xml:space="preserve">كيك شيف </v>
      </c>
      <c r="D167" s="10" t="str">
        <f>IFERROR(VLOOKUP(B167,'اكواد الاصناف'!A:C,3,0),"")</f>
        <v>علبة</v>
      </c>
      <c r="E167">
        <v>5</v>
      </c>
      <c r="F167">
        <v>128</v>
      </c>
      <c r="G167" s="10">
        <f t="shared" si="2"/>
        <v>640</v>
      </c>
      <c r="H167" s="13">
        <v>146</v>
      </c>
      <c r="I167" s="10" t="str">
        <f>IFERROR(VLOOKUP(H167,'سجل العملاء'!A:B,2,0),"")</f>
        <v xml:space="preserve">عطارة الهنا </v>
      </c>
      <c r="J167" s="13">
        <v>528</v>
      </c>
    </row>
    <row r="168" spans="1:10" ht="15.6">
      <c r="A168">
        <v>7</v>
      </c>
      <c r="B168" s="8">
        <v>462</v>
      </c>
      <c r="C168" s="10" t="str">
        <f>IFERROR(VLOOKUP(B168,'اكواد الاصناف'!A:C,2,0),"")</f>
        <v>ورق لوري مقرطف</v>
      </c>
      <c r="D168" s="10" t="str">
        <f>IFERROR(VLOOKUP(B168,'اكواد الاصناف'!A:C,3,0),"")</f>
        <v>كيلو</v>
      </c>
      <c r="E168">
        <v>1</v>
      </c>
      <c r="F168">
        <v>155</v>
      </c>
      <c r="G168" s="10">
        <f t="shared" si="2"/>
        <v>155</v>
      </c>
      <c r="H168" s="13">
        <v>146</v>
      </c>
      <c r="I168" s="10" t="str">
        <f>IFERROR(VLOOKUP(H168,'سجل العملاء'!A:B,2,0),"")</f>
        <v xml:space="preserve">عطارة الهنا </v>
      </c>
      <c r="J168" s="13">
        <v>528</v>
      </c>
    </row>
    <row r="169" spans="1:10" ht="15.6">
      <c r="A169">
        <v>8</v>
      </c>
      <c r="B169" s="8">
        <v>227</v>
      </c>
      <c r="C169" s="10" t="str">
        <f>IFERROR(VLOOKUP(B169,'اكواد الاصناف'!A:C,2,0),"")</f>
        <v>بن فكاكيس 100 جم</v>
      </c>
      <c r="D169" s="10" t="str">
        <f>IFERROR(VLOOKUP(B169,'اكواد الاصناف'!A:C,3,0),"")</f>
        <v>بالتة</v>
      </c>
      <c r="F169">
        <v>470</v>
      </c>
      <c r="G169" s="10">
        <f t="shared" si="2"/>
        <v>0</v>
      </c>
      <c r="H169" s="13">
        <v>146</v>
      </c>
      <c r="I169" s="10" t="str">
        <f>IFERROR(VLOOKUP(H169,'سجل العملاء'!A:B,2,0),"")</f>
        <v xml:space="preserve">عطارة الهنا </v>
      </c>
      <c r="J169" s="13">
        <v>528</v>
      </c>
    </row>
    <row r="170" spans="1:10" ht="15.6">
      <c r="A170">
        <v>9</v>
      </c>
      <c r="B170" s="8">
        <v>489</v>
      </c>
      <c r="C170" s="10" t="str">
        <f>IFERROR(VLOOKUP(B170,'اكواد الاصناف'!A:C,2,0),"")</f>
        <v>حلبة بلدي</v>
      </c>
      <c r="D170" s="10" t="str">
        <f>IFERROR(VLOOKUP(B170,'اكواد الاصناف'!A:C,3,0),"")</f>
        <v>كيلو</v>
      </c>
      <c r="E170">
        <v>5</v>
      </c>
      <c r="F170">
        <v>38</v>
      </c>
      <c r="G170" s="10">
        <f t="shared" si="2"/>
        <v>190</v>
      </c>
      <c r="H170" s="13">
        <v>146</v>
      </c>
      <c r="I170" s="10" t="str">
        <f>IFERROR(VLOOKUP(H170,'سجل العملاء'!A:B,2,0),"")</f>
        <v xml:space="preserve">عطارة الهنا </v>
      </c>
      <c r="J170" s="13">
        <v>528</v>
      </c>
    </row>
    <row r="171" spans="1:10" ht="15.6">
      <c r="A171">
        <v>10</v>
      </c>
      <c r="B171" s="8">
        <v>454</v>
      </c>
      <c r="C171" s="10" t="str">
        <f>IFERROR(VLOOKUP(B171,'اكواد الاصناف'!A:C,2,0),"")</f>
        <v>شمر</v>
      </c>
      <c r="D171" s="10" t="str">
        <f>IFERROR(VLOOKUP(B171,'اكواد الاصناف'!A:C,3,0),"")</f>
        <v>كيلو</v>
      </c>
      <c r="E171">
        <v>2</v>
      </c>
      <c r="F171">
        <v>65</v>
      </c>
      <c r="G171" s="10">
        <f t="shared" si="2"/>
        <v>130</v>
      </c>
      <c r="H171" s="13">
        <v>146</v>
      </c>
      <c r="I171" s="10" t="str">
        <f>IFERROR(VLOOKUP(H171,'سجل العملاء'!A:B,2,0),"")</f>
        <v xml:space="preserve">عطارة الهنا </v>
      </c>
      <c r="J171" s="13">
        <v>528</v>
      </c>
    </row>
    <row r="172" spans="1:10" ht="15.6">
      <c r="A172">
        <v>11</v>
      </c>
      <c r="B172" s="8">
        <v>455</v>
      </c>
      <c r="C172" s="10" t="str">
        <f>IFERROR(VLOOKUP(B172,'اكواد الاصناف'!A:C,2,0),"")</f>
        <v xml:space="preserve">ينسون بلدي مغربل </v>
      </c>
      <c r="D172" s="10" t="str">
        <f>IFERROR(VLOOKUP(B172,'اكواد الاصناف'!A:C,3,0),"")</f>
        <v>كيلو</v>
      </c>
      <c r="E172">
        <v>2</v>
      </c>
      <c r="F172">
        <v>135</v>
      </c>
      <c r="G172" s="10">
        <f t="shared" si="2"/>
        <v>270</v>
      </c>
      <c r="H172" s="13">
        <v>146</v>
      </c>
      <c r="I172" s="10" t="str">
        <f>IFERROR(VLOOKUP(H172,'سجل العملاء'!A:B,2,0),"")</f>
        <v xml:space="preserve">عطارة الهنا </v>
      </c>
      <c r="J172" s="13">
        <v>528</v>
      </c>
    </row>
    <row r="173" spans="1:10" ht="15.6">
      <c r="A173">
        <v>12</v>
      </c>
      <c r="B173" s="8">
        <v>197</v>
      </c>
      <c r="C173" s="10" t="str">
        <f>IFERROR(VLOOKUP(B173,'اكواد الاصناف'!A:C,2,0),"")</f>
        <v>بونجورنو فانيليا</v>
      </c>
      <c r="D173" s="10" t="str">
        <f>IFERROR(VLOOKUP(B173,'اكواد الاصناف'!A:C,3,0),"")</f>
        <v>علبة</v>
      </c>
      <c r="E173">
        <v>1</v>
      </c>
      <c r="F173">
        <v>100</v>
      </c>
      <c r="G173" s="10">
        <f t="shared" si="2"/>
        <v>100</v>
      </c>
      <c r="H173" s="13">
        <v>146</v>
      </c>
      <c r="I173" s="10" t="str">
        <f>IFERROR(VLOOKUP(H173,'سجل العملاء'!A:B,2,0),"")</f>
        <v xml:space="preserve">عطارة الهنا </v>
      </c>
      <c r="J173" s="13">
        <v>528</v>
      </c>
    </row>
    <row r="174" spans="1:10" ht="15.6">
      <c r="A174">
        <v>13</v>
      </c>
      <c r="B174" s="8">
        <v>195</v>
      </c>
      <c r="C174" s="10" t="str">
        <f>IFERROR(VLOOKUP(B174,'اكواد الاصناف'!A:C,2,0),"")</f>
        <v>بونجورنو بندق</v>
      </c>
      <c r="D174" s="10" t="str">
        <f>IFERROR(VLOOKUP(B174,'اكواد الاصناف'!A:C,3,0),"")</f>
        <v>علبة</v>
      </c>
      <c r="F174">
        <v>100</v>
      </c>
      <c r="G174" s="10">
        <f t="shared" si="2"/>
        <v>0</v>
      </c>
      <c r="H174" s="13">
        <v>146</v>
      </c>
      <c r="I174" s="10" t="str">
        <f>IFERROR(VLOOKUP(H174,'سجل العملاء'!A:B,2,0),"")</f>
        <v xml:space="preserve">عطارة الهنا </v>
      </c>
      <c r="J174" s="13">
        <v>528</v>
      </c>
    </row>
    <row r="175" spans="1:10" ht="15.6">
      <c r="A175">
        <v>14</v>
      </c>
      <c r="B175" s="8">
        <v>465</v>
      </c>
      <c r="C175" s="10" t="str">
        <f>IFERROR(VLOOKUP(B175,'اكواد الاصناف'!A:C,2,0),"")</f>
        <v xml:space="preserve">قرنفل برازيلي </v>
      </c>
      <c r="D175" s="10" t="str">
        <f>IFERROR(VLOOKUP(B175,'اكواد الاصناف'!A:C,3,0),"")</f>
        <v>كيلو</v>
      </c>
      <c r="E175">
        <v>1</v>
      </c>
      <c r="F175">
        <v>500</v>
      </c>
      <c r="G175" s="10">
        <f t="shared" si="2"/>
        <v>500</v>
      </c>
      <c r="H175" s="13">
        <v>146</v>
      </c>
      <c r="I175" s="10" t="str">
        <f>IFERROR(VLOOKUP(H175,'سجل العملاء'!A:B,2,0),"")</f>
        <v xml:space="preserve">عطارة الهنا </v>
      </c>
      <c r="J175" s="13">
        <v>528</v>
      </c>
    </row>
    <row r="176" spans="1:10" ht="15.6">
      <c r="A176">
        <v>15</v>
      </c>
      <c r="B176" s="8">
        <v>466</v>
      </c>
      <c r="C176" s="10" t="str">
        <f>IFERROR(VLOOKUP(B176,'اكواد الاصناف'!A:C,2,0),"")</f>
        <v>سلمكة قرن</v>
      </c>
      <c r="D176" s="10" t="str">
        <f>IFERROR(VLOOKUP(B176,'اكواد الاصناف'!A:C,3,0),"")</f>
        <v>كيلو</v>
      </c>
      <c r="E176">
        <v>1</v>
      </c>
      <c r="F176">
        <v>100</v>
      </c>
      <c r="G176" s="10">
        <f t="shared" si="2"/>
        <v>100</v>
      </c>
      <c r="H176" s="13">
        <v>146</v>
      </c>
      <c r="I176" s="10" t="str">
        <f>IFERROR(VLOOKUP(H176,'سجل العملاء'!A:B,2,0),"")</f>
        <v xml:space="preserve">عطارة الهنا </v>
      </c>
      <c r="J176" s="13">
        <v>528</v>
      </c>
    </row>
    <row r="177" spans="1:11" ht="15.6">
      <c r="A177">
        <v>1</v>
      </c>
      <c r="B177" s="8">
        <v>188</v>
      </c>
      <c r="C177" s="10" t="str">
        <f>IFERROR(VLOOKUP(B177,'اكواد الاصناف'!A:C,2,0),"")</f>
        <v xml:space="preserve">نسكافيه بلاك </v>
      </c>
      <c r="D177" s="10" t="str">
        <f>IFERROR(VLOOKUP(B177,'اكواد الاصناف'!A:C,3,0),"")</f>
        <v>علبة</v>
      </c>
      <c r="E177">
        <v>12</v>
      </c>
      <c r="F177">
        <v>102</v>
      </c>
      <c r="G177" s="10">
        <f t="shared" si="2"/>
        <v>1224</v>
      </c>
      <c r="H177" s="13">
        <v>145</v>
      </c>
      <c r="I177" s="10" t="str">
        <f>IFERROR(VLOOKUP(H177,'سجل العملاء'!A:B,2,0),"")</f>
        <v>ميني ماركت بوريو</v>
      </c>
      <c r="J177" s="13">
        <v>513</v>
      </c>
      <c r="K177" s="9">
        <v>46176</v>
      </c>
    </row>
    <row r="178" spans="1:11" ht="15.6">
      <c r="A178">
        <v>2</v>
      </c>
      <c r="B178" s="8">
        <v>200</v>
      </c>
      <c r="C178" s="10" t="str">
        <f>IFERROR(VLOOKUP(B178,'اكواد الاصناف'!A:C,2,0),"")</f>
        <v xml:space="preserve">كوفى ميكس ك </v>
      </c>
      <c r="D178" s="10" t="str">
        <f>IFERROR(VLOOKUP(B178,'اكواد الاصناف'!A:C,3,0),"")</f>
        <v>علبة</v>
      </c>
      <c r="E178">
        <v>6</v>
      </c>
      <c r="F178">
        <v>70</v>
      </c>
      <c r="G178" s="10">
        <f t="shared" si="2"/>
        <v>420</v>
      </c>
      <c r="H178" s="13">
        <v>145</v>
      </c>
      <c r="I178" s="10" t="str">
        <f>IFERROR(VLOOKUP(H178,'سجل العملاء'!A:B,2,0),"")</f>
        <v>ميني ماركت بوريو</v>
      </c>
      <c r="J178" s="13">
        <v>513</v>
      </c>
    </row>
    <row r="179" spans="1:11" ht="15.6">
      <c r="A179">
        <v>3</v>
      </c>
      <c r="B179" s="8">
        <v>226</v>
      </c>
      <c r="C179" s="10" t="str">
        <f>IFERROR(VLOOKUP(B179,'اكواد الاصناف'!A:C,2,0),"")</f>
        <v>بن فكاكيس 50 جم</v>
      </c>
      <c r="D179" s="10" t="str">
        <f>IFERROR(VLOOKUP(B179,'اكواد الاصناف'!A:C,3,0),"")</f>
        <v>بالتة</v>
      </c>
      <c r="E179">
        <v>1</v>
      </c>
      <c r="F179">
        <v>470</v>
      </c>
      <c r="G179" s="10">
        <f t="shared" si="2"/>
        <v>470</v>
      </c>
      <c r="H179" s="13">
        <v>145</v>
      </c>
      <c r="I179" s="10" t="str">
        <f>IFERROR(VLOOKUP(H179,'سجل العملاء'!A:B,2,0),"")</f>
        <v>ميني ماركت بوريو</v>
      </c>
      <c r="J179" s="13">
        <v>513</v>
      </c>
    </row>
    <row r="180" spans="1:11" ht="15.6">
      <c r="A180">
        <v>4</v>
      </c>
      <c r="B180" s="8">
        <v>9</v>
      </c>
      <c r="C180" s="10" t="str">
        <f>IFERROR(VLOOKUP(B180,'اكواد الاصناف'!A:C,2,0),"")</f>
        <v>ارز الضحي 1 ك</v>
      </c>
      <c r="D180" s="10" t="str">
        <f>IFERROR(VLOOKUP(B180,'اكواد الاصناف'!A:C,3,0),"")</f>
        <v>بالتة</v>
      </c>
      <c r="E180">
        <v>1</v>
      </c>
      <c r="F180">
        <v>380</v>
      </c>
      <c r="G180" s="10">
        <f t="shared" si="2"/>
        <v>380</v>
      </c>
      <c r="H180" s="13">
        <v>145</v>
      </c>
      <c r="I180" s="10" t="str">
        <f>IFERROR(VLOOKUP(H180,'سجل العملاء'!A:B,2,0),"")</f>
        <v>ميني ماركت بوريو</v>
      </c>
      <c r="J180" s="13">
        <v>513</v>
      </c>
    </row>
    <row r="181" spans="1:11" ht="15.6">
      <c r="A181">
        <v>5</v>
      </c>
      <c r="B181" s="8">
        <v>25</v>
      </c>
      <c r="C181" s="10" t="str">
        <f>IFERROR(VLOOKUP(B181,'اكواد الاصناف'!A:C,2,0),"")</f>
        <v>دقيق الضحي 1 ك</v>
      </c>
      <c r="D181" s="10" t="str">
        <f>IFERROR(VLOOKUP(B181,'اكواد الاصناف'!A:C,3,0),"")</f>
        <v>بالتة</v>
      </c>
      <c r="E181">
        <v>1</v>
      </c>
      <c r="F181">
        <v>295</v>
      </c>
      <c r="G181" s="10">
        <f t="shared" si="2"/>
        <v>295</v>
      </c>
      <c r="H181" s="13">
        <v>145</v>
      </c>
      <c r="I181" s="10" t="str">
        <f>IFERROR(VLOOKUP(H181,'سجل العملاء'!A:B,2,0),"")</f>
        <v>ميني ماركت بوريو</v>
      </c>
      <c r="J181" s="13">
        <v>513</v>
      </c>
    </row>
    <row r="182" spans="1:11" ht="15.6">
      <c r="A182">
        <v>6</v>
      </c>
      <c r="B182" s="8">
        <v>135</v>
      </c>
      <c r="C182" s="10" t="str">
        <f>IFERROR(VLOOKUP(B182,'اكواد الاصناف'!A:C,2,0),"")</f>
        <v>كاتشب هاينز ظرف كبير</v>
      </c>
      <c r="D182" s="10" t="str">
        <f>IFERROR(VLOOKUP(B182,'اكواد الاصناف'!A:C,3,0),"")</f>
        <v>علبة</v>
      </c>
      <c r="E182">
        <v>1</v>
      </c>
      <c r="F182">
        <v>158</v>
      </c>
      <c r="G182" s="10">
        <f t="shared" si="2"/>
        <v>158</v>
      </c>
      <c r="H182" s="13">
        <v>145</v>
      </c>
      <c r="I182" s="10" t="str">
        <f>IFERROR(VLOOKUP(H182,'سجل العملاء'!A:B,2,0),"")</f>
        <v>ميني ماركت بوريو</v>
      </c>
      <c r="J182" s="13">
        <v>513</v>
      </c>
    </row>
    <row r="183" spans="1:11" ht="15.6">
      <c r="A183">
        <v>7</v>
      </c>
      <c r="B183" s="8">
        <v>298</v>
      </c>
      <c r="C183" s="10" t="str">
        <f>IFERROR(VLOOKUP(B183,'اكواد الاصناف'!A:C,2,0),"")</f>
        <v>تونة صن شاين قطع 185جم *48</v>
      </c>
      <c r="D183" s="10" t="str">
        <f>IFERROR(VLOOKUP(B183,'اكواد الاصناف'!A:C,3,0),"")</f>
        <v>قطعة</v>
      </c>
      <c r="E183">
        <v>6</v>
      </c>
      <c r="F183">
        <v>62</v>
      </c>
      <c r="G183" s="10">
        <f t="shared" si="2"/>
        <v>372</v>
      </c>
      <c r="H183" s="13">
        <v>145</v>
      </c>
      <c r="I183" s="10" t="str">
        <f>IFERROR(VLOOKUP(H183,'سجل العملاء'!A:B,2,0),"")</f>
        <v>ميني ماركت بوريو</v>
      </c>
      <c r="J183" s="13">
        <v>513</v>
      </c>
    </row>
    <row r="184" spans="1:11" ht="15.6">
      <c r="A184">
        <v>8</v>
      </c>
      <c r="B184" s="8">
        <v>555</v>
      </c>
      <c r="C184" s="10" t="str">
        <f>IFERROR(VLOOKUP(B184,'اكواد الاصناف'!A:C,2,0),"")</f>
        <v>جبنة عبور لاند سادة 250 جم</v>
      </c>
      <c r="D184" s="10" t="str">
        <f>IFERROR(VLOOKUP(B184,'اكواد الاصناف'!A:C,3,0),"")</f>
        <v>بالتة</v>
      </c>
      <c r="E184">
        <v>1</v>
      </c>
      <c r="F184">
        <v>585</v>
      </c>
      <c r="G184" s="10">
        <f t="shared" si="2"/>
        <v>585</v>
      </c>
      <c r="H184" s="13">
        <v>145</v>
      </c>
      <c r="I184" s="10" t="str">
        <f>IFERROR(VLOOKUP(H184,'سجل العملاء'!A:B,2,0),"")</f>
        <v>ميني ماركت بوريو</v>
      </c>
      <c r="J184" s="13">
        <v>513</v>
      </c>
    </row>
    <row r="185" spans="1:11" ht="15.6">
      <c r="A185">
        <v>9</v>
      </c>
      <c r="B185" s="8">
        <v>581</v>
      </c>
      <c r="C185" s="10" t="str">
        <f>IFERROR(VLOOKUP(B185,'اكواد الاصناف'!A:C,2,0),"")</f>
        <v>أوكسي يدوي 40 جم (5 جنيه) *32</v>
      </c>
      <c r="D185" s="10" t="str">
        <f>IFERROR(VLOOKUP(B185,'اكواد الاصناف'!A:C,3,0),"")</f>
        <v>كرتونة</v>
      </c>
      <c r="E185">
        <v>1</v>
      </c>
      <c r="F185">
        <v>144.5</v>
      </c>
      <c r="G185" s="10">
        <f t="shared" si="2"/>
        <v>144.5</v>
      </c>
      <c r="H185" s="13">
        <v>145</v>
      </c>
      <c r="I185" s="10" t="str">
        <f>IFERROR(VLOOKUP(H185,'سجل العملاء'!A:B,2,0),"")</f>
        <v>ميني ماركت بوريو</v>
      </c>
      <c r="J185" s="13">
        <v>513</v>
      </c>
    </row>
    <row r="186" spans="1:11" ht="15.6">
      <c r="A186">
        <v>10</v>
      </c>
      <c r="B186" s="8">
        <v>531</v>
      </c>
      <c r="C186" s="10" t="str">
        <f>IFERROR(VLOOKUP(B186,'اكواد الاصناف'!A:C,2,0),"")</f>
        <v>أوكسي يدوي 160 جم (15 جنيه) *12</v>
      </c>
      <c r="D186" s="10" t="str">
        <f>IFERROR(VLOOKUP(B186,'اكواد الاصناف'!A:C,3,0),"")</f>
        <v>كرتونة</v>
      </c>
      <c r="E186">
        <v>1</v>
      </c>
      <c r="F186">
        <v>160</v>
      </c>
      <c r="G186" s="10">
        <f t="shared" si="2"/>
        <v>160</v>
      </c>
      <c r="H186" s="13">
        <v>145</v>
      </c>
      <c r="I186" s="10" t="str">
        <f>IFERROR(VLOOKUP(H186,'سجل العملاء'!A:B,2,0),"")</f>
        <v>ميني ماركت بوريو</v>
      </c>
      <c r="J186" s="13">
        <v>513</v>
      </c>
    </row>
    <row r="187" spans="1:11" ht="15.6">
      <c r="A187">
        <v>11</v>
      </c>
      <c r="B187" s="8">
        <v>532</v>
      </c>
      <c r="C187" s="10" t="str">
        <f>IFERROR(VLOOKUP(B187,'اكواد الاصناف'!A:C,2,0),"")</f>
        <v>أوكسي يدوي 290 جم (25 جنيه) *8</v>
      </c>
      <c r="D187" s="10" t="str">
        <f>IFERROR(VLOOKUP(B187,'اكواد الاصناف'!A:C,3,0),"")</f>
        <v>كرتونة</v>
      </c>
      <c r="E187">
        <v>1</v>
      </c>
      <c r="F187">
        <v>185</v>
      </c>
      <c r="G187" s="10">
        <f t="shared" si="2"/>
        <v>185</v>
      </c>
      <c r="H187" s="13">
        <v>145</v>
      </c>
      <c r="I187" s="10" t="str">
        <f>IFERROR(VLOOKUP(H187,'سجل العملاء'!A:B,2,0),"")</f>
        <v>ميني ماركت بوريو</v>
      </c>
      <c r="J187" s="13">
        <v>513</v>
      </c>
    </row>
    <row r="188" spans="1:11" ht="15.6">
      <c r="A188">
        <v>12</v>
      </c>
      <c r="B188" s="8">
        <v>321</v>
      </c>
      <c r="C188" s="10" t="str">
        <f>IFERROR(VLOOKUP(B188,'اكواد الاصناف'!A:C,2,0),"")</f>
        <v xml:space="preserve">عصير جهينة لتر مانجو </v>
      </c>
      <c r="D188" s="10" t="str">
        <f>IFERROR(VLOOKUP(B188,'اكواد الاصناف'!A:C,3,0),"")</f>
        <v>بالتة</v>
      </c>
      <c r="E188">
        <v>2</v>
      </c>
      <c r="F188">
        <v>368</v>
      </c>
      <c r="G188" s="10">
        <f t="shared" si="2"/>
        <v>736</v>
      </c>
      <c r="H188" s="13">
        <v>145</v>
      </c>
      <c r="I188" s="10" t="str">
        <f>IFERROR(VLOOKUP(H188,'سجل العملاء'!A:B,2,0),"")</f>
        <v>ميني ماركت بوريو</v>
      </c>
      <c r="J188" s="13">
        <v>513</v>
      </c>
    </row>
    <row r="189" spans="1:11" ht="15.6">
      <c r="A189">
        <v>13</v>
      </c>
      <c r="B189" s="8">
        <v>322</v>
      </c>
      <c r="C189" s="10" t="str">
        <f>IFERROR(VLOOKUP(B189,'اكواد الاصناف'!A:C,2,0),"")</f>
        <v xml:space="preserve">عصير جهينة لتر اناناس </v>
      </c>
      <c r="D189" s="10" t="str">
        <f>IFERROR(VLOOKUP(B189,'اكواد الاصناف'!A:C,3,0),"")</f>
        <v>بالتة</v>
      </c>
      <c r="E189">
        <v>2</v>
      </c>
      <c r="F189">
        <v>368</v>
      </c>
      <c r="G189" s="10">
        <f t="shared" si="2"/>
        <v>736</v>
      </c>
      <c r="H189" s="13">
        <v>145</v>
      </c>
      <c r="I189" s="10" t="str">
        <f>IFERROR(VLOOKUP(H189,'سجل العملاء'!A:B,2,0),"")</f>
        <v>ميني ماركت بوريو</v>
      </c>
      <c r="J189" s="13">
        <v>513</v>
      </c>
    </row>
    <row r="190" spans="1:11" ht="15.6">
      <c r="A190">
        <v>14</v>
      </c>
      <c r="B190" s="8">
        <v>325</v>
      </c>
      <c r="C190" s="10" t="str">
        <f>IFERROR(VLOOKUP(B190,'اكواد الاصناف'!A:C,2,0),"")</f>
        <v xml:space="preserve">عصير جهينة لتر برتقال </v>
      </c>
      <c r="D190" s="10" t="str">
        <f>IFERROR(VLOOKUP(B190,'اكواد الاصناف'!A:C,3,0),"")</f>
        <v>بالتة</v>
      </c>
      <c r="E190">
        <v>2</v>
      </c>
      <c r="F190">
        <v>360</v>
      </c>
      <c r="G190" s="10">
        <f t="shared" si="2"/>
        <v>720</v>
      </c>
      <c r="H190" s="13">
        <v>145</v>
      </c>
      <c r="I190" s="10" t="str">
        <f>IFERROR(VLOOKUP(H190,'سجل العملاء'!A:B,2,0),"")</f>
        <v>ميني ماركت بوريو</v>
      </c>
      <c r="J190" s="13">
        <v>513</v>
      </c>
    </row>
    <row r="191" spans="1:11" ht="15.6">
      <c r="A191">
        <v>15</v>
      </c>
      <c r="B191" s="8">
        <v>327</v>
      </c>
      <c r="C191" s="10" t="str">
        <f>IFERROR(VLOOKUP(B191,'اكواد الاصناف'!A:C,2,0),"")</f>
        <v>عصير جهينة لتر عنب</v>
      </c>
      <c r="D191" s="10" t="str">
        <f>IFERROR(VLOOKUP(B191,'اكواد الاصناف'!A:C,3,0),"")</f>
        <v>بالتة</v>
      </c>
      <c r="E191">
        <v>2</v>
      </c>
      <c r="F191">
        <v>360</v>
      </c>
      <c r="G191" s="10">
        <f t="shared" si="2"/>
        <v>720</v>
      </c>
      <c r="H191" s="13">
        <v>145</v>
      </c>
      <c r="I191" s="10" t="str">
        <f>IFERROR(VLOOKUP(H191,'سجل العملاء'!A:B,2,0),"")</f>
        <v>ميني ماركت بوريو</v>
      </c>
      <c r="J191" s="13">
        <v>513</v>
      </c>
    </row>
    <row r="192" spans="1:11" ht="15.6">
      <c r="A192">
        <v>16</v>
      </c>
      <c r="B192" s="8">
        <v>328</v>
      </c>
      <c r="C192" s="10" t="str">
        <f>IFERROR(VLOOKUP(B192,'اكواد الاصناف'!A:C,2,0),"")</f>
        <v>عصير جهينة 235 مل مانجو</v>
      </c>
      <c r="D192" s="10" t="str">
        <f>IFERROR(VLOOKUP(B192,'اكواد الاصناف'!A:C,3,0),"")</f>
        <v>بالتة</v>
      </c>
      <c r="E192">
        <v>2</v>
      </c>
      <c r="F192">
        <v>223</v>
      </c>
      <c r="G192" s="10">
        <f t="shared" si="2"/>
        <v>446</v>
      </c>
      <c r="H192" s="13">
        <v>145</v>
      </c>
      <c r="I192" s="10" t="str">
        <f>IFERROR(VLOOKUP(H192,'سجل العملاء'!A:B,2,0),"")</f>
        <v>ميني ماركت بوريو</v>
      </c>
      <c r="J192" s="13">
        <v>513</v>
      </c>
    </row>
    <row r="193" spans="1:10" ht="15.6">
      <c r="A193">
        <v>17</v>
      </c>
      <c r="B193" s="8">
        <v>329</v>
      </c>
      <c r="C193" s="10" t="str">
        <f>IFERROR(VLOOKUP(B193,'اكواد الاصناف'!A:C,2,0),"")</f>
        <v>عصير جهينة 235 مل أناناس</v>
      </c>
      <c r="D193" s="10" t="str">
        <f>IFERROR(VLOOKUP(B193,'اكواد الاصناف'!A:C,3,0),"")</f>
        <v>بالتة</v>
      </c>
      <c r="E193">
        <v>2</v>
      </c>
      <c r="F193">
        <v>223</v>
      </c>
      <c r="G193" s="10">
        <f t="shared" si="2"/>
        <v>446</v>
      </c>
      <c r="H193" s="13">
        <v>145</v>
      </c>
      <c r="I193" s="10" t="str">
        <f>IFERROR(VLOOKUP(H193,'سجل العملاء'!A:B,2,0),"")</f>
        <v>ميني ماركت بوريو</v>
      </c>
      <c r="J193" s="13">
        <v>513</v>
      </c>
    </row>
    <row r="194" spans="1:10" ht="15.6">
      <c r="A194">
        <v>18</v>
      </c>
      <c r="B194" s="8">
        <v>330</v>
      </c>
      <c r="C194" s="10" t="str">
        <f>IFERROR(VLOOKUP(B194,'اكواد الاصناف'!A:C,2,0),"")</f>
        <v>عصير جهينة 235 مل برتقال</v>
      </c>
      <c r="D194" s="10" t="str">
        <f>IFERROR(VLOOKUP(B194,'اكواد الاصناف'!A:C,3,0),"")</f>
        <v>بالتة</v>
      </c>
      <c r="E194">
        <v>2</v>
      </c>
      <c r="F194">
        <v>205</v>
      </c>
      <c r="G194" s="10">
        <f t="shared" si="2"/>
        <v>410</v>
      </c>
      <c r="H194" s="13">
        <v>145</v>
      </c>
      <c r="I194" s="10" t="str">
        <f>IFERROR(VLOOKUP(H194,'سجل العملاء'!A:B,2,0),"")</f>
        <v>ميني ماركت بوريو</v>
      </c>
      <c r="J194" s="13">
        <v>513</v>
      </c>
    </row>
    <row r="195" spans="1:10" ht="15.6">
      <c r="A195">
        <v>19</v>
      </c>
      <c r="B195" s="8">
        <v>331</v>
      </c>
      <c r="C195" s="10" t="str">
        <f>IFERROR(VLOOKUP(B195,'اكواد الاصناف'!A:C,2,0),"")</f>
        <v>عصير جهينة 235 مل عنب</v>
      </c>
      <c r="D195" s="10" t="str">
        <f>IFERROR(VLOOKUP(B195,'اكواد الاصناف'!A:C,3,0),"")</f>
        <v>بالتة</v>
      </c>
      <c r="E195">
        <v>2</v>
      </c>
      <c r="F195">
        <v>205</v>
      </c>
      <c r="G195" s="10">
        <f t="shared" si="2"/>
        <v>410</v>
      </c>
      <c r="H195" s="13">
        <v>145</v>
      </c>
      <c r="I195" s="10" t="str">
        <f>IFERROR(VLOOKUP(H195,'سجل العملاء'!A:B,2,0),"")</f>
        <v>ميني ماركت بوريو</v>
      </c>
      <c r="J195" s="13">
        <v>513</v>
      </c>
    </row>
    <row r="196" spans="1:10" ht="15.6">
      <c r="A196">
        <v>20</v>
      </c>
      <c r="B196" s="8">
        <v>332</v>
      </c>
      <c r="C196" s="10" t="str">
        <f>IFERROR(VLOOKUP(B196,'اكواد الاصناف'!A:C,2,0),"")</f>
        <v>عصير جهينة 235 مل تفاح</v>
      </c>
      <c r="D196" s="10" t="str">
        <f>IFERROR(VLOOKUP(B196,'اكواد الاصناف'!A:C,3,0),"")</f>
        <v>بالتة</v>
      </c>
      <c r="E196">
        <v>2</v>
      </c>
      <c r="F196">
        <v>205</v>
      </c>
      <c r="G196" s="10">
        <f t="shared" si="2"/>
        <v>410</v>
      </c>
      <c r="H196" s="13">
        <v>145</v>
      </c>
      <c r="I196" s="10" t="str">
        <f>IFERROR(VLOOKUP(H196,'سجل العملاء'!A:B,2,0),"")</f>
        <v>ميني ماركت بوريو</v>
      </c>
      <c r="J196" s="13">
        <v>513</v>
      </c>
    </row>
    <row r="197" spans="1:10" ht="15.6">
      <c r="A197">
        <v>21</v>
      </c>
      <c r="B197" s="8">
        <v>333</v>
      </c>
      <c r="C197" s="10" t="str">
        <f>IFERROR(VLOOKUP(B197,'اكواد الاصناف'!A:C,2,0),"")</f>
        <v xml:space="preserve">عصير جهينة 235 مل جوافة </v>
      </c>
      <c r="D197" s="10" t="str">
        <f>IFERROR(VLOOKUP(B197,'اكواد الاصناف'!A:C,3,0),"")</f>
        <v>بالتة</v>
      </c>
      <c r="E197">
        <v>2</v>
      </c>
      <c r="F197">
        <v>205</v>
      </c>
      <c r="G197" s="10">
        <f t="shared" si="2"/>
        <v>410</v>
      </c>
      <c r="H197" s="13">
        <v>145</v>
      </c>
      <c r="I197" s="10" t="str">
        <f>IFERROR(VLOOKUP(H197,'سجل العملاء'!A:B,2,0),"")</f>
        <v>ميني ماركت بوريو</v>
      </c>
      <c r="J197" s="13">
        <v>513</v>
      </c>
    </row>
    <row r="198" spans="1:10" ht="15.6">
      <c r="A198">
        <v>22</v>
      </c>
      <c r="B198" s="8">
        <v>434</v>
      </c>
      <c r="C198" s="10" t="str">
        <f>IFERROR(VLOOKUP(B198,'اكواد الاصناف'!A:C,2,0),"")</f>
        <v>اندومي جامبو خضار</v>
      </c>
      <c r="D198" s="10" t="str">
        <f>IFERROR(VLOOKUP(B198,'اكواد الاصناف'!A:C,3,0),"")</f>
        <v>كرتونة</v>
      </c>
      <c r="E198">
        <v>1</v>
      </c>
      <c r="F198">
        <v>380</v>
      </c>
      <c r="G198" s="10">
        <f t="shared" ref="G198:G261" si="3">F198*E198</f>
        <v>380</v>
      </c>
      <c r="H198" s="13">
        <v>145</v>
      </c>
      <c r="I198" s="10" t="str">
        <f>IFERROR(VLOOKUP(H198,'سجل العملاء'!A:B,2,0),"")</f>
        <v>ميني ماركت بوريو</v>
      </c>
      <c r="J198" s="13">
        <v>513</v>
      </c>
    </row>
    <row r="199" spans="1:10" ht="15.6">
      <c r="A199">
        <v>23</v>
      </c>
      <c r="B199" s="8">
        <v>435</v>
      </c>
      <c r="C199" s="10" t="str">
        <f>IFERROR(VLOOKUP(B199,'اكواد الاصناف'!A:C,2,0),"")</f>
        <v>اندومي جامبو خضار حار</v>
      </c>
      <c r="D199" s="10" t="str">
        <f>IFERROR(VLOOKUP(B199,'اكواد الاصناف'!A:C,3,0),"")</f>
        <v>كرتونة</v>
      </c>
      <c r="E199">
        <v>1</v>
      </c>
      <c r="F199">
        <v>380</v>
      </c>
      <c r="G199" s="10">
        <f t="shared" si="3"/>
        <v>380</v>
      </c>
      <c r="H199" s="13">
        <v>145</v>
      </c>
      <c r="I199" s="10" t="str">
        <f>IFERROR(VLOOKUP(H199,'سجل العملاء'!A:B,2,0),"")</f>
        <v>ميني ماركت بوريو</v>
      </c>
      <c r="J199" s="13">
        <v>513</v>
      </c>
    </row>
    <row r="200" spans="1:10" ht="15.6">
      <c r="A200">
        <v>24</v>
      </c>
      <c r="B200" s="8">
        <v>437</v>
      </c>
      <c r="C200" s="10" t="str">
        <f>IFERROR(VLOOKUP(B200,'اكواد الاصناف'!A:C,2,0),"")</f>
        <v>اندومي جامبو لحمة</v>
      </c>
      <c r="D200" s="10" t="str">
        <f>IFERROR(VLOOKUP(B200,'اكواد الاصناف'!A:C,3,0),"")</f>
        <v>كرتونة</v>
      </c>
      <c r="E200">
        <v>1</v>
      </c>
      <c r="F200">
        <v>380</v>
      </c>
      <c r="G200" s="10">
        <f t="shared" si="3"/>
        <v>380</v>
      </c>
      <c r="H200" s="13">
        <v>145</v>
      </c>
      <c r="I200" s="10" t="str">
        <f>IFERROR(VLOOKUP(H200,'سجل العملاء'!A:B,2,0),"")</f>
        <v>ميني ماركت بوريو</v>
      </c>
      <c r="J200" s="13">
        <v>513</v>
      </c>
    </row>
    <row r="201" spans="1:10" ht="15.6">
      <c r="A201">
        <v>25</v>
      </c>
      <c r="B201" s="8">
        <v>340</v>
      </c>
      <c r="C201" s="10" t="str">
        <f>IFERROR(VLOOKUP(B201,'اكواد الاصناف'!A:C,2,0),"")</f>
        <v xml:space="preserve">جهينة ميكس فراولة </v>
      </c>
      <c r="D201" s="10" t="str">
        <f>IFERROR(VLOOKUP(B201,'اكواد الاصناف'!A:C,3,0),"")</f>
        <v>بالتة</v>
      </c>
      <c r="E201">
        <v>1</v>
      </c>
      <c r="F201">
        <v>305</v>
      </c>
      <c r="G201" s="10">
        <f t="shared" si="3"/>
        <v>305</v>
      </c>
      <c r="H201" s="13">
        <v>145</v>
      </c>
      <c r="I201" s="10" t="str">
        <f>IFERROR(VLOOKUP(H201,'سجل العملاء'!A:B,2,0),"")</f>
        <v>ميني ماركت بوريو</v>
      </c>
      <c r="J201" s="13">
        <v>513</v>
      </c>
    </row>
    <row r="202" spans="1:10" ht="15.6">
      <c r="A202">
        <v>26</v>
      </c>
      <c r="B202" s="8">
        <v>341</v>
      </c>
      <c r="C202" s="10" t="str">
        <f>IFERROR(VLOOKUP(B202,'اكواد الاصناف'!A:C,2,0),"")</f>
        <v>جهينة ميكس شيكولاتة</v>
      </c>
      <c r="D202" s="10" t="str">
        <f>IFERROR(VLOOKUP(B202,'اكواد الاصناف'!A:C,3,0),"")</f>
        <v>بالتة</v>
      </c>
      <c r="E202">
        <v>1</v>
      </c>
      <c r="F202">
        <v>305</v>
      </c>
      <c r="G202" s="10">
        <f t="shared" si="3"/>
        <v>305</v>
      </c>
      <c r="H202" s="13">
        <v>145</v>
      </c>
      <c r="I202" s="10" t="str">
        <f>IFERROR(VLOOKUP(H202,'سجل العملاء'!A:B,2,0),"")</f>
        <v>ميني ماركت بوريو</v>
      </c>
      <c r="J202" s="13">
        <v>513</v>
      </c>
    </row>
    <row r="203" spans="1:10" ht="15.6">
      <c r="A203">
        <v>27</v>
      </c>
      <c r="B203" s="8">
        <v>344</v>
      </c>
      <c r="C203" s="10" t="str">
        <f>IFERROR(VLOOKUP(B203,'اكواد الاصناف'!A:C,2,0),"")</f>
        <v>سن توب مانجو 250مل</v>
      </c>
      <c r="D203" s="10" t="str">
        <f>IFERROR(VLOOKUP(B203,'اكواد الاصناف'!A:C,3,0),"")</f>
        <v>بالتة</v>
      </c>
      <c r="E203">
        <v>2</v>
      </c>
      <c r="F203">
        <v>263</v>
      </c>
      <c r="G203" s="10">
        <f t="shared" si="3"/>
        <v>526</v>
      </c>
      <c r="H203" s="13">
        <v>145</v>
      </c>
      <c r="I203" s="10" t="str">
        <f>IFERROR(VLOOKUP(H203,'سجل العملاء'!A:B,2,0),"")</f>
        <v>ميني ماركت بوريو</v>
      </c>
      <c r="J203" s="13">
        <v>513</v>
      </c>
    </row>
    <row r="204" spans="1:10" ht="15.6">
      <c r="A204">
        <v>28</v>
      </c>
      <c r="B204" s="8">
        <v>345</v>
      </c>
      <c r="C204" s="10" t="str">
        <f>IFERROR(VLOOKUP(B204,'اكواد الاصناف'!A:C,2,0),"")</f>
        <v>سن توب برتقال 250 مل</v>
      </c>
      <c r="D204" s="10" t="str">
        <f>IFERROR(VLOOKUP(B204,'اكواد الاصناف'!A:C,3,0),"")</f>
        <v>بالتة</v>
      </c>
      <c r="E204">
        <v>2</v>
      </c>
      <c r="F204">
        <v>263</v>
      </c>
      <c r="G204" s="10">
        <f t="shared" si="3"/>
        <v>526</v>
      </c>
      <c r="H204" s="13">
        <v>145</v>
      </c>
      <c r="I204" s="10" t="str">
        <f>IFERROR(VLOOKUP(H204,'سجل العملاء'!A:B,2,0),"")</f>
        <v>ميني ماركت بوريو</v>
      </c>
      <c r="J204" s="13">
        <v>513</v>
      </c>
    </row>
    <row r="205" spans="1:10" ht="15.6">
      <c r="A205">
        <v>29</v>
      </c>
      <c r="B205" s="8">
        <v>507</v>
      </c>
      <c r="C205" s="10" t="str">
        <f>IFERROR(VLOOKUP(B205,'اكواد الاصناف'!A:C,2,0),"")</f>
        <v>سن توب توت 250مل</v>
      </c>
      <c r="D205" s="10" t="str">
        <f>IFERROR(VLOOKUP(B205,'اكواد الاصناف'!A:C,3,0),"")</f>
        <v>بالتة</v>
      </c>
      <c r="E205">
        <v>2</v>
      </c>
      <c r="F205">
        <v>263</v>
      </c>
      <c r="G205" s="10">
        <f t="shared" si="3"/>
        <v>526</v>
      </c>
      <c r="H205" s="13">
        <v>145</v>
      </c>
      <c r="I205" s="10" t="str">
        <f>IFERROR(VLOOKUP(H205,'سجل العملاء'!A:B,2,0),"")</f>
        <v>ميني ماركت بوريو</v>
      </c>
      <c r="J205" s="13">
        <v>513</v>
      </c>
    </row>
    <row r="206" spans="1:10" ht="15.6">
      <c r="A206">
        <v>30</v>
      </c>
      <c r="B206" s="8">
        <v>567</v>
      </c>
      <c r="C206" s="10" t="str">
        <f>IFERROR(VLOOKUP(B206,'اكواد الاصناف'!A:C,2,0),"")</f>
        <v>سن توب تفاح 250مل</v>
      </c>
      <c r="D206" s="10" t="str">
        <f>IFERROR(VLOOKUP(B206,'اكواد الاصناف'!A:C,3,0),"")</f>
        <v>بالتة</v>
      </c>
      <c r="E206">
        <v>2</v>
      </c>
      <c r="F206">
        <v>263</v>
      </c>
      <c r="G206" s="10">
        <f t="shared" si="3"/>
        <v>526</v>
      </c>
      <c r="H206" s="13">
        <v>145</v>
      </c>
      <c r="I206" s="10" t="str">
        <f>IFERROR(VLOOKUP(H206,'سجل العملاء'!A:B,2,0),"")</f>
        <v>ميني ماركت بوريو</v>
      </c>
      <c r="J206" s="13">
        <v>513</v>
      </c>
    </row>
    <row r="207" spans="1:10" ht="15.6">
      <c r="A207">
        <v>31</v>
      </c>
      <c r="B207" s="8">
        <v>307</v>
      </c>
      <c r="C207" s="10" t="str">
        <f>IFERROR(VLOOKUP(B207,'اكواد الاصناف'!A:C,2,0),"")</f>
        <v xml:space="preserve">لبن بخيره 500 مل </v>
      </c>
      <c r="D207" s="10" t="str">
        <f>IFERROR(VLOOKUP(B207,'اكواد الاصناف'!A:C,3,0),"")</f>
        <v>كرتونة</v>
      </c>
      <c r="E207">
        <v>2</v>
      </c>
      <c r="F207">
        <v>505</v>
      </c>
      <c r="G207" s="10">
        <f t="shared" si="3"/>
        <v>1010</v>
      </c>
      <c r="H207" s="13">
        <v>145</v>
      </c>
      <c r="I207" s="10" t="str">
        <f>IFERROR(VLOOKUP(H207,'سجل العملاء'!A:B,2,0),"")</f>
        <v>ميني ماركت بوريو</v>
      </c>
      <c r="J207" s="13">
        <v>513</v>
      </c>
    </row>
    <row r="208" spans="1:10" ht="15.6">
      <c r="A208">
        <v>32</v>
      </c>
      <c r="B208" s="8">
        <v>308</v>
      </c>
      <c r="C208" s="10" t="str">
        <f>IFERROR(VLOOKUP(B208,'اكواد الاصناف'!A:C,2,0),"")</f>
        <v xml:space="preserve">لبن بخيره لتر </v>
      </c>
      <c r="D208" s="10" t="str">
        <f>IFERROR(VLOOKUP(B208,'اكواد الاصناف'!A:C,3,0),"")</f>
        <v>كرتونة</v>
      </c>
      <c r="E208">
        <v>2</v>
      </c>
      <c r="F208">
        <v>460</v>
      </c>
      <c r="G208" s="10">
        <f t="shared" si="3"/>
        <v>920</v>
      </c>
      <c r="H208" s="13">
        <v>145</v>
      </c>
      <c r="I208" s="10" t="str">
        <f>IFERROR(VLOOKUP(H208,'سجل العملاء'!A:B,2,0),"")</f>
        <v>ميني ماركت بوريو</v>
      </c>
      <c r="J208" s="13">
        <v>513</v>
      </c>
    </row>
    <row r="209" spans="1:10" ht="15.6">
      <c r="A209">
        <v>33</v>
      </c>
      <c r="B209" s="8">
        <v>86</v>
      </c>
      <c r="C209" s="10" t="str">
        <f>IFERROR(VLOOKUP(B209,'اكواد الاصناف'!A:C,2,0),"")</f>
        <v>زيت حلوة 700 مل</v>
      </c>
      <c r="D209" s="10" t="str">
        <f>IFERROR(VLOOKUP(B209,'اكواد الاصناف'!A:C,3,0),"")</f>
        <v>كرتونة</v>
      </c>
      <c r="E209">
        <v>1</v>
      </c>
      <c r="F209">
        <v>745</v>
      </c>
      <c r="G209" s="10">
        <f t="shared" si="3"/>
        <v>745</v>
      </c>
      <c r="H209" s="13">
        <v>145</v>
      </c>
      <c r="I209" s="10" t="str">
        <f>IFERROR(VLOOKUP(H209,'سجل العملاء'!A:B,2,0),"")</f>
        <v>ميني ماركت بوريو</v>
      </c>
      <c r="J209" s="13">
        <v>513</v>
      </c>
    </row>
    <row r="210" spans="1:10" ht="15.6">
      <c r="A210">
        <v>34</v>
      </c>
      <c r="B210" s="8">
        <v>570</v>
      </c>
      <c r="C210" s="10" t="str">
        <f>IFERROR(VLOOKUP(B210,'اكواد الاصناف'!A:C,2,0),"")</f>
        <v>راني فراولة وموز كانز 235 مل</v>
      </c>
      <c r="D210" s="10" t="str">
        <f>IFERROR(VLOOKUP(B210,'اكواد الاصناف'!A:C,3,0),"")</f>
        <v>بالتة</v>
      </c>
      <c r="E210">
        <v>1</v>
      </c>
      <c r="F210">
        <v>410</v>
      </c>
      <c r="G210" s="10">
        <f t="shared" si="3"/>
        <v>410</v>
      </c>
      <c r="H210" s="13">
        <v>145</v>
      </c>
      <c r="I210" s="10" t="str">
        <f>IFERROR(VLOOKUP(H210,'سجل العملاء'!A:B,2,0),"")</f>
        <v>ميني ماركت بوريو</v>
      </c>
      <c r="J210" s="13">
        <v>513</v>
      </c>
    </row>
    <row r="211" spans="1:10" ht="15.6">
      <c r="A211">
        <v>35</v>
      </c>
      <c r="B211" s="8">
        <v>541</v>
      </c>
      <c r="C211" s="10" t="str">
        <f>IFERROR(VLOOKUP(B211,'اكواد الاصناف'!A:C,2,0),"")</f>
        <v>راني خوخ كانز 235 مل *24</v>
      </c>
      <c r="D211" s="10" t="str">
        <f>IFERROR(VLOOKUP(B211,'اكواد الاصناف'!A:C,3,0),"")</f>
        <v>بالتة</v>
      </c>
      <c r="E211">
        <v>1</v>
      </c>
      <c r="F211">
        <v>410</v>
      </c>
      <c r="G211" s="10">
        <f t="shared" si="3"/>
        <v>410</v>
      </c>
      <c r="H211" s="13">
        <v>145</v>
      </c>
      <c r="I211" s="10" t="str">
        <f>IFERROR(VLOOKUP(H211,'سجل العملاء'!A:B,2,0),"")</f>
        <v>ميني ماركت بوريو</v>
      </c>
      <c r="J211" s="13">
        <v>513</v>
      </c>
    </row>
    <row r="212" spans="1:10" ht="15.6">
      <c r="A212">
        <v>36</v>
      </c>
      <c r="B212" s="8">
        <v>11</v>
      </c>
      <c r="C212" s="10" t="str">
        <f>IFERROR(VLOOKUP(B212,'اكواد الاصناف'!A:C,2,0),"")</f>
        <v xml:space="preserve">سكر معبأ 20 كيس </v>
      </c>
      <c r="D212" s="10" t="str">
        <f>IFERROR(VLOOKUP(B212,'اكواد الاصناف'!A:C,3,0),"")</f>
        <v>بالتة</v>
      </c>
      <c r="E212">
        <v>1</v>
      </c>
      <c r="F212">
        <v>590</v>
      </c>
      <c r="G212" s="10">
        <f t="shared" si="3"/>
        <v>590</v>
      </c>
      <c r="H212" s="13">
        <v>145</v>
      </c>
      <c r="I212" s="10" t="str">
        <f>IFERROR(VLOOKUP(H212,'سجل العملاء'!A:B,2,0),"")</f>
        <v>ميني ماركت بوريو</v>
      </c>
      <c r="J212" s="13">
        <v>513</v>
      </c>
    </row>
    <row r="213" spans="1:10" ht="15.6">
      <c r="A213">
        <v>37</v>
      </c>
      <c r="B213" s="8">
        <v>438</v>
      </c>
      <c r="C213" s="10" t="str">
        <f>IFERROR(VLOOKUP(B213,'اكواد الاصناف'!A:C,2,0),"")</f>
        <v xml:space="preserve">مناديل زينة تريو 500 منديل </v>
      </c>
      <c r="D213" s="10" t="str">
        <f>IFERROR(VLOOKUP(B213,'اكواد الاصناف'!A:C,3,0),"")</f>
        <v>بالتة</v>
      </c>
      <c r="E213">
        <v>3</v>
      </c>
      <c r="F213">
        <v>465</v>
      </c>
      <c r="G213" s="10">
        <f t="shared" si="3"/>
        <v>1395</v>
      </c>
      <c r="H213" s="13">
        <v>145</v>
      </c>
      <c r="I213" s="10" t="str">
        <f>IFERROR(VLOOKUP(H213,'سجل العملاء'!A:B,2,0),"")</f>
        <v>ميني ماركت بوريو</v>
      </c>
      <c r="J213" s="13">
        <v>513</v>
      </c>
    </row>
    <row r="214" spans="1:10" ht="15.6">
      <c r="A214">
        <v>38</v>
      </c>
      <c r="B214" s="8">
        <v>582</v>
      </c>
      <c r="C214" s="10" t="str">
        <f>IFERROR(VLOOKUP(B214,'اكواد الاصناف'!A:C,2,0),"")</f>
        <v>مناديل فاين جيب *12</v>
      </c>
      <c r="D214" s="10" t="str">
        <f>IFERROR(VLOOKUP(B214,'اكواد الاصناف'!A:C,3,0),"")</f>
        <v>كرتونة</v>
      </c>
      <c r="E214">
        <v>1</v>
      </c>
      <c r="F214">
        <v>192</v>
      </c>
      <c r="G214" s="10">
        <f t="shared" si="3"/>
        <v>192</v>
      </c>
      <c r="H214" s="13">
        <v>145</v>
      </c>
      <c r="I214" s="10" t="str">
        <f>IFERROR(VLOOKUP(H214,'سجل العملاء'!A:B,2,0),"")</f>
        <v>ميني ماركت بوريو</v>
      </c>
      <c r="J214" s="13">
        <v>513</v>
      </c>
    </row>
    <row r="215" spans="1:10" ht="15.6">
      <c r="A215">
        <v>39</v>
      </c>
      <c r="B215" s="8">
        <v>221</v>
      </c>
      <c r="C215" s="10" t="str">
        <f>IFERROR(VLOOKUP(B215,'اكواد الاصناف'!A:C,2,0),"")</f>
        <v xml:space="preserve">شاى العروسة 40 جم </v>
      </c>
      <c r="D215" s="10" t="str">
        <f>IFERROR(VLOOKUP(B215,'اكواد الاصناف'!A:C,3,0),"")</f>
        <v>كيلو</v>
      </c>
      <c r="E215">
        <v>1</v>
      </c>
      <c r="F215">
        <v>212.5</v>
      </c>
      <c r="G215" s="10">
        <f t="shared" si="3"/>
        <v>212.5</v>
      </c>
      <c r="H215" s="13">
        <v>145</v>
      </c>
      <c r="I215" s="10" t="str">
        <f>IFERROR(VLOOKUP(H215,'سجل العملاء'!A:B,2,0),"")</f>
        <v>ميني ماركت بوريو</v>
      </c>
      <c r="J215" s="13">
        <v>513</v>
      </c>
    </row>
    <row r="216" spans="1:10" ht="15.6">
      <c r="A216">
        <v>40</v>
      </c>
      <c r="B216" s="8">
        <v>569</v>
      </c>
      <c r="C216" s="10" t="str">
        <f>IFERROR(VLOOKUP(B216,'اكواد الاصناف'!A:C,2,0),"")</f>
        <v xml:space="preserve">ريد بول طاقة 250مل  </v>
      </c>
      <c r="D216" s="10" t="str">
        <f>IFERROR(VLOOKUP(B216,'اكواد الاصناف'!A:C,3,0),"")</f>
        <v>بالتة</v>
      </c>
      <c r="E216">
        <v>1</v>
      </c>
      <c r="F216">
        <v>1230</v>
      </c>
      <c r="G216" s="10">
        <f t="shared" si="3"/>
        <v>1230</v>
      </c>
      <c r="H216" s="13">
        <v>145</v>
      </c>
      <c r="I216" s="10" t="str">
        <f>IFERROR(VLOOKUP(H216,'سجل العملاء'!A:B,2,0),"")</f>
        <v>ميني ماركت بوريو</v>
      </c>
      <c r="J216" s="13">
        <v>513</v>
      </c>
    </row>
    <row r="217" spans="1:10" ht="15.6">
      <c r="A217">
        <v>1</v>
      </c>
      <c r="B217" s="8">
        <v>308</v>
      </c>
      <c r="C217" s="10" t="str">
        <f>IFERROR(VLOOKUP(B217,'اكواد الاصناف'!A:C,2,0),"")</f>
        <v xml:space="preserve">لبن بخيره لتر </v>
      </c>
      <c r="D217" s="10" t="str">
        <f>IFERROR(VLOOKUP(B217,'اكواد الاصناف'!A:C,3,0),"")</f>
        <v>كرتونة</v>
      </c>
      <c r="E217">
        <v>1</v>
      </c>
      <c r="F217">
        <v>460</v>
      </c>
      <c r="G217" s="10">
        <f t="shared" si="3"/>
        <v>460</v>
      </c>
      <c r="H217" s="13">
        <v>109</v>
      </c>
      <c r="I217" s="10" t="str">
        <f>IFERROR(VLOOKUP(H217,'سجل العملاء'!A:B,2,0),"")</f>
        <v>ألبان البطش</v>
      </c>
      <c r="J217" s="13">
        <v>529</v>
      </c>
    </row>
    <row r="218" spans="1:10" ht="15.6">
      <c r="A218">
        <v>2</v>
      </c>
      <c r="B218" s="8">
        <v>307</v>
      </c>
      <c r="C218" s="10" t="str">
        <f>IFERROR(VLOOKUP(B218,'اكواد الاصناف'!A:C,2,0),"")</f>
        <v xml:space="preserve">لبن بخيره 500 مل </v>
      </c>
      <c r="D218" s="10" t="str">
        <f>IFERROR(VLOOKUP(B218,'اكواد الاصناف'!A:C,3,0),"")</f>
        <v>كرتونة</v>
      </c>
      <c r="E218">
        <v>1</v>
      </c>
      <c r="F218">
        <v>505</v>
      </c>
      <c r="G218" s="10">
        <f t="shared" si="3"/>
        <v>505</v>
      </c>
      <c r="H218" s="13">
        <v>109</v>
      </c>
      <c r="I218" s="10" t="str">
        <f>IFERROR(VLOOKUP(H218,'سجل العملاء'!A:B,2,0),"")</f>
        <v>ألبان البطش</v>
      </c>
      <c r="J218" s="13">
        <v>529</v>
      </c>
    </row>
    <row r="219" spans="1:10" ht="15.6">
      <c r="A219">
        <v>3</v>
      </c>
      <c r="B219" s="8">
        <v>309</v>
      </c>
      <c r="C219" s="10" t="str">
        <f>IFERROR(VLOOKUP(B219,'اكواد الاصناف'!A:C,2,0),"")</f>
        <v>لبن جهينة لتر كامل الدسم</v>
      </c>
      <c r="D219" s="10" t="str">
        <f>IFERROR(VLOOKUP(B219,'اكواد الاصناف'!A:C,3,0),"")</f>
        <v>بالتة</v>
      </c>
      <c r="E219">
        <v>1</v>
      </c>
      <c r="F219">
        <v>562</v>
      </c>
      <c r="G219" s="10">
        <f t="shared" si="3"/>
        <v>562</v>
      </c>
      <c r="H219" s="13">
        <v>109</v>
      </c>
      <c r="I219" s="10" t="str">
        <f>IFERROR(VLOOKUP(H219,'سجل العملاء'!A:B,2,0),"")</f>
        <v>ألبان البطش</v>
      </c>
      <c r="J219" s="13">
        <v>529</v>
      </c>
    </row>
    <row r="220" spans="1:10" ht="15.6">
      <c r="A220">
        <v>4</v>
      </c>
      <c r="B220" s="8">
        <v>311</v>
      </c>
      <c r="C220" s="10" t="str">
        <f>IFERROR(VLOOKUP(B220,'اكواد الاصناف'!A:C,2,0),"")</f>
        <v>لبن جهينة 1.5 لتر كامل الدسم</v>
      </c>
      <c r="D220" s="10" t="str">
        <f>IFERROR(VLOOKUP(B220,'اكواد الاصناف'!A:C,3,0),"")</f>
        <v>بالتة</v>
      </c>
      <c r="E220">
        <v>1</v>
      </c>
      <c r="F220">
        <v>520</v>
      </c>
      <c r="G220" s="10">
        <f t="shared" si="3"/>
        <v>520</v>
      </c>
      <c r="H220" s="13">
        <v>109</v>
      </c>
      <c r="I220" s="10" t="str">
        <f>IFERROR(VLOOKUP(H220,'سجل العملاء'!A:B,2,0),"")</f>
        <v>ألبان البطش</v>
      </c>
      <c r="J220" s="13">
        <v>529</v>
      </c>
    </row>
    <row r="221" spans="1:10" ht="15.6">
      <c r="A221">
        <v>5</v>
      </c>
      <c r="B221" s="8">
        <v>11</v>
      </c>
      <c r="C221" s="10" t="str">
        <f>IFERROR(VLOOKUP(B221,'اكواد الاصناف'!A:C,2,0),"")</f>
        <v xml:space="preserve">سكر معبأ 20 كيس </v>
      </c>
      <c r="D221" s="10" t="str">
        <f>IFERROR(VLOOKUP(B221,'اكواد الاصناف'!A:C,3,0),"")</f>
        <v>بالتة</v>
      </c>
      <c r="E221">
        <v>1</v>
      </c>
      <c r="F221">
        <v>590</v>
      </c>
      <c r="G221" s="10">
        <f t="shared" si="3"/>
        <v>590</v>
      </c>
      <c r="H221" s="13">
        <v>109</v>
      </c>
      <c r="I221" s="10" t="str">
        <f>IFERROR(VLOOKUP(H221,'سجل العملاء'!A:B,2,0),"")</f>
        <v>ألبان البطش</v>
      </c>
      <c r="J221" s="13">
        <v>529</v>
      </c>
    </row>
    <row r="222" spans="1:10" ht="15.6">
      <c r="A222">
        <v>6</v>
      </c>
      <c r="B222" s="8">
        <v>9</v>
      </c>
      <c r="C222" s="10" t="str">
        <f>IFERROR(VLOOKUP(B222,'اكواد الاصناف'!A:C,2,0),"")</f>
        <v>ارز الضحي 1 ك</v>
      </c>
      <c r="D222" s="10" t="str">
        <f>IFERROR(VLOOKUP(B222,'اكواد الاصناف'!A:C,3,0),"")</f>
        <v>بالتة</v>
      </c>
      <c r="E222">
        <v>1</v>
      </c>
      <c r="F222">
        <v>380</v>
      </c>
      <c r="G222" s="10">
        <f t="shared" si="3"/>
        <v>380</v>
      </c>
      <c r="H222" s="13">
        <v>109</v>
      </c>
      <c r="I222" s="10" t="str">
        <f>IFERROR(VLOOKUP(H222,'سجل العملاء'!A:B,2,0),"")</f>
        <v>ألبان البطش</v>
      </c>
      <c r="J222" s="13">
        <v>529</v>
      </c>
    </row>
    <row r="223" spans="1:10" ht="15.6">
      <c r="A223">
        <v>7</v>
      </c>
      <c r="B223" s="8">
        <v>219</v>
      </c>
      <c r="C223" s="10" t="str">
        <f>IFERROR(VLOOKUP(B223,'اكواد الاصناف'!A:C,2,0),"")</f>
        <v xml:space="preserve">شاى العروسة 250 جم </v>
      </c>
      <c r="D223" s="10" t="str">
        <f>IFERROR(VLOOKUP(B223,'اكواد الاصناف'!A:C,3,0),"")</f>
        <v>كيلو</v>
      </c>
      <c r="E223">
        <v>1</v>
      </c>
      <c r="F223">
        <v>207</v>
      </c>
      <c r="G223" s="10">
        <f t="shared" si="3"/>
        <v>207</v>
      </c>
      <c r="H223" s="13">
        <v>109</v>
      </c>
      <c r="I223" s="10" t="str">
        <f>IFERROR(VLOOKUP(H223,'سجل العملاء'!A:B,2,0),"")</f>
        <v>ألبان البطش</v>
      </c>
      <c r="J223" s="13">
        <v>529</v>
      </c>
    </row>
    <row r="224" spans="1:10" ht="15.6">
      <c r="A224">
        <v>8</v>
      </c>
      <c r="B224" s="8">
        <v>221</v>
      </c>
      <c r="C224" s="10" t="str">
        <f>IFERROR(VLOOKUP(B224,'اكواد الاصناف'!A:C,2,0),"")</f>
        <v xml:space="preserve">شاى العروسة 40 جم </v>
      </c>
      <c r="D224" s="10" t="str">
        <f>IFERROR(VLOOKUP(B224,'اكواد الاصناف'!A:C,3,0),"")</f>
        <v>كيلو</v>
      </c>
      <c r="E224">
        <v>1</v>
      </c>
      <c r="F224">
        <v>212.5</v>
      </c>
      <c r="G224" s="10">
        <f t="shared" si="3"/>
        <v>212.5</v>
      </c>
      <c r="H224" s="13">
        <v>109</v>
      </c>
      <c r="I224" s="10" t="str">
        <f>IFERROR(VLOOKUP(H224,'سجل العملاء'!A:B,2,0),"")</f>
        <v>ألبان البطش</v>
      </c>
      <c r="J224" s="13">
        <v>529</v>
      </c>
    </row>
    <row r="225" spans="1:10" ht="15.6">
      <c r="A225">
        <v>9</v>
      </c>
      <c r="B225" s="8">
        <v>313</v>
      </c>
      <c r="C225" s="10" t="str">
        <f>IFERROR(VLOOKUP(B225,'اكواد الاصناف'!A:C,2,0),"")</f>
        <v xml:space="preserve">لبن مراعي لتر كامل الدسم </v>
      </c>
      <c r="D225" s="10" t="str">
        <f>IFERROR(VLOOKUP(B225,'اكواد الاصناف'!A:C,3,0),"")</f>
        <v>بالتة</v>
      </c>
      <c r="E225">
        <v>1</v>
      </c>
      <c r="F225">
        <v>570</v>
      </c>
      <c r="G225" s="10">
        <f t="shared" si="3"/>
        <v>570</v>
      </c>
      <c r="H225" s="13">
        <v>109</v>
      </c>
      <c r="I225" s="10" t="str">
        <f>IFERROR(VLOOKUP(H225,'سجل العملاء'!A:B,2,0),"")</f>
        <v>ألبان البطش</v>
      </c>
      <c r="J225" s="13">
        <v>529</v>
      </c>
    </row>
    <row r="226" spans="1:10" ht="15.6">
      <c r="A226">
        <v>10</v>
      </c>
      <c r="B226" s="8">
        <v>314</v>
      </c>
      <c r="C226" s="10" t="str">
        <f>IFERROR(VLOOKUP(B226,'اكواد الاصناف'!A:C,2,0),"")</f>
        <v>لبن مراعي 1.5 لتر كامل الدسم</v>
      </c>
      <c r="D226" s="10" t="str">
        <f>IFERROR(VLOOKUP(B226,'اكواد الاصناف'!A:C,3,0),"")</f>
        <v>بالتة</v>
      </c>
      <c r="E226">
        <v>1</v>
      </c>
      <c r="F226">
        <v>550</v>
      </c>
      <c r="G226" s="10">
        <f t="shared" si="3"/>
        <v>550</v>
      </c>
      <c r="H226" s="13">
        <v>109</v>
      </c>
      <c r="I226" s="10" t="str">
        <f>IFERROR(VLOOKUP(H226,'سجل العملاء'!A:B,2,0),"")</f>
        <v>ألبان البطش</v>
      </c>
      <c r="J226" s="13">
        <v>529</v>
      </c>
    </row>
    <row r="227" spans="1:10" ht="15.6">
      <c r="A227">
        <v>11</v>
      </c>
      <c r="B227" s="8">
        <v>145</v>
      </c>
      <c r="C227" s="10" t="str">
        <f>IFERROR(VLOOKUP(B227,'اكواد الاصناف'!A:C,2,0),"")</f>
        <v>خل هاينز لتر</v>
      </c>
      <c r="D227" s="10" t="str">
        <f>IFERROR(VLOOKUP(B227,'اكواد الاصناف'!A:C,3,0),"")</f>
        <v>بالتة</v>
      </c>
      <c r="E227">
        <v>1</v>
      </c>
      <c r="F227">
        <v>230</v>
      </c>
      <c r="G227" s="10">
        <f t="shared" si="3"/>
        <v>230</v>
      </c>
      <c r="H227" s="13">
        <v>109</v>
      </c>
      <c r="I227" s="10" t="str">
        <f>IFERROR(VLOOKUP(H227,'سجل العملاء'!A:B,2,0),"")</f>
        <v>ألبان البطش</v>
      </c>
      <c r="J227" s="13">
        <v>529</v>
      </c>
    </row>
    <row r="228" spans="1:10" ht="15.6">
      <c r="A228">
        <v>12</v>
      </c>
      <c r="B228" s="8">
        <v>577</v>
      </c>
      <c r="C228" s="10" t="str">
        <f>IFERROR(VLOOKUP(B228,'اكواد الاصناف'!A:C,2,0),"")</f>
        <v xml:space="preserve">مكرونة ريجينا خواتم 400 جم </v>
      </c>
      <c r="D228" s="10" t="str">
        <f>IFERROR(VLOOKUP(B228,'اكواد الاصناف'!A:C,3,0),"")</f>
        <v>كرتونة</v>
      </c>
      <c r="E228">
        <v>1</v>
      </c>
      <c r="F228">
        <v>477</v>
      </c>
      <c r="G228" s="10">
        <f t="shared" si="3"/>
        <v>477</v>
      </c>
      <c r="H228" s="13">
        <v>109</v>
      </c>
      <c r="I228" s="10" t="str">
        <f>IFERROR(VLOOKUP(H228,'سجل العملاء'!A:B,2,0),"")</f>
        <v>ألبان البطش</v>
      </c>
      <c r="J228" s="13">
        <v>529</v>
      </c>
    </row>
    <row r="229" spans="1:10" ht="15.6">
      <c r="A229">
        <v>13</v>
      </c>
      <c r="B229" s="8">
        <v>578</v>
      </c>
      <c r="C229" s="10" t="str">
        <f>IFERROR(VLOOKUP(B229,'اكواد الاصناف'!A:C,2,0),"")</f>
        <v xml:space="preserve">مكرونة ريجينا لسان عصفور 400 جم </v>
      </c>
      <c r="D229" s="10" t="str">
        <f>IFERROR(VLOOKUP(B229,'اكواد الاصناف'!A:C,3,0),"")</f>
        <v>كرتونة</v>
      </c>
      <c r="E229">
        <v>1</v>
      </c>
      <c r="F229">
        <v>477</v>
      </c>
      <c r="G229" s="10">
        <f t="shared" si="3"/>
        <v>477</v>
      </c>
      <c r="H229" s="13">
        <v>109</v>
      </c>
      <c r="I229" s="10" t="str">
        <f>IFERROR(VLOOKUP(H229,'سجل العملاء'!A:B,2,0),"")</f>
        <v>ألبان البطش</v>
      </c>
      <c r="J229" s="13">
        <v>529</v>
      </c>
    </row>
    <row r="230" spans="1:10" ht="15.6">
      <c r="A230">
        <v>14</v>
      </c>
      <c r="B230" s="8">
        <v>184</v>
      </c>
      <c r="C230" s="10" t="str">
        <f>IFERROR(VLOOKUP(B230,'اكواد الاصناف'!A:C,2,0),"")</f>
        <v xml:space="preserve">نشا تاج الملوك </v>
      </c>
      <c r="D230" s="10" t="str">
        <f>IFERROR(VLOOKUP(B230,'اكواد الاصناف'!A:C,3,0),"")</f>
        <v>علبة</v>
      </c>
      <c r="E230">
        <v>1</v>
      </c>
      <c r="F230">
        <v>60</v>
      </c>
      <c r="G230" s="10">
        <f t="shared" si="3"/>
        <v>60</v>
      </c>
      <c r="H230" s="13">
        <v>109</v>
      </c>
      <c r="I230" s="10" t="str">
        <f>IFERROR(VLOOKUP(H230,'سجل العملاء'!A:B,2,0),"")</f>
        <v>ألبان البطش</v>
      </c>
      <c r="J230" s="13">
        <v>529</v>
      </c>
    </row>
    <row r="231" spans="1:10" ht="15.6">
      <c r="A231">
        <v>15</v>
      </c>
      <c r="B231" s="8">
        <v>135</v>
      </c>
      <c r="C231" s="10" t="str">
        <f>IFERROR(VLOOKUP(B231,'اكواد الاصناف'!A:C,2,0),"")</f>
        <v>كاتشب هاينز ظرف كبير</v>
      </c>
      <c r="D231" s="10" t="str">
        <f>IFERROR(VLOOKUP(B231,'اكواد الاصناف'!A:C,3,0),"")</f>
        <v>علبة</v>
      </c>
      <c r="E231">
        <v>1</v>
      </c>
      <c r="F231">
        <v>158</v>
      </c>
      <c r="G231" s="10">
        <f t="shared" si="3"/>
        <v>158</v>
      </c>
      <c r="H231" s="13">
        <v>109</v>
      </c>
      <c r="I231" s="10" t="str">
        <f>IFERROR(VLOOKUP(H231,'سجل العملاء'!A:B,2,0),"")</f>
        <v>ألبان البطش</v>
      </c>
      <c r="J231" s="13">
        <v>529</v>
      </c>
    </row>
    <row r="232" spans="1:10" ht="15.6">
      <c r="A232">
        <v>16</v>
      </c>
      <c r="B232" s="8">
        <v>173</v>
      </c>
      <c r="C232" s="10" t="str">
        <f>IFERROR(VLOOKUP(B232,'اكواد الاصناف'!A:C,2,0),"")</f>
        <v xml:space="preserve">بيكنج بودر تاج الملوك </v>
      </c>
      <c r="D232" s="10" t="str">
        <f>IFERROR(VLOOKUP(B232,'اكواد الاصناف'!A:C,3,0),"")</f>
        <v>علبة</v>
      </c>
      <c r="E232">
        <v>1</v>
      </c>
      <c r="F232">
        <v>148</v>
      </c>
      <c r="G232" s="10">
        <f t="shared" si="3"/>
        <v>148</v>
      </c>
      <c r="H232" s="13">
        <v>109</v>
      </c>
      <c r="I232" s="10" t="str">
        <f>IFERROR(VLOOKUP(H232,'سجل العملاء'!A:B,2,0),"")</f>
        <v>ألبان البطش</v>
      </c>
      <c r="J232" s="13">
        <v>529</v>
      </c>
    </row>
    <row r="233" spans="1:10" ht="15.6">
      <c r="A233">
        <v>17</v>
      </c>
      <c r="B233" s="8">
        <v>324</v>
      </c>
      <c r="C233" s="10" t="str">
        <f>IFERROR(VLOOKUP(B233,'اكواد الاصناف'!A:C,2,0),"")</f>
        <v xml:space="preserve">عصير جهينة لتر تفاح </v>
      </c>
      <c r="D233" s="10" t="str">
        <f>IFERROR(VLOOKUP(B233,'اكواد الاصناف'!A:C,3,0),"")</f>
        <v>بالتة</v>
      </c>
      <c r="E233">
        <v>1</v>
      </c>
      <c r="F233">
        <v>360</v>
      </c>
      <c r="G233" s="10">
        <f t="shared" si="3"/>
        <v>360</v>
      </c>
      <c r="H233" s="13">
        <v>109</v>
      </c>
      <c r="I233" s="10" t="str">
        <f>IFERROR(VLOOKUP(H233,'سجل العملاء'!A:B,2,0),"")</f>
        <v>ألبان البطش</v>
      </c>
      <c r="J233" s="13">
        <v>529</v>
      </c>
    </row>
    <row r="234" spans="1:10" ht="15.6">
      <c r="A234">
        <v>18</v>
      </c>
      <c r="B234" s="8">
        <v>327</v>
      </c>
      <c r="C234" s="10" t="str">
        <f>IFERROR(VLOOKUP(B234,'اكواد الاصناف'!A:C,2,0),"")</f>
        <v>عصير جهينة لتر عنب</v>
      </c>
      <c r="D234" s="10" t="str">
        <f>IFERROR(VLOOKUP(B234,'اكواد الاصناف'!A:C,3,0),"")</f>
        <v>بالتة</v>
      </c>
      <c r="E234">
        <v>1</v>
      </c>
      <c r="F234">
        <v>360</v>
      </c>
      <c r="G234" s="10">
        <f t="shared" si="3"/>
        <v>360</v>
      </c>
      <c r="H234" s="13">
        <v>109</v>
      </c>
      <c r="I234" s="10" t="str">
        <f>IFERROR(VLOOKUP(H234,'سجل العملاء'!A:B,2,0),"")</f>
        <v>ألبان البطش</v>
      </c>
      <c r="J234" s="13">
        <v>529</v>
      </c>
    </row>
    <row r="235" spans="1:10" ht="15.6">
      <c r="A235">
        <v>19</v>
      </c>
      <c r="B235" s="8">
        <v>332</v>
      </c>
      <c r="C235" s="10" t="str">
        <f>IFERROR(VLOOKUP(B235,'اكواد الاصناف'!A:C,2,0),"")</f>
        <v>عصير جهينة 235 مل تفاح</v>
      </c>
      <c r="D235" s="10" t="str">
        <f>IFERROR(VLOOKUP(B235,'اكواد الاصناف'!A:C,3,0),"")</f>
        <v>بالتة</v>
      </c>
      <c r="E235">
        <v>1</v>
      </c>
      <c r="F235">
        <v>205</v>
      </c>
      <c r="G235" s="10">
        <f t="shared" si="3"/>
        <v>205</v>
      </c>
      <c r="H235" s="13">
        <v>109</v>
      </c>
      <c r="I235" s="10" t="str">
        <f>IFERROR(VLOOKUP(H235,'سجل العملاء'!A:B,2,0),"")</f>
        <v>ألبان البطش</v>
      </c>
      <c r="J235" s="13">
        <v>529</v>
      </c>
    </row>
    <row r="236" spans="1:10" ht="15.6">
      <c r="A236">
        <v>20</v>
      </c>
      <c r="B236" s="8">
        <v>438</v>
      </c>
      <c r="C236" s="10" t="str">
        <f>IFERROR(VLOOKUP(B236,'اكواد الاصناف'!A:C,2,0),"")</f>
        <v xml:space="preserve">مناديل زينة تريو 500 منديل </v>
      </c>
      <c r="D236" s="10" t="str">
        <f>IFERROR(VLOOKUP(B236,'اكواد الاصناف'!A:C,3,0),"")</f>
        <v>بالتة</v>
      </c>
      <c r="E236">
        <v>1</v>
      </c>
      <c r="F236">
        <v>465</v>
      </c>
      <c r="G236" s="10">
        <f t="shared" si="3"/>
        <v>465</v>
      </c>
      <c r="H236" s="13">
        <v>109</v>
      </c>
      <c r="I236" s="10" t="str">
        <f>IFERROR(VLOOKUP(H236,'سجل العملاء'!A:B,2,0),"")</f>
        <v>ألبان البطش</v>
      </c>
      <c r="J236" s="13">
        <v>529</v>
      </c>
    </row>
    <row r="237" spans="1:10" ht="15.6">
      <c r="A237">
        <v>21</v>
      </c>
      <c r="B237" s="8">
        <v>260</v>
      </c>
      <c r="C237" s="10" t="str">
        <f>IFERROR(VLOOKUP(B237,'اكواد الاصناف'!A:C,2,0),"")</f>
        <v>جبنة رودس جولد 500 جم</v>
      </c>
      <c r="D237" s="10" t="str">
        <f>IFERROR(VLOOKUP(B237,'اكواد الاصناف'!A:C,3,0),"")</f>
        <v>بالتة</v>
      </c>
      <c r="E237">
        <v>1</v>
      </c>
      <c r="F237">
        <v>920</v>
      </c>
      <c r="G237" s="10">
        <f t="shared" si="3"/>
        <v>920</v>
      </c>
      <c r="H237" s="13">
        <v>109</v>
      </c>
      <c r="I237" s="10" t="str">
        <f>IFERROR(VLOOKUP(H237,'سجل العملاء'!A:B,2,0),"")</f>
        <v>ألبان البطش</v>
      </c>
      <c r="J237" s="13">
        <v>529</v>
      </c>
    </row>
    <row r="238" spans="1:10" ht="15.6">
      <c r="A238">
        <v>22</v>
      </c>
      <c r="B238" s="8">
        <v>579</v>
      </c>
      <c r="C238" s="10" t="str">
        <f>IFERROR(VLOOKUP(B238,'اكواد الاصناف'!A:C,2,0),"")</f>
        <v>جبنة دومتي جولد 250 جم</v>
      </c>
      <c r="D238" s="10" t="str">
        <f>IFERROR(VLOOKUP(B238,'اكواد الاصناف'!A:C,3,0),"")</f>
        <v>بالتة</v>
      </c>
      <c r="E238">
        <v>1</v>
      </c>
      <c r="F238">
        <v>650</v>
      </c>
      <c r="G238" s="10">
        <f t="shared" si="3"/>
        <v>650</v>
      </c>
      <c r="H238" s="13">
        <v>109</v>
      </c>
      <c r="I238" s="10" t="str">
        <f>IFERROR(VLOOKUP(H238,'سجل العملاء'!A:B,2,0),"")</f>
        <v>ألبان البطش</v>
      </c>
      <c r="J238" s="13">
        <v>529</v>
      </c>
    </row>
    <row r="239" spans="1:10" ht="15.6">
      <c r="A239">
        <v>23</v>
      </c>
      <c r="B239" s="8">
        <v>580</v>
      </c>
      <c r="C239" s="10" t="str">
        <f>IFERROR(VLOOKUP(B239,'اكواد الاصناف'!A:C,2,0),"")</f>
        <v>جبنة دومتي جولد 500 جم</v>
      </c>
      <c r="D239" s="10" t="str">
        <f>IFERROR(VLOOKUP(B239,'اكواد الاصناف'!A:C,3,0),"")</f>
        <v>بالتة</v>
      </c>
      <c r="E239">
        <v>1</v>
      </c>
      <c r="F239">
        <v>650</v>
      </c>
      <c r="G239" s="10">
        <f t="shared" si="3"/>
        <v>650</v>
      </c>
      <c r="H239" s="13">
        <v>109</v>
      </c>
      <c r="I239" s="10" t="str">
        <f>IFERROR(VLOOKUP(H239,'سجل العملاء'!A:B,2,0),"")</f>
        <v>ألبان البطش</v>
      </c>
      <c r="J239" s="13">
        <v>529</v>
      </c>
    </row>
    <row r="240" spans="1:10" ht="15.6">
      <c r="A240">
        <v>24</v>
      </c>
      <c r="B240" s="8">
        <v>177</v>
      </c>
      <c r="C240" s="10" t="str">
        <f>IFERROR(VLOOKUP(B240,'اكواد الاصناف'!A:C,2,0),"")</f>
        <v>كريم شانتيه دريم</v>
      </c>
      <c r="D240" s="10" t="str">
        <f>IFERROR(VLOOKUP(B240,'اكواد الاصناف'!A:C,3,0),"")</f>
        <v>علبة</v>
      </c>
      <c r="E240">
        <v>1</v>
      </c>
      <c r="F240">
        <v>225</v>
      </c>
      <c r="G240" s="10">
        <f t="shared" si="3"/>
        <v>225</v>
      </c>
      <c r="H240" s="13">
        <v>109</v>
      </c>
      <c r="I240" s="10" t="str">
        <f>IFERROR(VLOOKUP(H240,'سجل العملاء'!A:B,2,0),"")</f>
        <v>ألبان البطش</v>
      </c>
      <c r="J240" s="13">
        <v>529</v>
      </c>
    </row>
    <row r="241" spans="1:10" ht="15.6">
      <c r="A241">
        <v>1</v>
      </c>
      <c r="B241" s="8">
        <v>22</v>
      </c>
      <c r="C241" s="10" t="str">
        <f>IFERROR(VLOOKUP(B241,'اكواد الاصناف'!A:C,2,0),"")</f>
        <v xml:space="preserve">دقيق الاصيل 1ك </v>
      </c>
      <c r="D241" s="10" t="str">
        <f>IFERROR(VLOOKUP(B241,'اكواد الاصناف'!A:C,3,0),"")</f>
        <v>بالتة</v>
      </c>
      <c r="E241">
        <v>1</v>
      </c>
      <c r="F241">
        <v>205</v>
      </c>
      <c r="G241" s="10">
        <f t="shared" si="3"/>
        <v>205</v>
      </c>
      <c r="H241" s="13">
        <v>27</v>
      </c>
      <c r="I241" s="10" t="str">
        <f>IFERROR(VLOOKUP(H241,'سجل العملاء'!A:B,2,0),"")</f>
        <v>ابناء طيبة ماركت</v>
      </c>
      <c r="J241" s="13">
        <v>530</v>
      </c>
    </row>
    <row r="242" spans="1:10" ht="15.6">
      <c r="A242">
        <v>2</v>
      </c>
      <c r="B242" s="8">
        <v>385</v>
      </c>
      <c r="C242" s="10" t="str">
        <f>IFERROR(VLOOKUP(B242,'اكواد الاصناف'!A:C,2,0),"")</f>
        <v>تويست كانز فراولة 250 مل</v>
      </c>
      <c r="D242" s="10" t="str">
        <f>IFERROR(VLOOKUP(B242,'اكواد الاصناف'!A:C,3,0),"")</f>
        <v>بالتة</v>
      </c>
      <c r="E242">
        <v>1</v>
      </c>
      <c r="F242">
        <v>327</v>
      </c>
      <c r="G242" s="10">
        <f t="shared" si="3"/>
        <v>327</v>
      </c>
      <c r="H242" s="13">
        <v>27</v>
      </c>
      <c r="I242" s="10" t="str">
        <f>IFERROR(VLOOKUP(H242,'سجل العملاء'!A:B,2,0),"")</f>
        <v>ابناء طيبة ماركت</v>
      </c>
      <c r="J242" s="13">
        <v>530</v>
      </c>
    </row>
    <row r="243" spans="1:10" ht="15.6">
      <c r="A243">
        <v>3</v>
      </c>
      <c r="B243" s="8">
        <v>185</v>
      </c>
      <c r="C243" s="10" t="str">
        <f>IFERROR(VLOOKUP(B243,'اكواد الاصناف'!A:C,2,0),"")</f>
        <v>خميره الرحاب</v>
      </c>
      <c r="D243" s="10" t="str">
        <f>IFERROR(VLOOKUP(B243,'اكواد الاصناف'!A:C,3,0),"")</f>
        <v>علبة</v>
      </c>
      <c r="E243">
        <v>1</v>
      </c>
      <c r="F243">
        <v>90</v>
      </c>
      <c r="G243" s="10">
        <f t="shared" si="3"/>
        <v>90</v>
      </c>
      <c r="H243" s="13">
        <v>27</v>
      </c>
      <c r="I243" s="10" t="str">
        <f>IFERROR(VLOOKUP(H243,'سجل العملاء'!A:B,2,0),"")</f>
        <v>ابناء طيبة ماركت</v>
      </c>
      <c r="J243" s="13">
        <v>530</v>
      </c>
    </row>
    <row r="244" spans="1:10" ht="15.6">
      <c r="A244">
        <v>4</v>
      </c>
      <c r="B244" s="8">
        <v>204</v>
      </c>
      <c r="C244" s="10" t="str">
        <f>IFERROR(VLOOKUP(B244,'اكواد الاصناف'!A:C,2,0),"")</f>
        <v>كوفي بريك كابتشينو فانيليا</v>
      </c>
      <c r="D244" s="10" t="str">
        <f>IFERROR(VLOOKUP(B244,'اكواد الاصناف'!A:C,3,0),"")</f>
        <v>علبة</v>
      </c>
      <c r="E244">
        <v>1</v>
      </c>
      <c r="F244">
        <v>69</v>
      </c>
      <c r="G244" s="10">
        <f t="shared" si="3"/>
        <v>69</v>
      </c>
      <c r="H244" s="13">
        <v>27</v>
      </c>
      <c r="I244" s="10" t="str">
        <f>IFERROR(VLOOKUP(H244,'سجل العملاء'!A:B,2,0),"")</f>
        <v>ابناء طيبة ماركت</v>
      </c>
      <c r="J244" s="13">
        <v>530</v>
      </c>
    </row>
    <row r="245" spans="1:10" ht="15.6">
      <c r="A245">
        <v>5</v>
      </c>
      <c r="B245" s="8">
        <v>203</v>
      </c>
      <c r="C245" s="10" t="str">
        <f>IFERROR(VLOOKUP(B245,'اكواد الاصناف'!A:C,2,0),"")</f>
        <v xml:space="preserve">كوفي بريك كابتشينو بندق </v>
      </c>
      <c r="D245" s="10" t="str">
        <f>IFERROR(VLOOKUP(B245,'اكواد الاصناف'!A:C,3,0),"")</f>
        <v>علبة</v>
      </c>
      <c r="E245">
        <v>1</v>
      </c>
      <c r="F245">
        <v>69</v>
      </c>
      <c r="G245" s="10">
        <f t="shared" si="3"/>
        <v>69</v>
      </c>
      <c r="H245" s="13">
        <v>27</v>
      </c>
      <c r="I245" s="10" t="str">
        <f>IFERROR(VLOOKUP(H245,'سجل العملاء'!A:B,2,0),"")</f>
        <v>ابناء طيبة ماركت</v>
      </c>
      <c r="J245" s="13">
        <v>530</v>
      </c>
    </row>
    <row r="246" spans="1:10" ht="15.6">
      <c r="A246">
        <v>6</v>
      </c>
      <c r="B246" s="8">
        <v>213</v>
      </c>
      <c r="C246" s="10" t="str">
        <f>IFERROR(VLOOKUP(B246,'اكواد الاصناف'!A:C,2,0),"")</f>
        <v>شاى ليبتون 25 فتلة اخضر نعناع</v>
      </c>
      <c r="D246" s="10" t="str">
        <f>IFERROR(VLOOKUP(B246,'اكواد الاصناف'!A:C,3,0),"")</f>
        <v>علبة</v>
      </c>
      <c r="E246">
        <v>2</v>
      </c>
      <c r="F246">
        <v>30.5</v>
      </c>
      <c r="G246" s="10">
        <f t="shared" si="3"/>
        <v>61</v>
      </c>
      <c r="H246" s="13">
        <v>27</v>
      </c>
      <c r="I246" s="10" t="str">
        <f>IFERROR(VLOOKUP(H246,'سجل العملاء'!A:B,2,0),"")</f>
        <v>ابناء طيبة ماركت</v>
      </c>
      <c r="J246" s="13">
        <v>530</v>
      </c>
    </row>
    <row r="247" spans="1:10" ht="15.6">
      <c r="A247">
        <v>7</v>
      </c>
      <c r="B247" s="8">
        <v>212</v>
      </c>
      <c r="C247" s="10" t="str">
        <f>IFERROR(VLOOKUP(B247,'اكواد الاصناف'!A:C,2,0),"")</f>
        <v>شاي ليبتون 25 فتلة أخضر</v>
      </c>
      <c r="D247" s="10" t="str">
        <f>IFERROR(VLOOKUP(B247,'اكواد الاصناف'!A:C,3,0),"")</f>
        <v>علبة</v>
      </c>
      <c r="E247">
        <v>3</v>
      </c>
      <c r="F247">
        <v>30.5</v>
      </c>
      <c r="G247" s="10">
        <f t="shared" si="3"/>
        <v>91.5</v>
      </c>
      <c r="H247" s="13">
        <v>27</v>
      </c>
      <c r="I247" s="10" t="str">
        <f>IFERROR(VLOOKUP(H247,'سجل العملاء'!A:B,2,0),"")</f>
        <v>ابناء طيبة ماركت</v>
      </c>
      <c r="J247" s="13">
        <v>530</v>
      </c>
    </row>
    <row r="248" spans="1:10" ht="15.6">
      <c r="A248">
        <v>8</v>
      </c>
      <c r="B248" s="8">
        <v>211</v>
      </c>
      <c r="C248" s="10" t="str">
        <f>IFERROR(VLOOKUP(B248,'اكواد الاصناف'!A:C,2,0),"")</f>
        <v>شاي ليبتون 25 فتلة</v>
      </c>
      <c r="D248" s="10" t="str">
        <f>IFERROR(VLOOKUP(B248,'اكواد الاصناف'!A:C,3,0),"")</f>
        <v>علبة</v>
      </c>
      <c r="E248">
        <v>10</v>
      </c>
      <c r="F248">
        <v>27.25</v>
      </c>
      <c r="G248" s="10">
        <f t="shared" si="3"/>
        <v>272.5</v>
      </c>
      <c r="H248" s="13">
        <v>27</v>
      </c>
      <c r="I248" s="10" t="str">
        <f>IFERROR(VLOOKUP(H248,'سجل العملاء'!A:B,2,0),"")</f>
        <v>ابناء طيبة ماركت</v>
      </c>
      <c r="J248" s="13">
        <v>530</v>
      </c>
    </row>
    <row r="249" spans="1:10" ht="15.6">
      <c r="A249">
        <v>9</v>
      </c>
      <c r="B249" s="8">
        <v>286</v>
      </c>
      <c r="C249" s="10" t="str">
        <f>IFERROR(VLOOKUP(B249,'اكواد الاصناف'!A:C,2,0),"")</f>
        <v>حلاوة بار البوادي 19جم</v>
      </c>
      <c r="D249" s="10" t="str">
        <f>IFERROR(VLOOKUP(B249,'اكواد الاصناف'!A:C,3,0),"")</f>
        <v>علبة</v>
      </c>
      <c r="E249">
        <v>1</v>
      </c>
      <c r="F249">
        <v>51.5</v>
      </c>
      <c r="G249" s="10">
        <f t="shared" si="3"/>
        <v>51.5</v>
      </c>
      <c r="H249" s="13">
        <v>27</v>
      </c>
      <c r="I249" s="10" t="str">
        <f>IFERROR(VLOOKUP(H249,'سجل العملاء'!A:B,2,0),"")</f>
        <v>ابناء طيبة ماركت</v>
      </c>
      <c r="J249" s="13">
        <v>530</v>
      </c>
    </row>
    <row r="250" spans="1:10" ht="15.6">
      <c r="A250">
        <v>10</v>
      </c>
      <c r="B250" s="8">
        <v>307</v>
      </c>
      <c r="C250" s="10" t="str">
        <f>IFERROR(VLOOKUP(B250,'اكواد الاصناف'!A:C,2,0),"")</f>
        <v xml:space="preserve">لبن بخيره 500 مل </v>
      </c>
      <c r="D250" s="10" t="str">
        <f>IFERROR(VLOOKUP(B250,'اكواد الاصناف'!A:C,3,0),"")</f>
        <v>كرتونة</v>
      </c>
      <c r="E250">
        <v>1</v>
      </c>
      <c r="F250">
        <v>505</v>
      </c>
      <c r="G250" s="10">
        <f t="shared" si="3"/>
        <v>505</v>
      </c>
      <c r="H250" s="13">
        <v>27</v>
      </c>
      <c r="I250" s="10" t="str">
        <f>IFERROR(VLOOKUP(H250,'سجل العملاء'!A:B,2,0),"")</f>
        <v>ابناء طيبة ماركت</v>
      </c>
      <c r="J250" s="13">
        <v>530</v>
      </c>
    </row>
    <row r="251" spans="1:10" ht="15.6">
      <c r="A251">
        <v>11</v>
      </c>
      <c r="B251" s="8">
        <v>308</v>
      </c>
      <c r="C251" s="10" t="str">
        <f>IFERROR(VLOOKUP(B251,'اكواد الاصناف'!A:C,2,0),"")</f>
        <v xml:space="preserve">لبن بخيره لتر </v>
      </c>
      <c r="D251" s="10" t="str">
        <f>IFERROR(VLOOKUP(B251,'اكواد الاصناف'!A:C,3,0),"")</f>
        <v>كرتونة</v>
      </c>
      <c r="E251">
        <v>1</v>
      </c>
      <c r="F251">
        <v>460</v>
      </c>
      <c r="G251" s="10">
        <f t="shared" si="3"/>
        <v>460</v>
      </c>
      <c r="H251" s="13">
        <v>27</v>
      </c>
      <c r="I251" s="10" t="str">
        <f>IFERROR(VLOOKUP(H251,'سجل العملاء'!A:B,2,0),"")</f>
        <v>ابناء طيبة ماركت</v>
      </c>
      <c r="J251" s="13">
        <v>530</v>
      </c>
    </row>
    <row r="252" spans="1:10" ht="15.6">
      <c r="A252">
        <v>12</v>
      </c>
      <c r="B252" s="8">
        <v>340</v>
      </c>
      <c r="C252" s="10" t="str">
        <f>IFERROR(VLOOKUP(B252,'اكواد الاصناف'!A:C,2,0),"")</f>
        <v xml:space="preserve">جهينة ميكس فراولة </v>
      </c>
      <c r="D252" s="10" t="str">
        <f>IFERROR(VLOOKUP(B252,'اكواد الاصناف'!A:C,3,0),"")</f>
        <v>بالتة</v>
      </c>
      <c r="E252">
        <v>1</v>
      </c>
      <c r="F252">
        <v>305</v>
      </c>
      <c r="G252" s="10">
        <f t="shared" si="3"/>
        <v>305</v>
      </c>
      <c r="H252" s="13">
        <v>27</v>
      </c>
      <c r="I252" s="10" t="str">
        <f>IFERROR(VLOOKUP(H252,'سجل العملاء'!A:B,2,0),"")</f>
        <v>ابناء طيبة ماركت</v>
      </c>
      <c r="J252" s="13">
        <v>530</v>
      </c>
    </row>
    <row r="253" spans="1:10" ht="15.6">
      <c r="A253">
        <v>13</v>
      </c>
      <c r="B253" s="8">
        <v>341</v>
      </c>
      <c r="C253" s="10" t="str">
        <f>IFERROR(VLOOKUP(B253,'اكواد الاصناف'!A:C,2,0),"")</f>
        <v>جهينة ميكس شيكولاتة</v>
      </c>
      <c r="D253" s="10" t="str">
        <f>IFERROR(VLOOKUP(B253,'اكواد الاصناف'!A:C,3,0),"")</f>
        <v>بالتة</v>
      </c>
      <c r="E253">
        <v>1</v>
      </c>
      <c r="F253">
        <v>305</v>
      </c>
      <c r="G253" s="10">
        <f t="shared" si="3"/>
        <v>305</v>
      </c>
      <c r="H253" s="13">
        <v>27</v>
      </c>
      <c r="I253" s="10" t="str">
        <f>IFERROR(VLOOKUP(H253,'سجل العملاء'!A:B,2,0),"")</f>
        <v>ابناء طيبة ماركت</v>
      </c>
      <c r="J253" s="13">
        <v>530</v>
      </c>
    </row>
    <row r="254" spans="1:10" ht="15.6">
      <c r="A254">
        <v>14</v>
      </c>
      <c r="B254" s="8">
        <v>532</v>
      </c>
      <c r="C254" s="10" t="str">
        <f>IFERROR(VLOOKUP(B254,'اكواد الاصناف'!A:C,2,0),"")</f>
        <v>أوكسي يدوي 290 جم (25 جنيه) *8</v>
      </c>
      <c r="D254" s="10" t="str">
        <f>IFERROR(VLOOKUP(B254,'اكواد الاصناف'!A:C,3,0),"")</f>
        <v>كرتونة</v>
      </c>
      <c r="E254">
        <v>1</v>
      </c>
      <c r="F254">
        <v>185</v>
      </c>
      <c r="G254" s="10">
        <f t="shared" si="3"/>
        <v>185</v>
      </c>
      <c r="H254" s="13">
        <v>27</v>
      </c>
      <c r="I254" s="10" t="str">
        <f>IFERROR(VLOOKUP(H254,'سجل العملاء'!A:B,2,0),"")</f>
        <v>ابناء طيبة ماركت</v>
      </c>
      <c r="J254" s="13">
        <v>530</v>
      </c>
    </row>
    <row r="255" spans="1:10" ht="15.6">
      <c r="A255">
        <v>1</v>
      </c>
      <c r="B255" s="8">
        <v>531</v>
      </c>
      <c r="C255" s="10" t="str">
        <f>IFERROR(VLOOKUP(B255,'اكواد الاصناف'!A:C,2,0),"")</f>
        <v>أوكسي يدوي 160 جم (15 جنيه) *12</v>
      </c>
      <c r="D255" s="10" t="str">
        <f>IFERROR(VLOOKUP(B255,'اكواد الاصناف'!A:C,3,0),"")</f>
        <v>كرتونة</v>
      </c>
      <c r="E255">
        <v>2</v>
      </c>
      <c r="F255">
        <v>160</v>
      </c>
      <c r="G255" s="10">
        <f t="shared" si="3"/>
        <v>320</v>
      </c>
      <c r="H255" s="13">
        <v>30</v>
      </c>
      <c r="I255" s="10" t="str">
        <f>IFERROR(VLOOKUP(H255,'سجل العملاء'!A:B,2,0),"")</f>
        <v>كينج ماركت كليوباترا</v>
      </c>
      <c r="J255" s="13">
        <v>531</v>
      </c>
    </row>
    <row r="256" spans="1:10" ht="15.6">
      <c r="A256">
        <v>2</v>
      </c>
      <c r="B256" s="8">
        <v>532</v>
      </c>
      <c r="C256" s="10" t="str">
        <f>IFERROR(VLOOKUP(B256,'اكواد الاصناف'!A:C,2,0),"")</f>
        <v>أوكسي يدوي 290 جم (25 جنيه) *8</v>
      </c>
      <c r="D256" s="10" t="str">
        <f>IFERROR(VLOOKUP(B256,'اكواد الاصناف'!A:C,3,0),"")</f>
        <v>كرتونة</v>
      </c>
      <c r="E256">
        <v>2</v>
      </c>
      <c r="F256">
        <v>185</v>
      </c>
      <c r="G256" s="10">
        <f t="shared" si="3"/>
        <v>370</v>
      </c>
      <c r="H256" s="13">
        <v>30</v>
      </c>
      <c r="I256" s="10" t="str">
        <f>IFERROR(VLOOKUP(H256,'سجل العملاء'!A:B,2,0),"")</f>
        <v>كينج ماركت كليوباترا</v>
      </c>
      <c r="J256" s="13">
        <v>531</v>
      </c>
    </row>
    <row r="257" spans="1:10" ht="15.6">
      <c r="A257">
        <v>3</v>
      </c>
      <c r="B257" s="8">
        <v>441</v>
      </c>
      <c r="C257" s="10" t="str">
        <f>IFERROR(VLOOKUP(B257,'اكواد الاصناف'!A:C,2,0),"")</f>
        <v>بريل ظرف 35 مل</v>
      </c>
      <c r="D257" s="10" t="str">
        <f>IFERROR(VLOOKUP(B257,'اكواد الاصناف'!A:C,3,0),"")</f>
        <v>كرتونة</v>
      </c>
      <c r="E257">
        <v>1</v>
      </c>
      <c r="F257">
        <v>125</v>
      </c>
      <c r="G257" s="10">
        <f t="shared" si="3"/>
        <v>125</v>
      </c>
      <c r="H257" s="13">
        <v>30</v>
      </c>
      <c r="I257" s="10" t="str">
        <f>IFERROR(VLOOKUP(H257,'سجل العملاء'!A:B,2,0),"")</f>
        <v>كينج ماركت كليوباترا</v>
      </c>
      <c r="J257" s="13">
        <v>531</v>
      </c>
    </row>
    <row r="258" spans="1:10" ht="15.6">
      <c r="A258">
        <v>4</v>
      </c>
      <c r="B258" s="8">
        <v>122</v>
      </c>
      <c r="C258" s="10" t="str">
        <f>IFERROR(VLOOKUP(B258,'اكواد الاصناف'!A:C,2,0),"")</f>
        <v>صلصة هاينز كرتون</v>
      </c>
      <c r="D258" s="10" t="str">
        <f>IFERROR(VLOOKUP(B258,'اكواد الاصناف'!A:C,3,0),"")</f>
        <v>بالتة</v>
      </c>
      <c r="E258">
        <v>1</v>
      </c>
      <c r="F258">
        <v>686</v>
      </c>
      <c r="G258" s="10">
        <f t="shared" si="3"/>
        <v>686</v>
      </c>
      <c r="H258" s="13">
        <v>30</v>
      </c>
      <c r="I258" s="10" t="str">
        <f>IFERROR(VLOOKUP(H258,'سجل العملاء'!A:B,2,0),"")</f>
        <v>كينج ماركت كليوباترا</v>
      </c>
      <c r="J258" s="13">
        <v>531</v>
      </c>
    </row>
    <row r="259" spans="1:10" ht="15.6">
      <c r="A259">
        <v>5</v>
      </c>
      <c r="B259" s="8">
        <v>571</v>
      </c>
      <c r="C259" s="10" t="str">
        <f>IFERROR(VLOOKUP(B259,'اكواد الاصناف'!A:C,2,0),"")</f>
        <v>صلصة هارفست ظرف 30جم</v>
      </c>
      <c r="D259" s="10" t="str">
        <f>IFERROR(VLOOKUP(B259,'اكواد الاصناف'!A:C,3,0),"")</f>
        <v>علبة</v>
      </c>
      <c r="E259">
        <v>1</v>
      </c>
      <c r="F259">
        <v>55</v>
      </c>
      <c r="G259" s="10">
        <f t="shared" si="3"/>
        <v>55</v>
      </c>
      <c r="H259" s="13">
        <v>30</v>
      </c>
      <c r="I259" s="10" t="str">
        <f>IFERROR(VLOOKUP(H259,'سجل العملاء'!A:B,2,0),"")</f>
        <v>كينج ماركت كليوباترا</v>
      </c>
      <c r="J259" s="13">
        <v>531</v>
      </c>
    </row>
    <row r="260" spans="1:10" ht="15.6">
      <c r="A260">
        <v>6</v>
      </c>
      <c r="B260" s="8">
        <v>127</v>
      </c>
      <c r="C260" s="10" t="str">
        <f>IFERROR(VLOOKUP(B260,'اكواد الاصناف'!A:C,2,0),"")</f>
        <v>صلصة هارفست برطمان 320جم</v>
      </c>
      <c r="D260" s="10" t="str">
        <f>IFERROR(VLOOKUP(B260,'اكواد الاصناف'!A:C,3,0),"")</f>
        <v>بالتة</v>
      </c>
      <c r="E260">
        <v>1</v>
      </c>
      <c r="F260">
        <v>300</v>
      </c>
      <c r="G260" s="10">
        <f t="shared" si="3"/>
        <v>300</v>
      </c>
      <c r="H260" s="13">
        <v>30</v>
      </c>
      <c r="I260" s="10" t="str">
        <f>IFERROR(VLOOKUP(H260,'سجل العملاء'!A:B,2,0),"")</f>
        <v>كينج ماركت كليوباترا</v>
      </c>
      <c r="J260" s="13">
        <v>531</v>
      </c>
    </row>
    <row r="261" spans="1:10" ht="15.6">
      <c r="A261">
        <v>7</v>
      </c>
      <c r="B261" s="8">
        <v>151</v>
      </c>
      <c r="C261" s="10" t="str">
        <f>IFERROR(VLOOKUP(B261,'اكواد الاصناف'!A:C,2,0),"")</f>
        <v>مرقة خضروات كنور 8 مكعب</v>
      </c>
      <c r="D261" s="10" t="str">
        <f>IFERROR(VLOOKUP(B261,'اكواد الاصناف'!A:C,3,0),"")</f>
        <v>بالتة</v>
      </c>
      <c r="E261">
        <v>1</v>
      </c>
      <c r="F261">
        <v>148</v>
      </c>
      <c r="G261" s="10">
        <f t="shared" si="3"/>
        <v>148</v>
      </c>
      <c r="H261" s="13">
        <v>30</v>
      </c>
      <c r="I261" s="10" t="str">
        <f>IFERROR(VLOOKUP(H261,'سجل العملاء'!A:B,2,0),"")</f>
        <v>كينج ماركت كليوباترا</v>
      </c>
      <c r="J261" s="13">
        <v>531</v>
      </c>
    </row>
    <row r="262" spans="1:10" ht="15.6">
      <c r="A262">
        <v>8</v>
      </c>
      <c r="B262" s="8">
        <v>170</v>
      </c>
      <c r="C262" s="10" t="str">
        <f>IFERROR(VLOOKUP(B262,'اكواد الاصناف'!A:C,2,0),"")</f>
        <v>فيجتار بارد كنور</v>
      </c>
      <c r="D262" s="10" t="str">
        <f>IFERROR(VLOOKUP(B262,'اكواد الاصناف'!A:C,3,0),"")</f>
        <v>علبة</v>
      </c>
      <c r="E262">
        <v>2</v>
      </c>
      <c r="F262">
        <v>121</v>
      </c>
      <c r="G262" s="10">
        <f t="shared" ref="G262:G327" si="4">F262*E262</f>
        <v>242</v>
      </c>
      <c r="H262" s="13">
        <v>30</v>
      </c>
      <c r="I262" s="10" t="str">
        <f>IFERROR(VLOOKUP(H262,'سجل العملاء'!A:B,2,0),"")</f>
        <v>كينج ماركت كليوباترا</v>
      </c>
      <c r="J262" s="13">
        <v>531</v>
      </c>
    </row>
    <row r="263" spans="1:10" ht="15.6">
      <c r="A263">
        <v>9</v>
      </c>
      <c r="B263" s="8">
        <v>177</v>
      </c>
      <c r="C263" s="10" t="str">
        <f>IFERROR(VLOOKUP(B263,'اكواد الاصناف'!A:C,2,0),"")</f>
        <v>كريم شانتيه دريم</v>
      </c>
      <c r="D263" s="10" t="str">
        <f>IFERROR(VLOOKUP(B263,'اكواد الاصناف'!A:C,3,0),"")</f>
        <v>علبة</v>
      </c>
      <c r="E263">
        <v>1</v>
      </c>
      <c r="F263">
        <v>225</v>
      </c>
      <c r="G263" s="10">
        <f t="shared" si="4"/>
        <v>225</v>
      </c>
      <c r="H263" s="13">
        <v>30</v>
      </c>
      <c r="I263" s="10" t="str">
        <f>IFERROR(VLOOKUP(H263,'سجل العملاء'!A:B,2,0),"")</f>
        <v>كينج ماركت كليوباترا</v>
      </c>
      <c r="J263" s="13">
        <v>531</v>
      </c>
    </row>
    <row r="264" spans="1:10" ht="15.6">
      <c r="A264">
        <v>10</v>
      </c>
      <c r="B264" s="8">
        <v>179</v>
      </c>
      <c r="C264" s="10" t="str">
        <f>IFERROR(VLOOKUP(B264,'اكواد الاصناف'!A:C,2,0),"")</f>
        <v>جيلى دريم فراولة</v>
      </c>
      <c r="D264" s="10" t="str">
        <f>IFERROR(VLOOKUP(B264,'اكواد الاصناف'!A:C,3,0),"")</f>
        <v>بالتة</v>
      </c>
      <c r="E264">
        <v>1</v>
      </c>
      <c r="F264">
        <v>147.5</v>
      </c>
      <c r="G264" s="10">
        <f t="shared" si="4"/>
        <v>147.5</v>
      </c>
      <c r="H264" s="13">
        <v>30</v>
      </c>
      <c r="I264" s="10" t="str">
        <f>IFERROR(VLOOKUP(H264,'سجل العملاء'!A:B,2,0),"")</f>
        <v>كينج ماركت كليوباترا</v>
      </c>
      <c r="J264" s="13">
        <v>531</v>
      </c>
    </row>
    <row r="265" spans="1:10" ht="15.6">
      <c r="A265">
        <v>11</v>
      </c>
      <c r="B265" s="8">
        <v>385</v>
      </c>
      <c r="C265" s="10" t="str">
        <f>IFERROR(VLOOKUP(B265,'اكواد الاصناف'!A:C,2,0),"")</f>
        <v>تويست كانز فراولة 250 مل</v>
      </c>
      <c r="D265" s="10" t="str">
        <f>IFERROR(VLOOKUP(B265,'اكواد الاصناف'!A:C,3,0),"")</f>
        <v>بالتة</v>
      </c>
      <c r="E265">
        <v>1</v>
      </c>
      <c r="F265">
        <v>327</v>
      </c>
      <c r="G265" s="10">
        <f t="shared" si="4"/>
        <v>327</v>
      </c>
      <c r="H265" s="13">
        <v>30</v>
      </c>
      <c r="I265" s="10" t="str">
        <f>IFERROR(VLOOKUP(H265,'سجل العملاء'!A:B,2,0),"")</f>
        <v>كينج ماركت كليوباترا</v>
      </c>
      <c r="J265" s="13">
        <v>531</v>
      </c>
    </row>
    <row r="266" spans="1:10" ht="15.6">
      <c r="A266">
        <v>1</v>
      </c>
      <c r="B266" s="8">
        <v>307</v>
      </c>
      <c r="C266" s="10" t="str">
        <f>IFERROR(VLOOKUP(B266,'اكواد الاصناف'!A:C,2,0),"")</f>
        <v xml:space="preserve">لبن بخيره 500 مل </v>
      </c>
      <c r="D266" s="10" t="str">
        <f>IFERROR(VLOOKUP(B266,'اكواد الاصناف'!A:C,3,0),"")</f>
        <v>كرتونة</v>
      </c>
      <c r="E266">
        <v>1</v>
      </c>
      <c r="F266">
        <v>505</v>
      </c>
      <c r="G266" s="10">
        <f t="shared" si="4"/>
        <v>505</v>
      </c>
      <c r="H266" s="13">
        <v>40</v>
      </c>
      <c r="I266" s="10" t="str">
        <f>IFERROR(VLOOKUP(H266,'سجل العملاء'!A:B,2,0),"")</f>
        <v>صحبة الرسول</v>
      </c>
      <c r="J266" s="13">
        <v>532</v>
      </c>
    </row>
    <row r="267" spans="1:10" ht="15.6">
      <c r="A267">
        <v>2</v>
      </c>
      <c r="B267" s="8">
        <v>332</v>
      </c>
      <c r="C267" s="10" t="str">
        <f>IFERROR(VLOOKUP(B267,'اكواد الاصناف'!A:C,2,0),"")</f>
        <v>عصير جهينة 235 مل تفاح</v>
      </c>
      <c r="D267" s="10" t="str">
        <f>IFERROR(VLOOKUP(B267,'اكواد الاصناف'!A:C,3,0),"")</f>
        <v>بالتة</v>
      </c>
      <c r="E267">
        <v>1</v>
      </c>
      <c r="F267">
        <v>205</v>
      </c>
      <c r="G267" s="10">
        <f t="shared" si="4"/>
        <v>205</v>
      </c>
      <c r="H267" s="13">
        <v>40</v>
      </c>
      <c r="I267" s="10" t="str">
        <f>IFERROR(VLOOKUP(H267,'سجل العملاء'!A:B,2,0),"")</f>
        <v>صحبة الرسول</v>
      </c>
      <c r="J267" s="13">
        <v>532</v>
      </c>
    </row>
    <row r="268" spans="1:10" ht="15.6">
      <c r="A268">
        <v>3</v>
      </c>
      <c r="B268" s="8">
        <v>328</v>
      </c>
      <c r="C268" s="10" t="str">
        <f>IFERROR(VLOOKUP(B268,'اكواد الاصناف'!A:C,2,0),"")</f>
        <v>عصير جهينة 235 مل مانجو</v>
      </c>
      <c r="D268" s="10" t="str">
        <f>IFERROR(VLOOKUP(B268,'اكواد الاصناف'!A:C,3,0),"")</f>
        <v>بالتة</v>
      </c>
      <c r="E268">
        <v>1</v>
      </c>
      <c r="F268">
        <v>223</v>
      </c>
      <c r="G268" s="10">
        <f t="shared" si="4"/>
        <v>223</v>
      </c>
      <c r="H268" s="13">
        <v>40</v>
      </c>
      <c r="I268" s="10" t="str">
        <f>IFERROR(VLOOKUP(H268,'سجل العملاء'!A:B,2,0),"")</f>
        <v>صحبة الرسول</v>
      </c>
      <c r="J268" s="13">
        <v>532</v>
      </c>
    </row>
    <row r="269" spans="1:10" ht="15.6">
      <c r="A269">
        <v>4</v>
      </c>
      <c r="B269" s="8">
        <v>438</v>
      </c>
      <c r="C269" s="10" t="str">
        <f>IFERROR(VLOOKUP(B269,'اكواد الاصناف'!A:C,2,0),"")</f>
        <v xml:space="preserve">مناديل زينة تريو 500 منديل </v>
      </c>
      <c r="D269" s="10" t="str">
        <f>IFERROR(VLOOKUP(B269,'اكواد الاصناف'!A:C,3,0),"")</f>
        <v>بالتة</v>
      </c>
      <c r="E269">
        <v>1</v>
      </c>
      <c r="F269">
        <v>465</v>
      </c>
      <c r="G269" s="10">
        <f t="shared" si="4"/>
        <v>465</v>
      </c>
      <c r="H269" s="13">
        <v>40</v>
      </c>
      <c r="I269" s="10" t="str">
        <f>IFERROR(VLOOKUP(H269,'سجل العملاء'!A:B,2,0),"")</f>
        <v>صحبة الرسول</v>
      </c>
      <c r="J269" s="13">
        <v>532</v>
      </c>
    </row>
    <row r="270" spans="1:10" ht="15.6">
      <c r="A270">
        <v>5</v>
      </c>
      <c r="B270" s="8">
        <v>582</v>
      </c>
      <c r="C270" s="10" t="str">
        <f>IFERROR(VLOOKUP(B270,'اكواد الاصناف'!A:C,2,0),"")</f>
        <v>مناديل فاين جيب *12</v>
      </c>
      <c r="D270" s="10" t="str">
        <f>IFERROR(VLOOKUP(B270,'اكواد الاصناف'!A:C,3,0),"")</f>
        <v>كرتونة</v>
      </c>
      <c r="E270">
        <v>1</v>
      </c>
      <c r="F270">
        <v>192</v>
      </c>
      <c r="G270" s="10">
        <f t="shared" si="4"/>
        <v>192</v>
      </c>
      <c r="H270" s="13">
        <v>40</v>
      </c>
      <c r="I270" s="10" t="str">
        <f>IFERROR(VLOOKUP(H270,'سجل العملاء'!A:B,2,0),"")</f>
        <v>صحبة الرسول</v>
      </c>
      <c r="J270" s="13">
        <v>532</v>
      </c>
    </row>
    <row r="271" spans="1:10" ht="15.6">
      <c r="A271">
        <v>6</v>
      </c>
      <c r="B271" s="8">
        <v>363</v>
      </c>
      <c r="C271" s="10" t="str">
        <f>IFERROR(VLOOKUP(B271,'اكواد الاصناف'!A:C,2,0),"")</f>
        <v>بيبسى كانز ستار 320 مل</v>
      </c>
      <c r="D271" s="10" t="str">
        <f>IFERROR(VLOOKUP(B271,'اكواد الاصناف'!A:C,3,0),"")</f>
        <v>بالتة</v>
      </c>
      <c r="E271">
        <v>1</v>
      </c>
      <c r="F271">
        <v>325</v>
      </c>
      <c r="G271" s="10">
        <f t="shared" si="4"/>
        <v>325</v>
      </c>
      <c r="H271" s="13">
        <v>40</v>
      </c>
      <c r="I271" s="10" t="str">
        <f>IFERROR(VLOOKUP(H271,'سجل العملاء'!A:B,2,0),"")</f>
        <v>صحبة الرسول</v>
      </c>
      <c r="J271" s="13">
        <v>532</v>
      </c>
    </row>
    <row r="272" spans="1:10" ht="15.6">
      <c r="A272">
        <v>1</v>
      </c>
      <c r="B272" s="8">
        <v>11</v>
      </c>
      <c r="C272" s="10" t="str">
        <f>IFERROR(VLOOKUP(B272,'اكواد الاصناف'!A:C,2,0),"")</f>
        <v xml:space="preserve">سكر معبأ 20 كيس </v>
      </c>
      <c r="D272" s="10" t="str">
        <f>IFERROR(VLOOKUP(B272,'اكواد الاصناف'!A:C,3,0),"")</f>
        <v>بالتة</v>
      </c>
      <c r="E272">
        <v>2</v>
      </c>
      <c r="F272">
        <v>590</v>
      </c>
      <c r="G272" s="10">
        <f t="shared" si="4"/>
        <v>1180</v>
      </c>
      <c r="H272" s="13">
        <v>67</v>
      </c>
      <c r="I272" s="10" t="str">
        <f>IFERROR(VLOOKUP(H272,'سجل العملاء'!A:B,2,0),"")</f>
        <v>شيديا ماركت</v>
      </c>
      <c r="J272" s="13">
        <v>533</v>
      </c>
    </row>
    <row r="273" spans="1:10" ht="15.6">
      <c r="A273">
        <v>2</v>
      </c>
      <c r="B273" s="8">
        <v>51</v>
      </c>
      <c r="C273" s="10" t="str">
        <f>IFERROR(VLOOKUP(B273,'اكواد الاصناف'!A:C,2,0),"")</f>
        <v xml:space="preserve">مكرونة حواء 400 جم مرمرية </v>
      </c>
      <c r="D273" s="10" t="str">
        <f>IFERROR(VLOOKUP(B273,'اكواد الاصناف'!A:C,3,0),"")</f>
        <v>كرتونة</v>
      </c>
      <c r="E273">
        <v>2</v>
      </c>
      <c r="F273">
        <v>265</v>
      </c>
      <c r="G273" s="10">
        <f t="shared" si="4"/>
        <v>530</v>
      </c>
      <c r="H273" s="13">
        <v>67</v>
      </c>
      <c r="I273" s="10" t="str">
        <f>IFERROR(VLOOKUP(H273,'سجل العملاء'!A:B,2,0),"")</f>
        <v>شيديا ماركت</v>
      </c>
      <c r="J273" s="13">
        <v>533</v>
      </c>
    </row>
    <row r="274" spans="1:10" ht="15.6">
      <c r="A274">
        <v>3</v>
      </c>
      <c r="B274" s="8">
        <v>53</v>
      </c>
      <c r="C274" s="10" t="str">
        <f>IFERROR(VLOOKUP(B274,'اكواد الاصناف'!A:C,2,0),"")</f>
        <v>مكرونة حواء 400 جم هلالية</v>
      </c>
      <c r="D274" s="10" t="str">
        <f>IFERROR(VLOOKUP(B274,'اكواد الاصناف'!A:C,3,0),"")</f>
        <v>كرتونة</v>
      </c>
      <c r="E274">
        <v>1</v>
      </c>
      <c r="F274">
        <v>265</v>
      </c>
      <c r="G274" s="10">
        <f t="shared" si="4"/>
        <v>265</v>
      </c>
      <c r="H274" s="13">
        <v>67</v>
      </c>
      <c r="I274" s="10" t="str">
        <f>IFERROR(VLOOKUP(H274,'سجل العملاء'!A:B,2,0),"")</f>
        <v>شيديا ماركت</v>
      </c>
      <c r="J274" s="13">
        <v>533</v>
      </c>
    </row>
    <row r="275" spans="1:10" ht="15.6">
      <c r="A275">
        <v>4</v>
      </c>
      <c r="B275" s="8">
        <v>54</v>
      </c>
      <c r="C275" s="10" t="str">
        <f>IFERROR(VLOOKUP(B275,'اكواد الاصناف'!A:C,2,0),"")</f>
        <v>مكرونة حواء 400 جم فرن</v>
      </c>
      <c r="D275" s="10" t="str">
        <f>IFERROR(VLOOKUP(B275,'اكواد الاصناف'!A:C,3,0),"")</f>
        <v>كرتونة</v>
      </c>
      <c r="E275">
        <v>1</v>
      </c>
      <c r="F275">
        <v>265</v>
      </c>
      <c r="G275" s="10">
        <f t="shared" si="4"/>
        <v>265</v>
      </c>
      <c r="H275" s="13">
        <v>67</v>
      </c>
      <c r="I275" s="10" t="str">
        <f>IFERROR(VLOOKUP(H275,'سجل العملاء'!A:B,2,0),"")</f>
        <v>شيديا ماركت</v>
      </c>
      <c r="J275" s="13">
        <v>533</v>
      </c>
    </row>
    <row r="276" spans="1:10" ht="15.6">
      <c r="A276">
        <v>5</v>
      </c>
      <c r="B276" s="8">
        <v>55</v>
      </c>
      <c r="C276" s="10" t="str">
        <f>IFERROR(VLOOKUP(B276,'اكواد الاصناف'!A:C,2,0),"")</f>
        <v>مكرونة حواء 400 جم اسباجتى</v>
      </c>
      <c r="D276" s="10" t="str">
        <f>IFERROR(VLOOKUP(B276,'اكواد الاصناف'!A:C,3,0),"")</f>
        <v>كرتونة</v>
      </c>
      <c r="E276">
        <v>1</v>
      </c>
      <c r="F276">
        <v>265</v>
      </c>
      <c r="G276" s="10">
        <f t="shared" si="4"/>
        <v>265</v>
      </c>
      <c r="H276" s="13">
        <v>67</v>
      </c>
      <c r="I276" s="10" t="str">
        <f>IFERROR(VLOOKUP(H276,'سجل العملاء'!A:B,2,0),"")</f>
        <v>شيديا ماركت</v>
      </c>
      <c r="J276" s="13">
        <v>533</v>
      </c>
    </row>
    <row r="277" spans="1:10" ht="15.6">
      <c r="A277">
        <v>6</v>
      </c>
      <c r="B277" s="8">
        <v>78</v>
      </c>
      <c r="C277" s="10" t="str">
        <f>IFERROR(VLOOKUP(B277,'اكواد الاصناف'!A:C,2,0),"")</f>
        <v>زيت كريستال عباد 700 مل</v>
      </c>
      <c r="D277" s="10" t="str">
        <f>IFERROR(VLOOKUP(B277,'اكواد الاصناف'!A:C,3,0),"")</f>
        <v>كرتونة</v>
      </c>
      <c r="E277">
        <v>1</v>
      </c>
      <c r="F277">
        <v>459</v>
      </c>
      <c r="G277" s="10">
        <f t="shared" si="4"/>
        <v>459</v>
      </c>
      <c r="H277" s="13">
        <v>67</v>
      </c>
      <c r="I277" s="10" t="str">
        <f>IFERROR(VLOOKUP(H277,'سجل العملاء'!A:B,2,0),"")</f>
        <v>شيديا ماركت</v>
      </c>
      <c r="J277" s="13">
        <v>533</v>
      </c>
    </row>
    <row r="278" spans="1:10" ht="15.6">
      <c r="A278">
        <v>7</v>
      </c>
      <c r="B278" s="8">
        <v>145</v>
      </c>
      <c r="C278" s="10" t="str">
        <f>IFERROR(VLOOKUP(B278,'اكواد الاصناف'!A:C,2,0),"")</f>
        <v>خل هاينز لتر</v>
      </c>
      <c r="D278" s="10" t="str">
        <f>IFERROR(VLOOKUP(B278,'اكواد الاصناف'!A:C,3,0),"")</f>
        <v>بالتة</v>
      </c>
      <c r="E278">
        <v>1</v>
      </c>
      <c r="F278">
        <v>230</v>
      </c>
      <c r="G278" s="10">
        <f t="shared" si="4"/>
        <v>230</v>
      </c>
      <c r="H278" s="13">
        <v>67</v>
      </c>
      <c r="I278" s="10" t="str">
        <f>IFERROR(VLOOKUP(H278,'سجل العملاء'!A:B,2,0),"")</f>
        <v>شيديا ماركت</v>
      </c>
      <c r="J278" s="13">
        <v>533</v>
      </c>
    </row>
    <row r="279" spans="1:10" ht="15.6">
      <c r="A279">
        <v>8</v>
      </c>
      <c r="B279" s="8">
        <v>223</v>
      </c>
      <c r="C279" s="10" t="str">
        <f>IFERROR(VLOOKUP(B279,'اكواد الاصناف'!A:C,2,0),"")</f>
        <v>بن احمد الشيخ 100جم</v>
      </c>
      <c r="D279" s="10" t="str">
        <f>IFERROR(VLOOKUP(B279,'اكواد الاصناف'!A:C,3,0),"")</f>
        <v>علبة</v>
      </c>
      <c r="E279">
        <v>1</v>
      </c>
      <c r="F279">
        <v>440</v>
      </c>
      <c r="G279" s="10">
        <f t="shared" si="4"/>
        <v>440</v>
      </c>
      <c r="H279" s="13">
        <v>67</v>
      </c>
      <c r="I279" s="10" t="str">
        <f>IFERROR(VLOOKUP(H279,'سجل العملاء'!A:B,2,0),"")</f>
        <v>شيديا ماركت</v>
      </c>
      <c r="J279" s="13">
        <v>533</v>
      </c>
    </row>
    <row r="280" spans="1:10" ht="15.6">
      <c r="A280">
        <v>9</v>
      </c>
      <c r="B280" s="8">
        <v>347</v>
      </c>
      <c r="C280" s="10" t="str">
        <f>IFERROR(VLOOKUP(B280,'اكواد الاصناف'!A:C,2,0),"")</f>
        <v>مياه ايلانو كبير</v>
      </c>
      <c r="D280" s="10" t="str">
        <f>IFERROR(VLOOKUP(B280,'اكواد الاصناف'!A:C,3,0),"")</f>
        <v>كرتونة</v>
      </c>
      <c r="E280">
        <v>10</v>
      </c>
      <c r="F280">
        <v>95</v>
      </c>
      <c r="G280" s="10">
        <f t="shared" si="4"/>
        <v>950</v>
      </c>
      <c r="H280" s="13">
        <v>67</v>
      </c>
      <c r="I280" s="10" t="str">
        <f>IFERROR(VLOOKUP(H280,'سجل العملاء'!A:B,2,0),"")</f>
        <v>شيديا ماركت</v>
      </c>
      <c r="J280" s="13">
        <v>533</v>
      </c>
    </row>
    <row r="281" spans="1:10" ht="15.6">
      <c r="A281">
        <v>10</v>
      </c>
      <c r="B281" s="8">
        <v>571</v>
      </c>
      <c r="C281" s="10" t="str">
        <f>IFERROR(VLOOKUP(B281,'اكواد الاصناف'!A:C,2,0),"")</f>
        <v>صلصة هارفست ظرف 30جم</v>
      </c>
      <c r="D281" s="10" t="str">
        <f>IFERROR(VLOOKUP(B281,'اكواد الاصناف'!A:C,3,0),"")</f>
        <v>علبة</v>
      </c>
      <c r="E281">
        <v>8</v>
      </c>
      <c r="F281">
        <v>55</v>
      </c>
      <c r="G281" s="10">
        <f t="shared" si="4"/>
        <v>440</v>
      </c>
      <c r="H281" s="13">
        <v>67</v>
      </c>
      <c r="I281" s="10" t="str">
        <f>IFERROR(VLOOKUP(H281,'سجل العملاء'!A:B,2,0),"")</f>
        <v>شيديا ماركت</v>
      </c>
      <c r="J281" s="13">
        <v>533</v>
      </c>
    </row>
    <row r="282" spans="1:10" ht="15.6">
      <c r="A282">
        <v>11</v>
      </c>
      <c r="B282" s="8">
        <v>135</v>
      </c>
      <c r="C282" s="10" t="str">
        <f>IFERROR(VLOOKUP(B282,'اكواد الاصناف'!A:C,2,0),"")</f>
        <v>كاتشب هاينز ظرف كبير</v>
      </c>
      <c r="D282" s="10" t="str">
        <f>IFERROR(VLOOKUP(B282,'اكواد الاصناف'!A:C,3,0),"")</f>
        <v>علبة</v>
      </c>
      <c r="E282">
        <v>1</v>
      </c>
      <c r="F282">
        <v>158</v>
      </c>
      <c r="G282" s="10">
        <f t="shared" si="4"/>
        <v>158</v>
      </c>
      <c r="H282" s="13">
        <v>67</v>
      </c>
      <c r="I282" s="10" t="str">
        <f>IFERROR(VLOOKUP(H282,'سجل العملاء'!A:B,2,0),"")</f>
        <v>شيديا ماركت</v>
      </c>
      <c r="J282" s="13">
        <v>533</v>
      </c>
    </row>
    <row r="283" spans="1:10" ht="15.6">
      <c r="A283">
        <v>12</v>
      </c>
      <c r="B283" s="8">
        <v>284</v>
      </c>
      <c r="C283" s="10" t="str">
        <f>IFERROR(VLOOKUP(B283,'اكواد الاصناف'!A:C,2,0),"")</f>
        <v>جبنة مثلثات اسكندرية 8 قطع *36</v>
      </c>
      <c r="D283" s="10" t="str">
        <f>IFERROR(VLOOKUP(B283,'اكواد الاصناف'!A:C,3,0),"")</f>
        <v>علبة</v>
      </c>
      <c r="E283">
        <v>36</v>
      </c>
      <c r="F283">
        <v>14.36111111</v>
      </c>
      <c r="G283" s="10">
        <f t="shared" si="4"/>
        <v>516.99999995999997</v>
      </c>
      <c r="H283" s="13">
        <v>67</v>
      </c>
      <c r="I283" s="10" t="str">
        <f>IFERROR(VLOOKUP(H283,'سجل العملاء'!A:B,2,0),"")</f>
        <v>شيديا ماركت</v>
      </c>
      <c r="J283" s="13">
        <v>533</v>
      </c>
    </row>
    <row r="284" spans="1:10" ht="15.6">
      <c r="A284">
        <v>13</v>
      </c>
      <c r="B284" s="8">
        <v>219</v>
      </c>
      <c r="C284" s="10" t="str">
        <f>IFERROR(VLOOKUP(B284,'اكواد الاصناف'!A:C,2,0),"")</f>
        <v xml:space="preserve">شاى العروسة 250 جم </v>
      </c>
      <c r="D284" s="10" t="str">
        <f>IFERROR(VLOOKUP(B284,'اكواد الاصناف'!A:C,3,0),"")</f>
        <v>كيلو</v>
      </c>
      <c r="E284">
        <v>1</v>
      </c>
      <c r="F284">
        <v>207</v>
      </c>
      <c r="G284" s="10">
        <f t="shared" si="4"/>
        <v>207</v>
      </c>
      <c r="H284" s="13">
        <v>67</v>
      </c>
      <c r="I284" s="10" t="str">
        <f>IFERROR(VLOOKUP(H284,'سجل العملاء'!A:B,2,0),"")</f>
        <v>شيديا ماركت</v>
      </c>
      <c r="J284" s="13">
        <v>533</v>
      </c>
    </row>
    <row r="285" spans="1:10" ht="15.6">
      <c r="A285">
        <v>14</v>
      </c>
      <c r="B285" s="8">
        <v>186</v>
      </c>
      <c r="C285" s="10" t="str">
        <f>IFERROR(VLOOKUP(B285,'اكواد الاصناف'!A:C,2,0),"")</f>
        <v>كاسترد سان جورج</v>
      </c>
      <c r="D285" s="10" t="str">
        <f>IFERROR(VLOOKUP(B285,'اكواد الاصناف'!A:C,3,0),"")</f>
        <v>علبة</v>
      </c>
      <c r="E285">
        <v>2</v>
      </c>
      <c r="F285">
        <v>35.5</v>
      </c>
      <c r="G285" s="10">
        <f t="shared" si="4"/>
        <v>71</v>
      </c>
      <c r="H285" s="13">
        <v>67</v>
      </c>
      <c r="I285" s="10" t="str">
        <f>IFERROR(VLOOKUP(H285,'سجل العملاء'!A:B,2,0),"")</f>
        <v>شيديا ماركت</v>
      </c>
      <c r="J285" s="13">
        <v>533</v>
      </c>
    </row>
    <row r="286" spans="1:10" ht="15.6">
      <c r="A286">
        <v>1</v>
      </c>
      <c r="B286" s="8">
        <v>307</v>
      </c>
      <c r="C286" s="10" t="str">
        <f>IFERROR(VLOOKUP(B286,'اكواد الاصناف'!A:C,2,0),"")</f>
        <v xml:space="preserve">لبن بخيره 500 مل </v>
      </c>
      <c r="D286" s="10" t="str">
        <f>IFERROR(VLOOKUP(B286,'اكواد الاصناف'!A:C,3,0),"")</f>
        <v>كرتونة</v>
      </c>
      <c r="E286">
        <v>5</v>
      </c>
      <c r="F286">
        <v>505</v>
      </c>
      <c r="G286" s="10">
        <f t="shared" si="4"/>
        <v>2525</v>
      </c>
      <c r="H286" s="13">
        <v>96</v>
      </c>
      <c r="I286" s="10" t="str">
        <f>IFERROR(VLOOKUP(H286,'سجل العملاء'!A:B,2,0),"")</f>
        <v>الوحيد ماركت</v>
      </c>
      <c r="J286" s="13">
        <v>534</v>
      </c>
    </row>
    <row r="287" spans="1:10" ht="15.6">
      <c r="A287">
        <v>2</v>
      </c>
      <c r="B287" s="8">
        <v>308</v>
      </c>
      <c r="C287" s="10" t="str">
        <f>IFERROR(VLOOKUP(B287,'اكواد الاصناف'!A:C,2,0),"")</f>
        <v xml:space="preserve">لبن بخيره لتر </v>
      </c>
      <c r="D287" s="10" t="str">
        <f>IFERROR(VLOOKUP(B287,'اكواد الاصناف'!A:C,3,0),"")</f>
        <v>كرتونة</v>
      </c>
      <c r="E287">
        <v>3</v>
      </c>
      <c r="F287">
        <v>460</v>
      </c>
      <c r="G287" s="10">
        <f t="shared" si="4"/>
        <v>1380</v>
      </c>
      <c r="H287" s="13">
        <v>96</v>
      </c>
      <c r="I287" s="10" t="str">
        <f>IFERROR(VLOOKUP(H287,'سجل العملاء'!A:B,2,0),"")</f>
        <v>الوحيد ماركت</v>
      </c>
      <c r="J287" s="13">
        <v>534</v>
      </c>
    </row>
    <row r="288" spans="1:10" ht="15.6">
      <c r="A288">
        <v>3</v>
      </c>
      <c r="B288" s="8">
        <v>309</v>
      </c>
      <c r="C288" s="10" t="str">
        <f>IFERROR(VLOOKUP(B288,'اكواد الاصناف'!A:C,2,0),"")</f>
        <v>لبن جهينة لتر كامل الدسم</v>
      </c>
      <c r="D288" s="10" t="str">
        <f>IFERROR(VLOOKUP(B288,'اكواد الاصناف'!A:C,3,0),"")</f>
        <v>بالتة</v>
      </c>
      <c r="E288">
        <v>1</v>
      </c>
      <c r="F288">
        <v>562</v>
      </c>
      <c r="G288" s="10">
        <f t="shared" si="4"/>
        <v>562</v>
      </c>
      <c r="H288" s="13">
        <v>96</v>
      </c>
      <c r="I288" s="10" t="str">
        <f>IFERROR(VLOOKUP(H288,'سجل العملاء'!A:B,2,0),"")</f>
        <v>الوحيد ماركت</v>
      </c>
      <c r="J288" s="13">
        <v>534</v>
      </c>
    </row>
    <row r="289" spans="1:10" ht="15.6">
      <c r="A289">
        <v>4</v>
      </c>
      <c r="B289" s="8">
        <v>311</v>
      </c>
      <c r="C289" s="10" t="str">
        <f>IFERROR(VLOOKUP(B289,'اكواد الاصناف'!A:C,2,0),"")</f>
        <v>لبن جهينة 1.5 لتر كامل الدسم</v>
      </c>
      <c r="D289" s="10" t="str">
        <f>IFERROR(VLOOKUP(B289,'اكواد الاصناف'!A:C,3,0),"")</f>
        <v>بالتة</v>
      </c>
      <c r="E289">
        <v>1</v>
      </c>
      <c r="F289">
        <v>520</v>
      </c>
      <c r="G289" s="10">
        <f t="shared" si="4"/>
        <v>520</v>
      </c>
      <c r="H289" s="13">
        <v>96</v>
      </c>
      <c r="I289" s="10" t="str">
        <f>IFERROR(VLOOKUP(H289,'سجل العملاء'!A:B,2,0),"")</f>
        <v>الوحيد ماركت</v>
      </c>
      <c r="J289" s="13">
        <v>534</v>
      </c>
    </row>
    <row r="290" spans="1:10" ht="15.6">
      <c r="A290">
        <v>5</v>
      </c>
      <c r="B290" s="8">
        <v>223</v>
      </c>
      <c r="C290" s="10" t="str">
        <f>IFERROR(VLOOKUP(B290,'اكواد الاصناف'!A:C,2,0),"")</f>
        <v>بن احمد الشيخ 100جم</v>
      </c>
      <c r="D290" s="10" t="str">
        <f>IFERROR(VLOOKUP(B290,'اكواد الاصناف'!A:C,3,0),"")</f>
        <v>علبة</v>
      </c>
      <c r="E290">
        <v>1</v>
      </c>
      <c r="F290">
        <v>440</v>
      </c>
      <c r="G290" s="10">
        <f t="shared" si="4"/>
        <v>440</v>
      </c>
      <c r="H290" s="13">
        <v>96</v>
      </c>
      <c r="I290" s="10" t="str">
        <f>IFERROR(VLOOKUP(H290,'سجل العملاء'!A:B,2,0),"")</f>
        <v>الوحيد ماركت</v>
      </c>
      <c r="J290" s="13">
        <v>534</v>
      </c>
    </row>
    <row r="291" spans="1:10" ht="15.6">
      <c r="A291">
        <v>6</v>
      </c>
      <c r="B291" s="8">
        <v>226</v>
      </c>
      <c r="C291" s="10" t="str">
        <f>IFERROR(VLOOKUP(B291,'اكواد الاصناف'!A:C,2,0),"")</f>
        <v>بن فكاكيس 50 جم</v>
      </c>
      <c r="D291" s="10" t="str">
        <f>IFERROR(VLOOKUP(B291,'اكواد الاصناف'!A:C,3,0),"")</f>
        <v>بالتة</v>
      </c>
      <c r="E291">
        <v>1</v>
      </c>
      <c r="F291">
        <v>470</v>
      </c>
      <c r="G291" s="10">
        <f t="shared" si="4"/>
        <v>470</v>
      </c>
      <c r="H291" s="13">
        <v>96</v>
      </c>
      <c r="I291" s="10" t="str">
        <f>IFERROR(VLOOKUP(H291,'سجل العملاء'!A:B,2,0),"")</f>
        <v>الوحيد ماركت</v>
      </c>
      <c r="J291" s="13">
        <v>534</v>
      </c>
    </row>
    <row r="292" spans="1:10" ht="15.6">
      <c r="A292">
        <v>7</v>
      </c>
      <c r="B292" s="8">
        <v>227</v>
      </c>
      <c r="C292" s="10" t="str">
        <f>IFERROR(VLOOKUP(B292,'اكواد الاصناف'!A:C,2,0),"")</f>
        <v>بن فكاكيس 100 جم</v>
      </c>
      <c r="D292" s="10" t="str">
        <f>IFERROR(VLOOKUP(B292,'اكواد الاصناف'!A:C,3,0),"")</f>
        <v>بالتة</v>
      </c>
      <c r="E292">
        <v>1</v>
      </c>
      <c r="F292">
        <v>470</v>
      </c>
      <c r="G292" s="10">
        <f t="shared" si="4"/>
        <v>470</v>
      </c>
      <c r="H292" s="13">
        <v>96</v>
      </c>
      <c r="I292" s="10" t="str">
        <f>IFERROR(VLOOKUP(H292,'سجل العملاء'!A:B,2,0),"")</f>
        <v>الوحيد ماركت</v>
      </c>
      <c r="J292" s="13">
        <v>534</v>
      </c>
    </row>
    <row r="293" spans="1:10" ht="15.6">
      <c r="A293">
        <v>8</v>
      </c>
      <c r="B293" s="8">
        <v>220</v>
      </c>
      <c r="C293" s="10" t="str">
        <f>IFERROR(VLOOKUP(B293,'اكواد الاصناف'!A:C,2,0),"")</f>
        <v xml:space="preserve">شاى العروسة 100 جم </v>
      </c>
      <c r="D293" s="10" t="str">
        <f>IFERROR(VLOOKUP(B293,'اكواد الاصناف'!A:C,3,0),"")</f>
        <v>كيلو</v>
      </c>
      <c r="E293">
        <v>1</v>
      </c>
      <c r="F293">
        <v>212.5</v>
      </c>
      <c r="G293" s="10">
        <f t="shared" si="4"/>
        <v>212.5</v>
      </c>
      <c r="H293" s="13">
        <v>96</v>
      </c>
      <c r="I293" s="10" t="str">
        <f>IFERROR(VLOOKUP(H293,'سجل العملاء'!A:B,2,0),"")</f>
        <v>الوحيد ماركت</v>
      </c>
      <c r="J293" s="13">
        <v>534</v>
      </c>
    </row>
    <row r="294" spans="1:10" ht="15.6">
      <c r="A294">
        <v>9</v>
      </c>
      <c r="B294" s="8">
        <v>221</v>
      </c>
      <c r="C294" s="10" t="str">
        <f>IFERROR(VLOOKUP(B294,'اكواد الاصناف'!A:C,2,0),"")</f>
        <v xml:space="preserve">شاى العروسة 40 جم </v>
      </c>
      <c r="D294" s="10" t="str">
        <f>IFERROR(VLOOKUP(B294,'اكواد الاصناف'!A:C,3,0),"")</f>
        <v>كيلو</v>
      </c>
      <c r="E294">
        <v>1</v>
      </c>
      <c r="F294">
        <v>212.5</v>
      </c>
      <c r="G294" s="10">
        <f t="shared" si="4"/>
        <v>212.5</v>
      </c>
      <c r="H294" s="13">
        <v>96</v>
      </c>
      <c r="I294" s="10" t="str">
        <f>IFERROR(VLOOKUP(H294,'سجل العملاء'!A:B,2,0),"")</f>
        <v>الوحيد ماركت</v>
      </c>
      <c r="J294" s="13">
        <v>534</v>
      </c>
    </row>
    <row r="295" spans="1:10" ht="15.6">
      <c r="A295">
        <v>10</v>
      </c>
      <c r="B295" s="8">
        <v>531</v>
      </c>
      <c r="C295" s="10" t="str">
        <f>IFERROR(VLOOKUP(B295,'اكواد الاصناف'!A:C,2,0),"")</f>
        <v>أوكسي يدوي 160 جم (15 جنيه) *12</v>
      </c>
      <c r="D295" s="10" t="str">
        <f>IFERROR(VLOOKUP(B295,'اكواد الاصناف'!A:C,3,0),"")</f>
        <v>كرتونة</v>
      </c>
      <c r="E295">
        <v>1</v>
      </c>
      <c r="F295">
        <v>160</v>
      </c>
      <c r="G295" s="10">
        <f t="shared" si="4"/>
        <v>160</v>
      </c>
      <c r="H295" s="13">
        <v>96</v>
      </c>
      <c r="I295" s="10" t="str">
        <f>IFERROR(VLOOKUP(H295,'سجل العملاء'!A:B,2,0),"")</f>
        <v>الوحيد ماركت</v>
      </c>
      <c r="J295" s="13">
        <v>534</v>
      </c>
    </row>
    <row r="296" spans="1:10" ht="15.6">
      <c r="A296">
        <v>11</v>
      </c>
      <c r="B296" s="8">
        <v>581</v>
      </c>
      <c r="C296" s="10" t="str">
        <f>IFERROR(VLOOKUP(B296,'اكواد الاصناف'!A:C,2,0),"")</f>
        <v>أوكسي يدوي 40 جم (5 جنيه) *32</v>
      </c>
      <c r="D296" s="10" t="str">
        <f>IFERROR(VLOOKUP(B296,'اكواد الاصناف'!A:C,3,0),"")</f>
        <v>كرتونة</v>
      </c>
      <c r="E296">
        <v>2</v>
      </c>
      <c r="F296">
        <v>144.5</v>
      </c>
      <c r="G296" s="10">
        <f t="shared" si="4"/>
        <v>289</v>
      </c>
      <c r="H296" s="13">
        <v>96</v>
      </c>
      <c r="I296" s="10" t="str">
        <f>IFERROR(VLOOKUP(H296,'سجل العملاء'!A:B,2,0),"")</f>
        <v>الوحيد ماركت</v>
      </c>
      <c r="J296" s="13">
        <v>534</v>
      </c>
    </row>
    <row r="297" spans="1:10" ht="15.6">
      <c r="A297">
        <v>12</v>
      </c>
      <c r="B297" s="8">
        <v>385</v>
      </c>
      <c r="C297" s="10" t="str">
        <f>IFERROR(VLOOKUP(B297,'اكواد الاصناف'!A:C,2,0),"")</f>
        <v>تويست كانز فراولة 250 مل</v>
      </c>
      <c r="D297" s="10" t="str">
        <f>IFERROR(VLOOKUP(B297,'اكواد الاصناف'!A:C,3,0),"")</f>
        <v>بالتة</v>
      </c>
      <c r="E297">
        <v>5</v>
      </c>
      <c r="F297">
        <v>327</v>
      </c>
      <c r="G297" s="10">
        <f t="shared" si="4"/>
        <v>1635</v>
      </c>
      <c r="H297" s="13">
        <v>96</v>
      </c>
      <c r="I297" s="10" t="str">
        <f>IFERROR(VLOOKUP(H297,'سجل العملاء'!A:B,2,0),"")</f>
        <v>الوحيد ماركت</v>
      </c>
      <c r="J297" s="13">
        <v>534</v>
      </c>
    </row>
    <row r="298" spans="1:10" ht="15.6">
      <c r="A298">
        <v>13</v>
      </c>
      <c r="B298" s="8">
        <v>284</v>
      </c>
      <c r="C298" s="10" t="str">
        <f>IFERROR(VLOOKUP(B298,'اكواد الاصناف'!A:C,2,0),"")</f>
        <v>جبنة مثلثات اسكندرية 8 قطع *36</v>
      </c>
      <c r="D298" s="10" t="str">
        <f>IFERROR(VLOOKUP(B298,'اكواد الاصناف'!A:C,3,0),"")</f>
        <v>علبة</v>
      </c>
      <c r="E298">
        <v>72</v>
      </c>
      <c r="F298">
        <v>14.36111111</v>
      </c>
      <c r="G298" s="10">
        <f t="shared" si="4"/>
        <v>1033.9999999199999</v>
      </c>
      <c r="H298" s="13">
        <v>96</v>
      </c>
      <c r="I298" s="10" t="str">
        <f>IFERROR(VLOOKUP(H298,'سجل العملاء'!A:B,2,0),"")</f>
        <v>الوحيد ماركت</v>
      </c>
      <c r="J298" s="13">
        <v>534</v>
      </c>
    </row>
    <row r="299" spans="1:10" ht="15.6">
      <c r="A299">
        <v>14</v>
      </c>
      <c r="B299" s="8">
        <v>313</v>
      </c>
      <c r="C299" s="10" t="str">
        <f>IFERROR(VLOOKUP(B299,'اكواد الاصناف'!A:C,2,0),"")</f>
        <v xml:space="preserve">لبن مراعي لتر كامل الدسم </v>
      </c>
      <c r="D299" s="10" t="str">
        <f>IFERROR(VLOOKUP(B299,'اكواد الاصناف'!A:C,3,0),"")</f>
        <v>بالتة</v>
      </c>
      <c r="E299">
        <v>5</v>
      </c>
      <c r="F299">
        <v>570</v>
      </c>
      <c r="G299" s="10">
        <f t="shared" si="4"/>
        <v>2850</v>
      </c>
      <c r="H299" s="13">
        <v>96</v>
      </c>
      <c r="I299" s="10" t="str">
        <f>IFERROR(VLOOKUP(H299,'سجل العملاء'!A:B,2,0),"")</f>
        <v>الوحيد ماركت</v>
      </c>
      <c r="J299" s="13">
        <v>534</v>
      </c>
    </row>
    <row r="300" spans="1:10" ht="15.6">
      <c r="A300">
        <v>15</v>
      </c>
      <c r="B300" s="8">
        <v>314</v>
      </c>
      <c r="C300" s="10" t="str">
        <f>IFERROR(VLOOKUP(B300,'اكواد الاصناف'!A:C,2,0),"")</f>
        <v>لبن مراعي 1.5 لتر كامل الدسم</v>
      </c>
      <c r="D300" s="10" t="str">
        <f>IFERROR(VLOOKUP(B300,'اكواد الاصناف'!A:C,3,0),"")</f>
        <v>بالتة</v>
      </c>
      <c r="E300">
        <v>2</v>
      </c>
      <c r="F300">
        <v>550</v>
      </c>
      <c r="G300" s="10">
        <f t="shared" si="4"/>
        <v>1100</v>
      </c>
      <c r="H300" s="13">
        <v>96</v>
      </c>
      <c r="I300" s="10" t="str">
        <f>IFERROR(VLOOKUP(H300,'سجل العملاء'!A:B,2,0),"")</f>
        <v>الوحيد ماركت</v>
      </c>
      <c r="J300" s="13">
        <v>534</v>
      </c>
    </row>
    <row r="301" spans="1:10" ht="15.6">
      <c r="A301">
        <v>1</v>
      </c>
      <c r="B301" s="8">
        <v>127</v>
      </c>
      <c r="C301" s="10" t="str">
        <f>IFERROR(VLOOKUP(B301,'اكواد الاصناف'!A:C,2,0),"")</f>
        <v>صلصة هارفست برطمان 320جم</v>
      </c>
      <c r="D301" s="10" t="str">
        <f>IFERROR(VLOOKUP(B301,'اكواد الاصناف'!A:C,3,0),"")</f>
        <v>بالتة</v>
      </c>
      <c r="E301">
        <v>1</v>
      </c>
      <c r="F301">
        <v>300</v>
      </c>
      <c r="G301" s="10">
        <f t="shared" si="4"/>
        <v>300</v>
      </c>
      <c r="H301" s="13">
        <v>26</v>
      </c>
      <c r="I301" s="10" t="str">
        <f>IFERROR(VLOOKUP(H301,'سجل العملاء'!A:B,2,0),"")</f>
        <v>عطارة البيضا عم طلعت</v>
      </c>
      <c r="J301" s="13">
        <v>535</v>
      </c>
    </row>
    <row r="302" spans="1:10" ht="15.6">
      <c r="A302">
        <v>2</v>
      </c>
      <c r="B302" s="8">
        <v>128</v>
      </c>
      <c r="C302" s="10" t="str">
        <f>IFERROR(VLOOKUP(B302,'اكواد الاصناف'!A:C,2,0),"")</f>
        <v>صلصة هارفست صفيح 380 جم</v>
      </c>
      <c r="D302" s="10" t="str">
        <f>IFERROR(VLOOKUP(B302,'اكواد الاصناف'!A:C,3,0),"")</f>
        <v>كرتونة</v>
      </c>
      <c r="E302">
        <v>1</v>
      </c>
      <c r="F302">
        <v>783</v>
      </c>
      <c r="G302" s="10">
        <f t="shared" si="4"/>
        <v>783</v>
      </c>
      <c r="H302" s="13">
        <v>26</v>
      </c>
      <c r="I302" s="10" t="str">
        <f>IFERROR(VLOOKUP(H302,'سجل العملاء'!A:B,2,0),"")</f>
        <v>عطارة البيضا عم طلعت</v>
      </c>
      <c r="J302" s="13">
        <v>535</v>
      </c>
    </row>
    <row r="303" spans="1:10" ht="15.6">
      <c r="A303">
        <v>3</v>
      </c>
      <c r="B303" s="8">
        <v>129</v>
      </c>
      <c r="C303" s="10" t="str">
        <f>IFERROR(VLOOKUP(B303,'اكواد الاصناف'!A:C,2,0),"")</f>
        <v>صلصة هارفست صفيح 800 جم</v>
      </c>
      <c r="D303" s="10" t="str">
        <f>IFERROR(VLOOKUP(B303,'اكواد الاصناف'!A:C,3,0),"")</f>
        <v>كرتونة</v>
      </c>
      <c r="E303">
        <v>1</v>
      </c>
      <c r="F303">
        <v>391</v>
      </c>
      <c r="G303" s="10">
        <f t="shared" si="4"/>
        <v>391</v>
      </c>
      <c r="H303" s="13">
        <v>26</v>
      </c>
      <c r="I303" s="10" t="str">
        <f>IFERROR(VLOOKUP(H303,'سجل العملاء'!A:B,2,0),"")</f>
        <v>عطارة البيضا عم طلعت</v>
      </c>
      <c r="J303" s="13">
        <v>535</v>
      </c>
    </row>
    <row r="304" spans="1:10" ht="15.6">
      <c r="A304">
        <v>4</v>
      </c>
      <c r="B304" s="8">
        <v>445</v>
      </c>
      <c r="C304" s="10" t="str">
        <f>IFERROR(VLOOKUP(B304,'اكواد الاصناف'!A:C,2,0),"")</f>
        <v xml:space="preserve">فلفل فيتنامي حصي </v>
      </c>
      <c r="D304" s="10" t="str">
        <f>IFERROR(VLOOKUP(B304,'اكواد الاصناف'!A:C,3,0),"")</f>
        <v>كيلو</v>
      </c>
      <c r="E304">
        <v>5</v>
      </c>
      <c r="F304">
        <v>370</v>
      </c>
      <c r="G304" s="10">
        <f t="shared" si="4"/>
        <v>1850</v>
      </c>
      <c r="H304" s="13">
        <v>26</v>
      </c>
      <c r="I304" s="10" t="str">
        <f>IFERROR(VLOOKUP(H304,'سجل العملاء'!A:B,2,0),"")</f>
        <v>عطارة البيضا عم طلعت</v>
      </c>
      <c r="J304" s="13">
        <v>535</v>
      </c>
    </row>
    <row r="305" spans="1:10" ht="15.6">
      <c r="A305">
        <v>5</v>
      </c>
      <c r="B305" s="8">
        <v>449</v>
      </c>
      <c r="C305" s="10" t="str">
        <f>IFERROR(VLOOKUP(B305,'اكواد الاصناف'!A:C,2,0),"")</f>
        <v>كمون بلدي حصي</v>
      </c>
      <c r="D305" s="10" t="str">
        <f>IFERROR(VLOOKUP(B305,'اكواد الاصناف'!A:C,3,0),"")</f>
        <v>كيلو</v>
      </c>
      <c r="E305">
        <v>2</v>
      </c>
      <c r="F305">
        <v>225</v>
      </c>
      <c r="G305" s="10">
        <f t="shared" si="4"/>
        <v>450</v>
      </c>
      <c r="H305" s="13">
        <v>26</v>
      </c>
      <c r="I305" s="10" t="str">
        <f>IFERROR(VLOOKUP(H305,'سجل العملاء'!A:B,2,0),"")</f>
        <v>عطارة البيضا عم طلعت</v>
      </c>
      <c r="J305" s="13">
        <v>535</v>
      </c>
    </row>
    <row r="306" spans="1:10" ht="15.6">
      <c r="A306">
        <v>6</v>
      </c>
      <c r="B306" s="8">
        <v>122</v>
      </c>
      <c r="C306" s="10" t="str">
        <f>IFERROR(VLOOKUP(B306,'اكواد الاصناف'!A:C,2,0),"")</f>
        <v>صلصة هاينز كرتون</v>
      </c>
      <c r="D306" s="10" t="str">
        <f>IFERROR(VLOOKUP(B306,'اكواد الاصناف'!A:C,3,0),"")</f>
        <v>بالتة</v>
      </c>
      <c r="E306">
        <v>1</v>
      </c>
      <c r="F306">
        <v>686</v>
      </c>
      <c r="G306" s="10">
        <f t="shared" si="4"/>
        <v>686</v>
      </c>
      <c r="H306" s="13">
        <v>26</v>
      </c>
      <c r="I306" s="10" t="str">
        <f>IFERROR(VLOOKUP(H306,'سجل العملاء'!A:B,2,0),"")</f>
        <v>عطارة البيضا عم طلعت</v>
      </c>
      <c r="J306" s="13">
        <v>535</v>
      </c>
    </row>
    <row r="307" spans="1:10" ht="15.6">
      <c r="A307">
        <v>7</v>
      </c>
      <c r="B307" s="8">
        <v>121</v>
      </c>
      <c r="C307" s="10" t="str">
        <f>IFERROR(VLOOKUP(B307,'اكواد الاصناف'!A:C,2,0),"")</f>
        <v xml:space="preserve">صلصة هاينز برطمان </v>
      </c>
      <c r="D307" s="10" t="str">
        <f>IFERROR(VLOOKUP(B307,'اكواد الاصناف'!A:C,3,0),"")</f>
        <v>بالتة</v>
      </c>
      <c r="E307">
        <v>1</v>
      </c>
      <c r="F307">
        <v>395</v>
      </c>
      <c r="G307" s="10">
        <f t="shared" si="4"/>
        <v>395</v>
      </c>
      <c r="H307" s="13">
        <v>26</v>
      </c>
      <c r="I307" s="10" t="str">
        <f>IFERROR(VLOOKUP(H307,'سجل العملاء'!A:B,2,0),"")</f>
        <v>عطارة البيضا عم طلعت</v>
      </c>
      <c r="J307" s="13">
        <v>535</v>
      </c>
    </row>
    <row r="308" spans="1:10" ht="15.6">
      <c r="A308">
        <v>1</v>
      </c>
      <c r="B308" s="8">
        <v>121</v>
      </c>
      <c r="C308" s="10" t="str">
        <f>IFERROR(VLOOKUP(B308,'اكواد الاصناف'!A:C,2,0),"")</f>
        <v xml:space="preserve">صلصة هاينز برطمان </v>
      </c>
      <c r="D308" s="10" t="str">
        <f>IFERROR(VLOOKUP(B308,'اكواد الاصناف'!A:C,3,0),"")</f>
        <v>بالتة</v>
      </c>
      <c r="E308">
        <v>1</v>
      </c>
      <c r="F308">
        <v>395</v>
      </c>
      <c r="G308" s="10">
        <f t="shared" si="4"/>
        <v>395</v>
      </c>
      <c r="H308" s="13">
        <v>147</v>
      </c>
      <c r="I308" s="10" t="str">
        <f>IFERROR(VLOOKUP(H308,'سجل العملاء'!A:B,2,0),"")</f>
        <v>شعبان</v>
      </c>
      <c r="J308" s="13">
        <v>536</v>
      </c>
    </row>
    <row r="309" spans="1:10" ht="15.6">
      <c r="A309">
        <v>2</v>
      </c>
      <c r="B309" s="8">
        <v>128</v>
      </c>
      <c r="C309" s="10" t="str">
        <f>IFERROR(VLOOKUP(B309,'اكواد الاصناف'!A:C,2,0),"")</f>
        <v>صلصة هارفست صفيح 380 جم</v>
      </c>
      <c r="D309" s="10" t="str">
        <f>IFERROR(VLOOKUP(B309,'اكواد الاصناف'!A:C,3,0),"")</f>
        <v>كرتونة</v>
      </c>
      <c r="E309">
        <v>1</v>
      </c>
      <c r="F309">
        <v>783</v>
      </c>
      <c r="G309" s="10">
        <f t="shared" si="4"/>
        <v>783</v>
      </c>
      <c r="H309" s="13">
        <v>147</v>
      </c>
      <c r="I309" s="10" t="str">
        <f>IFERROR(VLOOKUP(H309,'سجل العملاء'!A:B,2,0),"")</f>
        <v>شعبان</v>
      </c>
      <c r="J309" s="13">
        <v>536</v>
      </c>
    </row>
    <row r="310" spans="1:10" ht="15.6">
      <c r="A310">
        <v>3</v>
      </c>
      <c r="B310" s="8">
        <v>145</v>
      </c>
      <c r="C310" s="10" t="str">
        <f>IFERROR(VLOOKUP(B310,'اكواد الاصناف'!A:C,2,0),"")</f>
        <v>خل هاينز لتر</v>
      </c>
      <c r="D310" s="10" t="str">
        <f>IFERROR(VLOOKUP(B310,'اكواد الاصناف'!A:C,3,0),"")</f>
        <v>بالتة</v>
      </c>
      <c r="E310">
        <v>1</v>
      </c>
      <c r="F310">
        <v>230</v>
      </c>
      <c r="G310" s="10">
        <f t="shared" si="4"/>
        <v>230</v>
      </c>
      <c r="H310" s="13">
        <v>147</v>
      </c>
      <c r="I310" s="10" t="str">
        <f>IFERROR(VLOOKUP(H310,'سجل العملاء'!A:B,2,0),"")</f>
        <v>شعبان</v>
      </c>
      <c r="J310" s="13">
        <v>536</v>
      </c>
    </row>
    <row r="311" spans="1:10" ht="15.6">
      <c r="A311">
        <v>1</v>
      </c>
      <c r="B311" s="8">
        <v>168</v>
      </c>
      <c r="C311" s="10" t="str">
        <f>IFERROR(VLOOKUP(B311,'اكواد الاصناف'!A:C,2,0),"")</f>
        <v>تتبيلة كفتة أرز ويلز</v>
      </c>
      <c r="D311" s="10" t="str">
        <f>IFERROR(VLOOKUP(B311,'اكواد الاصناف'!A:C,3,0),"")</f>
        <v>علبة</v>
      </c>
      <c r="E311">
        <v>3</v>
      </c>
      <c r="F311">
        <v>71</v>
      </c>
      <c r="G311" s="10">
        <f t="shared" si="4"/>
        <v>213</v>
      </c>
      <c r="H311" s="13">
        <v>1</v>
      </c>
      <c r="I311" s="10" t="str">
        <f>IFERROR(VLOOKUP(H311,'سجل العملاء'!A:B,2,0),"")</f>
        <v>عطارة رؤية</v>
      </c>
      <c r="J311" s="13">
        <v>988</v>
      </c>
    </row>
    <row r="312" spans="1:10" ht="15.6">
      <c r="A312">
        <v>2</v>
      </c>
      <c r="B312" s="8">
        <v>88</v>
      </c>
      <c r="C312" s="10" t="str">
        <f>IFERROR(VLOOKUP(B312,'اكواد الاصناف'!A:C,2,0),"")</f>
        <v xml:space="preserve">زيت حلوة 2.5 لتر </v>
      </c>
      <c r="D312" s="10" t="str">
        <f>IFERROR(VLOOKUP(B312,'اكواد الاصناف'!A:C,3,0),"")</f>
        <v>كرتونة</v>
      </c>
      <c r="E312">
        <v>1</v>
      </c>
      <c r="F312">
        <v>720</v>
      </c>
      <c r="G312" s="10">
        <f t="shared" si="4"/>
        <v>720</v>
      </c>
      <c r="H312" s="13">
        <v>1</v>
      </c>
      <c r="I312" s="10" t="str">
        <f>IFERROR(VLOOKUP(H312,'سجل العملاء'!A:B,2,0),"")</f>
        <v>عطارة رؤية</v>
      </c>
      <c r="J312" s="13">
        <v>988</v>
      </c>
    </row>
    <row r="313" spans="1:10" ht="15.6">
      <c r="A313">
        <v>3</v>
      </c>
      <c r="B313" s="8">
        <v>6</v>
      </c>
      <c r="C313" s="10" t="str">
        <f>IFERROR(VLOOKUP(B313,'اكواد الاصناف'!A:C,2,0),"")</f>
        <v>ارز بسمتي عروسة 10 ك</v>
      </c>
      <c r="D313" s="10" t="str">
        <f>IFERROR(VLOOKUP(B313,'اكواد الاصناف'!A:C,3,0),"")</f>
        <v>شيكارة</v>
      </c>
      <c r="E313">
        <v>15</v>
      </c>
      <c r="F313">
        <v>462</v>
      </c>
      <c r="G313" s="10">
        <f t="shared" si="4"/>
        <v>6930</v>
      </c>
      <c r="H313" s="13">
        <v>1</v>
      </c>
      <c r="I313" s="10" t="str">
        <f>IFERROR(VLOOKUP(H313,'سجل العملاء'!A:B,2,0),"")</f>
        <v>عطارة رؤية</v>
      </c>
      <c r="J313" s="13">
        <v>988</v>
      </c>
    </row>
    <row r="314" spans="1:10" ht="15.6">
      <c r="A314">
        <v>4</v>
      </c>
      <c r="B314" s="8">
        <v>202</v>
      </c>
      <c r="C314" s="10" t="str">
        <f>IFERROR(VLOOKUP(B314,'اكواد الاصناف'!A:C,2,0),"")</f>
        <v>كوفى بريك 2*1 *24</v>
      </c>
      <c r="D314" s="10" t="str">
        <f>IFERROR(VLOOKUP(B314,'اكواد الاصناف'!A:C,3,0),"")</f>
        <v>علبة</v>
      </c>
      <c r="E314">
        <v>25</v>
      </c>
      <c r="F314">
        <v>58</v>
      </c>
      <c r="G314" s="10">
        <f t="shared" si="4"/>
        <v>1450</v>
      </c>
      <c r="H314" s="13">
        <v>1</v>
      </c>
      <c r="I314" s="10" t="str">
        <f>IFERROR(VLOOKUP(H314,'سجل العملاء'!A:B,2,0),"")</f>
        <v>عطارة رؤية</v>
      </c>
      <c r="J314" s="13">
        <v>988</v>
      </c>
    </row>
    <row r="315" spans="1:10" ht="15.6">
      <c r="A315">
        <v>5</v>
      </c>
      <c r="B315" s="8">
        <v>32</v>
      </c>
      <c r="C315" s="10" t="str">
        <f>IFERROR(VLOOKUP(B315,'اكواد الاصناف'!A:C,2,0),"")</f>
        <v>مكرونة جواهر 10ك مرمرية</v>
      </c>
      <c r="D315" s="10" t="str">
        <f>IFERROR(VLOOKUP(B315,'اكواد الاصناف'!A:C,3,0),"")</f>
        <v>شيكارة</v>
      </c>
      <c r="E315">
        <v>8</v>
      </c>
      <c r="F315">
        <v>218</v>
      </c>
      <c r="G315" s="10">
        <f t="shared" si="4"/>
        <v>1744</v>
      </c>
      <c r="H315" s="13">
        <v>1</v>
      </c>
      <c r="I315" s="10" t="str">
        <f>IFERROR(VLOOKUP(H315,'سجل العملاء'!A:B,2,0),"")</f>
        <v>عطارة رؤية</v>
      </c>
      <c r="J315" s="13">
        <v>988</v>
      </c>
    </row>
    <row r="316" spans="1:10" ht="15.6">
      <c r="A316">
        <v>6</v>
      </c>
      <c r="B316" s="8">
        <v>157</v>
      </c>
      <c r="C316" s="10" t="str">
        <f>IFERROR(VLOOKUP(B316,'اكواد الاصناف'!A:C,2,0),"")</f>
        <v>تتبيلة سبع بهارات ويلز</v>
      </c>
      <c r="D316" s="10" t="str">
        <f>IFERROR(VLOOKUP(B316,'اكواد الاصناف'!A:C,3,0),"")</f>
        <v>علبة</v>
      </c>
      <c r="E316">
        <v>1</v>
      </c>
      <c r="F316">
        <v>250</v>
      </c>
      <c r="G316" s="10">
        <f t="shared" si="4"/>
        <v>250</v>
      </c>
      <c r="H316" s="13">
        <v>1</v>
      </c>
      <c r="I316" s="10" t="str">
        <f>IFERROR(VLOOKUP(H316,'سجل العملاء'!A:B,2,0),"")</f>
        <v>عطارة رؤية</v>
      </c>
      <c r="J316" s="13">
        <v>988</v>
      </c>
    </row>
    <row r="317" spans="1:10" ht="15.6">
      <c r="A317">
        <v>7</v>
      </c>
      <c r="B317" s="8">
        <v>165</v>
      </c>
      <c r="C317" s="10" t="str">
        <f>IFERROR(VLOOKUP(B317,'اكواد الاصناف'!A:C,2,0),"")</f>
        <v>خلطة المحشي ويلز</v>
      </c>
      <c r="D317" s="10" t="str">
        <f>IFERROR(VLOOKUP(B317,'اكواد الاصناف'!A:C,3,0),"")</f>
        <v>علبة</v>
      </c>
      <c r="E317">
        <v>1</v>
      </c>
      <c r="F317">
        <v>71</v>
      </c>
      <c r="G317" s="10">
        <f t="shared" si="4"/>
        <v>71</v>
      </c>
      <c r="H317" s="13">
        <v>1</v>
      </c>
      <c r="I317" s="10" t="str">
        <f>IFERROR(VLOOKUP(H317,'سجل العملاء'!A:B,2,0),"")</f>
        <v>عطارة رؤية</v>
      </c>
      <c r="J317" s="13">
        <v>988</v>
      </c>
    </row>
    <row r="318" spans="1:10" ht="15.6">
      <c r="A318">
        <v>8</v>
      </c>
      <c r="B318" s="8">
        <v>161</v>
      </c>
      <c r="C318" s="10" t="str">
        <f>IFERROR(VLOOKUP(B318,'اكواد الاصناف'!A:C,2,0),"")</f>
        <v>تتبيلة حواوشي ويلز</v>
      </c>
      <c r="D318" s="10" t="str">
        <f>IFERROR(VLOOKUP(B318,'اكواد الاصناف'!A:C,3,0),"")</f>
        <v>علبة</v>
      </c>
      <c r="E318">
        <v>1</v>
      </c>
      <c r="F318">
        <v>71</v>
      </c>
      <c r="G318" s="10">
        <f t="shared" si="4"/>
        <v>71</v>
      </c>
      <c r="H318" s="13">
        <v>1</v>
      </c>
      <c r="I318" s="10" t="str">
        <f>IFERROR(VLOOKUP(H318,'سجل العملاء'!A:B,2,0),"")</f>
        <v>عطارة رؤية</v>
      </c>
      <c r="J318" s="13">
        <v>988</v>
      </c>
    </row>
    <row r="319" spans="1:10" ht="15.6">
      <c r="A319">
        <v>9</v>
      </c>
      <c r="B319" s="8">
        <v>518</v>
      </c>
      <c r="C319" s="10" t="str">
        <f>IFERROR(VLOOKUP(B319,'اكواد الاصناف'!A:C,2,0),"")</f>
        <v>دقيق الحبة الكاملة نوفا جيفكو 25 ك</v>
      </c>
      <c r="D319" s="10" t="str">
        <f>IFERROR(VLOOKUP(B319,'اكواد الاصناف'!A:C,3,0),"")</f>
        <v>شيكارة</v>
      </c>
      <c r="E319">
        <v>2</v>
      </c>
      <c r="F319">
        <v>450</v>
      </c>
      <c r="G319" s="10">
        <f t="shared" si="4"/>
        <v>900</v>
      </c>
      <c r="H319" s="13">
        <v>1</v>
      </c>
      <c r="I319" s="10" t="str">
        <f>IFERROR(VLOOKUP(H319,'سجل العملاء'!A:B,2,0),"")</f>
        <v>عطارة رؤية</v>
      </c>
      <c r="J319" s="13">
        <v>988</v>
      </c>
    </row>
    <row r="320" spans="1:10" ht="15.6">
      <c r="A320">
        <v>10</v>
      </c>
      <c r="B320" s="8">
        <v>154</v>
      </c>
      <c r="C320" s="10" t="str">
        <f>IFERROR(VLOOKUP(B320,'اكواد الاصناف'!A:C,2,0),"")</f>
        <v xml:space="preserve">مرقة فاين فودز شريط </v>
      </c>
      <c r="D320" s="10" t="str">
        <f>IFERROR(VLOOKUP(B320,'اكواد الاصناف'!A:C,3,0),"")</f>
        <v>علبة</v>
      </c>
      <c r="E320">
        <v>36</v>
      </c>
      <c r="F320">
        <v>42</v>
      </c>
      <c r="G320" s="10">
        <f t="shared" si="4"/>
        <v>1512</v>
      </c>
      <c r="H320" s="13">
        <v>1</v>
      </c>
      <c r="I320" s="10" t="str">
        <f>IFERROR(VLOOKUP(H320,'سجل العملاء'!A:B,2,0),"")</f>
        <v>عطارة رؤية</v>
      </c>
      <c r="J320" s="13">
        <v>988</v>
      </c>
    </row>
    <row r="321" spans="1:10" ht="15.6">
      <c r="A321">
        <v>11</v>
      </c>
      <c r="B321" s="8">
        <v>537</v>
      </c>
      <c r="C321" s="10" t="str">
        <f>IFERROR(VLOOKUP(B321,'اكواد الاصناف'!A:C,2,0),"")</f>
        <v>مربي فيتراك فراولة 850  جم *12</v>
      </c>
      <c r="D321" s="10" t="str">
        <f>IFERROR(VLOOKUP(B321,'اكواد الاصناف'!A:C,3,0),"")</f>
        <v>كرتونة</v>
      </c>
      <c r="E321">
        <v>1</v>
      </c>
      <c r="F321">
        <v>810</v>
      </c>
      <c r="G321" s="10">
        <f t="shared" si="4"/>
        <v>810</v>
      </c>
      <c r="H321" s="13">
        <v>1</v>
      </c>
      <c r="I321" s="10" t="str">
        <f>IFERROR(VLOOKUP(H321,'سجل العملاء'!A:B,2,0),"")</f>
        <v>عطارة رؤية</v>
      </c>
      <c r="J321" s="13">
        <v>988</v>
      </c>
    </row>
    <row r="322" spans="1:10" ht="15.6">
      <c r="A322">
        <v>12</v>
      </c>
      <c r="B322" s="8">
        <v>224</v>
      </c>
      <c r="C322" s="10" t="str">
        <f>IFERROR(VLOOKUP(B322,'اكواد الاصناف'!A:C,2,0),"")</f>
        <v>بن احمد الشيخ 250جم</v>
      </c>
      <c r="D322" s="10" t="str">
        <f>IFERROR(VLOOKUP(B322,'اكواد الاصناف'!A:C,3,0),"")</f>
        <v>كيلو</v>
      </c>
      <c r="E322">
        <v>1</v>
      </c>
      <c r="F322">
        <v>440</v>
      </c>
      <c r="G322" s="10">
        <f t="shared" si="4"/>
        <v>440</v>
      </c>
      <c r="H322" s="13">
        <v>1</v>
      </c>
      <c r="I322" s="10" t="str">
        <f>IFERROR(VLOOKUP(H322,'سجل العملاء'!A:B,2,0),"")</f>
        <v>عطارة رؤية</v>
      </c>
      <c r="J322" s="13">
        <v>988</v>
      </c>
    </row>
    <row r="323" spans="1:10" ht="15.6">
      <c r="A323">
        <v>13</v>
      </c>
      <c r="B323" s="8">
        <v>111</v>
      </c>
      <c r="C323" s="10" t="str">
        <f>IFERROR(VLOOKUP(B323,'اكواد الاصناف'!A:C,2,0),"")</f>
        <v>سمنة روابي قشطة 11 ك</v>
      </c>
      <c r="D323" s="10" t="str">
        <f>IFERROR(VLOOKUP(B323,'اكواد الاصناف'!A:C,3,0),"")</f>
        <v>صفيح</v>
      </c>
      <c r="E323">
        <v>9</v>
      </c>
      <c r="F323">
        <v>1140</v>
      </c>
      <c r="G323" s="10">
        <f t="shared" si="4"/>
        <v>10260</v>
      </c>
      <c r="H323" s="13">
        <v>1</v>
      </c>
      <c r="I323" s="10" t="str">
        <f>IFERROR(VLOOKUP(H323,'سجل العملاء'!A:B,2,0),"")</f>
        <v>عطارة رؤية</v>
      </c>
      <c r="J323" s="13">
        <v>988</v>
      </c>
    </row>
    <row r="324" spans="1:10" ht="15.6">
      <c r="A324">
        <v>14</v>
      </c>
      <c r="B324" s="8">
        <v>27</v>
      </c>
      <c r="C324" s="10" t="str">
        <f>IFERROR(VLOOKUP(B324,'اكواد الاصناف'!A:C,2,0),"")</f>
        <v>ملح الخير 225 جم * 20 كيس</v>
      </c>
      <c r="D324" s="10" t="str">
        <f>IFERROR(VLOOKUP(B324,'اكواد الاصناف'!A:C,3,0),"")</f>
        <v>بالتة</v>
      </c>
      <c r="E324">
        <v>5</v>
      </c>
      <c r="F324">
        <v>29.5</v>
      </c>
      <c r="G324" s="10">
        <f t="shared" si="4"/>
        <v>147.5</v>
      </c>
      <c r="H324" s="13">
        <v>1</v>
      </c>
      <c r="I324" s="10" t="str">
        <f>IFERROR(VLOOKUP(H324,'سجل العملاء'!A:B,2,0),"")</f>
        <v>عطارة رؤية</v>
      </c>
      <c r="J324" s="13">
        <v>988</v>
      </c>
    </row>
    <row r="325" spans="1:10" ht="15.6">
      <c r="A325">
        <v>15</v>
      </c>
      <c r="B325" s="8">
        <v>11</v>
      </c>
      <c r="C325" s="10" t="str">
        <f>IFERROR(VLOOKUP(B325,'اكواد الاصناف'!A:C,2,0),"")</f>
        <v xml:space="preserve">سكر معبأ 20 كيس </v>
      </c>
      <c r="D325" s="10" t="str">
        <f>IFERROR(VLOOKUP(B325,'اكواد الاصناف'!A:C,3,0),"")</f>
        <v>بالتة</v>
      </c>
      <c r="E325">
        <v>12</v>
      </c>
      <c r="F325">
        <v>590</v>
      </c>
      <c r="G325" s="10">
        <f t="shared" si="4"/>
        <v>7080</v>
      </c>
      <c r="H325" s="13">
        <v>1</v>
      </c>
      <c r="I325" s="10" t="str">
        <f>IFERROR(VLOOKUP(H325,'سجل العملاء'!A:B,2,0),"")</f>
        <v>عطارة رؤية</v>
      </c>
      <c r="J325" s="13">
        <v>988</v>
      </c>
    </row>
    <row r="326" spans="1:10" ht="15.6">
      <c r="A326">
        <v>16</v>
      </c>
      <c r="B326" s="8">
        <v>15</v>
      </c>
      <c r="C326" s="10" t="str">
        <f>IFERROR(VLOOKUP(B326,'اكواد الاصناف'!A:C,2,0),"")</f>
        <v>ترمس حلو 25ك</v>
      </c>
      <c r="D326" s="10" t="str">
        <f>IFERROR(VLOOKUP(B326,'اكواد الاصناف'!A:C,3,0),"")</f>
        <v>شيكارة</v>
      </c>
      <c r="E326">
        <v>3</v>
      </c>
      <c r="F326">
        <v>1000</v>
      </c>
      <c r="G326" s="10">
        <f t="shared" si="4"/>
        <v>3000</v>
      </c>
      <c r="H326" s="13">
        <v>1</v>
      </c>
      <c r="I326" s="10" t="str">
        <f>IFERROR(VLOOKUP(H326,'سجل العملاء'!A:B,2,0),"")</f>
        <v>عطارة رؤية</v>
      </c>
      <c r="J326" s="13">
        <v>988</v>
      </c>
    </row>
    <row r="327" spans="1:10" ht="15.6">
      <c r="A327">
        <v>17</v>
      </c>
      <c r="B327" s="8">
        <v>453</v>
      </c>
      <c r="C327" s="10" t="str">
        <f>IFERROR(VLOOKUP(B327,'اكواد الاصناف'!A:C,2,0),"")</f>
        <v>كركم هندي ناعم</v>
      </c>
      <c r="D327" s="10" t="str">
        <f>IFERROR(VLOOKUP(B327,'اكواد الاصناف'!A:C,3,0),"")</f>
        <v>كيلو</v>
      </c>
      <c r="E327">
        <v>3</v>
      </c>
      <c r="F327">
        <v>150</v>
      </c>
      <c r="G327" s="10">
        <f t="shared" si="4"/>
        <v>450</v>
      </c>
      <c r="H327" s="13">
        <v>1</v>
      </c>
      <c r="I327" s="10" t="str">
        <f>IFERROR(VLOOKUP(H327,'سجل العملاء'!A:B,2,0),"")</f>
        <v>عطارة رؤية</v>
      </c>
      <c r="J327" s="13">
        <v>988</v>
      </c>
    </row>
    <row r="328" spans="1:10" ht="15.6">
      <c r="A328">
        <v>18</v>
      </c>
      <c r="B328" s="8">
        <v>472</v>
      </c>
      <c r="C328" s="10" t="str">
        <f>IFERROR(VLOOKUP(B328,'اكواد الاصناف'!A:C,2,0),"")</f>
        <v>ببريكا صيني</v>
      </c>
      <c r="D328" s="10" t="str">
        <f>IFERROR(VLOOKUP(B328,'اكواد الاصناف'!A:C,3,0),"")</f>
        <v>كيلو</v>
      </c>
      <c r="E328">
        <v>3</v>
      </c>
      <c r="F328">
        <v>130</v>
      </c>
      <c r="G328" s="10">
        <f t="shared" ref="G328:G473" si="5">F328*E328</f>
        <v>390</v>
      </c>
      <c r="H328" s="13">
        <v>1</v>
      </c>
      <c r="I328" s="10" t="str">
        <f>IFERROR(VLOOKUP(H328,'سجل العملاء'!A:B,2,0),"")</f>
        <v>عطارة رؤية</v>
      </c>
      <c r="J328" s="13">
        <v>988</v>
      </c>
    </row>
    <row r="329" spans="1:10" ht="15.6">
      <c r="A329">
        <v>19</v>
      </c>
      <c r="B329" s="8">
        <v>89</v>
      </c>
      <c r="C329" s="10" t="str">
        <f>IFERROR(VLOOKUP(B329,'اكواد الاصناف'!A:C,2,0),"")</f>
        <v xml:space="preserve">زيت ممتاز لتر </v>
      </c>
      <c r="D329" s="10" t="str">
        <f>IFERROR(VLOOKUP(B329,'اكواد الاصناف'!A:C,3,0),"")</f>
        <v>كرتونة</v>
      </c>
      <c r="E329">
        <v>2</v>
      </c>
      <c r="F329">
        <v>969</v>
      </c>
      <c r="G329" s="10">
        <f t="shared" si="5"/>
        <v>1938</v>
      </c>
      <c r="H329" s="13">
        <v>1</v>
      </c>
      <c r="I329" s="10" t="str">
        <f>IFERROR(VLOOKUP(H329,'سجل العملاء'!A:B,2,0),"")</f>
        <v>عطارة رؤية</v>
      </c>
      <c r="J329" s="13">
        <v>988</v>
      </c>
    </row>
    <row r="330" spans="1:10" ht="15.6">
      <c r="A330">
        <v>20</v>
      </c>
      <c r="B330" s="8">
        <v>121</v>
      </c>
      <c r="C330" s="10" t="str">
        <f>IFERROR(VLOOKUP(B330,'اكواد الاصناف'!A:C,2,0),"")</f>
        <v xml:space="preserve">صلصة هاينز برطمان </v>
      </c>
      <c r="D330" s="10" t="str">
        <f>IFERROR(VLOOKUP(B330,'اكواد الاصناف'!A:C,3,0),"")</f>
        <v>بالتة</v>
      </c>
      <c r="E330">
        <v>2</v>
      </c>
      <c r="F330">
        <v>395</v>
      </c>
      <c r="G330" s="10">
        <f t="shared" si="5"/>
        <v>790</v>
      </c>
      <c r="H330" s="13">
        <v>1</v>
      </c>
      <c r="I330" s="10" t="str">
        <f>IFERROR(VLOOKUP(H330,'سجل العملاء'!A:B,2,0),"")</f>
        <v>عطارة رؤية</v>
      </c>
      <c r="J330" s="13">
        <v>988</v>
      </c>
    </row>
    <row r="331" spans="1:10" ht="15.6">
      <c r="A331">
        <v>21</v>
      </c>
      <c r="B331" s="8">
        <v>216</v>
      </c>
      <c r="C331" s="10" t="str">
        <f>IFERROR(VLOOKUP(B331,'اكواد الاصناف'!A:C,2,0),"")</f>
        <v>شاى الوردة 250 جم</v>
      </c>
      <c r="D331" s="10" t="str">
        <f>IFERROR(VLOOKUP(B331,'اكواد الاصناف'!A:C,3,0),"")</f>
        <v>كيلو</v>
      </c>
      <c r="E331">
        <v>6</v>
      </c>
      <c r="F331">
        <v>199.5</v>
      </c>
      <c r="G331" s="10">
        <f t="shared" si="5"/>
        <v>1197</v>
      </c>
      <c r="H331" s="13">
        <v>1</v>
      </c>
      <c r="I331" s="10" t="str">
        <f>IFERROR(VLOOKUP(H331,'سجل العملاء'!A:B,2,0),"")</f>
        <v>عطارة رؤية</v>
      </c>
      <c r="J331" s="13">
        <v>988</v>
      </c>
    </row>
    <row r="332" spans="1:10" ht="15.6">
      <c r="A332">
        <v>22</v>
      </c>
      <c r="B332" s="8">
        <v>129</v>
      </c>
      <c r="C332" s="10" t="str">
        <f>IFERROR(VLOOKUP(B332,'اكواد الاصناف'!A:C,2,0),"")</f>
        <v>صلصة هارفست صفيح 800 جم</v>
      </c>
      <c r="D332" s="10" t="str">
        <f>IFERROR(VLOOKUP(B332,'اكواد الاصناف'!A:C,3,0),"")</f>
        <v>كرتونة</v>
      </c>
      <c r="E332">
        <v>2</v>
      </c>
      <c r="F332">
        <v>391</v>
      </c>
      <c r="G332" s="10">
        <f t="shared" si="5"/>
        <v>782</v>
      </c>
      <c r="H332" s="13">
        <v>1</v>
      </c>
      <c r="I332" s="10" t="str">
        <f>IFERROR(VLOOKUP(H332,'سجل العملاء'!A:B,2,0),"")</f>
        <v>عطارة رؤية</v>
      </c>
      <c r="J332" s="13">
        <v>988</v>
      </c>
    </row>
    <row r="333" spans="1:10" ht="15.6">
      <c r="A333">
        <v>23</v>
      </c>
      <c r="B333" s="8">
        <v>13</v>
      </c>
      <c r="C333" s="10" t="str">
        <f>IFERROR(VLOOKUP(B333,'اكواد الاصناف'!A:C,2,0),"")</f>
        <v>عدس اصفر حبة حبة 10 ك</v>
      </c>
      <c r="D333" s="10" t="str">
        <f>IFERROR(VLOOKUP(B333,'اكواد الاصناف'!A:C,3,0),"")</f>
        <v>شيكارة</v>
      </c>
      <c r="E333">
        <v>1</v>
      </c>
      <c r="F333">
        <v>415</v>
      </c>
      <c r="G333" s="10">
        <f t="shared" si="5"/>
        <v>415</v>
      </c>
      <c r="H333" s="13">
        <v>1</v>
      </c>
      <c r="I333" s="10" t="str">
        <f>IFERROR(VLOOKUP(H333,'سجل العملاء'!A:B,2,0),"")</f>
        <v>عطارة رؤية</v>
      </c>
      <c r="J333" s="13">
        <v>988</v>
      </c>
    </row>
    <row r="334" spans="1:10" ht="15.6">
      <c r="A334">
        <v>24</v>
      </c>
      <c r="B334" s="8">
        <v>158</v>
      </c>
      <c r="C334" s="10" t="str">
        <f>IFERROR(VLOOKUP(B334,'اكواد الاصناف'!A:C,2,0),"")</f>
        <v>تتبيلة برجر ويلز</v>
      </c>
      <c r="D334" s="10" t="str">
        <f>IFERROR(VLOOKUP(B334,'اكواد الاصناف'!A:C,3,0),"")</f>
        <v>علبة</v>
      </c>
      <c r="E334">
        <v>1</v>
      </c>
      <c r="F334">
        <v>71</v>
      </c>
      <c r="G334" s="10">
        <f t="shared" si="5"/>
        <v>71</v>
      </c>
      <c r="H334" s="13">
        <v>1</v>
      </c>
      <c r="I334" s="10" t="str">
        <f>IFERROR(VLOOKUP(H334,'سجل العملاء'!A:B,2,0),"")</f>
        <v>عطارة رؤية</v>
      </c>
      <c r="J334" s="13">
        <v>988</v>
      </c>
    </row>
    <row r="335" spans="1:10" ht="15.6">
      <c r="A335">
        <v>25</v>
      </c>
      <c r="B335" s="8">
        <v>16</v>
      </c>
      <c r="C335" s="10" t="str">
        <f>IFERROR(VLOOKUP(B335,'اكواد الاصناف'!A:C,2,0),"")</f>
        <v>ترمس مر 25ك</v>
      </c>
      <c r="D335" s="10" t="str">
        <f>IFERROR(VLOOKUP(B335,'اكواد الاصناف'!A:C,3,0),"")</f>
        <v>شيكارة</v>
      </c>
      <c r="E335">
        <v>3</v>
      </c>
      <c r="F335">
        <v>850</v>
      </c>
      <c r="G335" s="10">
        <f t="shared" si="5"/>
        <v>2550</v>
      </c>
      <c r="H335" s="13">
        <v>1</v>
      </c>
      <c r="I335" s="10" t="str">
        <f>IFERROR(VLOOKUP(H335,'سجل العملاء'!A:B,2,0),"")</f>
        <v>عطارة رؤية</v>
      </c>
      <c r="J335" s="13">
        <v>988</v>
      </c>
    </row>
    <row r="336" spans="1:10" ht="15.6">
      <c r="A336">
        <v>26</v>
      </c>
      <c r="B336" s="8">
        <v>130</v>
      </c>
      <c r="C336" s="10" t="str">
        <f>IFERROR(VLOOKUP(B336,'اكواد الاصناف'!A:C,2,0),"")</f>
        <v>صلصة روسو صفيح 380 جم</v>
      </c>
      <c r="D336" s="10" t="str">
        <f>IFERROR(VLOOKUP(B336,'اكواد الاصناف'!A:C,3,0),"")</f>
        <v>بالتة</v>
      </c>
      <c r="E336">
        <v>1</v>
      </c>
      <c r="F336">
        <v>440</v>
      </c>
      <c r="G336" s="10">
        <f t="shared" si="5"/>
        <v>440</v>
      </c>
      <c r="H336" s="13">
        <v>1</v>
      </c>
      <c r="I336" s="10" t="str">
        <f>IFERROR(VLOOKUP(H336,'سجل العملاء'!A:B,2,0),"")</f>
        <v>عطارة رؤية</v>
      </c>
      <c r="J336" s="13">
        <v>988</v>
      </c>
    </row>
    <row r="337" spans="1:10" ht="15.6">
      <c r="A337">
        <v>27</v>
      </c>
      <c r="B337" s="8">
        <v>33</v>
      </c>
      <c r="C337" s="10" t="str">
        <f>IFERROR(VLOOKUP(B337,'اكواد الاصناف'!A:C,2,0),"")</f>
        <v>مكرونة جواهر 10ك فرن</v>
      </c>
      <c r="D337" s="10" t="str">
        <f>IFERROR(VLOOKUP(B337,'اكواد الاصناف'!A:C,3,0),"")</f>
        <v>شيكارة</v>
      </c>
      <c r="E337">
        <v>7</v>
      </c>
      <c r="F337">
        <v>215</v>
      </c>
      <c r="G337" s="10">
        <f t="shared" si="5"/>
        <v>1505</v>
      </c>
      <c r="H337" s="13">
        <v>1</v>
      </c>
      <c r="I337" s="10" t="str">
        <f>IFERROR(VLOOKUP(H337,'سجل العملاء'!A:B,2,0),"")</f>
        <v>عطارة رؤية</v>
      </c>
      <c r="J337" s="13">
        <v>988</v>
      </c>
    </row>
    <row r="338" spans="1:10" ht="15.6">
      <c r="A338">
        <v>28</v>
      </c>
      <c r="B338" s="8">
        <v>36</v>
      </c>
      <c r="C338" s="10" t="str">
        <f>IFERROR(VLOOKUP(B338,'اكواد الاصناف'!A:C,2,0),"")</f>
        <v>مكرونة جواهر 10ك شعرية</v>
      </c>
      <c r="D338" s="10" t="str">
        <f>IFERROR(VLOOKUP(B338,'اكواد الاصناف'!A:C,3,0),"")</f>
        <v>شيكارة</v>
      </c>
      <c r="E338">
        <v>2</v>
      </c>
      <c r="F338">
        <v>215</v>
      </c>
      <c r="G338" s="10">
        <f t="shared" si="5"/>
        <v>430</v>
      </c>
      <c r="H338" s="13">
        <v>1</v>
      </c>
      <c r="I338" s="10" t="str">
        <f>IFERROR(VLOOKUP(H338,'سجل العملاء'!A:B,2,0),"")</f>
        <v>عطارة رؤية</v>
      </c>
      <c r="J338" s="13">
        <v>988</v>
      </c>
    </row>
    <row r="339" spans="1:10" ht="15.6">
      <c r="A339">
        <v>29</v>
      </c>
      <c r="B339" s="8">
        <v>145</v>
      </c>
      <c r="C339" s="10" t="str">
        <f>IFERROR(VLOOKUP(B339,'اكواد الاصناف'!A:C,2,0),"")</f>
        <v>خل هاينز لتر</v>
      </c>
      <c r="D339" s="10" t="str">
        <f>IFERROR(VLOOKUP(B339,'اكواد الاصناف'!A:C,3,0),"")</f>
        <v>بالتة</v>
      </c>
      <c r="E339">
        <v>5</v>
      </c>
      <c r="F339">
        <v>230</v>
      </c>
      <c r="G339" s="10">
        <f t="shared" si="5"/>
        <v>1150</v>
      </c>
      <c r="H339" s="13">
        <v>1</v>
      </c>
      <c r="I339" s="10" t="str">
        <f>IFERROR(VLOOKUP(H339,'سجل العملاء'!A:B,2,0),"")</f>
        <v>عطارة رؤية</v>
      </c>
      <c r="J339" s="13">
        <v>988</v>
      </c>
    </row>
    <row r="340" spans="1:10" ht="15.6">
      <c r="A340">
        <v>30</v>
      </c>
      <c r="B340" s="8">
        <v>517</v>
      </c>
      <c r="C340" s="10" t="str">
        <f>IFERROR(VLOOKUP(B340,'اكواد الاصناف'!A:C,2,0),"")</f>
        <v>دقيق نوفا جيفكو 25 ك</v>
      </c>
      <c r="D340" s="10" t="str">
        <f>IFERROR(VLOOKUP(B340,'اكواد الاصناف'!A:C,3,0),"")</f>
        <v>شيكارة</v>
      </c>
      <c r="E340">
        <v>1</v>
      </c>
      <c r="F340">
        <v>420</v>
      </c>
      <c r="G340" s="10">
        <f t="shared" si="5"/>
        <v>420</v>
      </c>
      <c r="H340" s="13">
        <v>1</v>
      </c>
      <c r="I340" s="10" t="str">
        <f>IFERROR(VLOOKUP(H340,'سجل العملاء'!A:B,2,0),"")</f>
        <v>عطارة رؤية</v>
      </c>
      <c r="J340" s="13">
        <v>988</v>
      </c>
    </row>
    <row r="341" spans="1:10" ht="15.6">
      <c r="A341">
        <v>31</v>
      </c>
      <c r="B341" s="8">
        <v>100</v>
      </c>
      <c r="C341" s="10" t="str">
        <f>IFERROR(VLOOKUP(B341,'اكواد الاصناف'!A:C,2,0),"")</f>
        <v>سمنة جنة نيوزيلندى 700 جم</v>
      </c>
      <c r="D341" s="10" t="str">
        <f>IFERROR(VLOOKUP(B341,'اكواد الاصناف'!A:C,3,0),"")</f>
        <v>كرتونة</v>
      </c>
      <c r="E341">
        <v>1</v>
      </c>
      <c r="F341">
        <v>703</v>
      </c>
      <c r="G341" s="10">
        <f t="shared" si="5"/>
        <v>703</v>
      </c>
      <c r="H341" s="13">
        <v>1</v>
      </c>
      <c r="I341" s="10" t="str">
        <f>IFERROR(VLOOKUP(H341,'سجل العملاء'!A:B,2,0),"")</f>
        <v>عطارة رؤية</v>
      </c>
      <c r="J341" s="13">
        <v>988</v>
      </c>
    </row>
    <row r="342" spans="1:10" ht="15.6">
      <c r="A342">
        <v>32</v>
      </c>
      <c r="B342" s="8">
        <v>559</v>
      </c>
      <c r="C342" s="10" t="str">
        <f>IFERROR(VLOOKUP(B342,'اكواد الاصناف'!A:C,2,0),"")</f>
        <v>صلصة مليكة برطمان 300 جم *12</v>
      </c>
      <c r="D342" s="10" t="str">
        <f>IFERROR(VLOOKUP(B342,'اكواد الاصناف'!A:C,3,0),"")</f>
        <v>بالتة</v>
      </c>
      <c r="E342">
        <v>1</v>
      </c>
      <c r="F342">
        <v>165</v>
      </c>
      <c r="G342" s="10">
        <f t="shared" si="5"/>
        <v>165</v>
      </c>
      <c r="H342" s="13">
        <v>1</v>
      </c>
      <c r="I342" s="10" t="str">
        <f>IFERROR(VLOOKUP(H342,'سجل العملاء'!A:B,2,0),"")</f>
        <v>عطارة رؤية</v>
      </c>
      <c r="J342" s="13">
        <v>988</v>
      </c>
    </row>
    <row r="343" spans="1:10" ht="15.6">
      <c r="A343">
        <v>33</v>
      </c>
      <c r="B343" s="8">
        <v>522</v>
      </c>
      <c r="C343" s="10" t="str">
        <f>IFERROR(VLOOKUP(B343,'اكواد الاصناف'!A:C,2,0),"")</f>
        <v>ملح الملكة 700 جم *10</v>
      </c>
      <c r="D343" s="10" t="str">
        <f>IFERROR(VLOOKUP(B343,'اكواد الاصناف'!A:C,3,0),"")</f>
        <v>بالتة</v>
      </c>
      <c r="E343">
        <v>19</v>
      </c>
      <c r="F343">
        <v>35</v>
      </c>
      <c r="G343" s="10">
        <f t="shared" si="5"/>
        <v>665</v>
      </c>
      <c r="H343" s="13">
        <v>1</v>
      </c>
      <c r="I343" s="10" t="str">
        <f>IFERROR(VLOOKUP(H343,'سجل العملاء'!A:B,2,0),"")</f>
        <v>عطارة رؤية</v>
      </c>
      <c r="J343" s="13">
        <v>988</v>
      </c>
    </row>
    <row r="344" spans="1:10" ht="15.6">
      <c r="A344">
        <v>34</v>
      </c>
      <c r="B344" s="8">
        <v>139</v>
      </c>
      <c r="C344" s="10" t="str">
        <f>IFERROR(VLOOKUP(B344,'اكواد الاصناف'!A:C,2,0),"")</f>
        <v>مايونيز هاينز ظرف صغير</v>
      </c>
      <c r="D344" s="10" t="str">
        <f>IFERROR(VLOOKUP(B344,'اكواد الاصناف'!A:C,3,0),"")</f>
        <v>علبة</v>
      </c>
      <c r="E344">
        <v>4</v>
      </c>
      <c r="F344">
        <v>232</v>
      </c>
      <c r="G344" s="10">
        <f t="shared" si="5"/>
        <v>928</v>
      </c>
      <c r="H344" s="13">
        <v>1</v>
      </c>
      <c r="I344" s="10" t="str">
        <f>IFERROR(VLOOKUP(H344,'سجل العملاء'!A:B,2,0),"")</f>
        <v>عطارة رؤية</v>
      </c>
      <c r="J344" s="13">
        <v>988</v>
      </c>
    </row>
    <row r="345" spans="1:10" ht="15.6">
      <c r="A345">
        <v>35</v>
      </c>
      <c r="B345" s="8">
        <v>481</v>
      </c>
      <c r="C345" s="10" t="str">
        <f>IFERROR(VLOOKUP(B345,'اكواد الاصناف'!A:C,2,0),"")</f>
        <v>بصل بودر</v>
      </c>
      <c r="D345" s="10" t="str">
        <f>IFERROR(VLOOKUP(B345,'اكواد الاصناف'!A:C,3,0),"")</f>
        <v>كيلو</v>
      </c>
      <c r="E345">
        <v>2</v>
      </c>
      <c r="F345">
        <v>70</v>
      </c>
      <c r="G345" s="10">
        <f t="shared" si="5"/>
        <v>140</v>
      </c>
      <c r="H345" s="13">
        <v>1</v>
      </c>
      <c r="I345" s="10" t="str">
        <f>IFERROR(VLOOKUP(H345,'سجل العملاء'!A:B,2,0),"")</f>
        <v>عطارة رؤية</v>
      </c>
      <c r="J345" s="13">
        <v>988</v>
      </c>
    </row>
    <row r="346" spans="1:10" ht="15.6">
      <c r="A346">
        <v>36</v>
      </c>
      <c r="B346" s="8">
        <v>45</v>
      </c>
      <c r="C346" s="10" t="str">
        <f>IFERROR(VLOOKUP(B346,'اكواد الاصناف'!A:C,2,0),"")</f>
        <v>مكرونة الملكة 1 ك هلالية</v>
      </c>
      <c r="D346" s="10" t="str">
        <f>IFERROR(VLOOKUP(B346,'اكواد الاصناف'!A:C,3,0),"")</f>
        <v>كرتونة</v>
      </c>
      <c r="E346">
        <v>1</v>
      </c>
      <c r="F346">
        <v>315</v>
      </c>
      <c r="G346" s="10">
        <f t="shared" si="5"/>
        <v>315</v>
      </c>
      <c r="H346" s="13">
        <v>1</v>
      </c>
      <c r="I346" s="10" t="str">
        <f>IFERROR(VLOOKUP(H346,'سجل العملاء'!A:B,2,0),"")</f>
        <v>عطارة رؤية</v>
      </c>
      <c r="J346" s="13">
        <v>988</v>
      </c>
    </row>
    <row r="347" spans="1:10" ht="15.6">
      <c r="A347">
        <v>37</v>
      </c>
      <c r="B347" s="8">
        <v>45</v>
      </c>
      <c r="C347" s="10" t="str">
        <f>IFERROR(VLOOKUP(B347,'اكواد الاصناف'!A:C,2,0),"")</f>
        <v>مكرونة الملكة 1 ك هلالية</v>
      </c>
      <c r="D347" s="10" t="str">
        <f>IFERROR(VLOOKUP(B347,'اكواد الاصناف'!A:C,3,0),"")</f>
        <v>كرتونة</v>
      </c>
      <c r="E347">
        <v>1</v>
      </c>
      <c r="F347">
        <v>315</v>
      </c>
      <c r="G347" s="10">
        <f t="shared" si="5"/>
        <v>315</v>
      </c>
      <c r="H347" s="13">
        <v>1</v>
      </c>
      <c r="I347" s="10" t="str">
        <f>IFERROR(VLOOKUP(H347,'سجل العملاء'!A:B,2,0),"")</f>
        <v>عطارة رؤية</v>
      </c>
      <c r="J347" s="13">
        <v>988</v>
      </c>
    </row>
    <row r="348" spans="1:10" ht="15.6">
      <c r="A348">
        <v>38</v>
      </c>
      <c r="B348" s="8">
        <v>48</v>
      </c>
      <c r="C348" s="10" t="str">
        <f>IFERROR(VLOOKUP(B348,'اكواد الاصناف'!A:C,2,0),"")</f>
        <v>مكرونة الملكة 1 ك اسباجتى</v>
      </c>
      <c r="D348" s="10" t="str">
        <f>IFERROR(VLOOKUP(B348,'اكواد الاصناف'!A:C,3,0),"")</f>
        <v>كرتونة</v>
      </c>
      <c r="E348">
        <v>1</v>
      </c>
      <c r="F348">
        <v>315</v>
      </c>
      <c r="G348" s="10">
        <f t="shared" si="5"/>
        <v>315</v>
      </c>
      <c r="H348" s="13">
        <v>1</v>
      </c>
      <c r="I348" s="10" t="str">
        <f>IFERROR(VLOOKUP(H348,'سجل العملاء'!A:B,2,0),"")</f>
        <v>عطارة رؤية</v>
      </c>
      <c r="J348" s="13">
        <v>988</v>
      </c>
    </row>
    <row r="349" spans="1:10" ht="15.6">
      <c r="A349">
        <v>39</v>
      </c>
      <c r="B349" s="8">
        <v>219</v>
      </c>
      <c r="C349" s="10" t="str">
        <f>IFERROR(VLOOKUP(B349,'اكواد الاصناف'!A:C,2,0),"")</f>
        <v xml:space="preserve">شاى العروسة 250 جم </v>
      </c>
      <c r="D349" s="10" t="str">
        <f>IFERROR(VLOOKUP(B349,'اكواد الاصناف'!A:C,3,0),"")</f>
        <v>كيلو</v>
      </c>
      <c r="E349">
        <v>1</v>
      </c>
      <c r="F349">
        <v>207</v>
      </c>
      <c r="G349" s="10">
        <f t="shared" si="5"/>
        <v>207</v>
      </c>
      <c r="H349" s="13">
        <v>1</v>
      </c>
      <c r="I349" s="10" t="str">
        <f>IFERROR(VLOOKUP(H349,'سجل العملاء'!A:B,2,0),"")</f>
        <v>عطارة رؤية</v>
      </c>
      <c r="J349" s="13">
        <v>988</v>
      </c>
    </row>
    <row r="350" spans="1:10" ht="15.6">
      <c r="A350">
        <v>40</v>
      </c>
      <c r="B350" s="8">
        <v>215</v>
      </c>
      <c r="C350" s="10" t="str">
        <f>IFERROR(VLOOKUP(B350,'اكواد الاصناف'!A:C,2,0),"")</f>
        <v>شاي ليبتون ناعم 40 جم</v>
      </c>
      <c r="D350" s="10" t="str">
        <f>IFERROR(VLOOKUP(B350,'اكواد الاصناف'!A:C,3,0),"")</f>
        <v>كيلو</v>
      </c>
      <c r="E350">
        <v>1</v>
      </c>
      <c r="F350">
        <v>145</v>
      </c>
      <c r="G350" s="10">
        <f t="shared" si="5"/>
        <v>145</v>
      </c>
      <c r="H350" s="13">
        <v>1</v>
      </c>
      <c r="I350" s="10" t="str">
        <f>IFERROR(VLOOKUP(H350,'سجل العملاء'!A:B,2,0),"")</f>
        <v>عطارة رؤية</v>
      </c>
      <c r="J350" s="13">
        <v>988</v>
      </c>
    </row>
    <row r="351" spans="1:10" ht="15.6">
      <c r="A351">
        <v>41</v>
      </c>
      <c r="B351" s="8">
        <v>178</v>
      </c>
      <c r="C351" s="10" t="str">
        <f>IFERROR(VLOOKUP(B351,'اكواد الاصناف'!A:C,2,0),"")</f>
        <v>كريم كراميل دريم</v>
      </c>
      <c r="D351" s="10" t="str">
        <f>IFERROR(VLOOKUP(B351,'اكواد الاصناف'!A:C,3,0),"")</f>
        <v>بالتة</v>
      </c>
      <c r="E351">
        <v>1</v>
      </c>
      <c r="F351">
        <v>225</v>
      </c>
      <c r="G351" s="10">
        <f t="shared" si="5"/>
        <v>225</v>
      </c>
      <c r="H351" s="13">
        <v>1</v>
      </c>
      <c r="I351" s="10" t="str">
        <f>IFERROR(VLOOKUP(H351,'سجل العملاء'!A:B,2,0),"")</f>
        <v>عطارة رؤية</v>
      </c>
      <c r="J351" s="13">
        <v>988</v>
      </c>
    </row>
    <row r="352" spans="1:10" ht="15.6">
      <c r="A352">
        <v>42</v>
      </c>
      <c r="B352" s="8">
        <v>142</v>
      </c>
      <c r="C352" s="10" t="str">
        <f>IFERROR(VLOOKUP(B352,'اكواد الاصناف'!A:C,2,0),"")</f>
        <v>مسطردة 235 جم</v>
      </c>
      <c r="D352" s="10" t="str">
        <f>IFERROR(VLOOKUP(B352,'اكواد الاصناف'!A:C,3,0),"")</f>
        <v>قطعة</v>
      </c>
      <c r="E352">
        <v>3</v>
      </c>
      <c r="F352">
        <v>45</v>
      </c>
      <c r="G352" s="10">
        <f t="shared" si="5"/>
        <v>135</v>
      </c>
      <c r="H352" s="13">
        <v>1</v>
      </c>
      <c r="I352" s="10" t="str">
        <f>IFERROR(VLOOKUP(H352,'سجل العملاء'!A:B,2,0),"")</f>
        <v>عطارة رؤية</v>
      </c>
      <c r="J352" s="13">
        <v>988</v>
      </c>
    </row>
    <row r="353" spans="1:10" ht="15.6">
      <c r="A353">
        <v>43</v>
      </c>
      <c r="B353" s="8">
        <v>524</v>
      </c>
      <c r="C353" s="10" t="str">
        <f>IFERROR(VLOOKUP(B353,'اكواد الاصناف'!A:C,2,0),"")</f>
        <v>دقيق نوفا جيفكو 50 ك</v>
      </c>
      <c r="D353" s="10" t="str">
        <f>IFERROR(VLOOKUP(B353,'اكواد الاصناف'!A:C,3,0),"")</f>
        <v>شيكارة</v>
      </c>
      <c r="E353">
        <v>1</v>
      </c>
      <c r="F353">
        <v>840</v>
      </c>
      <c r="G353" s="10">
        <f t="shared" si="5"/>
        <v>840</v>
      </c>
      <c r="H353" s="13">
        <v>1</v>
      </c>
      <c r="I353" s="10" t="str">
        <f>IFERROR(VLOOKUP(H353,'سجل العملاء'!A:B,2,0),"")</f>
        <v>عطارة رؤية</v>
      </c>
      <c r="J353" s="13">
        <v>988</v>
      </c>
    </row>
    <row r="354" spans="1:10" ht="15.6">
      <c r="A354">
        <v>44</v>
      </c>
      <c r="B354" s="8">
        <v>179</v>
      </c>
      <c r="C354" s="10" t="str">
        <f>IFERROR(VLOOKUP(B354,'اكواد الاصناف'!A:C,2,0),"")</f>
        <v>جيلى دريم فراولة</v>
      </c>
      <c r="D354" s="10" t="str">
        <f>IFERROR(VLOOKUP(B354,'اكواد الاصناف'!A:C,3,0),"")</f>
        <v>بالتة</v>
      </c>
      <c r="E354">
        <v>1</v>
      </c>
      <c r="F354">
        <v>147.5</v>
      </c>
      <c r="G354" s="10">
        <f t="shared" si="5"/>
        <v>147.5</v>
      </c>
      <c r="H354" s="13">
        <v>1</v>
      </c>
      <c r="I354" s="10" t="str">
        <f>IFERROR(VLOOKUP(H354,'سجل العملاء'!A:B,2,0),"")</f>
        <v>عطارة رؤية</v>
      </c>
      <c r="J354" s="13">
        <v>988</v>
      </c>
    </row>
    <row r="355" spans="1:10" ht="15.6">
      <c r="A355">
        <v>45</v>
      </c>
      <c r="B355" s="8">
        <v>180</v>
      </c>
      <c r="C355" s="10" t="str">
        <f>IFERROR(VLOOKUP(B355,'اكواد الاصناف'!A:C,2,0),"")</f>
        <v>جيلى دريم مانجو</v>
      </c>
      <c r="D355" s="10" t="str">
        <f>IFERROR(VLOOKUP(B355,'اكواد الاصناف'!A:C,3,0),"")</f>
        <v>بالتة</v>
      </c>
      <c r="E355">
        <v>1</v>
      </c>
      <c r="F355">
        <v>147.5</v>
      </c>
      <c r="G355" s="10">
        <f t="shared" si="5"/>
        <v>147.5</v>
      </c>
      <c r="H355" s="13">
        <v>1</v>
      </c>
      <c r="I355" s="10" t="str">
        <f>IFERROR(VLOOKUP(H355,'سجل العملاء'!A:B,2,0),"")</f>
        <v>عطارة رؤية</v>
      </c>
      <c r="J355" s="13">
        <v>988</v>
      </c>
    </row>
    <row r="356" spans="1:10" ht="15.6">
      <c r="A356">
        <v>46</v>
      </c>
      <c r="B356" s="8">
        <v>10</v>
      </c>
      <c r="C356" s="10" t="str">
        <f>IFERROR(VLOOKUP(B356,'اكواد الاصناف'!A:C,2,0),"")</f>
        <v>ارز مليكة 1 ك</v>
      </c>
      <c r="D356" s="10" t="str">
        <f>IFERROR(VLOOKUP(B356,'اكواد الاصناف'!A:C,3,0),"")</f>
        <v>بالتة</v>
      </c>
      <c r="E356">
        <v>1</v>
      </c>
      <c r="F356">
        <v>550</v>
      </c>
      <c r="G356" s="10">
        <f t="shared" si="5"/>
        <v>550</v>
      </c>
      <c r="H356" s="13">
        <v>1</v>
      </c>
      <c r="I356" s="10" t="str">
        <f>IFERROR(VLOOKUP(H356,'سجل العملاء'!A:B,2,0),"")</f>
        <v>عطارة رؤية</v>
      </c>
      <c r="J356" s="13">
        <v>988</v>
      </c>
    </row>
    <row r="357" spans="1:10" ht="15.6">
      <c r="A357">
        <v>47</v>
      </c>
      <c r="B357" s="8">
        <v>160</v>
      </c>
      <c r="C357" s="10" t="str">
        <f>IFERROR(VLOOKUP(B357,'اكواد الاصناف'!A:C,2,0),"")</f>
        <v>تتبيلة بشاميل كريمة ويلز</v>
      </c>
      <c r="D357" s="10" t="str">
        <f>IFERROR(VLOOKUP(B357,'اكواد الاصناف'!A:C,3,0),"")</f>
        <v>علبة</v>
      </c>
      <c r="E357">
        <v>2</v>
      </c>
      <c r="F357">
        <v>71</v>
      </c>
      <c r="G357" s="10">
        <f t="shared" si="5"/>
        <v>142</v>
      </c>
      <c r="H357" s="13">
        <v>1</v>
      </c>
      <c r="I357" s="10" t="str">
        <f>IFERROR(VLOOKUP(H357,'سجل العملاء'!A:B,2,0),"")</f>
        <v>عطارة رؤية</v>
      </c>
      <c r="J357" s="13">
        <v>988</v>
      </c>
    </row>
    <row r="358" spans="1:10" ht="15.6">
      <c r="A358">
        <v>48</v>
      </c>
      <c r="B358" s="8">
        <v>22</v>
      </c>
      <c r="C358" s="10" t="str">
        <f>IFERROR(VLOOKUP(B358,'اكواد الاصناف'!A:C,2,0),"")</f>
        <v xml:space="preserve">دقيق الاصيل 1ك </v>
      </c>
      <c r="D358" s="10" t="str">
        <f>IFERROR(VLOOKUP(B358,'اكواد الاصناف'!A:C,3,0),"")</f>
        <v>بالتة</v>
      </c>
      <c r="E358">
        <v>1</v>
      </c>
      <c r="F358">
        <v>195</v>
      </c>
      <c r="G358" s="10">
        <f t="shared" si="5"/>
        <v>195</v>
      </c>
      <c r="H358" s="13">
        <v>1</v>
      </c>
      <c r="I358" s="10" t="str">
        <f>IFERROR(VLOOKUP(H358,'سجل العملاء'!A:B,2,0),"")</f>
        <v>عطارة رؤية</v>
      </c>
      <c r="J358" s="13">
        <v>988</v>
      </c>
    </row>
    <row r="359" spans="1:10" ht="15.6">
      <c r="A359">
        <v>49</v>
      </c>
      <c r="B359" s="8">
        <v>500</v>
      </c>
      <c r="C359" s="10" t="str">
        <f>IFERROR(VLOOKUP(B359,'اكواد الاصناف'!A:C,2,0),"")</f>
        <v>شاي أبوالعلا أخضر 250 جم</v>
      </c>
      <c r="D359" s="10" t="str">
        <f>IFERROR(VLOOKUP(B359,'اكواد الاصناف'!A:C,3,0),"")</f>
        <v>كيلو</v>
      </c>
      <c r="E359">
        <v>1</v>
      </c>
      <c r="F359">
        <v>160</v>
      </c>
      <c r="G359" s="10">
        <f t="shared" si="5"/>
        <v>160</v>
      </c>
      <c r="H359" s="13">
        <v>1</v>
      </c>
      <c r="I359" s="10" t="str">
        <f>IFERROR(VLOOKUP(H359,'سجل العملاء'!A:B,2,0),"")</f>
        <v>عطارة رؤية</v>
      </c>
      <c r="J359" s="13">
        <v>988</v>
      </c>
    </row>
    <row r="360" spans="1:10" ht="15.6">
      <c r="A360">
        <v>50</v>
      </c>
      <c r="B360" s="8">
        <v>304</v>
      </c>
      <c r="C360" s="10" t="str">
        <f>IFERROR(VLOOKUP(B360,'اكواد الاصناف'!A:C,2,0),"")</f>
        <v>تونة ماريو مفتت 200 جم *48</v>
      </c>
      <c r="D360" s="10" t="str">
        <f>IFERROR(VLOOKUP(B360,'اكواد الاصناف'!A:C,3,0),"")</f>
        <v>قطعة</v>
      </c>
      <c r="E360">
        <v>12</v>
      </c>
      <c r="F360">
        <v>35.5</v>
      </c>
      <c r="G360" s="10">
        <f t="shared" si="5"/>
        <v>426</v>
      </c>
      <c r="H360" s="13">
        <v>1</v>
      </c>
      <c r="I360" s="10" t="str">
        <f>IFERROR(VLOOKUP(H360,'سجل العملاء'!A:B,2,0),"")</f>
        <v>عطارة رؤية</v>
      </c>
      <c r="J360" s="13">
        <v>988</v>
      </c>
    </row>
    <row r="361" spans="1:10" ht="15.6">
      <c r="A361">
        <v>51</v>
      </c>
      <c r="B361" s="8">
        <v>451</v>
      </c>
      <c r="C361" s="10" t="str">
        <f>IFERROR(VLOOKUP(B361,'اكواد الاصناف'!A:C,2,0),"")</f>
        <v>كزبرة سوري حصي</v>
      </c>
      <c r="D361" s="10" t="str">
        <f>IFERROR(VLOOKUP(B361,'اكواد الاصناف'!A:C,3,0),"")</f>
        <v>كيلو</v>
      </c>
      <c r="E361">
        <v>10</v>
      </c>
      <c r="F361">
        <v>75</v>
      </c>
      <c r="G361" s="10">
        <f t="shared" si="5"/>
        <v>750</v>
      </c>
      <c r="H361" s="13">
        <v>1</v>
      </c>
      <c r="I361" s="10" t="str">
        <f>IFERROR(VLOOKUP(H361,'سجل العملاء'!A:B,2,0),"")</f>
        <v>عطارة رؤية</v>
      </c>
      <c r="J361" s="13">
        <v>988</v>
      </c>
    </row>
    <row r="362" spans="1:10" ht="15.6">
      <c r="A362">
        <v>52</v>
      </c>
      <c r="B362" s="8">
        <v>90</v>
      </c>
      <c r="C362" s="10" t="str">
        <f>IFERROR(VLOOKUP(B362,'اكواد الاصناف'!A:C,2,0),"")</f>
        <v>زيت ممتاز 700 مل</v>
      </c>
      <c r="D362" s="10" t="str">
        <f>IFERROR(VLOOKUP(B362,'اكواد الاصناف'!A:C,3,0),"")</f>
        <v>كرتونة</v>
      </c>
      <c r="E362">
        <v>1</v>
      </c>
      <c r="F362">
        <v>650</v>
      </c>
      <c r="G362" s="10">
        <f t="shared" si="5"/>
        <v>650</v>
      </c>
      <c r="H362" s="13">
        <v>1</v>
      </c>
      <c r="I362" s="10" t="str">
        <f>IFERROR(VLOOKUP(H362,'سجل العملاء'!A:B,2,0),"")</f>
        <v>عطارة رؤية</v>
      </c>
      <c r="J362" s="13">
        <v>988</v>
      </c>
    </row>
    <row r="363" spans="1:10" ht="15.6">
      <c r="A363">
        <v>53</v>
      </c>
      <c r="B363" s="8">
        <v>485</v>
      </c>
      <c r="C363" s="10" t="str">
        <f>IFERROR(VLOOKUP(B363,'اكواد الاصناف'!A:C,2,0),"")</f>
        <v>شطة صعيدي</v>
      </c>
      <c r="D363" s="10" t="str">
        <f>IFERROR(VLOOKUP(B363,'اكواد الاصناف'!A:C,3,0),"")</f>
        <v>كيلو</v>
      </c>
      <c r="E363">
        <v>2</v>
      </c>
      <c r="F363">
        <v>90</v>
      </c>
      <c r="G363" s="10">
        <f t="shared" si="5"/>
        <v>180</v>
      </c>
      <c r="H363" s="13">
        <v>1</v>
      </c>
      <c r="I363" s="10" t="str">
        <f>IFERROR(VLOOKUP(H363,'سجل العملاء'!A:B,2,0),"")</f>
        <v>عطارة رؤية</v>
      </c>
      <c r="J363" s="13">
        <v>988</v>
      </c>
    </row>
    <row r="364" spans="1:10" ht="15.6">
      <c r="A364">
        <v>54</v>
      </c>
      <c r="B364" s="8">
        <v>459</v>
      </c>
      <c r="C364" s="10" t="str">
        <f>IFERROR(VLOOKUP(B364,'اكواد الاصناف'!A:C,2,0),"")</f>
        <v>حبهان وسط</v>
      </c>
      <c r="D364" s="10" t="str">
        <f>IFERROR(VLOOKUP(B364,'اكواد الاصناف'!A:C,3,0),"")</f>
        <v>كيلو</v>
      </c>
      <c r="E364">
        <v>0.33</v>
      </c>
      <c r="F364">
        <v>1520</v>
      </c>
      <c r="G364" s="10">
        <f t="shared" si="5"/>
        <v>501.6</v>
      </c>
      <c r="H364" s="13">
        <v>1</v>
      </c>
      <c r="I364" s="10" t="str">
        <f>IFERROR(VLOOKUP(H364,'سجل العملاء'!A:B,2,0),"")</f>
        <v>عطارة رؤية</v>
      </c>
      <c r="J364" s="13">
        <v>988</v>
      </c>
    </row>
    <row r="365" spans="1:10" ht="15.6">
      <c r="A365">
        <v>1</v>
      </c>
      <c r="B365" s="8">
        <v>347</v>
      </c>
      <c r="C365" s="10" t="str">
        <f>IFERROR(VLOOKUP(B365,'اكواد الاصناف'!A:C,2,0),"")</f>
        <v>مياه ايلانو كبير</v>
      </c>
      <c r="D365" s="10" t="str">
        <f>IFERROR(VLOOKUP(B365,'اكواد الاصناف'!A:C,3,0),"")</f>
        <v>كرتونة</v>
      </c>
      <c r="E365">
        <v>1</v>
      </c>
      <c r="F365">
        <v>95</v>
      </c>
      <c r="G365" s="10">
        <f t="shared" si="5"/>
        <v>95</v>
      </c>
      <c r="H365" s="73" t="s">
        <v>913</v>
      </c>
      <c r="I365" s="10" t="str">
        <f>IFERROR(VLOOKUP(H365,'سجل العملاء'!A:B,2,0),"")</f>
        <v/>
      </c>
      <c r="J365" s="13"/>
    </row>
    <row r="366" spans="1:10" ht="15.6">
      <c r="A366">
        <v>2</v>
      </c>
      <c r="B366" s="8">
        <v>348</v>
      </c>
      <c r="C366" s="10" t="str">
        <f>IFERROR(VLOOKUP(B366,'اكواد الاصناف'!A:C,2,0),"")</f>
        <v>مياه ايلانو صغير</v>
      </c>
      <c r="D366" s="10" t="str">
        <f>IFERROR(VLOOKUP(B366,'اكواد الاصناف'!A:C,3,0),"")</f>
        <v>كرتونة</v>
      </c>
      <c r="E366">
        <v>1</v>
      </c>
      <c r="F366">
        <v>95</v>
      </c>
      <c r="G366" s="10">
        <f t="shared" si="5"/>
        <v>95</v>
      </c>
      <c r="H366" s="73" t="s">
        <v>913</v>
      </c>
      <c r="I366" s="10" t="str">
        <f>IFERROR(VLOOKUP(H366,'سجل العملاء'!A:B,2,0),"")</f>
        <v/>
      </c>
      <c r="J366" s="13"/>
    </row>
    <row r="367" spans="1:10" ht="15.6">
      <c r="A367">
        <v>3</v>
      </c>
      <c r="B367" s="8">
        <v>190</v>
      </c>
      <c r="C367" s="10" t="str">
        <f>IFERROR(VLOOKUP(B367,'اكواد الاصناف'!A:C,2,0),"")</f>
        <v xml:space="preserve">نسكافيه 3*1 </v>
      </c>
      <c r="D367" s="10" t="str">
        <f>IFERROR(VLOOKUP(B367,'اكواد الاصناف'!A:C,3,0),"")</f>
        <v>علبة</v>
      </c>
      <c r="E367">
        <v>1</v>
      </c>
      <c r="F367">
        <v>135</v>
      </c>
      <c r="G367" s="10">
        <f t="shared" si="5"/>
        <v>135</v>
      </c>
      <c r="H367" s="73" t="s">
        <v>913</v>
      </c>
      <c r="I367" s="10" t="str">
        <f>IFERROR(VLOOKUP(H367,'سجل العملاء'!A:B,2,0),"")</f>
        <v/>
      </c>
      <c r="J367" s="13"/>
    </row>
    <row r="368" spans="1:10" ht="15.6">
      <c r="A368">
        <v>4</v>
      </c>
      <c r="B368" s="8">
        <v>204</v>
      </c>
      <c r="C368" s="10" t="str">
        <f>IFERROR(VLOOKUP(B368,'اكواد الاصناف'!A:C,2,0),"")</f>
        <v>كوفي بريك كابتشينو فانيليا</v>
      </c>
      <c r="D368" s="10" t="str">
        <f>IFERROR(VLOOKUP(B368,'اكواد الاصناف'!A:C,3,0),"")</f>
        <v>علبة</v>
      </c>
      <c r="E368">
        <v>2</v>
      </c>
      <c r="F368">
        <v>69</v>
      </c>
      <c r="G368" s="10">
        <f t="shared" si="5"/>
        <v>138</v>
      </c>
      <c r="H368" s="73" t="s">
        <v>913</v>
      </c>
      <c r="I368" s="10" t="str">
        <f>IFERROR(VLOOKUP(H368,'سجل العملاء'!A:B,2,0),"")</f>
        <v/>
      </c>
      <c r="J368" s="13"/>
    </row>
    <row r="369" spans="1:11" ht="15.6">
      <c r="A369">
        <v>1</v>
      </c>
      <c r="B369" s="8">
        <v>230</v>
      </c>
      <c r="C369" s="10" t="str">
        <f>IFERROR(VLOOKUP(B369,'اكواد الاصناف'!A:C,2,0),"")</f>
        <v>بن عبدالمعبود سادة فاتح 100جم</v>
      </c>
      <c r="D369" s="10" t="str">
        <f>IFERROR(VLOOKUP(B369,'اكواد الاصناف'!A:C,3,0),"")</f>
        <v>بالتة</v>
      </c>
      <c r="E369">
        <v>1</v>
      </c>
      <c r="F369">
        <v>600</v>
      </c>
      <c r="G369" s="10">
        <f t="shared" si="5"/>
        <v>600</v>
      </c>
      <c r="H369" s="13">
        <v>11</v>
      </c>
      <c r="I369" s="10" t="str">
        <f>IFERROR(VLOOKUP(H369,'سجل العملاء'!A:B,2,0),"")</f>
        <v>ميدو ماركت</v>
      </c>
      <c r="J369" s="13">
        <v>537</v>
      </c>
      <c r="K369" s="9">
        <v>46177</v>
      </c>
    </row>
    <row r="370" spans="1:11" ht="15.6">
      <c r="A370">
        <v>2</v>
      </c>
      <c r="B370" s="8">
        <v>185</v>
      </c>
      <c r="C370" s="10" t="str">
        <f>IFERROR(VLOOKUP(B370,'اكواد الاصناف'!A:C,2,0),"")</f>
        <v>خميره الرحاب</v>
      </c>
      <c r="D370" s="10" t="str">
        <f>IFERROR(VLOOKUP(B370,'اكواد الاصناف'!A:C,3,0),"")</f>
        <v>علبة</v>
      </c>
      <c r="E370">
        <v>1</v>
      </c>
      <c r="F370">
        <v>90</v>
      </c>
      <c r="G370" s="10">
        <f t="shared" si="5"/>
        <v>90</v>
      </c>
      <c r="H370" s="13">
        <v>11</v>
      </c>
      <c r="I370" s="10" t="str">
        <f>IFERROR(VLOOKUP(H370,'سجل العملاء'!A:B,2,0),"")</f>
        <v>ميدو ماركت</v>
      </c>
      <c r="J370" s="13">
        <v>537</v>
      </c>
    </row>
    <row r="371" spans="1:11" ht="15.6">
      <c r="A371">
        <v>3</v>
      </c>
      <c r="B371" s="8">
        <v>222</v>
      </c>
      <c r="C371" s="10" t="str">
        <f>IFERROR(VLOOKUP(B371,'اكواد الاصناف'!A:C,2,0),"")</f>
        <v>بن احمد الشيخ 50جم</v>
      </c>
      <c r="D371" s="10" t="str">
        <f>IFERROR(VLOOKUP(B371,'اكواد الاصناف'!A:C,3,0),"")</f>
        <v>علبة</v>
      </c>
      <c r="E371">
        <v>2</v>
      </c>
      <c r="F371">
        <v>440</v>
      </c>
      <c r="G371" s="10">
        <f t="shared" si="5"/>
        <v>880</v>
      </c>
      <c r="H371" s="13">
        <v>11</v>
      </c>
      <c r="I371" s="10" t="str">
        <f>IFERROR(VLOOKUP(H371,'سجل العملاء'!A:B,2,0),"")</f>
        <v>ميدو ماركت</v>
      </c>
      <c r="J371" s="13">
        <v>537</v>
      </c>
    </row>
    <row r="372" spans="1:11" ht="15.6">
      <c r="A372">
        <v>4</v>
      </c>
      <c r="B372" s="8">
        <v>226</v>
      </c>
      <c r="C372" s="10" t="str">
        <f>IFERROR(VLOOKUP(B372,'اكواد الاصناف'!A:C,2,0),"")</f>
        <v>بن فكاكيس 50 جم</v>
      </c>
      <c r="D372" s="10" t="str">
        <f>IFERROR(VLOOKUP(B372,'اكواد الاصناف'!A:C,3,0),"")</f>
        <v>بالتة</v>
      </c>
      <c r="E372">
        <v>1</v>
      </c>
      <c r="F372">
        <v>470</v>
      </c>
      <c r="G372" s="10">
        <f t="shared" si="5"/>
        <v>470</v>
      </c>
      <c r="H372" s="13">
        <v>11</v>
      </c>
      <c r="I372" s="10" t="str">
        <f>IFERROR(VLOOKUP(H372,'سجل العملاء'!A:B,2,0),"")</f>
        <v>ميدو ماركت</v>
      </c>
      <c r="J372" s="13">
        <v>537</v>
      </c>
    </row>
    <row r="373" spans="1:11" ht="15.6">
      <c r="A373">
        <v>5</v>
      </c>
      <c r="B373" s="8">
        <v>330</v>
      </c>
      <c r="C373" s="10" t="str">
        <f>IFERROR(VLOOKUP(B373,'اكواد الاصناف'!A:C,2,0),"")</f>
        <v>عصير جهينة 235 مل برتقال</v>
      </c>
      <c r="D373" s="10" t="str">
        <f>IFERROR(VLOOKUP(B373,'اكواد الاصناف'!A:C,3,0),"")</f>
        <v>بالتة</v>
      </c>
      <c r="E373">
        <v>2</v>
      </c>
      <c r="F373">
        <v>205</v>
      </c>
      <c r="G373" s="10">
        <f t="shared" si="5"/>
        <v>410</v>
      </c>
      <c r="H373" s="13">
        <v>11</v>
      </c>
      <c r="I373" s="10" t="str">
        <f>IFERROR(VLOOKUP(H373,'سجل العملاء'!A:B,2,0),"")</f>
        <v>ميدو ماركت</v>
      </c>
      <c r="J373" s="13">
        <v>537</v>
      </c>
    </row>
    <row r="374" spans="1:11" ht="15.6">
      <c r="A374">
        <v>6</v>
      </c>
      <c r="B374" s="8">
        <v>331</v>
      </c>
      <c r="C374" s="10" t="str">
        <f>IFERROR(VLOOKUP(B374,'اكواد الاصناف'!A:C,2,0),"")</f>
        <v>عصير جهينة 235 مل عنب</v>
      </c>
      <c r="D374" s="10" t="str">
        <f>IFERROR(VLOOKUP(B374,'اكواد الاصناف'!A:C,3,0),"")</f>
        <v>بالتة</v>
      </c>
      <c r="E374">
        <v>2</v>
      </c>
      <c r="F374">
        <v>205</v>
      </c>
      <c r="G374" s="10">
        <f t="shared" si="5"/>
        <v>410</v>
      </c>
      <c r="H374" s="13">
        <v>11</v>
      </c>
      <c r="I374" s="10" t="str">
        <f>IFERROR(VLOOKUP(H374,'سجل العملاء'!A:B,2,0),"")</f>
        <v>ميدو ماركت</v>
      </c>
      <c r="J374" s="13">
        <v>537</v>
      </c>
    </row>
    <row r="375" spans="1:11" ht="15.6">
      <c r="A375">
        <v>7</v>
      </c>
      <c r="B375" s="8">
        <v>334</v>
      </c>
      <c r="C375" s="10" t="str">
        <f>IFERROR(VLOOKUP(B375,'اكواد الاصناف'!A:C,2,0),"")</f>
        <v xml:space="preserve">عصير جهينة 235 مل كوكتيل </v>
      </c>
      <c r="D375" s="10" t="str">
        <f>IFERROR(VLOOKUP(B375,'اكواد الاصناف'!A:C,3,0),"")</f>
        <v>بالتة</v>
      </c>
      <c r="E375">
        <v>2</v>
      </c>
      <c r="F375">
        <v>205</v>
      </c>
      <c r="G375" s="10">
        <f t="shared" si="5"/>
        <v>410</v>
      </c>
      <c r="H375" s="13">
        <v>11</v>
      </c>
      <c r="I375" s="10" t="str">
        <f>IFERROR(VLOOKUP(H375,'سجل العملاء'!A:B,2,0),"")</f>
        <v>ميدو ماركت</v>
      </c>
      <c r="J375" s="13">
        <v>537</v>
      </c>
    </row>
    <row r="376" spans="1:11" ht="15.6">
      <c r="A376">
        <v>8</v>
      </c>
      <c r="B376" s="8">
        <v>333</v>
      </c>
      <c r="C376" s="10" t="str">
        <f>IFERROR(VLOOKUP(B376,'اكواد الاصناف'!A:C,2,0),"")</f>
        <v xml:space="preserve">عصير جهينة 235 مل جوافة </v>
      </c>
      <c r="D376" s="10" t="str">
        <f>IFERROR(VLOOKUP(B376,'اكواد الاصناف'!A:C,3,0),"")</f>
        <v>بالتة</v>
      </c>
      <c r="E376">
        <v>4</v>
      </c>
      <c r="F376">
        <v>205</v>
      </c>
      <c r="G376" s="10">
        <f t="shared" si="5"/>
        <v>820</v>
      </c>
      <c r="H376" s="13">
        <v>11</v>
      </c>
      <c r="I376" s="10" t="str">
        <f>IFERROR(VLOOKUP(H376,'سجل العملاء'!A:B,2,0),"")</f>
        <v>ميدو ماركت</v>
      </c>
      <c r="J376" s="13">
        <v>537</v>
      </c>
    </row>
    <row r="377" spans="1:11" ht="15.6">
      <c r="A377">
        <v>9</v>
      </c>
      <c r="B377" s="8">
        <v>340</v>
      </c>
      <c r="C377" s="10" t="str">
        <f>IFERROR(VLOOKUP(B377,'اكواد الاصناف'!A:C,2,0),"")</f>
        <v xml:space="preserve">جهينة ميكس فراولة </v>
      </c>
      <c r="D377" s="10" t="str">
        <f>IFERROR(VLOOKUP(B377,'اكواد الاصناف'!A:C,3,0),"")</f>
        <v>بالتة</v>
      </c>
      <c r="E377">
        <v>1</v>
      </c>
      <c r="F377">
        <v>305</v>
      </c>
      <c r="G377" s="10">
        <f t="shared" si="5"/>
        <v>305</v>
      </c>
      <c r="H377" s="13">
        <v>11</v>
      </c>
      <c r="I377" s="10" t="str">
        <f>IFERROR(VLOOKUP(H377,'سجل العملاء'!A:B,2,0),"")</f>
        <v>ميدو ماركت</v>
      </c>
      <c r="J377" s="13">
        <v>537</v>
      </c>
    </row>
    <row r="378" spans="1:11" ht="15.6">
      <c r="A378">
        <v>10</v>
      </c>
      <c r="B378" s="8">
        <v>341</v>
      </c>
      <c r="C378" s="10" t="str">
        <f>IFERROR(VLOOKUP(B378,'اكواد الاصناف'!A:C,2,0),"")</f>
        <v>جهينة ميكس شيكولاتة</v>
      </c>
      <c r="D378" s="10" t="str">
        <f>IFERROR(VLOOKUP(B378,'اكواد الاصناف'!A:C,3,0),"")</f>
        <v>بالتة</v>
      </c>
      <c r="E378">
        <v>1</v>
      </c>
      <c r="F378">
        <v>305</v>
      </c>
      <c r="G378" s="10">
        <f t="shared" si="5"/>
        <v>305</v>
      </c>
      <c r="H378" s="13">
        <v>11</v>
      </c>
      <c r="I378" s="10" t="str">
        <f>IFERROR(VLOOKUP(H378,'سجل العملاء'!A:B,2,0),"")</f>
        <v>ميدو ماركت</v>
      </c>
      <c r="J378" s="13">
        <v>537</v>
      </c>
    </row>
    <row r="379" spans="1:11" ht="15.6">
      <c r="A379">
        <v>11</v>
      </c>
      <c r="B379" s="8">
        <v>342</v>
      </c>
      <c r="C379" s="10" t="str">
        <f>IFERROR(VLOOKUP(B379,'اكواد الاصناف'!A:C,2,0),"")</f>
        <v xml:space="preserve">جهينة ميكس موز </v>
      </c>
      <c r="D379" s="10" t="str">
        <f>IFERROR(VLOOKUP(B379,'اكواد الاصناف'!A:C,3,0),"")</f>
        <v>بالتة</v>
      </c>
      <c r="E379">
        <v>1</v>
      </c>
      <c r="F379">
        <v>305</v>
      </c>
      <c r="G379" s="10">
        <f t="shared" si="5"/>
        <v>305</v>
      </c>
      <c r="H379" s="13">
        <v>11</v>
      </c>
      <c r="I379" s="10" t="str">
        <f>IFERROR(VLOOKUP(H379,'سجل العملاء'!A:B,2,0),"")</f>
        <v>ميدو ماركت</v>
      </c>
      <c r="J379" s="13">
        <v>537</v>
      </c>
    </row>
    <row r="380" spans="1:11" ht="15.6">
      <c r="A380">
        <v>12</v>
      </c>
      <c r="B380" s="8">
        <v>174</v>
      </c>
      <c r="C380" s="10" t="str">
        <f>IFERROR(VLOOKUP(B380,'اكواد الاصناف'!A:C,2,0),"")</f>
        <v xml:space="preserve">كيك شيف </v>
      </c>
      <c r="D380" s="10" t="str">
        <f>IFERROR(VLOOKUP(B380,'اكواد الاصناف'!A:C,3,0),"")</f>
        <v>علبة</v>
      </c>
      <c r="E380">
        <v>1</v>
      </c>
      <c r="F380">
        <v>128</v>
      </c>
      <c r="G380" s="10">
        <f t="shared" si="5"/>
        <v>128</v>
      </c>
      <c r="H380" s="13">
        <v>11</v>
      </c>
      <c r="I380" s="10" t="str">
        <f>IFERROR(VLOOKUP(H380,'سجل العملاء'!A:B,2,0),"")</f>
        <v>ميدو ماركت</v>
      </c>
      <c r="J380" s="13">
        <v>537</v>
      </c>
    </row>
    <row r="381" spans="1:11" ht="15.6">
      <c r="A381">
        <v>13</v>
      </c>
      <c r="B381" s="8">
        <v>323</v>
      </c>
      <c r="C381" s="10" t="str">
        <f>IFERROR(VLOOKUP(B381,'اكواد الاصناف'!A:C,2,0),"")</f>
        <v xml:space="preserve">عصير جهينة لتر جوافة  </v>
      </c>
      <c r="D381" s="10" t="str">
        <f>IFERROR(VLOOKUP(B381,'اكواد الاصناف'!A:C,3,0),"")</f>
        <v>بالتة</v>
      </c>
      <c r="E381">
        <v>1</v>
      </c>
      <c r="F381">
        <v>360</v>
      </c>
      <c r="G381" s="10">
        <f t="shared" si="5"/>
        <v>360</v>
      </c>
      <c r="H381" s="13">
        <v>11</v>
      </c>
      <c r="I381" s="10" t="str">
        <f>IFERROR(VLOOKUP(H381,'سجل العملاء'!A:B,2,0),"")</f>
        <v>ميدو ماركت</v>
      </c>
      <c r="J381" s="13">
        <v>537</v>
      </c>
    </row>
    <row r="382" spans="1:11" ht="15.6">
      <c r="A382">
        <v>14</v>
      </c>
      <c r="B382" s="8">
        <v>346</v>
      </c>
      <c r="C382" s="10" t="str">
        <f>IFERROR(VLOOKUP(B382,'اكواد الاصناف'!A:C,2,0),"")</f>
        <v>شربات قها فراولة *12</v>
      </c>
      <c r="D382" s="10" t="str">
        <f>IFERROR(VLOOKUP(B382,'اكواد الاصناف'!A:C,3,0),"")</f>
        <v>كرتونة</v>
      </c>
      <c r="E382">
        <v>1</v>
      </c>
      <c r="F382">
        <v>345</v>
      </c>
      <c r="G382" s="10">
        <f t="shared" si="5"/>
        <v>345</v>
      </c>
      <c r="H382" s="13">
        <v>11</v>
      </c>
      <c r="I382" s="10" t="str">
        <f>IFERROR(VLOOKUP(H382,'سجل العملاء'!A:B,2,0),"")</f>
        <v>ميدو ماركت</v>
      </c>
      <c r="J382" s="13">
        <v>537</v>
      </c>
    </row>
    <row r="383" spans="1:11" ht="15.6">
      <c r="A383">
        <v>15</v>
      </c>
      <c r="B383" s="8">
        <v>219</v>
      </c>
      <c r="C383" s="10" t="str">
        <f>IFERROR(VLOOKUP(B383,'اكواد الاصناف'!A:C,2,0),"")</f>
        <v xml:space="preserve">شاى العروسة 250 جم </v>
      </c>
      <c r="D383" s="10" t="str">
        <f>IFERROR(VLOOKUP(B383,'اكواد الاصناف'!A:C,3,0),"")</f>
        <v>كيلو</v>
      </c>
      <c r="E383">
        <v>2</v>
      </c>
      <c r="F383">
        <v>207</v>
      </c>
      <c r="G383" s="10">
        <f t="shared" si="5"/>
        <v>414</v>
      </c>
      <c r="H383" s="13">
        <v>11</v>
      </c>
      <c r="I383" s="10" t="str">
        <f>IFERROR(VLOOKUP(H383,'سجل العملاء'!A:B,2,0),"")</f>
        <v>ميدو ماركت</v>
      </c>
      <c r="J383" s="13">
        <v>537</v>
      </c>
    </row>
    <row r="384" spans="1:11" ht="15.6">
      <c r="A384">
        <v>16</v>
      </c>
      <c r="B384" s="8">
        <v>216</v>
      </c>
      <c r="C384" s="10" t="str">
        <f>IFERROR(VLOOKUP(B384,'اكواد الاصناف'!A:C,2,0),"")</f>
        <v>شاى الوردة 250 جم</v>
      </c>
      <c r="D384" s="10" t="str">
        <f>IFERROR(VLOOKUP(B384,'اكواد الاصناف'!A:C,3,0),"")</f>
        <v>كيلو</v>
      </c>
      <c r="E384">
        <v>2</v>
      </c>
      <c r="F384">
        <v>199.5</v>
      </c>
      <c r="G384" s="10">
        <f t="shared" si="5"/>
        <v>399</v>
      </c>
      <c r="H384" s="13">
        <v>11</v>
      </c>
      <c r="I384" s="10" t="str">
        <f>IFERROR(VLOOKUP(H384,'سجل العملاء'!A:B,2,0),"")</f>
        <v>ميدو ماركت</v>
      </c>
      <c r="J384" s="13">
        <v>537</v>
      </c>
    </row>
    <row r="385" spans="1:10" ht="15.6">
      <c r="A385">
        <v>17</v>
      </c>
      <c r="B385" s="8">
        <v>155</v>
      </c>
      <c r="C385" s="10" t="str">
        <f>IFERROR(VLOOKUP(B385,'اكواد الاصناف'!A:C,2,0),"")</f>
        <v xml:space="preserve">خلطة بشاميل فاين فودز سادة </v>
      </c>
      <c r="D385" s="10" t="str">
        <f>IFERROR(VLOOKUP(B385,'اكواد الاصناف'!A:C,3,0),"")</f>
        <v>علبة</v>
      </c>
      <c r="E385">
        <v>1</v>
      </c>
      <c r="F385">
        <v>160</v>
      </c>
      <c r="G385" s="10">
        <f t="shared" si="5"/>
        <v>160</v>
      </c>
      <c r="H385" s="13">
        <v>11</v>
      </c>
      <c r="I385" s="10" t="str">
        <f>IFERROR(VLOOKUP(H385,'سجل العملاء'!A:B,2,0),"")</f>
        <v>ميدو ماركت</v>
      </c>
      <c r="J385" s="13">
        <v>537</v>
      </c>
    </row>
    <row r="386" spans="1:10" ht="15.6">
      <c r="A386">
        <v>18</v>
      </c>
      <c r="B386" s="8">
        <v>284</v>
      </c>
      <c r="C386" s="10" t="str">
        <f>IFERROR(VLOOKUP(B386,'اكواد الاصناف'!A:C,2,0),"")</f>
        <v>جبنة مثلثات اسكندرية 8 قطع *36</v>
      </c>
      <c r="D386" s="10" t="str">
        <f>IFERROR(VLOOKUP(B386,'اكواد الاصناف'!A:C,3,0),"")</f>
        <v>علبة</v>
      </c>
      <c r="E386">
        <v>36</v>
      </c>
      <c r="F386">
        <v>14.36</v>
      </c>
      <c r="G386" s="10">
        <f t="shared" si="5"/>
        <v>516.96</v>
      </c>
      <c r="H386" s="13">
        <v>11</v>
      </c>
      <c r="I386" s="10" t="str">
        <f>IFERROR(VLOOKUP(H386,'سجل العملاء'!A:B,2,0),"")</f>
        <v>ميدو ماركت</v>
      </c>
      <c r="J386" s="13">
        <v>537</v>
      </c>
    </row>
    <row r="387" spans="1:10" ht="15.6">
      <c r="A387">
        <v>19</v>
      </c>
      <c r="B387" s="8">
        <v>307</v>
      </c>
      <c r="C387" s="10" t="str">
        <f>IFERROR(VLOOKUP(B387,'اكواد الاصناف'!A:C,2,0),"")</f>
        <v xml:space="preserve">لبن بخيره 500 مل </v>
      </c>
      <c r="D387" s="10" t="str">
        <f>IFERROR(VLOOKUP(B387,'اكواد الاصناف'!A:C,3,0),"")</f>
        <v>كرتونة</v>
      </c>
      <c r="E387">
        <v>3</v>
      </c>
      <c r="F387">
        <v>505</v>
      </c>
      <c r="G387" s="10">
        <f t="shared" si="5"/>
        <v>1515</v>
      </c>
      <c r="H387" s="13">
        <v>11</v>
      </c>
      <c r="I387" s="10" t="str">
        <f>IFERROR(VLOOKUP(H387,'سجل العملاء'!A:B,2,0),"")</f>
        <v>ميدو ماركت</v>
      </c>
      <c r="J387" s="13">
        <v>537</v>
      </c>
    </row>
    <row r="388" spans="1:10" ht="15.6">
      <c r="A388">
        <v>20</v>
      </c>
      <c r="B388" s="8">
        <v>309</v>
      </c>
      <c r="C388" s="10" t="str">
        <f>IFERROR(VLOOKUP(B388,'اكواد الاصناف'!A:C,2,0),"")</f>
        <v>لبن جهينة لتر كامل الدسم</v>
      </c>
      <c r="D388" s="10" t="str">
        <f>IFERROR(VLOOKUP(B388,'اكواد الاصناف'!A:C,3,0),"")</f>
        <v>بالتة</v>
      </c>
      <c r="E388">
        <v>1</v>
      </c>
      <c r="F388">
        <v>562</v>
      </c>
      <c r="G388" s="10">
        <f t="shared" si="5"/>
        <v>562</v>
      </c>
      <c r="H388" s="13">
        <v>11</v>
      </c>
      <c r="I388" s="10" t="str">
        <f>IFERROR(VLOOKUP(H388,'سجل العملاء'!A:B,2,0),"")</f>
        <v>ميدو ماركت</v>
      </c>
      <c r="J388" s="13">
        <v>537</v>
      </c>
    </row>
    <row r="389" spans="1:10" ht="15.6">
      <c r="A389">
        <v>21</v>
      </c>
      <c r="B389" s="8">
        <v>42</v>
      </c>
      <c r="C389" s="10" t="str">
        <f>IFERROR(VLOOKUP(B389,'اكواد الاصناف'!A:C,2,0),"")</f>
        <v>مكرونة الملكة 400 جم اسباجتى</v>
      </c>
      <c r="D389" s="10" t="str">
        <f>IFERROR(VLOOKUP(B389,'اكواد الاصناف'!A:C,3,0),"")</f>
        <v>كرتونة</v>
      </c>
      <c r="E389">
        <v>1</v>
      </c>
      <c r="F389">
        <v>265</v>
      </c>
      <c r="G389" s="10">
        <f t="shared" si="5"/>
        <v>265</v>
      </c>
      <c r="H389" s="13">
        <v>11</v>
      </c>
      <c r="I389" s="10" t="str">
        <f>IFERROR(VLOOKUP(H389,'سجل العملاء'!A:B,2,0),"")</f>
        <v>ميدو ماركت</v>
      </c>
      <c r="J389" s="13">
        <v>537</v>
      </c>
    </row>
    <row r="390" spans="1:10" ht="15.6">
      <c r="A390">
        <v>22</v>
      </c>
      <c r="B390" s="8">
        <v>7</v>
      </c>
      <c r="C390" s="10" t="str">
        <f>IFERROR(VLOOKUP(B390,'اكواد الاصناف'!A:C,2,0),"")</f>
        <v>ارز الساعة 1 ك ( كرتونة 10 كيس)</v>
      </c>
      <c r="D390" s="10" t="str">
        <f>IFERROR(VLOOKUP(B390,'اكواد الاصناف'!A:C,3,0),"")</f>
        <v>كرتونة</v>
      </c>
      <c r="E390">
        <v>1</v>
      </c>
      <c r="F390">
        <v>370</v>
      </c>
      <c r="G390" s="10">
        <f t="shared" si="5"/>
        <v>370</v>
      </c>
      <c r="H390" s="13">
        <v>11</v>
      </c>
      <c r="I390" s="10" t="str">
        <f>IFERROR(VLOOKUP(H390,'سجل العملاء'!A:B,2,0),"")</f>
        <v>ميدو ماركت</v>
      </c>
      <c r="J390" s="13">
        <v>537</v>
      </c>
    </row>
    <row r="391" spans="1:10" ht="15.6">
      <c r="A391">
        <v>23</v>
      </c>
      <c r="B391" s="8">
        <v>10</v>
      </c>
      <c r="C391" s="10" t="str">
        <f>IFERROR(VLOOKUP(B391,'اكواد الاصناف'!A:C,2,0),"")</f>
        <v>ارز مليكة 1 ك</v>
      </c>
      <c r="D391" s="10" t="str">
        <f>IFERROR(VLOOKUP(B391,'اكواد الاصناف'!A:C,3,0),"")</f>
        <v>بالتة</v>
      </c>
      <c r="E391">
        <v>1</v>
      </c>
      <c r="F391">
        <v>550</v>
      </c>
      <c r="G391" s="10">
        <f t="shared" si="5"/>
        <v>550</v>
      </c>
      <c r="H391" s="13">
        <v>11</v>
      </c>
      <c r="I391" s="10" t="str">
        <f>IFERROR(VLOOKUP(H391,'سجل العملاء'!A:B,2,0),"")</f>
        <v>ميدو ماركت</v>
      </c>
      <c r="J391" s="13">
        <v>537</v>
      </c>
    </row>
    <row r="392" spans="1:10" ht="15.6">
      <c r="A392">
        <v>24</v>
      </c>
      <c r="B392" s="8">
        <v>442</v>
      </c>
      <c r="C392" s="10" t="str">
        <f>IFERROR(VLOOKUP(B392,'اكواد الاصناف'!A:C,2,0),"")</f>
        <v>بريل صابون سائل 600 مل</v>
      </c>
      <c r="D392" s="10" t="str">
        <f>IFERROR(VLOOKUP(B392,'اكواد الاصناف'!A:C,3,0),"")</f>
        <v>كرتونة</v>
      </c>
      <c r="E392">
        <v>1</v>
      </c>
      <c r="F392">
        <v>490</v>
      </c>
      <c r="G392" s="10">
        <f t="shared" si="5"/>
        <v>490</v>
      </c>
      <c r="H392" s="13">
        <v>11</v>
      </c>
      <c r="I392" s="10" t="str">
        <f>IFERROR(VLOOKUP(H392,'سجل العملاء'!A:B,2,0),"")</f>
        <v>ميدو ماركت</v>
      </c>
      <c r="J392" s="13">
        <v>537</v>
      </c>
    </row>
    <row r="393" spans="1:10" ht="15.6">
      <c r="A393">
        <v>1</v>
      </c>
      <c r="B393" s="8">
        <v>188</v>
      </c>
      <c r="C393" s="10" t="str">
        <f>IFERROR(VLOOKUP(B393,'اكواد الاصناف'!A:C,2,0),"")</f>
        <v xml:space="preserve">نسكافيه بلاك </v>
      </c>
      <c r="D393" s="10" t="str">
        <f>IFERROR(VLOOKUP(B393,'اكواد الاصناف'!A:C,3,0),"")</f>
        <v>علبة</v>
      </c>
      <c r="E393">
        <v>6</v>
      </c>
      <c r="F393">
        <v>102</v>
      </c>
      <c r="G393" s="10">
        <f t="shared" si="5"/>
        <v>612</v>
      </c>
      <c r="H393" s="13">
        <v>33</v>
      </c>
      <c r="I393" s="10" t="str">
        <f>IFERROR(VLOOKUP(H393,'سجل العملاء'!A:B,2,0),"")</f>
        <v>محمود</v>
      </c>
      <c r="J393" s="13">
        <v>538</v>
      </c>
    </row>
    <row r="394" spans="1:10" ht="15.6">
      <c r="A394">
        <v>2</v>
      </c>
      <c r="B394" s="8">
        <v>52</v>
      </c>
      <c r="C394" s="10" t="str">
        <f>IFERROR(VLOOKUP(B394,'اكواد الاصناف'!A:C,2,0),"")</f>
        <v>مكرونة حواء 400 جم خواتم</v>
      </c>
      <c r="D394" s="10" t="str">
        <f>IFERROR(VLOOKUP(B394,'اكواد الاصناف'!A:C,3,0),"")</f>
        <v>كرتونة</v>
      </c>
      <c r="E394">
        <v>1</v>
      </c>
      <c r="F394">
        <v>265</v>
      </c>
      <c r="G394" s="10">
        <f t="shared" si="5"/>
        <v>265</v>
      </c>
      <c r="H394" s="13">
        <v>33</v>
      </c>
      <c r="I394" s="10" t="str">
        <f>IFERROR(VLOOKUP(H394,'سجل العملاء'!A:B,2,0),"")</f>
        <v>محمود</v>
      </c>
      <c r="J394" s="13">
        <v>538</v>
      </c>
    </row>
    <row r="395" spans="1:10" ht="15.6">
      <c r="A395">
        <v>3</v>
      </c>
      <c r="B395" s="8">
        <v>53</v>
      </c>
      <c r="C395" s="10" t="str">
        <f>IFERROR(VLOOKUP(B395,'اكواد الاصناف'!A:C,2,0),"")</f>
        <v>مكرونة حواء 400 جم هلالية</v>
      </c>
      <c r="D395" s="10" t="str">
        <f>IFERROR(VLOOKUP(B395,'اكواد الاصناف'!A:C,3,0),"")</f>
        <v>كرتونة</v>
      </c>
      <c r="E395">
        <v>1</v>
      </c>
      <c r="F395">
        <v>265</v>
      </c>
      <c r="G395" s="10">
        <f t="shared" si="5"/>
        <v>265</v>
      </c>
      <c r="H395" s="13">
        <v>33</v>
      </c>
      <c r="I395" s="10" t="str">
        <f>IFERROR(VLOOKUP(H395,'سجل العملاء'!A:B,2,0),"")</f>
        <v>محمود</v>
      </c>
      <c r="J395" s="13">
        <v>538</v>
      </c>
    </row>
    <row r="396" spans="1:10" ht="15.6">
      <c r="A396">
        <v>4</v>
      </c>
      <c r="B396" s="8">
        <v>57</v>
      </c>
      <c r="C396" s="10" t="str">
        <f>IFERROR(VLOOKUP(B396,'اكواد الاصناف'!A:C,2,0),"")</f>
        <v>مكرونة حواء 400 جم لسان</v>
      </c>
      <c r="D396" s="10" t="str">
        <f>IFERROR(VLOOKUP(B396,'اكواد الاصناف'!A:C,3,0),"")</f>
        <v>كرتونة</v>
      </c>
      <c r="E396">
        <v>1</v>
      </c>
      <c r="F396">
        <v>265</v>
      </c>
      <c r="G396" s="10">
        <f t="shared" si="5"/>
        <v>265</v>
      </c>
      <c r="H396" s="13">
        <v>33</v>
      </c>
      <c r="I396" s="10" t="str">
        <f>IFERROR(VLOOKUP(H396,'سجل العملاء'!A:B,2,0),"")</f>
        <v>محمود</v>
      </c>
      <c r="J396" s="13">
        <v>538</v>
      </c>
    </row>
    <row r="397" spans="1:10" ht="15.6">
      <c r="A397">
        <v>5</v>
      </c>
      <c r="B397" s="8">
        <v>38</v>
      </c>
      <c r="C397" s="10" t="str">
        <f>IFERROR(VLOOKUP(B397,'اكواد الاصناف'!A:C,2,0),"")</f>
        <v>مكرونة الملكة 400 جم هلالية</v>
      </c>
      <c r="D397" s="10" t="str">
        <f>IFERROR(VLOOKUP(B397,'اكواد الاصناف'!A:C,3,0),"")</f>
        <v>كرتونة</v>
      </c>
      <c r="E397">
        <v>1</v>
      </c>
      <c r="F397">
        <v>265</v>
      </c>
      <c r="G397" s="10">
        <f t="shared" si="5"/>
        <v>265</v>
      </c>
      <c r="H397" s="13">
        <v>33</v>
      </c>
      <c r="I397" s="10" t="str">
        <f>IFERROR(VLOOKUP(H397,'سجل العملاء'!A:B,2,0),"")</f>
        <v>محمود</v>
      </c>
      <c r="J397" s="13">
        <v>538</v>
      </c>
    </row>
    <row r="398" spans="1:10" ht="15.6">
      <c r="A398">
        <v>6</v>
      </c>
      <c r="B398" s="8">
        <v>41</v>
      </c>
      <c r="C398" s="10" t="str">
        <f>IFERROR(VLOOKUP(B398,'اكواد الاصناف'!A:C,2,0),"")</f>
        <v>مكرونة الملكة 400 جم فرن</v>
      </c>
      <c r="D398" s="10" t="str">
        <f>IFERROR(VLOOKUP(B398,'اكواد الاصناف'!A:C,3,0),"")</f>
        <v>كرتونة</v>
      </c>
      <c r="E398">
        <v>1</v>
      </c>
      <c r="F398">
        <v>265</v>
      </c>
      <c r="G398" s="10">
        <f t="shared" si="5"/>
        <v>265</v>
      </c>
      <c r="H398" s="13">
        <v>33</v>
      </c>
      <c r="I398" s="10" t="str">
        <f>IFERROR(VLOOKUP(H398,'سجل العملاء'!A:B,2,0),"")</f>
        <v>محمود</v>
      </c>
      <c r="J398" s="13">
        <v>538</v>
      </c>
    </row>
    <row r="399" spans="1:10" ht="15.6">
      <c r="A399">
        <v>7</v>
      </c>
      <c r="B399" s="8">
        <v>42</v>
      </c>
      <c r="C399" s="10" t="str">
        <f>IFERROR(VLOOKUP(B399,'اكواد الاصناف'!A:C,2,0),"")</f>
        <v>مكرونة الملكة 400 جم اسباجتى</v>
      </c>
      <c r="D399" s="10" t="str">
        <f>IFERROR(VLOOKUP(B399,'اكواد الاصناف'!A:C,3,0),"")</f>
        <v>كرتونة</v>
      </c>
      <c r="E399">
        <v>1</v>
      </c>
      <c r="F399">
        <v>265</v>
      </c>
      <c r="G399" s="10">
        <f t="shared" si="5"/>
        <v>265</v>
      </c>
      <c r="H399" s="13">
        <v>33</v>
      </c>
      <c r="I399" s="10" t="str">
        <f>IFERROR(VLOOKUP(H399,'سجل العملاء'!A:B,2,0),"")</f>
        <v>محمود</v>
      </c>
      <c r="J399" s="13">
        <v>538</v>
      </c>
    </row>
    <row r="400" spans="1:10" ht="15.6">
      <c r="A400">
        <v>8</v>
      </c>
      <c r="B400" s="8">
        <v>44</v>
      </c>
      <c r="C400" s="10" t="str">
        <f>IFERROR(VLOOKUP(B400,'اكواد الاصناف'!A:C,2,0),"")</f>
        <v>مكرونة الملكة 400 جم لسان</v>
      </c>
      <c r="D400" s="10" t="str">
        <f>IFERROR(VLOOKUP(B400,'اكواد الاصناف'!A:C,3,0),"")</f>
        <v>كرتونة</v>
      </c>
      <c r="E400">
        <v>1</v>
      </c>
      <c r="F400">
        <v>265</v>
      </c>
      <c r="G400" s="10">
        <f t="shared" si="5"/>
        <v>265</v>
      </c>
      <c r="H400" s="13">
        <v>33</v>
      </c>
      <c r="I400" s="10" t="str">
        <f>IFERROR(VLOOKUP(H400,'سجل العملاء'!A:B,2,0),"")</f>
        <v>محمود</v>
      </c>
      <c r="J400" s="13">
        <v>538</v>
      </c>
    </row>
    <row r="401" spans="1:10" ht="15.6">
      <c r="A401">
        <v>9</v>
      </c>
      <c r="B401" s="8">
        <v>226</v>
      </c>
      <c r="C401" s="10" t="str">
        <f>IFERROR(VLOOKUP(B401,'اكواد الاصناف'!A:C,2,0),"")</f>
        <v>بن فكاكيس 50 جم</v>
      </c>
      <c r="D401" s="10" t="str">
        <f>IFERROR(VLOOKUP(B401,'اكواد الاصناف'!A:C,3,0),"")</f>
        <v>بالتة</v>
      </c>
      <c r="E401">
        <v>1</v>
      </c>
      <c r="F401">
        <v>470</v>
      </c>
      <c r="G401" s="10">
        <f t="shared" si="5"/>
        <v>470</v>
      </c>
      <c r="H401" s="13">
        <v>33</v>
      </c>
      <c r="I401" s="10" t="str">
        <f>IFERROR(VLOOKUP(H401,'سجل العملاء'!A:B,2,0),"")</f>
        <v>محمود</v>
      </c>
      <c r="J401" s="13">
        <v>538</v>
      </c>
    </row>
    <row r="402" spans="1:10" ht="15.6">
      <c r="A402">
        <v>10</v>
      </c>
      <c r="B402" s="8">
        <v>227</v>
      </c>
      <c r="C402" s="10" t="str">
        <f>IFERROR(VLOOKUP(B402,'اكواد الاصناف'!A:C,2,0),"")</f>
        <v>بن فكاكيس 100 جم</v>
      </c>
      <c r="D402" s="10" t="str">
        <f>IFERROR(VLOOKUP(B402,'اكواد الاصناف'!A:C,3,0),"")</f>
        <v>بالتة</v>
      </c>
      <c r="E402">
        <v>1</v>
      </c>
      <c r="F402">
        <v>470</v>
      </c>
      <c r="G402" s="10">
        <f t="shared" si="5"/>
        <v>470</v>
      </c>
      <c r="H402" s="13">
        <v>33</v>
      </c>
      <c r="I402" s="10" t="str">
        <f>IFERROR(VLOOKUP(H402,'سجل العملاء'!A:B,2,0),"")</f>
        <v>محمود</v>
      </c>
      <c r="J402" s="13">
        <v>538</v>
      </c>
    </row>
    <row r="403" spans="1:10" ht="15.6">
      <c r="A403">
        <v>11</v>
      </c>
      <c r="B403" s="8">
        <v>89</v>
      </c>
      <c r="C403" s="10" t="str">
        <f>IFERROR(VLOOKUP(B403,'اكواد الاصناف'!A:C,2,0),"")</f>
        <v xml:space="preserve">زيت ممتاز لتر </v>
      </c>
      <c r="D403" s="10" t="str">
        <f>IFERROR(VLOOKUP(B403,'اكواد الاصناف'!A:C,3,0),"")</f>
        <v>كرتونة</v>
      </c>
      <c r="E403">
        <v>1</v>
      </c>
      <c r="F403">
        <v>969</v>
      </c>
      <c r="G403" s="10">
        <f t="shared" si="5"/>
        <v>969</v>
      </c>
      <c r="H403" s="13">
        <v>33</v>
      </c>
      <c r="I403" s="10" t="str">
        <f>IFERROR(VLOOKUP(H403,'سجل العملاء'!A:B,2,0),"")</f>
        <v>محمود</v>
      </c>
      <c r="J403" s="13">
        <v>538</v>
      </c>
    </row>
    <row r="404" spans="1:10" ht="15.6">
      <c r="A404">
        <v>12</v>
      </c>
      <c r="B404" s="8">
        <v>430</v>
      </c>
      <c r="C404" s="10" t="str">
        <f>IFERROR(VLOOKUP(B404,'اكواد الاصناف'!A:C,2,0),"")</f>
        <v>اندومي ميني سوبر خضار</v>
      </c>
      <c r="D404" s="10" t="str">
        <f>IFERROR(VLOOKUP(B404,'اكواد الاصناف'!A:C,3,0),"")</f>
        <v>كرتونة</v>
      </c>
      <c r="E404">
        <v>1</v>
      </c>
      <c r="F404">
        <v>214</v>
      </c>
      <c r="G404" s="10">
        <f t="shared" si="5"/>
        <v>214</v>
      </c>
      <c r="H404" s="13">
        <v>33</v>
      </c>
      <c r="I404" s="10" t="str">
        <f>IFERROR(VLOOKUP(H404,'سجل العملاء'!A:B,2,0),"")</f>
        <v>محمود</v>
      </c>
      <c r="J404" s="13">
        <v>538</v>
      </c>
    </row>
    <row r="405" spans="1:10" ht="15.6">
      <c r="A405">
        <v>13</v>
      </c>
      <c r="B405" s="8">
        <v>431</v>
      </c>
      <c r="C405" s="10" t="str">
        <f>IFERROR(VLOOKUP(B405,'اكواد الاصناف'!A:C,2,0),"")</f>
        <v>اندومي ميني سوبر خضار حار</v>
      </c>
      <c r="D405" s="10" t="str">
        <f>IFERROR(VLOOKUP(B405,'اكواد الاصناف'!A:C,3,0),"")</f>
        <v>كرتونة</v>
      </c>
      <c r="E405">
        <v>1</v>
      </c>
      <c r="F405">
        <v>214</v>
      </c>
      <c r="G405" s="10">
        <f t="shared" si="5"/>
        <v>214</v>
      </c>
      <c r="H405" s="13">
        <v>33</v>
      </c>
      <c r="I405" s="10" t="str">
        <f>IFERROR(VLOOKUP(H405,'سجل العملاء'!A:B,2,0),"")</f>
        <v>محمود</v>
      </c>
      <c r="J405" s="13">
        <v>538</v>
      </c>
    </row>
    <row r="406" spans="1:10" ht="15.6">
      <c r="A406">
        <v>14</v>
      </c>
      <c r="B406" s="8">
        <v>432</v>
      </c>
      <c r="C406" s="10" t="str">
        <f>IFERROR(VLOOKUP(B406,'اكواد الاصناف'!A:C,2,0),"")</f>
        <v>اندومي ميني سوبر فراخ</v>
      </c>
      <c r="D406" s="10" t="str">
        <f>IFERROR(VLOOKUP(B406,'اكواد الاصناف'!A:C,3,0),"")</f>
        <v>كرتونة</v>
      </c>
      <c r="E406">
        <v>1</v>
      </c>
      <c r="F406">
        <v>214</v>
      </c>
      <c r="G406" s="10">
        <f t="shared" si="5"/>
        <v>214</v>
      </c>
      <c r="H406" s="13">
        <v>33</v>
      </c>
      <c r="I406" s="10" t="str">
        <f>IFERROR(VLOOKUP(H406,'سجل العملاء'!A:B,2,0),"")</f>
        <v>محمود</v>
      </c>
      <c r="J406" s="13">
        <v>538</v>
      </c>
    </row>
    <row r="407" spans="1:10" ht="15.6">
      <c r="A407">
        <v>15</v>
      </c>
      <c r="B407" s="8">
        <v>433</v>
      </c>
      <c r="C407" s="10" t="str">
        <f>IFERROR(VLOOKUP(B407,'اكواد الاصناف'!A:C,2,0),"")</f>
        <v>اندومي ميني سوبر لحمة</v>
      </c>
      <c r="D407" s="10" t="str">
        <f>IFERROR(VLOOKUP(B407,'اكواد الاصناف'!A:C,3,0),"")</f>
        <v>كرتونة</v>
      </c>
      <c r="E407">
        <v>1</v>
      </c>
      <c r="F407">
        <v>214</v>
      </c>
      <c r="G407" s="10">
        <f t="shared" si="5"/>
        <v>214</v>
      </c>
      <c r="H407" s="13">
        <v>33</v>
      </c>
      <c r="I407" s="10" t="str">
        <f>IFERROR(VLOOKUP(H407,'سجل العملاء'!A:B,2,0),"")</f>
        <v>محمود</v>
      </c>
      <c r="J407" s="13">
        <v>538</v>
      </c>
    </row>
    <row r="408" spans="1:10" ht="15.6">
      <c r="A408">
        <v>16</v>
      </c>
      <c r="B408" s="8">
        <v>434</v>
      </c>
      <c r="C408" s="10" t="str">
        <f>IFERROR(VLOOKUP(B408,'اكواد الاصناف'!A:C,2,0),"")</f>
        <v>اندومي جامبو خضار</v>
      </c>
      <c r="D408" s="10" t="str">
        <f>IFERROR(VLOOKUP(B408,'اكواد الاصناف'!A:C,3,0),"")</f>
        <v>كرتونة</v>
      </c>
      <c r="E408">
        <v>1</v>
      </c>
      <c r="F408">
        <v>380</v>
      </c>
      <c r="G408" s="10">
        <f t="shared" si="5"/>
        <v>380</v>
      </c>
      <c r="H408" s="13">
        <v>33</v>
      </c>
      <c r="I408" s="10" t="str">
        <f>IFERROR(VLOOKUP(H408,'سجل العملاء'!A:B,2,0),"")</f>
        <v>محمود</v>
      </c>
      <c r="J408" s="13">
        <v>538</v>
      </c>
    </row>
    <row r="409" spans="1:10" ht="15.6">
      <c r="A409">
        <v>17</v>
      </c>
      <c r="B409" s="8">
        <v>435</v>
      </c>
      <c r="C409" s="10" t="str">
        <f>IFERROR(VLOOKUP(B409,'اكواد الاصناف'!A:C,2,0),"")</f>
        <v>اندومي جامبو خضار حار</v>
      </c>
      <c r="D409" s="10" t="str">
        <f>IFERROR(VLOOKUP(B409,'اكواد الاصناف'!A:C,3,0),"")</f>
        <v>كرتونة</v>
      </c>
      <c r="E409">
        <v>1</v>
      </c>
      <c r="F409">
        <v>380</v>
      </c>
      <c r="G409" s="10">
        <f t="shared" si="5"/>
        <v>380</v>
      </c>
      <c r="H409" s="13">
        <v>33</v>
      </c>
      <c r="I409" s="10" t="str">
        <f>IFERROR(VLOOKUP(H409,'سجل العملاء'!A:B,2,0),"")</f>
        <v>محمود</v>
      </c>
      <c r="J409" s="13">
        <v>538</v>
      </c>
    </row>
    <row r="410" spans="1:10" ht="15.6">
      <c r="A410">
        <v>18</v>
      </c>
      <c r="B410" s="8">
        <v>436</v>
      </c>
      <c r="C410" s="10" t="str">
        <f>IFERROR(VLOOKUP(B410,'اكواد الاصناف'!A:C,2,0),"")</f>
        <v>اندومي جامبو فراخ</v>
      </c>
      <c r="D410" s="10" t="str">
        <f>IFERROR(VLOOKUP(B410,'اكواد الاصناف'!A:C,3,0),"")</f>
        <v>كرتونة</v>
      </c>
      <c r="E410">
        <v>1</v>
      </c>
      <c r="F410">
        <v>380</v>
      </c>
      <c r="G410" s="10">
        <f t="shared" si="5"/>
        <v>380</v>
      </c>
      <c r="H410" s="13">
        <v>33</v>
      </c>
      <c r="I410" s="10" t="str">
        <f>IFERROR(VLOOKUP(H410,'سجل العملاء'!A:B,2,0),"")</f>
        <v>محمود</v>
      </c>
      <c r="J410" s="13">
        <v>538</v>
      </c>
    </row>
    <row r="411" spans="1:10" ht="15.6">
      <c r="A411">
        <v>19</v>
      </c>
      <c r="B411" s="8">
        <v>437</v>
      </c>
      <c r="C411" s="10" t="str">
        <f>IFERROR(VLOOKUP(B411,'اكواد الاصناف'!A:C,2,0),"")</f>
        <v>اندومي جامبو لحمة</v>
      </c>
      <c r="D411" s="10" t="str">
        <f>IFERROR(VLOOKUP(B411,'اكواد الاصناف'!A:C,3,0),"")</f>
        <v>كرتونة</v>
      </c>
      <c r="E411">
        <v>1</v>
      </c>
      <c r="F411">
        <v>380</v>
      </c>
      <c r="G411" s="10">
        <f t="shared" si="5"/>
        <v>380</v>
      </c>
      <c r="H411" s="13">
        <v>33</v>
      </c>
      <c r="I411" s="10" t="str">
        <f>IFERROR(VLOOKUP(H411,'سجل العملاء'!A:B,2,0),"")</f>
        <v>محمود</v>
      </c>
      <c r="J411" s="13">
        <v>538</v>
      </c>
    </row>
    <row r="412" spans="1:10" ht="15.6">
      <c r="A412">
        <v>20</v>
      </c>
      <c r="B412" s="8">
        <v>576</v>
      </c>
      <c r="C412" s="10" t="str">
        <f>IFERROR(VLOOKUP(B412,'اكواد الاصناف'!A:C,2,0),"")</f>
        <v>فروتي مركز مانجو</v>
      </c>
      <c r="D412" s="10" t="str">
        <f>IFERROR(VLOOKUP(B412,'اكواد الاصناف'!A:C,3,0),"")</f>
        <v>علبة</v>
      </c>
      <c r="E412">
        <v>1</v>
      </c>
      <c r="F412">
        <v>55</v>
      </c>
      <c r="G412" s="10">
        <f t="shared" si="5"/>
        <v>55</v>
      </c>
      <c r="H412" s="13">
        <v>33</v>
      </c>
      <c r="I412" s="10" t="str">
        <f>IFERROR(VLOOKUP(H412,'سجل العملاء'!A:B,2,0),"")</f>
        <v>محمود</v>
      </c>
      <c r="J412" s="13">
        <v>538</v>
      </c>
    </row>
    <row r="413" spans="1:10" ht="15.6">
      <c r="A413">
        <v>21</v>
      </c>
      <c r="B413" s="8">
        <v>512</v>
      </c>
      <c r="C413" s="10" t="str">
        <f>IFERROR(VLOOKUP(B413,'اكواد الاصناف'!A:C,2,0),"")</f>
        <v>فروتي مركز برتقال</v>
      </c>
      <c r="D413" s="10" t="str">
        <f>IFERROR(VLOOKUP(B413,'اكواد الاصناف'!A:C,3,0),"")</f>
        <v>علبة</v>
      </c>
      <c r="E413">
        <v>1</v>
      </c>
      <c r="F413">
        <v>55</v>
      </c>
      <c r="G413" s="10">
        <f t="shared" si="5"/>
        <v>55</v>
      </c>
      <c r="H413" s="13">
        <v>33</v>
      </c>
      <c r="I413" s="10" t="str">
        <f>IFERROR(VLOOKUP(H413,'سجل العملاء'!A:B,2,0),"")</f>
        <v>محمود</v>
      </c>
      <c r="J413" s="13">
        <v>538</v>
      </c>
    </row>
    <row r="414" spans="1:10" ht="15.6">
      <c r="A414">
        <v>22</v>
      </c>
      <c r="B414" s="8">
        <v>526</v>
      </c>
      <c r="C414" s="10" t="str">
        <f>IFERROR(VLOOKUP(B414,'اكواد الاصناف'!A:C,2,0),"")</f>
        <v>فروتي مركز يوسفي</v>
      </c>
      <c r="D414" s="10" t="str">
        <f>IFERROR(VLOOKUP(B414,'اكواد الاصناف'!A:C,3,0),"")</f>
        <v>علبة</v>
      </c>
      <c r="E414">
        <v>1</v>
      </c>
      <c r="F414">
        <v>55</v>
      </c>
      <c r="G414" s="10">
        <f t="shared" si="5"/>
        <v>55</v>
      </c>
      <c r="H414" s="13">
        <v>33</v>
      </c>
      <c r="I414" s="10" t="str">
        <f>IFERROR(VLOOKUP(H414,'سجل العملاء'!A:B,2,0),"")</f>
        <v>محمود</v>
      </c>
      <c r="J414" s="13">
        <v>538</v>
      </c>
    </row>
    <row r="415" spans="1:10" ht="15.6">
      <c r="A415">
        <v>23</v>
      </c>
      <c r="B415" s="8">
        <v>558</v>
      </c>
      <c r="C415" s="10" t="str">
        <f>IFERROR(VLOOKUP(B415,'اكواد الاصناف'!A:C,2,0),"")</f>
        <v>فروتي مركز أناناس</v>
      </c>
      <c r="D415" s="10" t="str">
        <f>IFERROR(VLOOKUP(B415,'اكواد الاصناف'!A:C,3,0),"")</f>
        <v>علبة</v>
      </c>
      <c r="E415">
        <v>1</v>
      </c>
      <c r="F415">
        <v>55</v>
      </c>
      <c r="G415" s="10">
        <f t="shared" si="5"/>
        <v>55</v>
      </c>
      <c r="H415" s="13">
        <v>33</v>
      </c>
      <c r="I415" s="10" t="str">
        <f>IFERROR(VLOOKUP(H415,'سجل العملاء'!A:B,2,0),"")</f>
        <v>محمود</v>
      </c>
      <c r="J415" s="13">
        <v>538</v>
      </c>
    </row>
    <row r="416" spans="1:10" ht="15.6">
      <c r="A416">
        <v>24</v>
      </c>
      <c r="B416" s="8">
        <v>524</v>
      </c>
      <c r="C416" s="10" t="str">
        <f>IFERROR(VLOOKUP(B416,'اكواد الاصناف'!A:C,2,0),"")</f>
        <v>دقيق نوفا جيفكو 50 ك</v>
      </c>
      <c r="D416" s="10" t="str">
        <f>IFERROR(VLOOKUP(B416,'اكواد الاصناف'!A:C,3,0),"")</f>
        <v>شيكارة</v>
      </c>
      <c r="E416">
        <v>1</v>
      </c>
      <c r="F416">
        <v>850</v>
      </c>
      <c r="G416" s="10">
        <f t="shared" si="5"/>
        <v>850</v>
      </c>
      <c r="H416" s="13">
        <v>33</v>
      </c>
      <c r="I416" s="10" t="str">
        <f>IFERROR(VLOOKUP(H416,'سجل العملاء'!A:B,2,0),"")</f>
        <v>محمود</v>
      </c>
      <c r="J416" s="13">
        <v>538</v>
      </c>
    </row>
    <row r="417" spans="1:10" ht="15.6">
      <c r="A417">
        <v>25</v>
      </c>
      <c r="B417" s="8">
        <v>184</v>
      </c>
      <c r="C417" s="10" t="str">
        <f>IFERROR(VLOOKUP(B417,'اكواد الاصناف'!A:C,2,0),"")</f>
        <v xml:space="preserve">نشا تاج الملوك </v>
      </c>
      <c r="D417" s="10" t="str">
        <f>IFERROR(VLOOKUP(B417,'اكواد الاصناف'!A:C,3,0),"")</f>
        <v>علبة</v>
      </c>
      <c r="E417">
        <v>4</v>
      </c>
      <c r="F417">
        <v>60</v>
      </c>
      <c r="G417" s="10">
        <f t="shared" si="5"/>
        <v>240</v>
      </c>
      <c r="H417" s="13">
        <v>33</v>
      </c>
      <c r="I417" s="10" t="str">
        <f>IFERROR(VLOOKUP(H417,'سجل العملاء'!A:B,2,0),"")</f>
        <v>محمود</v>
      </c>
      <c r="J417" s="13">
        <v>538</v>
      </c>
    </row>
    <row r="418" spans="1:10" ht="15.6">
      <c r="A418">
        <v>26</v>
      </c>
      <c r="B418" s="8">
        <v>451</v>
      </c>
      <c r="C418" s="10" t="str">
        <f>IFERROR(VLOOKUP(B418,'اكواد الاصناف'!A:C,2,0),"")</f>
        <v>كزبرة سوري حصي</v>
      </c>
      <c r="D418" s="10" t="str">
        <f>IFERROR(VLOOKUP(B418,'اكواد الاصناف'!A:C,3,0),"")</f>
        <v>كيلو</v>
      </c>
      <c r="E418">
        <v>1</v>
      </c>
      <c r="F418">
        <v>75</v>
      </c>
      <c r="G418" s="10">
        <f t="shared" si="5"/>
        <v>75</v>
      </c>
      <c r="H418" s="13">
        <v>33</v>
      </c>
      <c r="I418" s="10" t="str">
        <f>IFERROR(VLOOKUP(H418,'سجل العملاء'!A:B,2,0),"")</f>
        <v>محمود</v>
      </c>
      <c r="J418" s="13">
        <v>538</v>
      </c>
    </row>
    <row r="419" spans="1:10" ht="15.6">
      <c r="A419">
        <v>27</v>
      </c>
      <c r="B419" s="8">
        <v>452</v>
      </c>
      <c r="C419" s="10" t="str">
        <f>IFERROR(VLOOKUP(B419,'اكواد الاصناف'!A:C,2,0),"")</f>
        <v>كزبرة سوري ناعم</v>
      </c>
      <c r="D419" s="10" t="str">
        <f>IFERROR(VLOOKUP(B419,'اكواد الاصناف'!A:C,3,0),"")</f>
        <v>كيلو</v>
      </c>
      <c r="E419">
        <v>2</v>
      </c>
      <c r="F419">
        <v>80</v>
      </c>
      <c r="G419" s="10">
        <f t="shared" si="5"/>
        <v>160</v>
      </c>
      <c r="H419" s="13">
        <v>33</v>
      </c>
      <c r="I419" s="10" t="str">
        <f>IFERROR(VLOOKUP(H419,'سجل العملاء'!A:B,2,0),"")</f>
        <v>محمود</v>
      </c>
      <c r="J419" s="13">
        <v>538</v>
      </c>
    </row>
    <row r="420" spans="1:10" ht="15.6">
      <c r="A420">
        <v>28</v>
      </c>
      <c r="B420" s="8">
        <v>488</v>
      </c>
      <c r="C420" s="10" t="str">
        <f>IFERROR(VLOOKUP(B420,'اكواد الاصناف'!A:C,2,0),"")</f>
        <v>حنه أسواني (الأمين)</v>
      </c>
      <c r="D420" s="10" t="str">
        <f>IFERROR(VLOOKUP(B420,'اكواد الاصناف'!A:C,3,0),"")</f>
        <v>كيلو</v>
      </c>
      <c r="E420">
        <v>1</v>
      </c>
      <c r="F420">
        <v>48</v>
      </c>
      <c r="G420" s="10">
        <f t="shared" si="5"/>
        <v>48</v>
      </c>
      <c r="H420" s="13">
        <v>33</v>
      </c>
      <c r="I420" s="10" t="str">
        <f>IFERROR(VLOOKUP(H420,'سجل العملاء'!A:B,2,0),"")</f>
        <v>محمود</v>
      </c>
      <c r="J420" s="13">
        <v>538</v>
      </c>
    </row>
    <row r="421" spans="1:10" ht="15.6">
      <c r="A421">
        <v>29</v>
      </c>
      <c r="B421" s="8">
        <v>489</v>
      </c>
      <c r="C421" s="10" t="str">
        <f>IFERROR(VLOOKUP(B421,'اكواد الاصناف'!A:C,2,0),"")</f>
        <v>حلبة بلدي</v>
      </c>
      <c r="D421" s="10" t="str">
        <f>IFERROR(VLOOKUP(B421,'اكواد الاصناف'!A:C,3,0),"")</f>
        <v>كيلو</v>
      </c>
      <c r="E421">
        <v>5</v>
      </c>
      <c r="F421">
        <v>38</v>
      </c>
      <c r="G421" s="10">
        <f t="shared" si="5"/>
        <v>190</v>
      </c>
      <c r="H421" s="13">
        <v>33</v>
      </c>
      <c r="I421" s="10" t="str">
        <f>IFERROR(VLOOKUP(H421,'سجل العملاء'!A:B,2,0),"")</f>
        <v>محمود</v>
      </c>
      <c r="J421" s="13">
        <v>538</v>
      </c>
    </row>
    <row r="422" spans="1:10" ht="15.6">
      <c r="A422">
        <v>30</v>
      </c>
      <c r="B422" s="8">
        <v>498</v>
      </c>
      <c r="C422" s="10" t="str">
        <f>IFERROR(VLOOKUP(B422,'اكواد الاصناف'!A:C,2,0),"")</f>
        <v>سمسم احمر</v>
      </c>
      <c r="D422" s="10" t="str">
        <f>IFERROR(VLOOKUP(B422,'اكواد الاصناف'!A:C,3,0),"")</f>
        <v>كيلو</v>
      </c>
      <c r="E422">
        <v>2</v>
      </c>
      <c r="F422">
        <v>115</v>
      </c>
      <c r="G422" s="10">
        <f t="shared" si="5"/>
        <v>230</v>
      </c>
      <c r="H422" s="13">
        <v>33</v>
      </c>
      <c r="I422" s="10" t="str">
        <f>IFERROR(VLOOKUP(H422,'سجل العملاء'!A:B,2,0),"")</f>
        <v>محمود</v>
      </c>
      <c r="J422" s="13">
        <v>538</v>
      </c>
    </row>
    <row r="423" spans="1:10" ht="15.6">
      <c r="A423">
        <v>1</v>
      </c>
      <c r="B423" s="8">
        <v>116</v>
      </c>
      <c r="C423" s="10" t="str">
        <f>IFERROR(VLOOKUP(B423,'اكواد الاصناف'!A:C,2,0),"")</f>
        <v xml:space="preserve">سمنة كريستال صفراء 700 جم </v>
      </c>
      <c r="D423" s="10" t="str">
        <f>IFERROR(VLOOKUP(B423,'اكواد الاصناف'!A:C,3,0),"")</f>
        <v>كرتونة</v>
      </c>
      <c r="E423">
        <v>2</v>
      </c>
      <c r="F423">
        <v>528</v>
      </c>
      <c r="G423" s="10">
        <f t="shared" si="5"/>
        <v>1056</v>
      </c>
      <c r="H423" s="13">
        <v>93</v>
      </c>
      <c r="I423" s="10" t="str">
        <f>IFERROR(VLOOKUP(H423,'سجل العملاء'!A:B,2,0),"")</f>
        <v>عطارة الأمانة</v>
      </c>
      <c r="J423" s="13">
        <v>539</v>
      </c>
    </row>
    <row r="424" spans="1:10" ht="15.6">
      <c r="A424">
        <v>2</v>
      </c>
      <c r="B424" s="8">
        <v>96</v>
      </c>
      <c r="C424" s="10" t="str">
        <f>IFERROR(VLOOKUP(B424,'اكواد الاصناف'!A:C,2,0),"")</f>
        <v>سمنة جنة صفراء 700 جم</v>
      </c>
      <c r="D424" s="10" t="str">
        <f>IFERROR(VLOOKUP(B424,'اكواد الاصناف'!A:C,3,0),"")</f>
        <v>كرتونة</v>
      </c>
      <c r="E424">
        <v>1</v>
      </c>
      <c r="F424">
        <v>703</v>
      </c>
      <c r="G424" s="10">
        <f t="shared" si="5"/>
        <v>703</v>
      </c>
      <c r="H424" s="13">
        <v>93</v>
      </c>
      <c r="I424" s="10" t="str">
        <f>IFERROR(VLOOKUP(H424,'سجل العملاء'!A:B,2,0),"")</f>
        <v>عطارة الأمانة</v>
      </c>
      <c r="J424" s="13">
        <v>539</v>
      </c>
    </row>
    <row r="425" spans="1:10" ht="15.6">
      <c r="A425">
        <v>3</v>
      </c>
      <c r="B425" s="8">
        <v>100</v>
      </c>
      <c r="C425" s="10" t="str">
        <f>IFERROR(VLOOKUP(B425,'اكواد الاصناف'!A:C,2,0),"")</f>
        <v>سمنة جنة نيوزيلندى 700 جم</v>
      </c>
      <c r="D425" s="10" t="str">
        <f>IFERROR(VLOOKUP(B425,'اكواد الاصناف'!A:C,3,0),"")</f>
        <v>كرتونة</v>
      </c>
      <c r="E425">
        <v>1</v>
      </c>
      <c r="F425">
        <v>503</v>
      </c>
      <c r="G425" s="10">
        <f t="shared" si="5"/>
        <v>503</v>
      </c>
      <c r="H425" s="13">
        <v>93</v>
      </c>
      <c r="I425" s="10" t="str">
        <f>IFERROR(VLOOKUP(H425,'سجل العملاء'!A:B,2,0),"")</f>
        <v>عطارة الأمانة</v>
      </c>
      <c r="J425" s="13">
        <v>539</v>
      </c>
    </row>
    <row r="426" spans="1:10" ht="15.6">
      <c r="A426">
        <v>4</v>
      </c>
      <c r="B426" s="8">
        <v>117</v>
      </c>
      <c r="C426" s="10" t="str">
        <f>IFERROR(VLOOKUP(B426,'اكواد الاصناف'!A:C,2,0),"")</f>
        <v xml:space="preserve">سمنة كريستال صفراء 1.5 ك </v>
      </c>
      <c r="D426" s="10" t="str">
        <f>IFERROR(VLOOKUP(B426,'اكواد الاصناف'!A:C,3,0),"")</f>
        <v>كرتونة</v>
      </c>
      <c r="E426">
        <v>1</v>
      </c>
      <c r="F426">
        <v>685</v>
      </c>
      <c r="G426" s="10">
        <f t="shared" si="5"/>
        <v>685</v>
      </c>
      <c r="H426" s="13">
        <v>93</v>
      </c>
      <c r="I426" s="10" t="str">
        <f>IFERROR(VLOOKUP(H426,'سجل العملاء'!A:B,2,0),"")</f>
        <v>عطارة الأمانة</v>
      </c>
      <c r="J426" s="13">
        <v>539</v>
      </c>
    </row>
    <row r="427" spans="1:10" ht="15.6">
      <c r="A427">
        <v>5</v>
      </c>
      <c r="B427" s="8">
        <v>97</v>
      </c>
      <c r="C427" s="10" t="str">
        <f>IFERROR(VLOOKUP(B427,'اكواد الاصناف'!A:C,2,0),"")</f>
        <v xml:space="preserve">سمنة جنة صفراء 1.5 ك </v>
      </c>
      <c r="D427" s="10" t="str">
        <f>IFERROR(VLOOKUP(B427,'اكواد الاصناف'!A:C,3,0),"")</f>
        <v>كرتونة</v>
      </c>
      <c r="E427">
        <v>1</v>
      </c>
      <c r="F427">
        <v>705</v>
      </c>
      <c r="G427" s="10">
        <f t="shared" si="5"/>
        <v>705</v>
      </c>
      <c r="H427" s="13">
        <v>93</v>
      </c>
      <c r="I427" s="10" t="str">
        <f>IFERROR(VLOOKUP(H427,'سجل العملاء'!A:B,2,0),"")</f>
        <v>عطارة الأمانة</v>
      </c>
      <c r="J427" s="13">
        <v>539</v>
      </c>
    </row>
    <row r="428" spans="1:10" ht="15.6">
      <c r="A428">
        <v>6</v>
      </c>
      <c r="B428" s="8">
        <v>90</v>
      </c>
      <c r="C428" s="10" t="str">
        <f>IFERROR(VLOOKUP(B428,'اكواد الاصناف'!A:C,2,0),"")</f>
        <v>زيت ممتاز 700 مل</v>
      </c>
      <c r="D428" s="10" t="str">
        <f>IFERROR(VLOOKUP(B428,'اكواد الاصناف'!A:C,3,0),"")</f>
        <v>كرتونة</v>
      </c>
      <c r="E428">
        <v>1</v>
      </c>
      <c r="F428">
        <v>650</v>
      </c>
      <c r="G428" s="10">
        <f t="shared" si="5"/>
        <v>650</v>
      </c>
      <c r="H428" s="13">
        <v>93</v>
      </c>
      <c r="I428" s="10" t="str">
        <f>IFERROR(VLOOKUP(H428,'سجل العملاء'!A:B,2,0),"")</f>
        <v>عطارة الأمانة</v>
      </c>
      <c r="J428" s="13">
        <v>539</v>
      </c>
    </row>
    <row r="429" spans="1:10" ht="15.6">
      <c r="A429">
        <v>7</v>
      </c>
      <c r="B429" s="8">
        <v>86</v>
      </c>
      <c r="C429" s="10" t="str">
        <f>IFERROR(VLOOKUP(B429,'اكواد الاصناف'!A:C,2,0),"")</f>
        <v>زيت حلوة 700 مل</v>
      </c>
      <c r="D429" s="10" t="str">
        <f>IFERROR(VLOOKUP(B429,'اكواد الاصناف'!A:C,3,0),"")</f>
        <v>كرتونة</v>
      </c>
      <c r="E429">
        <v>1</v>
      </c>
      <c r="F429">
        <v>745</v>
      </c>
      <c r="G429" s="10">
        <f t="shared" si="5"/>
        <v>745</v>
      </c>
      <c r="H429" s="13">
        <v>93</v>
      </c>
      <c r="I429" s="10" t="str">
        <f>IFERROR(VLOOKUP(H429,'سجل العملاء'!A:B,2,0),"")</f>
        <v>عطارة الأمانة</v>
      </c>
      <c r="J429" s="13">
        <v>539</v>
      </c>
    </row>
    <row r="430" spans="1:10" ht="15.6">
      <c r="A430">
        <v>1</v>
      </c>
      <c r="B430" s="8">
        <v>226</v>
      </c>
      <c r="C430" s="10" t="str">
        <f>IFERROR(VLOOKUP(B430,'اكواد الاصناف'!A:C,2,0),"")</f>
        <v>بن فكاكيس 50 جم</v>
      </c>
      <c r="D430" s="10" t="str">
        <f>IFERROR(VLOOKUP(B430,'اكواد الاصناف'!A:C,3,0),"")</f>
        <v>بالتة</v>
      </c>
      <c r="E430">
        <v>1</v>
      </c>
      <c r="F430">
        <v>470</v>
      </c>
      <c r="G430" s="10">
        <f t="shared" si="5"/>
        <v>470</v>
      </c>
      <c r="H430" s="13">
        <v>137</v>
      </c>
      <c r="I430" s="10" t="str">
        <f>IFERROR(VLOOKUP(H430,'سجل العملاء'!A:B,2,0),"")</f>
        <v>العطارة الهندية</v>
      </c>
      <c r="J430" s="13">
        <v>540</v>
      </c>
    </row>
    <row r="431" spans="1:10" ht="15.6">
      <c r="A431">
        <v>2</v>
      </c>
      <c r="B431" s="8">
        <v>156</v>
      </c>
      <c r="C431" s="10" t="str">
        <f>IFERROR(VLOOKUP(B431,'اكواد الاصناف'!A:C,2,0),"")</f>
        <v xml:space="preserve">خلطة بشاميل فاين فودز بالجبنة </v>
      </c>
      <c r="D431" s="10" t="str">
        <f>IFERROR(VLOOKUP(B431,'اكواد الاصناف'!A:C,3,0),"")</f>
        <v>علبة</v>
      </c>
      <c r="E431">
        <v>1</v>
      </c>
      <c r="F431">
        <v>180</v>
      </c>
      <c r="G431" s="10">
        <f t="shared" si="5"/>
        <v>180</v>
      </c>
      <c r="H431" s="13">
        <v>137</v>
      </c>
      <c r="I431" s="10" t="str">
        <f>IFERROR(VLOOKUP(H431,'سجل العملاء'!A:B,2,0),"")</f>
        <v>العطارة الهندية</v>
      </c>
      <c r="J431" s="13">
        <v>540</v>
      </c>
    </row>
    <row r="432" spans="1:10" ht="15.6">
      <c r="A432">
        <v>3</v>
      </c>
      <c r="B432" s="8">
        <v>500</v>
      </c>
      <c r="C432" s="10" t="str">
        <f>IFERROR(VLOOKUP(B432,'اكواد الاصناف'!A:C,2,0),"")</f>
        <v>شاي أبوالعلا أخضر 250 جم</v>
      </c>
      <c r="D432" s="10" t="str">
        <f>IFERROR(VLOOKUP(B432,'اكواد الاصناف'!A:C,3,0),"")</f>
        <v>كيلو</v>
      </c>
      <c r="E432">
        <v>1</v>
      </c>
      <c r="F432">
        <v>160</v>
      </c>
      <c r="G432" s="10">
        <f t="shared" si="5"/>
        <v>160</v>
      </c>
      <c r="H432" s="13">
        <v>137</v>
      </c>
      <c r="I432" s="10" t="str">
        <f>IFERROR(VLOOKUP(H432,'سجل العملاء'!A:B,2,0),"")</f>
        <v>العطارة الهندية</v>
      </c>
      <c r="J432" s="13">
        <v>540</v>
      </c>
    </row>
    <row r="433" spans="1:10" ht="15.6">
      <c r="A433">
        <v>4</v>
      </c>
      <c r="B433" s="8">
        <v>501</v>
      </c>
      <c r="C433" s="10" t="str">
        <f>IFERROR(VLOOKUP(B433,'اكواد الاصناف'!A:C,2,0),"")</f>
        <v>شاي أبوالعلا أخضر 100 جم</v>
      </c>
      <c r="D433" s="10" t="str">
        <f>IFERROR(VLOOKUP(B433,'اكواد الاصناف'!A:C,3,0),"")</f>
        <v>كيلو</v>
      </c>
      <c r="E433">
        <v>2</v>
      </c>
      <c r="F433">
        <v>160</v>
      </c>
      <c r="G433" s="10">
        <f t="shared" si="5"/>
        <v>320</v>
      </c>
      <c r="H433" s="13">
        <v>137</v>
      </c>
      <c r="I433" s="10" t="str">
        <f>IFERROR(VLOOKUP(H433,'سجل العملاء'!A:B,2,0),"")</f>
        <v>العطارة الهندية</v>
      </c>
      <c r="J433" s="13">
        <v>540</v>
      </c>
    </row>
    <row r="434" spans="1:10" ht="15.6">
      <c r="A434">
        <v>5</v>
      </c>
      <c r="B434" s="8">
        <v>162</v>
      </c>
      <c r="C434" s="10" t="str">
        <f>IFERROR(VLOOKUP(B434,'اكواد الاصناف'!A:C,2,0),"")</f>
        <v>تتبيلة كفتة ويلز</v>
      </c>
      <c r="D434" s="10" t="str">
        <f>IFERROR(VLOOKUP(B434,'اكواد الاصناف'!A:C,3,0),"")</f>
        <v>علبة</v>
      </c>
      <c r="E434">
        <v>3</v>
      </c>
      <c r="F434">
        <v>71</v>
      </c>
      <c r="G434" s="10">
        <f t="shared" si="5"/>
        <v>213</v>
      </c>
      <c r="H434" s="13">
        <v>137</v>
      </c>
      <c r="I434" s="10" t="str">
        <f>IFERROR(VLOOKUP(H434,'سجل العملاء'!A:B,2,0),"")</f>
        <v>العطارة الهندية</v>
      </c>
      <c r="J434" s="13">
        <v>540</v>
      </c>
    </row>
    <row r="435" spans="1:10" ht="15.6">
      <c r="A435">
        <v>6</v>
      </c>
      <c r="B435" s="8">
        <v>222</v>
      </c>
      <c r="C435" s="10" t="str">
        <f>IFERROR(VLOOKUP(B435,'اكواد الاصناف'!A:C,2,0),"")</f>
        <v>بن احمد الشيخ 50جم</v>
      </c>
      <c r="D435" s="10" t="str">
        <f>IFERROR(VLOOKUP(B435,'اكواد الاصناف'!A:C,3,0),"")</f>
        <v>علبة</v>
      </c>
      <c r="E435">
        <v>2</v>
      </c>
      <c r="F435">
        <v>440</v>
      </c>
      <c r="G435" s="10">
        <f t="shared" si="5"/>
        <v>880</v>
      </c>
      <c r="H435" s="13">
        <v>137</v>
      </c>
      <c r="I435" s="10" t="str">
        <f>IFERROR(VLOOKUP(H435,'سجل العملاء'!A:B,2,0),"")</f>
        <v>العطارة الهندية</v>
      </c>
      <c r="J435" s="13">
        <v>540</v>
      </c>
    </row>
    <row r="436" spans="1:10" ht="15.6">
      <c r="A436">
        <v>7</v>
      </c>
      <c r="B436" s="8">
        <v>216</v>
      </c>
      <c r="C436" s="10" t="str">
        <f>IFERROR(VLOOKUP(B436,'اكواد الاصناف'!A:C,2,0),"")</f>
        <v>شاى الوردة 250 جم</v>
      </c>
      <c r="D436" s="10" t="str">
        <f>IFERROR(VLOOKUP(B436,'اكواد الاصناف'!A:C,3,0),"")</f>
        <v>كيلو</v>
      </c>
      <c r="E436">
        <v>4</v>
      </c>
      <c r="F436">
        <v>199.5</v>
      </c>
      <c r="G436" s="10">
        <f t="shared" si="5"/>
        <v>798</v>
      </c>
      <c r="H436" s="13">
        <v>137</v>
      </c>
      <c r="I436" s="10" t="str">
        <f>IFERROR(VLOOKUP(H436,'سجل العملاء'!A:B,2,0),"")</f>
        <v>العطارة الهندية</v>
      </c>
      <c r="J436" s="13">
        <v>540</v>
      </c>
    </row>
    <row r="437" spans="1:10" ht="15.6">
      <c r="A437">
        <v>8</v>
      </c>
      <c r="B437" s="8">
        <v>111</v>
      </c>
      <c r="C437" s="10" t="str">
        <f>IFERROR(VLOOKUP(B437,'اكواد الاصناف'!A:C,2,0),"")</f>
        <v>سمنة روابي قشطة 11 ك</v>
      </c>
      <c r="D437" s="10" t="str">
        <f>IFERROR(VLOOKUP(B437,'اكواد الاصناف'!A:C,3,0),"")</f>
        <v>صفيح</v>
      </c>
      <c r="E437">
        <v>1</v>
      </c>
      <c r="F437">
        <v>1140</v>
      </c>
      <c r="G437" s="10">
        <f t="shared" si="5"/>
        <v>1140</v>
      </c>
      <c r="H437" s="13">
        <v>137</v>
      </c>
      <c r="I437" s="10" t="str">
        <f>IFERROR(VLOOKUP(H437,'سجل العملاء'!A:B,2,0),"")</f>
        <v>العطارة الهندية</v>
      </c>
      <c r="J437" s="13">
        <v>540</v>
      </c>
    </row>
    <row r="438" spans="1:10" ht="15.6">
      <c r="A438">
        <v>9</v>
      </c>
      <c r="B438" s="8">
        <v>224</v>
      </c>
      <c r="C438" s="10" t="str">
        <f>IFERROR(VLOOKUP(B438,'اكواد الاصناف'!A:C,2,0),"")</f>
        <v>بن احمد الشيخ 250جم</v>
      </c>
      <c r="D438" s="10" t="str">
        <f>IFERROR(VLOOKUP(B438,'اكواد الاصناف'!A:C,3,0),"")</f>
        <v>كيلو</v>
      </c>
      <c r="E438">
        <v>2</v>
      </c>
      <c r="F438">
        <v>440</v>
      </c>
      <c r="G438" s="10">
        <f t="shared" si="5"/>
        <v>880</v>
      </c>
      <c r="H438" s="13">
        <v>137</v>
      </c>
      <c r="I438" s="10" t="str">
        <f>IFERROR(VLOOKUP(H438,'سجل العملاء'!A:B,2,0),"")</f>
        <v>العطارة الهندية</v>
      </c>
      <c r="J438" s="13">
        <v>540</v>
      </c>
    </row>
    <row r="439" spans="1:10" ht="15.6">
      <c r="A439">
        <v>1</v>
      </c>
      <c r="B439" s="8">
        <v>346</v>
      </c>
      <c r="C439" s="10" t="str">
        <f>IFERROR(VLOOKUP(B439,'اكواد الاصناف'!A:C,2,0),"")</f>
        <v>شربات قها فراولة *12</v>
      </c>
      <c r="D439" s="10" t="str">
        <f>IFERROR(VLOOKUP(B439,'اكواد الاصناف'!A:C,3,0),"")</f>
        <v>كرتونة</v>
      </c>
      <c r="E439">
        <v>1</v>
      </c>
      <c r="F439">
        <v>345</v>
      </c>
      <c r="G439" s="10">
        <f t="shared" si="5"/>
        <v>345</v>
      </c>
      <c r="H439" s="13">
        <v>51</v>
      </c>
      <c r="I439" s="10" t="str">
        <f>IFERROR(VLOOKUP(H439,'سجل العملاء'!A:B,2,0),"")</f>
        <v>عطارة الشهاوي</v>
      </c>
      <c r="J439" s="13">
        <v>541</v>
      </c>
    </row>
    <row r="440" spans="1:10" ht="15.6">
      <c r="A440">
        <v>2</v>
      </c>
      <c r="B440" s="8">
        <v>212</v>
      </c>
      <c r="C440" s="10" t="str">
        <f>IFERROR(VLOOKUP(B440,'اكواد الاصناف'!A:C,2,0),"")</f>
        <v>شاي ليبتون 25 فتلة أخضر</v>
      </c>
      <c r="D440" s="10" t="str">
        <f>IFERROR(VLOOKUP(B440,'اكواد الاصناف'!A:C,3,0),"")</f>
        <v>علبة</v>
      </c>
      <c r="E440">
        <v>5</v>
      </c>
      <c r="F440">
        <v>30.5</v>
      </c>
      <c r="G440" s="10">
        <f t="shared" si="5"/>
        <v>152.5</v>
      </c>
      <c r="H440" s="13">
        <v>51</v>
      </c>
      <c r="I440" s="10" t="str">
        <f>IFERROR(VLOOKUP(H440,'سجل العملاء'!A:B,2,0),"")</f>
        <v>عطارة الشهاوي</v>
      </c>
      <c r="J440" s="13">
        <v>541</v>
      </c>
    </row>
    <row r="441" spans="1:10" ht="15.6">
      <c r="A441">
        <v>3</v>
      </c>
      <c r="B441" s="8">
        <v>5</v>
      </c>
      <c r="C441" s="10" t="str">
        <f>IFERROR(VLOOKUP(B441,'اكواد الاصناف'!A:C,2,0),"")</f>
        <v>ارز بسمتي سيلا 10 ك</v>
      </c>
      <c r="D441" s="10" t="str">
        <f>IFERROR(VLOOKUP(B441,'اكواد الاصناف'!A:C,3,0),"")</f>
        <v>شيكارة</v>
      </c>
      <c r="E441">
        <v>1</v>
      </c>
      <c r="F441">
        <v>482</v>
      </c>
      <c r="G441" s="10">
        <f t="shared" si="5"/>
        <v>482</v>
      </c>
      <c r="H441" s="13">
        <v>51</v>
      </c>
      <c r="I441" s="10" t="str">
        <f>IFERROR(VLOOKUP(H441,'سجل العملاء'!A:B,2,0),"")</f>
        <v>عطارة الشهاوي</v>
      </c>
      <c r="J441" s="13">
        <v>541</v>
      </c>
    </row>
    <row r="442" spans="1:10" ht="15.6">
      <c r="A442">
        <v>1</v>
      </c>
      <c r="B442" s="8">
        <v>268</v>
      </c>
      <c r="C442" s="10" t="str">
        <f>IFERROR(VLOOKUP(B442,'اكواد الاصناف'!A:C,2,0),"")</f>
        <v>جبنة دومتي بلس سادة 250 جم</v>
      </c>
      <c r="D442" s="10" t="str">
        <f>IFERROR(VLOOKUP(B442,'اكواد الاصناف'!A:C,3,0),"")</f>
        <v>بالتة</v>
      </c>
      <c r="E442">
        <v>1</v>
      </c>
      <c r="F442">
        <v>508</v>
      </c>
      <c r="G442" s="10">
        <f t="shared" si="5"/>
        <v>508</v>
      </c>
      <c r="H442" s="13">
        <v>15</v>
      </c>
      <c r="I442" s="10" t="str">
        <f>IFERROR(VLOOKUP(H442,'سجل العملاء'!A:B,2,0),"")</f>
        <v>اولاد شاهين</v>
      </c>
      <c r="J442" s="13">
        <v>542</v>
      </c>
    </row>
    <row r="443" spans="1:10" ht="15.6">
      <c r="A443">
        <v>2</v>
      </c>
      <c r="B443" s="8">
        <v>269</v>
      </c>
      <c r="C443" s="10" t="str">
        <f>IFERROR(VLOOKUP(B443,'اكواد الاصناف'!A:C,2,0),"")</f>
        <v>جبنة دومتي بلس زيتون 250 جم</v>
      </c>
      <c r="D443" s="10" t="str">
        <f>IFERROR(VLOOKUP(B443,'اكواد الاصناف'!A:C,3,0),"")</f>
        <v>بالتة</v>
      </c>
      <c r="E443">
        <v>1</v>
      </c>
      <c r="F443">
        <v>508</v>
      </c>
      <c r="G443" s="10">
        <f t="shared" si="5"/>
        <v>508</v>
      </c>
      <c r="H443" s="13">
        <v>15</v>
      </c>
      <c r="I443" s="10" t="str">
        <f>IFERROR(VLOOKUP(H443,'سجل العملاء'!A:B,2,0),"")</f>
        <v>اولاد شاهين</v>
      </c>
      <c r="J443" s="13">
        <v>542</v>
      </c>
    </row>
    <row r="444" spans="1:10" ht="15.6">
      <c r="A444">
        <v>3</v>
      </c>
      <c r="B444" s="8">
        <v>275</v>
      </c>
      <c r="C444" s="10" t="str">
        <f>IFERROR(VLOOKUP(B444,'اكواد الاصناف'!A:C,2,0),"")</f>
        <v>جبنة دومتي بلس سادة 500 جم</v>
      </c>
      <c r="D444" s="10" t="str">
        <f>IFERROR(VLOOKUP(B444,'اكواد الاصناف'!A:C,3,0),"")</f>
        <v>بالتة</v>
      </c>
      <c r="E444">
        <v>1</v>
      </c>
      <c r="F444">
        <v>452</v>
      </c>
      <c r="G444" s="10">
        <f t="shared" si="5"/>
        <v>452</v>
      </c>
      <c r="H444" s="13">
        <v>15</v>
      </c>
      <c r="I444" s="10" t="str">
        <f>IFERROR(VLOOKUP(H444,'سجل العملاء'!A:B,2,0),"")</f>
        <v>اولاد شاهين</v>
      </c>
      <c r="J444" s="13">
        <v>542</v>
      </c>
    </row>
    <row r="445" spans="1:10" ht="15.6">
      <c r="A445">
        <v>4</v>
      </c>
      <c r="B445" s="8">
        <v>255</v>
      </c>
      <c r="C445" s="10" t="str">
        <f>IFERROR(VLOOKUP(B445,'اكواد الاصناف'!A:C,2,0),"")</f>
        <v xml:space="preserve">جبنة رودس رومي 500 جم </v>
      </c>
      <c r="D445" s="10" t="str">
        <f>IFERROR(VLOOKUP(B445,'اكواد الاصناف'!A:C,3,0),"")</f>
        <v>بالتة</v>
      </c>
      <c r="E445">
        <v>1</v>
      </c>
      <c r="F445">
        <v>535</v>
      </c>
      <c r="G445" s="10">
        <f t="shared" si="5"/>
        <v>535</v>
      </c>
      <c r="H445" s="13">
        <v>15</v>
      </c>
      <c r="I445" s="10" t="str">
        <f>IFERROR(VLOOKUP(H445,'سجل العملاء'!A:B,2,0),"")</f>
        <v>اولاد شاهين</v>
      </c>
      <c r="J445" s="13">
        <v>542</v>
      </c>
    </row>
    <row r="446" spans="1:10" ht="15.6">
      <c r="A446">
        <v>5</v>
      </c>
      <c r="B446" s="8">
        <v>256</v>
      </c>
      <c r="C446" s="10" t="str">
        <f>IFERROR(VLOOKUP(B446,'اكواد الاصناف'!A:C,2,0),"")</f>
        <v xml:space="preserve">جبنة رودس بسطرمة 500 جم </v>
      </c>
      <c r="D446" s="10" t="str">
        <f>IFERROR(VLOOKUP(B446,'اكواد الاصناف'!A:C,3,0),"")</f>
        <v>بالتة</v>
      </c>
      <c r="E446">
        <v>1</v>
      </c>
      <c r="F446">
        <v>535</v>
      </c>
      <c r="G446" s="10">
        <f t="shared" si="5"/>
        <v>535</v>
      </c>
      <c r="H446" s="13">
        <v>15</v>
      </c>
      <c r="I446" s="10" t="str">
        <f>IFERROR(VLOOKUP(H446,'سجل العملاء'!A:B,2,0),"")</f>
        <v>اولاد شاهين</v>
      </c>
      <c r="J446" s="13">
        <v>542</v>
      </c>
    </row>
    <row r="447" spans="1:10" ht="15.6">
      <c r="A447">
        <v>6</v>
      </c>
      <c r="B447" s="8">
        <v>307</v>
      </c>
      <c r="C447" s="10" t="str">
        <f>IFERROR(VLOOKUP(B447,'اكواد الاصناف'!A:C,2,0),"")</f>
        <v xml:space="preserve">لبن بخيره 500 مل </v>
      </c>
      <c r="D447" s="10" t="str">
        <f>IFERROR(VLOOKUP(B447,'اكواد الاصناف'!A:C,3,0),"")</f>
        <v>كرتونة</v>
      </c>
      <c r="E447">
        <v>1</v>
      </c>
      <c r="F447">
        <v>505</v>
      </c>
      <c r="G447" s="10">
        <f t="shared" si="5"/>
        <v>505</v>
      </c>
      <c r="H447" s="13">
        <v>15</v>
      </c>
      <c r="I447" s="10" t="str">
        <f>IFERROR(VLOOKUP(H447,'سجل العملاء'!A:B,2,0),"")</f>
        <v>اولاد شاهين</v>
      </c>
      <c r="J447" s="13">
        <v>542</v>
      </c>
    </row>
    <row r="448" spans="1:10" ht="15.6">
      <c r="A448">
        <v>7</v>
      </c>
      <c r="B448" s="8">
        <v>308</v>
      </c>
      <c r="C448" s="10" t="str">
        <f>IFERROR(VLOOKUP(B448,'اكواد الاصناف'!A:C,2,0),"")</f>
        <v xml:space="preserve">لبن بخيره لتر </v>
      </c>
      <c r="D448" s="10" t="str">
        <f>IFERROR(VLOOKUP(B448,'اكواد الاصناف'!A:C,3,0),"")</f>
        <v>كرتونة</v>
      </c>
      <c r="E448">
        <v>1</v>
      </c>
      <c r="F448">
        <v>460</v>
      </c>
      <c r="G448" s="10">
        <f t="shared" si="5"/>
        <v>460</v>
      </c>
      <c r="H448" s="13">
        <v>15</v>
      </c>
      <c r="I448" s="10" t="str">
        <f>IFERROR(VLOOKUP(H448,'سجل العملاء'!A:B,2,0),"")</f>
        <v>اولاد شاهين</v>
      </c>
      <c r="J448" s="13">
        <v>542</v>
      </c>
    </row>
    <row r="449" spans="1:10" ht="15.6">
      <c r="A449">
        <v>8</v>
      </c>
      <c r="B449" s="8">
        <v>427</v>
      </c>
      <c r="C449" s="10" t="str">
        <f>IFERROR(VLOOKUP(B449,'اكواد الاصناف'!A:C,2,0),"")</f>
        <v>تايجر ب 10 ج</v>
      </c>
      <c r="D449" s="10" t="str">
        <f>IFERROR(VLOOKUP(B449,'اكواد الاصناف'!A:C,3,0),"")</f>
        <v>كرتونة</v>
      </c>
      <c r="E449">
        <v>10</v>
      </c>
      <c r="F449">
        <v>134.5</v>
      </c>
      <c r="G449" s="10">
        <f t="shared" si="5"/>
        <v>1345</v>
      </c>
      <c r="H449" s="13">
        <v>15</v>
      </c>
      <c r="I449" s="10" t="str">
        <f>IFERROR(VLOOKUP(H449,'سجل العملاء'!A:B,2,0),"")</f>
        <v>اولاد شاهين</v>
      </c>
      <c r="J449" s="13">
        <v>542</v>
      </c>
    </row>
    <row r="450" spans="1:10" ht="15.6">
      <c r="A450">
        <v>9</v>
      </c>
      <c r="B450" s="8">
        <v>429</v>
      </c>
      <c r="C450" s="10" t="str">
        <f>IFERROR(VLOOKUP(B450,'اكواد الاصناف'!A:C,2,0),"")</f>
        <v>جاجوار 10 ج</v>
      </c>
      <c r="D450" s="10" t="str">
        <f>IFERROR(VLOOKUP(B450,'اكواد الاصناف'!A:C,3,0),"")</f>
        <v>كرتونة</v>
      </c>
      <c r="E450">
        <v>10</v>
      </c>
      <c r="F450">
        <v>85</v>
      </c>
      <c r="G450" s="10">
        <f t="shared" si="5"/>
        <v>850</v>
      </c>
      <c r="H450" s="13">
        <v>15</v>
      </c>
      <c r="I450" s="10" t="str">
        <f>IFERROR(VLOOKUP(H450,'سجل العملاء'!A:B,2,0),"")</f>
        <v>اولاد شاهين</v>
      </c>
      <c r="J450" s="13">
        <v>542</v>
      </c>
    </row>
    <row r="451" spans="1:10" ht="15.6">
      <c r="A451">
        <v>10</v>
      </c>
      <c r="B451" s="8">
        <v>332</v>
      </c>
      <c r="C451" s="10" t="str">
        <f>IFERROR(VLOOKUP(B451,'اكواد الاصناف'!A:C,2,0),"")</f>
        <v>عصير جهينة 235 مل تفاح</v>
      </c>
      <c r="D451" s="10" t="str">
        <f>IFERROR(VLOOKUP(B451,'اكواد الاصناف'!A:C,3,0),"")</f>
        <v>بالتة</v>
      </c>
      <c r="E451">
        <v>2</v>
      </c>
      <c r="F451">
        <v>205</v>
      </c>
      <c r="G451" s="10">
        <f t="shared" si="5"/>
        <v>410</v>
      </c>
      <c r="H451" s="13">
        <v>15</v>
      </c>
      <c r="I451" s="10" t="str">
        <f>IFERROR(VLOOKUP(H451,'سجل العملاء'!A:B,2,0),"")</f>
        <v>اولاد شاهين</v>
      </c>
      <c r="J451" s="13">
        <v>542</v>
      </c>
    </row>
    <row r="452" spans="1:10" ht="15.6">
      <c r="A452">
        <v>11</v>
      </c>
      <c r="B452" s="8">
        <v>328</v>
      </c>
      <c r="C452" s="10" t="str">
        <f>IFERROR(VLOOKUP(B452,'اكواد الاصناف'!A:C,2,0),"")</f>
        <v>عصير جهينة 235 مل مانجو</v>
      </c>
      <c r="D452" s="10" t="str">
        <f>IFERROR(VLOOKUP(B452,'اكواد الاصناف'!A:C,3,0),"")</f>
        <v>بالتة</v>
      </c>
      <c r="E452">
        <v>2</v>
      </c>
      <c r="F452">
        <v>223</v>
      </c>
      <c r="G452" s="10">
        <f t="shared" si="5"/>
        <v>446</v>
      </c>
      <c r="H452" s="13">
        <v>15</v>
      </c>
      <c r="I452" s="10" t="str">
        <f>IFERROR(VLOOKUP(H452,'سجل العملاء'!A:B,2,0),"")</f>
        <v>اولاد شاهين</v>
      </c>
      <c r="J452" s="13">
        <v>542</v>
      </c>
    </row>
    <row r="453" spans="1:10" ht="15.6">
      <c r="A453">
        <v>12</v>
      </c>
      <c r="B453" s="8">
        <v>333</v>
      </c>
      <c r="C453" s="10" t="str">
        <f>IFERROR(VLOOKUP(B453,'اكواد الاصناف'!A:C,2,0),"")</f>
        <v xml:space="preserve">عصير جهينة 235 مل جوافة </v>
      </c>
      <c r="D453" s="10" t="str">
        <f>IFERROR(VLOOKUP(B453,'اكواد الاصناف'!A:C,3,0),"")</f>
        <v>بالتة</v>
      </c>
      <c r="E453">
        <v>1</v>
      </c>
      <c r="F453">
        <v>205</v>
      </c>
      <c r="G453" s="10">
        <f t="shared" si="5"/>
        <v>205</v>
      </c>
      <c r="H453" s="13">
        <v>15</v>
      </c>
      <c r="I453" s="10" t="str">
        <f>IFERROR(VLOOKUP(H453,'سجل العملاء'!A:B,2,0),"")</f>
        <v>اولاد شاهين</v>
      </c>
      <c r="J453" s="13">
        <v>542</v>
      </c>
    </row>
    <row r="454" spans="1:10" ht="15.6">
      <c r="A454">
        <v>13</v>
      </c>
      <c r="B454" s="8">
        <v>172</v>
      </c>
      <c r="C454" s="10" t="str">
        <f>IFERROR(VLOOKUP(B454,'اكواد الاصناف'!A:C,2,0),"")</f>
        <v xml:space="preserve">فانيليا تاج الملوك </v>
      </c>
      <c r="D454" s="10" t="str">
        <f>IFERROR(VLOOKUP(B454,'اكواد الاصناف'!A:C,3,0),"")</f>
        <v>علبة</v>
      </c>
      <c r="E454">
        <v>2</v>
      </c>
      <c r="F454">
        <v>85</v>
      </c>
      <c r="G454" s="10">
        <f t="shared" si="5"/>
        <v>170</v>
      </c>
      <c r="H454" s="13">
        <v>15</v>
      </c>
      <c r="I454" s="10" t="str">
        <f>IFERROR(VLOOKUP(H454,'سجل العملاء'!A:B,2,0),"")</f>
        <v>اولاد شاهين</v>
      </c>
      <c r="J454" s="13">
        <v>542</v>
      </c>
    </row>
    <row r="455" spans="1:10" ht="15.6">
      <c r="A455">
        <v>14</v>
      </c>
      <c r="B455" s="8">
        <v>173</v>
      </c>
      <c r="C455" s="10" t="str">
        <f>IFERROR(VLOOKUP(B455,'اكواد الاصناف'!A:C,2,0),"")</f>
        <v xml:space="preserve">بيكنج بودر تاج الملوك </v>
      </c>
      <c r="D455" s="10" t="str">
        <f>IFERROR(VLOOKUP(B455,'اكواد الاصناف'!A:C,3,0),"")</f>
        <v>علبة</v>
      </c>
      <c r="E455">
        <v>1</v>
      </c>
      <c r="F455">
        <v>148</v>
      </c>
      <c r="G455" s="10">
        <f t="shared" si="5"/>
        <v>148</v>
      </c>
      <c r="H455" s="13">
        <v>15</v>
      </c>
      <c r="I455" s="10" t="str">
        <f>IFERROR(VLOOKUP(H455,'سجل العملاء'!A:B,2,0),"")</f>
        <v>اولاد شاهين</v>
      </c>
      <c r="J455" s="13">
        <v>542</v>
      </c>
    </row>
    <row r="456" spans="1:10" ht="15.6">
      <c r="A456">
        <v>15</v>
      </c>
      <c r="B456" s="8">
        <v>434</v>
      </c>
      <c r="C456" s="10" t="str">
        <f>IFERROR(VLOOKUP(B456,'اكواد الاصناف'!A:C,2,0),"")</f>
        <v>اندومي جامبو خضار</v>
      </c>
      <c r="D456" s="10" t="str">
        <f>IFERROR(VLOOKUP(B456,'اكواد الاصناف'!A:C,3,0),"")</f>
        <v>كرتونة</v>
      </c>
      <c r="E456">
        <v>1</v>
      </c>
      <c r="F456">
        <v>380</v>
      </c>
      <c r="G456" s="10">
        <f t="shared" si="5"/>
        <v>380</v>
      </c>
      <c r="H456" s="13">
        <v>15</v>
      </c>
      <c r="I456" s="10" t="str">
        <f>IFERROR(VLOOKUP(H456,'سجل العملاء'!A:B,2,0),"")</f>
        <v>اولاد شاهين</v>
      </c>
      <c r="J456" s="13">
        <v>542</v>
      </c>
    </row>
    <row r="457" spans="1:10" ht="15.6">
      <c r="A457">
        <v>16</v>
      </c>
      <c r="B457" s="8">
        <v>435</v>
      </c>
      <c r="C457" s="10" t="str">
        <f>IFERROR(VLOOKUP(B457,'اكواد الاصناف'!A:C,2,0),"")</f>
        <v>اندومي جامبو خضار حار</v>
      </c>
      <c r="D457" s="10" t="str">
        <f>IFERROR(VLOOKUP(B457,'اكواد الاصناف'!A:C,3,0),"")</f>
        <v>كرتونة</v>
      </c>
      <c r="E457">
        <v>1</v>
      </c>
      <c r="F457">
        <v>380</v>
      </c>
      <c r="G457" s="10">
        <f t="shared" si="5"/>
        <v>380</v>
      </c>
      <c r="H457" s="13">
        <v>15</v>
      </c>
      <c r="I457" s="10" t="str">
        <f>IFERROR(VLOOKUP(H457,'سجل العملاء'!A:B,2,0),"")</f>
        <v>اولاد شاهين</v>
      </c>
      <c r="J457" s="13">
        <v>542</v>
      </c>
    </row>
    <row r="458" spans="1:10" ht="15.6">
      <c r="A458">
        <v>1</v>
      </c>
      <c r="B458" s="8">
        <v>328</v>
      </c>
      <c r="C458" s="10" t="str">
        <f>IFERROR(VLOOKUP(B458,'اكواد الاصناف'!A:C,2,0),"")</f>
        <v>عصير جهينة 235 مل مانجو</v>
      </c>
      <c r="D458" s="10" t="str">
        <f>IFERROR(VLOOKUP(B458,'اكواد الاصناف'!A:C,3,0),"")</f>
        <v>بالتة</v>
      </c>
      <c r="E458">
        <v>10</v>
      </c>
      <c r="F458">
        <v>223</v>
      </c>
      <c r="G458" s="10">
        <f t="shared" si="5"/>
        <v>2230</v>
      </c>
      <c r="H458" s="13">
        <v>52</v>
      </c>
      <c r="I458" s="10" t="str">
        <f>IFERROR(VLOOKUP(H458,'سجل العملاء'!A:B,2,0),"")</f>
        <v>الشيخ ماركت</v>
      </c>
      <c r="J458" s="13">
        <v>543</v>
      </c>
    </row>
    <row r="459" spans="1:10" ht="15.6">
      <c r="A459">
        <v>2</v>
      </c>
      <c r="B459" s="8">
        <v>120</v>
      </c>
      <c r="C459" s="10" t="str">
        <f>IFERROR(VLOOKUP(B459,'اكواد الاصناف'!A:C,2,0),"")</f>
        <v>زبدة فيرن 1 ك</v>
      </c>
      <c r="D459" s="10" t="str">
        <f>IFERROR(VLOOKUP(B459,'اكواد الاصناف'!A:C,3,0),"")</f>
        <v>كرتونة</v>
      </c>
      <c r="E459">
        <v>1</v>
      </c>
      <c r="F459">
        <v>1470</v>
      </c>
      <c r="G459" s="10">
        <f t="shared" si="5"/>
        <v>1470</v>
      </c>
      <c r="H459" s="13">
        <v>52</v>
      </c>
      <c r="I459" s="10" t="str">
        <f>IFERROR(VLOOKUP(H459,'سجل العملاء'!A:B,2,0),"")</f>
        <v>الشيخ ماركت</v>
      </c>
      <c r="J459" s="13">
        <v>543</v>
      </c>
    </row>
    <row r="460" spans="1:10" ht="15.6">
      <c r="A460">
        <v>3</v>
      </c>
      <c r="B460" s="8">
        <v>150</v>
      </c>
      <c r="C460" s="10" t="str">
        <f>IFERROR(VLOOKUP(B460,'اكواد الاصناف'!A:C,2,0),"")</f>
        <v>مرقة لحم البقر كنور 8 مكعب</v>
      </c>
      <c r="D460" s="10" t="str">
        <f>IFERROR(VLOOKUP(B460,'اكواد الاصناف'!A:C,3,0),"")</f>
        <v>بالتة</v>
      </c>
      <c r="E460">
        <v>1</v>
      </c>
      <c r="F460">
        <v>148</v>
      </c>
      <c r="G460" s="10">
        <f t="shared" si="5"/>
        <v>148</v>
      </c>
      <c r="H460" s="13">
        <v>52</v>
      </c>
      <c r="I460" s="10" t="str">
        <f>IFERROR(VLOOKUP(H460,'سجل العملاء'!A:B,2,0),"")</f>
        <v>الشيخ ماركت</v>
      </c>
      <c r="J460" s="13">
        <v>543</v>
      </c>
    </row>
    <row r="461" spans="1:10" ht="15.6">
      <c r="A461">
        <v>4</v>
      </c>
      <c r="B461" s="8">
        <v>385</v>
      </c>
      <c r="C461" s="10" t="str">
        <f>IFERROR(VLOOKUP(B461,'اكواد الاصناف'!A:C,2,0),"")</f>
        <v>تويست كانز فراولة 250 مل</v>
      </c>
      <c r="D461" s="10" t="str">
        <f>IFERROR(VLOOKUP(B461,'اكواد الاصناف'!A:C,3,0),"")</f>
        <v>بالتة</v>
      </c>
      <c r="E461">
        <v>2</v>
      </c>
      <c r="F461">
        <v>327</v>
      </c>
      <c r="G461" s="10">
        <f t="shared" si="5"/>
        <v>654</v>
      </c>
      <c r="H461" s="13">
        <v>52</v>
      </c>
      <c r="I461" s="10" t="str">
        <f>IFERROR(VLOOKUP(H461,'سجل العملاء'!A:B,2,0),"")</f>
        <v>الشيخ ماركت</v>
      </c>
      <c r="J461" s="13">
        <v>543</v>
      </c>
    </row>
    <row r="462" spans="1:10" ht="15.6">
      <c r="A462">
        <v>5</v>
      </c>
      <c r="B462" s="8">
        <v>326</v>
      </c>
      <c r="C462" s="10" t="str">
        <f>IFERROR(VLOOKUP(B462,'اكواد الاصناف'!A:C,2,0),"")</f>
        <v>عصير جهينة لتر كوكتيل</v>
      </c>
      <c r="D462" s="10" t="str">
        <f>IFERROR(VLOOKUP(B462,'اكواد الاصناف'!A:C,3,0),"")</f>
        <v>بالتة</v>
      </c>
      <c r="E462">
        <v>1</v>
      </c>
      <c r="F462">
        <v>360</v>
      </c>
      <c r="G462" s="10">
        <f t="shared" si="5"/>
        <v>360</v>
      </c>
      <c r="H462" s="13">
        <v>52</v>
      </c>
      <c r="I462" s="10" t="str">
        <f>IFERROR(VLOOKUP(H462,'سجل العملاء'!A:B,2,0),"")</f>
        <v>الشيخ ماركت</v>
      </c>
      <c r="J462" s="13">
        <v>543</v>
      </c>
    </row>
    <row r="463" spans="1:10" ht="15.6">
      <c r="A463">
        <v>6</v>
      </c>
      <c r="B463" s="8">
        <v>557</v>
      </c>
      <c r="C463" s="10" t="str">
        <f>IFERROR(VLOOKUP(B463,'اكواد الاصناف'!A:C,2,0),"")</f>
        <v>شربات ادفينا ورد بلاستيك 800 جم *12</v>
      </c>
      <c r="D463" s="10" t="str">
        <f>IFERROR(VLOOKUP(B463,'اكواد الاصناف'!A:C,3,0),"")</f>
        <v>كرتونة</v>
      </c>
      <c r="E463">
        <v>3</v>
      </c>
      <c r="F463">
        <v>370</v>
      </c>
      <c r="G463" s="10">
        <f t="shared" si="5"/>
        <v>1110</v>
      </c>
      <c r="H463" s="13">
        <v>52</v>
      </c>
      <c r="I463" s="10" t="str">
        <f>IFERROR(VLOOKUP(H463,'سجل العملاء'!A:B,2,0),"")</f>
        <v>الشيخ ماركت</v>
      </c>
      <c r="J463" s="13">
        <v>543</v>
      </c>
    </row>
    <row r="464" spans="1:10" ht="15.6">
      <c r="A464">
        <v>1</v>
      </c>
      <c r="B464" s="8">
        <v>103</v>
      </c>
      <c r="C464" s="10" t="str">
        <f>IFERROR(VLOOKUP(B464,'اكواد الاصناف'!A:C,2,0),"")</f>
        <v>سمنة جنة نيوزيلندي 11 ك</v>
      </c>
      <c r="D464" s="10" t="str">
        <f>IFERROR(VLOOKUP(B464,'اكواد الاصناف'!A:C,3,0),"")</f>
        <v>صفيح</v>
      </c>
      <c r="E464">
        <v>1</v>
      </c>
      <c r="F464">
        <v>1140</v>
      </c>
      <c r="G464" s="10">
        <f t="shared" si="5"/>
        <v>1140</v>
      </c>
      <c r="H464" s="13">
        <v>99</v>
      </c>
      <c r="I464" s="10" t="str">
        <f>IFERROR(VLOOKUP(H464,'سجل العملاء'!A:B,2,0),"")</f>
        <v xml:space="preserve">خميس مرزوق </v>
      </c>
      <c r="J464" s="13">
        <v>544</v>
      </c>
    </row>
    <row r="465" spans="1:10" ht="15.6">
      <c r="A465">
        <v>2</v>
      </c>
      <c r="B465" s="8">
        <v>205</v>
      </c>
      <c r="C465" s="10" t="str">
        <f>IFERROR(VLOOKUP(B465,'اكواد الاصناف'!A:C,2,0),"")</f>
        <v>كوفي بريك كابتشينو كلاسيك</v>
      </c>
      <c r="D465" s="10" t="str">
        <f>IFERROR(VLOOKUP(B465,'اكواد الاصناف'!A:C,3,0),"")</f>
        <v>علبة</v>
      </c>
      <c r="E465">
        <v>1</v>
      </c>
      <c r="F465">
        <v>69</v>
      </c>
      <c r="G465" s="10">
        <f t="shared" si="5"/>
        <v>69</v>
      </c>
      <c r="H465" s="13">
        <v>99</v>
      </c>
      <c r="I465" s="10" t="str">
        <f>IFERROR(VLOOKUP(H465,'سجل العملاء'!A:B,2,0),"")</f>
        <v xml:space="preserve">خميس مرزوق </v>
      </c>
      <c r="J465" s="13">
        <v>544</v>
      </c>
    </row>
    <row r="466" spans="1:10" ht="15.6">
      <c r="A466">
        <v>3</v>
      </c>
      <c r="B466" s="8">
        <v>204</v>
      </c>
      <c r="C466" s="10" t="str">
        <f>IFERROR(VLOOKUP(B466,'اكواد الاصناف'!A:C,2,0),"")</f>
        <v>كوفي بريك كابتشينو فانيليا</v>
      </c>
      <c r="D466" s="10" t="str">
        <f>IFERROR(VLOOKUP(B466,'اكواد الاصناف'!A:C,3,0),"")</f>
        <v>علبة</v>
      </c>
      <c r="E466">
        <v>1</v>
      </c>
      <c r="F466">
        <v>69</v>
      </c>
      <c r="G466" s="10">
        <f t="shared" si="5"/>
        <v>69</v>
      </c>
      <c r="H466" s="13">
        <v>99</v>
      </c>
      <c r="I466" s="10" t="str">
        <f>IFERROR(VLOOKUP(H466,'سجل العملاء'!A:B,2,0),"")</f>
        <v xml:space="preserve">خميس مرزوق </v>
      </c>
      <c r="J466" s="13">
        <v>544</v>
      </c>
    </row>
    <row r="467" spans="1:10" ht="15.6">
      <c r="A467">
        <v>4</v>
      </c>
      <c r="B467" s="8">
        <v>174</v>
      </c>
      <c r="C467" s="10" t="str">
        <f>IFERROR(VLOOKUP(B467,'اكواد الاصناف'!A:C,2,0),"")</f>
        <v xml:space="preserve">كيك شيف </v>
      </c>
      <c r="D467" s="10" t="str">
        <f>IFERROR(VLOOKUP(B467,'اكواد الاصناف'!A:C,3,0),"")</f>
        <v>علبة</v>
      </c>
      <c r="E467">
        <v>1</v>
      </c>
      <c r="F467">
        <v>128</v>
      </c>
      <c r="G467" s="10">
        <f t="shared" si="5"/>
        <v>128</v>
      </c>
      <c r="H467" s="13">
        <v>99</v>
      </c>
      <c r="I467" s="10" t="str">
        <f>IFERROR(VLOOKUP(H467,'سجل العملاء'!A:B,2,0),"")</f>
        <v xml:space="preserve">خميس مرزوق </v>
      </c>
      <c r="J467" s="13">
        <v>544</v>
      </c>
    </row>
    <row r="468" spans="1:10" ht="15.6">
      <c r="A468">
        <v>5</v>
      </c>
      <c r="B468" s="8">
        <v>429</v>
      </c>
      <c r="C468" s="10" t="str">
        <f>IFERROR(VLOOKUP(B468,'اكواد الاصناف'!A:C,2,0),"")</f>
        <v>جاجوار 10 ج</v>
      </c>
      <c r="D468" s="10" t="str">
        <f>IFERROR(VLOOKUP(B468,'اكواد الاصناف'!A:C,3,0),"")</f>
        <v>كرتونة</v>
      </c>
      <c r="E468">
        <v>2</v>
      </c>
      <c r="F468">
        <v>85</v>
      </c>
      <c r="G468" s="10">
        <f t="shared" si="5"/>
        <v>170</v>
      </c>
      <c r="H468" s="13">
        <v>99</v>
      </c>
      <c r="I468" s="10" t="str">
        <f>IFERROR(VLOOKUP(H468,'سجل العملاء'!A:B,2,0),"")</f>
        <v xml:space="preserve">خميس مرزوق </v>
      </c>
      <c r="J468" s="13">
        <v>544</v>
      </c>
    </row>
    <row r="469" spans="1:10" ht="15.6">
      <c r="A469">
        <v>6</v>
      </c>
      <c r="B469" s="8">
        <v>226</v>
      </c>
      <c r="C469" s="10" t="str">
        <f>IFERROR(VLOOKUP(B469,'اكواد الاصناف'!A:C,2,0),"")</f>
        <v>بن فكاكيس 50 جم</v>
      </c>
      <c r="D469" s="10" t="str">
        <f>IFERROR(VLOOKUP(B469,'اكواد الاصناف'!A:C,3,0),"")</f>
        <v>بالتة</v>
      </c>
      <c r="E469">
        <v>1</v>
      </c>
      <c r="F469">
        <v>470</v>
      </c>
      <c r="G469" s="10">
        <f t="shared" si="5"/>
        <v>470</v>
      </c>
      <c r="H469" s="13">
        <v>99</v>
      </c>
      <c r="I469" s="10" t="str">
        <f>IFERROR(VLOOKUP(H469,'سجل العملاء'!A:B,2,0),"")</f>
        <v xml:space="preserve">خميس مرزوق </v>
      </c>
      <c r="J469" s="13">
        <v>544</v>
      </c>
    </row>
    <row r="470" spans="1:10" ht="15.6">
      <c r="A470">
        <v>1</v>
      </c>
      <c r="B470" s="8">
        <v>11</v>
      </c>
      <c r="C470" s="10" t="str">
        <f>IFERROR(VLOOKUP(B470,'اكواد الاصناف'!A:C,2,0),"")</f>
        <v xml:space="preserve">سكر معبأ 20 كيس </v>
      </c>
      <c r="D470" s="10" t="str">
        <f>IFERROR(VLOOKUP(B470,'اكواد الاصناف'!A:C,3,0),"")</f>
        <v>بالتة</v>
      </c>
      <c r="E470">
        <v>5</v>
      </c>
      <c r="F470">
        <v>590</v>
      </c>
      <c r="G470" s="10">
        <f t="shared" si="5"/>
        <v>2950</v>
      </c>
      <c r="H470" s="13">
        <v>111</v>
      </c>
      <c r="I470" s="10" t="str">
        <f>IFERROR(VLOOKUP(H470,'سجل العملاء'!A:B,2,0),"")</f>
        <v>عطارة الخطيب</v>
      </c>
      <c r="J470" s="13">
        <v>545</v>
      </c>
    </row>
    <row r="471" spans="1:10" ht="15.6">
      <c r="A471">
        <v>2</v>
      </c>
      <c r="B471" s="8">
        <v>135</v>
      </c>
      <c r="C471" s="10" t="str">
        <f>IFERROR(VLOOKUP(B471,'اكواد الاصناف'!A:C,2,0),"")</f>
        <v>كاتشب هاينز ظرف كبير</v>
      </c>
      <c r="D471" s="10" t="str">
        <f>IFERROR(VLOOKUP(B471,'اكواد الاصناف'!A:C,3,0),"")</f>
        <v>علبة</v>
      </c>
      <c r="E471">
        <v>4</v>
      </c>
      <c r="F471">
        <v>158</v>
      </c>
      <c r="G471" s="10">
        <f t="shared" si="5"/>
        <v>632</v>
      </c>
      <c r="H471" s="13">
        <v>111</v>
      </c>
      <c r="I471" s="10" t="str">
        <f>IFERROR(VLOOKUP(H471,'سجل العملاء'!A:B,2,0),"")</f>
        <v>عطارة الخطيب</v>
      </c>
      <c r="J471" s="13">
        <v>545</v>
      </c>
    </row>
    <row r="472" spans="1:10" ht="15.6">
      <c r="A472">
        <v>3</v>
      </c>
      <c r="B472" s="8">
        <v>139</v>
      </c>
      <c r="C472" s="10" t="str">
        <f>IFERROR(VLOOKUP(B472,'اكواد الاصناف'!A:C,2,0),"")</f>
        <v>مايونيز هاينز ظرف صغير</v>
      </c>
      <c r="D472" s="10" t="str">
        <f>IFERROR(VLOOKUP(B472,'اكواد الاصناف'!A:C,3,0),"")</f>
        <v>علبة</v>
      </c>
      <c r="E472">
        <v>4</v>
      </c>
      <c r="F472">
        <v>232</v>
      </c>
      <c r="G472" s="10">
        <f t="shared" si="5"/>
        <v>928</v>
      </c>
      <c r="H472" s="13">
        <v>111</v>
      </c>
      <c r="I472" s="10" t="str">
        <f>IFERROR(VLOOKUP(H472,'سجل العملاء'!A:B,2,0),"")</f>
        <v>عطارة الخطيب</v>
      </c>
      <c r="J472" s="13">
        <v>545</v>
      </c>
    </row>
    <row r="473" spans="1:10" ht="15.6">
      <c r="A473">
        <v>4</v>
      </c>
      <c r="B473" s="8">
        <v>216</v>
      </c>
      <c r="C473" s="10" t="str">
        <f>IFERROR(VLOOKUP(B473,'اكواد الاصناف'!A:C,2,0),"")</f>
        <v>شاى الوردة 250 جم</v>
      </c>
      <c r="D473" s="10" t="str">
        <f>IFERROR(VLOOKUP(B473,'اكواد الاصناف'!A:C,3,0),"")</f>
        <v>كيلو</v>
      </c>
      <c r="E473">
        <v>2</v>
      </c>
      <c r="F473">
        <v>199.5</v>
      </c>
      <c r="G473" s="10">
        <f t="shared" si="5"/>
        <v>399</v>
      </c>
      <c r="H473" s="13">
        <v>111</v>
      </c>
      <c r="I473" s="10" t="str">
        <f>IFERROR(VLOOKUP(H473,'سجل العملاء'!A:B,2,0),"")</f>
        <v>عطارة الخطيب</v>
      </c>
      <c r="J473" s="13">
        <v>545</v>
      </c>
    </row>
    <row r="474" spans="1:10" ht="15.6">
      <c r="A474">
        <v>5</v>
      </c>
      <c r="B474" s="8">
        <v>218</v>
      </c>
      <c r="C474" s="10" t="str">
        <f>IFERROR(VLOOKUP(B474,'اكواد الاصناف'!A:C,2,0),"")</f>
        <v xml:space="preserve">شاى الوردة 40 جم </v>
      </c>
      <c r="D474" s="10" t="str">
        <f>IFERROR(VLOOKUP(B474,'اكواد الاصناف'!A:C,3,0),"")</f>
        <v>كيلو</v>
      </c>
      <c r="E474">
        <v>3</v>
      </c>
      <c r="F474">
        <v>199.5</v>
      </c>
      <c r="G474" s="10">
        <f t="shared" ref="G474:G537" si="6">F474*E474</f>
        <v>598.5</v>
      </c>
      <c r="H474" s="13">
        <v>111</v>
      </c>
      <c r="I474" s="10" t="str">
        <f>IFERROR(VLOOKUP(H474,'سجل العملاء'!A:B,2,0),"")</f>
        <v>عطارة الخطيب</v>
      </c>
      <c r="J474" s="13">
        <v>545</v>
      </c>
    </row>
    <row r="475" spans="1:10" ht="15.6">
      <c r="A475">
        <v>6</v>
      </c>
      <c r="B475" s="8">
        <v>219</v>
      </c>
      <c r="C475" s="10" t="str">
        <f>IFERROR(VLOOKUP(B475,'اكواد الاصناف'!A:C,2,0),"")</f>
        <v xml:space="preserve">شاى العروسة 250 جم </v>
      </c>
      <c r="D475" s="10" t="str">
        <f>IFERROR(VLOOKUP(B475,'اكواد الاصناف'!A:C,3,0),"")</f>
        <v>كيلو</v>
      </c>
      <c r="E475">
        <v>2</v>
      </c>
      <c r="F475">
        <v>207</v>
      </c>
      <c r="G475" s="10">
        <f t="shared" si="6"/>
        <v>414</v>
      </c>
      <c r="H475" s="13">
        <v>111</v>
      </c>
      <c r="I475" s="10" t="str">
        <f>IFERROR(VLOOKUP(H475,'سجل العملاء'!A:B,2,0),"")</f>
        <v>عطارة الخطيب</v>
      </c>
      <c r="J475" s="13">
        <v>545</v>
      </c>
    </row>
    <row r="476" spans="1:10" ht="15.6">
      <c r="A476">
        <v>7</v>
      </c>
      <c r="B476" s="8">
        <v>221</v>
      </c>
      <c r="C476" s="10" t="str">
        <f>IFERROR(VLOOKUP(B476,'اكواد الاصناف'!A:C,2,0),"")</f>
        <v xml:space="preserve">شاى العروسة 40 جم </v>
      </c>
      <c r="D476" s="10" t="str">
        <f>IFERROR(VLOOKUP(B476,'اكواد الاصناف'!A:C,3,0),"")</f>
        <v>كيلو</v>
      </c>
      <c r="E476">
        <v>3</v>
      </c>
      <c r="F476">
        <v>212.5</v>
      </c>
      <c r="G476" s="10">
        <f t="shared" si="6"/>
        <v>637.5</v>
      </c>
      <c r="H476" s="13">
        <v>111</v>
      </c>
      <c r="I476" s="10" t="str">
        <f>IFERROR(VLOOKUP(H476,'سجل العملاء'!A:B,2,0),"")</f>
        <v>عطارة الخطيب</v>
      </c>
      <c r="J476" s="13">
        <v>545</v>
      </c>
    </row>
    <row r="477" spans="1:10" ht="15.6">
      <c r="A477">
        <v>8</v>
      </c>
      <c r="B477" s="8">
        <v>190</v>
      </c>
      <c r="C477" s="10" t="str">
        <f>IFERROR(VLOOKUP(B477,'اكواد الاصناف'!A:C,2,0),"")</f>
        <v xml:space="preserve">نسكافيه 3*1 </v>
      </c>
      <c r="D477" s="10" t="str">
        <f>IFERROR(VLOOKUP(B477,'اكواد الاصناف'!A:C,3,0),"")</f>
        <v>علبة</v>
      </c>
      <c r="E477">
        <v>4</v>
      </c>
      <c r="F477">
        <v>135</v>
      </c>
      <c r="G477" s="10">
        <f t="shared" si="6"/>
        <v>540</v>
      </c>
      <c r="H477" s="13">
        <v>111</v>
      </c>
      <c r="I477" s="10" t="str">
        <f>IFERROR(VLOOKUP(H477,'سجل العملاء'!A:B,2,0),"")</f>
        <v>عطارة الخطيب</v>
      </c>
      <c r="J477" s="13">
        <v>545</v>
      </c>
    </row>
    <row r="478" spans="1:10" ht="15.6">
      <c r="A478">
        <v>9</v>
      </c>
      <c r="B478" s="8">
        <v>191</v>
      </c>
      <c r="C478" s="10" t="str">
        <f>IFERROR(VLOOKUP(B478,'اكواد الاصناف'!A:C,2,0),"")</f>
        <v>نسكافيه 3*1 شيكولاته</v>
      </c>
      <c r="D478" s="10" t="str">
        <f>IFERROR(VLOOKUP(B478,'اكواد الاصناف'!A:C,3,0),"")</f>
        <v>علبة</v>
      </c>
      <c r="E478">
        <v>2</v>
      </c>
      <c r="F478">
        <v>135</v>
      </c>
      <c r="G478" s="10">
        <f t="shared" si="6"/>
        <v>270</v>
      </c>
      <c r="H478" s="13">
        <v>111</v>
      </c>
      <c r="I478" s="10" t="str">
        <f>IFERROR(VLOOKUP(H478,'سجل العملاء'!A:B,2,0),"")</f>
        <v>عطارة الخطيب</v>
      </c>
      <c r="J478" s="13">
        <v>545</v>
      </c>
    </row>
    <row r="479" spans="1:10" ht="15.6">
      <c r="A479">
        <v>10</v>
      </c>
      <c r="B479" s="8">
        <v>569</v>
      </c>
      <c r="C479" s="10" t="str">
        <f>IFERROR(VLOOKUP(B479,'اكواد الاصناف'!A:C,2,0),"")</f>
        <v xml:space="preserve">ريد بول طاقة 250مل  </v>
      </c>
      <c r="D479" s="10" t="str">
        <f>IFERROR(VLOOKUP(B479,'اكواد الاصناف'!A:C,3,0),"")</f>
        <v>بالتة</v>
      </c>
      <c r="E479">
        <v>1</v>
      </c>
      <c r="F479">
        <v>1230</v>
      </c>
      <c r="G479" s="10">
        <f t="shared" si="6"/>
        <v>1230</v>
      </c>
      <c r="H479" s="13">
        <v>111</v>
      </c>
      <c r="I479" s="10" t="str">
        <f>IFERROR(VLOOKUP(H479,'سجل العملاء'!A:B,2,0),"")</f>
        <v>عطارة الخطيب</v>
      </c>
      <c r="J479" s="13">
        <v>545</v>
      </c>
    </row>
    <row r="480" spans="1:10" ht="15.6">
      <c r="A480">
        <v>11</v>
      </c>
      <c r="B480" s="8">
        <v>385</v>
      </c>
      <c r="C480" s="10" t="str">
        <f>IFERROR(VLOOKUP(B480,'اكواد الاصناف'!A:C,2,0),"")</f>
        <v>تويست كانز فراولة 250 مل</v>
      </c>
      <c r="D480" s="10" t="str">
        <f>IFERROR(VLOOKUP(B480,'اكواد الاصناف'!A:C,3,0),"")</f>
        <v>بالتة</v>
      </c>
      <c r="E480">
        <v>2</v>
      </c>
      <c r="F480">
        <v>327</v>
      </c>
      <c r="G480" s="10">
        <f t="shared" si="6"/>
        <v>654</v>
      </c>
      <c r="H480" s="13">
        <v>111</v>
      </c>
      <c r="I480" s="10" t="str">
        <f>IFERROR(VLOOKUP(H480,'سجل العملاء'!A:B,2,0),"")</f>
        <v>عطارة الخطيب</v>
      </c>
      <c r="J480" s="13">
        <v>545</v>
      </c>
    </row>
    <row r="481" spans="1:10" ht="15.6">
      <c r="A481">
        <v>12</v>
      </c>
      <c r="B481" s="8">
        <v>396</v>
      </c>
      <c r="C481" s="10" t="str">
        <f>IFERROR(VLOOKUP(B481,'اكواد الاصناف'!A:C,2,0),"")</f>
        <v>شويبس رمان لتر</v>
      </c>
      <c r="D481" s="10" t="str">
        <f>IFERROR(VLOOKUP(B481,'اكواد الاصناف'!A:C,3,0),"")</f>
        <v>بالتة</v>
      </c>
      <c r="E481">
        <v>2</v>
      </c>
      <c r="F481">
        <v>141</v>
      </c>
      <c r="G481" s="10">
        <f t="shared" si="6"/>
        <v>282</v>
      </c>
      <c r="H481" s="13">
        <v>111</v>
      </c>
      <c r="I481" s="10" t="str">
        <f>IFERROR(VLOOKUP(H481,'سجل العملاء'!A:B,2,0),"")</f>
        <v>عطارة الخطيب</v>
      </c>
      <c r="J481" s="13">
        <v>545</v>
      </c>
    </row>
    <row r="482" spans="1:10" ht="15.6">
      <c r="A482">
        <v>13</v>
      </c>
      <c r="B482" s="8">
        <v>395</v>
      </c>
      <c r="C482" s="10" t="str">
        <f>IFERROR(VLOOKUP(B482,'اكواد الاصناف'!A:C,2,0),"")</f>
        <v>شويبس أناناس لتر</v>
      </c>
      <c r="D482" s="10" t="str">
        <f>IFERROR(VLOOKUP(B482,'اكواد الاصناف'!A:C,3,0),"")</f>
        <v>بالتة</v>
      </c>
      <c r="E482">
        <v>2</v>
      </c>
      <c r="F482">
        <v>141</v>
      </c>
      <c r="G482" s="10">
        <f t="shared" si="6"/>
        <v>282</v>
      </c>
      <c r="H482" s="13">
        <v>111</v>
      </c>
      <c r="I482" s="10" t="str">
        <f>IFERROR(VLOOKUP(H482,'سجل العملاء'!A:B,2,0),"")</f>
        <v>عطارة الخطيب</v>
      </c>
      <c r="J482" s="13">
        <v>545</v>
      </c>
    </row>
    <row r="483" spans="1:10" ht="15.6">
      <c r="A483">
        <v>14</v>
      </c>
      <c r="B483" s="8">
        <v>328</v>
      </c>
      <c r="C483" s="10" t="str">
        <f>IFERROR(VLOOKUP(B483,'اكواد الاصناف'!A:C,2,0),"")</f>
        <v>عصير جهينة 235 مل مانجو</v>
      </c>
      <c r="D483" s="10" t="str">
        <f>IFERROR(VLOOKUP(B483,'اكواد الاصناف'!A:C,3,0),"")</f>
        <v>بالتة</v>
      </c>
      <c r="E483">
        <v>3</v>
      </c>
      <c r="F483">
        <v>223</v>
      </c>
      <c r="G483" s="10">
        <f t="shared" si="6"/>
        <v>669</v>
      </c>
      <c r="H483" s="13">
        <v>111</v>
      </c>
      <c r="I483" s="10" t="str">
        <f>IFERROR(VLOOKUP(H483,'سجل العملاء'!A:B,2,0),"")</f>
        <v>عطارة الخطيب</v>
      </c>
      <c r="J483" s="13">
        <v>545</v>
      </c>
    </row>
    <row r="484" spans="1:10" ht="15.6">
      <c r="A484">
        <v>15</v>
      </c>
      <c r="B484" s="8">
        <v>330</v>
      </c>
      <c r="C484" s="10" t="str">
        <f>IFERROR(VLOOKUP(B484,'اكواد الاصناف'!A:C,2,0),"")</f>
        <v>عصير جهينة 235 مل برتقال</v>
      </c>
      <c r="D484" s="10" t="str">
        <f>IFERROR(VLOOKUP(B484,'اكواد الاصناف'!A:C,3,0),"")</f>
        <v>بالتة</v>
      </c>
      <c r="E484">
        <v>2</v>
      </c>
      <c r="F484">
        <v>205</v>
      </c>
      <c r="G484" s="10">
        <f t="shared" si="6"/>
        <v>410</v>
      </c>
      <c r="H484" s="13">
        <v>111</v>
      </c>
      <c r="I484" s="10" t="str">
        <f>IFERROR(VLOOKUP(H484,'سجل العملاء'!A:B,2,0),"")</f>
        <v>عطارة الخطيب</v>
      </c>
      <c r="J484" s="13">
        <v>545</v>
      </c>
    </row>
    <row r="485" spans="1:10" ht="15.6">
      <c r="A485">
        <v>16</v>
      </c>
      <c r="B485" s="8">
        <v>331</v>
      </c>
      <c r="C485" s="10" t="str">
        <f>IFERROR(VLOOKUP(B485,'اكواد الاصناف'!A:C,2,0),"")</f>
        <v>عصير جهينة 235 مل عنب</v>
      </c>
      <c r="D485" s="10" t="str">
        <f>IFERROR(VLOOKUP(B485,'اكواد الاصناف'!A:C,3,0),"")</f>
        <v>بالتة</v>
      </c>
      <c r="E485">
        <v>1</v>
      </c>
      <c r="F485">
        <v>205</v>
      </c>
      <c r="G485" s="10">
        <f t="shared" si="6"/>
        <v>205</v>
      </c>
      <c r="H485" s="13">
        <v>111</v>
      </c>
      <c r="I485" s="10" t="str">
        <f>IFERROR(VLOOKUP(H485,'سجل العملاء'!A:B,2,0),"")</f>
        <v>عطارة الخطيب</v>
      </c>
      <c r="J485" s="13">
        <v>545</v>
      </c>
    </row>
    <row r="486" spans="1:10" ht="15.6">
      <c r="A486">
        <v>17</v>
      </c>
      <c r="B486" s="8">
        <v>333</v>
      </c>
      <c r="C486" s="10" t="str">
        <f>IFERROR(VLOOKUP(B486,'اكواد الاصناف'!A:C,2,0),"")</f>
        <v xml:space="preserve">عصير جهينة 235 مل جوافة </v>
      </c>
      <c r="D486" s="10" t="str">
        <f>IFERROR(VLOOKUP(B486,'اكواد الاصناف'!A:C,3,0),"")</f>
        <v>بالتة</v>
      </c>
      <c r="E486">
        <v>2</v>
      </c>
      <c r="F486">
        <v>205</v>
      </c>
      <c r="G486" s="10">
        <f t="shared" si="6"/>
        <v>410</v>
      </c>
      <c r="H486" s="13">
        <v>111</v>
      </c>
      <c r="I486" s="10" t="str">
        <f>IFERROR(VLOOKUP(H486,'سجل العملاء'!A:B,2,0),"")</f>
        <v>عطارة الخطيب</v>
      </c>
      <c r="J486" s="13">
        <v>545</v>
      </c>
    </row>
    <row r="487" spans="1:10" ht="15.6">
      <c r="A487">
        <v>18</v>
      </c>
      <c r="B487" s="8">
        <v>583</v>
      </c>
      <c r="C487" s="10" t="str">
        <f>IFERROR(VLOOKUP(B487,'اكواد الاصناف'!A:C,2,0),"")</f>
        <v>نسكافيه 3*1 ريتش *24</v>
      </c>
      <c r="D487" s="10" t="str">
        <f>IFERROR(VLOOKUP(B487,'اكواد الاصناف'!A:C,3,0),"")</f>
        <v>علبة</v>
      </c>
      <c r="E487">
        <v>2</v>
      </c>
      <c r="F487">
        <v>135</v>
      </c>
      <c r="G487" s="10">
        <f t="shared" si="6"/>
        <v>270</v>
      </c>
      <c r="H487" s="13">
        <v>111</v>
      </c>
      <c r="I487" s="10" t="str">
        <f>IFERROR(VLOOKUP(H487,'سجل العملاء'!A:B,2,0),"")</f>
        <v>عطارة الخطيب</v>
      </c>
      <c r="J487" s="13">
        <v>545</v>
      </c>
    </row>
    <row r="488" spans="1:10" ht="15.6">
      <c r="A488">
        <v>19</v>
      </c>
      <c r="B488" s="8">
        <v>582</v>
      </c>
      <c r="C488" s="10" t="str">
        <f>IFERROR(VLOOKUP(B488,'اكواد الاصناف'!A:C,2,0),"")</f>
        <v>مناديل فاين جيب *12</v>
      </c>
      <c r="D488" s="10" t="str">
        <f>IFERROR(VLOOKUP(B488,'اكواد الاصناف'!A:C,3,0),"")</f>
        <v>كرتونة</v>
      </c>
      <c r="E488">
        <v>3</v>
      </c>
      <c r="F488">
        <v>192</v>
      </c>
      <c r="G488" s="10">
        <f t="shared" si="6"/>
        <v>576</v>
      </c>
      <c r="H488" s="13">
        <v>111</v>
      </c>
      <c r="I488" s="10" t="str">
        <f>IFERROR(VLOOKUP(H488,'سجل العملاء'!A:B,2,0),"")</f>
        <v>عطارة الخطيب</v>
      </c>
      <c r="J488" s="13">
        <v>545</v>
      </c>
    </row>
    <row r="489" spans="1:10" ht="15.6">
      <c r="A489">
        <v>20</v>
      </c>
      <c r="B489" s="8">
        <v>212</v>
      </c>
      <c r="C489" s="10" t="str">
        <f>IFERROR(VLOOKUP(B489,'اكواد الاصناف'!A:C,2,0),"")</f>
        <v>شاي ليبتون 25 فتلة أخضر</v>
      </c>
      <c r="D489" s="10" t="str">
        <f>IFERROR(VLOOKUP(B489,'اكواد الاصناف'!A:C,3,0),"")</f>
        <v>علبة</v>
      </c>
      <c r="E489">
        <v>5</v>
      </c>
      <c r="F489">
        <v>30.5</v>
      </c>
      <c r="G489" s="10">
        <f t="shared" si="6"/>
        <v>152.5</v>
      </c>
      <c r="H489" s="13">
        <v>111</v>
      </c>
      <c r="I489" s="10" t="str">
        <f>IFERROR(VLOOKUP(H489,'سجل العملاء'!A:B,2,0),"")</f>
        <v>عطارة الخطيب</v>
      </c>
      <c r="J489" s="13">
        <v>545</v>
      </c>
    </row>
    <row r="490" spans="1:10" ht="15.6">
      <c r="A490">
        <v>21</v>
      </c>
      <c r="B490" s="8">
        <v>576</v>
      </c>
      <c r="C490" s="10" t="str">
        <f>IFERROR(VLOOKUP(B490,'اكواد الاصناف'!A:C,2,0),"")</f>
        <v>فروتي مركز مانجو</v>
      </c>
      <c r="D490" s="10" t="str">
        <f>IFERROR(VLOOKUP(B490,'اكواد الاصناف'!A:C,3,0),"")</f>
        <v>علبة</v>
      </c>
      <c r="E490">
        <v>4</v>
      </c>
      <c r="F490">
        <v>55</v>
      </c>
      <c r="G490" s="10">
        <f t="shared" si="6"/>
        <v>220</v>
      </c>
      <c r="H490" s="13">
        <v>111</v>
      </c>
      <c r="I490" s="10" t="str">
        <f>IFERROR(VLOOKUP(H490,'سجل العملاء'!A:B,2,0),"")</f>
        <v>عطارة الخطيب</v>
      </c>
      <c r="J490" s="13">
        <v>545</v>
      </c>
    </row>
    <row r="491" spans="1:10" ht="15.6">
      <c r="A491">
        <v>22</v>
      </c>
      <c r="B491" s="8">
        <v>5</v>
      </c>
      <c r="C491" s="10" t="str">
        <f>IFERROR(VLOOKUP(B491,'اكواد الاصناف'!A:C,2,0),"")</f>
        <v>ارز بسمتي سيلا 10 ك</v>
      </c>
      <c r="D491" s="10" t="str">
        <f>IFERROR(VLOOKUP(B491,'اكواد الاصناف'!A:C,3,0),"")</f>
        <v>شيكارة</v>
      </c>
      <c r="E491">
        <v>4</v>
      </c>
      <c r="F491">
        <v>482</v>
      </c>
      <c r="G491" s="10">
        <f t="shared" si="6"/>
        <v>1928</v>
      </c>
      <c r="H491" s="13">
        <v>111</v>
      </c>
      <c r="I491" s="10" t="str">
        <f>IFERROR(VLOOKUP(H491,'سجل العملاء'!A:B,2,0),"")</f>
        <v>عطارة الخطيب</v>
      </c>
      <c r="J491" s="13">
        <v>545</v>
      </c>
    </row>
    <row r="492" spans="1:10" ht="15.6">
      <c r="A492">
        <v>23</v>
      </c>
      <c r="B492" s="8">
        <v>134</v>
      </c>
      <c r="C492" s="10" t="str">
        <f>IFERROR(VLOOKUP(B492,'اكواد الاصناف'!A:C,2,0),"")</f>
        <v>كاتشب هاينز ديوباك 125جم</v>
      </c>
      <c r="D492" s="10" t="str">
        <f>IFERROR(VLOOKUP(B492,'اكواد الاصناف'!A:C,3,0),"")</f>
        <v>كرتونة</v>
      </c>
      <c r="E492">
        <v>1</v>
      </c>
      <c r="F492">
        <v>440</v>
      </c>
      <c r="G492" s="10">
        <f t="shared" si="6"/>
        <v>440</v>
      </c>
      <c r="H492" s="13">
        <v>111</v>
      </c>
      <c r="I492" s="10" t="str">
        <f>IFERROR(VLOOKUP(H492,'سجل العملاء'!A:B,2,0),"")</f>
        <v>عطارة الخطيب</v>
      </c>
      <c r="J492" s="13">
        <v>545</v>
      </c>
    </row>
    <row r="493" spans="1:10" ht="15.6">
      <c r="A493">
        <v>24</v>
      </c>
      <c r="B493" s="8">
        <v>141</v>
      </c>
      <c r="C493" s="10" t="str">
        <f>IFERROR(VLOOKUP(B493,'اكواد الاصناف'!A:C,2,0),"")</f>
        <v>مايونيز هاينز ديوباك 125جم</v>
      </c>
      <c r="D493" s="10" t="str">
        <f>IFERROR(VLOOKUP(B493,'اكواد الاصناف'!A:C,3,0),"")</f>
        <v>كرتونة</v>
      </c>
      <c r="E493">
        <v>1</v>
      </c>
      <c r="F493">
        <v>450</v>
      </c>
      <c r="G493" s="10">
        <f t="shared" si="6"/>
        <v>450</v>
      </c>
      <c r="H493" s="13">
        <v>111</v>
      </c>
      <c r="I493" s="10" t="str">
        <f>IFERROR(VLOOKUP(H493,'سجل العملاء'!A:B,2,0),"")</f>
        <v>عطارة الخطيب</v>
      </c>
      <c r="J493" s="13">
        <v>545</v>
      </c>
    </row>
    <row r="494" spans="1:10" ht="15.6">
      <c r="A494">
        <v>25</v>
      </c>
      <c r="B494" s="8">
        <v>159</v>
      </c>
      <c r="C494" s="10" t="str">
        <f>IFERROR(VLOOKUP(B494,'اكواد الاصناف'!A:C,2,0),"")</f>
        <v>تتبيلة بشاميل جبنة ويلز</v>
      </c>
      <c r="D494" s="10" t="str">
        <f>IFERROR(VLOOKUP(B494,'اكواد الاصناف'!A:C,3,0),"")</f>
        <v>علبة</v>
      </c>
      <c r="E494">
        <v>1</v>
      </c>
      <c r="F494">
        <v>71</v>
      </c>
      <c r="G494" s="10">
        <f t="shared" si="6"/>
        <v>71</v>
      </c>
      <c r="H494" s="13">
        <v>111</v>
      </c>
      <c r="I494" s="10" t="str">
        <f>IFERROR(VLOOKUP(H494,'سجل العملاء'!A:B,2,0),"")</f>
        <v>عطارة الخطيب</v>
      </c>
      <c r="J494" s="13">
        <v>545</v>
      </c>
    </row>
    <row r="495" spans="1:10" ht="15.6">
      <c r="A495">
        <v>26</v>
      </c>
      <c r="B495" s="8">
        <v>162</v>
      </c>
      <c r="C495" s="10" t="str">
        <f>IFERROR(VLOOKUP(B495,'اكواد الاصناف'!A:C,2,0),"")</f>
        <v>تتبيلة كفتة ويلز</v>
      </c>
      <c r="D495" s="10" t="str">
        <f>IFERROR(VLOOKUP(B495,'اكواد الاصناف'!A:C,3,0),"")</f>
        <v>علبة</v>
      </c>
      <c r="E495">
        <v>1</v>
      </c>
      <c r="F495">
        <v>71</v>
      </c>
      <c r="G495" s="10">
        <f t="shared" si="6"/>
        <v>71</v>
      </c>
      <c r="H495" s="13">
        <v>111</v>
      </c>
      <c r="I495" s="10" t="str">
        <f>IFERROR(VLOOKUP(H495,'سجل العملاء'!A:B,2,0),"")</f>
        <v>عطارة الخطيب</v>
      </c>
      <c r="J495" s="13">
        <v>545</v>
      </c>
    </row>
    <row r="496" spans="1:10" ht="15.6">
      <c r="A496">
        <v>27</v>
      </c>
      <c r="B496" s="8">
        <v>158</v>
      </c>
      <c r="C496" s="10" t="str">
        <f>IFERROR(VLOOKUP(B496,'اكواد الاصناف'!A:C,2,0),"")</f>
        <v>تتبيلة برجر ويلز</v>
      </c>
      <c r="D496" s="10" t="str">
        <f>IFERROR(VLOOKUP(B496,'اكواد الاصناف'!A:C,3,0),"")</f>
        <v>علبة</v>
      </c>
      <c r="E496">
        <v>1</v>
      </c>
      <c r="F496">
        <v>71</v>
      </c>
      <c r="G496" s="10">
        <f t="shared" si="6"/>
        <v>71</v>
      </c>
      <c r="H496" s="13">
        <v>111</v>
      </c>
      <c r="I496" s="10" t="str">
        <f>IFERROR(VLOOKUP(H496,'سجل العملاء'!A:B,2,0),"")</f>
        <v>عطارة الخطيب</v>
      </c>
      <c r="J496" s="13">
        <v>545</v>
      </c>
    </row>
    <row r="497" spans="1:10" ht="15.6">
      <c r="A497">
        <v>28</v>
      </c>
      <c r="B497" s="8">
        <v>163</v>
      </c>
      <c r="C497" s="10" t="str">
        <f>IFERROR(VLOOKUP(B497,'اكواد الاصناف'!A:C,2,0),"")</f>
        <v>تتبيلة شاورما سوري ويلز</v>
      </c>
      <c r="D497" s="10" t="str">
        <f>IFERROR(VLOOKUP(B497,'اكواد الاصناف'!A:C,3,0),"")</f>
        <v>علبة</v>
      </c>
      <c r="E497">
        <v>1</v>
      </c>
      <c r="F497">
        <v>71</v>
      </c>
      <c r="G497" s="10">
        <f t="shared" si="6"/>
        <v>71</v>
      </c>
      <c r="H497" s="13">
        <v>111</v>
      </c>
      <c r="I497" s="10" t="str">
        <f>IFERROR(VLOOKUP(H497,'سجل العملاء'!A:B,2,0),"")</f>
        <v>عطارة الخطيب</v>
      </c>
      <c r="J497" s="13">
        <v>545</v>
      </c>
    </row>
    <row r="498" spans="1:10" ht="15.6">
      <c r="A498">
        <v>29</v>
      </c>
      <c r="B498" s="8">
        <v>304</v>
      </c>
      <c r="C498" s="10" t="str">
        <f>IFERROR(VLOOKUP(B498,'اكواد الاصناف'!A:C,2,0),"")</f>
        <v>تونة ماريو مفتت 200 جم *48</v>
      </c>
      <c r="D498" s="10" t="str">
        <f>IFERROR(VLOOKUP(B498,'اكواد الاصناف'!A:C,3,0),"")</f>
        <v>قطعة</v>
      </c>
      <c r="E498">
        <v>6</v>
      </c>
      <c r="F498">
        <v>35.5</v>
      </c>
      <c r="G498" s="10">
        <f t="shared" si="6"/>
        <v>213</v>
      </c>
      <c r="H498" s="13">
        <v>111</v>
      </c>
      <c r="I498" s="10" t="str">
        <f>IFERROR(VLOOKUP(H498,'سجل العملاء'!A:B,2,0),"")</f>
        <v>عطارة الخطيب</v>
      </c>
      <c r="J498" s="13">
        <v>545</v>
      </c>
    </row>
    <row r="499" spans="1:10" ht="15.6">
      <c r="A499">
        <v>1</v>
      </c>
      <c r="B499" s="8">
        <v>158</v>
      </c>
      <c r="C499" s="10" t="str">
        <f>IFERROR(VLOOKUP(B499,'اكواد الاصناف'!A:C,2,0),"")</f>
        <v>تتبيلة برجر ويلز</v>
      </c>
      <c r="D499" s="10" t="str">
        <f>IFERROR(VLOOKUP(B499,'اكواد الاصناف'!A:C,3,0),"")</f>
        <v>علبة</v>
      </c>
      <c r="E499">
        <v>1</v>
      </c>
      <c r="F499">
        <v>71</v>
      </c>
      <c r="G499" s="10">
        <f t="shared" si="6"/>
        <v>71</v>
      </c>
      <c r="H499" s="13">
        <v>71</v>
      </c>
      <c r="I499" s="10" t="str">
        <f>IFERROR(VLOOKUP(H499,'سجل العملاء'!A:B,2,0),"")</f>
        <v xml:space="preserve">مدينة البان شاهين </v>
      </c>
      <c r="J499" s="13">
        <v>546</v>
      </c>
    </row>
    <row r="500" spans="1:10" ht="15.6">
      <c r="A500">
        <v>2</v>
      </c>
      <c r="B500" s="8">
        <v>161</v>
      </c>
      <c r="C500" s="10" t="str">
        <f>IFERROR(VLOOKUP(B500,'اكواد الاصناف'!A:C,2,0),"")</f>
        <v>تتبيلة حواوشي ويلز</v>
      </c>
      <c r="D500" s="10" t="str">
        <f>IFERROR(VLOOKUP(B500,'اكواد الاصناف'!A:C,3,0),"")</f>
        <v>علبة</v>
      </c>
      <c r="E500">
        <v>1</v>
      </c>
      <c r="F500">
        <v>71</v>
      </c>
      <c r="G500" s="10">
        <f t="shared" si="6"/>
        <v>71</v>
      </c>
      <c r="H500" s="13">
        <v>71</v>
      </c>
      <c r="I500" s="10" t="str">
        <f>IFERROR(VLOOKUP(H500,'سجل العملاء'!A:B,2,0),"")</f>
        <v xml:space="preserve">مدينة البان شاهين </v>
      </c>
      <c r="J500" s="13">
        <v>546</v>
      </c>
    </row>
    <row r="501" spans="1:10" ht="15.6">
      <c r="A501">
        <v>3</v>
      </c>
      <c r="B501" s="8">
        <v>162</v>
      </c>
      <c r="C501" s="10" t="str">
        <f>IFERROR(VLOOKUP(B501,'اكواد الاصناف'!A:C,2,0),"")</f>
        <v>تتبيلة كفتة ويلز</v>
      </c>
      <c r="D501" s="10" t="str">
        <f>IFERROR(VLOOKUP(B501,'اكواد الاصناف'!A:C,3,0),"")</f>
        <v>علبة</v>
      </c>
      <c r="E501">
        <v>1</v>
      </c>
      <c r="F501">
        <v>71</v>
      </c>
      <c r="G501" s="10">
        <f t="shared" si="6"/>
        <v>71</v>
      </c>
      <c r="H501" s="13">
        <v>71</v>
      </c>
      <c r="I501" s="10" t="str">
        <f>IFERROR(VLOOKUP(H501,'سجل العملاء'!A:B,2,0),"")</f>
        <v xml:space="preserve">مدينة البان شاهين </v>
      </c>
      <c r="J501" s="13">
        <v>546</v>
      </c>
    </row>
    <row r="502" spans="1:10" ht="15.6">
      <c r="A502">
        <v>4</v>
      </c>
      <c r="B502" s="8">
        <v>189</v>
      </c>
      <c r="C502" s="10" t="str">
        <f>IFERROR(VLOOKUP(B502,'اكواد الاصناف'!A:C,2,0),"")</f>
        <v xml:space="preserve">نسكافيه 2*1 </v>
      </c>
      <c r="D502" s="10" t="str">
        <f>IFERROR(VLOOKUP(B502,'اكواد الاصناف'!A:C,3,0),"")</f>
        <v>علبة</v>
      </c>
      <c r="E502">
        <v>2</v>
      </c>
      <c r="F502">
        <v>135</v>
      </c>
      <c r="G502" s="10">
        <f t="shared" si="6"/>
        <v>270</v>
      </c>
      <c r="H502" s="13">
        <v>71</v>
      </c>
      <c r="I502" s="10" t="str">
        <f>IFERROR(VLOOKUP(H502,'سجل العملاء'!A:B,2,0),"")</f>
        <v xml:space="preserve">مدينة البان شاهين </v>
      </c>
      <c r="J502" s="13">
        <v>546</v>
      </c>
    </row>
    <row r="503" spans="1:10" ht="15.6">
      <c r="A503">
        <v>5</v>
      </c>
      <c r="B503" s="8">
        <v>190</v>
      </c>
      <c r="C503" s="10" t="str">
        <f>IFERROR(VLOOKUP(B503,'اكواد الاصناف'!A:C,2,0),"")</f>
        <v xml:space="preserve">نسكافيه 3*1 </v>
      </c>
      <c r="D503" s="10" t="str">
        <f>IFERROR(VLOOKUP(B503,'اكواد الاصناف'!A:C,3,0),"")</f>
        <v>علبة</v>
      </c>
      <c r="E503">
        <v>2</v>
      </c>
      <c r="F503">
        <v>135</v>
      </c>
      <c r="G503" s="10">
        <f t="shared" si="6"/>
        <v>270</v>
      </c>
      <c r="H503" s="13">
        <v>71</v>
      </c>
      <c r="I503" s="10" t="str">
        <f>IFERROR(VLOOKUP(H503,'سجل العملاء'!A:B,2,0),"")</f>
        <v xml:space="preserve">مدينة البان شاهين </v>
      </c>
      <c r="J503" s="13">
        <v>546</v>
      </c>
    </row>
    <row r="504" spans="1:10" ht="15.6">
      <c r="A504">
        <v>6</v>
      </c>
      <c r="B504" s="8">
        <v>191</v>
      </c>
      <c r="C504" s="10" t="str">
        <f>IFERROR(VLOOKUP(B504,'اكواد الاصناف'!A:C,2,0),"")</f>
        <v>نسكافيه 3*1 شيكولاته</v>
      </c>
      <c r="D504" s="10" t="str">
        <f>IFERROR(VLOOKUP(B504,'اكواد الاصناف'!A:C,3,0),"")</f>
        <v>علبة</v>
      </c>
      <c r="E504">
        <v>2</v>
      </c>
      <c r="F504">
        <v>135</v>
      </c>
      <c r="G504" s="10">
        <f t="shared" si="6"/>
        <v>270</v>
      </c>
      <c r="H504" s="13">
        <v>71</v>
      </c>
      <c r="I504" s="10" t="str">
        <f>IFERROR(VLOOKUP(H504,'سجل العملاء'!A:B,2,0),"")</f>
        <v xml:space="preserve">مدينة البان شاهين </v>
      </c>
      <c r="J504" s="13">
        <v>546</v>
      </c>
    </row>
    <row r="505" spans="1:10" ht="15.6">
      <c r="A505">
        <v>7</v>
      </c>
      <c r="B505" s="8">
        <v>192</v>
      </c>
      <c r="C505" s="10" t="str">
        <f>IFERROR(VLOOKUP(B505,'اكواد الاصناف'!A:C,2,0),"")</f>
        <v>نسكافيه 3*1 كراميل</v>
      </c>
      <c r="D505" s="10" t="str">
        <f>IFERROR(VLOOKUP(B505,'اكواد الاصناف'!A:C,3,0),"")</f>
        <v>علبة</v>
      </c>
      <c r="E505">
        <v>2</v>
      </c>
      <c r="F505">
        <v>135</v>
      </c>
      <c r="G505" s="10">
        <f t="shared" si="6"/>
        <v>270</v>
      </c>
      <c r="H505" s="13">
        <v>71</v>
      </c>
      <c r="I505" s="10" t="str">
        <f>IFERROR(VLOOKUP(H505,'سجل العملاء'!A:B,2,0),"")</f>
        <v xml:space="preserve">مدينة البان شاهين </v>
      </c>
      <c r="J505" s="13">
        <v>546</v>
      </c>
    </row>
    <row r="506" spans="1:10" ht="15.6">
      <c r="A506">
        <v>8</v>
      </c>
      <c r="B506" s="8">
        <v>193</v>
      </c>
      <c r="C506" s="10" t="str">
        <f>IFERROR(VLOOKUP(B506,'اكواد الاصناف'!A:C,2,0),"")</f>
        <v>نسكافيه 3*1 بندق</v>
      </c>
      <c r="D506" s="10" t="str">
        <f>IFERROR(VLOOKUP(B506,'اكواد الاصناف'!A:C,3,0),"")</f>
        <v>علبة</v>
      </c>
      <c r="E506">
        <v>2</v>
      </c>
      <c r="F506">
        <v>135</v>
      </c>
      <c r="G506" s="10">
        <f t="shared" si="6"/>
        <v>270</v>
      </c>
      <c r="H506" s="13">
        <v>71</v>
      </c>
      <c r="I506" s="10" t="str">
        <f>IFERROR(VLOOKUP(H506,'سجل العملاء'!A:B,2,0),"")</f>
        <v xml:space="preserve">مدينة البان شاهين </v>
      </c>
      <c r="J506" s="13">
        <v>546</v>
      </c>
    </row>
    <row r="507" spans="1:10" ht="15.6">
      <c r="A507">
        <v>9</v>
      </c>
      <c r="B507" s="8">
        <v>220</v>
      </c>
      <c r="C507" s="10" t="str">
        <f>IFERROR(VLOOKUP(B507,'اكواد الاصناف'!A:C,2,0),"")</f>
        <v xml:space="preserve">شاى العروسة 100 جم </v>
      </c>
      <c r="D507" s="10" t="str">
        <f>IFERROR(VLOOKUP(B507,'اكواد الاصناف'!A:C,3,0),"")</f>
        <v>كيلو</v>
      </c>
      <c r="E507">
        <v>5</v>
      </c>
      <c r="F507">
        <v>212.5</v>
      </c>
      <c r="G507" s="10">
        <f t="shared" si="6"/>
        <v>1062.5</v>
      </c>
      <c r="H507" s="13">
        <v>71</v>
      </c>
      <c r="I507" s="10" t="str">
        <f>IFERROR(VLOOKUP(H507,'سجل العملاء'!A:B,2,0),"")</f>
        <v xml:space="preserve">مدينة البان شاهين </v>
      </c>
      <c r="J507" s="13">
        <v>546</v>
      </c>
    </row>
    <row r="508" spans="1:10" ht="15.6">
      <c r="A508">
        <v>10</v>
      </c>
      <c r="B508" s="8">
        <v>237</v>
      </c>
      <c r="C508" s="10" t="str">
        <f>IFERROR(VLOOKUP(B508,'اكواد الاصناف'!A:C,2,0),"")</f>
        <v>بن أبوعوف سادة فاتح 100 جم</v>
      </c>
      <c r="D508" s="10" t="str">
        <f>IFERROR(VLOOKUP(B508,'اكواد الاصناف'!A:C,3,0),"")</f>
        <v>علبة</v>
      </c>
      <c r="E508">
        <v>1</v>
      </c>
      <c r="F508">
        <v>665</v>
      </c>
      <c r="G508" s="10">
        <f t="shared" si="6"/>
        <v>665</v>
      </c>
      <c r="H508" s="13">
        <v>71</v>
      </c>
      <c r="I508" s="10" t="str">
        <f>IFERROR(VLOOKUP(H508,'سجل العملاء'!A:B,2,0),"")</f>
        <v xml:space="preserve">مدينة البان شاهين </v>
      </c>
      <c r="J508" s="13">
        <v>546</v>
      </c>
    </row>
    <row r="509" spans="1:10" ht="15.6">
      <c r="A509">
        <v>11</v>
      </c>
      <c r="B509" s="8">
        <v>373</v>
      </c>
      <c r="C509" s="10" t="str">
        <f>IFERROR(VLOOKUP(B509,'اكواد الاصناف'!A:C,2,0),"")</f>
        <v xml:space="preserve">فيروز 1.5 لتر أناناس </v>
      </c>
      <c r="D509" s="10" t="str">
        <f>IFERROR(VLOOKUP(B509,'اكواد الاصناف'!A:C,3,0),"")</f>
        <v>بالتة</v>
      </c>
      <c r="E509">
        <v>2</v>
      </c>
      <c r="F509">
        <v>195</v>
      </c>
      <c r="G509" s="10">
        <f t="shared" si="6"/>
        <v>390</v>
      </c>
      <c r="H509" s="13">
        <v>71</v>
      </c>
      <c r="I509" s="10" t="str">
        <f>IFERROR(VLOOKUP(H509,'سجل العملاء'!A:B,2,0),"")</f>
        <v xml:space="preserve">مدينة البان شاهين </v>
      </c>
      <c r="J509" s="13">
        <v>546</v>
      </c>
    </row>
    <row r="510" spans="1:10" ht="15.6">
      <c r="A510">
        <v>12</v>
      </c>
      <c r="B510" s="8">
        <v>349</v>
      </c>
      <c r="C510" s="10" t="str">
        <f>IFERROR(VLOOKUP(B510,'اكواد الاصناف'!A:C,2,0),"")</f>
        <v>بيبسي أكشن 400 مل</v>
      </c>
      <c r="D510" s="10" t="str">
        <f>IFERROR(VLOOKUP(B510,'اكواد الاصناف'!A:C,3,0),"")</f>
        <v>بالتة</v>
      </c>
      <c r="E510">
        <v>1</v>
      </c>
      <c r="F510">
        <v>140</v>
      </c>
      <c r="G510" s="10">
        <f t="shared" si="6"/>
        <v>140</v>
      </c>
      <c r="H510" s="13">
        <v>71</v>
      </c>
      <c r="I510" s="10" t="str">
        <f>IFERROR(VLOOKUP(H510,'سجل العملاء'!A:B,2,0),"")</f>
        <v xml:space="preserve">مدينة البان شاهين </v>
      </c>
      <c r="J510" s="13">
        <v>546</v>
      </c>
    </row>
    <row r="511" spans="1:10" ht="15.6">
      <c r="A511">
        <v>13</v>
      </c>
      <c r="B511" s="8">
        <v>350</v>
      </c>
      <c r="C511" s="10" t="str">
        <f>IFERROR(VLOOKUP(B511,'اكواد الاصناف'!A:C,2,0),"")</f>
        <v>سفن أكشن 400 مل</v>
      </c>
      <c r="D511" s="10" t="str">
        <f>IFERROR(VLOOKUP(B511,'اكواد الاصناف'!A:C,3,0),"")</f>
        <v>بالتة</v>
      </c>
      <c r="E511">
        <v>1</v>
      </c>
      <c r="F511">
        <v>140</v>
      </c>
      <c r="G511" s="10">
        <f t="shared" si="6"/>
        <v>140</v>
      </c>
      <c r="H511" s="13">
        <v>71</v>
      </c>
      <c r="I511" s="10" t="str">
        <f>IFERROR(VLOOKUP(H511,'سجل العملاء'!A:B,2,0),"")</f>
        <v xml:space="preserve">مدينة البان شاهين </v>
      </c>
      <c r="J511" s="13">
        <v>546</v>
      </c>
    </row>
    <row r="512" spans="1:10" ht="15.6">
      <c r="A512">
        <v>14</v>
      </c>
      <c r="B512" s="8">
        <v>351</v>
      </c>
      <c r="C512" s="10" t="str">
        <f>IFERROR(VLOOKUP(B512,'اكواد الاصناف'!A:C,2,0),"")</f>
        <v>ميرندا برتقال أكشن 400 مل</v>
      </c>
      <c r="D512" s="10" t="str">
        <f>IFERROR(VLOOKUP(B512,'اكواد الاصناف'!A:C,3,0),"")</f>
        <v>بالتة</v>
      </c>
      <c r="E512">
        <v>1</v>
      </c>
      <c r="F512">
        <v>140</v>
      </c>
      <c r="G512" s="10">
        <f t="shared" si="6"/>
        <v>140</v>
      </c>
      <c r="H512" s="13">
        <v>71</v>
      </c>
      <c r="I512" s="10" t="str">
        <f>IFERROR(VLOOKUP(H512,'سجل العملاء'!A:B,2,0),"")</f>
        <v xml:space="preserve">مدينة البان شاهين </v>
      </c>
      <c r="J512" s="13">
        <v>546</v>
      </c>
    </row>
    <row r="513" spans="1:10" ht="15.6">
      <c r="A513">
        <v>15</v>
      </c>
      <c r="B513" s="8">
        <v>352</v>
      </c>
      <c r="C513" s="10" t="str">
        <f>IFERROR(VLOOKUP(B513,'اكواد الاصناف'!A:C,2,0),"")</f>
        <v>بيبسي أكشن 250 مل</v>
      </c>
      <c r="D513" s="10" t="str">
        <f>IFERROR(VLOOKUP(B513,'اكواد الاصناف'!A:C,3,0),"")</f>
        <v>بالتة</v>
      </c>
      <c r="E513">
        <v>1</v>
      </c>
      <c r="F513">
        <v>114</v>
      </c>
      <c r="G513" s="10">
        <f t="shared" si="6"/>
        <v>114</v>
      </c>
      <c r="H513" s="13">
        <v>71</v>
      </c>
      <c r="I513" s="10" t="str">
        <f>IFERROR(VLOOKUP(H513,'سجل العملاء'!A:B,2,0),"")</f>
        <v xml:space="preserve">مدينة البان شاهين </v>
      </c>
      <c r="J513" s="13">
        <v>546</v>
      </c>
    </row>
    <row r="514" spans="1:10" ht="15.6">
      <c r="A514">
        <v>16</v>
      </c>
      <c r="B514" s="8">
        <v>353</v>
      </c>
      <c r="C514" s="10" t="str">
        <f>IFERROR(VLOOKUP(B514,'اكواد الاصناف'!A:C,2,0),"")</f>
        <v>سفن أكشن 250 مل</v>
      </c>
      <c r="D514" s="10" t="str">
        <f>IFERROR(VLOOKUP(B514,'اكواد الاصناف'!A:C,3,0),"")</f>
        <v>بالتة</v>
      </c>
      <c r="E514">
        <v>1</v>
      </c>
      <c r="F514">
        <v>107</v>
      </c>
      <c r="G514" s="10">
        <f t="shared" si="6"/>
        <v>107</v>
      </c>
      <c r="H514" s="13">
        <v>71</v>
      </c>
      <c r="I514" s="10" t="str">
        <f>IFERROR(VLOOKUP(H514,'سجل العملاء'!A:B,2,0),"")</f>
        <v xml:space="preserve">مدينة البان شاهين </v>
      </c>
      <c r="J514" s="13">
        <v>546</v>
      </c>
    </row>
    <row r="515" spans="1:10" ht="15.6">
      <c r="A515">
        <v>17</v>
      </c>
      <c r="B515" s="8">
        <v>354</v>
      </c>
      <c r="C515" s="10" t="str">
        <f>IFERROR(VLOOKUP(B515,'اكواد الاصناف'!A:C,2,0),"")</f>
        <v>ميرندا برتقال أكشن 250 مل</v>
      </c>
      <c r="D515" s="10" t="str">
        <f>IFERROR(VLOOKUP(B515,'اكواد الاصناف'!A:C,3,0),"")</f>
        <v>بالتة</v>
      </c>
      <c r="E515">
        <v>1</v>
      </c>
      <c r="F515">
        <v>107</v>
      </c>
      <c r="G515" s="10">
        <f t="shared" si="6"/>
        <v>107</v>
      </c>
      <c r="H515" s="13">
        <v>71</v>
      </c>
      <c r="I515" s="10" t="str">
        <f>IFERROR(VLOOKUP(H515,'سجل العملاء'!A:B,2,0),"")</f>
        <v xml:space="preserve">مدينة البان شاهين </v>
      </c>
      <c r="J515" s="13">
        <v>546</v>
      </c>
    </row>
    <row r="516" spans="1:10" ht="15.6">
      <c r="A516">
        <v>18</v>
      </c>
      <c r="B516" s="8">
        <v>569</v>
      </c>
      <c r="C516" s="10" t="str">
        <f>IFERROR(VLOOKUP(B516,'اكواد الاصناف'!A:C,2,0),"")</f>
        <v xml:space="preserve">ريد بول طاقة 250مل  </v>
      </c>
      <c r="D516" s="10" t="str">
        <f>IFERROR(VLOOKUP(B516,'اكواد الاصناف'!A:C,3,0),"")</f>
        <v>بالتة</v>
      </c>
      <c r="E516">
        <v>1</v>
      </c>
      <c r="F516">
        <v>1230</v>
      </c>
      <c r="G516" s="10">
        <f t="shared" si="6"/>
        <v>1230</v>
      </c>
      <c r="H516" s="13">
        <v>71</v>
      </c>
      <c r="I516" s="10" t="str">
        <f>IFERROR(VLOOKUP(H516,'سجل العملاء'!A:B,2,0),"")</f>
        <v xml:space="preserve">مدينة البان شاهين </v>
      </c>
      <c r="J516" s="13">
        <v>546</v>
      </c>
    </row>
    <row r="517" spans="1:10" ht="15.6">
      <c r="A517">
        <v>19</v>
      </c>
      <c r="B517" s="8">
        <v>405</v>
      </c>
      <c r="C517" s="10" t="str">
        <f>IFERROR(VLOOKUP(B517,'اكواد الاصناف'!A:C,2,0),"")</f>
        <v>شويبس أناناس بلاستيك 250 مل</v>
      </c>
      <c r="D517" s="10" t="str">
        <f>IFERROR(VLOOKUP(B517,'اكواد الاصناف'!A:C,3,0),"")</f>
        <v>بالتة</v>
      </c>
      <c r="E517">
        <v>1</v>
      </c>
      <c r="F517">
        <v>115</v>
      </c>
      <c r="G517" s="10">
        <f t="shared" si="6"/>
        <v>115</v>
      </c>
      <c r="H517" s="13">
        <v>71</v>
      </c>
      <c r="I517" s="10" t="str">
        <f>IFERROR(VLOOKUP(H517,'سجل العملاء'!A:B,2,0),"")</f>
        <v xml:space="preserve">مدينة البان شاهين </v>
      </c>
      <c r="J517" s="13">
        <v>546</v>
      </c>
    </row>
    <row r="518" spans="1:10" ht="15.6">
      <c r="A518">
        <v>20</v>
      </c>
      <c r="B518" s="8">
        <v>407</v>
      </c>
      <c r="C518" s="10" t="str">
        <f>IFERROR(VLOOKUP(B518,'اكواد الاصناف'!A:C,2,0),"")</f>
        <v>شويبس يوسفي بلاستيك 250 مل</v>
      </c>
      <c r="D518" s="10" t="str">
        <f>IFERROR(VLOOKUP(B518,'اكواد الاصناف'!A:C,3,0),"")</f>
        <v>بالتة</v>
      </c>
      <c r="E518">
        <v>1</v>
      </c>
      <c r="F518">
        <v>115</v>
      </c>
      <c r="G518" s="10">
        <f t="shared" si="6"/>
        <v>115</v>
      </c>
      <c r="H518" s="13">
        <v>71</v>
      </c>
      <c r="I518" s="10" t="str">
        <f>IFERROR(VLOOKUP(H518,'سجل العملاء'!A:B,2,0),"")</f>
        <v xml:space="preserve">مدينة البان شاهين </v>
      </c>
      <c r="J518" s="13">
        <v>546</v>
      </c>
    </row>
    <row r="519" spans="1:10" ht="15.6">
      <c r="A519">
        <v>21</v>
      </c>
      <c r="B519" s="8">
        <v>409</v>
      </c>
      <c r="C519" s="10" t="str">
        <f>IFERROR(VLOOKUP(B519,'اكواد الاصناف'!A:C,2,0),"")</f>
        <v>شويبس ليمون نعناع بلاستيك 250 مل</v>
      </c>
      <c r="D519" s="10" t="str">
        <f>IFERROR(VLOOKUP(B519,'اكواد الاصناف'!A:C,3,0),"")</f>
        <v>بالتة</v>
      </c>
      <c r="E519">
        <v>1</v>
      </c>
      <c r="F519">
        <v>115</v>
      </c>
      <c r="G519" s="10">
        <f t="shared" si="6"/>
        <v>115</v>
      </c>
      <c r="H519" s="13">
        <v>71</v>
      </c>
      <c r="I519" s="10" t="str">
        <f>IFERROR(VLOOKUP(H519,'سجل العملاء'!A:B,2,0),"")</f>
        <v xml:space="preserve">مدينة البان شاهين </v>
      </c>
      <c r="J519" s="13">
        <v>546</v>
      </c>
    </row>
    <row r="520" spans="1:10" ht="15.6">
      <c r="A520">
        <v>22</v>
      </c>
      <c r="B520" s="8">
        <v>400</v>
      </c>
      <c r="C520" s="10" t="str">
        <f>IFERROR(VLOOKUP(B520,'اكواد الاصناف'!A:C,2,0),"")</f>
        <v>شويبس أناناس 2 لتر</v>
      </c>
      <c r="D520" s="10" t="str">
        <f>IFERROR(VLOOKUP(B520,'اكواد الاصناف'!A:C,3,0),"")</f>
        <v>بالتة</v>
      </c>
      <c r="E520">
        <v>2</v>
      </c>
      <c r="F520">
        <v>218</v>
      </c>
      <c r="G520" s="10">
        <f t="shared" si="6"/>
        <v>436</v>
      </c>
      <c r="H520" s="13">
        <v>71</v>
      </c>
      <c r="I520" s="10" t="str">
        <f>IFERROR(VLOOKUP(H520,'سجل العملاء'!A:B,2,0),"")</f>
        <v xml:space="preserve">مدينة البان شاهين </v>
      </c>
      <c r="J520" s="13">
        <v>546</v>
      </c>
    </row>
    <row r="521" spans="1:10" ht="15.6">
      <c r="A521">
        <v>23</v>
      </c>
      <c r="B521" s="8">
        <v>441</v>
      </c>
      <c r="C521" s="10" t="str">
        <f>IFERROR(VLOOKUP(B521,'اكواد الاصناف'!A:C,2,0),"")</f>
        <v>بريل ظرف 35 مل</v>
      </c>
      <c r="D521" s="10" t="str">
        <f>IFERROR(VLOOKUP(B521,'اكواد الاصناف'!A:C,3,0),"")</f>
        <v>كرتونة</v>
      </c>
      <c r="E521">
        <v>2</v>
      </c>
      <c r="F521">
        <v>125</v>
      </c>
      <c r="G521" s="10">
        <f t="shared" si="6"/>
        <v>250</v>
      </c>
      <c r="H521" s="13">
        <v>71</v>
      </c>
      <c r="I521" s="10" t="str">
        <f>IFERROR(VLOOKUP(H521,'سجل العملاء'!A:B,2,0),"")</f>
        <v xml:space="preserve">مدينة البان شاهين </v>
      </c>
      <c r="J521" s="13">
        <v>546</v>
      </c>
    </row>
    <row r="522" spans="1:10" ht="15.6">
      <c r="A522">
        <v>24</v>
      </c>
      <c r="B522" s="8">
        <v>222</v>
      </c>
      <c r="C522" s="10" t="str">
        <f>IFERROR(VLOOKUP(B522,'اكواد الاصناف'!A:C,2,0),"")</f>
        <v>بن احمد الشيخ 50جم</v>
      </c>
      <c r="D522" s="10" t="str">
        <f>IFERROR(VLOOKUP(B522,'اكواد الاصناف'!A:C,3,0),"")</f>
        <v>علبة</v>
      </c>
      <c r="E522">
        <v>2</v>
      </c>
      <c r="F522">
        <v>440</v>
      </c>
      <c r="G522" s="10">
        <f t="shared" si="6"/>
        <v>880</v>
      </c>
      <c r="H522" s="13">
        <v>71</v>
      </c>
      <c r="I522" s="10" t="str">
        <f>IFERROR(VLOOKUP(H522,'سجل العملاء'!A:B,2,0),"")</f>
        <v xml:space="preserve">مدينة البان شاهين </v>
      </c>
      <c r="J522" s="13">
        <v>546</v>
      </c>
    </row>
    <row r="523" spans="1:10" ht="15.6">
      <c r="A523">
        <v>25</v>
      </c>
      <c r="B523" s="8">
        <v>385</v>
      </c>
      <c r="C523" s="10" t="str">
        <f>IFERROR(VLOOKUP(B523,'اكواد الاصناف'!A:C,2,0),"")</f>
        <v>تويست كانز فراولة 250 مل</v>
      </c>
      <c r="D523" s="10" t="str">
        <f>IFERROR(VLOOKUP(B523,'اكواد الاصناف'!A:C,3,0),"")</f>
        <v>بالتة</v>
      </c>
      <c r="E523">
        <v>2</v>
      </c>
      <c r="F523">
        <v>327</v>
      </c>
      <c r="G523" s="10">
        <f t="shared" si="6"/>
        <v>654</v>
      </c>
      <c r="H523" s="13">
        <v>71</v>
      </c>
      <c r="I523" s="10" t="str">
        <f>IFERROR(VLOOKUP(H523,'سجل العملاء'!A:B,2,0),"")</f>
        <v xml:space="preserve">مدينة البان شاهين </v>
      </c>
      <c r="J523" s="13">
        <v>546</v>
      </c>
    </row>
    <row r="524" spans="1:10" ht="15.6">
      <c r="A524">
        <v>26</v>
      </c>
      <c r="B524" s="8">
        <v>11</v>
      </c>
      <c r="C524" s="10" t="str">
        <f>IFERROR(VLOOKUP(B524,'اكواد الاصناف'!A:C,2,0),"")</f>
        <v xml:space="preserve">سكر معبأ 20 كيس </v>
      </c>
      <c r="D524" s="10" t="str">
        <f>IFERROR(VLOOKUP(B524,'اكواد الاصناف'!A:C,3,0),"")</f>
        <v>بالتة</v>
      </c>
      <c r="E524">
        <v>5</v>
      </c>
      <c r="F524">
        <v>590</v>
      </c>
      <c r="G524" s="10">
        <f t="shared" si="6"/>
        <v>2950</v>
      </c>
      <c r="H524" s="13">
        <v>71</v>
      </c>
      <c r="I524" s="10" t="str">
        <f>IFERROR(VLOOKUP(H524,'سجل العملاء'!A:B,2,0),"")</f>
        <v xml:space="preserve">مدينة البان شاهين </v>
      </c>
      <c r="J524" s="13">
        <v>546</v>
      </c>
    </row>
    <row r="525" spans="1:10" ht="15.6">
      <c r="A525">
        <v>27</v>
      </c>
      <c r="B525" s="8">
        <v>244</v>
      </c>
      <c r="C525" s="10" t="str">
        <f>IFERROR(VLOOKUP(B525,'اكواد الاصناف'!A:C,2,0),"")</f>
        <v xml:space="preserve">جبنة رودس إسطنبولي 250 جم </v>
      </c>
      <c r="D525" s="10" t="str">
        <f>IFERROR(VLOOKUP(B525,'اكواد الاصناف'!A:C,3,0),"")</f>
        <v>بالتة</v>
      </c>
      <c r="E525">
        <v>1</v>
      </c>
      <c r="F525">
        <v>585</v>
      </c>
      <c r="G525" s="10">
        <f t="shared" si="6"/>
        <v>585</v>
      </c>
      <c r="H525" s="13">
        <v>71</v>
      </c>
      <c r="I525" s="10" t="str">
        <f>IFERROR(VLOOKUP(H525,'سجل العملاء'!A:B,2,0),"")</f>
        <v xml:space="preserve">مدينة البان شاهين </v>
      </c>
      <c r="J525" s="13">
        <v>546</v>
      </c>
    </row>
    <row r="526" spans="1:10" ht="15.6">
      <c r="A526">
        <v>28</v>
      </c>
      <c r="B526" s="8">
        <v>246</v>
      </c>
      <c r="C526" s="10" t="str">
        <f>IFERROR(VLOOKUP(B526,'اكواد الاصناف'!A:C,2,0),"")</f>
        <v xml:space="preserve">جبنة رودس فلمنك 250 جم </v>
      </c>
      <c r="D526" s="10" t="str">
        <f>IFERROR(VLOOKUP(B526,'اكواد الاصناف'!A:C,3,0),"")</f>
        <v>بالتة</v>
      </c>
      <c r="E526">
        <v>1</v>
      </c>
      <c r="F526">
        <v>605</v>
      </c>
      <c r="G526" s="10">
        <f t="shared" si="6"/>
        <v>605</v>
      </c>
      <c r="H526" s="13">
        <v>71</v>
      </c>
      <c r="I526" s="10" t="str">
        <f>IFERROR(VLOOKUP(H526,'سجل العملاء'!A:B,2,0),"")</f>
        <v xml:space="preserve">مدينة البان شاهين </v>
      </c>
      <c r="J526" s="13">
        <v>546</v>
      </c>
    </row>
    <row r="527" spans="1:10" ht="15.6">
      <c r="A527">
        <v>29</v>
      </c>
      <c r="B527" s="8">
        <v>245</v>
      </c>
      <c r="C527" s="10" t="str">
        <f>IFERROR(VLOOKUP(B527,'اكواد الاصناف'!A:C,2,0),"")</f>
        <v xml:space="preserve">جبنة رودس زيتون 250 جم </v>
      </c>
      <c r="D527" s="10" t="str">
        <f>IFERROR(VLOOKUP(B527,'اكواد الاصناف'!A:C,3,0),"")</f>
        <v>بالتة</v>
      </c>
      <c r="E527">
        <v>1</v>
      </c>
      <c r="F527">
        <v>585</v>
      </c>
      <c r="G527" s="10">
        <f t="shared" si="6"/>
        <v>585</v>
      </c>
      <c r="H527" s="13">
        <v>71</v>
      </c>
      <c r="I527" s="10" t="str">
        <f>IFERROR(VLOOKUP(H527,'سجل العملاء'!A:B,2,0),"")</f>
        <v xml:space="preserve">مدينة البان شاهين </v>
      </c>
      <c r="J527" s="13">
        <v>546</v>
      </c>
    </row>
    <row r="528" spans="1:10" ht="15.6">
      <c r="A528">
        <v>30</v>
      </c>
      <c r="B528" s="8">
        <v>249</v>
      </c>
      <c r="C528" s="10" t="str">
        <f>IFERROR(VLOOKUP(B528,'اكواد الاصناف'!A:C,2,0),"")</f>
        <v xml:space="preserve">جبنة رودس رومى 250 جم </v>
      </c>
      <c r="D528" s="10" t="str">
        <f>IFERROR(VLOOKUP(B528,'اكواد الاصناف'!A:C,3,0),"")</f>
        <v>بالتة</v>
      </c>
      <c r="E528">
        <v>1</v>
      </c>
      <c r="F528">
        <v>605</v>
      </c>
      <c r="G528" s="10">
        <f t="shared" si="6"/>
        <v>605</v>
      </c>
      <c r="H528" s="13">
        <v>71</v>
      </c>
      <c r="I528" s="10" t="str">
        <f>IFERROR(VLOOKUP(H528,'سجل العملاء'!A:B,2,0),"")</f>
        <v xml:space="preserve">مدينة البان شاهين </v>
      </c>
      <c r="J528" s="13">
        <v>546</v>
      </c>
    </row>
    <row r="529" spans="1:10" ht="15.6">
      <c r="A529">
        <v>31</v>
      </c>
      <c r="B529" s="8">
        <v>252</v>
      </c>
      <c r="C529" s="10" t="str">
        <f>IFERROR(VLOOKUP(B529,'اكواد الاصناف'!A:C,2,0),"")</f>
        <v xml:space="preserve">جبنة رودس إسطنبولي 500 جم </v>
      </c>
      <c r="D529" s="10" t="str">
        <f>IFERROR(VLOOKUP(B529,'اكواد الاصناف'!A:C,3,0),"")</f>
        <v>بالتة</v>
      </c>
      <c r="E529">
        <v>1</v>
      </c>
      <c r="F529">
        <v>515</v>
      </c>
      <c r="G529" s="10">
        <f t="shared" si="6"/>
        <v>515</v>
      </c>
      <c r="H529" s="13">
        <v>71</v>
      </c>
      <c r="I529" s="10" t="str">
        <f>IFERROR(VLOOKUP(H529,'سجل العملاء'!A:B,2,0),"")</f>
        <v xml:space="preserve">مدينة البان شاهين </v>
      </c>
      <c r="J529" s="13">
        <v>546</v>
      </c>
    </row>
    <row r="530" spans="1:10" ht="15.6">
      <c r="A530">
        <v>32</v>
      </c>
      <c r="B530" s="8">
        <v>253</v>
      </c>
      <c r="C530" s="10" t="str">
        <f>IFERROR(VLOOKUP(B530,'اكواد الاصناف'!A:C,2,0),"")</f>
        <v xml:space="preserve">جبنة رودس زيتون 500 جم </v>
      </c>
      <c r="D530" s="10" t="str">
        <f>IFERROR(VLOOKUP(B530,'اكواد الاصناف'!A:C,3,0),"")</f>
        <v>بالتة</v>
      </c>
      <c r="E530">
        <v>1</v>
      </c>
      <c r="F530">
        <v>515</v>
      </c>
      <c r="G530" s="10">
        <f t="shared" si="6"/>
        <v>515</v>
      </c>
      <c r="H530" s="13">
        <v>71</v>
      </c>
      <c r="I530" s="10" t="str">
        <f>IFERROR(VLOOKUP(H530,'سجل العملاء'!A:B,2,0),"")</f>
        <v xml:space="preserve">مدينة البان شاهين </v>
      </c>
      <c r="J530" s="13">
        <v>546</v>
      </c>
    </row>
    <row r="531" spans="1:10" ht="15.6">
      <c r="A531">
        <v>33</v>
      </c>
      <c r="B531" s="8">
        <v>254</v>
      </c>
      <c r="C531" s="10" t="str">
        <f>IFERROR(VLOOKUP(B531,'اكواد الاصناف'!A:C,2,0),"")</f>
        <v xml:space="preserve">جبنة رودس فلمنك 500 جم </v>
      </c>
      <c r="D531" s="10" t="str">
        <f>IFERROR(VLOOKUP(B531,'اكواد الاصناف'!A:C,3,0),"")</f>
        <v>بالتة</v>
      </c>
      <c r="E531">
        <v>1</v>
      </c>
      <c r="F531">
        <v>535</v>
      </c>
      <c r="G531" s="10">
        <f t="shared" si="6"/>
        <v>535</v>
      </c>
      <c r="H531" s="13">
        <v>71</v>
      </c>
      <c r="I531" s="10" t="str">
        <f>IFERROR(VLOOKUP(H531,'سجل العملاء'!A:B,2,0),"")</f>
        <v xml:space="preserve">مدينة البان شاهين </v>
      </c>
      <c r="J531" s="13">
        <v>546</v>
      </c>
    </row>
    <row r="532" spans="1:10" ht="15.6">
      <c r="A532">
        <v>34</v>
      </c>
      <c r="B532" s="8">
        <v>255</v>
      </c>
      <c r="C532" s="10" t="str">
        <f>IFERROR(VLOOKUP(B532,'اكواد الاصناف'!A:C,2,0),"")</f>
        <v xml:space="preserve">جبنة رودس رومي 500 جم </v>
      </c>
      <c r="D532" s="10" t="str">
        <f>IFERROR(VLOOKUP(B532,'اكواد الاصناف'!A:C,3,0),"")</f>
        <v>بالتة</v>
      </c>
      <c r="E532">
        <v>1</v>
      </c>
      <c r="F532">
        <v>535</v>
      </c>
      <c r="G532" s="10">
        <f t="shared" si="6"/>
        <v>535</v>
      </c>
      <c r="H532" s="13">
        <v>71</v>
      </c>
      <c r="I532" s="10" t="str">
        <f>IFERROR(VLOOKUP(H532,'سجل العملاء'!A:B,2,0),"")</f>
        <v xml:space="preserve">مدينة البان شاهين </v>
      </c>
      <c r="J532" s="13">
        <v>546</v>
      </c>
    </row>
    <row r="533" spans="1:10" ht="15.6">
      <c r="A533">
        <v>35</v>
      </c>
      <c r="B533" s="8">
        <v>256</v>
      </c>
      <c r="C533" s="10" t="str">
        <f>IFERROR(VLOOKUP(B533,'اكواد الاصناف'!A:C,2,0),"")</f>
        <v xml:space="preserve">جبنة رودس بسطرمة 500 جم </v>
      </c>
      <c r="D533" s="10" t="str">
        <f>IFERROR(VLOOKUP(B533,'اكواد الاصناف'!A:C,3,0),"")</f>
        <v>بالتة</v>
      </c>
      <c r="E533">
        <v>1</v>
      </c>
      <c r="F533">
        <v>535</v>
      </c>
      <c r="G533" s="10">
        <f t="shared" si="6"/>
        <v>535</v>
      </c>
      <c r="H533" s="13">
        <v>71</v>
      </c>
      <c r="I533" s="10" t="str">
        <f>IFERROR(VLOOKUP(H533,'سجل العملاء'!A:B,2,0),"")</f>
        <v xml:space="preserve">مدينة البان شاهين </v>
      </c>
      <c r="J533" s="13">
        <v>546</v>
      </c>
    </row>
    <row r="534" spans="1:10" ht="15.6">
      <c r="A534">
        <v>36</v>
      </c>
      <c r="B534" s="8">
        <v>258</v>
      </c>
      <c r="C534" s="10" t="str">
        <f>IFERROR(VLOOKUP(B534,'اكواد الاصناف'!A:C,2,0),"")</f>
        <v>جبنة رودس قشطة 500 جم</v>
      </c>
      <c r="D534" s="10" t="str">
        <f>IFERROR(VLOOKUP(B534,'اكواد الاصناف'!A:C,3,0),"")</f>
        <v>بالتة</v>
      </c>
      <c r="E534">
        <v>1</v>
      </c>
      <c r="F534">
        <v>535</v>
      </c>
      <c r="G534" s="10">
        <f t="shared" si="6"/>
        <v>535</v>
      </c>
      <c r="H534" s="13">
        <v>71</v>
      </c>
      <c r="I534" s="10" t="str">
        <f>IFERROR(VLOOKUP(H534,'سجل العملاء'!A:B,2,0),"")</f>
        <v xml:space="preserve">مدينة البان شاهين </v>
      </c>
      <c r="J534" s="13">
        <v>546</v>
      </c>
    </row>
    <row r="535" spans="1:10" ht="15.6">
      <c r="A535">
        <v>36</v>
      </c>
      <c r="B535" s="8">
        <v>7</v>
      </c>
      <c r="C535" s="10" t="str">
        <f>IFERROR(VLOOKUP(B535,'اكواد الاصناف'!A:C,2,0),"")</f>
        <v>ارز الساعة 1 ك ( كرتونة 10 كيس)</v>
      </c>
      <c r="D535" s="10" t="str">
        <f>IFERROR(VLOOKUP(B535,'اكواد الاصناف'!A:C,3,0),"")</f>
        <v>كرتونة</v>
      </c>
      <c r="E535">
        <v>1</v>
      </c>
      <c r="F535">
        <v>370</v>
      </c>
      <c r="G535" s="10">
        <f t="shared" si="6"/>
        <v>370</v>
      </c>
      <c r="H535" s="13">
        <v>71</v>
      </c>
      <c r="I535" s="10" t="str">
        <f>IFERROR(VLOOKUP(H535,'سجل العملاء'!A:B,2,0),"")</f>
        <v xml:space="preserve">مدينة البان شاهين </v>
      </c>
      <c r="J535" s="13">
        <v>546</v>
      </c>
    </row>
    <row r="536" spans="1:10" ht="15.6">
      <c r="A536">
        <v>36</v>
      </c>
      <c r="B536" s="8">
        <v>22</v>
      </c>
      <c r="C536" s="10" t="str">
        <f>IFERROR(VLOOKUP(B536,'اكواد الاصناف'!A:C,2,0),"")</f>
        <v xml:space="preserve">دقيق الاصيل 1ك </v>
      </c>
      <c r="D536" s="10" t="str">
        <f>IFERROR(VLOOKUP(B536,'اكواد الاصناف'!A:C,3,0),"")</f>
        <v>بالتة</v>
      </c>
      <c r="E536">
        <v>5</v>
      </c>
      <c r="F536">
        <v>205</v>
      </c>
      <c r="G536" s="10">
        <f t="shared" si="6"/>
        <v>1025</v>
      </c>
      <c r="H536" s="13">
        <v>71</v>
      </c>
      <c r="I536" s="10" t="str">
        <f>IFERROR(VLOOKUP(H536,'سجل العملاء'!A:B,2,0),"")</f>
        <v xml:space="preserve">مدينة البان شاهين </v>
      </c>
      <c r="J536" s="13">
        <v>546</v>
      </c>
    </row>
    <row r="537" spans="1:10" ht="15.6">
      <c r="A537">
        <v>37</v>
      </c>
      <c r="B537" s="8">
        <v>70</v>
      </c>
      <c r="C537" s="10" t="str">
        <f>IFERROR(VLOOKUP(B537,'اكواد الاصناف'!A:C,2,0),"")</f>
        <v>زيت سلايت عباد 700 مل</v>
      </c>
      <c r="D537" s="10" t="str">
        <f>IFERROR(VLOOKUP(B537,'اكواد الاصناف'!A:C,3,0),"")</f>
        <v>كرتونة</v>
      </c>
      <c r="E537">
        <v>1</v>
      </c>
      <c r="F537">
        <v>850</v>
      </c>
      <c r="G537" s="10">
        <f t="shared" si="6"/>
        <v>850</v>
      </c>
      <c r="H537" s="13">
        <v>71</v>
      </c>
      <c r="I537" s="10" t="str">
        <f>IFERROR(VLOOKUP(H537,'سجل العملاء'!A:B,2,0),"")</f>
        <v xml:space="preserve">مدينة البان شاهين </v>
      </c>
      <c r="J537" s="13">
        <v>546</v>
      </c>
    </row>
    <row r="538" spans="1:10" ht="15.6">
      <c r="A538">
        <v>38</v>
      </c>
      <c r="B538" s="8">
        <v>71</v>
      </c>
      <c r="C538" s="10" t="str">
        <f>IFERROR(VLOOKUP(B538,'اكواد الاصناف'!A:C,2,0),"")</f>
        <v>زيت شطارة 1 لتر</v>
      </c>
      <c r="D538" s="10" t="str">
        <f>IFERROR(VLOOKUP(B538,'اكواد الاصناف'!A:C,3,0),"")</f>
        <v>كرتونة</v>
      </c>
      <c r="E538">
        <v>1</v>
      </c>
      <c r="F538">
        <v>838</v>
      </c>
      <c r="G538" s="10">
        <f t="shared" ref="G538:G602" si="7">F538*E538</f>
        <v>838</v>
      </c>
      <c r="H538" s="13">
        <v>71</v>
      </c>
      <c r="I538" s="10" t="str">
        <f>IFERROR(VLOOKUP(H538,'سجل العملاء'!A:B,2,0),"")</f>
        <v xml:space="preserve">مدينة البان شاهين </v>
      </c>
      <c r="J538" s="13">
        <v>546</v>
      </c>
    </row>
    <row r="539" spans="1:10" ht="15.6">
      <c r="A539">
        <v>39</v>
      </c>
      <c r="B539" s="8">
        <v>135</v>
      </c>
      <c r="C539" s="10" t="str">
        <f>IFERROR(VLOOKUP(B539,'اكواد الاصناف'!A:C,2,0),"")</f>
        <v>كاتشب هاينز ظرف كبير</v>
      </c>
      <c r="D539" s="10" t="str">
        <f>IFERROR(VLOOKUP(B539,'اكواد الاصناف'!A:C,3,0),"")</f>
        <v>علبة</v>
      </c>
      <c r="E539">
        <v>2</v>
      </c>
      <c r="F539">
        <v>158</v>
      </c>
      <c r="G539" s="10">
        <f t="shared" si="7"/>
        <v>316</v>
      </c>
      <c r="H539" s="13">
        <v>71</v>
      </c>
      <c r="I539" s="10" t="str">
        <f>IFERROR(VLOOKUP(H539,'سجل العملاء'!A:B,2,0),"")</f>
        <v xml:space="preserve">مدينة البان شاهين </v>
      </c>
      <c r="J539" s="13">
        <v>546</v>
      </c>
    </row>
    <row r="540" spans="1:10" ht="15.6">
      <c r="A540">
        <v>40</v>
      </c>
      <c r="B540" s="8">
        <v>139</v>
      </c>
      <c r="C540" s="10" t="str">
        <f>IFERROR(VLOOKUP(B540,'اكواد الاصناف'!A:C,2,0),"")</f>
        <v>مايونيز هاينز ظرف صغير</v>
      </c>
      <c r="D540" s="10" t="str">
        <f>IFERROR(VLOOKUP(B540,'اكواد الاصناف'!A:C,3,0),"")</f>
        <v>علبة</v>
      </c>
      <c r="E540">
        <v>2</v>
      </c>
      <c r="F540">
        <v>232</v>
      </c>
      <c r="G540" s="10">
        <f t="shared" si="7"/>
        <v>464</v>
      </c>
      <c r="H540" s="13">
        <v>71</v>
      </c>
      <c r="I540" s="10" t="str">
        <f>IFERROR(VLOOKUP(H540,'سجل العملاء'!A:B,2,0),"")</f>
        <v xml:space="preserve">مدينة البان شاهين </v>
      </c>
      <c r="J540" s="13">
        <v>546</v>
      </c>
    </row>
    <row r="541" spans="1:10" ht="15.6">
      <c r="A541">
        <v>41</v>
      </c>
      <c r="B541" s="8">
        <v>147</v>
      </c>
      <c r="C541" s="10" t="str">
        <f>IFERROR(VLOOKUP(B541,'اكواد الاصناف'!A:C,2,0),"")</f>
        <v>مرقة دجاج كنور 12 مكعب</v>
      </c>
      <c r="D541" s="10" t="str">
        <f>IFERROR(VLOOKUP(B541,'اكواد الاصناف'!A:C,3,0),"")</f>
        <v>بالتة</v>
      </c>
      <c r="E541">
        <v>1</v>
      </c>
      <c r="F541">
        <v>161</v>
      </c>
      <c r="G541" s="10">
        <f t="shared" si="7"/>
        <v>161</v>
      </c>
      <c r="H541" s="13">
        <v>71</v>
      </c>
      <c r="I541" s="10" t="str">
        <f>IFERROR(VLOOKUP(H541,'سجل العملاء'!A:B,2,0),"")</f>
        <v xml:space="preserve">مدينة البان شاهين </v>
      </c>
      <c r="J541" s="13">
        <v>546</v>
      </c>
    </row>
    <row r="542" spans="1:10" ht="15.6">
      <c r="A542">
        <v>42</v>
      </c>
      <c r="B542" s="8">
        <v>149</v>
      </c>
      <c r="C542" s="10" t="str">
        <f>IFERROR(VLOOKUP(B542,'اكواد الاصناف'!A:C,2,0),"")</f>
        <v>مرقة لحمة كنور 12 مكعب</v>
      </c>
      <c r="D542" s="10" t="str">
        <f>IFERROR(VLOOKUP(B542,'اكواد الاصناف'!A:C,3,0),"")</f>
        <v>بالتة</v>
      </c>
      <c r="E542">
        <v>1</v>
      </c>
      <c r="F542">
        <v>161</v>
      </c>
      <c r="G542" s="10">
        <f t="shared" si="7"/>
        <v>161</v>
      </c>
      <c r="H542" s="13">
        <v>71</v>
      </c>
      <c r="I542" s="10" t="str">
        <f>IFERROR(VLOOKUP(H542,'سجل العملاء'!A:B,2,0),"")</f>
        <v xml:space="preserve">مدينة البان شاهين </v>
      </c>
      <c r="J542" s="13">
        <v>546</v>
      </c>
    </row>
    <row r="543" spans="1:10" ht="15.6">
      <c r="A543">
        <v>43</v>
      </c>
      <c r="B543" s="8">
        <v>155</v>
      </c>
      <c r="C543" s="10" t="str">
        <f>IFERROR(VLOOKUP(B543,'اكواد الاصناف'!A:C,2,0),"")</f>
        <v xml:space="preserve">خلطة بشاميل فاين فودز سادة </v>
      </c>
      <c r="D543" s="10" t="str">
        <f>IFERROR(VLOOKUP(B543,'اكواد الاصناف'!A:C,3,0),"")</f>
        <v>علبة</v>
      </c>
      <c r="E543">
        <v>2</v>
      </c>
      <c r="F543">
        <v>160</v>
      </c>
      <c r="G543" s="10">
        <f t="shared" si="7"/>
        <v>320</v>
      </c>
      <c r="H543" s="13">
        <v>71</v>
      </c>
      <c r="I543" s="10" t="str">
        <f>IFERROR(VLOOKUP(H543,'سجل العملاء'!A:B,2,0),"")</f>
        <v xml:space="preserve">مدينة البان شاهين </v>
      </c>
      <c r="J543" s="13">
        <v>546</v>
      </c>
    </row>
    <row r="544" spans="1:10" ht="15.6">
      <c r="A544">
        <v>44</v>
      </c>
      <c r="B544" s="8">
        <v>156</v>
      </c>
      <c r="C544" s="10" t="str">
        <f>IFERROR(VLOOKUP(B544,'اكواد الاصناف'!A:C,2,0),"")</f>
        <v xml:space="preserve">خلطة بشاميل فاين فودز بالجبنة </v>
      </c>
      <c r="D544" s="10" t="str">
        <f>IFERROR(VLOOKUP(B544,'اكواد الاصناف'!A:C,3,0),"")</f>
        <v>علبة</v>
      </c>
      <c r="E544">
        <v>2</v>
      </c>
      <c r="F544">
        <v>180</v>
      </c>
      <c r="G544" s="10">
        <f t="shared" si="7"/>
        <v>360</v>
      </c>
      <c r="H544" s="13">
        <v>71</v>
      </c>
      <c r="I544" s="10" t="str">
        <f>IFERROR(VLOOKUP(H544,'سجل العملاء'!A:B,2,0),"")</f>
        <v xml:space="preserve">مدينة البان شاهين </v>
      </c>
      <c r="J544" s="13">
        <v>546</v>
      </c>
    </row>
    <row r="545" spans="1:11" ht="15.6">
      <c r="A545">
        <v>45</v>
      </c>
      <c r="B545" s="8">
        <v>324</v>
      </c>
      <c r="C545" s="10" t="str">
        <f>IFERROR(VLOOKUP(B545,'اكواد الاصناف'!A:C,2,0),"")</f>
        <v xml:space="preserve">عصير جهينة لتر تفاح </v>
      </c>
      <c r="D545" s="10" t="str">
        <f>IFERROR(VLOOKUP(B545,'اكواد الاصناف'!A:C,3,0),"")</f>
        <v>بالتة</v>
      </c>
      <c r="E545">
        <v>5</v>
      </c>
      <c r="F545">
        <v>360</v>
      </c>
      <c r="G545" s="10">
        <f t="shared" si="7"/>
        <v>1800</v>
      </c>
      <c r="H545" s="13">
        <v>71</v>
      </c>
      <c r="I545" s="10" t="str">
        <f>IFERROR(VLOOKUP(H545,'سجل العملاء'!A:B,2,0),"")</f>
        <v xml:space="preserve">مدينة البان شاهين </v>
      </c>
      <c r="J545" s="13">
        <v>546</v>
      </c>
    </row>
    <row r="546" spans="1:11" ht="15.6">
      <c r="A546">
        <v>1</v>
      </c>
      <c r="B546" s="8">
        <v>581</v>
      </c>
      <c r="C546" s="10" t="str">
        <f>IFERROR(VLOOKUP(B546,'اكواد الاصناف'!A:C,2,0),"")</f>
        <v>أوكسي يدوي 40 جم (5 جنيه) *32</v>
      </c>
      <c r="D546" s="10" t="str">
        <f>IFERROR(VLOOKUP(B546,'اكواد الاصناف'!A:C,3,0),"")</f>
        <v>كرتونة</v>
      </c>
      <c r="E546">
        <v>2</v>
      </c>
      <c r="F546">
        <v>144.5</v>
      </c>
      <c r="G546" s="10">
        <f t="shared" si="7"/>
        <v>289</v>
      </c>
      <c r="H546" s="13">
        <v>129</v>
      </c>
      <c r="I546" s="10" t="str">
        <f>IFERROR(VLOOKUP(H546,'سجل العملاء'!A:B,2,0),"")</f>
        <v>البدراوي</v>
      </c>
      <c r="J546" s="13">
        <v>547</v>
      </c>
    </row>
    <row r="547" spans="1:11" ht="15.6">
      <c r="A547">
        <v>2</v>
      </c>
      <c r="B547" s="8">
        <v>530</v>
      </c>
      <c r="C547" s="10" t="str">
        <f>IFERROR(VLOOKUP(B547,'اكواد الاصناف'!A:C,2,0),"")</f>
        <v>أوكسي يدوي 100 جم (10 جنيه) *24</v>
      </c>
      <c r="D547" s="10" t="str">
        <f>IFERROR(VLOOKUP(B547,'اكواد الاصناف'!A:C,3,0),"")</f>
        <v>كرتونة</v>
      </c>
      <c r="E547">
        <v>2</v>
      </c>
      <c r="F547">
        <v>220</v>
      </c>
      <c r="G547" s="10">
        <f t="shared" si="7"/>
        <v>440</v>
      </c>
      <c r="H547" s="13">
        <v>129</v>
      </c>
      <c r="I547" s="10" t="str">
        <f>IFERROR(VLOOKUP(H547,'سجل العملاء'!A:B,2,0),"")</f>
        <v>البدراوي</v>
      </c>
      <c r="J547" s="13">
        <v>547</v>
      </c>
    </row>
    <row r="548" spans="1:11" ht="15.6">
      <c r="A548">
        <v>3</v>
      </c>
      <c r="B548" s="8">
        <v>531</v>
      </c>
      <c r="C548" s="10" t="str">
        <f>IFERROR(VLOOKUP(B548,'اكواد الاصناف'!A:C,2,0),"")</f>
        <v>أوكسي يدوي 160 جم (15 جنيه) *12</v>
      </c>
      <c r="D548" s="10" t="str">
        <f>IFERROR(VLOOKUP(B548,'اكواد الاصناف'!A:C,3,0),"")</f>
        <v>كرتونة</v>
      </c>
      <c r="E548">
        <v>2</v>
      </c>
      <c r="F548">
        <v>160</v>
      </c>
      <c r="G548" s="10">
        <f t="shared" si="7"/>
        <v>320</v>
      </c>
      <c r="H548" s="13">
        <v>129</v>
      </c>
      <c r="I548" s="10" t="str">
        <f>IFERROR(VLOOKUP(H548,'سجل العملاء'!A:B,2,0),"")</f>
        <v>البدراوي</v>
      </c>
      <c r="J548" s="13">
        <v>547</v>
      </c>
    </row>
    <row r="549" spans="1:11" ht="15.6">
      <c r="A549">
        <v>4</v>
      </c>
      <c r="B549" s="8">
        <v>329</v>
      </c>
      <c r="C549" s="10" t="str">
        <f>IFERROR(VLOOKUP(B549,'اكواد الاصناف'!A:C,2,0),"")</f>
        <v>عصير جهينة 235 مل أناناس</v>
      </c>
      <c r="D549" s="10" t="str">
        <f>IFERROR(VLOOKUP(B549,'اكواد الاصناف'!A:C,3,0),"")</f>
        <v>بالتة</v>
      </c>
      <c r="E549">
        <v>1</v>
      </c>
      <c r="F549">
        <v>223</v>
      </c>
      <c r="G549" s="10">
        <f t="shared" si="7"/>
        <v>223</v>
      </c>
      <c r="H549" s="13">
        <v>129</v>
      </c>
      <c r="I549" s="10" t="str">
        <f>IFERROR(VLOOKUP(H549,'سجل العملاء'!A:B,2,0),"")</f>
        <v>البدراوي</v>
      </c>
      <c r="J549" s="13">
        <v>547</v>
      </c>
    </row>
    <row r="550" spans="1:11" ht="15.6">
      <c r="A550">
        <v>5</v>
      </c>
      <c r="B550" s="8">
        <v>444</v>
      </c>
      <c r="C550" s="10" t="str">
        <f>IFERROR(VLOOKUP(B550,'اكواد الاصناف'!A:C,2,0),"")</f>
        <v>صابون سافانا 110 جم</v>
      </c>
      <c r="D550" s="10" t="str">
        <f>IFERROR(VLOOKUP(B550,'اكواد الاصناف'!A:C,3,0),"")</f>
        <v>كرتونة</v>
      </c>
      <c r="E550">
        <v>1</v>
      </c>
      <c r="F550">
        <v>685</v>
      </c>
      <c r="G550" s="10">
        <f t="shared" si="7"/>
        <v>685</v>
      </c>
      <c r="H550" s="13">
        <v>129</v>
      </c>
      <c r="I550" s="10" t="str">
        <f>IFERROR(VLOOKUP(H550,'سجل العملاء'!A:B,2,0),"")</f>
        <v>البدراوي</v>
      </c>
      <c r="J550" s="13">
        <v>547</v>
      </c>
    </row>
    <row r="551" spans="1:11" ht="15.6">
      <c r="A551">
        <v>6</v>
      </c>
      <c r="B551" s="8">
        <v>441</v>
      </c>
      <c r="C551" s="10" t="str">
        <f>IFERROR(VLOOKUP(B551,'اكواد الاصناف'!A:C,2,0),"")</f>
        <v>بريل ظرف 35 مل</v>
      </c>
      <c r="D551" s="10" t="str">
        <f>IFERROR(VLOOKUP(B551,'اكواد الاصناف'!A:C,3,0),"")</f>
        <v>كرتونة</v>
      </c>
      <c r="E551">
        <v>2</v>
      </c>
      <c r="F551">
        <v>125</v>
      </c>
      <c r="G551" s="10">
        <f t="shared" si="7"/>
        <v>250</v>
      </c>
      <c r="H551" s="13">
        <v>129</v>
      </c>
      <c r="I551" s="10" t="str">
        <f>IFERROR(VLOOKUP(H551,'سجل العملاء'!A:B,2,0),"")</f>
        <v>البدراوي</v>
      </c>
      <c r="J551" s="13">
        <v>547</v>
      </c>
    </row>
    <row r="552" spans="1:11" ht="15.6">
      <c r="A552">
        <v>7</v>
      </c>
      <c r="B552" s="8">
        <v>512</v>
      </c>
      <c r="C552" s="10" t="str">
        <f>IFERROR(VLOOKUP(B552,'اكواد الاصناف'!A:C,2,0),"")</f>
        <v>فروتي مركز برتقال</v>
      </c>
      <c r="D552" s="10" t="str">
        <f>IFERROR(VLOOKUP(B552,'اكواد الاصناف'!A:C,3,0),"")</f>
        <v>علبة</v>
      </c>
      <c r="E552">
        <v>1</v>
      </c>
      <c r="F552">
        <v>55</v>
      </c>
      <c r="G552" s="10">
        <f t="shared" si="7"/>
        <v>55</v>
      </c>
      <c r="H552" s="13">
        <v>129</v>
      </c>
      <c r="I552" s="10" t="str">
        <f>IFERROR(VLOOKUP(H552,'سجل العملاء'!A:B,2,0),"")</f>
        <v>البدراوي</v>
      </c>
      <c r="J552" s="13">
        <v>547</v>
      </c>
    </row>
    <row r="553" spans="1:11" ht="15.6">
      <c r="A553">
        <v>8</v>
      </c>
      <c r="B553" s="8">
        <v>526</v>
      </c>
      <c r="C553" s="10" t="str">
        <f>IFERROR(VLOOKUP(B553,'اكواد الاصناف'!A:C,2,0),"")</f>
        <v>فروتي مركز يوسفي</v>
      </c>
      <c r="D553" s="10" t="str">
        <f>IFERROR(VLOOKUP(B553,'اكواد الاصناف'!A:C,3,0),"")</f>
        <v>علبة</v>
      </c>
      <c r="E553">
        <v>1</v>
      </c>
      <c r="F553">
        <v>55</v>
      </c>
      <c r="G553" s="10">
        <f t="shared" si="7"/>
        <v>55</v>
      </c>
      <c r="H553" s="13">
        <v>129</v>
      </c>
      <c r="I553" s="10" t="str">
        <f>IFERROR(VLOOKUP(H553,'سجل العملاء'!A:B,2,0),"")</f>
        <v>البدراوي</v>
      </c>
      <c r="J553" s="13">
        <v>547</v>
      </c>
    </row>
    <row r="554" spans="1:11" ht="15.6">
      <c r="A554">
        <v>9</v>
      </c>
      <c r="B554" s="8">
        <v>558</v>
      </c>
      <c r="C554" s="10" t="str">
        <f>IFERROR(VLOOKUP(B554,'اكواد الاصناف'!A:C,2,0),"")</f>
        <v>فروتي مركز أناناس</v>
      </c>
      <c r="D554" s="10" t="str">
        <f>IFERROR(VLOOKUP(B554,'اكواد الاصناف'!A:C,3,0),"")</f>
        <v>علبة</v>
      </c>
      <c r="E554">
        <v>1</v>
      </c>
      <c r="F554">
        <v>55</v>
      </c>
      <c r="G554" s="10">
        <f t="shared" si="7"/>
        <v>55</v>
      </c>
      <c r="H554" s="13">
        <v>129</v>
      </c>
      <c r="I554" s="10" t="str">
        <f>IFERROR(VLOOKUP(H554,'سجل العملاء'!A:B,2,0),"")</f>
        <v>البدراوي</v>
      </c>
      <c r="J554" s="13">
        <v>547</v>
      </c>
    </row>
    <row r="555" spans="1:11" ht="15.6">
      <c r="A555">
        <v>1</v>
      </c>
      <c r="B555" s="8">
        <v>348</v>
      </c>
      <c r="C555" s="10" t="str">
        <f>IFERROR(VLOOKUP(B555,'اكواد الاصناف'!A:C,2,0),"")</f>
        <v>مياه ايلانو صغير</v>
      </c>
      <c r="D555" s="10" t="str">
        <f>IFERROR(VLOOKUP(B555,'اكواد الاصناف'!A:C,3,0),"")</f>
        <v>كرتونة</v>
      </c>
      <c r="E555">
        <v>1</v>
      </c>
      <c r="F555">
        <v>95</v>
      </c>
      <c r="G555" s="10">
        <f t="shared" si="7"/>
        <v>95</v>
      </c>
      <c r="H555" s="13" t="s">
        <v>913</v>
      </c>
      <c r="I555" s="10" t="str">
        <f>IFERROR(VLOOKUP(H555,'سجل العملاء'!A:B,2,0),"")</f>
        <v/>
      </c>
      <c r="J555" s="13"/>
      <c r="K555" s="9">
        <v>46179</v>
      </c>
    </row>
    <row r="556" spans="1:11" ht="15.6">
      <c r="A556">
        <v>2</v>
      </c>
      <c r="B556" s="8">
        <v>349</v>
      </c>
      <c r="C556" s="10" t="str">
        <f>IFERROR(VLOOKUP(B556,'اكواد الاصناف'!A:C,2,0),"")</f>
        <v>بيبسي أكشن 400 مل</v>
      </c>
      <c r="D556" s="10" t="str">
        <f>IFERROR(VLOOKUP(B556,'اكواد الاصناف'!A:C,3,0),"")</f>
        <v>بالتة</v>
      </c>
      <c r="E556">
        <v>1</v>
      </c>
      <c r="F556">
        <v>140</v>
      </c>
      <c r="G556" s="10">
        <f t="shared" si="7"/>
        <v>140</v>
      </c>
      <c r="H556" s="13" t="s">
        <v>913</v>
      </c>
      <c r="I556" s="10" t="str">
        <f>IFERROR(VLOOKUP(H556,'سجل العملاء'!A:B,2,0),"")</f>
        <v/>
      </c>
      <c r="J556" s="13"/>
    </row>
    <row r="557" spans="1:11" ht="15.6">
      <c r="A557">
        <v>1</v>
      </c>
      <c r="B557" s="8">
        <v>10</v>
      </c>
      <c r="C557" s="10" t="str">
        <f>IFERROR(VLOOKUP(B557,'اكواد الاصناف'!A:C,2,0),"")</f>
        <v>ارز مليكة 1 ك</v>
      </c>
      <c r="D557" s="10" t="str">
        <f>IFERROR(VLOOKUP(B557,'اكواد الاصناف'!A:C,3,0),"")</f>
        <v>بالتة</v>
      </c>
      <c r="E557">
        <v>1</v>
      </c>
      <c r="F557">
        <v>550</v>
      </c>
      <c r="G557" s="10">
        <f t="shared" si="7"/>
        <v>550</v>
      </c>
      <c r="H557" s="13">
        <v>88</v>
      </c>
      <c r="I557" s="10" t="str">
        <f>IFERROR(VLOOKUP(H557,'سجل العملاء'!A:B,2,0),"")</f>
        <v>ألبان الفتح 45</v>
      </c>
      <c r="J557" s="13">
        <v>547</v>
      </c>
    </row>
    <row r="558" spans="1:11" ht="15.6">
      <c r="A558">
        <v>2</v>
      </c>
      <c r="B558" s="8">
        <v>11</v>
      </c>
      <c r="C558" s="10" t="str">
        <f>IFERROR(VLOOKUP(B558,'اكواد الاصناف'!A:C,2,0),"")</f>
        <v xml:space="preserve">سكر معبأ 20 كيس </v>
      </c>
      <c r="D558" s="10" t="str">
        <f>IFERROR(VLOOKUP(B558,'اكواد الاصناف'!A:C,3,0),"")</f>
        <v>بالتة</v>
      </c>
      <c r="E558">
        <v>1</v>
      </c>
      <c r="F558">
        <v>590</v>
      </c>
      <c r="G558" s="10">
        <f t="shared" si="7"/>
        <v>590</v>
      </c>
      <c r="H558" s="13">
        <v>88</v>
      </c>
      <c r="I558" s="10" t="str">
        <f>IFERROR(VLOOKUP(H558,'سجل العملاء'!A:B,2,0),"")</f>
        <v>ألبان الفتح 45</v>
      </c>
      <c r="J558" s="13">
        <v>547</v>
      </c>
    </row>
    <row r="559" spans="1:11" ht="15.6">
      <c r="A559">
        <v>3</v>
      </c>
      <c r="B559" s="8">
        <v>7</v>
      </c>
      <c r="C559" s="10" t="str">
        <f>IFERROR(VLOOKUP(B559,'اكواد الاصناف'!A:C,2,0),"")</f>
        <v>ارز الساعة 1 ك ( كرتونة 10 كيس)</v>
      </c>
      <c r="D559" s="10" t="str">
        <f>IFERROR(VLOOKUP(B559,'اكواد الاصناف'!A:C,3,0),"")</f>
        <v>كرتونة</v>
      </c>
      <c r="E559">
        <v>1</v>
      </c>
      <c r="F559">
        <v>370</v>
      </c>
      <c r="G559" s="10">
        <f t="shared" si="7"/>
        <v>370</v>
      </c>
      <c r="H559" s="13">
        <v>88</v>
      </c>
      <c r="I559" s="10" t="str">
        <f>IFERROR(VLOOKUP(H559,'سجل العملاء'!A:B,2,0),"")</f>
        <v>ألبان الفتح 45</v>
      </c>
      <c r="J559" s="13">
        <v>547</v>
      </c>
    </row>
    <row r="560" spans="1:11" ht="15.6">
      <c r="A560">
        <v>4</v>
      </c>
      <c r="B560" s="8">
        <v>54</v>
      </c>
      <c r="C560" s="10" t="str">
        <f>IFERROR(VLOOKUP(B560,'اكواد الاصناف'!A:C,2,0),"")</f>
        <v>مكرونة حواء 400 جم فرن</v>
      </c>
      <c r="D560" s="10" t="str">
        <f>IFERROR(VLOOKUP(B560,'اكواد الاصناف'!A:C,3,0),"")</f>
        <v>كرتونة</v>
      </c>
      <c r="E560">
        <v>1</v>
      </c>
      <c r="F560">
        <v>265</v>
      </c>
      <c r="G560" s="10">
        <f t="shared" si="7"/>
        <v>265</v>
      </c>
      <c r="H560" s="13">
        <v>88</v>
      </c>
      <c r="I560" s="10" t="str">
        <f>IFERROR(VLOOKUP(H560,'سجل العملاء'!A:B,2,0),"")</f>
        <v>ألبان الفتح 45</v>
      </c>
      <c r="J560" s="13">
        <v>547</v>
      </c>
    </row>
    <row r="561" spans="1:10" ht="15.6">
      <c r="A561">
        <v>5</v>
      </c>
      <c r="B561" s="8">
        <v>517</v>
      </c>
      <c r="C561" s="10" t="str">
        <f>IFERROR(VLOOKUP(B561,'اكواد الاصناف'!A:C,2,0),"")</f>
        <v>دقيق نوفا جيفكو 25 ك</v>
      </c>
      <c r="D561" s="10" t="str">
        <f>IFERROR(VLOOKUP(B561,'اكواد الاصناف'!A:C,3,0),"")</f>
        <v>شيكارة</v>
      </c>
      <c r="E561">
        <v>1</v>
      </c>
      <c r="F561">
        <v>420</v>
      </c>
      <c r="G561" s="10">
        <f t="shared" si="7"/>
        <v>420</v>
      </c>
      <c r="H561" s="13">
        <v>88</v>
      </c>
      <c r="I561" s="10" t="str">
        <f>IFERROR(VLOOKUP(H561,'سجل العملاء'!A:B,2,0),"")</f>
        <v>ألبان الفتح 45</v>
      </c>
      <c r="J561" s="13">
        <v>547</v>
      </c>
    </row>
    <row r="562" spans="1:10" ht="15.6">
      <c r="A562">
        <v>6</v>
      </c>
      <c r="B562" s="8">
        <v>122</v>
      </c>
      <c r="C562" s="10" t="str">
        <f>IFERROR(VLOOKUP(B562,'اكواد الاصناف'!A:C,2,0),"")</f>
        <v>صلصة هاينز كرتون</v>
      </c>
      <c r="D562" s="10" t="str">
        <f>IFERROR(VLOOKUP(B562,'اكواد الاصناف'!A:C,3,0),"")</f>
        <v>بالتة</v>
      </c>
      <c r="E562">
        <v>1</v>
      </c>
      <c r="F562">
        <v>686</v>
      </c>
      <c r="G562" s="10">
        <f t="shared" si="7"/>
        <v>686</v>
      </c>
      <c r="H562" s="13">
        <v>88</v>
      </c>
      <c r="I562" s="10" t="str">
        <f>IFERROR(VLOOKUP(H562,'سجل العملاء'!A:B,2,0),"")</f>
        <v>ألبان الفتح 45</v>
      </c>
      <c r="J562" s="13">
        <v>547</v>
      </c>
    </row>
    <row r="563" spans="1:10" ht="15.6">
      <c r="A563">
        <v>7</v>
      </c>
      <c r="B563" s="8">
        <v>571</v>
      </c>
      <c r="C563" s="10" t="str">
        <f>IFERROR(VLOOKUP(B563,'اكواد الاصناف'!A:C,2,0),"")</f>
        <v>صلصة هارفست ظرف 30جم</v>
      </c>
      <c r="D563" s="10" t="str">
        <f>IFERROR(VLOOKUP(B563,'اكواد الاصناف'!A:C,3,0),"")</f>
        <v>علبة</v>
      </c>
      <c r="E563">
        <v>2</v>
      </c>
      <c r="F563">
        <v>116</v>
      </c>
      <c r="G563" s="10">
        <f t="shared" si="7"/>
        <v>232</v>
      </c>
      <c r="H563" s="13">
        <v>88</v>
      </c>
      <c r="I563" s="10" t="str">
        <f>IFERROR(VLOOKUP(H563,'سجل العملاء'!A:B,2,0),"")</f>
        <v>ألبان الفتح 45</v>
      </c>
      <c r="J563" s="13">
        <v>547</v>
      </c>
    </row>
    <row r="564" spans="1:10" ht="15.6">
      <c r="A564">
        <v>8</v>
      </c>
      <c r="B564" s="8">
        <v>146</v>
      </c>
      <c r="C564" s="10" t="str">
        <f>IFERROR(VLOOKUP(B564,'اكواد الاصناف'!A:C,2,0),"")</f>
        <v>خل عادي لتر</v>
      </c>
      <c r="D564" s="10" t="str">
        <f>IFERROR(VLOOKUP(B564,'اكواد الاصناف'!A:C,3,0),"")</f>
        <v>بالتة</v>
      </c>
      <c r="E564">
        <v>1</v>
      </c>
      <c r="F564">
        <v>65</v>
      </c>
      <c r="G564" s="10">
        <f t="shared" si="7"/>
        <v>65</v>
      </c>
      <c r="H564" s="13">
        <v>88</v>
      </c>
      <c r="I564" s="10" t="str">
        <f>IFERROR(VLOOKUP(H564,'سجل العملاء'!A:B,2,0),"")</f>
        <v>ألبان الفتح 45</v>
      </c>
      <c r="J564" s="13">
        <v>547</v>
      </c>
    </row>
    <row r="565" spans="1:10" ht="15.6">
      <c r="A565">
        <v>9</v>
      </c>
      <c r="B565" s="8">
        <v>170</v>
      </c>
      <c r="C565" s="10" t="str">
        <f>IFERROR(VLOOKUP(B565,'اكواد الاصناف'!A:C,2,0),"")</f>
        <v>فيجتار بارد كنور</v>
      </c>
      <c r="D565" s="10" t="str">
        <f>IFERROR(VLOOKUP(B565,'اكواد الاصناف'!A:C,3,0),"")</f>
        <v>علبة</v>
      </c>
      <c r="E565">
        <v>1</v>
      </c>
      <c r="F565">
        <v>121</v>
      </c>
      <c r="G565" s="10">
        <f t="shared" si="7"/>
        <v>121</v>
      </c>
      <c r="H565" s="13">
        <v>88</v>
      </c>
      <c r="I565" s="10" t="str">
        <f>IFERROR(VLOOKUP(H565,'سجل العملاء'!A:B,2,0),"")</f>
        <v>ألبان الفتح 45</v>
      </c>
      <c r="J565" s="13">
        <v>547</v>
      </c>
    </row>
    <row r="566" spans="1:10" ht="15.6">
      <c r="A566">
        <v>10</v>
      </c>
      <c r="B566" s="8">
        <v>171</v>
      </c>
      <c r="C566" s="10" t="str">
        <f>IFERROR(VLOOKUP(B566,'اكواد الاصناف'!A:C,2,0),"")</f>
        <v>فيجتار حار كنور</v>
      </c>
      <c r="D566" s="10" t="str">
        <f>IFERROR(VLOOKUP(B566,'اكواد الاصناف'!A:C,3,0),"")</f>
        <v>علبة</v>
      </c>
      <c r="E566">
        <v>1</v>
      </c>
      <c r="F566">
        <v>121</v>
      </c>
      <c r="G566" s="10">
        <f t="shared" si="7"/>
        <v>121</v>
      </c>
      <c r="H566" s="13">
        <v>88</v>
      </c>
      <c r="I566" s="10" t="str">
        <f>IFERROR(VLOOKUP(H566,'سجل العملاء'!A:B,2,0),"")</f>
        <v>ألبان الفتح 45</v>
      </c>
      <c r="J566" s="13">
        <v>547</v>
      </c>
    </row>
    <row r="567" spans="1:10" ht="15.6">
      <c r="A567">
        <v>11</v>
      </c>
      <c r="B567" s="8">
        <v>176</v>
      </c>
      <c r="C567" s="10" t="str">
        <f>IFERROR(VLOOKUP(B567,'اكواد الاصناف'!A:C,2,0),"")</f>
        <v>فانيليا برتقال دريم</v>
      </c>
      <c r="D567" s="10" t="str">
        <f>IFERROR(VLOOKUP(B567,'اكواد الاصناف'!A:C,3,0),"")</f>
        <v>علبة</v>
      </c>
      <c r="E567">
        <v>1</v>
      </c>
      <c r="F567">
        <v>131.5</v>
      </c>
      <c r="G567" s="10">
        <f t="shared" si="7"/>
        <v>131.5</v>
      </c>
      <c r="H567" s="13">
        <v>88</v>
      </c>
      <c r="I567" s="10" t="str">
        <f>IFERROR(VLOOKUP(H567,'سجل العملاء'!A:B,2,0),"")</f>
        <v>ألبان الفتح 45</v>
      </c>
      <c r="J567" s="13">
        <v>547</v>
      </c>
    </row>
    <row r="568" spans="1:10" ht="15.6">
      <c r="A568">
        <v>12</v>
      </c>
      <c r="B568" s="8">
        <v>188</v>
      </c>
      <c r="C568" s="10" t="str">
        <f>IFERROR(VLOOKUP(B568,'اكواد الاصناف'!A:C,2,0),"")</f>
        <v xml:space="preserve">نسكافيه بلاك </v>
      </c>
      <c r="D568" s="10" t="str">
        <f>IFERROR(VLOOKUP(B568,'اكواد الاصناف'!A:C,3,0),"")</f>
        <v>علبة</v>
      </c>
      <c r="E568">
        <v>10</v>
      </c>
      <c r="F568">
        <v>102</v>
      </c>
      <c r="G568" s="10">
        <f t="shared" si="7"/>
        <v>1020</v>
      </c>
      <c r="H568" s="13">
        <v>88</v>
      </c>
      <c r="I568" s="10" t="str">
        <f>IFERROR(VLOOKUP(H568,'سجل العملاء'!A:B,2,0),"")</f>
        <v>ألبان الفتح 45</v>
      </c>
      <c r="J568" s="13">
        <v>547</v>
      </c>
    </row>
    <row r="569" spans="1:10" ht="15.6">
      <c r="A569">
        <v>13</v>
      </c>
      <c r="B569" s="8">
        <v>190</v>
      </c>
      <c r="C569" s="10" t="str">
        <f>IFERROR(VLOOKUP(B569,'اكواد الاصناف'!A:C,2,0),"")</f>
        <v xml:space="preserve">نسكافيه 3*1 </v>
      </c>
      <c r="D569" s="10" t="str">
        <f>IFERROR(VLOOKUP(B569,'اكواد الاصناف'!A:C,3,0),"")</f>
        <v>علبة</v>
      </c>
      <c r="E569">
        <v>3</v>
      </c>
      <c r="F569">
        <v>135</v>
      </c>
      <c r="G569" s="10">
        <f t="shared" si="7"/>
        <v>405</v>
      </c>
      <c r="H569" s="13">
        <v>88</v>
      </c>
      <c r="I569" s="10" t="str">
        <f>IFERROR(VLOOKUP(H569,'سجل العملاء'!A:B,2,0),"")</f>
        <v>ألبان الفتح 45</v>
      </c>
      <c r="J569" s="13">
        <v>547</v>
      </c>
    </row>
    <row r="570" spans="1:10" ht="15.6">
      <c r="A570">
        <v>14</v>
      </c>
      <c r="B570" s="8">
        <v>191</v>
      </c>
      <c r="C570" s="10" t="str">
        <f>IFERROR(VLOOKUP(B570,'اكواد الاصناف'!A:C,2,0),"")</f>
        <v>نسكافيه 3*1 شيكولاته</v>
      </c>
      <c r="D570" s="10" t="str">
        <f>IFERROR(VLOOKUP(B570,'اكواد الاصناف'!A:C,3,0),"")</f>
        <v>علبة</v>
      </c>
      <c r="E570">
        <v>1</v>
      </c>
      <c r="F570">
        <v>135</v>
      </c>
      <c r="G570" s="10">
        <f t="shared" si="7"/>
        <v>135</v>
      </c>
      <c r="H570" s="13">
        <v>88</v>
      </c>
      <c r="I570" s="10" t="str">
        <f>IFERROR(VLOOKUP(H570,'سجل العملاء'!A:B,2,0),"")</f>
        <v>ألبان الفتح 45</v>
      </c>
      <c r="J570" s="13">
        <v>547</v>
      </c>
    </row>
    <row r="571" spans="1:10" ht="15.6">
      <c r="A571">
        <v>15</v>
      </c>
      <c r="B571" s="8">
        <v>193</v>
      </c>
      <c r="C571" s="10" t="str">
        <f>IFERROR(VLOOKUP(B571,'اكواد الاصناف'!A:C,2,0),"")</f>
        <v>نسكافيه 3*1 بندق</v>
      </c>
      <c r="D571" s="10" t="str">
        <f>IFERROR(VLOOKUP(B571,'اكواد الاصناف'!A:C,3,0),"")</f>
        <v>علبة</v>
      </c>
      <c r="E571">
        <v>1</v>
      </c>
      <c r="F571">
        <v>135</v>
      </c>
      <c r="G571" s="10">
        <f t="shared" si="7"/>
        <v>135</v>
      </c>
      <c r="H571" s="13">
        <v>88</v>
      </c>
      <c r="I571" s="10" t="str">
        <f>IFERROR(VLOOKUP(H571,'سجل العملاء'!A:B,2,0),"")</f>
        <v>ألبان الفتح 45</v>
      </c>
      <c r="J571" s="13">
        <v>547</v>
      </c>
    </row>
    <row r="572" spans="1:10" ht="15.6">
      <c r="A572">
        <v>16</v>
      </c>
      <c r="B572" s="8">
        <v>200</v>
      </c>
      <c r="C572" s="10" t="str">
        <f>IFERROR(VLOOKUP(B572,'اكواد الاصناف'!A:C,2,0),"")</f>
        <v xml:space="preserve">كوفى ميكس ك </v>
      </c>
      <c r="D572" s="10" t="str">
        <f>IFERROR(VLOOKUP(B572,'اكواد الاصناف'!A:C,3,0),"")</f>
        <v>علبة</v>
      </c>
      <c r="E572">
        <v>5</v>
      </c>
      <c r="F572">
        <v>70</v>
      </c>
      <c r="G572" s="10">
        <f t="shared" si="7"/>
        <v>350</v>
      </c>
      <c r="H572" s="13">
        <v>88</v>
      </c>
      <c r="I572" s="10" t="str">
        <f>IFERROR(VLOOKUP(H572,'سجل العملاء'!A:B,2,0),"")</f>
        <v>ألبان الفتح 45</v>
      </c>
      <c r="J572" s="13">
        <v>547</v>
      </c>
    </row>
    <row r="573" spans="1:10" ht="15.6">
      <c r="A573">
        <v>17</v>
      </c>
      <c r="B573" s="8">
        <v>203</v>
      </c>
      <c r="C573" s="10" t="str">
        <f>IFERROR(VLOOKUP(B573,'اكواد الاصناف'!A:C,2,0),"")</f>
        <v xml:space="preserve">كوفي بريك كابتشينو بندق </v>
      </c>
      <c r="D573" s="10" t="str">
        <f>IFERROR(VLOOKUP(B573,'اكواد الاصناف'!A:C,3,0),"")</f>
        <v>علبة</v>
      </c>
      <c r="E573">
        <v>1</v>
      </c>
      <c r="F573">
        <v>69</v>
      </c>
      <c r="G573" s="10">
        <f t="shared" si="7"/>
        <v>69</v>
      </c>
      <c r="H573" s="13">
        <v>88</v>
      </c>
      <c r="I573" s="10" t="str">
        <f>IFERROR(VLOOKUP(H573,'سجل العملاء'!A:B,2,0),"")</f>
        <v>ألبان الفتح 45</v>
      </c>
      <c r="J573" s="13">
        <v>547</v>
      </c>
    </row>
    <row r="574" spans="1:10" ht="15.6">
      <c r="A574">
        <v>18</v>
      </c>
      <c r="B574" s="8">
        <v>204</v>
      </c>
      <c r="C574" s="10" t="str">
        <f>IFERROR(VLOOKUP(B574,'اكواد الاصناف'!A:C,2,0),"")</f>
        <v>كوفي بريك كابتشينو فانيليا</v>
      </c>
      <c r="D574" s="10" t="str">
        <f>IFERROR(VLOOKUP(B574,'اكواد الاصناف'!A:C,3,0),"")</f>
        <v>علبة</v>
      </c>
      <c r="E574">
        <v>1</v>
      </c>
      <c r="F574">
        <v>69</v>
      </c>
      <c r="G574" s="10">
        <f t="shared" si="7"/>
        <v>69</v>
      </c>
      <c r="H574" s="13">
        <v>88</v>
      </c>
      <c r="I574" s="10" t="str">
        <f>IFERROR(VLOOKUP(H574,'سجل العملاء'!A:B,2,0),"")</f>
        <v>ألبان الفتح 45</v>
      </c>
      <c r="J574" s="13">
        <v>547</v>
      </c>
    </row>
    <row r="575" spans="1:10" ht="15.6">
      <c r="A575">
        <v>19</v>
      </c>
      <c r="B575" s="8">
        <v>205</v>
      </c>
      <c r="C575" s="10" t="str">
        <f>IFERROR(VLOOKUP(B575,'اكواد الاصناف'!A:C,2,0),"")</f>
        <v>كوفي بريك كابتشينو كلاسيك</v>
      </c>
      <c r="D575" s="10" t="str">
        <f>IFERROR(VLOOKUP(B575,'اكواد الاصناف'!A:C,3,0),"")</f>
        <v>علبة</v>
      </c>
      <c r="E575">
        <v>1</v>
      </c>
      <c r="F575">
        <v>69</v>
      </c>
      <c r="G575" s="10">
        <f t="shared" si="7"/>
        <v>69</v>
      </c>
      <c r="H575" s="13">
        <v>88</v>
      </c>
      <c r="I575" s="10" t="str">
        <f>IFERROR(VLOOKUP(H575,'سجل العملاء'!A:B,2,0),"")</f>
        <v>ألبان الفتح 45</v>
      </c>
      <c r="J575" s="13">
        <v>547</v>
      </c>
    </row>
    <row r="576" spans="1:10" ht="15.6">
      <c r="A576">
        <v>20</v>
      </c>
      <c r="B576" s="8">
        <v>206</v>
      </c>
      <c r="C576" s="10" t="str">
        <f>IFERROR(VLOOKUP(B576,'اكواد الاصناف'!A:C,2,0),"")</f>
        <v>كوفي بريك كابتشينو موكا</v>
      </c>
      <c r="D576" s="10" t="str">
        <f>IFERROR(VLOOKUP(B576,'اكواد الاصناف'!A:C,3,0),"")</f>
        <v>علبة</v>
      </c>
      <c r="E576">
        <v>1</v>
      </c>
      <c r="F576">
        <v>69</v>
      </c>
      <c r="G576" s="10">
        <f t="shared" si="7"/>
        <v>69</v>
      </c>
      <c r="H576" s="13">
        <v>88</v>
      </c>
      <c r="I576" s="10" t="str">
        <f>IFERROR(VLOOKUP(H576,'سجل العملاء'!A:B,2,0),"")</f>
        <v>ألبان الفتح 45</v>
      </c>
      <c r="J576" s="13">
        <v>547</v>
      </c>
    </row>
    <row r="577" spans="1:10" ht="15.6">
      <c r="A577">
        <v>21</v>
      </c>
      <c r="B577" s="8">
        <v>207</v>
      </c>
      <c r="C577" s="10" t="str">
        <f>IFERROR(VLOOKUP(B577,'اكواد الاصناف'!A:C,2,0),"")</f>
        <v>تانج برتقال 25جم</v>
      </c>
      <c r="D577" s="10" t="str">
        <f>IFERROR(VLOOKUP(B577,'اكواد الاصناف'!A:C,3,0),"")</f>
        <v>علبة</v>
      </c>
      <c r="E577">
        <v>1</v>
      </c>
      <c r="F577">
        <v>95</v>
      </c>
      <c r="G577" s="10">
        <f t="shared" si="7"/>
        <v>95</v>
      </c>
      <c r="H577" s="13">
        <v>88</v>
      </c>
      <c r="I577" s="10" t="str">
        <f>IFERROR(VLOOKUP(H577,'سجل العملاء'!A:B,2,0),"")</f>
        <v>ألبان الفتح 45</v>
      </c>
      <c r="J577" s="13">
        <v>547</v>
      </c>
    </row>
    <row r="578" spans="1:10" ht="15.6">
      <c r="A578">
        <v>22</v>
      </c>
      <c r="B578" s="8">
        <v>208</v>
      </c>
      <c r="C578" s="10" t="str">
        <f>IFERROR(VLOOKUP(B578,'اكواد الاصناف'!A:C,2,0),"")</f>
        <v>تانج مانجو 25جم</v>
      </c>
      <c r="D578" s="10" t="str">
        <f>IFERROR(VLOOKUP(B578,'اكواد الاصناف'!A:C,3,0),"")</f>
        <v>علبة</v>
      </c>
      <c r="E578">
        <v>1</v>
      </c>
      <c r="F578">
        <v>95</v>
      </c>
      <c r="G578" s="10">
        <f t="shared" si="7"/>
        <v>95</v>
      </c>
      <c r="H578" s="13">
        <v>88</v>
      </c>
      <c r="I578" s="10" t="str">
        <f>IFERROR(VLOOKUP(H578,'سجل العملاء'!A:B,2,0),"")</f>
        <v>ألبان الفتح 45</v>
      </c>
      <c r="J578" s="13">
        <v>547</v>
      </c>
    </row>
    <row r="579" spans="1:10" ht="15.6">
      <c r="A579">
        <v>23</v>
      </c>
      <c r="B579" s="8">
        <v>215</v>
      </c>
      <c r="C579" s="10" t="str">
        <f>IFERROR(VLOOKUP(B579,'اكواد الاصناف'!A:C,2,0),"")</f>
        <v>شاي ليبتون ناعم 40 جم</v>
      </c>
      <c r="D579" s="10" t="str">
        <f>IFERROR(VLOOKUP(B579,'اكواد الاصناف'!A:C,3,0),"")</f>
        <v>كيلو</v>
      </c>
      <c r="E579">
        <v>1</v>
      </c>
      <c r="F579">
        <v>245</v>
      </c>
      <c r="G579" s="10">
        <f t="shared" si="7"/>
        <v>245</v>
      </c>
      <c r="H579" s="13">
        <v>88</v>
      </c>
      <c r="I579" s="10" t="str">
        <f>IFERROR(VLOOKUP(H579,'سجل العملاء'!A:B,2,0),"")</f>
        <v>ألبان الفتح 45</v>
      </c>
      <c r="J579" s="13">
        <v>547</v>
      </c>
    </row>
    <row r="580" spans="1:10" ht="15.6">
      <c r="A580">
        <v>24</v>
      </c>
      <c r="B580" s="8">
        <v>218</v>
      </c>
      <c r="C580" s="10" t="str">
        <f>IFERROR(VLOOKUP(B580,'اكواد الاصناف'!A:C,2,0),"")</f>
        <v xml:space="preserve">شاى الوردة 40 جم </v>
      </c>
      <c r="D580" s="10" t="str">
        <f>IFERROR(VLOOKUP(B580,'اكواد الاصناف'!A:C,3,0),"")</f>
        <v>كيلو</v>
      </c>
      <c r="E580">
        <v>2</v>
      </c>
      <c r="F580">
        <v>199.5</v>
      </c>
      <c r="G580" s="10">
        <f t="shared" si="7"/>
        <v>399</v>
      </c>
      <c r="H580" s="13">
        <v>88</v>
      </c>
      <c r="I580" s="10" t="str">
        <f>IFERROR(VLOOKUP(H580,'سجل العملاء'!A:B,2,0),"")</f>
        <v>ألبان الفتح 45</v>
      </c>
      <c r="J580" s="13">
        <v>547</v>
      </c>
    </row>
    <row r="581" spans="1:10" ht="15.6">
      <c r="A581">
        <v>25</v>
      </c>
      <c r="B581" s="8">
        <v>221</v>
      </c>
      <c r="C581" s="10" t="str">
        <f>IFERROR(VLOOKUP(B581,'اكواد الاصناف'!A:C,2,0),"")</f>
        <v xml:space="preserve">شاى العروسة 40 جم </v>
      </c>
      <c r="D581" s="10" t="str">
        <f>IFERROR(VLOOKUP(B581,'اكواد الاصناف'!A:C,3,0),"")</f>
        <v>كيلو</v>
      </c>
      <c r="E581">
        <v>2</v>
      </c>
      <c r="F581">
        <v>212.5</v>
      </c>
      <c r="G581" s="10">
        <f t="shared" si="7"/>
        <v>425</v>
      </c>
      <c r="H581" s="13">
        <v>88</v>
      </c>
      <c r="I581" s="10" t="str">
        <f>IFERROR(VLOOKUP(H581,'سجل العملاء'!A:B,2,0),"")</f>
        <v>ألبان الفتح 45</v>
      </c>
      <c r="J581" s="13">
        <v>547</v>
      </c>
    </row>
    <row r="582" spans="1:10" ht="15.6">
      <c r="A582">
        <v>26</v>
      </c>
      <c r="B582" s="8">
        <v>217</v>
      </c>
      <c r="C582" s="10" t="str">
        <f>IFERROR(VLOOKUP(B582,'اكواد الاصناف'!A:C,2,0),"")</f>
        <v>شاى الوردة 100 جم</v>
      </c>
      <c r="D582" s="10" t="str">
        <f>IFERROR(VLOOKUP(B582,'اكواد الاصناف'!A:C,3,0),"")</f>
        <v>كيلو</v>
      </c>
      <c r="E582">
        <v>1</v>
      </c>
      <c r="F582">
        <v>199.5</v>
      </c>
      <c r="G582" s="10">
        <f t="shared" si="7"/>
        <v>199.5</v>
      </c>
      <c r="H582" s="13">
        <v>88</v>
      </c>
      <c r="I582" s="10" t="str">
        <f>IFERROR(VLOOKUP(H582,'سجل العملاء'!A:B,2,0),"")</f>
        <v>ألبان الفتح 45</v>
      </c>
      <c r="J582" s="13">
        <v>547</v>
      </c>
    </row>
    <row r="583" spans="1:10" ht="15.6">
      <c r="A583">
        <v>27</v>
      </c>
      <c r="B583" s="8">
        <v>220</v>
      </c>
      <c r="C583" s="10" t="str">
        <f>IFERROR(VLOOKUP(B583,'اكواد الاصناف'!A:C,2,0),"")</f>
        <v xml:space="preserve">شاى العروسة 100 جم </v>
      </c>
      <c r="D583" s="10" t="str">
        <f>IFERROR(VLOOKUP(B583,'اكواد الاصناف'!A:C,3,0),"")</f>
        <v>كيلو</v>
      </c>
      <c r="E583">
        <v>1</v>
      </c>
      <c r="F583">
        <v>212.5</v>
      </c>
      <c r="G583" s="10">
        <f t="shared" si="7"/>
        <v>212.5</v>
      </c>
      <c r="H583" s="13">
        <v>88</v>
      </c>
      <c r="I583" s="10" t="str">
        <f>IFERROR(VLOOKUP(H583,'سجل العملاء'!A:B,2,0),"")</f>
        <v>ألبان الفتح 45</v>
      </c>
      <c r="J583" s="13">
        <v>547</v>
      </c>
    </row>
    <row r="584" spans="1:10" ht="15.6">
      <c r="A584">
        <v>28</v>
      </c>
      <c r="B584" s="8">
        <v>222</v>
      </c>
      <c r="C584" s="10" t="str">
        <f>IFERROR(VLOOKUP(B584,'اكواد الاصناف'!A:C,2,0),"")</f>
        <v>بن احمد الشيخ 50جم</v>
      </c>
      <c r="D584" s="10" t="str">
        <f>IFERROR(VLOOKUP(B584,'اكواد الاصناف'!A:C,3,0),"")</f>
        <v>علبة</v>
      </c>
      <c r="E584">
        <v>1</v>
      </c>
      <c r="F584">
        <v>440</v>
      </c>
      <c r="G584" s="10">
        <f t="shared" si="7"/>
        <v>440</v>
      </c>
      <c r="H584" s="13">
        <v>88</v>
      </c>
      <c r="I584" s="10" t="str">
        <f>IFERROR(VLOOKUP(H584,'سجل العملاء'!A:B,2,0),"")</f>
        <v>ألبان الفتح 45</v>
      </c>
      <c r="J584" s="13">
        <v>547</v>
      </c>
    </row>
    <row r="585" spans="1:10" ht="15.6">
      <c r="A585">
        <v>29</v>
      </c>
      <c r="B585" s="8">
        <v>223</v>
      </c>
      <c r="C585" s="10" t="str">
        <f>IFERROR(VLOOKUP(B585,'اكواد الاصناف'!A:C,2,0),"")</f>
        <v>بن احمد الشيخ 100جم</v>
      </c>
      <c r="D585" s="10" t="str">
        <f>IFERROR(VLOOKUP(B585,'اكواد الاصناف'!A:C,3,0),"")</f>
        <v>علبة</v>
      </c>
      <c r="E585">
        <v>1</v>
      </c>
      <c r="F585">
        <v>440</v>
      </c>
      <c r="G585" s="10">
        <f t="shared" si="7"/>
        <v>440</v>
      </c>
      <c r="H585" s="13">
        <v>88</v>
      </c>
      <c r="I585" s="10" t="str">
        <f>IFERROR(VLOOKUP(H585,'سجل العملاء'!A:B,2,0),"")</f>
        <v>ألبان الفتح 45</v>
      </c>
      <c r="J585" s="13">
        <v>547</v>
      </c>
    </row>
    <row r="586" spans="1:10" ht="15.6">
      <c r="A586">
        <v>30</v>
      </c>
      <c r="B586" s="8">
        <v>226</v>
      </c>
      <c r="C586" s="10" t="str">
        <f>IFERROR(VLOOKUP(B586,'اكواد الاصناف'!A:C,2,0),"")</f>
        <v>بن فكاكيس 50 جم</v>
      </c>
      <c r="D586" s="10" t="str">
        <f>IFERROR(VLOOKUP(B586,'اكواد الاصناف'!A:C,3,0),"")</f>
        <v>بالتة</v>
      </c>
      <c r="E586">
        <v>2</v>
      </c>
      <c r="F586">
        <v>470</v>
      </c>
      <c r="G586" s="10">
        <f t="shared" si="7"/>
        <v>940</v>
      </c>
      <c r="H586" s="13">
        <v>88</v>
      </c>
      <c r="I586" s="10" t="str">
        <f>IFERROR(VLOOKUP(H586,'سجل العملاء'!A:B,2,0),"")</f>
        <v>ألبان الفتح 45</v>
      </c>
      <c r="J586" s="13">
        <v>547</v>
      </c>
    </row>
    <row r="587" spans="1:10" ht="15.6">
      <c r="A587">
        <v>31</v>
      </c>
      <c r="B587" s="8">
        <v>247</v>
      </c>
      <c r="C587" s="10" t="str">
        <f>IFERROR(VLOOKUP(B587,'اكواد الاصناف'!A:C,2,0),"")</f>
        <v xml:space="preserve">جبنة رودس شيدر 250 جم </v>
      </c>
      <c r="D587" s="10" t="str">
        <f>IFERROR(VLOOKUP(B587,'اكواد الاصناف'!A:C,3,0),"")</f>
        <v>بالتة</v>
      </c>
      <c r="E587">
        <v>1</v>
      </c>
      <c r="F587">
        <v>605</v>
      </c>
      <c r="G587" s="10">
        <f t="shared" si="7"/>
        <v>605</v>
      </c>
      <c r="H587" s="13">
        <v>88</v>
      </c>
      <c r="I587" s="10" t="str">
        <f>IFERROR(VLOOKUP(H587,'سجل العملاء'!A:B,2,0),"")</f>
        <v>ألبان الفتح 45</v>
      </c>
      <c r="J587" s="13">
        <v>547</v>
      </c>
    </row>
    <row r="588" spans="1:10" ht="15.6">
      <c r="A588">
        <v>32</v>
      </c>
      <c r="B588" s="8">
        <v>298</v>
      </c>
      <c r="C588" s="10" t="str">
        <f>IFERROR(VLOOKUP(B588,'اكواد الاصناف'!A:C,2,0),"")</f>
        <v>تونة صن شاين قطع 185جم *48</v>
      </c>
      <c r="D588" s="10" t="str">
        <f>IFERROR(VLOOKUP(B588,'اكواد الاصناف'!A:C,3,0),"")</f>
        <v>قطعة</v>
      </c>
      <c r="E588">
        <v>12</v>
      </c>
      <c r="F588">
        <v>62</v>
      </c>
      <c r="G588" s="10">
        <f t="shared" si="7"/>
        <v>744</v>
      </c>
      <c r="H588" s="13">
        <v>88</v>
      </c>
      <c r="I588" s="10" t="str">
        <f>IFERROR(VLOOKUP(H588,'سجل العملاء'!A:B,2,0),"")</f>
        <v>ألبان الفتح 45</v>
      </c>
      <c r="J588" s="13">
        <v>547</v>
      </c>
    </row>
    <row r="589" spans="1:10" ht="15.6">
      <c r="A589">
        <v>33</v>
      </c>
      <c r="B589" s="8">
        <v>303</v>
      </c>
      <c r="C589" s="10" t="str">
        <f>IFERROR(VLOOKUP(B589,'اكواد الاصناف'!A:C,2,0),"")</f>
        <v>تونه دولفين مفتت 140 جم *48</v>
      </c>
      <c r="D589" s="10" t="str">
        <f>IFERROR(VLOOKUP(B589,'اكواد الاصناف'!A:C,3,0),"")</f>
        <v xml:space="preserve">قطعة </v>
      </c>
      <c r="E589">
        <v>24</v>
      </c>
      <c r="F589">
        <v>29</v>
      </c>
      <c r="G589" s="10">
        <f t="shared" si="7"/>
        <v>696</v>
      </c>
      <c r="H589" s="13">
        <v>88</v>
      </c>
      <c r="I589" s="10" t="str">
        <f>IFERROR(VLOOKUP(H589,'سجل العملاء'!A:B,2,0),"")</f>
        <v>ألبان الفتح 45</v>
      </c>
      <c r="J589" s="13">
        <v>547</v>
      </c>
    </row>
    <row r="590" spans="1:10" ht="15.6">
      <c r="A590">
        <v>34</v>
      </c>
      <c r="B590" s="8">
        <v>321</v>
      </c>
      <c r="C590" s="10" t="str">
        <f>IFERROR(VLOOKUP(B590,'اكواد الاصناف'!A:C,2,0),"")</f>
        <v xml:space="preserve">عصير جهينة لتر مانجو </v>
      </c>
      <c r="D590" s="10" t="str">
        <f>IFERROR(VLOOKUP(B590,'اكواد الاصناف'!A:C,3,0),"")</f>
        <v>بالتة</v>
      </c>
      <c r="E590">
        <v>1</v>
      </c>
      <c r="F590">
        <v>368</v>
      </c>
      <c r="G590" s="10">
        <f t="shared" si="7"/>
        <v>368</v>
      </c>
      <c r="H590" s="13">
        <v>88</v>
      </c>
      <c r="I590" s="10" t="str">
        <f>IFERROR(VLOOKUP(H590,'سجل العملاء'!A:B,2,0),"")</f>
        <v>ألبان الفتح 45</v>
      </c>
      <c r="J590" s="13">
        <v>547</v>
      </c>
    </row>
    <row r="591" spans="1:10" ht="15.6">
      <c r="A591">
        <v>35</v>
      </c>
      <c r="B591" s="8">
        <v>323</v>
      </c>
      <c r="C591" s="10" t="str">
        <f>IFERROR(VLOOKUP(B591,'اكواد الاصناف'!A:C,2,0),"")</f>
        <v xml:space="preserve">عصير جهينة لتر جوافة  </v>
      </c>
      <c r="D591" s="10" t="str">
        <f>IFERROR(VLOOKUP(B591,'اكواد الاصناف'!A:C,3,0),"")</f>
        <v>بالتة</v>
      </c>
      <c r="E591">
        <v>1</v>
      </c>
      <c r="F591">
        <v>360</v>
      </c>
      <c r="G591" s="10">
        <f t="shared" si="7"/>
        <v>360</v>
      </c>
      <c r="H591" s="13">
        <v>88</v>
      </c>
      <c r="I591" s="10" t="str">
        <f>IFERROR(VLOOKUP(H591,'سجل العملاء'!A:B,2,0),"")</f>
        <v>ألبان الفتح 45</v>
      </c>
      <c r="J591" s="13">
        <v>547</v>
      </c>
    </row>
    <row r="592" spans="1:10" ht="15.6">
      <c r="A592">
        <v>36</v>
      </c>
      <c r="B592" s="8">
        <v>324</v>
      </c>
      <c r="C592" s="10" t="str">
        <f>IFERROR(VLOOKUP(B592,'اكواد الاصناف'!A:C,2,0),"")</f>
        <v xml:space="preserve">عصير جهينة لتر تفاح </v>
      </c>
      <c r="D592" s="10" t="str">
        <f>IFERROR(VLOOKUP(B592,'اكواد الاصناف'!A:C,3,0),"")</f>
        <v>بالتة</v>
      </c>
      <c r="E592">
        <v>2</v>
      </c>
      <c r="F592">
        <v>360</v>
      </c>
      <c r="G592" s="10">
        <f t="shared" si="7"/>
        <v>720</v>
      </c>
      <c r="H592" s="13">
        <v>88</v>
      </c>
      <c r="I592" s="10" t="str">
        <f>IFERROR(VLOOKUP(H592,'سجل العملاء'!A:B,2,0),"")</f>
        <v>ألبان الفتح 45</v>
      </c>
      <c r="J592" s="13">
        <v>547</v>
      </c>
    </row>
    <row r="593" spans="1:10" ht="15.6">
      <c r="A593">
        <v>37</v>
      </c>
      <c r="B593" s="8">
        <v>328</v>
      </c>
      <c r="C593" s="10" t="str">
        <f>IFERROR(VLOOKUP(B593,'اكواد الاصناف'!A:C,2,0),"")</f>
        <v>عصير جهينة 235 مل مانجو</v>
      </c>
      <c r="D593" s="10" t="str">
        <f>IFERROR(VLOOKUP(B593,'اكواد الاصناف'!A:C,3,0),"")</f>
        <v>بالتة</v>
      </c>
      <c r="E593">
        <v>2</v>
      </c>
      <c r="F593">
        <v>223</v>
      </c>
      <c r="G593" s="10">
        <f t="shared" si="7"/>
        <v>446</v>
      </c>
      <c r="H593" s="13">
        <v>88</v>
      </c>
      <c r="I593" s="10" t="str">
        <f>IFERROR(VLOOKUP(H593,'سجل العملاء'!A:B,2,0),"")</f>
        <v>ألبان الفتح 45</v>
      </c>
      <c r="J593" s="13">
        <v>547</v>
      </c>
    </row>
    <row r="594" spans="1:10" ht="15.6">
      <c r="A594">
        <v>38</v>
      </c>
      <c r="B594" s="8">
        <v>340</v>
      </c>
      <c r="C594" s="10" t="str">
        <f>IFERROR(VLOOKUP(B594,'اكواد الاصناف'!A:C,2,0),"")</f>
        <v xml:space="preserve">جهينة ميكس فراولة </v>
      </c>
      <c r="D594" s="10" t="str">
        <f>IFERROR(VLOOKUP(B594,'اكواد الاصناف'!A:C,3,0),"")</f>
        <v>بالتة</v>
      </c>
      <c r="E594">
        <v>1</v>
      </c>
      <c r="F594">
        <v>305</v>
      </c>
      <c r="G594" s="10">
        <f t="shared" si="7"/>
        <v>305</v>
      </c>
      <c r="H594" s="13">
        <v>88</v>
      </c>
      <c r="I594" s="10" t="str">
        <f>IFERROR(VLOOKUP(H594,'سجل العملاء'!A:B,2,0),"")</f>
        <v>ألبان الفتح 45</v>
      </c>
      <c r="J594" s="13">
        <v>547</v>
      </c>
    </row>
    <row r="595" spans="1:10" ht="15.6">
      <c r="A595">
        <v>39</v>
      </c>
      <c r="B595" s="8">
        <v>341</v>
      </c>
      <c r="C595" s="10" t="str">
        <f>IFERROR(VLOOKUP(B595,'اكواد الاصناف'!A:C,2,0),"")</f>
        <v>جهينة ميكس شيكولاتة</v>
      </c>
      <c r="D595" s="10" t="str">
        <f>IFERROR(VLOOKUP(B595,'اكواد الاصناف'!A:C,3,0),"")</f>
        <v>بالتة</v>
      </c>
      <c r="E595">
        <v>2</v>
      </c>
      <c r="F595">
        <v>305</v>
      </c>
      <c r="G595" s="10">
        <f t="shared" si="7"/>
        <v>610</v>
      </c>
      <c r="H595" s="13">
        <v>88</v>
      </c>
      <c r="I595" s="10" t="str">
        <f>IFERROR(VLOOKUP(H595,'سجل العملاء'!A:B,2,0),"")</f>
        <v>ألبان الفتح 45</v>
      </c>
      <c r="J595" s="13">
        <v>547</v>
      </c>
    </row>
    <row r="596" spans="1:10" ht="15.6">
      <c r="A596">
        <v>40</v>
      </c>
      <c r="B596" s="8">
        <v>342</v>
      </c>
      <c r="C596" s="10" t="str">
        <f>IFERROR(VLOOKUP(B596,'اكواد الاصناف'!A:C,2,0),"")</f>
        <v xml:space="preserve">جهينة ميكس موز </v>
      </c>
      <c r="D596" s="10" t="str">
        <f>IFERROR(VLOOKUP(B596,'اكواد الاصناف'!A:C,3,0),"")</f>
        <v>بالتة</v>
      </c>
      <c r="E596">
        <v>1</v>
      </c>
      <c r="F596">
        <v>305</v>
      </c>
      <c r="G596" s="10">
        <f t="shared" si="7"/>
        <v>305</v>
      </c>
      <c r="H596" s="13">
        <v>88</v>
      </c>
      <c r="I596" s="10" t="str">
        <f>IFERROR(VLOOKUP(H596,'سجل العملاء'!A:B,2,0),"")</f>
        <v>ألبان الفتح 45</v>
      </c>
      <c r="J596" s="13">
        <v>547</v>
      </c>
    </row>
    <row r="597" spans="1:10" ht="15.6">
      <c r="A597">
        <v>41</v>
      </c>
      <c r="B597" s="8">
        <v>347</v>
      </c>
      <c r="C597" s="10" t="str">
        <f>IFERROR(VLOOKUP(B597,'اكواد الاصناف'!A:C,2,0),"")</f>
        <v>مياه ايلانو كبير</v>
      </c>
      <c r="D597" s="10" t="str">
        <f>IFERROR(VLOOKUP(B597,'اكواد الاصناف'!A:C,3,0),"")</f>
        <v>كرتونة</v>
      </c>
      <c r="E597">
        <v>8</v>
      </c>
      <c r="F597">
        <v>95</v>
      </c>
      <c r="G597" s="10">
        <f t="shared" si="7"/>
        <v>760</v>
      </c>
      <c r="H597" s="13">
        <v>88</v>
      </c>
      <c r="I597" s="10" t="str">
        <f>IFERROR(VLOOKUP(H597,'سجل العملاء'!A:B,2,0),"")</f>
        <v>ألبان الفتح 45</v>
      </c>
      <c r="J597" s="13">
        <v>547</v>
      </c>
    </row>
    <row r="598" spans="1:10" ht="15.6">
      <c r="A598">
        <v>42</v>
      </c>
      <c r="B598" s="8">
        <v>348</v>
      </c>
      <c r="C598" s="10" t="str">
        <f>IFERROR(VLOOKUP(B598,'اكواد الاصناف'!A:C,2,0),"")</f>
        <v>مياه ايلانو صغير</v>
      </c>
      <c r="D598" s="10" t="str">
        <f>IFERROR(VLOOKUP(B598,'اكواد الاصناف'!A:C,3,0),"")</f>
        <v>كرتونة</v>
      </c>
      <c r="E598">
        <v>2</v>
      </c>
      <c r="F598">
        <v>95</v>
      </c>
      <c r="G598" s="10">
        <f t="shared" si="7"/>
        <v>190</v>
      </c>
      <c r="H598" s="13">
        <v>88</v>
      </c>
      <c r="I598" s="10" t="str">
        <f>IFERROR(VLOOKUP(H598,'سجل العملاء'!A:B,2,0),"")</f>
        <v>ألبان الفتح 45</v>
      </c>
      <c r="J598" s="13">
        <v>547</v>
      </c>
    </row>
    <row r="599" spans="1:10" ht="15.6">
      <c r="A599">
        <v>43</v>
      </c>
      <c r="B599" s="8">
        <v>369</v>
      </c>
      <c r="C599" s="10" t="str">
        <f>IFERROR(VLOOKUP(B599,'اكواد الاصناف'!A:C,2,0),"")</f>
        <v>كراش سبورت 2 لتر</v>
      </c>
      <c r="D599" s="10" t="str">
        <f>IFERROR(VLOOKUP(B599,'اكواد الاصناف'!A:C,3,0),"")</f>
        <v>بالتة</v>
      </c>
      <c r="E599">
        <v>5</v>
      </c>
      <c r="F599">
        <v>155</v>
      </c>
      <c r="G599" s="10">
        <f t="shared" si="7"/>
        <v>775</v>
      </c>
      <c r="H599" s="13">
        <v>88</v>
      </c>
      <c r="I599" s="10" t="str">
        <f>IFERROR(VLOOKUP(H599,'سجل العملاء'!A:B,2,0),"")</f>
        <v>ألبان الفتح 45</v>
      </c>
      <c r="J599" s="13">
        <v>547</v>
      </c>
    </row>
    <row r="600" spans="1:10" ht="15.6">
      <c r="A600">
        <v>44</v>
      </c>
      <c r="B600" s="8">
        <v>370</v>
      </c>
      <c r="C600" s="10" t="str">
        <f>IFERROR(VLOOKUP(B600,'اكواد الاصناف'!A:C,2,0),"")</f>
        <v>كراش برتقال 2 لتر</v>
      </c>
      <c r="D600" s="10" t="str">
        <f>IFERROR(VLOOKUP(B600,'اكواد الاصناف'!A:C,3,0),"")</f>
        <v>بالتة</v>
      </c>
      <c r="E600">
        <v>1</v>
      </c>
      <c r="F600">
        <v>155</v>
      </c>
      <c r="G600" s="10">
        <f t="shared" si="7"/>
        <v>155</v>
      </c>
      <c r="H600" s="13">
        <v>88</v>
      </c>
      <c r="I600" s="10" t="str">
        <f>IFERROR(VLOOKUP(H600,'سجل العملاء'!A:B,2,0),"")</f>
        <v>ألبان الفتح 45</v>
      </c>
      <c r="J600" s="13">
        <v>547</v>
      </c>
    </row>
    <row r="601" spans="1:10" ht="15.6">
      <c r="A601">
        <v>45</v>
      </c>
      <c r="B601" s="8">
        <v>371</v>
      </c>
      <c r="C601" s="10" t="str">
        <f>IFERROR(VLOOKUP(B601,'اكواد الاصناف'!A:C,2,0),"")</f>
        <v>كراش هاي سبوت 2 لتر</v>
      </c>
      <c r="D601" s="10" t="str">
        <f>IFERROR(VLOOKUP(B601,'اكواد الاصناف'!A:C,3,0),"")</f>
        <v>بالتة</v>
      </c>
      <c r="E601">
        <v>1</v>
      </c>
      <c r="F601">
        <v>155</v>
      </c>
      <c r="G601" s="10">
        <f t="shared" si="7"/>
        <v>155</v>
      </c>
      <c r="H601" s="13">
        <v>88</v>
      </c>
      <c r="I601" s="10" t="str">
        <f>IFERROR(VLOOKUP(H601,'سجل العملاء'!A:B,2,0),"")</f>
        <v>ألبان الفتح 45</v>
      </c>
      <c r="J601" s="13">
        <v>547</v>
      </c>
    </row>
    <row r="602" spans="1:10" ht="15.6">
      <c r="A602">
        <v>46</v>
      </c>
      <c r="B602" s="8">
        <v>373</v>
      </c>
      <c r="C602" s="10" t="str">
        <f>IFERROR(VLOOKUP(B602,'اكواد الاصناف'!A:C,2,0),"")</f>
        <v xml:space="preserve">فيروز 1.5 لتر أناناس </v>
      </c>
      <c r="D602" s="10" t="str">
        <f>IFERROR(VLOOKUP(B602,'اكواد الاصناف'!A:C,3,0),"")</f>
        <v>بالتة</v>
      </c>
      <c r="E602">
        <v>3</v>
      </c>
      <c r="F602">
        <v>195</v>
      </c>
      <c r="G602" s="10">
        <f t="shared" si="7"/>
        <v>585</v>
      </c>
      <c r="H602" s="13">
        <v>88</v>
      </c>
      <c r="I602" s="10" t="str">
        <f>IFERROR(VLOOKUP(H602,'سجل العملاء'!A:B,2,0),"")</f>
        <v>ألبان الفتح 45</v>
      </c>
      <c r="J602" s="13">
        <v>547</v>
      </c>
    </row>
    <row r="603" spans="1:10" ht="15.6">
      <c r="A603">
        <v>47</v>
      </c>
      <c r="B603" s="8">
        <v>378</v>
      </c>
      <c r="C603" s="10" t="str">
        <f>IFERROR(VLOOKUP(B603,'اكواد الاصناف'!A:C,2,0),"")</f>
        <v>فيروز أناناس كانز 330 مل</v>
      </c>
      <c r="D603" s="10" t="str">
        <f>IFERROR(VLOOKUP(B603,'اكواد الاصناف'!A:C,3,0),"")</f>
        <v>بالتة</v>
      </c>
      <c r="E603">
        <v>1</v>
      </c>
      <c r="F603">
        <v>363</v>
      </c>
      <c r="G603" s="10">
        <f t="shared" ref="G603:G677" si="8">F603*E603</f>
        <v>363</v>
      </c>
      <c r="H603" s="13">
        <v>88</v>
      </c>
      <c r="I603" s="10" t="str">
        <f>IFERROR(VLOOKUP(H603,'سجل العملاء'!A:B,2,0),"")</f>
        <v>ألبان الفتح 45</v>
      </c>
      <c r="J603" s="13">
        <v>547</v>
      </c>
    </row>
    <row r="604" spans="1:10" ht="15.6">
      <c r="A604">
        <v>48</v>
      </c>
      <c r="B604" s="8">
        <v>380</v>
      </c>
      <c r="C604" s="10" t="str">
        <f>IFERROR(VLOOKUP(B604,'اكواد الاصناف'!A:C,2,0),"")</f>
        <v>فيروز تين شوكي كانز 330 مل</v>
      </c>
      <c r="D604" s="10" t="str">
        <f>IFERROR(VLOOKUP(B604,'اكواد الاصناف'!A:C,3,0),"")</f>
        <v>بالتة</v>
      </c>
      <c r="E604">
        <v>1</v>
      </c>
      <c r="F604">
        <v>363</v>
      </c>
      <c r="G604" s="10">
        <f t="shared" si="8"/>
        <v>363</v>
      </c>
      <c r="H604" s="13">
        <v>88</v>
      </c>
      <c r="I604" s="10" t="str">
        <f>IFERROR(VLOOKUP(H604,'سجل العملاء'!A:B,2,0),"")</f>
        <v>ألبان الفتح 45</v>
      </c>
      <c r="J604" s="13">
        <v>547</v>
      </c>
    </row>
    <row r="605" spans="1:10" ht="15.6">
      <c r="A605">
        <v>49</v>
      </c>
      <c r="B605" s="8">
        <v>391</v>
      </c>
      <c r="C605" s="10" t="str">
        <f>IFERROR(VLOOKUP(B605,'اكواد الاصناف'!A:C,2,0),"")</f>
        <v>شويبس جولد كانز رمان 300 مل</v>
      </c>
      <c r="D605" s="10" t="str">
        <f>IFERROR(VLOOKUP(B605,'اكواد الاصناف'!A:C,3,0),"")</f>
        <v>بالتة</v>
      </c>
      <c r="E605">
        <v>1</v>
      </c>
      <c r="F605">
        <v>360</v>
      </c>
      <c r="G605" s="10">
        <f t="shared" si="8"/>
        <v>360</v>
      </c>
      <c r="H605" s="13">
        <v>88</v>
      </c>
      <c r="I605" s="10" t="str">
        <f>IFERROR(VLOOKUP(H605,'سجل العملاء'!A:B,2,0),"")</f>
        <v>ألبان الفتح 45</v>
      </c>
      <c r="J605" s="13">
        <v>547</v>
      </c>
    </row>
    <row r="606" spans="1:10" ht="15.6">
      <c r="A606">
        <v>50</v>
      </c>
      <c r="B606" s="8">
        <v>363</v>
      </c>
      <c r="C606" s="10" t="str">
        <f>IFERROR(VLOOKUP(B606,'اكواد الاصناف'!A:C,2,0),"")</f>
        <v>بيبسى كانز ستار 320 مل</v>
      </c>
      <c r="D606" s="10" t="str">
        <f>IFERROR(VLOOKUP(B606,'اكواد الاصناف'!A:C,3,0),"")</f>
        <v>بالتة</v>
      </c>
      <c r="E606">
        <v>2</v>
      </c>
      <c r="F606">
        <v>325</v>
      </c>
      <c r="G606" s="10">
        <f t="shared" si="8"/>
        <v>650</v>
      </c>
      <c r="H606" s="13">
        <v>88</v>
      </c>
      <c r="I606" s="10" t="str">
        <f>IFERROR(VLOOKUP(H606,'سجل العملاء'!A:B,2,0),"")</f>
        <v>ألبان الفتح 45</v>
      </c>
      <c r="J606" s="13">
        <v>547</v>
      </c>
    </row>
    <row r="607" spans="1:10" ht="15.6">
      <c r="A607">
        <v>51</v>
      </c>
      <c r="B607" s="8">
        <v>365</v>
      </c>
      <c r="C607" s="10" t="str">
        <f>IFERROR(VLOOKUP(B607,'اكواد الاصناف'!A:C,2,0),"")</f>
        <v>سفن كانز ستار 320 مل</v>
      </c>
      <c r="D607" s="10" t="str">
        <f>IFERROR(VLOOKUP(B607,'اكواد الاصناف'!A:C,3,0),"")</f>
        <v>بالتة</v>
      </c>
      <c r="E607">
        <v>1</v>
      </c>
      <c r="F607">
        <v>325</v>
      </c>
      <c r="G607" s="10">
        <f t="shared" si="8"/>
        <v>325</v>
      </c>
      <c r="H607" s="13">
        <v>88</v>
      </c>
      <c r="I607" s="10" t="str">
        <f>IFERROR(VLOOKUP(H607,'سجل العملاء'!A:B,2,0),"")</f>
        <v>ألبان الفتح 45</v>
      </c>
      <c r="J607" s="13">
        <v>547</v>
      </c>
    </row>
    <row r="608" spans="1:10" ht="15.6">
      <c r="A608">
        <v>52</v>
      </c>
      <c r="B608" s="8">
        <v>367</v>
      </c>
      <c r="C608" s="10" t="str">
        <f>IFERROR(VLOOKUP(B608,'اكواد الاصناف'!A:C,2,0),"")</f>
        <v>ميرندا برتقال كانز ستار 320 مل</v>
      </c>
      <c r="D608" s="10" t="str">
        <f>IFERROR(VLOOKUP(B608,'اكواد الاصناف'!A:C,3,0),"")</f>
        <v>بالتة</v>
      </c>
      <c r="E608">
        <v>1</v>
      </c>
      <c r="F608">
        <v>325</v>
      </c>
      <c r="G608" s="10">
        <f t="shared" si="8"/>
        <v>325</v>
      </c>
      <c r="H608" s="13">
        <v>88</v>
      </c>
      <c r="I608" s="10" t="str">
        <f>IFERROR(VLOOKUP(H608,'سجل العملاء'!A:B,2,0),"")</f>
        <v>ألبان الفتح 45</v>
      </c>
      <c r="J608" s="13">
        <v>547</v>
      </c>
    </row>
    <row r="609" spans="1:10" ht="15.6">
      <c r="A609">
        <v>53</v>
      </c>
      <c r="B609" s="8">
        <v>355</v>
      </c>
      <c r="C609" s="10" t="str">
        <f>IFERROR(VLOOKUP(B609,'اكواد الاصناف'!A:C,2,0),"")</f>
        <v xml:space="preserve">بيبسى 2.5 لتر </v>
      </c>
      <c r="D609" s="10" t="str">
        <f>IFERROR(VLOOKUP(B609,'اكواد الاصناف'!A:C,3,0),"")</f>
        <v>بالتة</v>
      </c>
      <c r="E609">
        <v>5</v>
      </c>
      <c r="F609">
        <v>220</v>
      </c>
      <c r="G609" s="10">
        <f t="shared" si="8"/>
        <v>1100</v>
      </c>
      <c r="H609" s="13">
        <v>88</v>
      </c>
      <c r="I609" s="10" t="str">
        <f>IFERROR(VLOOKUP(H609,'سجل العملاء'!A:B,2,0),"")</f>
        <v>ألبان الفتح 45</v>
      </c>
      <c r="J609" s="13">
        <v>547</v>
      </c>
    </row>
    <row r="610" spans="1:10" ht="15.6">
      <c r="A610">
        <v>54</v>
      </c>
      <c r="B610" s="8">
        <v>356</v>
      </c>
      <c r="C610" s="10" t="str">
        <f>IFERROR(VLOOKUP(B610,'اكواد الاصناف'!A:C,2,0),"")</f>
        <v xml:space="preserve">سفن اب 2.5 لتر </v>
      </c>
      <c r="D610" s="10" t="str">
        <f>IFERROR(VLOOKUP(B610,'اكواد الاصناف'!A:C,3,0),"")</f>
        <v>بالتة</v>
      </c>
      <c r="E610">
        <v>2</v>
      </c>
      <c r="F610">
        <v>220</v>
      </c>
      <c r="G610" s="10">
        <f t="shared" si="8"/>
        <v>440</v>
      </c>
      <c r="H610" s="13">
        <v>88</v>
      </c>
      <c r="I610" s="10" t="str">
        <f>IFERROR(VLOOKUP(H610,'سجل العملاء'!A:B,2,0),"")</f>
        <v>ألبان الفتح 45</v>
      </c>
      <c r="J610" s="13">
        <v>547</v>
      </c>
    </row>
    <row r="611" spans="1:10" ht="15.6">
      <c r="A611">
        <v>55</v>
      </c>
      <c r="B611" s="8">
        <v>357</v>
      </c>
      <c r="C611" s="10" t="str">
        <f>IFERROR(VLOOKUP(B611,'اكواد الاصناف'!A:C,2,0),"")</f>
        <v xml:space="preserve">ميرندا برتقال 2.5 لتر </v>
      </c>
      <c r="D611" s="10" t="str">
        <f>IFERROR(VLOOKUP(B611,'اكواد الاصناف'!A:C,3,0),"")</f>
        <v>بالتة</v>
      </c>
      <c r="E611">
        <v>1</v>
      </c>
      <c r="F611">
        <v>220</v>
      </c>
      <c r="G611" s="10">
        <f t="shared" si="8"/>
        <v>220</v>
      </c>
      <c r="H611" s="13">
        <v>88</v>
      </c>
      <c r="I611" s="10" t="str">
        <f>IFERROR(VLOOKUP(H611,'سجل العملاء'!A:B,2,0),"")</f>
        <v>ألبان الفتح 45</v>
      </c>
      <c r="J611" s="13">
        <v>547</v>
      </c>
    </row>
    <row r="612" spans="1:10" ht="15.6">
      <c r="A612">
        <v>56</v>
      </c>
      <c r="B612" s="8">
        <v>349</v>
      </c>
      <c r="C612" s="10" t="str">
        <f>IFERROR(VLOOKUP(B612,'اكواد الاصناف'!A:C,2,0),"")</f>
        <v>بيبسي أكشن 400 مل</v>
      </c>
      <c r="D612" s="10" t="str">
        <f>IFERROR(VLOOKUP(B612,'اكواد الاصناف'!A:C,3,0),"")</f>
        <v>بالتة</v>
      </c>
      <c r="E612">
        <v>3</v>
      </c>
      <c r="F612">
        <v>140</v>
      </c>
      <c r="G612" s="10">
        <f t="shared" si="8"/>
        <v>420</v>
      </c>
      <c r="H612" s="13">
        <v>88</v>
      </c>
      <c r="I612" s="10" t="str">
        <f>IFERROR(VLOOKUP(H612,'سجل العملاء'!A:B,2,0),"")</f>
        <v>ألبان الفتح 45</v>
      </c>
      <c r="J612" s="13">
        <v>547</v>
      </c>
    </row>
    <row r="613" spans="1:10" ht="15.6">
      <c r="A613">
        <v>57</v>
      </c>
      <c r="B613" s="8">
        <v>350</v>
      </c>
      <c r="C613" s="10" t="str">
        <f>IFERROR(VLOOKUP(B613,'اكواد الاصناف'!A:C,2,0),"")</f>
        <v>سفن أكشن 400 مل</v>
      </c>
      <c r="D613" s="10" t="str">
        <f>IFERROR(VLOOKUP(B613,'اكواد الاصناف'!A:C,3,0),"")</f>
        <v>بالتة</v>
      </c>
      <c r="E613">
        <v>1</v>
      </c>
      <c r="F613">
        <v>140</v>
      </c>
      <c r="G613" s="10">
        <f t="shared" si="8"/>
        <v>140</v>
      </c>
      <c r="H613" s="13">
        <v>88</v>
      </c>
      <c r="I613" s="10" t="str">
        <f>IFERROR(VLOOKUP(H613,'سجل العملاء'!A:B,2,0),"")</f>
        <v>ألبان الفتح 45</v>
      </c>
      <c r="J613" s="13">
        <v>547</v>
      </c>
    </row>
    <row r="614" spans="1:10" ht="15.6">
      <c r="A614">
        <v>58</v>
      </c>
      <c r="B614" s="8">
        <v>351</v>
      </c>
      <c r="C614" s="10" t="str">
        <f>IFERROR(VLOOKUP(B614,'اكواد الاصناف'!A:C,2,0),"")</f>
        <v>ميرندا برتقال أكشن 400 مل</v>
      </c>
      <c r="D614" s="10" t="str">
        <f>IFERROR(VLOOKUP(B614,'اكواد الاصناف'!A:C,3,0),"")</f>
        <v>بالتة</v>
      </c>
      <c r="E614">
        <v>1</v>
      </c>
      <c r="F614">
        <v>140</v>
      </c>
      <c r="G614" s="10">
        <f t="shared" si="8"/>
        <v>140</v>
      </c>
      <c r="H614" s="13">
        <v>88</v>
      </c>
      <c r="I614" s="10" t="str">
        <f>IFERROR(VLOOKUP(H614,'سجل العملاء'!A:B,2,0),"")</f>
        <v>ألبان الفتح 45</v>
      </c>
      <c r="J614" s="13">
        <v>547</v>
      </c>
    </row>
    <row r="615" spans="1:10" ht="15.6">
      <c r="A615">
        <v>59</v>
      </c>
      <c r="B615" s="8">
        <v>352</v>
      </c>
      <c r="C615" s="10" t="str">
        <f>IFERROR(VLOOKUP(B615,'اكواد الاصناف'!A:C,2,0),"")</f>
        <v>بيبسي أكشن 250 مل</v>
      </c>
      <c r="D615" s="10" t="str">
        <f>IFERROR(VLOOKUP(B615,'اكواد الاصناف'!A:C,3,0),"")</f>
        <v>بالتة</v>
      </c>
      <c r="E615">
        <v>5</v>
      </c>
      <c r="F615">
        <v>114</v>
      </c>
      <c r="G615" s="10">
        <f t="shared" si="8"/>
        <v>570</v>
      </c>
      <c r="H615" s="13">
        <v>88</v>
      </c>
      <c r="I615" s="10" t="str">
        <f>IFERROR(VLOOKUP(H615,'سجل العملاء'!A:B,2,0),"")</f>
        <v>ألبان الفتح 45</v>
      </c>
      <c r="J615" s="13">
        <v>547</v>
      </c>
    </row>
    <row r="616" spans="1:10" ht="15.6">
      <c r="A616">
        <v>60</v>
      </c>
      <c r="B616" s="8">
        <v>405</v>
      </c>
      <c r="C616" s="10" t="str">
        <f>IFERROR(VLOOKUP(B616,'اكواد الاصناف'!A:C,2,0),"")</f>
        <v>شويبس أناناس بلاستيك 250 مل</v>
      </c>
      <c r="D616" s="10" t="str">
        <f>IFERROR(VLOOKUP(B616,'اكواد الاصناف'!A:C,3,0),"")</f>
        <v>بالتة</v>
      </c>
      <c r="E616">
        <v>1</v>
      </c>
      <c r="F616">
        <v>115</v>
      </c>
      <c r="G616" s="10">
        <f t="shared" si="8"/>
        <v>115</v>
      </c>
      <c r="H616" s="13">
        <v>88</v>
      </c>
      <c r="I616" s="10" t="str">
        <f>IFERROR(VLOOKUP(H616,'سجل العملاء'!A:B,2,0),"")</f>
        <v>ألبان الفتح 45</v>
      </c>
      <c r="J616" s="13">
        <v>547</v>
      </c>
    </row>
    <row r="617" spans="1:10" ht="15.6">
      <c r="A617">
        <v>61</v>
      </c>
      <c r="B617" s="8">
        <v>409</v>
      </c>
      <c r="C617" s="10" t="str">
        <f>IFERROR(VLOOKUP(B617,'اكواد الاصناف'!A:C,2,0),"")</f>
        <v>شويبس ليمون نعناع بلاستيك 250 مل</v>
      </c>
      <c r="D617" s="10" t="str">
        <f>IFERROR(VLOOKUP(B617,'اكواد الاصناف'!A:C,3,0),"")</f>
        <v>بالتة</v>
      </c>
      <c r="E617">
        <v>1</v>
      </c>
      <c r="F617">
        <v>115</v>
      </c>
      <c r="G617" s="10">
        <f t="shared" si="8"/>
        <v>115</v>
      </c>
      <c r="H617" s="13">
        <v>88</v>
      </c>
      <c r="I617" s="10" t="str">
        <f>IFERROR(VLOOKUP(H617,'سجل العملاء'!A:B,2,0),"")</f>
        <v>ألبان الفتح 45</v>
      </c>
      <c r="J617" s="13">
        <v>547</v>
      </c>
    </row>
    <row r="618" spans="1:10" ht="15.6">
      <c r="A618">
        <v>62</v>
      </c>
      <c r="B618" s="8">
        <v>385</v>
      </c>
      <c r="C618" s="10" t="str">
        <f>IFERROR(VLOOKUP(B618,'اكواد الاصناف'!A:C,2,0),"")</f>
        <v>تويست كانز فراولة 250 مل</v>
      </c>
      <c r="D618" s="10" t="str">
        <f>IFERROR(VLOOKUP(B618,'اكواد الاصناف'!A:C,3,0),"")</f>
        <v>بالتة</v>
      </c>
      <c r="E618">
        <v>2</v>
      </c>
      <c r="F618">
        <v>327</v>
      </c>
      <c r="G618" s="10">
        <f t="shared" si="8"/>
        <v>654</v>
      </c>
      <c r="H618" s="13">
        <v>88</v>
      </c>
      <c r="I618" s="10" t="str">
        <f>IFERROR(VLOOKUP(H618,'سجل العملاء'!A:B,2,0),"")</f>
        <v>ألبان الفتح 45</v>
      </c>
      <c r="J618" s="13">
        <v>547</v>
      </c>
    </row>
    <row r="619" spans="1:10" ht="15.6">
      <c r="A619">
        <v>63</v>
      </c>
      <c r="B619" s="8">
        <v>389</v>
      </c>
      <c r="C619" s="10" t="str">
        <f>IFERROR(VLOOKUP(B619,'اكواد الاصناف'!A:C,2,0),"")</f>
        <v>فيوري جولد مشروب طاقة 400 مل</v>
      </c>
      <c r="D619" s="10" t="str">
        <f>IFERROR(VLOOKUP(B619,'اكواد الاصناف'!A:C,3,0),"")</f>
        <v>بالتة</v>
      </c>
      <c r="E619">
        <v>3</v>
      </c>
      <c r="F619">
        <v>215</v>
      </c>
      <c r="G619" s="10">
        <f t="shared" si="8"/>
        <v>645</v>
      </c>
      <c r="H619" s="13">
        <v>88</v>
      </c>
      <c r="I619" s="10" t="str">
        <f>IFERROR(VLOOKUP(H619,'سجل العملاء'!A:B,2,0),"")</f>
        <v>ألبان الفتح 45</v>
      </c>
      <c r="J619" s="13">
        <v>547</v>
      </c>
    </row>
    <row r="620" spans="1:10" ht="15.6">
      <c r="A620">
        <v>64</v>
      </c>
      <c r="B620" s="8">
        <v>400</v>
      </c>
      <c r="C620" s="10" t="str">
        <f>IFERROR(VLOOKUP(B620,'اكواد الاصناف'!A:C,2,0),"")</f>
        <v>شويبس أناناس 2 لتر</v>
      </c>
      <c r="D620" s="10" t="str">
        <f>IFERROR(VLOOKUP(B620,'اكواد الاصناف'!A:C,3,0),"")</f>
        <v>بالتة</v>
      </c>
      <c r="E620">
        <v>1</v>
      </c>
      <c r="F620">
        <v>218</v>
      </c>
      <c r="G620" s="10">
        <f t="shared" si="8"/>
        <v>218</v>
      </c>
      <c r="H620" s="13">
        <v>88</v>
      </c>
      <c r="I620" s="10" t="str">
        <f>IFERROR(VLOOKUP(H620,'سجل العملاء'!A:B,2,0),"")</f>
        <v>ألبان الفتح 45</v>
      </c>
      <c r="J620" s="13">
        <v>547</v>
      </c>
    </row>
    <row r="621" spans="1:10" ht="15.6">
      <c r="A621">
        <v>65</v>
      </c>
      <c r="B621" s="8">
        <v>401</v>
      </c>
      <c r="C621" s="10" t="str">
        <f>IFERROR(VLOOKUP(B621,'اكواد الاصناف'!A:C,2,0),"")</f>
        <v>شويبس رمان 2 لتر</v>
      </c>
      <c r="D621" s="10" t="str">
        <f>IFERROR(VLOOKUP(B621,'اكواد الاصناف'!A:C,3,0),"")</f>
        <v>بالتة</v>
      </c>
      <c r="E621">
        <v>1</v>
      </c>
      <c r="F621">
        <v>218</v>
      </c>
      <c r="G621" s="10">
        <f t="shared" si="8"/>
        <v>218</v>
      </c>
      <c r="H621" s="13">
        <v>88</v>
      </c>
      <c r="I621" s="10" t="str">
        <f>IFERROR(VLOOKUP(H621,'سجل العملاء'!A:B,2,0),"")</f>
        <v>ألبان الفتح 45</v>
      </c>
      <c r="J621" s="13">
        <v>547</v>
      </c>
    </row>
    <row r="622" spans="1:10" ht="15.6">
      <c r="A622">
        <v>66</v>
      </c>
      <c r="B622" s="8">
        <v>404</v>
      </c>
      <c r="C622" s="10" t="str">
        <f>IFERROR(VLOOKUP(B622,'اكواد الاصناف'!A:C,2,0),"")</f>
        <v>شويبس ليمون نعناع 2 لتر</v>
      </c>
      <c r="D622" s="10" t="str">
        <f>IFERROR(VLOOKUP(B622,'اكواد الاصناف'!A:C,3,0),"")</f>
        <v>بالتة</v>
      </c>
      <c r="E622">
        <v>1</v>
      </c>
      <c r="F622">
        <v>218</v>
      </c>
      <c r="G622" s="10">
        <f t="shared" si="8"/>
        <v>218</v>
      </c>
      <c r="H622" s="13">
        <v>88</v>
      </c>
      <c r="I622" s="10" t="str">
        <f>IFERROR(VLOOKUP(H622,'سجل العملاء'!A:B,2,0),"")</f>
        <v>ألبان الفتح 45</v>
      </c>
      <c r="J622" s="13">
        <v>547</v>
      </c>
    </row>
    <row r="623" spans="1:10" ht="15.6">
      <c r="A623">
        <v>67</v>
      </c>
      <c r="B623" s="8">
        <v>395</v>
      </c>
      <c r="C623" s="10" t="str">
        <f>IFERROR(VLOOKUP(B623,'اكواد الاصناف'!A:C,2,0),"")</f>
        <v>شويبس أناناس لتر</v>
      </c>
      <c r="D623" s="10" t="str">
        <f>IFERROR(VLOOKUP(B623,'اكواد الاصناف'!A:C,3,0),"")</f>
        <v>بالتة</v>
      </c>
      <c r="E623">
        <v>1</v>
      </c>
      <c r="F623">
        <v>141</v>
      </c>
      <c r="G623" s="10">
        <f t="shared" si="8"/>
        <v>141</v>
      </c>
      <c r="H623" s="13">
        <v>88</v>
      </c>
      <c r="I623" s="10" t="str">
        <f>IFERROR(VLOOKUP(H623,'سجل العملاء'!A:B,2,0),"")</f>
        <v>ألبان الفتح 45</v>
      </c>
      <c r="J623" s="13">
        <v>547</v>
      </c>
    </row>
    <row r="624" spans="1:10" ht="15.6">
      <c r="A624">
        <v>68</v>
      </c>
      <c r="B624" s="8">
        <v>396</v>
      </c>
      <c r="C624" s="10" t="str">
        <f>IFERROR(VLOOKUP(B624,'اكواد الاصناف'!A:C,2,0),"")</f>
        <v>شويبس رمان لتر</v>
      </c>
      <c r="D624" s="10" t="str">
        <f>IFERROR(VLOOKUP(B624,'اكواد الاصناف'!A:C,3,0),"")</f>
        <v>بالتة</v>
      </c>
      <c r="E624">
        <v>1</v>
      </c>
      <c r="F624">
        <v>141</v>
      </c>
      <c r="G624" s="10">
        <f t="shared" si="8"/>
        <v>141</v>
      </c>
      <c r="H624" s="13">
        <v>88</v>
      </c>
      <c r="I624" s="10" t="str">
        <f>IFERROR(VLOOKUP(H624,'سجل العملاء'!A:B,2,0),"")</f>
        <v>ألبان الفتح 45</v>
      </c>
      <c r="J624" s="13">
        <v>547</v>
      </c>
    </row>
    <row r="625" spans="1:10" ht="15.6">
      <c r="A625">
        <v>69</v>
      </c>
      <c r="B625" s="8">
        <v>399</v>
      </c>
      <c r="C625" s="10" t="str">
        <f>IFERROR(VLOOKUP(B625,'اكواد الاصناف'!A:C,2,0),"")</f>
        <v>شويبس ليمون نعناع لتر</v>
      </c>
      <c r="D625" s="10" t="str">
        <f>IFERROR(VLOOKUP(B625,'اكواد الاصناف'!A:C,3,0),"")</f>
        <v>بالتة</v>
      </c>
      <c r="E625">
        <v>1</v>
      </c>
      <c r="F625">
        <v>141</v>
      </c>
      <c r="G625" s="10">
        <f t="shared" si="8"/>
        <v>141</v>
      </c>
      <c r="H625" s="13">
        <v>88</v>
      </c>
      <c r="I625" s="10" t="str">
        <f>IFERROR(VLOOKUP(H625,'سجل العملاء'!A:B,2,0),"")</f>
        <v>ألبان الفتح 45</v>
      </c>
      <c r="J625" s="13">
        <v>547</v>
      </c>
    </row>
    <row r="626" spans="1:10" ht="15.6">
      <c r="A626">
        <v>70</v>
      </c>
      <c r="B626" s="8">
        <v>430</v>
      </c>
      <c r="C626" s="10" t="str">
        <f>IFERROR(VLOOKUP(B626,'اكواد الاصناف'!A:C,2,0),"")</f>
        <v>اندومي ميني سوبر خضار</v>
      </c>
      <c r="D626" s="10" t="str">
        <f>IFERROR(VLOOKUP(B626,'اكواد الاصناف'!A:C,3,0),"")</f>
        <v>كرتونة</v>
      </c>
      <c r="E626">
        <v>1</v>
      </c>
      <c r="F626">
        <v>214</v>
      </c>
      <c r="G626" s="10">
        <f t="shared" si="8"/>
        <v>214</v>
      </c>
      <c r="H626" s="13">
        <v>88</v>
      </c>
      <c r="I626" s="10" t="str">
        <f>IFERROR(VLOOKUP(H626,'سجل العملاء'!A:B,2,0),"")</f>
        <v>ألبان الفتح 45</v>
      </c>
      <c r="J626" s="13">
        <v>547</v>
      </c>
    </row>
    <row r="627" spans="1:10" ht="15.6">
      <c r="A627">
        <v>71</v>
      </c>
      <c r="B627" s="8">
        <v>431</v>
      </c>
      <c r="C627" s="10" t="str">
        <f>IFERROR(VLOOKUP(B627,'اكواد الاصناف'!A:C,2,0),"")</f>
        <v>اندومي ميني سوبر خضار حار</v>
      </c>
      <c r="D627" s="10" t="str">
        <f>IFERROR(VLOOKUP(B627,'اكواد الاصناف'!A:C,3,0),"")</f>
        <v>كرتونة</v>
      </c>
      <c r="E627">
        <v>1</v>
      </c>
      <c r="F627">
        <v>214</v>
      </c>
      <c r="G627" s="10">
        <f t="shared" si="8"/>
        <v>214</v>
      </c>
      <c r="H627" s="13">
        <v>88</v>
      </c>
      <c r="I627" s="10" t="str">
        <f>IFERROR(VLOOKUP(H627,'سجل العملاء'!A:B,2,0),"")</f>
        <v>ألبان الفتح 45</v>
      </c>
      <c r="J627" s="13">
        <v>547</v>
      </c>
    </row>
    <row r="628" spans="1:10" ht="15.6">
      <c r="A628">
        <v>72</v>
      </c>
      <c r="B628" s="8">
        <v>433</v>
      </c>
      <c r="C628" s="10" t="str">
        <f>IFERROR(VLOOKUP(B628,'اكواد الاصناف'!A:C,2,0),"")</f>
        <v>اندومي ميني سوبر لحمة</v>
      </c>
      <c r="D628" s="10" t="str">
        <f>IFERROR(VLOOKUP(B628,'اكواد الاصناف'!A:C,3,0),"")</f>
        <v>كرتونة</v>
      </c>
      <c r="E628">
        <v>1</v>
      </c>
      <c r="F628">
        <v>214</v>
      </c>
      <c r="G628" s="10">
        <f t="shared" si="8"/>
        <v>214</v>
      </c>
      <c r="H628" s="13">
        <v>88</v>
      </c>
      <c r="I628" s="10" t="str">
        <f>IFERROR(VLOOKUP(H628,'سجل العملاء'!A:B,2,0),"")</f>
        <v>ألبان الفتح 45</v>
      </c>
      <c r="J628" s="13">
        <v>547</v>
      </c>
    </row>
    <row r="629" spans="1:10" ht="15.6">
      <c r="A629">
        <v>73</v>
      </c>
      <c r="B629" s="8">
        <v>435</v>
      </c>
      <c r="C629" s="10" t="str">
        <f>IFERROR(VLOOKUP(B629,'اكواد الاصناف'!A:C,2,0),"")</f>
        <v>اندومي جامبو خضار حار</v>
      </c>
      <c r="D629" s="10" t="str">
        <f>IFERROR(VLOOKUP(B629,'اكواد الاصناف'!A:C,3,0),"")</f>
        <v>كرتونة</v>
      </c>
      <c r="E629">
        <v>1</v>
      </c>
      <c r="F629">
        <v>380</v>
      </c>
      <c r="G629" s="10">
        <f t="shared" si="8"/>
        <v>380</v>
      </c>
      <c r="H629" s="13">
        <v>88</v>
      </c>
      <c r="I629" s="10" t="str">
        <f>IFERROR(VLOOKUP(H629,'سجل العملاء'!A:B,2,0),"")</f>
        <v>ألبان الفتح 45</v>
      </c>
      <c r="J629" s="13">
        <v>547</v>
      </c>
    </row>
    <row r="630" spans="1:10" ht="15.6">
      <c r="A630">
        <v>74</v>
      </c>
      <c r="B630" s="8">
        <v>437</v>
      </c>
      <c r="C630" s="10" t="str">
        <f>IFERROR(VLOOKUP(B630,'اكواد الاصناف'!A:C,2,0),"")</f>
        <v>اندومي جامبو لحمة</v>
      </c>
      <c r="D630" s="10" t="str">
        <f>IFERROR(VLOOKUP(B630,'اكواد الاصناف'!A:C,3,0),"")</f>
        <v>كرتونة</v>
      </c>
      <c r="E630">
        <v>1</v>
      </c>
      <c r="F630">
        <v>380</v>
      </c>
      <c r="G630" s="10">
        <f t="shared" si="8"/>
        <v>380</v>
      </c>
      <c r="H630" s="13">
        <v>88</v>
      </c>
      <c r="I630" s="10" t="str">
        <f>IFERROR(VLOOKUP(H630,'سجل العملاء'!A:B,2,0),"")</f>
        <v>ألبان الفتح 45</v>
      </c>
      <c r="J630" s="13">
        <v>547</v>
      </c>
    </row>
    <row r="631" spans="1:10" ht="15.6">
      <c r="A631">
        <v>75</v>
      </c>
      <c r="B631" s="8">
        <v>582</v>
      </c>
      <c r="C631" s="10" t="str">
        <f>IFERROR(VLOOKUP(B631,'اكواد الاصناف'!A:C,2,0),"")</f>
        <v>مناديل فاين جيب *12</v>
      </c>
      <c r="D631" s="10" t="str">
        <f>IFERROR(VLOOKUP(B631,'اكواد الاصناف'!A:C,3,0),"")</f>
        <v>كرتونة</v>
      </c>
      <c r="E631">
        <v>1</v>
      </c>
      <c r="F631">
        <v>192</v>
      </c>
      <c r="G631" s="10">
        <f t="shared" si="8"/>
        <v>192</v>
      </c>
      <c r="H631" s="13">
        <v>88</v>
      </c>
      <c r="I631" s="10" t="str">
        <f>IFERROR(VLOOKUP(H631,'سجل العملاء'!A:B,2,0),"")</f>
        <v>ألبان الفتح 45</v>
      </c>
      <c r="J631" s="13">
        <v>547</v>
      </c>
    </row>
    <row r="632" spans="1:10" ht="15.6">
      <c r="A632">
        <v>76</v>
      </c>
      <c r="B632" s="8">
        <v>444</v>
      </c>
      <c r="C632" s="10" t="str">
        <f>IFERROR(VLOOKUP(B632,'اكواد الاصناف'!A:C,2,0),"")</f>
        <v>صابون سافانا 110 جم</v>
      </c>
      <c r="D632" s="10" t="str">
        <f>IFERROR(VLOOKUP(B632,'اكواد الاصناف'!A:C,3,0),"")</f>
        <v>كرتونة</v>
      </c>
      <c r="E632">
        <v>1</v>
      </c>
      <c r="F632">
        <v>685</v>
      </c>
      <c r="G632" s="10">
        <f t="shared" si="8"/>
        <v>685</v>
      </c>
      <c r="H632" s="13">
        <v>88</v>
      </c>
      <c r="I632" s="10" t="str">
        <f>IFERROR(VLOOKUP(H632,'سجل العملاء'!A:B,2,0),"")</f>
        <v>ألبان الفتح 45</v>
      </c>
      <c r="J632" s="13">
        <v>547</v>
      </c>
    </row>
    <row r="633" spans="1:10" ht="15.6">
      <c r="A633">
        <v>77</v>
      </c>
      <c r="B633" s="8">
        <v>275</v>
      </c>
      <c r="C633" s="10" t="str">
        <f>IFERROR(VLOOKUP(B633,'اكواد الاصناف'!A:C,2,0),"")</f>
        <v>جبنة دومتي بلس سادة 500 جم</v>
      </c>
      <c r="D633" s="10" t="str">
        <f>IFERROR(VLOOKUP(B633,'اكواد الاصناف'!A:C,3,0),"")</f>
        <v>بالتة</v>
      </c>
      <c r="E633">
        <v>1</v>
      </c>
      <c r="F633">
        <v>452</v>
      </c>
      <c r="G633" s="10">
        <f t="shared" si="8"/>
        <v>452</v>
      </c>
      <c r="H633" s="13">
        <v>88</v>
      </c>
      <c r="I633" s="10" t="str">
        <f>IFERROR(VLOOKUP(H633,'سجل العملاء'!A:B,2,0),"")</f>
        <v>ألبان الفتح 45</v>
      </c>
      <c r="J633" s="13">
        <v>547</v>
      </c>
    </row>
    <row r="634" spans="1:10" ht="15.6">
      <c r="A634">
        <v>1</v>
      </c>
      <c r="B634" s="8">
        <v>313</v>
      </c>
      <c r="C634" s="10" t="str">
        <f>IFERROR(VLOOKUP(B634,'اكواد الاصناف'!A:C,2,0),"")</f>
        <v xml:space="preserve">لبن مراعي لتر كامل الدسم </v>
      </c>
      <c r="D634" s="10" t="str">
        <f>IFERROR(VLOOKUP(B634,'اكواد الاصناف'!A:C,3,0),"")</f>
        <v>بالتة</v>
      </c>
      <c r="E634">
        <v>1</v>
      </c>
      <c r="F634">
        <v>570</v>
      </c>
      <c r="G634" s="10">
        <f t="shared" si="8"/>
        <v>570</v>
      </c>
      <c r="H634" s="13">
        <v>119</v>
      </c>
      <c r="I634" s="10" t="str">
        <f>IFERROR(VLOOKUP(H634,'سجل العملاء'!A:B,2,0),"")</f>
        <v xml:space="preserve">ألبان المصطفي </v>
      </c>
      <c r="J634" s="13">
        <v>548</v>
      </c>
    </row>
    <row r="635" spans="1:10" ht="15.6">
      <c r="A635">
        <v>2</v>
      </c>
      <c r="B635" s="8">
        <v>298</v>
      </c>
      <c r="C635" s="10" t="str">
        <f>IFERROR(VLOOKUP(B635,'اكواد الاصناف'!A:C,2,0),"")</f>
        <v>تونة صن شاين قطع 185جم *48</v>
      </c>
      <c r="D635" s="10" t="str">
        <f>IFERROR(VLOOKUP(B635,'اكواد الاصناف'!A:C,3,0),"")</f>
        <v>قطعة</v>
      </c>
      <c r="E635">
        <v>24</v>
      </c>
      <c r="F635">
        <v>62</v>
      </c>
      <c r="G635" s="10">
        <f t="shared" si="8"/>
        <v>1488</v>
      </c>
      <c r="H635" s="13">
        <v>119</v>
      </c>
      <c r="I635" s="10" t="str">
        <f>IFERROR(VLOOKUP(H635,'سجل العملاء'!A:B,2,0),"")</f>
        <v xml:space="preserve">ألبان المصطفي </v>
      </c>
      <c r="J635" s="13">
        <v>548</v>
      </c>
    </row>
    <row r="636" spans="1:10" ht="15.6">
      <c r="A636">
        <v>3</v>
      </c>
      <c r="B636" s="8">
        <v>300</v>
      </c>
      <c r="C636" s="10" t="str">
        <f>IFERROR(VLOOKUP(B636,'اكواد الاصناف'!A:C,2,0),"")</f>
        <v>تونة صن شاين مفتتة 185جم *48</v>
      </c>
      <c r="D636" s="10" t="str">
        <f>IFERROR(VLOOKUP(B636,'اكواد الاصناف'!A:C,3,0),"")</f>
        <v>قطعة</v>
      </c>
      <c r="E636">
        <v>24</v>
      </c>
      <c r="F636">
        <v>38.5</v>
      </c>
      <c r="G636" s="10">
        <f t="shared" si="8"/>
        <v>924</v>
      </c>
      <c r="H636" s="13">
        <v>119</v>
      </c>
      <c r="I636" s="10" t="str">
        <f>IFERROR(VLOOKUP(H636,'سجل العملاء'!A:B,2,0),"")</f>
        <v xml:space="preserve">ألبان المصطفي </v>
      </c>
      <c r="J636" s="13">
        <v>548</v>
      </c>
    </row>
    <row r="637" spans="1:10" ht="15.6">
      <c r="A637">
        <v>4</v>
      </c>
      <c r="B637" s="8">
        <v>303</v>
      </c>
      <c r="C637" s="10" t="str">
        <f>IFERROR(VLOOKUP(B637,'اكواد الاصناف'!A:C,2,0),"")</f>
        <v>تونه دولفين مفتت 140 جم *48</v>
      </c>
      <c r="D637" s="10" t="str">
        <f>IFERROR(VLOOKUP(B637,'اكواد الاصناف'!A:C,3,0),"")</f>
        <v xml:space="preserve">قطعة </v>
      </c>
      <c r="E637">
        <v>24</v>
      </c>
      <c r="F637">
        <v>29</v>
      </c>
      <c r="G637" s="10">
        <f t="shared" si="8"/>
        <v>696</v>
      </c>
      <c r="H637" s="13">
        <v>119</v>
      </c>
      <c r="I637" s="10" t="str">
        <f>IFERROR(VLOOKUP(H637,'سجل العملاء'!A:B,2,0),"")</f>
        <v xml:space="preserve">ألبان المصطفي </v>
      </c>
      <c r="J637" s="13">
        <v>548</v>
      </c>
    </row>
    <row r="638" spans="1:10" ht="15.6">
      <c r="A638">
        <v>5</v>
      </c>
      <c r="B638" s="8">
        <v>226</v>
      </c>
      <c r="C638" s="10" t="str">
        <f>IFERROR(VLOOKUP(B638,'اكواد الاصناف'!A:C,2,0),"")</f>
        <v>بن فكاكيس 50 جم</v>
      </c>
      <c r="D638" s="10" t="str">
        <f>IFERROR(VLOOKUP(B638,'اكواد الاصناف'!A:C,3,0),"")</f>
        <v>بالتة</v>
      </c>
      <c r="E638">
        <v>1</v>
      </c>
      <c r="F638">
        <v>470</v>
      </c>
      <c r="G638" s="10">
        <f t="shared" si="8"/>
        <v>470</v>
      </c>
      <c r="H638" s="13">
        <v>119</v>
      </c>
      <c r="I638" s="10" t="str">
        <f>IFERROR(VLOOKUP(H638,'سجل العملاء'!A:B,2,0),"")</f>
        <v xml:space="preserve">ألبان المصطفي </v>
      </c>
      <c r="J638" s="13">
        <v>548</v>
      </c>
    </row>
    <row r="639" spans="1:10" ht="15.6">
      <c r="A639">
        <v>6</v>
      </c>
      <c r="B639" s="8">
        <v>227</v>
      </c>
      <c r="C639" s="10" t="str">
        <f>IFERROR(VLOOKUP(B639,'اكواد الاصناف'!A:C,2,0),"")</f>
        <v>بن فكاكيس 100 جم</v>
      </c>
      <c r="D639" s="10" t="str">
        <f>IFERROR(VLOOKUP(B639,'اكواد الاصناف'!A:C,3,0),"")</f>
        <v>بالتة</v>
      </c>
      <c r="E639">
        <v>1</v>
      </c>
      <c r="F639">
        <v>470</v>
      </c>
      <c r="G639" s="10">
        <f t="shared" si="8"/>
        <v>470</v>
      </c>
      <c r="H639" s="13">
        <v>119</v>
      </c>
      <c r="I639" s="10" t="str">
        <f>IFERROR(VLOOKUP(H639,'سجل العملاء'!A:B,2,0),"")</f>
        <v xml:space="preserve">ألبان المصطفي </v>
      </c>
      <c r="J639" s="13">
        <v>548</v>
      </c>
    </row>
    <row r="640" spans="1:10" ht="15.6">
      <c r="A640">
        <v>7</v>
      </c>
      <c r="B640" s="8">
        <v>444</v>
      </c>
      <c r="C640" s="10" t="str">
        <f>IFERROR(VLOOKUP(B640,'اكواد الاصناف'!A:C,2,0),"")</f>
        <v>صابون سافانا 110 جم</v>
      </c>
      <c r="D640" s="10" t="str">
        <f>IFERROR(VLOOKUP(B640,'اكواد الاصناف'!A:C,3,0),"")</f>
        <v>كرتونة</v>
      </c>
      <c r="E640">
        <v>1</v>
      </c>
      <c r="F640">
        <v>685</v>
      </c>
      <c r="G640" s="10">
        <f t="shared" si="8"/>
        <v>685</v>
      </c>
      <c r="H640" s="13">
        <v>119</v>
      </c>
      <c r="I640" s="10" t="str">
        <f>IFERROR(VLOOKUP(H640,'سجل العملاء'!A:B,2,0),"")</f>
        <v xml:space="preserve">ألبان المصطفي </v>
      </c>
      <c r="J640" s="13">
        <v>548</v>
      </c>
    </row>
    <row r="641" spans="1:10" ht="15.6">
      <c r="A641">
        <v>8</v>
      </c>
      <c r="B641" s="8">
        <v>122</v>
      </c>
      <c r="C641" s="10" t="str">
        <f>IFERROR(VLOOKUP(B641,'اكواد الاصناف'!A:C,2,0),"")</f>
        <v>صلصة هاينز كرتون</v>
      </c>
      <c r="D641" s="10" t="str">
        <f>IFERROR(VLOOKUP(B641,'اكواد الاصناف'!A:C,3,0),"")</f>
        <v>بالتة</v>
      </c>
      <c r="E641">
        <v>1</v>
      </c>
      <c r="F641">
        <v>686</v>
      </c>
      <c r="G641" s="10">
        <f t="shared" si="8"/>
        <v>686</v>
      </c>
      <c r="H641" s="13">
        <v>119</v>
      </c>
      <c r="I641" s="10" t="str">
        <f>IFERROR(VLOOKUP(H641,'سجل العملاء'!A:B,2,0),"")</f>
        <v xml:space="preserve">ألبان المصطفي </v>
      </c>
      <c r="J641" s="13">
        <v>548</v>
      </c>
    </row>
    <row r="642" spans="1:10" ht="15.6">
      <c r="A642">
        <v>9</v>
      </c>
      <c r="B642" s="8">
        <v>243</v>
      </c>
      <c r="C642" s="10" t="str">
        <f>IFERROR(VLOOKUP(B642,'اكواد الاصناف'!A:C,2,0),"")</f>
        <v xml:space="preserve">جبنة رودس سادة 250 جم </v>
      </c>
      <c r="D642" s="10" t="str">
        <f>IFERROR(VLOOKUP(B642,'اكواد الاصناف'!A:C,3,0),"")</f>
        <v>بالتة</v>
      </c>
      <c r="E642">
        <v>1</v>
      </c>
      <c r="F642">
        <v>585</v>
      </c>
      <c r="G642" s="10">
        <f t="shared" si="8"/>
        <v>585</v>
      </c>
      <c r="H642" s="13">
        <v>119</v>
      </c>
      <c r="I642" s="10" t="str">
        <f>IFERROR(VLOOKUP(H642,'سجل العملاء'!A:B,2,0),"")</f>
        <v xml:space="preserve">ألبان المصطفي </v>
      </c>
      <c r="J642" s="13">
        <v>548</v>
      </c>
    </row>
    <row r="643" spans="1:10" ht="15.6">
      <c r="A643">
        <v>10</v>
      </c>
      <c r="B643" s="8">
        <v>202</v>
      </c>
      <c r="C643" s="10" t="str">
        <f>IFERROR(VLOOKUP(B643,'اكواد الاصناف'!A:C,2,0),"")</f>
        <v>كوفى بريك 2*1 *24</v>
      </c>
      <c r="D643" s="10" t="str">
        <f>IFERROR(VLOOKUP(B643,'اكواد الاصناف'!A:C,3,0),"")</f>
        <v>علبة</v>
      </c>
      <c r="E643">
        <v>20</v>
      </c>
      <c r="F643">
        <v>58</v>
      </c>
      <c r="G643" s="10">
        <f t="shared" si="8"/>
        <v>1160</v>
      </c>
      <c r="H643" s="13">
        <v>119</v>
      </c>
      <c r="I643" s="10" t="str">
        <f>IFERROR(VLOOKUP(H643,'سجل العملاء'!A:B,2,0),"")</f>
        <v xml:space="preserve">ألبان المصطفي </v>
      </c>
      <c r="J643" s="13">
        <v>548</v>
      </c>
    </row>
    <row r="644" spans="1:10" ht="15.6">
      <c r="A644">
        <v>11</v>
      </c>
      <c r="B644" s="8">
        <v>190</v>
      </c>
      <c r="C644" s="10" t="str">
        <f>IFERROR(VLOOKUP(B644,'اكواد الاصناف'!A:C,2,0),"")</f>
        <v xml:space="preserve">نسكافيه 3*1 </v>
      </c>
      <c r="D644" s="10" t="str">
        <f>IFERROR(VLOOKUP(B644,'اكواد الاصناف'!A:C,3,0),"")</f>
        <v>علبة</v>
      </c>
      <c r="E644">
        <v>5</v>
      </c>
      <c r="F644">
        <v>135</v>
      </c>
      <c r="G644" s="10">
        <f t="shared" si="8"/>
        <v>675</v>
      </c>
      <c r="H644" s="13">
        <v>119</v>
      </c>
      <c r="I644" s="10" t="str">
        <f>IFERROR(VLOOKUP(H644,'سجل العملاء'!A:B,2,0),"")</f>
        <v xml:space="preserve">ألبان المصطفي </v>
      </c>
      <c r="J644" s="13">
        <v>548</v>
      </c>
    </row>
    <row r="645" spans="1:10" ht="15.6">
      <c r="A645">
        <v>12</v>
      </c>
      <c r="B645" s="8">
        <v>282</v>
      </c>
      <c r="C645" s="10" t="str">
        <f>IFERROR(VLOOKUP(B645,'اكواد الاصناف'!A:C,2,0),"")</f>
        <v>جبنة لافاش كلاسيك 8 قطع *40</v>
      </c>
      <c r="D645" s="10" t="str">
        <f>IFERROR(VLOOKUP(B645,'اكواد الاصناف'!A:C,3,0),"")</f>
        <v>علبة</v>
      </c>
      <c r="E645">
        <v>20</v>
      </c>
      <c r="F645">
        <v>34.5</v>
      </c>
      <c r="G645" s="10">
        <f t="shared" si="8"/>
        <v>690</v>
      </c>
      <c r="H645" s="13">
        <v>119</v>
      </c>
      <c r="I645" s="10" t="str">
        <f>IFERROR(VLOOKUP(H645,'سجل العملاء'!A:B,2,0),"")</f>
        <v xml:space="preserve">ألبان المصطفي </v>
      </c>
      <c r="J645" s="13">
        <v>548</v>
      </c>
    </row>
    <row r="646" spans="1:10" ht="15.6">
      <c r="A646">
        <v>13</v>
      </c>
      <c r="B646" s="8">
        <v>556</v>
      </c>
      <c r="C646" s="10" t="str">
        <f>IFERROR(VLOOKUP(B646,'اكواد الاصناف'!A:C,2,0),"")</f>
        <v>شربات ادفينا فراولة بلاستيك 800 جم *12</v>
      </c>
      <c r="D646" s="10" t="str">
        <f>IFERROR(VLOOKUP(B646,'اكواد الاصناف'!A:C,3,0),"")</f>
        <v>كرتونة</v>
      </c>
      <c r="E646">
        <v>1</v>
      </c>
      <c r="F646">
        <v>370</v>
      </c>
      <c r="G646" s="10">
        <f t="shared" si="8"/>
        <v>370</v>
      </c>
      <c r="H646" s="13">
        <v>119</v>
      </c>
      <c r="I646" s="10" t="str">
        <f>IFERROR(VLOOKUP(H646,'سجل العملاء'!A:B,2,0),"")</f>
        <v xml:space="preserve">ألبان المصطفي </v>
      </c>
      <c r="J646" s="13">
        <v>548</v>
      </c>
    </row>
    <row r="647" spans="1:10" ht="15.6">
      <c r="A647">
        <v>14</v>
      </c>
      <c r="B647" s="8">
        <v>154</v>
      </c>
      <c r="C647" s="10" t="str">
        <f>IFERROR(VLOOKUP(B647,'اكواد الاصناف'!A:C,2,0),"")</f>
        <v xml:space="preserve">مرقة فاين فودز شريط </v>
      </c>
      <c r="D647" s="10" t="str">
        <f>IFERROR(VLOOKUP(B647,'اكواد الاصناف'!A:C,3,0),"")</f>
        <v>علبة</v>
      </c>
      <c r="E647">
        <v>5</v>
      </c>
      <c r="F647">
        <v>43</v>
      </c>
      <c r="G647" s="10">
        <f t="shared" si="8"/>
        <v>215</v>
      </c>
      <c r="H647" s="13">
        <v>119</v>
      </c>
      <c r="I647" s="10" t="str">
        <f>IFERROR(VLOOKUP(H647,'سجل العملاء'!A:B,2,0),"")</f>
        <v xml:space="preserve">ألبان المصطفي </v>
      </c>
      <c r="J647" s="13">
        <v>548</v>
      </c>
    </row>
    <row r="648" spans="1:10" ht="15.6">
      <c r="A648">
        <v>15</v>
      </c>
      <c r="B648" s="8">
        <v>585</v>
      </c>
      <c r="C648" s="10" t="str">
        <f>IFERROR(VLOOKUP(B648,'اكواد الاصناف'!A:C,2,0),"")</f>
        <v>مربي فيتراك فراولة 430  جم *12</v>
      </c>
      <c r="D648" s="10" t="str">
        <f>IFERROR(VLOOKUP(B648,'اكواد الاصناف'!A:C,3,0),"")</f>
        <v>بالتة</v>
      </c>
      <c r="E648">
        <v>1</v>
      </c>
      <c r="F648">
        <v>457</v>
      </c>
      <c r="G648" s="10">
        <f t="shared" si="8"/>
        <v>457</v>
      </c>
      <c r="H648" s="13">
        <v>119</v>
      </c>
      <c r="I648" s="10" t="str">
        <f>IFERROR(VLOOKUP(H648,'سجل العملاء'!A:B,2,0),"")</f>
        <v xml:space="preserve">ألبان المصطفي </v>
      </c>
      <c r="J648" s="13">
        <v>548</v>
      </c>
    </row>
    <row r="649" spans="1:10" ht="15.6">
      <c r="A649">
        <v>16</v>
      </c>
      <c r="B649" s="8">
        <v>307</v>
      </c>
      <c r="C649" s="10" t="str">
        <f>IFERROR(VLOOKUP(B649,'اكواد الاصناف'!A:C,2,0),"")</f>
        <v xml:space="preserve">لبن بخيره 500 مل </v>
      </c>
      <c r="D649" s="10" t="str">
        <f>IFERROR(VLOOKUP(B649,'اكواد الاصناف'!A:C,3,0),"")</f>
        <v>كرتونة</v>
      </c>
      <c r="E649">
        <v>3</v>
      </c>
      <c r="F649">
        <v>505</v>
      </c>
      <c r="G649" s="10">
        <f t="shared" si="8"/>
        <v>1515</v>
      </c>
      <c r="H649" s="13">
        <v>119</v>
      </c>
      <c r="I649" s="10" t="str">
        <f>IFERROR(VLOOKUP(H649,'سجل العملاء'!A:B,2,0),"")</f>
        <v xml:space="preserve">ألبان المصطفي </v>
      </c>
      <c r="J649" s="13">
        <v>548</v>
      </c>
    </row>
    <row r="650" spans="1:10" ht="15.6">
      <c r="A650">
        <v>17</v>
      </c>
      <c r="B650" s="8">
        <v>308</v>
      </c>
      <c r="C650" s="10" t="str">
        <f>IFERROR(VLOOKUP(B650,'اكواد الاصناف'!A:C,2,0),"")</f>
        <v xml:space="preserve">لبن بخيره لتر </v>
      </c>
      <c r="D650" s="10" t="str">
        <f>IFERROR(VLOOKUP(B650,'اكواد الاصناف'!A:C,3,0),"")</f>
        <v>كرتونة</v>
      </c>
      <c r="E650">
        <v>3</v>
      </c>
      <c r="F650">
        <v>460</v>
      </c>
      <c r="G650" s="10">
        <f t="shared" si="8"/>
        <v>1380</v>
      </c>
      <c r="H650" s="13">
        <v>119</v>
      </c>
      <c r="I650" s="10" t="str">
        <f>IFERROR(VLOOKUP(H650,'سجل العملاء'!A:B,2,0),"")</f>
        <v xml:space="preserve">ألبان المصطفي </v>
      </c>
      <c r="J650" s="13">
        <v>548</v>
      </c>
    </row>
    <row r="651" spans="1:10" ht="15.6">
      <c r="A651">
        <v>18</v>
      </c>
      <c r="B651" s="8">
        <v>87</v>
      </c>
      <c r="C651" s="10" t="str">
        <f>IFERROR(VLOOKUP(B651,'اكواد الاصناف'!A:C,2,0),"")</f>
        <v xml:space="preserve">زيت حلوة لتر </v>
      </c>
      <c r="D651" s="10" t="str">
        <f>IFERROR(VLOOKUP(B651,'اكواد الاصناف'!A:C,3,0),"")</f>
        <v>كرتونة</v>
      </c>
      <c r="E651">
        <v>1</v>
      </c>
      <c r="F651">
        <v>969</v>
      </c>
      <c r="G651" s="10">
        <f t="shared" si="8"/>
        <v>969</v>
      </c>
      <c r="H651" s="13">
        <v>119</v>
      </c>
      <c r="I651" s="10" t="str">
        <f>IFERROR(VLOOKUP(H651,'سجل العملاء'!A:B,2,0),"")</f>
        <v xml:space="preserve">ألبان المصطفي </v>
      </c>
      <c r="J651" s="13">
        <v>548</v>
      </c>
    </row>
    <row r="652" spans="1:10" ht="15.6">
      <c r="A652">
        <v>19</v>
      </c>
      <c r="B652" s="8">
        <v>328</v>
      </c>
      <c r="C652" s="10" t="str">
        <f>IFERROR(VLOOKUP(B652,'اكواد الاصناف'!A:C,2,0),"")</f>
        <v>عصير جهينة 235 مل مانجو</v>
      </c>
      <c r="D652" s="10" t="str">
        <f>IFERROR(VLOOKUP(B652,'اكواد الاصناف'!A:C,3,0),"")</f>
        <v>بالتة</v>
      </c>
      <c r="E652">
        <v>1</v>
      </c>
      <c r="F652">
        <v>223</v>
      </c>
      <c r="G652" s="10">
        <f t="shared" si="8"/>
        <v>223</v>
      </c>
      <c r="H652" s="13">
        <v>119</v>
      </c>
      <c r="I652" s="10" t="str">
        <f>IFERROR(VLOOKUP(H652,'سجل العملاء'!A:B,2,0),"")</f>
        <v xml:space="preserve">ألبان المصطفي </v>
      </c>
      <c r="J652" s="13">
        <v>548</v>
      </c>
    </row>
    <row r="653" spans="1:10" ht="15.6">
      <c r="A653">
        <v>20</v>
      </c>
      <c r="B653" s="8">
        <v>329</v>
      </c>
      <c r="C653" s="10" t="str">
        <f>IFERROR(VLOOKUP(B653,'اكواد الاصناف'!A:C,2,0),"")</f>
        <v>عصير جهينة 235 مل أناناس</v>
      </c>
      <c r="D653" s="10" t="str">
        <f>IFERROR(VLOOKUP(B653,'اكواد الاصناف'!A:C,3,0),"")</f>
        <v>بالتة</v>
      </c>
      <c r="E653">
        <v>2</v>
      </c>
      <c r="F653">
        <v>223</v>
      </c>
      <c r="G653" s="10">
        <f t="shared" si="8"/>
        <v>446</v>
      </c>
      <c r="H653" s="13">
        <v>119</v>
      </c>
      <c r="I653" s="10" t="str">
        <f>IFERROR(VLOOKUP(H653,'سجل العملاء'!A:B,2,0),"")</f>
        <v xml:space="preserve">ألبان المصطفي </v>
      </c>
      <c r="J653" s="13">
        <v>548</v>
      </c>
    </row>
    <row r="654" spans="1:10" ht="15.6">
      <c r="A654">
        <v>21</v>
      </c>
      <c r="B654" s="8">
        <v>330</v>
      </c>
      <c r="C654" s="10" t="str">
        <f>IFERROR(VLOOKUP(B654,'اكواد الاصناف'!A:C,2,0),"")</f>
        <v>عصير جهينة 235 مل برتقال</v>
      </c>
      <c r="D654" s="10" t="str">
        <f>IFERROR(VLOOKUP(B654,'اكواد الاصناف'!A:C,3,0),"")</f>
        <v>بالتة</v>
      </c>
      <c r="E654">
        <v>2</v>
      </c>
      <c r="F654">
        <v>205</v>
      </c>
      <c r="G654" s="10">
        <f t="shared" si="8"/>
        <v>410</v>
      </c>
      <c r="H654" s="13">
        <v>119</v>
      </c>
      <c r="I654" s="10" t="str">
        <f>IFERROR(VLOOKUP(H654,'سجل العملاء'!A:B,2,0),"")</f>
        <v xml:space="preserve">ألبان المصطفي </v>
      </c>
      <c r="J654" s="13">
        <v>548</v>
      </c>
    </row>
    <row r="655" spans="1:10" ht="15.6">
      <c r="A655">
        <v>22</v>
      </c>
      <c r="B655" s="8">
        <v>334</v>
      </c>
      <c r="C655" s="10" t="str">
        <f>IFERROR(VLOOKUP(B655,'اكواد الاصناف'!A:C,2,0),"")</f>
        <v xml:space="preserve">عصير جهينة 235 مل كوكتيل </v>
      </c>
      <c r="D655" s="10" t="str">
        <f>IFERROR(VLOOKUP(B655,'اكواد الاصناف'!A:C,3,0),"")</f>
        <v>بالتة</v>
      </c>
      <c r="E655">
        <v>2</v>
      </c>
      <c r="F655">
        <v>205</v>
      </c>
      <c r="G655" s="10">
        <f t="shared" si="8"/>
        <v>410</v>
      </c>
      <c r="H655" s="13">
        <v>119</v>
      </c>
      <c r="I655" s="10" t="str">
        <f>IFERROR(VLOOKUP(H655,'سجل العملاء'!A:B,2,0),"")</f>
        <v xml:space="preserve">ألبان المصطفي </v>
      </c>
      <c r="J655" s="13">
        <v>548</v>
      </c>
    </row>
    <row r="656" spans="1:10" ht="15.6">
      <c r="A656">
        <v>1</v>
      </c>
      <c r="B656" s="8">
        <v>284</v>
      </c>
      <c r="C656" s="10" t="str">
        <f>IFERROR(VLOOKUP(B656,'اكواد الاصناف'!A:C,2,0),"")</f>
        <v>جبنة مثلثات اسكندرية 8 قطع *36</v>
      </c>
      <c r="D656" s="10" t="str">
        <f>IFERROR(VLOOKUP(B656,'اكواد الاصناف'!A:C,3,0),"")</f>
        <v>علبة</v>
      </c>
      <c r="E656">
        <v>36</v>
      </c>
      <c r="F656">
        <v>14.36</v>
      </c>
      <c r="G656" s="10">
        <f t="shared" si="8"/>
        <v>516.96</v>
      </c>
      <c r="H656" s="13">
        <v>62</v>
      </c>
      <c r="I656" s="10" t="str">
        <f>IFERROR(VLOOKUP(H656,'سجل العملاء'!A:B,2,0),"")</f>
        <v>ألبان الشيخ 45</v>
      </c>
      <c r="J656" s="13">
        <v>549</v>
      </c>
    </row>
    <row r="657" spans="1:10" ht="15.6">
      <c r="A657">
        <v>2</v>
      </c>
      <c r="B657" s="8">
        <v>282</v>
      </c>
      <c r="C657" s="10" t="str">
        <f>IFERROR(VLOOKUP(B657,'اكواد الاصناف'!A:C,2,0),"")</f>
        <v>جبنة لافاش كلاسيك 8 قطع *40</v>
      </c>
      <c r="D657" s="10" t="str">
        <f>IFERROR(VLOOKUP(B657,'اكواد الاصناف'!A:C,3,0),"")</f>
        <v>علبة</v>
      </c>
      <c r="E657">
        <v>40</v>
      </c>
      <c r="F657">
        <v>31</v>
      </c>
      <c r="G657" s="10">
        <f t="shared" si="8"/>
        <v>1240</v>
      </c>
      <c r="H657" s="13">
        <v>62</v>
      </c>
      <c r="I657" s="10" t="str">
        <f>IFERROR(VLOOKUP(H657,'سجل العملاء'!A:B,2,0),"")</f>
        <v>ألبان الشيخ 45</v>
      </c>
      <c r="J657" s="13">
        <v>549</v>
      </c>
    </row>
    <row r="658" spans="1:10" ht="15.6">
      <c r="A658">
        <v>3</v>
      </c>
      <c r="B658" s="8">
        <v>243</v>
      </c>
      <c r="C658" s="10" t="str">
        <f>IFERROR(VLOOKUP(B658,'اكواد الاصناف'!A:C,2,0),"")</f>
        <v xml:space="preserve">جبنة رودس سادة 250 جم </v>
      </c>
      <c r="D658" s="10" t="str">
        <f>IFERROR(VLOOKUP(B658,'اكواد الاصناف'!A:C,3,0),"")</f>
        <v>بالتة</v>
      </c>
      <c r="E658">
        <v>1</v>
      </c>
      <c r="F658">
        <v>585</v>
      </c>
      <c r="G658" s="10">
        <f t="shared" si="8"/>
        <v>585</v>
      </c>
      <c r="H658" s="13">
        <v>62</v>
      </c>
      <c r="I658" s="10" t="str">
        <f>IFERROR(VLOOKUP(H658,'سجل العملاء'!A:B,2,0),"")</f>
        <v>ألبان الشيخ 45</v>
      </c>
      <c r="J658" s="13">
        <v>549</v>
      </c>
    </row>
    <row r="659" spans="1:10" ht="15.6">
      <c r="A659">
        <v>4</v>
      </c>
      <c r="B659" s="8">
        <v>244</v>
      </c>
      <c r="C659" s="10" t="str">
        <f>IFERROR(VLOOKUP(B659,'اكواد الاصناف'!A:C,2,0),"")</f>
        <v xml:space="preserve">جبنة رودس إسطنبولي 250 جم </v>
      </c>
      <c r="D659" s="10" t="str">
        <f>IFERROR(VLOOKUP(B659,'اكواد الاصناف'!A:C,3,0),"")</f>
        <v>بالتة</v>
      </c>
      <c r="E659">
        <v>1</v>
      </c>
      <c r="F659">
        <v>585</v>
      </c>
      <c r="G659" s="10">
        <f t="shared" si="8"/>
        <v>585</v>
      </c>
      <c r="H659" s="13">
        <v>62</v>
      </c>
      <c r="I659" s="10" t="str">
        <f>IFERROR(VLOOKUP(H659,'سجل العملاء'!A:B,2,0),"")</f>
        <v>ألبان الشيخ 45</v>
      </c>
      <c r="J659" s="13">
        <v>549</v>
      </c>
    </row>
    <row r="660" spans="1:10" ht="15.6">
      <c r="A660">
        <v>5</v>
      </c>
      <c r="B660" s="8">
        <v>245</v>
      </c>
      <c r="C660" s="10" t="str">
        <f>IFERROR(VLOOKUP(B660,'اكواد الاصناف'!A:C,2,0),"")</f>
        <v xml:space="preserve">جبنة رودس زيتون 250 جم </v>
      </c>
      <c r="D660" s="10" t="str">
        <f>IFERROR(VLOOKUP(B660,'اكواد الاصناف'!A:C,3,0),"")</f>
        <v>بالتة</v>
      </c>
      <c r="E660">
        <v>1</v>
      </c>
      <c r="F660">
        <v>585</v>
      </c>
      <c r="G660" s="10">
        <f t="shared" si="8"/>
        <v>585</v>
      </c>
      <c r="H660" s="13">
        <v>62</v>
      </c>
      <c r="I660" s="10" t="str">
        <f>IFERROR(VLOOKUP(H660,'سجل العملاء'!A:B,2,0),"")</f>
        <v>ألبان الشيخ 45</v>
      </c>
      <c r="J660" s="13">
        <v>549</v>
      </c>
    </row>
    <row r="661" spans="1:10" ht="15.6">
      <c r="A661">
        <v>6</v>
      </c>
      <c r="B661" s="8">
        <v>247</v>
      </c>
      <c r="C661" s="10" t="str">
        <f>IFERROR(VLOOKUP(B661,'اكواد الاصناف'!A:C,2,0),"")</f>
        <v xml:space="preserve">جبنة رودس شيدر 250 جم </v>
      </c>
      <c r="D661" s="10" t="str">
        <f>IFERROR(VLOOKUP(B661,'اكواد الاصناف'!A:C,3,0),"")</f>
        <v>بالتة</v>
      </c>
      <c r="E661">
        <v>1</v>
      </c>
      <c r="F661">
        <v>605</v>
      </c>
      <c r="G661" s="10">
        <f t="shared" si="8"/>
        <v>605</v>
      </c>
      <c r="H661" s="13">
        <v>62</v>
      </c>
      <c r="I661" s="10" t="str">
        <f>IFERROR(VLOOKUP(H661,'سجل العملاء'!A:B,2,0),"")</f>
        <v>ألبان الشيخ 45</v>
      </c>
      <c r="J661" s="13">
        <v>549</v>
      </c>
    </row>
    <row r="662" spans="1:10" ht="15.6">
      <c r="A662">
        <v>7</v>
      </c>
      <c r="B662" s="8">
        <v>248</v>
      </c>
      <c r="C662" s="10" t="str">
        <f>IFERROR(VLOOKUP(B662,'اكواد الاصناف'!A:C,2,0),"")</f>
        <v xml:space="preserve">جبنة رودس بسطرمة 250 جم </v>
      </c>
      <c r="D662" s="10" t="str">
        <f>IFERROR(VLOOKUP(B662,'اكواد الاصناف'!A:C,3,0),"")</f>
        <v>بالتة</v>
      </c>
      <c r="E662">
        <v>1</v>
      </c>
      <c r="F662">
        <v>605</v>
      </c>
      <c r="G662" s="10">
        <f t="shared" si="8"/>
        <v>605</v>
      </c>
      <c r="H662" s="13">
        <v>62</v>
      </c>
      <c r="I662" s="10" t="str">
        <f>IFERROR(VLOOKUP(H662,'سجل العملاء'!A:B,2,0),"")</f>
        <v>ألبان الشيخ 45</v>
      </c>
      <c r="J662" s="13">
        <v>549</v>
      </c>
    </row>
    <row r="663" spans="1:10" ht="15.6">
      <c r="A663">
        <v>8</v>
      </c>
      <c r="B663" s="8">
        <v>253</v>
      </c>
      <c r="C663" s="10" t="str">
        <f>IFERROR(VLOOKUP(B663,'اكواد الاصناف'!A:C,2,0),"")</f>
        <v xml:space="preserve">جبنة رودس زيتون 500 جم </v>
      </c>
      <c r="D663" s="10" t="str">
        <f>IFERROR(VLOOKUP(B663,'اكواد الاصناف'!A:C,3,0),"")</f>
        <v>بالتة</v>
      </c>
      <c r="E663">
        <v>1</v>
      </c>
      <c r="F663">
        <v>515</v>
      </c>
      <c r="G663" s="10">
        <f t="shared" si="8"/>
        <v>515</v>
      </c>
      <c r="H663" s="13">
        <v>62</v>
      </c>
      <c r="I663" s="10" t="str">
        <f>IFERROR(VLOOKUP(H663,'سجل العملاء'!A:B,2,0),"")</f>
        <v>ألبان الشيخ 45</v>
      </c>
      <c r="J663" s="13">
        <v>549</v>
      </c>
    </row>
    <row r="664" spans="1:10" ht="15.6">
      <c r="A664">
        <v>9</v>
      </c>
      <c r="B664" s="8">
        <v>257</v>
      </c>
      <c r="C664" s="10" t="str">
        <f>IFERROR(VLOOKUP(B664,'اكواد الاصناف'!A:C,2,0),"")</f>
        <v>جبنة رودس شيدر 500 جم</v>
      </c>
      <c r="D664" s="10" t="str">
        <f>IFERROR(VLOOKUP(B664,'اكواد الاصناف'!A:C,3,0),"")</f>
        <v>بالتة</v>
      </c>
      <c r="E664">
        <v>1</v>
      </c>
      <c r="F664">
        <v>535</v>
      </c>
      <c r="G664" s="10">
        <f t="shared" si="8"/>
        <v>535</v>
      </c>
      <c r="H664" s="13">
        <v>62</v>
      </c>
      <c r="I664" s="10" t="str">
        <f>IFERROR(VLOOKUP(H664,'سجل العملاء'!A:B,2,0),"")</f>
        <v>ألبان الشيخ 45</v>
      </c>
      <c r="J664" s="13">
        <v>549</v>
      </c>
    </row>
    <row r="665" spans="1:10" ht="15.6">
      <c r="A665">
        <v>10</v>
      </c>
      <c r="B665" s="8">
        <v>287</v>
      </c>
      <c r="C665" s="10" t="str">
        <f>IFERROR(VLOOKUP(B665,'اكواد الاصناف'!A:C,2,0),"")</f>
        <v xml:space="preserve">حلاوة البوادي 275 جم </v>
      </c>
      <c r="D665" s="10" t="str">
        <f>IFERROR(VLOOKUP(B665,'اكواد الاصناف'!A:C,3,0),"")</f>
        <v>علبة</v>
      </c>
      <c r="E665">
        <v>24</v>
      </c>
      <c r="F665">
        <v>47.5</v>
      </c>
      <c r="G665" s="10">
        <f t="shared" si="8"/>
        <v>1140</v>
      </c>
      <c r="H665" s="13">
        <v>62</v>
      </c>
      <c r="I665" s="10" t="str">
        <f>IFERROR(VLOOKUP(H665,'سجل العملاء'!A:B,2,0),"")</f>
        <v>ألبان الشيخ 45</v>
      </c>
      <c r="J665" s="13">
        <v>549</v>
      </c>
    </row>
    <row r="666" spans="1:10" ht="15.6">
      <c r="A666">
        <v>11</v>
      </c>
      <c r="B666" s="8">
        <v>355</v>
      </c>
      <c r="C666" s="10" t="str">
        <f>IFERROR(VLOOKUP(B666,'اكواد الاصناف'!A:C,2,0),"")</f>
        <v xml:space="preserve">بيبسى 2.5 لتر </v>
      </c>
      <c r="D666" s="10" t="str">
        <f>IFERROR(VLOOKUP(B666,'اكواد الاصناف'!A:C,3,0),"")</f>
        <v>بالتة</v>
      </c>
      <c r="E666">
        <v>3</v>
      </c>
      <c r="F666">
        <v>220</v>
      </c>
      <c r="G666" s="10">
        <f t="shared" si="8"/>
        <v>660</v>
      </c>
      <c r="H666" s="13">
        <v>62</v>
      </c>
      <c r="I666" s="10" t="str">
        <f>IFERROR(VLOOKUP(H666,'سجل العملاء'!A:B,2,0),"")</f>
        <v>ألبان الشيخ 45</v>
      </c>
      <c r="J666" s="13">
        <v>549</v>
      </c>
    </row>
    <row r="667" spans="1:10" ht="15.6">
      <c r="A667">
        <v>12</v>
      </c>
      <c r="B667" s="8">
        <v>315</v>
      </c>
      <c r="C667" s="10" t="str">
        <f>IFERROR(VLOOKUP(B667,'اكواد الاصناف'!A:C,2,0),"")</f>
        <v>لبن لمار لتر كامل الدسم</v>
      </c>
      <c r="D667" s="10" t="str">
        <f>IFERROR(VLOOKUP(B667,'اكواد الاصناف'!A:C,3,0),"")</f>
        <v>بالتة</v>
      </c>
      <c r="E667">
        <v>3</v>
      </c>
      <c r="F667">
        <v>518</v>
      </c>
      <c r="G667" s="10">
        <f t="shared" si="8"/>
        <v>1554</v>
      </c>
      <c r="H667" s="13">
        <v>62</v>
      </c>
      <c r="I667" s="10" t="str">
        <f>IFERROR(VLOOKUP(H667,'سجل العملاء'!A:B,2,0),"")</f>
        <v>ألبان الشيخ 45</v>
      </c>
      <c r="J667" s="13">
        <v>549</v>
      </c>
    </row>
    <row r="668" spans="1:10" ht="15.6">
      <c r="A668">
        <v>13</v>
      </c>
      <c r="B668" s="8">
        <v>314</v>
      </c>
      <c r="C668" s="10" t="str">
        <f>IFERROR(VLOOKUP(B668,'اكواد الاصناف'!A:C,2,0),"")</f>
        <v>لبن مراعي 1.5 لتر كامل الدسم</v>
      </c>
      <c r="D668" s="10" t="str">
        <f>IFERROR(VLOOKUP(B668,'اكواد الاصناف'!A:C,3,0),"")</f>
        <v>بالتة</v>
      </c>
      <c r="E668">
        <v>2</v>
      </c>
      <c r="F668">
        <v>550</v>
      </c>
      <c r="G668" s="10">
        <f t="shared" si="8"/>
        <v>1100</v>
      </c>
      <c r="H668" s="13">
        <v>62</v>
      </c>
      <c r="I668" s="10" t="str">
        <f>IFERROR(VLOOKUP(H668,'سجل العملاء'!A:B,2,0),"")</f>
        <v>ألبان الشيخ 45</v>
      </c>
      <c r="J668" s="13">
        <v>549</v>
      </c>
    </row>
    <row r="669" spans="1:10" ht="15.6">
      <c r="A669">
        <v>14</v>
      </c>
      <c r="B669" s="8">
        <v>432</v>
      </c>
      <c r="C669" s="10" t="str">
        <f>IFERROR(VLOOKUP(B669,'اكواد الاصناف'!A:C,2,0),"")</f>
        <v>اندومي ميني سوبر فراخ</v>
      </c>
      <c r="D669" s="10" t="str">
        <f>IFERROR(VLOOKUP(B669,'اكواد الاصناف'!A:C,3,0),"")</f>
        <v>كرتونة</v>
      </c>
      <c r="E669">
        <v>1</v>
      </c>
      <c r="F669">
        <v>114</v>
      </c>
      <c r="G669" s="10">
        <f t="shared" si="8"/>
        <v>114</v>
      </c>
      <c r="H669" s="13">
        <v>62</v>
      </c>
      <c r="I669" s="10" t="str">
        <f>IFERROR(VLOOKUP(H669,'سجل العملاء'!A:B,2,0),"")</f>
        <v>ألبان الشيخ 45</v>
      </c>
      <c r="J669" s="13">
        <v>549</v>
      </c>
    </row>
    <row r="670" spans="1:10" ht="15.6">
      <c r="A670">
        <v>15</v>
      </c>
      <c r="B670" s="8">
        <v>323</v>
      </c>
      <c r="C670" s="10" t="str">
        <f>IFERROR(VLOOKUP(B670,'اكواد الاصناف'!A:C,2,0),"")</f>
        <v xml:space="preserve">عصير جهينة لتر جوافة  </v>
      </c>
      <c r="D670" s="10" t="str">
        <f>IFERROR(VLOOKUP(B670,'اكواد الاصناف'!A:C,3,0),"")</f>
        <v>بالتة</v>
      </c>
      <c r="E670">
        <v>1</v>
      </c>
      <c r="F670">
        <v>360</v>
      </c>
      <c r="G670" s="10">
        <f t="shared" si="8"/>
        <v>360</v>
      </c>
      <c r="H670" s="13">
        <v>62</v>
      </c>
      <c r="I670" s="10" t="str">
        <f>IFERROR(VLOOKUP(H670,'سجل العملاء'!A:B,2,0),"")</f>
        <v>ألبان الشيخ 45</v>
      </c>
      <c r="J670" s="13">
        <v>549</v>
      </c>
    </row>
    <row r="671" spans="1:10" ht="15.6">
      <c r="A671">
        <v>16</v>
      </c>
      <c r="B671" s="8">
        <v>178</v>
      </c>
      <c r="C671" s="10" t="str">
        <f>IFERROR(VLOOKUP(B671,'اكواد الاصناف'!A:C,2,0),"")</f>
        <v>كريم كراميل دريم</v>
      </c>
      <c r="D671" s="10" t="str">
        <f>IFERROR(VLOOKUP(B671,'اكواد الاصناف'!A:C,3,0),"")</f>
        <v>بالتة</v>
      </c>
      <c r="E671">
        <v>1</v>
      </c>
      <c r="F671">
        <v>225</v>
      </c>
      <c r="G671" s="10">
        <f t="shared" si="8"/>
        <v>225</v>
      </c>
      <c r="H671" s="13">
        <v>62</v>
      </c>
      <c r="I671" s="10" t="str">
        <f>IFERROR(VLOOKUP(H671,'سجل العملاء'!A:B,2,0),"")</f>
        <v>ألبان الشيخ 45</v>
      </c>
      <c r="J671" s="13">
        <v>549</v>
      </c>
    </row>
    <row r="672" spans="1:10" ht="15.6">
      <c r="A672">
        <v>17</v>
      </c>
      <c r="B672" s="8">
        <v>122</v>
      </c>
      <c r="C672" s="10" t="str">
        <f>IFERROR(VLOOKUP(B672,'اكواد الاصناف'!A:C,2,0),"")</f>
        <v>صلصة هاينز كرتون</v>
      </c>
      <c r="D672" s="10" t="str">
        <f>IFERROR(VLOOKUP(B672,'اكواد الاصناف'!A:C,3,0),"")</f>
        <v>بالتة</v>
      </c>
      <c r="E672">
        <v>1</v>
      </c>
      <c r="F672">
        <v>686</v>
      </c>
      <c r="G672" s="10">
        <f t="shared" si="8"/>
        <v>686</v>
      </c>
      <c r="H672" s="13">
        <v>62</v>
      </c>
      <c r="I672" s="10" t="str">
        <f>IFERROR(VLOOKUP(H672,'سجل العملاء'!A:B,2,0),"")</f>
        <v>ألبان الشيخ 45</v>
      </c>
      <c r="J672" s="13">
        <v>549</v>
      </c>
    </row>
    <row r="673" spans="1:10" ht="15.6">
      <c r="A673">
        <v>18</v>
      </c>
      <c r="B673" s="8">
        <v>571</v>
      </c>
      <c r="C673" s="10" t="str">
        <f>IFERROR(VLOOKUP(B673,'اكواد الاصناف'!A:C,2,0),"")</f>
        <v>صلصة هارفست ظرف 30جم</v>
      </c>
      <c r="D673" s="10" t="str">
        <f>IFERROR(VLOOKUP(B673,'اكواد الاصناف'!A:C,3,0),"")</f>
        <v>علبة</v>
      </c>
      <c r="E673">
        <v>4</v>
      </c>
      <c r="F673">
        <v>55</v>
      </c>
      <c r="G673" s="10">
        <f t="shared" si="8"/>
        <v>220</v>
      </c>
      <c r="H673" s="13">
        <v>62</v>
      </c>
      <c r="I673" s="10" t="str">
        <f>IFERROR(VLOOKUP(H673,'سجل العملاء'!A:B,2,0),"")</f>
        <v>ألبان الشيخ 45</v>
      </c>
      <c r="J673" s="13">
        <v>549</v>
      </c>
    </row>
    <row r="674" spans="1:10" ht="15.6">
      <c r="A674">
        <v>19</v>
      </c>
      <c r="B674" s="8">
        <v>174</v>
      </c>
      <c r="C674" s="10" t="str">
        <f>IFERROR(VLOOKUP(B674,'اكواد الاصناف'!A:C,2,0),"")</f>
        <v xml:space="preserve">كيك شيف </v>
      </c>
      <c r="D674" s="10" t="str">
        <f>IFERROR(VLOOKUP(B674,'اكواد الاصناف'!A:C,3,0),"")</f>
        <v>علبة</v>
      </c>
      <c r="E674">
        <v>1</v>
      </c>
      <c r="F674">
        <v>128</v>
      </c>
      <c r="G674" s="10">
        <f t="shared" si="8"/>
        <v>128</v>
      </c>
      <c r="H674" s="13">
        <v>62</v>
      </c>
      <c r="I674" s="10" t="str">
        <f>IFERROR(VLOOKUP(H674,'سجل العملاء'!A:B,2,0),"")</f>
        <v>ألبان الشيخ 45</v>
      </c>
      <c r="J674" s="13">
        <v>549</v>
      </c>
    </row>
    <row r="675" spans="1:10" ht="15.6">
      <c r="A675">
        <v>20</v>
      </c>
      <c r="B675" s="8">
        <v>200</v>
      </c>
      <c r="C675" s="10" t="str">
        <f>IFERROR(VLOOKUP(B675,'اكواد الاصناف'!A:C,2,0),"")</f>
        <v xml:space="preserve">كوفى ميكس ك </v>
      </c>
      <c r="D675" s="10" t="str">
        <f>IFERROR(VLOOKUP(B675,'اكواد الاصناف'!A:C,3,0),"")</f>
        <v>علبة</v>
      </c>
      <c r="E675">
        <v>12</v>
      </c>
      <c r="F675">
        <v>70</v>
      </c>
      <c r="G675" s="10">
        <f t="shared" si="8"/>
        <v>840</v>
      </c>
      <c r="H675" s="13">
        <v>62</v>
      </c>
      <c r="I675" s="10" t="str">
        <f>IFERROR(VLOOKUP(H675,'سجل العملاء'!A:B,2,0),"")</f>
        <v>ألبان الشيخ 45</v>
      </c>
      <c r="J675" s="13">
        <v>549</v>
      </c>
    </row>
    <row r="676" spans="1:10" ht="15.6">
      <c r="A676">
        <v>21</v>
      </c>
      <c r="B676" s="8">
        <v>201</v>
      </c>
      <c r="C676" s="10" t="str">
        <f>IFERROR(VLOOKUP(B676,'اكواد الاصناف'!A:C,2,0),"")</f>
        <v xml:space="preserve">كوفى ميكس خمسينة </v>
      </c>
      <c r="D676" s="10" t="str">
        <f>IFERROR(VLOOKUP(B676,'اكواد الاصناف'!A:C,3,0),"")</f>
        <v>علبة</v>
      </c>
      <c r="E676">
        <v>6</v>
      </c>
      <c r="F676">
        <v>38</v>
      </c>
      <c r="G676" s="10">
        <f t="shared" si="8"/>
        <v>228</v>
      </c>
      <c r="H676" s="13">
        <v>62</v>
      </c>
      <c r="I676" s="10" t="str">
        <f>IFERROR(VLOOKUP(H676,'سجل العملاء'!A:B,2,0),"")</f>
        <v>ألبان الشيخ 45</v>
      </c>
      <c r="J676" s="13">
        <v>549</v>
      </c>
    </row>
    <row r="677" spans="1:10" ht="15.6">
      <c r="A677">
        <v>22</v>
      </c>
      <c r="B677" s="8">
        <v>259</v>
      </c>
      <c r="C677" s="10" t="str">
        <f>IFERROR(VLOOKUP(B677,'اكواد الاصناف'!A:C,2,0),"")</f>
        <v>جبنة رودس جولد 250 جم</v>
      </c>
      <c r="D677" s="10" t="str">
        <f>IFERROR(VLOOKUP(B677,'اكواد الاصناف'!A:C,3,0),"")</f>
        <v>بالتة</v>
      </c>
      <c r="E677">
        <v>1</v>
      </c>
      <c r="F677">
        <v>1000</v>
      </c>
      <c r="G677" s="10">
        <f t="shared" si="8"/>
        <v>1000</v>
      </c>
      <c r="H677" s="13">
        <v>62</v>
      </c>
      <c r="I677" s="10" t="str">
        <f>IFERROR(VLOOKUP(H677,'سجل العملاء'!A:B,2,0),"")</f>
        <v>ألبان الشيخ 45</v>
      </c>
      <c r="J677" s="13">
        <v>549</v>
      </c>
    </row>
    <row r="678" spans="1:10" ht="15.6">
      <c r="A678">
        <v>23</v>
      </c>
      <c r="B678" s="8">
        <v>260</v>
      </c>
      <c r="C678" s="10" t="str">
        <f>IFERROR(VLOOKUP(B678,'اكواد الاصناف'!A:C,2,0),"")</f>
        <v>جبنة رودس جولد 500 جم</v>
      </c>
      <c r="D678" s="10" t="str">
        <f>IFERROR(VLOOKUP(B678,'اكواد الاصناف'!A:C,3,0),"")</f>
        <v>بالتة</v>
      </c>
      <c r="E678">
        <v>1</v>
      </c>
      <c r="F678">
        <v>920</v>
      </c>
      <c r="G678" s="10">
        <f t="shared" ref="G678:G741" si="9">F678*E678</f>
        <v>920</v>
      </c>
      <c r="H678" s="13">
        <v>62</v>
      </c>
      <c r="I678" s="10" t="str">
        <f>IFERROR(VLOOKUP(H678,'سجل العملاء'!A:B,2,0),"")</f>
        <v>ألبان الشيخ 45</v>
      </c>
      <c r="J678" s="13">
        <v>549</v>
      </c>
    </row>
    <row r="679" spans="1:10" ht="15.6">
      <c r="A679">
        <v>24</v>
      </c>
      <c r="B679" s="8">
        <v>363</v>
      </c>
      <c r="C679" s="10" t="str">
        <f>IFERROR(VLOOKUP(B679,'اكواد الاصناف'!A:C,2,0),"")</f>
        <v>بيبسى كانز ستار 320 مل</v>
      </c>
      <c r="D679" s="10" t="str">
        <f>IFERROR(VLOOKUP(B679,'اكواد الاصناف'!A:C,3,0),"")</f>
        <v>بالتة</v>
      </c>
      <c r="E679">
        <v>1</v>
      </c>
      <c r="F679">
        <v>325</v>
      </c>
      <c r="G679" s="10">
        <f t="shared" si="9"/>
        <v>325</v>
      </c>
      <c r="H679" s="13">
        <v>62</v>
      </c>
      <c r="I679" s="10" t="str">
        <f>IFERROR(VLOOKUP(H679,'سجل العملاء'!A:B,2,0),"")</f>
        <v>ألبان الشيخ 45</v>
      </c>
      <c r="J679" s="13">
        <v>549</v>
      </c>
    </row>
    <row r="680" spans="1:10" ht="15.6">
      <c r="A680">
        <v>25</v>
      </c>
      <c r="B680" s="8">
        <v>352</v>
      </c>
      <c r="C680" s="10" t="str">
        <f>IFERROR(VLOOKUP(B680,'اكواد الاصناف'!A:C,2,0),"")</f>
        <v>بيبسي أكشن 250 مل</v>
      </c>
      <c r="D680" s="10" t="str">
        <f>IFERROR(VLOOKUP(B680,'اكواد الاصناف'!A:C,3,0),"")</f>
        <v>بالتة</v>
      </c>
      <c r="E680">
        <v>3</v>
      </c>
      <c r="F680">
        <v>114</v>
      </c>
      <c r="G680" s="10">
        <f t="shared" si="9"/>
        <v>342</v>
      </c>
      <c r="H680" s="13">
        <v>62</v>
      </c>
      <c r="I680" s="10" t="str">
        <f>IFERROR(VLOOKUP(H680,'سجل العملاء'!A:B,2,0),"")</f>
        <v>ألبان الشيخ 45</v>
      </c>
      <c r="J680" s="13">
        <v>549</v>
      </c>
    </row>
    <row r="681" spans="1:10" ht="15.6">
      <c r="A681">
        <v>26</v>
      </c>
      <c r="B681" s="8">
        <v>353</v>
      </c>
      <c r="C681" s="10" t="str">
        <f>IFERROR(VLOOKUP(B681,'اكواد الاصناف'!A:C,2,0),"")</f>
        <v>سفن أكشن 250 مل</v>
      </c>
      <c r="D681" s="10" t="str">
        <f>IFERROR(VLOOKUP(B681,'اكواد الاصناف'!A:C,3,0),"")</f>
        <v>بالتة</v>
      </c>
      <c r="E681">
        <v>3</v>
      </c>
      <c r="F681">
        <v>107</v>
      </c>
      <c r="G681" s="10">
        <f t="shared" si="9"/>
        <v>321</v>
      </c>
      <c r="H681" s="13">
        <v>62</v>
      </c>
      <c r="I681" s="10" t="str">
        <f>IFERROR(VLOOKUP(H681,'سجل العملاء'!A:B,2,0),"")</f>
        <v>ألبان الشيخ 45</v>
      </c>
      <c r="J681" s="13">
        <v>549</v>
      </c>
    </row>
    <row r="682" spans="1:10" ht="15.6">
      <c r="A682">
        <v>27</v>
      </c>
      <c r="B682" s="8">
        <v>135</v>
      </c>
      <c r="C682" s="10" t="str">
        <f>IFERROR(VLOOKUP(B682,'اكواد الاصناف'!A:C,2,0),"")</f>
        <v>كاتشب هاينز ظرف كبير</v>
      </c>
      <c r="D682" s="10" t="str">
        <f>IFERROR(VLOOKUP(B682,'اكواد الاصناف'!A:C,3,0),"")</f>
        <v>علبة</v>
      </c>
      <c r="E682">
        <v>2</v>
      </c>
      <c r="F682">
        <v>158</v>
      </c>
      <c r="G682" s="10">
        <f t="shared" si="9"/>
        <v>316</v>
      </c>
      <c r="H682" s="13">
        <v>62</v>
      </c>
      <c r="I682" s="10" t="str">
        <f>IFERROR(VLOOKUP(H682,'سجل العملاء'!A:B,2,0),"")</f>
        <v>ألبان الشيخ 45</v>
      </c>
      <c r="J682" s="13">
        <v>549</v>
      </c>
    </row>
    <row r="683" spans="1:10" ht="15.6">
      <c r="A683">
        <v>28</v>
      </c>
      <c r="B683" s="8">
        <v>139</v>
      </c>
      <c r="C683" s="10" t="str">
        <f>IFERROR(VLOOKUP(B683,'اكواد الاصناف'!A:C,2,0),"")</f>
        <v>مايونيز هاينز ظرف صغير</v>
      </c>
      <c r="D683" s="10" t="str">
        <f>IFERROR(VLOOKUP(B683,'اكواد الاصناف'!A:C,3,0),"")</f>
        <v>علبة</v>
      </c>
      <c r="E683">
        <v>2</v>
      </c>
      <c r="F683">
        <v>232</v>
      </c>
      <c r="G683" s="10">
        <f t="shared" si="9"/>
        <v>464</v>
      </c>
      <c r="H683" s="13">
        <v>62</v>
      </c>
      <c r="I683" s="10" t="str">
        <f>IFERROR(VLOOKUP(H683,'سجل العملاء'!A:B,2,0),"")</f>
        <v>ألبان الشيخ 45</v>
      </c>
      <c r="J683" s="13">
        <v>549</v>
      </c>
    </row>
    <row r="684" spans="1:10" ht="15.6">
      <c r="A684">
        <v>1</v>
      </c>
      <c r="B684" s="8">
        <v>27</v>
      </c>
      <c r="C684" s="10" t="str">
        <f>IFERROR(VLOOKUP(B684,'اكواد الاصناف'!A:C,2,0),"")</f>
        <v>ملح الخير 225 جم * 20 كيس</v>
      </c>
      <c r="D684" s="10" t="str">
        <f>IFERROR(VLOOKUP(B684,'اكواد الاصناف'!A:C,3,0),"")</f>
        <v>بالتة</v>
      </c>
      <c r="E684">
        <v>5</v>
      </c>
      <c r="F684">
        <v>29.5</v>
      </c>
      <c r="G684" s="10">
        <f t="shared" si="9"/>
        <v>147.5</v>
      </c>
      <c r="H684" s="13">
        <v>131</v>
      </c>
      <c r="I684" s="10" t="str">
        <f>IFERROR(VLOOKUP(H684,'سجل العملاء'!A:B,2,0),"")</f>
        <v xml:space="preserve">عطارة عباد الرحمن </v>
      </c>
      <c r="J684" s="13">
        <v>550</v>
      </c>
    </row>
    <row r="685" spans="1:10" ht="15.6">
      <c r="A685">
        <v>2</v>
      </c>
      <c r="B685" s="8">
        <v>19</v>
      </c>
      <c r="C685" s="10" t="str">
        <f>IFERROR(VLOOKUP(B685,'اكواد الاصناف'!A:C,2,0),"")</f>
        <v>فلارس 25ك</v>
      </c>
      <c r="D685" s="10" t="str">
        <f>IFERROR(VLOOKUP(B685,'اكواد الاصناف'!A:C,3,0),"")</f>
        <v>كيلو</v>
      </c>
      <c r="E685">
        <v>5</v>
      </c>
      <c r="F685">
        <v>55</v>
      </c>
      <c r="G685" s="10">
        <f t="shared" si="9"/>
        <v>275</v>
      </c>
      <c r="H685" s="13">
        <v>131</v>
      </c>
      <c r="I685" s="10" t="str">
        <f>IFERROR(VLOOKUP(H685,'سجل العملاء'!A:B,2,0),"")</f>
        <v xml:space="preserve">عطارة عباد الرحمن </v>
      </c>
      <c r="J685" s="13">
        <v>550</v>
      </c>
    </row>
    <row r="686" spans="1:10" ht="15.6">
      <c r="A686">
        <v>3</v>
      </c>
      <c r="B686" s="8">
        <v>52</v>
      </c>
      <c r="C686" s="10" t="str">
        <f>IFERROR(VLOOKUP(B686,'اكواد الاصناف'!A:C,2,0),"")</f>
        <v>مكرونة حواء 400 جم خواتم</v>
      </c>
      <c r="D686" s="10" t="str">
        <f>IFERROR(VLOOKUP(B686,'اكواد الاصناف'!A:C,3,0),"")</f>
        <v>كرتونة</v>
      </c>
      <c r="E686">
        <v>1</v>
      </c>
      <c r="F686">
        <v>265</v>
      </c>
      <c r="G686" s="10">
        <f t="shared" si="9"/>
        <v>265</v>
      </c>
      <c r="H686" s="13">
        <v>131</v>
      </c>
      <c r="I686" s="10" t="str">
        <f>IFERROR(VLOOKUP(H686,'سجل العملاء'!A:B,2,0),"")</f>
        <v xml:space="preserve">عطارة عباد الرحمن </v>
      </c>
      <c r="J686" s="13">
        <v>550</v>
      </c>
    </row>
    <row r="687" spans="1:10" ht="15.6">
      <c r="A687">
        <v>4</v>
      </c>
      <c r="B687" s="8">
        <v>55</v>
      </c>
      <c r="C687" s="10" t="str">
        <f>IFERROR(VLOOKUP(B687,'اكواد الاصناف'!A:C,2,0),"")</f>
        <v>مكرونة حواء 400 جم اسباجتى</v>
      </c>
      <c r="D687" s="10" t="str">
        <f>IFERROR(VLOOKUP(B687,'اكواد الاصناف'!A:C,3,0),"")</f>
        <v>كرتونة</v>
      </c>
      <c r="E687">
        <v>1</v>
      </c>
      <c r="F687">
        <v>265</v>
      </c>
      <c r="G687" s="10">
        <f t="shared" si="9"/>
        <v>265</v>
      </c>
      <c r="H687" s="13">
        <v>131</v>
      </c>
      <c r="I687" s="10" t="str">
        <f>IFERROR(VLOOKUP(H687,'سجل العملاء'!A:B,2,0),"")</f>
        <v xml:space="preserve">عطارة عباد الرحمن </v>
      </c>
      <c r="J687" s="13">
        <v>550</v>
      </c>
    </row>
    <row r="688" spans="1:10" ht="15.6">
      <c r="A688">
        <v>5</v>
      </c>
      <c r="B688" s="8">
        <v>154</v>
      </c>
      <c r="C688" s="10" t="str">
        <f>IFERROR(VLOOKUP(B688,'اكواد الاصناف'!A:C,2,0),"")</f>
        <v xml:space="preserve">مرقة فاين فودز شريط </v>
      </c>
      <c r="D688" s="10" t="str">
        <f>IFERROR(VLOOKUP(B688,'اكواد الاصناف'!A:C,3,0),"")</f>
        <v>علبة</v>
      </c>
      <c r="E688">
        <v>18</v>
      </c>
      <c r="F688">
        <v>42</v>
      </c>
      <c r="G688" s="10">
        <f t="shared" si="9"/>
        <v>756</v>
      </c>
      <c r="H688" s="13">
        <v>131</v>
      </c>
      <c r="I688" s="10" t="str">
        <f>IFERROR(VLOOKUP(H688,'سجل العملاء'!A:B,2,0),"")</f>
        <v xml:space="preserve">عطارة عباد الرحمن </v>
      </c>
      <c r="J688" s="13">
        <v>550</v>
      </c>
    </row>
    <row r="689" spans="1:10" ht="15.6">
      <c r="A689">
        <v>6</v>
      </c>
      <c r="B689" s="8">
        <v>165</v>
      </c>
      <c r="C689" s="10" t="str">
        <f>IFERROR(VLOOKUP(B689,'اكواد الاصناف'!A:C,2,0),"")</f>
        <v>خلطة المحشي ويلز</v>
      </c>
      <c r="D689" s="10" t="str">
        <f>IFERROR(VLOOKUP(B689,'اكواد الاصناف'!A:C,3,0),"")</f>
        <v>علبة</v>
      </c>
      <c r="E689">
        <v>1</v>
      </c>
      <c r="F689">
        <v>71</v>
      </c>
      <c r="G689" s="10">
        <f t="shared" si="9"/>
        <v>71</v>
      </c>
      <c r="H689" s="13">
        <v>131</v>
      </c>
      <c r="I689" s="10" t="str">
        <f>IFERROR(VLOOKUP(H689,'سجل العملاء'!A:B,2,0),"")</f>
        <v xml:space="preserve">عطارة عباد الرحمن </v>
      </c>
      <c r="J689" s="13">
        <v>550</v>
      </c>
    </row>
    <row r="690" spans="1:10" ht="15.6">
      <c r="A690">
        <v>7</v>
      </c>
      <c r="B690" s="8">
        <v>299</v>
      </c>
      <c r="C690" s="10" t="str">
        <f>IFERROR(VLOOKUP(B690,'اكواد الاصناف'!A:C,2,0),"")</f>
        <v>تونة صن شاين قطعة واحدة 200جم *48</v>
      </c>
      <c r="D690" s="10" t="str">
        <f>IFERROR(VLOOKUP(B690,'اكواد الاصناف'!A:C,3,0),"")</f>
        <v>قطعة</v>
      </c>
      <c r="E690">
        <v>12</v>
      </c>
      <c r="F690">
        <v>66</v>
      </c>
      <c r="G690" s="10">
        <f t="shared" si="9"/>
        <v>792</v>
      </c>
      <c r="H690" s="13">
        <v>131</v>
      </c>
      <c r="I690" s="10" t="str">
        <f>IFERROR(VLOOKUP(H690,'سجل العملاء'!A:B,2,0),"")</f>
        <v xml:space="preserve">عطارة عباد الرحمن </v>
      </c>
      <c r="J690" s="13">
        <v>550</v>
      </c>
    </row>
    <row r="691" spans="1:10" ht="15.6">
      <c r="A691">
        <v>8</v>
      </c>
      <c r="B691" s="8">
        <v>200</v>
      </c>
      <c r="C691" s="10" t="str">
        <f>IFERROR(VLOOKUP(B691,'اكواد الاصناف'!A:C,2,0),"")</f>
        <v xml:space="preserve">كوفى ميكس ك </v>
      </c>
      <c r="D691" s="10" t="str">
        <f>IFERROR(VLOOKUP(B691,'اكواد الاصناف'!A:C,3,0),"")</f>
        <v>علبة</v>
      </c>
      <c r="E691">
        <v>5</v>
      </c>
      <c r="F691">
        <v>70</v>
      </c>
      <c r="G691" s="10">
        <f t="shared" si="9"/>
        <v>350</v>
      </c>
      <c r="H691" s="13">
        <v>131</v>
      </c>
      <c r="I691" s="10" t="str">
        <f>IFERROR(VLOOKUP(H691,'سجل العملاء'!A:B,2,0),"")</f>
        <v xml:space="preserve">عطارة عباد الرحمن </v>
      </c>
      <c r="J691" s="13">
        <v>550</v>
      </c>
    </row>
    <row r="692" spans="1:10" ht="15.6">
      <c r="A692">
        <v>9</v>
      </c>
      <c r="B692" s="8">
        <v>214</v>
      </c>
      <c r="C692" s="10" t="str">
        <f>IFERROR(VLOOKUP(B692,'اكواد الاصناف'!A:C,2,0),"")</f>
        <v>شاي ليبتون ناعم 250 جم</v>
      </c>
      <c r="D692" s="10" t="str">
        <f>IFERROR(VLOOKUP(B692,'اكواد الاصناف'!A:C,3,0),"")</f>
        <v>كيلو</v>
      </c>
      <c r="E692">
        <v>2</v>
      </c>
      <c r="F692">
        <v>205.5</v>
      </c>
      <c r="G692" s="10">
        <f t="shared" si="9"/>
        <v>411</v>
      </c>
      <c r="H692" s="13">
        <v>131</v>
      </c>
      <c r="I692" s="10" t="str">
        <f>IFERROR(VLOOKUP(H692,'سجل العملاء'!A:B,2,0),"")</f>
        <v xml:space="preserve">عطارة عباد الرحمن </v>
      </c>
      <c r="J692" s="13">
        <v>550</v>
      </c>
    </row>
    <row r="693" spans="1:10" ht="15.6">
      <c r="A693">
        <v>10</v>
      </c>
      <c r="B693" s="8">
        <v>216</v>
      </c>
      <c r="C693" s="10" t="str">
        <f>IFERROR(VLOOKUP(B693,'اكواد الاصناف'!A:C,2,0),"")</f>
        <v>شاى الوردة 250 جم</v>
      </c>
      <c r="D693" s="10" t="str">
        <f>IFERROR(VLOOKUP(B693,'اكواد الاصناف'!A:C,3,0),"")</f>
        <v>كيلو</v>
      </c>
      <c r="E693">
        <v>2</v>
      </c>
      <c r="F693">
        <v>199.5</v>
      </c>
      <c r="G693" s="10">
        <f t="shared" si="9"/>
        <v>399</v>
      </c>
      <c r="H693" s="13">
        <v>131</v>
      </c>
      <c r="I693" s="10" t="str">
        <f>IFERROR(VLOOKUP(H693,'سجل العملاء'!A:B,2,0),"")</f>
        <v xml:space="preserve">عطارة عباد الرحمن </v>
      </c>
      <c r="J693" s="13">
        <v>550</v>
      </c>
    </row>
    <row r="694" spans="1:10" ht="15.6">
      <c r="A694">
        <v>11</v>
      </c>
      <c r="B694" s="8">
        <v>217</v>
      </c>
      <c r="C694" s="10" t="str">
        <f>IFERROR(VLOOKUP(B694,'اكواد الاصناف'!A:C,2,0),"")</f>
        <v>شاى الوردة 100 جم</v>
      </c>
      <c r="D694" s="10" t="str">
        <f>IFERROR(VLOOKUP(B694,'اكواد الاصناف'!A:C,3,0),"")</f>
        <v>كيلو</v>
      </c>
      <c r="E694">
        <v>1</v>
      </c>
      <c r="F694">
        <v>199.5</v>
      </c>
      <c r="G694" s="10">
        <f t="shared" si="9"/>
        <v>199.5</v>
      </c>
      <c r="H694" s="13">
        <v>131</v>
      </c>
      <c r="I694" s="10" t="str">
        <f>IFERROR(VLOOKUP(H694,'سجل العملاء'!A:B,2,0),"")</f>
        <v xml:space="preserve">عطارة عباد الرحمن </v>
      </c>
      <c r="J694" s="13">
        <v>550</v>
      </c>
    </row>
    <row r="695" spans="1:10" ht="15.6">
      <c r="A695">
        <v>12</v>
      </c>
      <c r="B695" s="8">
        <v>218</v>
      </c>
      <c r="C695" s="10" t="str">
        <f>IFERROR(VLOOKUP(B695,'اكواد الاصناف'!A:C,2,0),"")</f>
        <v xml:space="preserve">شاى الوردة 40 جم </v>
      </c>
      <c r="D695" s="10" t="str">
        <f>IFERROR(VLOOKUP(B695,'اكواد الاصناف'!A:C,3,0),"")</f>
        <v>كيلو</v>
      </c>
      <c r="E695">
        <v>1</v>
      </c>
      <c r="F695">
        <v>199.5</v>
      </c>
      <c r="G695" s="10">
        <f t="shared" si="9"/>
        <v>199.5</v>
      </c>
      <c r="H695" s="13">
        <v>131</v>
      </c>
      <c r="I695" s="10" t="str">
        <f>IFERROR(VLOOKUP(H695,'سجل العملاء'!A:B,2,0),"")</f>
        <v xml:space="preserve">عطارة عباد الرحمن </v>
      </c>
      <c r="J695" s="13">
        <v>550</v>
      </c>
    </row>
    <row r="696" spans="1:10" ht="15.6">
      <c r="A696">
        <v>13</v>
      </c>
      <c r="B696" s="8">
        <v>447</v>
      </c>
      <c r="C696" s="10" t="str">
        <f>IFERROR(VLOOKUP(B696,'اكواد الاصناف'!A:C,2,0),"")</f>
        <v>فلفل برازيلي حصي</v>
      </c>
      <c r="D696" s="10" t="str">
        <f>IFERROR(VLOOKUP(B696,'اكواد الاصناف'!A:C,3,0),"")</f>
        <v>كيلو</v>
      </c>
      <c r="E696">
        <v>5</v>
      </c>
      <c r="F696">
        <v>370</v>
      </c>
      <c r="G696" s="10">
        <f t="shared" si="9"/>
        <v>1850</v>
      </c>
      <c r="H696" s="13">
        <v>131</v>
      </c>
      <c r="I696" s="10" t="str">
        <f>IFERROR(VLOOKUP(H696,'سجل العملاء'!A:B,2,0),"")</f>
        <v xml:space="preserve">عطارة عباد الرحمن </v>
      </c>
      <c r="J696" s="13">
        <v>550</v>
      </c>
    </row>
    <row r="697" spans="1:10" ht="15.6">
      <c r="A697">
        <v>14</v>
      </c>
      <c r="B697" s="8">
        <v>449</v>
      </c>
      <c r="C697" s="10" t="str">
        <f>IFERROR(VLOOKUP(B697,'اكواد الاصناف'!A:C,2,0),"")</f>
        <v>كمون بلدي حصي</v>
      </c>
      <c r="D697" s="10" t="str">
        <f>IFERROR(VLOOKUP(B697,'اكواد الاصناف'!A:C,3,0),"")</f>
        <v>كيلو</v>
      </c>
      <c r="E697">
        <v>5</v>
      </c>
      <c r="F697">
        <v>380</v>
      </c>
      <c r="G697" s="10">
        <f t="shared" si="9"/>
        <v>1900</v>
      </c>
      <c r="H697" s="13">
        <v>131</v>
      </c>
      <c r="I697" s="10" t="str">
        <f>IFERROR(VLOOKUP(H697,'سجل العملاء'!A:B,2,0),"")</f>
        <v xml:space="preserve">عطارة عباد الرحمن </v>
      </c>
      <c r="J697" s="13">
        <v>550</v>
      </c>
    </row>
    <row r="698" spans="1:10" ht="15.6">
      <c r="A698">
        <v>1</v>
      </c>
      <c r="B698" s="8">
        <v>307</v>
      </c>
      <c r="C698" s="10" t="str">
        <f>IFERROR(VLOOKUP(B698,'اكواد الاصناف'!A:C,2,0),"")</f>
        <v xml:space="preserve">لبن بخيره 500 مل </v>
      </c>
      <c r="D698" s="10" t="str">
        <f>IFERROR(VLOOKUP(B698,'اكواد الاصناف'!A:C,3,0),"")</f>
        <v>كرتونة</v>
      </c>
      <c r="E698">
        <v>2</v>
      </c>
      <c r="F698">
        <v>505</v>
      </c>
      <c r="G698" s="10">
        <f t="shared" si="9"/>
        <v>1010</v>
      </c>
      <c r="H698" s="13">
        <v>148</v>
      </c>
      <c r="I698" s="10" t="str">
        <f>IFERROR(VLOOKUP(H698,'سجل العملاء'!A:B,2,0),"")</f>
        <v>الرجال</v>
      </c>
      <c r="J698" s="13">
        <v>551</v>
      </c>
    </row>
    <row r="699" spans="1:10" ht="15.6">
      <c r="A699">
        <v>2</v>
      </c>
      <c r="B699" s="8">
        <v>145</v>
      </c>
      <c r="C699" s="10" t="str">
        <f>IFERROR(VLOOKUP(B699,'اكواد الاصناف'!A:C,2,0),"")</f>
        <v>خل هاينز لتر</v>
      </c>
      <c r="D699" s="10" t="str">
        <f>IFERROR(VLOOKUP(B699,'اكواد الاصناف'!A:C,3,0),"")</f>
        <v>بالتة</v>
      </c>
      <c r="E699">
        <v>1</v>
      </c>
      <c r="F699">
        <v>230</v>
      </c>
      <c r="G699" s="10">
        <f t="shared" si="9"/>
        <v>230</v>
      </c>
      <c r="H699" s="13">
        <v>148</v>
      </c>
      <c r="I699" s="10" t="str">
        <f>IFERROR(VLOOKUP(H699,'سجل العملاء'!A:B,2,0),"")</f>
        <v>الرجال</v>
      </c>
      <c r="J699" s="13">
        <v>551</v>
      </c>
    </row>
    <row r="700" spans="1:10" ht="15.6">
      <c r="A700">
        <v>3</v>
      </c>
      <c r="B700" s="8">
        <v>55</v>
      </c>
      <c r="C700" s="10" t="str">
        <f>IFERROR(VLOOKUP(B700,'اكواد الاصناف'!A:C,2,0),"")</f>
        <v>مكرونة حواء 400 جم اسباجتى</v>
      </c>
      <c r="D700" s="10" t="str">
        <f>IFERROR(VLOOKUP(B700,'اكواد الاصناف'!A:C,3,0),"")</f>
        <v>كرتونة</v>
      </c>
      <c r="E700">
        <v>1</v>
      </c>
      <c r="F700">
        <v>265</v>
      </c>
      <c r="G700" s="10">
        <f t="shared" si="9"/>
        <v>265</v>
      </c>
      <c r="H700" s="13">
        <v>148</v>
      </c>
      <c r="I700" s="10" t="str">
        <f>IFERROR(VLOOKUP(H700,'سجل العملاء'!A:B,2,0),"")</f>
        <v>الرجال</v>
      </c>
      <c r="J700" s="13">
        <v>551</v>
      </c>
    </row>
    <row r="701" spans="1:10" ht="15.6">
      <c r="A701">
        <v>4</v>
      </c>
      <c r="B701" s="8">
        <v>563</v>
      </c>
      <c r="C701" s="10" t="str">
        <f>IFERROR(VLOOKUP(B701,'اكواد الاصناف'!A:C,2,0),"")</f>
        <v>خلطة بطاطس كنور  *40</v>
      </c>
      <c r="D701" s="10" t="str">
        <f>IFERROR(VLOOKUP(B701,'اكواد الاصناف'!A:C,3,0),"")</f>
        <v>علبة</v>
      </c>
      <c r="E701">
        <v>1</v>
      </c>
      <c r="F701">
        <v>125</v>
      </c>
      <c r="G701" s="10">
        <f t="shared" si="9"/>
        <v>125</v>
      </c>
      <c r="H701" s="13">
        <v>148</v>
      </c>
      <c r="I701" s="10" t="str">
        <f>IFERROR(VLOOKUP(H701,'سجل العملاء'!A:B,2,0),"")</f>
        <v>الرجال</v>
      </c>
      <c r="J701" s="13">
        <v>551</v>
      </c>
    </row>
    <row r="702" spans="1:10" ht="15.6">
      <c r="A702">
        <v>5</v>
      </c>
      <c r="B702" s="8">
        <v>567</v>
      </c>
      <c r="C702" s="10" t="str">
        <f>IFERROR(VLOOKUP(B702,'اكواد الاصناف'!A:C,2,0),"")</f>
        <v>سن توب تفاح 250مل</v>
      </c>
      <c r="D702" s="10" t="str">
        <f>IFERROR(VLOOKUP(B702,'اكواد الاصناف'!A:C,3,0),"")</f>
        <v>بالتة</v>
      </c>
      <c r="E702">
        <v>1</v>
      </c>
      <c r="F702">
        <v>263</v>
      </c>
      <c r="G702" s="10">
        <f t="shared" si="9"/>
        <v>263</v>
      </c>
      <c r="H702" s="13">
        <v>148</v>
      </c>
      <c r="I702" s="10" t="str">
        <f>IFERROR(VLOOKUP(H702,'سجل العملاء'!A:B,2,0),"")</f>
        <v>الرجال</v>
      </c>
      <c r="J702" s="13">
        <v>551</v>
      </c>
    </row>
    <row r="703" spans="1:10" ht="15.6">
      <c r="A703">
        <v>6</v>
      </c>
      <c r="B703" s="8">
        <v>438</v>
      </c>
      <c r="C703" s="10" t="str">
        <f>IFERROR(VLOOKUP(B703,'اكواد الاصناف'!A:C,2,0),"")</f>
        <v xml:space="preserve">مناديل زينة تريو 500 منديل </v>
      </c>
      <c r="D703" s="10" t="str">
        <f>IFERROR(VLOOKUP(B703,'اكواد الاصناف'!A:C,3,0),"")</f>
        <v>بالتة</v>
      </c>
      <c r="E703">
        <v>1</v>
      </c>
      <c r="F703">
        <v>465</v>
      </c>
      <c r="G703" s="10">
        <f t="shared" si="9"/>
        <v>465</v>
      </c>
      <c r="H703" s="13">
        <v>148</v>
      </c>
      <c r="I703" s="10" t="str">
        <f>IFERROR(VLOOKUP(H703,'سجل العملاء'!A:B,2,0),"")</f>
        <v>الرجال</v>
      </c>
      <c r="J703" s="13">
        <v>551</v>
      </c>
    </row>
    <row r="704" spans="1:10" ht="15.6">
      <c r="A704">
        <v>1</v>
      </c>
      <c r="B704" s="8">
        <v>522</v>
      </c>
      <c r="C704" s="10" t="str">
        <f>IFERROR(VLOOKUP(B704,'اكواد الاصناف'!A:C,2,0),"")</f>
        <v>ملح الملكة 700 جم *10</v>
      </c>
      <c r="D704" s="10" t="str">
        <f>IFERROR(VLOOKUP(B704,'اكواد الاصناف'!A:C,3,0),"")</f>
        <v>بالتة</v>
      </c>
      <c r="E704">
        <v>2</v>
      </c>
      <c r="F704">
        <v>35</v>
      </c>
      <c r="G704" s="10">
        <f t="shared" si="9"/>
        <v>70</v>
      </c>
      <c r="H704" s="13">
        <v>89</v>
      </c>
      <c r="I704" s="10" t="str">
        <f>IFERROR(VLOOKUP(H704,'سجل العملاء'!A:B,2,0),"")</f>
        <v>أولاد ابو الحسن ماركت</v>
      </c>
      <c r="J704" s="13">
        <v>552</v>
      </c>
    </row>
    <row r="705" spans="1:10" ht="15.6">
      <c r="A705">
        <v>2</v>
      </c>
      <c r="B705" s="8">
        <v>523</v>
      </c>
      <c r="C705" s="10" t="str">
        <f>IFERROR(VLOOKUP(B705,'اكواد الاصناف'!A:C,2,0),"")</f>
        <v>ملح الخير 600 جم *10</v>
      </c>
      <c r="D705" s="10" t="str">
        <f>IFERROR(VLOOKUP(B705,'اكواد الاصناف'!A:C,3,0),"")</f>
        <v>بالتة</v>
      </c>
      <c r="E705">
        <v>2</v>
      </c>
      <c r="F705">
        <v>35</v>
      </c>
      <c r="G705" s="10">
        <f t="shared" si="9"/>
        <v>70</v>
      </c>
      <c r="H705" s="13">
        <v>89</v>
      </c>
      <c r="I705" s="10" t="str">
        <f>IFERROR(VLOOKUP(H705,'سجل العملاء'!A:B,2,0),"")</f>
        <v>أولاد ابو الحسن ماركت</v>
      </c>
      <c r="J705" s="13">
        <v>552</v>
      </c>
    </row>
    <row r="706" spans="1:10" ht="15.6">
      <c r="A706">
        <v>3</v>
      </c>
      <c r="B706" s="8">
        <v>202</v>
      </c>
      <c r="C706" s="10" t="str">
        <f>IFERROR(VLOOKUP(B706,'اكواد الاصناف'!A:C,2,0),"")</f>
        <v>كوفى بريك 2*1 *24</v>
      </c>
      <c r="D706" s="10" t="str">
        <f>IFERROR(VLOOKUP(B706,'اكواد الاصناف'!A:C,3,0),"")</f>
        <v>علبة</v>
      </c>
      <c r="E706">
        <v>24</v>
      </c>
      <c r="F706">
        <v>58</v>
      </c>
      <c r="G706" s="10">
        <f t="shared" si="9"/>
        <v>1392</v>
      </c>
      <c r="H706" s="13">
        <v>89</v>
      </c>
      <c r="I706" s="10" t="str">
        <f>IFERROR(VLOOKUP(H706,'سجل العملاء'!A:B,2,0),"")</f>
        <v>أولاد ابو الحسن ماركت</v>
      </c>
      <c r="J706" s="13">
        <v>552</v>
      </c>
    </row>
    <row r="707" spans="1:10" ht="15.6">
      <c r="A707">
        <v>4</v>
      </c>
      <c r="B707" s="8">
        <v>226</v>
      </c>
      <c r="C707" s="10" t="str">
        <f>IFERROR(VLOOKUP(B707,'اكواد الاصناف'!A:C,2,0),"")</f>
        <v>بن فكاكيس 50 جم</v>
      </c>
      <c r="D707" s="10" t="str">
        <f>IFERROR(VLOOKUP(B707,'اكواد الاصناف'!A:C,3,0),"")</f>
        <v>بالتة</v>
      </c>
      <c r="E707">
        <v>2</v>
      </c>
      <c r="F707">
        <v>470</v>
      </c>
      <c r="G707" s="10">
        <f t="shared" si="9"/>
        <v>940</v>
      </c>
      <c r="H707" s="13">
        <v>89</v>
      </c>
      <c r="I707" s="10" t="str">
        <f>IFERROR(VLOOKUP(H707,'سجل العملاء'!A:B,2,0),"")</f>
        <v>أولاد ابو الحسن ماركت</v>
      </c>
      <c r="J707" s="13">
        <v>552</v>
      </c>
    </row>
    <row r="708" spans="1:10" ht="15.6">
      <c r="A708">
        <v>5</v>
      </c>
      <c r="B708" s="8">
        <v>227</v>
      </c>
      <c r="C708" s="10" t="str">
        <f>IFERROR(VLOOKUP(B708,'اكواد الاصناف'!A:C,2,0),"")</f>
        <v>بن فكاكيس 100 جم</v>
      </c>
      <c r="D708" s="10" t="str">
        <f>IFERROR(VLOOKUP(B708,'اكواد الاصناف'!A:C,3,0),"")</f>
        <v>بالتة</v>
      </c>
      <c r="E708">
        <v>1</v>
      </c>
      <c r="F708">
        <v>470</v>
      </c>
      <c r="G708" s="10">
        <f t="shared" si="9"/>
        <v>470</v>
      </c>
      <c r="H708" s="13">
        <v>89</v>
      </c>
      <c r="I708" s="10" t="str">
        <f>IFERROR(VLOOKUP(H708,'سجل العملاء'!A:B,2,0),"")</f>
        <v>أولاد ابو الحسن ماركت</v>
      </c>
      <c r="J708" s="13">
        <v>552</v>
      </c>
    </row>
    <row r="709" spans="1:10" ht="15.6">
      <c r="A709">
        <v>6</v>
      </c>
      <c r="B709" s="8">
        <v>222</v>
      </c>
      <c r="C709" s="10" t="str">
        <f>IFERROR(VLOOKUP(B709,'اكواد الاصناف'!A:C,2,0),"")</f>
        <v>بن احمد الشيخ 50جم</v>
      </c>
      <c r="D709" s="10" t="str">
        <f>IFERROR(VLOOKUP(B709,'اكواد الاصناف'!A:C,3,0),"")</f>
        <v>علبة</v>
      </c>
      <c r="E709">
        <v>2</v>
      </c>
      <c r="F709">
        <v>440</v>
      </c>
      <c r="G709" s="10">
        <f t="shared" si="9"/>
        <v>880</v>
      </c>
      <c r="H709" s="13">
        <v>89</v>
      </c>
      <c r="I709" s="10" t="str">
        <f>IFERROR(VLOOKUP(H709,'سجل العملاء'!A:B,2,0),"")</f>
        <v>أولاد ابو الحسن ماركت</v>
      </c>
      <c r="J709" s="13">
        <v>552</v>
      </c>
    </row>
    <row r="710" spans="1:10" ht="15.6">
      <c r="A710">
        <v>7</v>
      </c>
      <c r="B710" s="8">
        <v>341</v>
      </c>
      <c r="C710" s="10" t="str">
        <f>IFERROR(VLOOKUP(B710,'اكواد الاصناف'!A:C,2,0),"")</f>
        <v>جهينة ميكس شيكولاتة</v>
      </c>
      <c r="D710" s="10" t="str">
        <f>IFERROR(VLOOKUP(B710,'اكواد الاصناف'!A:C,3,0),"")</f>
        <v>بالتة</v>
      </c>
      <c r="E710">
        <v>1</v>
      </c>
      <c r="F710">
        <v>305</v>
      </c>
      <c r="G710" s="10">
        <f t="shared" si="9"/>
        <v>305</v>
      </c>
      <c r="H710" s="13">
        <v>89</v>
      </c>
      <c r="I710" s="10" t="str">
        <f>IFERROR(VLOOKUP(H710,'سجل العملاء'!A:B,2,0),"")</f>
        <v>أولاد ابو الحسن ماركت</v>
      </c>
      <c r="J710" s="13">
        <v>552</v>
      </c>
    </row>
    <row r="711" spans="1:10" ht="15.6">
      <c r="A711">
        <v>8</v>
      </c>
      <c r="B711" s="8">
        <v>307</v>
      </c>
      <c r="C711" s="10" t="str">
        <f>IFERROR(VLOOKUP(B711,'اكواد الاصناف'!A:C,2,0),"")</f>
        <v xml:space="preserve">لبن بخيره 500 مل </v>
      </c>
      <c r="D711" s="10" t="str">
        <f>IFERROR(VLOOKUP(B711,'اكواد الاصناف'!A:C,3,0),"")</f>
        <v>كرتونة</v>
      </c>
      <c r="E711">
        <v>1</v>
      </c>
      <c r="F711">
        <v>505</v>
      </c>
      <c r="G711" s="10">
        <f t="shared" si="9"/>
        <v>505</v>
      </c>
      <c r="H711" s="13">
        <v>89</v>
      </c>
      <c r="I711" s="10" t="str">
        <f>IFERROR(VLOOKUP(H711,'سجل العملاء'!A:B,2,0),"")</f>
        <v>أولاد ابو الحسن ماركت</v>
      </c>
      <c r="J711" s="13">
        <v>552</v>
      </c>
    </row>
    <row r="712" spans="1:10" ht="15.6">
      <c r="A712">
        <v>9</v>
      </c>
      <c r="B712" s="8">
        <v>308</v>
      </c>
      <c r="C712" s="10" t="str">
        <f>IFERROR(VLOOKUP(B712,'اكواد الاصناف'!A:C,2,0),"")</f>
        <v xml:space="preserve">لبن بخيره لتر </v>
      </c>
      <c r="D712" s="10" t="str">
        <f>IFERROR(VLOOKUP(B712,'اكواد الاصناف'!A:C,3,0),"")</f>
        <v>كرتونة</v>
      </c>
      <c r="E712">
        <v>2</v>
      </c>
      <c r="F712">
        <v>460</v>
      </c>
      <c r="G712" s="10">
        <f t="shared" si="9"/>
        <v>920</v>
      </c>
      <c r="H712" s="13">
        <v>89</v>
      </c>
      <c r="I712" s="10" t="str">
        <f>IFERROR(VLOOKUP(H712,'سجل العملاء'!A:B,2,0),"")</f>
        <v>أولاد ابو الحسن ماركت</v>
      </c>
      <c r="J712" s="13">
        <v>552</v>
      </c>
    </row>
    <row r="713" spans="1:10" ht="15.6">
      <c r="A713">
        <v>10</v>
      </c>
      <c r="B713" s="8">
        <v>358</v>
      </c>
      <c r="C713" s="10" t="str">
        <f>IFERROR(VLOOKUP(B713,'اكواد الاصناف'!A:C,2,0),"")</f>
        <v xml:space="preserve">بيبسي 1.5 لتر </v>
      </c>
      <c r="D713" s="10" t="str">
        <f>IFERROR(VLOOKUP(B713,'اكواد الاصناف'!A:C,3,0),"")</f>
        <v>بالتة</v>
      </c>
      <c r="E713">
        <v>4</v>
      </c>
      <c r="F713">
        <v>180</v>
      </c>
      <c r="G713" s="10">
        <f t="shared" si="9"/>
        <v>720</v>
      </c>
      <c r="H713" s="13">
        <v>89</v>
      </c>
      <c r="I713" s="10" t="str">
        <f>IFERROR(VLOOKUP(H713,'سجل العملاء'!A:B,2,0),"")</f>
        <v>أولاد ابو الحسن ماركت</v>
      </c>
      <c r="J713" s="13">
        <v>552</v>
      </c>
    </row>
    <row r="714" spans="1:10" ht="15.6">
      <c r="A714">
        <v>11</v>
      </c>
      <c r="B714" s="8">
        <v>360</v>
      </c>
      <c r="C714" s="10" t="str">
        <f>IFERROR(VLOOKUP(B714,'اكواد الاصناف'!A:C,2,0),"")</f>
        <v xml:space="preserve">سفن اب 1.5 لتر </v>
      </c>
      <c r="D714" s="10" t="str">
        <f>IFERROR(VLOOKUP(B714,'اكواد الاصناف'!A:C,3,0),"")</f>
        <v>بالتة</v>
      </c>
      <c r="E714">
        <v>2</v>
      </c>
      <c r="F714">
        <v>180</v>
      </c>
      <c r="G714" s="10">
        <f t="shared" si="9"/>
        <v>360</v>
      </c>
      <c r="H714" s="13">
        <v>89</v>
      </c>
      <c r="I714" s="10" t="str">
        <f>IFERROR(VLOOKUP(H714,'سجل العملاء'!A:B,2,0),"")</f>
        <v>أولاد ابو الحسن ماركت</v>
      </c>
      <c r="J714" s="13">
        <v>552</v>
      </c>
    </row>
    <row r="715" spans="1:10" ht="15.6">
      <c r="A715">
        <v>12</v>
      </c>
      <c r="B715" s="8">
        <v>382</v>
      </c>
      <c r="C715" s="10" t="str">
        <f>IFERROR(VLOOKUP(B715,'اكواد الاصناف'!A:C,2,0),"")</f>
        <v>بيريل مشروب شعير 330 مل</v>
      </c>
      <c r="D715" s="10" t="str">
        <f>IFERROR(VLOOKUP(B715,'اكواد الاصناف'!A:C,3,0),"")</f>
        <v>بالتة</v>
      </c>
      <c r="E715">
        <v>1</v>
      </c>
      <c r="F715">
        <v>370</v>
      </c>
      <c r="G715" s="10">
        <f t="shared" si="9"/>
        <v>370</v>
      </c>
      <c r="H715" s="13">
        <v>89</v>
      </c>
      <c r="I715" s="10" t="str">
        <f>IFERROR(VLOOKUP(H715,'سجل العملاء'!A:B,2,0),"")</f>
        <v>أولاد ابو الحسن ماركت</v>
      </c>
      <c r="J715" s="13">
        <v>552</v>
      </c>
    </row>
    <row r="716" spans="1:10" ht="15.6">
      <c r="A716">
        <v>13</v>
      </c>
      <c r="B716" s="8">
        <v>216</v>
      </c>
      <c r="C716" s="10" t="str">
        <f>IFERROR(VLOOKUP(B716,'اكواد الاصناف'!A:C,2,0),"")</f>
        <v>شاى الوردة 250 جم</v>
      </c>
      <c r="D716" s="10" t="str">
        <f>IFERROR(VLOOKUP(B716,'اكواد الاصناف'!A:C,3,0),"")</f>
        <v>كيلو</v>
      </c>
      <c r="E716">
        <v>2</v>
      </c>
      <c r="F716">
        <v>199.5</v>
      </c>
      <c r="G716" s="10">
        <f t="shared" si="9"/>
        <v>399</v>
      </c>
      <c r="H716" s="13">
        <v>89</v>
      </c>
      <c r="I716" s="10" t="str">
        <f>IFERROR(VLOOKUP(H716,'سجل العملاء'!A:B,2,0),"")</f>
        <v>أولاد ابو الحسن ماركت</v>
      </c>
      <c r="J716" s="13">
        <v>552</v>
      </c>
    </row>
    <row r="717" spans="1:10" ht="15.6">
      <c r="A717">
        <v>14</v>
      </c>
      <c r="B717" s="8">
        <v>562</v>
      </c>
      <c r="C717" s="10" t="str">
        <f>IFERROR(VLOOKUP(B717,'اكواد الاصناف'!A:C,2,0),"")</f>
        <v>صابون كامي 110جم *48</v>
      </c>
      <c r="D717" s="10" t="str">
        <f>IFERROR(VLOOKUP(B717,'اكواد الاصناف'!A:C,3,0),"")</f>
        <v>كرتونة</v>
      </c>
      <c r="E717">
        <v>1</v>
      </c>
      <c r="F717">
        <v>790</v>
      </c>
      <c r="G717" s="10">
        <f t="shared" si="9"/>
        <v>790</v>
      </c>
      <c r="H717" s="13">
        <v>89</v>
      </c>
      <c r="I717" s="10" t="str">
        <f>IFERROR(VLOOKUP(H717,'سجل العملاء'!A:B,2,0),"")</f>
        <v>أولاد ابو الحسن ماركت</v>
      </c>
      <c r="J717" s="13">
        <v>552</v>
      </c>
    </row>
    <row r="718" spans="1:10" ht="15.6">
      <c r="A718">
        <v>15</v>
      </c>
      <c r="B718" s="8">
        <v>355</v>
      </c>
      <c r="C718" s="10" t="str">
        <f>IFERROR(VLOOKUP(B718,'اكواد الاصناف'!A:C,2,0),"")</f>
        <v xml:space="preserve">بيبسى 2.5 لتر </v>
      </c>
      <c r="D718" s="10" t="str">
        <f>IFERROR(VLOOKUP(B718,'اكواد الاصناف'!A:C,3,0),"")</f>
        <v>بالتة</v>
      </c>
      <c r="E718">
        <v>3</v>
      </c>
      <c r="F718">
        <v>220</v>
      </c>
      <c r="G718" s="10">
        <f t="shared" si="9"/>
        <v>660</v>
      </c>
      <c r="H718" s="13">
        <v>89</v>
      </c>
      <c r="I718" s="10" t="str">
        <f>IFERROR(VLOOKUP(H718,'سجل العملاء'!A:B,2,0),"")</f>
        <v>أولاد ابو الحسن ماركت</v>
      </c>
      <c r="J718" s="13">
        <v>552</v>
      </c>
    </row>
    <row r="719" spans="1:10" ht="15.6">
      <c r="A719">
        <v>16</v>
      </c>
      <c r="B719" s="8">
        <v>357</v>
      </c>
      <c r="C719" s="10" t="str">
        <f>IFERROR(VLOOKUP(B719,'اكواد الاصناف'!A:C,2,0),"")</f>
        <v xml:space="preserve">ميرندا برتقال 2.5 لتر </v>
      </c>
      <c r="D719" s="10" t="str">
        <f>IFERROR(VLOOKUP(B719,'اكواد الاصناف'!A:C,3,0),"")</f>
        <v>بالتة</v>
      </c>
      <c r="E719">
        <v>1</v>
      </c>
      <c r="F719">
        <v>220</v>
      </c>
      <c r="G719" s="10">
        <f t="shared" si="9"/>
        <v>220</v>
      </c>
      <c r="H719" s="13">
        <v>89</v>
      </c>
      <c r="I719" s="10" t="str">
        <f>IFERROR(VLOOKUP(H719,'سجل العملاء'!A:B,2,0),"")</f>
        <v>أولاد ابو الحسن ماركت</v>
      </c>
      <c r="J719" s="13">
        <v>552</v>
      </c>
    </row>
    <row r="720" spans="1:10" ht="15.6">
      <c r="A720">
        <v>17</v>
      </c>
      <c r="B720" s="8">
        <v>321</v>
      </c>
      <c r="C720" s="10" t="str">
        <f>IFERROR(VLOOKUP(B720,'اكواد الاصناف'!A:C,2,0),"")</f>
        <v xml:space="preserve">عصير جهينة لتر مانجو </v>
      </c>
      <c r="D720" s="10" t="str">
        <f>IFERROR(VLOOKUP(B720,'اكواد الاصناف'!A:C,3,0),"")</f>
        <v>بالتة</v>
      </c>
      <c r="E720">
        <v>1</v>
      </c>
      <c r="F720">
        <v>368</v>
      </c>
      <c r="G720" s="10">
        <f t="shared" si="9"/>
        <v>368</v>
      </c>
      <c r="H720" s="13">
        <v>89</v>
      </c>
      <c r="I720" s="10" t="str">
        <f>IFERROR(VLOOKUP(H720,'سجل العملاء'!A:B,2,0),"")</f>
        <v>أولاد ابو الحسن ماركت</v>
      </c>
      <c r="J720" s="13">
        <v>552</v>
      </c>
    </row>
    <row r="721" spans="1:11" ht="15.6">
      <c r="A721">
        <v>18</v>
      </c>
      <c r="B721" s="8">
        <v>323</v>
      </c>
      <c r="C721" s="10" t="str">
        <f>IFERROR(VLOOKUP(B721,'اكواد الاصناف'!A:C,2,0),"")</f>
        <v xml:space="preserve">عصير جهينة لتر جوافة  </v>
      </c>
      <c r="D721" s="10" t="str">
        <f>IFERROR(VLOOKUP(B721,'اكواد الاصناف'!A:C,3,0),"")</f>
        <v>بالتة</v>
      </c>
      <c r="E721">
        <v>1</v>
      </c>
      <c r="F721">
        <v>360</v>
      </c>
      <c r="G721" s="10">
        <f t="shared" si="9"/>
        <v>360</v>
      </c>
      <c r="H721" s="13">
        <v>89</v>
      </c>
      <c r="I721" s="10" t="str">
        <f>IFERROR(VLOOKUP(H721,'سجل العملاء'!A:B,2,0),"")</f>
        <v>أولاد ابو الحسن ماركت</v>
      </c>
      <c r="J721" s="13">
        <v>552</v>
      </c>
    </row>
    <row r="722" spans="1:11" ht="15.6">
      <c r="A722">
        <v>19</v>
      </c>
      <c r="B722" s="8">
        <v>324</v>
      </c>
      <c r="C722" s="10" t="str">
        <f>IFERROR(VLOOKUP(B722,'اكواد الاصناف'!A:C,2,0),"")</f>
        <v xml:space="preserve">عصير جهينة لتر تفاح </v>
      </c>
      <c r="D722" s="10" t="str">
        <f>IFERROR(VLOOKUP(B722,'اكواد الاصناف'!A:C,3,0),"")</f>
        <v>بالتة</v>
      </c>
      <c r="E722">
        <v>1</v>
      </c>
      <c r="F722">
        <v>360</v>
      </c>
      <c r="G722" s="10">
        <f t="shared" si="9"/>
        <v>360</v>
      </c>
      <c r="H722" s="13">
        <v>89</v>
      </c>
      <c r="I722" s="10" t="str">
        <f>IFERROR(VLOOKUP(H722,'سجل العملاء'!A:B,2,0),"")</f>
        <v>أولاد ابو الحسن ماركت</v>
      </c>
      <c r="J722" s="13">
        <v>552</v>
      </c>
    </row>
    <row r="723" spans="1:11" ht="15.6">
      <c r="A723">
        <v>1</v>
      </c>
      <c r="B723" s="8">
        <v>440</v>
      </c>
      <c r="C723" s="10" t="str">
        <f>IFERROR(VLOOKUP(B723,'اكواد الاصناف'!A:C,2,0),"")</f>
        <v>مناديل زينة جيب *12</v>
      </c>
      <c r="D723" s="10" t="str">
        <f>IFERROR(VLOOKUP(B723,'اكواد الاصناف'!A:C,3,0),"")</f>
        <v xml:space="preserve">قطعة </v>
      </c>
      <c r="E723">
        <v>12</v>
      </c>
      <c r="F723">
        <v>16</v>
      </c>
      <c r="G723" s="10">
        <f t="shared" si="9"/>
        <v>192</v>
      </c>
      <c r="H723" s="13">
        <v>55</v>
      </c>
      <c r="I723" s="10" t="str">
        <f>IFERROR(VLOOKUP(H723,'سجل العملاء'!A:B,2,0),"")</f>
        <v>مكة ماركت</v>
      </c>
      <c r="J723" s="13">
        <v>553</v>
      </c>
    </row>
    <row r="724" spans="1:11" ht="15.6">
      <c r="A724">
        <v>2</v>
      </c>
      <c r="B724" s="8">
        <v>322</v>
      </c>
      <c r="C724" s="10" t="str">
        <f>IFERROR(VLOOKUP(B724,'اكواد الاصناف'!A:C,2,0),"")</f>
        <v xml:space="preserve">عصير جهينة لتر اناناس </v>
      </c>
      <c r="D724" s="10" t="str">
        <f>IFERROR(VLOOKUP(B724,'اكواد الاصناف'!A:C,3,0),"")</f>
        <v>بالتة</v>
      </c>
      <c r="E724">
        <v>1</v>
      </c>
      <c r="F724">
        <v>368</v>
      </c>
      <c r="G724" s="10">
        <f t="shared" si="9"/>
        <v>368</v>
      </c>
      <c r="H724" s="13">
        <v>55</v>
      </c>
      <c r="I724" s="10" t="str">
        <f>IFERROR(VLOOKUP(H724,'سجل العملاء'!A:B,2,0),"")</f>
        <v>مكة ماركت</v>
      </c>
      <c r="J724" s="13">
        <v>553</v>
      </c>
    </row>
    <row r="725" spans="1:11" ht="15.6">
      <c r="A725">
        <v>3</v>
      </c>
      <c r="B725" s="8">
        <v>327</v>
      </c>
      <c r="C725" s="10" t="str">
        <f>IFERROR(VLOOKUP(B725,'اكواد الاصناف'!A:C,2,0),"")</f>
        <v>عصير جهينة لتر عنب</v>
      </c>
      <c r="D725" s="10" t="str">
        <f>IFERROR(VLOOKUP(B725,'اكواد الاصناف'!A:C,3,0),"")</f>
        <v>بالتة</v>
      </c>
      <c r="E725">
        <v>1</v>
      </c>
      <c r="F725">
        <v>360</v>
      </c>
      <c r="G725" s="10">
        <f t="shared" si="9"/>
        <v>360</v>
      </c>
      <c r="H725" s="13">
        <v>55</v>
      </c>
      <c r="I725" s="10" t="str">
        <f>IFERROR(VLOOKUP(H725,'سجل العملاء'!A:B,2,0),"")</f>
        <v>مكة ماركت</v>
      </c>
      <c r="J725" s="13">
        <v>553</v>
      </c>
    </row>
    <row r="726" spans="1:11" ht="15.6">
      <c r="A726">
        <v>4</v>
      </c>
      <c r="B726" s="8">
        <v>323</v>
      </c>
      <c r="C726" s="10" t="str">
        <f>IFERROR(VLOOKUP(B726,'اكواد الاصناف'!A:C,2,0),"")</f>
        <v xml:space="preserve">عصير جهينة لتر جوافة  </v>
      </c>
      <c r="D726" s="10" t="str">
        <f>IFERROR(VLOOKUP(B726,'اكواد الاصناف'!A:C,3,0),"")</f>
        <v>بالتة</v>
      </c>
      <c r="E726">
        <v>1</v>
      </c>
      <c r="F726">
        <v>360</v>
      </c>
      <c r="G726" s="10">
        <f t="shared" si="9"/>
        <v>360</v>
      </c>
      <c r="H726" s="13">
        <v>55</v>
      </c>
      <c r="I726" s="10" t="str">
        <f>IFERROR(VLOOKUP(H726,'سجل العملاء'!A:B,2,0),"")</f>
        <v>مكة ماركت</v>
      </c>
      <c r="J726" s="13">
        <v>553</v>
      </c>
    </row>
    <row r="727" spans="1:11" ht="15.6">
      <c r="A727">
        <v>5</v>
      </c>
      <c r="B727" s="8">
        <v>324</v>
      </c>
      <c r="C727" s="10" t="str">
        <f>IFERROR(VLOOKUP(B727,'اكواد الاصناف'!A:C,2,0),"")</f>
        <v xml:space="preserve">عصير جهينة لتر تفاح </v>
      </c>
      <c r="D727" s="10" t="str">
        <f>IFERROR(VLOOKUP(B727,'اكواد الاصناف'!A:C,3,0),"")</f>
        <v>بالتة</v>
      </c>
      <c r="E727">
        <v>1</v>
      </c>
      <c r="F727">
        <v>360</v>
      </c>
      <c r="G727" s="10">
        <f t="shared" si="9"/>
        <v>360</v>
      </c>
      <c r="H727" s="13">
        <v>55</v>
      </c>
      <c r="I727" s="10" t="str">
        <f>IFERROR(VLOOKUP(H727,'سجل العملاء'!A:B,2,0),"")</f>
        <v>مكة ماركت</v>
      </c>
      <c r="J727" s="13">
        <v>553</v>
      </c>
    </row>
    <row r="728" spans="1:11" ht="15.6">
      <c r="A728">
        <v>6</v>
      </c>
      <c r="B728" s="8">
        <v>385</v>
      </c>
      <c r="C728" s="10" t="str">
        <f>IFERROR(VLOOKUP(B728,'اكواد الاصناف'!A:C,2,0),"")</f>
        <v>تويست كانز فراولة 250 مل</v>
      </c>
      <c r="D728" s="10" t="str">
        <f>IFERROR(VLOOKUP(B728,'اكواد الاصناف'!A:C,3,0),"")</f>
        <v>بالتة</v>
      </c>
      <c r="E728">
        <v>1</v>
      </c>
      <c r="F728">
        <v>327</v>
      </c>
      <c r="G728" s="10">
        <f t="shared" si="9"/>
        <v>327</v>
      </c>
      <c r="H728" s="13">
        <v>55</v>
      </c>
      <c r="I728" s="10" t="str">
        <f>IFERROR(VLOOKUP(H728,'سجل العملاء'!A:B,2,0),"")</f>
        <v>مكة ماركت</v>
      </c>
      <c r="J728" s="13">
        <v>553</v>
      </c>
    </row>
    <row r="729" spans="1:11" ht="15.6">
      <c r="A729">
        <v>7</v>
      </c>
      <c r="B729" s="8">
        <v>5</v>
      </c>
      <c r="C729" s="10" t="str">
        <f>IFERROR(VLOOKUP(B729,'اكواد الاصناف'!A:C,2,0),"")</f>
        <v>ارز بسمتي سيلا 10 ك</v>
      </c>
      <c r="D729" s="10" t="str">
        <f>IFERROR(VLOOKUP(B729,'اكواد الاصناف'!A:C,3,0),"")</f>
        <v>شيكارة</v>
      </c>
      <c r="E729">
        <v>1</v>
      </c>
      <c r="F729">
        <v>282</v>
      </c>
      <c r="G729" s="10">
        <f t="shared" si="9"/>
        <v>282</v>
      </c>
      <c r="H729" s="13">
        <v>55</v>
      </c>
      <c r="I729" s="10" t="str">
        <f>IFERROR(VLOOKUP(H729,'سجل العملاء'!A:B,2,0),"")</f>
        <v>مكة ماركت</v>
      </c>
      <c r="J729" s="13">
        <v>553</v>
      </c>
    </row>
    <row r="730" spans="1:11" ht="15.6">
      <c r="A730">
        <v>8</v>
      </c>
      <c r="B730" s="8">
        <v>7</v>
      </c>
      <c r="C730" s="10" t="str">
        <f>IFERROR(VLOOKUP(B730,'اكواد الاصناف'!A:C,2,0),"")</f>
        <v>ارز الساعة 1 ك ( كرتونة 10 كيس)</v>
      </c>
      <c r="D730" s="10" t="str">
        <f>IFERROR(VLOOKUP(B730,'اكواد الاصناف'!A:C,3,0),"")</f>
        <v>كرتونة</v>
      </c>
      <c r="E730">
        <v>1</v>
      </c>
      <c r="F730">
        <v>370</v>
      </c>
      <c r="G730" s="10">
        <f t="shared" si="9"/>
        <v>370</v>
      </c>
      <c r="H730" s="13">
        <v>55</v>
      </c>
      <c r="I730" s="10" t="str">
        <f>IFERROR(VLOOKUP(H730,'سجل العملاء'!A:B,2,0),"")</f>
        <v>مكة ماركت</v>
      </c>
      <c r="J730" s="13">
        <v>553</v>
      </c>
    </row>
    <row r="731" spans="1:11" ht="15.6">
      <c r="A731">
        <v>9</v>
      </c>
      <c r="B731" s="8">
        <v>419</v>
      </c>
      <c r="C731" s="10" t="str">
        <f>IFERROR(VLOOKUP(B731,'اكواد الاصناف'!A:C,2,0),"")</f>
        <v>شيبسي 15ج طماطم</v>
      </c>
      <c r="D731" s="10" t="str">
        <f>IFERROR(VLOOKUP(B731,'اكواد الاصناف'!A:C,3,0),"")</f>
        <v>كرتونة</v>
      </c>
      <c r="F731">
        <v>160</v>
      </c>
      <c r="G731" s="10">
        <f t="shared" si="9"/>
        <v>0</v>
      </c>
      <c r="H731" s="13">
        <v>55</v>
      </c>
      <c r="I731" s="10" t="str">
        <f>IFERROR(VLOOKUP(H731,'سجل العملاء'!A:B,2,0),"")</f>
        <v>مكة ماركت</v>
      </c>
      <c r="J731" s="13">
        <v>553</v>
      </c>
    </row>
    <row r="732" spans="1:11" ht="15.6">
      <c r="A732">
        <v>10</v>
      </c>
      <c r="B732" s="8">
        <v>428</v>
      </c>
      <c r="C732" s="10" t="str">
        <f>IFERROR(VLOOKUP(B732,'اكواد الاصناف'!A:C,2,0),"")</f>
        <v>تايجر ب 15 ج</v>
      </c>
      <c r="D732" s="10" t="str">
        <f>IFERROR(VLOOKUP(B732,'اكواد الاصناف'!A:C,3,0),"")</f>
        <v>كرتونة</v>
      </c>
      <c r="E732">
        <v>3</v>
      </c>
      <c r="F732">
        <v>162</v>
      </c>
      <c r="G732" s="10">
        <f t="shared" si="9"/>
        <v>486</v>
      </c>
      <c r="H732" s="13">
        <v>55</v>
      </c>
      <c r="I732" s="10" t="str">
        <f>IFERROR(VLOOKUP(H732,'سجل العملاء'!A:B,2,0),"")</f>
        <v>مكة ماركت</v>
      </c>
      <c r="J732" s="13">
        <v>553</v>
      </c>
    </row>
    <row r="733" spans="1:11" ht="15.6">
      <c r="A733">
        <v>11</v>
      </c>
      <c r="B733" s="8">
        <v>429</v>
      </c>
      <c r="C733" s="10" t="str">
        <f>IFERROR(VLOOKUP(B733,'اكواد الاصناف'!A:C,2,0),"")</f>
        <v>جاجوار 10 ج</v>
      </c>
      <c r="D733" s="10" t="str">
        <f>IFERROR(VLOOKUP(B733,'اكواد الاصناف'!A:C,3,0),"")</f>
        <v>كرتونة</v>
      </c>
      <c r="F733">
        <v>85</v>
      </c>
      <c r="G733" s="10">
        <f t="shared" si="9"/>
        <v>0</v>
      </c>
      <c r="H733" s="13">
        <v>55</v>
      </c>
      <c r="I733" s="10" t="str">
        <f>IFERROR(VLOOKUP(H733,'سجل العملاء'!A:B,2,0),"")</f>
        <v>مكة ماركت</v>
      </c>
      <c r="J733" s="13">
        <v>553</v>
      </c>
    </row>
    <row r="734" spans="1:11" ht="15.6">
      <c r="A734">
        <v>12</v>
      </c>
      <c r="B734" s="8">
        <v>330</v>
      </c>
      <c r="C734" s="10" t="str">
        <f>IFERROR(VLOOKUP(B734,'اكواد الاصناف'!A:C,2,0),"")</f>
        <v>عصير جهينة 235 مل برتقال</v>
      </c>
      <c r="D734" s="10" t="str">
        <f>IFERROR(VLOOKUP(B734,'اكواد الاصناف'!A:C,3,0),"")</f>
        <v>بالتة</v>
      </c>
      <c r="E734">
        <v>5</v>
      </c>
      <c r="F734">
        <v>205</v>
      </c>
      <c r="G734" s="10">
        <f t="shared" si="9"/>
        <v>1025</v>
      </c>
      <c r="H734" s="13">
        <v>55</v>
      </c>
      <c r="I734" s="10" t="str">
        <f>IFERROR(VLOOKUP(H734,'سجل العملاء'!A:B,2,0),"")</f>
        <v>مكة ماركت</v>
      </c>
      <c r="J734" s="13">
        <v>553</v>
      </c>
    </row>
    <row r="735" spans="1:11" ht="15.6">
      <c r="A735">
        <v>1</v>
      </c>
      <c r="B735" s="8">
        <v>520</v>
      </c>
      <c r="C735" s="10" t="str">
        <f>IFERROR(VLOOKUP(B735,'اكواد الاصناف'!A:C,2,0),"")</f>
        <v>تيميز كورن شوكو بيلو 25 جم *24</v>
      </c>
      <c r="D735" s="10" t="str">
        <f>IFERROR(VLOOKUP(B735,'اكواد الاصناف'!A:C,3,0),"")</f>
        <v>كرتونة</v>
      </c>
      <c r="E735">
        <v>1</v>
      </c>
      <c r="F735">
        <v>200</v>
      </c>
      <c r="G735" s="10">
        <f t="shared" si="9"/>
        <v>200</v>
      </c>
      <c r="H735" s="13">
        <v>19</v>
      </c>
      <c r="I735" s="10" t="str">
        <f>IFERROR(VLOOKUP(H735,'سجل العملاء'!A:B,2,0),"")</f>
        <v>الوسيم السوري</v>
      </c>
      <c r="J735" s="13">
        <v>554</v>
      </c>
      <c r="K735" s="9">
        <v>46209</v>
      </c>
    </row>
    <row r="736" spans="1:11" ht="15.6">
      <c r="A736">
        <v>2</v>
      </c>
      <c r="B736" s="8">
        <v>299</v>
      </c>
      <c r="C736" s="10" t="str">
        <f>IFERROR(VLOOKUP(B736,'اكواد الاصناف'!A:C,2,0),"")</f>
        <v>تونة صن شاين قطعة واحدة 200جم *48</v>
      </c>
      <c r="D736" s="10" t="str">
        <f>IFERROR(VLOOKUP(B736,'اكواد الاصناف'!A:C,3,0),"")</f>
        <v>قطعة</v>
      </c>
      <c r="E736">
        <v>6</v>
      </c>
      <c r="F736">
        <v>66</v>
      </c>
      <c r="G736" s="10">
        <f t="shared" si="9"/>
        <v>396</v>
      </c>
      <c r="H736" s="13">
        <v>19</v>
      </c>
      <c r="I736" s="10" t="str">
        <f>IFERROR(VLOOKUP(H736,'سجل العملاء'!A:B,2,0),"")</f>
        <v>الوسيم السوري</v>
      </c>
      <c r="J736" s="13">
        <v>554</v>
      </c>
    </row>
    <row r="737" spans="1:10" ht="15.6">
      <c r="A737">
        <v>3</v>
      </c>
      <c r="B737" s="8">
        <v>329</v>
      </c>
      <c r="C737" s="10" t="str">
        <f>IFERROR(VLOOKUP(B737,'اكواد الاصناف'!A:C,2,0),"")</f>
        <v>عصير جهينة 235 مل أناناس</v>
      </c>
      <c r="D737" s="10" t="str">
        <f>IFERROR(VLOOKUP(B737,'اكواد الاصناف'!A:C,3,0),"")</f>
        <v>بالتة</v>
      </c>
      <c r="E737">
        <v>1</v>
      </c>
      <c r="F737">
        <v>223</v>
      </c>
      <c r="G737" s="10">
        <f t="shared" si="9"/>
        <v>223</v>
      </c>
      <c r="H737" s="13">
        <v>19</v>
      </c>
      <c r="I737" s="10" t="str">
        <f>IFERROR(VLOOKUP(H737,'سجل العملاء'!A:B,2,0),"")</f>
        <v>الوسيم السوري</v>
      </c>
      <c r="J737" s="13">
        <v>554</v>
      </c>
    </row>
    <row r="738" spans="1:10" ht="15.6">
      <c r="A738">
        <v>4</v>
      </c>
      <c r="B738" s="8">
        <v>330</v>
      </c>
      <c r="C738" s="10" t="str">
        <f>IFERROR(VLOOKUP(B738,'اكواد الاصناف'!A:C,2,0),"")</f>
        <v>عصير جهينة 235 مل برتقال</v>
      </c>
      <c r="D738" s="10" t="str">
        <f>IFERROR(VLOOKUP(B738,'اكواد الاصناف'!A:C,3,0),"")</f>
        <v>بالتة</v>
      </c>
      <c r="E738">
        <v>1</v>
      </c>
      <c r="F738">
        <v>205</v>
      </c>
      <c r="G738" s="10">
        <f t="shared" si="9"/>
        <v>205</v>
      </c>
      <c r="H738" s="13">
        <v>19</v>
      </c>
      <c r="I738" s="10" t="str">
        <f>IFERROR(VLOOKUP(H738,'سجل العملاء'!A:B,2,0),"")</f>
        <v>الوسيم السوري</v>
      </c>
      <c r="J738" s="13">
        <v>554</v>
      </c>
    </row>
    <row r="739" spans="1:10" ht="15.6">
      <c r="A739">
        <v>5</v>
      </c>
      <c r="B739" s="8">
        <v>322</v>
      </c>
      <c r="C739" s="10" t="str">
        <f>IFERROR(VLOOKUP(B739,'اكواد الاصناف'!A:C,2,0),"")</f>
        <v xml:space="preserve">عصير جهينة لتر اناناس </v>
      </c>
      <c r="D739" s="10" t="str">
        <f>IFERROR(VLOOKUP(B739,'اكواد الاصناف'!A:C,3,0),"")</f>
        <v>بالتة</v>
      </c>
      <c r="E739">
        <v>1</v>
      </c>
      <c r="F739">
        <v>368</v>
      </c>
      <c r="G739" s="10">
        <f t="shared" si="9"/>
        <v>368</v>
      </c>
      <c r="H739" s="13">
        <v>19</v>
      </c>
      <c r="I739" s="10" t="str">
        <f>IFERROR(VLOOKUP(H739,'سجل العملاء'!A:B,2,0),"")</f>
        <v>الوسيم السوري</v>
      </c>
      <c r="J739" s="13">
        <v>554</v>
      </c>
    </row>
    <row r="740" spans="1:10" ht="15.6">
      <c r="A740">
        <v>6</v>
      </c>
      <c r="B740" s="8">
        <v>323</v>
      </c>
      <c r="C740" s="10" t="str">
        <f>IFERROR(VLOOKUP(B740,'اكواد الاصناف'!A:C,2,0),"")</f>
        <v xml:space="preserve">عصير جهينة لتر جوافة  </v>
      </c>
      <c r="D740" s="10" t="str">
        <f>IFERROR(VLOOKUP(B740,'اكواد الاصناف'!A:C,3,0),"")</f>
        <v>بالتة</v>
      </c>
      <c r="E740">
        <v>1</v>
      </c>
      <c r="F740">
        <v>360</v>
      </c>
      <c r="G740" s="10">
        <f t="shared" si="9"/>
        <v>360</v>
      </c>
      <c r="H740" s="13">
        <v>19</v>
      </c>
      <c r="I740" s="10" t="str">
        <f>IFERROR(VLOOKUP(H740,'سجل العملاء'!A:B,2,0),"")</f>
        <v>الوسيم السوري</v>
      </c>
      <c r="J740" s="13">
        <v>554</v>
      </c>
    </row>
    <row r="741" spans="1:10" ht="15.6">
      <c r="A741">
        <v>7</v>
      </c>
      <c r="B741" s="8">
        <v>324</v>
      </c>
      <c r="C741" s="10" t="str">
        <f>IFERROR(VLOOKUP(B741,'اكواد الاصناف'!A:C,2,0),"")</f>
        <v xml:space="preserve">عصير جهينة لتر تفاح </v>
      </c>
      <c r="D741" s="10" t="str">
        <f>IFERROR(VLOOKUP(B741,'اكواد الاصناف'!A:C,3,0),"")</f>
        <v>بالتة</v>
      </c>
      <c r="E741">
        <v>1</v>
      </c>
      <c r="F741">
        <v>360</v>
      </c>
      <c r="G741" s="10">
        <f t="shared" si="9"/>
        <v>360</v>
      </c>
      <c r="H741" s="13">
        <v>19</v>
      </c>
      <c r="I741" s="10" t="str">
        <f>IFERROR(VLOOKUP(H741,'سجل العملاء'!A:B,2,0),"")</f>
        <v>الوسيم السوري</v>
      </c>
      <c r="J741" s="13">
        <v>554</v>
      </c>
    </row>
    <row r="742" spans="1:10" ht="15.6">
      <c r="A742">
        <v>8</v>
      </c>
      <c r="B742" s="8">
        <v>327</v>
      </c>
      <c r="C742" s="10" t="str">
        <f>IFERROR(VLOOKUP(B742,'اكواد الاصناف'!A:C,2,0),"")</f>
        <v>عصير جهينة لتر عنب</v>
      </c>
      <c r="D742" s="10" t="str">
        <f>IFERROR(VLOOKUP(B742,'اكواد الاصناف'!A:C,3,0),"")</f>
        <v>بالتة</v>
      </c>
      <c r="E742">
        <v>1</v>
      </c>
      <c r="F742">
        <v>360</v>
      </c>
      <c r="G742" s="10">
        <f t="shared" ref="G742:G805" si="10">F742*E742</f>
        <v>360</v>
      </c>
      <c r="H742" s="13">
        <v>19</v>
      </c>
      <c r="I742" s="10" t="str">
        <f>IFERROR(VLOOKUP(H742,'سجل العملاء'!A:B,2,0),"")</f>
        <v>الوسيم السوري</v>
      </c>
      <c r="J742" s="13">
        <v>554</v>
      </c>
    </row>
    <row r="743" spans="1:10" ht="15.6">
      <c r="A743">
        <v>9</v>
      </c>
      <c r="B743" s="8">
        <v>307</v>
      </c>
      <c r="C743" s="10" t="str">
        <f>IFERROR(VLOOKUP(B743,'اكواد الاصناف'!A:C,2,0),"")</f>
        <v xml:space="preserve">لبن بخيره 500 مل </v>
      </c>
      <c r="D743" s="10" t="str">
        <f>IFERROR(VLOOKUP(B743,'اكواد الاصناف'!A:C,3,0),"")</f>
        <v>كرتونة</v>
      </c>
      <c r="E743">
        <v>1</v>
      </c>
      <c r="F743">
        <v>505</v>
      </c>
      <c r="G743" s="10">
        <f t="shared" si="10"/>
        <v>505</v>
      </c>
      <c r="H743" s="13">
        <v>19</v>
      </c>
      <c r="I743" s="10" t="str">
        <f>IFERROR(VLOOKUP(H743,'سجل العملاء'!A:B,2,0),"")</f>
        <v>الوسيم السوري</v>
      </c>
      <c r="J743" s="13">
        <v>554</v>
      </c>
    </row>
    <row r="744" spans="1:10" ht="15.6">
      <c r="A744">
        <v>10</v>
      </c>
      <c r="B744" s="8">
        <v>308</v>
      </c>
      <c r="C744" s="10" t="str">
        <f>IFERROR(VLOOKUP(B744,'اكواد الاصناف'!A:C,2,0),"")</f>
        <v xml:space="preserve">لبن بخيره لتر </v>
      </c>
      <c r="D744" s="10" t="str">
        <f>IFERROR(VLOOKUP(B744,'اكواد الاصناف'!A:C,3,0),"")</f>
        <v>كرتونة</v>
      </c>
      <c r="E744">
        <v>1</v>
      </c>
      <c r="F744">
        <v>460</v>
      </c>
      <c r="G744" s="10">
        <f t="shared" si="10"/>
        <v>460</v>
      </c>
      <c r="H744" s="13">
        <v>19</v>
      </c>
      <c r="I744" s="10" t="str">
        <f>IFERROR(VLOOKUP(H744,'سجل العملاء'!A:B,2,0),"")</f>
        <v>الوسيم السوري</v>
      </c>
      <c r="J744" s="13">
        <v>554</v>
      </c>
    </row>
    <row r="745" spans="1:10" ht="15.6">
      <c r="A745">
        <v>11</v>
      </c>
      <c r="B745" s="8">
        <v>309</v>
      </c>
      <c r="C745" s="10" t="str">
        <f>IFERROR(VLOOKUP(B745,'اكواد الاصناف'!A:C,2,0),"")</f>
        <v>لبن جهينة لتر كامل الدسم</v>
      </c>
      <c r="D745" s="10" t="str">
        <f>IFERROR(VLOOKUP(B745,'اكواد الاصناف'!A:C,3,0),"")</f>
        <v>بالتة</v>
      </c>
      <c r="E745">
        <v>1</v>
      </c>
      <c r="F745">
        <v>562</v>
      </c>
      <c r="G745" s="10">
        <f t="shared" si="10"/>
        <v>562</v>
      </c>
      <c r="H745" s="13">
        <v>19</v>
      </c>
      <c r="I745" s="10" t="str">
        <f>IFERROR(VLOOKUP(H745,'سجل العملاء'!A:B,2,0),"")</f>
        <v>الوسيم السوري</v>
      </c>
      <c r="J745" s="13">
        <v>554</v>
      </c>
    </row>
    <row r="746" spans="1:10" ht="15.6">
      <c r="A746">
        <v>12</v>
      </c>
      <c r="B746" s="8">
        <v>311</v>
      </c>
      <c r="C746" s="10" t="str">
        <f>IFERROR(VLOOKUP(B746,'اكواد الاصناف'!A:C,2,0),"")</f>
        <v>لبن جهينة 1.5 لتر كامل الدسم</v>
      </c>
      <c r="D746" s="10" t="str">
        <f>IFERROR(VLOOKUP(B746,'اكواد الاصناف'!A:C,3,0),"")</f>
        <v>بالتة</v>
      </c>
      <c r="E746">
        <v>1</v>
      </c>
      <c r="F746">
        <v>520</v>
      </c>
      <c r="G746" s="10">
        <f t="shared" si="10"/>
        <v>520</v>
      </c>
      <c r="H746" s="13">
        <v>19</v>
      </c>
      <c r="I746" s="10" t="str">
        <f>IFERROR(VLOOKUP(H746,'سجل العملاء'!A:B,2,0),"")</f>
        <v>الوسيم السوري</v>
      </c>
      <c r="J746" s="13">
        <v>554</v>
      </c>
    </row>
    <row r="747" spans="1:10" ht="15.6">
      <c r="A747">
        <v>13</v>
      </c>
      <c r="B747" s="8">
        <v>313</v>
      </c>
      <c r="C747" s="10" t="str">
        <f>IFERROR(VLOOKUP(B747,'اكواد الاصناف'!A:C,2,0),"")</f>
        <v xml:space="preserve">لبن مراعي لتر كامل الدسم </v>
      </c>
      <c r="D747" s="10" t="str">
        <f>IFERROR(VLOOKUP(B747,'اكواد الاصناف'!A:C,3,0),"")</f>
        <v>بالتة</v>
      </c>
      <c r="E747">
        <v>1</v>
      </c>
      <c r="F747">
        <v>570</v>
      </c>
      <c r="G747" s="10">
        <f t="shared" si="10"/>
        <v>570</v>
      </c>
      <c r="H747" s="13">
        <v>19</v>
      </c>
      <c r="I747" s="10" t="str">
        <f>IFERROR(VLOOKUP(H747,'سجل العملاء'!A:B,2,0),"")</f>
        <v>الوسيم السوري</v>
      </c>
      <c r="J747" s="13">
        <v>554</v>
      </c>
    </row>
    <row r="748" spans="1:10" ht="15.6">
      <c r="A748">
        <v>14</v>
      </c>
      <c r="B748" s="8">
        <v>314</v>
      </c>
      <c r="C748" s="10" t="str">
        <f>IFERROR(VLOOKUP(B748,'اكواد الاصناف'!A:C,2,0),"")</f>
        <v>لبن مراعي 1.5 لتر كامل الدسم</v>
      </c>
      <c r="D748" s="10" t="str">
        <f>IFERROR(VLOOKUP(B748,'اكواد الاصناف'!A:C,3,0),"")</f>
        <v>بالتة</v>
      </c>
      <c r="E748">
        <v>1</v>
      </c>
      <c r="F748">
        <v>550</v>
      </c>
      <c r="G748" s="10">
        <f t="shared" si="10"/>
        <v>550</v>
      </c>
      <c r="H748" s="13">
        <v>19</v>
      </c>
      <c r="I748" s="10" t="str">
        <f>IFERROR(VLOOKUP(H748,'سجل العملاء'!A:B,2,0),"")</f>
        <v>الوسيم السوري</v>
      </c>
      <c r="J748" s="13">
        <v>554</v>
      </c>
    </row>
    <row r="749" spans="1:10" ht="15.6">
      <c r="A749">
        <v>15</v>
      </c>
      <c r="B749" s="8">
        <v>363</v>
      </c>
      <c r="C749" s="10" t="str">
        <f>IFERROR(VLOOKUP(B749,'اكواد الاصناف'!A:C,2,0),"")</f>
        <v>بيبسى كانز ستار 320 مل</v>
      </c>
      <c r="D749" s="10" t="str">
        <f>IFERROR(VLOOKUP(B749,'اكواد الاصناف'!A:C,3,0),"")</f>
        <v>بالتة</v>
      </c>
      <c r="E749">
        <v>1</v>
      </c>
      <c r="F749">
        <v>325</v>
      </c>
      <c r="G749" s="10">
        <f t="shared" si="10"/>
        <v>325</v>
      </c>
      <c r="H749" s="13">
        <v>19</v>
      </c>
      <c r="I749" s="10" t="str">
        <f>IFERROR(VLOOKUP(H749,'سجل العملاء'!A:B,2,0),"")</f>
        <v>الوسيم السوري</v>
      </c>
      <c r="J749" s="13">
        <v>554</v>
      </c>
    </row>
    <row r="750" spans="1:10" ht="15.6">
      <c r="A750">
        <v>16</v>
      </c>
      <c r="B750" s="8">
        <v>366</v>
      </c>
      <c r="C750" s="10" t="str">
        <f>IFERROR(VLOOKUP(B750,'اكواد الاصناف'!A:C,2,0),"")</f>
        <v>سفن كانز ستار 320 مل دايت</v>
      </c>
      <c r="D750" s="10" t="str">
        <f>IFERROR(VLOOKUP(B750,'اكواد الاصناف'!A:C,3,0),"")</f>
        <v>بالتة</v>
      </c>
      <c r="E750">
        <v>1</v>
      </c>
      <c r="F750">
        <v>325</v>
      </c>
      <c r="G750" s="10">
        <f t="shared" si="10"/>
        <v>325</v>
      </c>
      <c r="H750" s="13">
        <v>19</v>
      </c>
      <c r="I750" s="10" t="str">
        <f>IFERROR(VLOOKUP(H750,'سجل العملاء'!A:B,2,0),"")</f>
        <v>الوسيم السوري</v>
      </c>
      <c r="J750" s="13">
        <v>554</v>
      </c>
    </row>
    <row r="751" spans="1:10" ht="15.6">
      <c r="A751">
        <v>17</v>
      </c>
      <c r="B751" s="8">
        <v>589</v>
      </c>
      <c r="C751" s="10" t="str">
        <f>IFERROR(VLOOKUP(B751,'اكواد الاصناف'!A:C,2,0),"")</f>
        <v>كولا كانز 300مل *24</v>
      </c>
      <c r="D751" s="10" t="str">
        <f>IFERROR(VLOOKUP(B751,'اكواد الاصناف'!A:C,3,0),"")</f>
        <v>بالتة</v>
      </c>
      <c r="E751">
        <v>1</v>
      </c>
      <c r="F751">
        <v>317</v>
      </c>
      <c r="G751" s="10">
        <f t="shared" si="10"/>
        <v>317</v>
      </c>
      <c r="H751" s="13">
        <v>19</v>
      </c>
      <c r="I751" s="10" t="str">
        <f>IFERROR(VLOOKUP(H751,'سجل العملاء'!A:B,2,0),"")</f>
        <v>الوسيم السوري</v>
      </c>
      <c r="J751" s="13">
        <v>554</v>
      </c>
    </row>
    <row r="752" spans="1:10" ht="15.6">
      <c r="A752">
        <v>18</v>
      </c>
      <c r="B752" s="8">
        <v>394</v>
      </c>
      <c r="C752" s="10" t="str">
        <f>IFERROR(VLOOKUP(B752,'اكواد الاصناف'!A:C,2,0),"")</f>
        <v>شويبس كانز ليمون نعناع 300 مل</v>
      </c>
      <c r="D752" s="10" t="str">
        <f>IFERROR(VLOOKUP(B752,'اكواد الاصناف'!A:C,3,0),"")</f>
        <v>بالتة</v>
      </c>
      <c r="E752">
        <v>1</v>
      </c>
      <c r="F752">
        <v>360</v>
      </c>
      <c r="G752" s="10">
        <f t="shared" si="10"/>
        <v>360</v>
      </c>
      <c r="H752" s="13">
        <v>19</v>
      </c>
      <c r="I752" s="10" t="str">
        <f>IFERROR(VLOOKUP(H752,'سجل العملاء'!A:B,2,0),"")</f>
        <v>الوسيم السوري</v>
      </c>
      <c r="J752" s="13">
        <v>554</v>
      </c>
    </row>
    <row r="753" spans="1:10" ht="15.6">
      <c r="A753">
        <v>19</v>
      </c>
      <c r="B753" s="8">
        <v>395</v>
      </c>
      <c r="C753" s="10" t="str">
        <f>IFERROR(VLOOKUP(B753,'اكواد الاصناف'!A:C,2,0),"")</f>
        <v>شويبس أناناس لتر</v>
      </c>
      <c r="D753" s="10" t="str">
        <f>IFERROR(VLOOKUP(B753,'اكواد الاصناف'!A:C,3,0),"")</f>
        <v>بالتة</v>
      </c>
      <c r="E753">
        <v>1</v>
      </c>
      <c r="F753">
        <v>141</v>
      </c>
      <c r="G753" s="10">
        <f t="shared" si="10"/>
        <v>141</v>
      </c>
      <c r="H753" s="13">
        <v>19</v>
      </c>
      <c r="I753" s="10" t="str">
        <f>IFERROR(VLOOKUP(H753,'سجل العملاء'!A:B,2,0),"")</f>
        <v>الوسيم السوري</v>
      </c>
      <c r="J753" s="13">
        <v>554</v>
      </c>
    </row>
    <row r="754" spans="1:10" ht="15.6">
      <c r="A754">
        <v>20</v>
      </c>
      <c r="B754" s="8">
        <v>399</v>
      </c>
      <c r="C754" s="10" t="str">
        <f>IFERROR(VLOOKUP(B754,'اكواد الاصناف'!A:C,2,0),"")</f>
        <v>شويبس ليمون نعناع لتر</v>
      </c>
      <c r="D754" s="10" t="str">
        <f>IFERROR(VLOOKUP(B754,'اكواد الاصناف'!A:C,3,0),"")</f>
        <v>بالتة</v>
      </c>
      <c r="E754">
        <v>1</v>
      </c>
      <c r="F754">
        <v>141</v>
      </c>
      <c r="G754" s="10">
        <f t="shared" si="10"/>
        <v>141</v>
      </c>
      <c r="H754" s="13">
        <v>19</v>
      </c>
      <c r="I754" s="10" t="str">
        <f>IFERROR(VLOOKUP(H754,'سجل العملاء'!A:B,2,0),"")</f>
        <v>الوسيم السوري</v>
      </c>
      <c r="J754" s="13">
        <v>554</v>
      </c>
    </row>
    <row r="755" spans="1:10" ht="15.6">
      <c r="A755">
        <v>21</v>
      </c>
      <c r="B755" s="8">
        <v>401</v>
      </c>
      <c r="C755" s="10" t="str">
        <f>IFERROR(VLOOKUP(B755,'اكواد الاصناف'!A:C,2,0),"")</f>
        <v>شويبس رمان 2 لتر</v>
      </c>
      <c r="D755" s="10" t="str">
        <f>IFERROR(VLOOKUP(B755,'اكواد الاصناف'!A:C,3,0),"")</f>
        <v>بالتة</v>
      </c>
      <c r="E755">
        <v>1</v>
      </c>
      <c r="F755">
        <v>218</v>
      </c>
      <c r="G755" s="10">
        <f t="shared" si="10"/>
        <v>218</v>
      </c>
      <c r="H755" s="13">
        <v>19</v>
      </c>
      <c r="I755" s="10" t="str">
        <f>IFERROR(VLOOKUP(H755,'سجل العملاء'!A:B,2,0),"")</f>
        <v>الوسيم السوري</v>
      </c>
      <c r="J755" s="13">
        <v>554</v>
      </c>
    </row>
    <row r="756" spans="1:10" ht="15.6">
      <c r="A756">
        <v>22</v>
      </c>
      <c r="B756" s="8">
        <v>404</v>
      </c>
      <c r="C756" s="10" t="str">
        <f>IFERROR(VLOOKUP(B756,'اكواد الاصناف'!A:C,2,0),"")</f>
        <v>شويبس ليمون نعناع 2 لتر</v>
      </c>
      <c r="D756" s="10" t="str">
        <f>IFERROR(VLOOKUP(B756,'اكواد الاصناف'!A:C,3,0),"")</f>
        <v>بالتة</v>
      </c>
      <c r="E756">
        <v>1</v>
      </c>
      <c r="F756">
        <v>218</v>
      </c>
      <c r="G756" s="10">
        <f t="shared" si="10"/>
        <v>218</v>
      </c>
      <c r="H756" s="13">
        <v>19</v>
      </c>
      <c r="I756" s="10" t="str">
        <f>IFERROR(VLOOKUP(H756,'سجل العملاء'!A:B,2,0),"")</f>
        <v>الوسيم السوري</v>
      </c>
      <c r="J756" s="13">
        <v>554</v>
      </c>
    </row>
    <row r="757" spans="1:10" ht="15.6">
      <c r="A757">
        <v>23</v>
      </c>
      <c r="B757" s="8">
        <v>357</v>
      </c>
      <c r="C757" s="10" t="str">
        <f>IFERROR(VLOOKUP(B757,'اكواد الاصناف'!A:C,2,0),"")</f>
        <v xml:space="preserve">ميرندا برتقال 2.5 لتر </v>
      </c>
      <c r="D757" s="10" t="str">
        <f>IFERROR(VLOOKUP(B757,'اكواد الاصناف'!A:C,3,0),"")</f>
        <v>بالتة</v>
      </c>
      <c r="E757">
        <v>1</v>
      </c>
      <c r="F757">
        <v>220</v>
      </c>
      <c r="G757" s="10">
        <f t="shared" si="10"/>
        <v>220</v>
      </c>
      <c r="H757" s="13">
        <v>19</v>
      </c>
      <c r="I757" s="10" t="str">
        <f>IFERROR(VLOOKUP(H757,'سجل العملاء'!A:B,2,0),"")</f>
        <v>الوسيم السوري</v>
      </c>
      <c r="J757" s="13">
        <v>554</v>
      </c>
    </row>
    <row r="758" spans="1:10" ht="15.6">
      <c r="A758">
        <v>24</v>
      </c>
      <c r="B758" s="8">
        <v>7</v>
      </c>
      <c r="C758" s="10" t="str">
        <f>IFERROR(VLOOKUP(B758,'اكواد الاصناف'!A:C,2,0),"")</f>
        <v>ارز الساعة 1 ك ( كرتونة 10 كيس)</v>
      </c>
      <c r="D758" s="10" t="str">
        <f>IFERROR(VLOOKUP(B758,'اكواد الاصناف'!A:C,3,0),"")</f>
        <v>كرتونة</v>
      </c>
      <c r="E758">
        <v>1</v>
      </c>
      <c r="F758">
        <v>370</v>
      </c>
      <c r="G758" s="10">
        <f t="shared" si="10"/>
        <v>370</v>
      </c>
      <c r="H758" s="13">
        <v>19</v>
      </c>
      <c r="I758" s="10" t="str">
        <f>IFERROR(VLOOKUP(H758,'سجل العملاء'!A:B,2,0),"")</f>
        <v>الوسيم السوري</v>
      </c>
      <c r="J758" s="13">
        <v>554</v>
      </c>
    </row>
    <row r="759" spans="1:10" ht="15.6">
      <c r="A759">
        <v>25</v>
      </c>
      <c r="B759" s="8">
        <v>9</v>
      </c>
      <c r="C759" s="10" t="str">
        <f>IFERROR(VLOOKUP(B759,'اكواد الاصناف'!A:C,2,0),"")</f>
        <v>ارز الضحي 1 ك</v>
      </c>
      <c r="D759" s="10" t="str">
        <f>IFERROR(VLOOKUP(B759,'اكواد الاصناف'!A:C,3,0),"")</f>
        <v>بالتة</v>
      </c>
      <c r="E759">
        <v>1</v>
      </c>
      <c r="F759">
        <v>380</v>
      </c>
      <c r="G759" s="10">
        <f t="shared" si="10"/>
        <v>380</v>
      </c>
      <c r="H759" s="13">
        <v>19</v>
      </c>
      <c r="I759" s="10" t="str">
        <f>IFERROR(VLOOKUP(H759,'سجل العملاء'!A:B,2,0),"")</f>
        <v>الوسيم السوري</v>
      </c>
      <c r="J759" s="13">
        <v>554</v>
      </c>
    </row>
    <row r="760" spans="1:10" ht="15.6">
      <c r="A760">
        <v>26</v>
      </c>
      <c r="B760" s="8">
        <v>588</v>
      </c>
      <c r="C760" s="10" t="str">
        <f>IFERROR(VLOOKUP(B760,'اكواد الاصناف'!A:C,2,0),"")</f>
        <v>زيت صولو 900 مل *12</v>
      </c>
      <c r="D760" s="10" t="str">
        <f>IFERROR(VLOOKUP(B760,'اكواد الاصناف'!A:C,3,0),"")</f>
        <v>كرتونة</v>
      </c>
      <c r="E760">
        <v>1</v>
      </c>
      <c r="F760">
        <v>770</v>
      </c>
      <c r="G760" s="10">
        <f t="shared" si="10"/>
        <v>770</v>
      </c>
      <c r="H760" s="13">
        <v>19</v>
      </c>
      <c r="I760" s="10" t="str">
        <f>IFERROR(VLOOKUP(H760,'سجل العملاء'!A:B,2,0),"")</f>
        <v>الوسيم السوري</v>
      </c>
      <c r="J760" s="13">
        <v>554</v>
      </c>
    </row>
    <row r="761" spans="1:10" ht="15.6">
      <c r="A761">
        <v>27</v>
      </c>
      <c r="B761" s="8">
        <v>571</v>
      </c>
      <c r="C761" s="10" t="str">
        <f>IFERROR(VLOOKUP(B761,'اكواد الاصناف'!A:C,2,0),"")</f>
        <v>صلصة هارفست ظرف 30جم</v>
      </c>
      <c r="D761" s="10" t="str">
        <f>IFERROR(VLOOKUP(B761,'اكواد الاصناف'!A:C,3,0),"")</f>
        <v>علبة</v>
      </c>
      <c r="E761">
        <v>4</v>
      </c>
      <c r="F761">
        <v>55</v>
      </c>
      <c r="G761" s="10">
        <f t="shared" si="10"/>
        <v>220</v>
      </c>
      <c r="H761" s="13">
        <v>19</v>
      </c>
      <c r="I761" s="10" t="str">
        <f>IFERROR(VLOOKUP(H761,'سجل العملاء'!A:B,2,0),"")</f>
        <v>الوسيم السوري</v>
      </c>
      <c r="J761" s="13">
        <v>554</v>
      </c>
    </row>
    <row r="762" spans="1:10" ht="15.6">
      <c r="A762">
        <v>28</v>
      </c>
      <c r="B762" s="8">
        <v>237</v>
      </c>
      <c r="C762" s="10" t="str">
        <f>IFERROR(VLOOKUP(B762,'اكواد الاصناف'!A:C,2,0),"")</f>
        <v>بن أبوعوف سادة فاتح 100 جم</v>
      </c>
      <c r="D762" s="10" t="str">
        <f>IFERROR(VLOOKUP(B762,'اكواد الاصناف'!A:C,3,0),"")</f>
        <v>علبة</v>
      </c>
      <c r="E762">
        <v>1</v>
      </c>
      <c r="F762">
        <v>665</v>
      </c>
      <c r="G762" s="10">
        <f t="shared" si="10"/>
        <v>665</v>
      </c>
      <c r="H762" s="13">
        <v>19</v>
      </c>
      <c r="I762" s="10" t="str">
        <f>IFERROR(VLOOKUP(H762,'سجل العملاء'!A:B,2,0),"")</f>
        <v>الوسيم السوري</v>
      </c>
      <c r="J762" s="13">
        <v>554</v>
      </c>
    </row>
    <row r="763" spans="1:10" ht="15.6">
      <c r="A763">
        <v>29</v>
      </c>
      <c r="B763" s="8">
        <v>261</v>
      </c>
      <c r="C763" s="10" t="str">
        <f>IFERROR(VLOOKUP(B763,'اكواد الاصناف'!A:C,2,0),"")</f>
        <v>جبنة دومتي بلس سادة 125 جم</v>
      </c>
      <c r="D763" s="10" t="str">
        <f>IFERROR(VLOOKUP(B763,'اكواد الاصناف'!A:C,3,0),"")</f>
        <v>بالتة</v>
      </c>
      <c r="E763">
        <v>1</v>
      </c>
      <c r="F763">
        <v>392</v>
      </c>
      <c r="G763" s="10">
        <f t="shared" si="10"/>
        <v>392</v>
      </c>
      <c r="H763" s="13">
        <v>19</v>
      </c>
      <c r="I763" s="10" t="str">
        <f>IFERROR(VLOOKUP(H763,'سجل العملاء'!A:B,2,0),"")</f>
        <v>الوسيم السوري</v>
      </c>
      <c r="J763" s="13">
        <v>554</v>
      </c>
    </row>
    <row r="764" spans="1:10" ht="15.6">
      <c r="A764">
        <v>30</v>
      </c>
      <c r="B764" s="8">
        <v>145</v>
      </c>
      <c r="C764" s="10" t="str">
        <f>IFERROR(VLOOKUP(B764,'اكواد الاصناف'!A:C,2,0),"")</f>
        <v>خل هاينز لتر</v>
      </c>
      <c r="D764" s="10" t="str">
        <f>IFERROR(VLOOKUP(B764,'اكواد الاصناف'!A:C,3,0),"")</f>
        <v>بالتة</v>
      </c>
      <c r="E764">
        <v>1</v>
      </c>
      <c r="F764">
        <v>230</v>
      </c>
      <c r="G764" s="10">
        <f t="shared" si="10"/>
        <v>230</v>
      </c>
      <c r="H764" s="13">
        <v>19</v>
      </c>
      <c r="I764" s="10" t="str">
        <f>IFERROR(VLOOKUP(H764,'سجل العملاء'!A:B,2,0),"")</f>
        <v>الوسيم السوري</v>
      </c>
      <c r="J764" s="13">
        <v>554</v>
      </c>
    </row>
    <row r="765" spans="1:10" ht="15.6">
      <c r="A765">
        <v>31</v>
      </c>
      <c r="B765" s="8">
        <v>39</v>
      </c>
      <c r="C765" s="10" t="str">
        <f>IFERROR(VLOOKUP(B765,'اكواد الاصناف'!A:C,2,0),"")</f>
        <v>مكرونة الملكة 400 جم مرمرية</v>
      </c>
      <c r="D765" s="10" t="str">
        <f>IFERROR(VLOOKUP(B765,'اكواد الاصناف'!A:C,3,0),"")</f>
        <v>كرتونة</v>
      </c>
      <c r="E765">
        <v>1</v>
      </c>
      <c r="F765">
        <v>265</v>
      </c>
      <c r="G765" s="10">
        <f t="shared" si="10"/>
        <v>265</v>
      </c>
      <c r="H765" s="13">
        <v>19</v>
      </c>
      <c r="I765" s="10" t="str">
        <f>IFERROR(VLOOKUP(H765,'سجل العملاء'!A:B,2,0),"")</f>
        <v>الوسيم السوري</v>
      </c>
      <c r="J765" s="13">
        <v>554</v>
      </c>
    </row>
    <row r="766" spans="1:10" ht="15.6">
      <c r="A766">
        <v>32</v>
      </c>
      <c r="B766" s="8">
        <v>22</v>
      </c>
      <c r="C766" s="10" t="str">
        <f>IFERROR(VLOOKUP(B766,'اكواد الاصناف'!A:C,2,0),"")</f>
        <v xml:space="preserve">دقيق الاصيل 1ك </v>
      </c>
      <c r="D766" s="10" t="str">
        <f>IFERROR(VLOOKUP(B766,'اكواد الاصناف'!A:C,3,0),"")</f>
        <v>بالتة</v>
      </c>
      <c r="E766">
        <v>1</v>
      </c>
      <c r="F766">
        <v>205</v>
      </c>
      <c r="G766" s="10">
        <f t="shared" si="10"/>
        <v>205</v>
      </c>
      <c r="H766" s="13">
        <v>19</v>
      </c>
      <c r="I766" s="10" t="str">
        <f>IFERROR(VLOOKUP(H766,'سجل العملاء'!A:B,2,0),"")</f>
        <v>الوسيم السوري</v>
      </c>
      <c r="J766" s="13">
        <v>554</v>
      </c>
    </row>
    <row r="767" spans="1:10" ht="15.6">
      <c r="A767">
        <v>33</v>
      </c>
      <c r="B767" s="8">
        <v>567</v>
      </c>
      <c r="C767" s="10" t="str">
        <f>IFERROR(VLOOKUP(B767,'اكواد الاصناف'!A:C,2,0),"")</f>
        <v>سن توب تفاح 250مل</v>
      </c>
      <c r="D767" s="10" t="str">
        <f>IFERROR(VLOOKUP(B767,'اكواد الاصناف'!A:C,3,0),"")</f>
        <v>بالتة</v>
      </c>
      <c r="E767">
        <v>1</v>
      </c>
      <c r="F767">
        <v>263</v>
      </c>
      <c r="G767" s="10">
        <f t="shared" si="10"/>
        <v>263</v>
      </c>
      <c r="H767" s="13">
        <v>19</v>
      </c>
      <c r="I767" s="10" t="str">
        <f>IFERROR(VLOOKUP(H767,'سجل العملاء'!A:B,2,0),"")</f>
        <v>الوسيم السوري</v>
      </c>
      <c r="J767" s="13">
        <v>554</v>
      </c>
    </row>
    <row r="768" spans="1:10" ht="15.6">
      <c r="A768">
        <v>34</v>
      </c>
      <c r="B768" s="8">
        <v>139</v>
      </c>
      <c r="C768" s="10" t="str">
        <f>IFERROR(VLOOKUP(B768,'اكواد الاصناف'!A:C,2,0),"")</f>
        <v>مايونيز هاينز ظرف صغير</v>
      </c>
      <c r="D768" s="10" t="str">
        <f>IFERROR(VLOOKUP(B768,'اكواد الاصناف'!A:C,3,0),"")</f>
        <v>علبة</v>
      </c>
      <c r="E768">
        <v>1</v>
      </c>
      <c r="F768">
        <v>232</v>
      </c>
      <c r="G768" s="10">
        <f t="shared" si="10"/>
        <v>232</v>
      </c>
      <c r="H768" s="13">
        <v>19</v>
      </c>
      <c r="I768" s="10" t="str">
        <f>IFERROR(VLOOKUP(H768,'سجل العملاء'!A:B,2,0),"")</f>
        <v>الوسيم السوري</v>
      </c>
      <c r="J768" s="13">
        <v>554</v>
      </c>
    </row>
    <row r="769" spans="1:10" ht="15.6">
      <c r="A769">
        <v>1</v>
      </c>
      <c r="B769" s="8">
        <v>219</v>
      </c>
      <c r="C769" s="10" t="str">
        <f>IFERROR(VLOOKUP(B769,'اكواد الاصناف'!A:C,2,0),"")</f>
        <v xml:space="preserve">شاى العروسة 250 جم </v>
      </c>
      <c r="D769" s="10" t="str">
        <f>IFERROR(VLOOKUP(B769,'اكواد الاصناف'!A:C,3,0),"")</f>
        <v>كيلو</v>
      </c>
      <c r="E769">
        <v>1</v>
      </c>
      <c r="F769">
        <v>207</v>
      </c>
      <c r="G769" s="10">
        <f t="shared" si="10"/>
        <v>207</v>
      </c>
      <c r="H769" s="13">
        <v>145</v>
      </c>
      <c r="I769" s="10" t="str">
        <f>IFERROR(VLOOKUP(H769,'سجل العملاء'!A:B,2,0),"")</f>
        <v>ميني ماركت بوريو</v>
      </c>
      <c r="J769" s="13">
        <v>555</v>
      </c>
    </row>
    <row r="770" spans="1:10" ht="15.6">
      <c r="A770">
        <v>2</v>
      </c>
      <c r="B770" s="8">
        <v>220</v>
      </c>
      <c r="C770" s="10" t="str">
        <f>IFERROR(VLOOKUP(B770,'اكواد الاصناف'!A:C,2,0),"")</f>
        <v xml:space="preserve">شاى العروسة 100 جم </v>
      </c>
      <c r="D770" s="10" t="str">
        <f>IFERROR(VLOOKUP(B770,'اكواد الاصناف'!A:C,3,0),"")</f>
        <v>كيلو</v>
      </c>
      <c r="E770">
        <v>1</v>
      </c>
      <c r="F770">
        <v>212.5</v>
      </c>
      <c r="G770" s="10">
        <f t="shared" si="10"/>
        <v>212.5</v>
      </c>
      <c r="H770" s="13">
        <v>145</v>
      </c>
      <c r="I770" s="10" t="str">
        <f>IFERROR(VLOOKUP(H770,'سجل العملاء'!A:B,2,0),"")</f>
        <v>ميني ماركت بوريو</v>
      </c>
      <c r="J770" s="13">
        <v>555</v>
      </c>
    </row>
    <row r="771" spans="1:10" ht="15.6">
      <c r="A771">
        <v>3</v>
      </c>
      <c r="B771" s="8">
        <v>221</v>
      </c>
      <c r="C771" s="10" t="str">
        <f>IFERROR(VLOOKUP(B771,'اكواد الاصناف'!A:C,2,0),"")</f>
        <v xml:space="preserve">شاى العروسة 40 جم </v>
      </c>
      <c r="D771" s="10" t="str">
        <f>IFERROR(VLOOKUP(B771,'اكواد الاصناف'!A:C,3,0),"")</f>
        <v>كيلو</v>
      </c>
      <c r="E771">
        <v>1</v>
      </c>
      <c r="F771">
        <v>212.5</v>
      </c>
      <c r="G771" s="10">
        <f t="shared" si="10"/>
        <v>212.5</v>
      </c>
      <c r="H771" s="13">
        <v>145</v>
      </c>
      <c r="I771" s="10" t="str">
        <f>IFERROR(VLOOKUP(H771,'سجل العملاء'!A:B,2,0),"")</f>
        <v>ميني ماركت بوريو</v>
      </c>
      <c r="J771" s="13">
        <v>555</v>
      </c>
    </row>
    <row r="772" spans="1:10" ht="15.6">
      <c r="A772">
        <v>4</v>
      </c>
      <c r="B772" s="8">
        <v>211</v>
      </c>
      <c r="C772" s="10" t="str">
        <f>IFERROR(VLOOKUP(B772,'اكواد الاصناف'!A:C,2,0),"")</f>
        <v>شاي ليبتون 25 فتلة</v>
      </c>
      <c r="D772" s="10" t="str">
        <f>IFERROR(VLOOKUP(B772,'اكواد الاصناف'!A:C,3,0),"")</f>
        <v>علبة</v>
      </c>
      <c r="E772">
        <v>10</v>
      </c>
      <c r="F772">
        <v>27.25</v>
      </c>
      <c r="G772" s="10">
        <f t="shared" si="10"/>
        <v>272.5</v>
      </c>
      <c r="H772" s="13">
        <v>145</v>
      </c>
      <c r="I772" s="10" t="str">
        <f>IFERROR(VLOOKUP(H772,'سجل العملاء'!A:B,2,0),"")</f>
        <v>ميني ماركت بوريو</v>
      </c>
      <c r="J772" s="13">
        <v>555</v>
      </c>
    </row>
    <row r="773" spans="1:10" ht="15.6">
      <c r="A773">
        <v>5</v>
      </c>
      <c r="B773" s="8">
        <v>213</v>
      </c>
      <c r="C773" s="10" t="str">
        <f>IFERROR(VLOOKUP(B773,'اكواد الاصناف'!A:C,2,0),"")</f>
        <v>شاى ليبتون 25 فتلة اخضر نعناع</v>
      </c>
      <c r="D773" s="10" t="str">
        <f>IFERROR(VLOOKUP(B773,'اكواد الاصناف'!A:C,3,0),"")</f>
        <v>علبة</v>
      </c>
      <c r="E773">
        <v>5</v>
      </c>
      <c r="F773">
        <v>30.5</v>
      </c>
      <c r="G773" s="10">
        <f t="shared" si="10"/>
        <v>152.5</v>
      </c>
      <c r="H773" s="13">
        <v>145</v>
      </c>
      <c r="I773" s="10" t="str">
        <f>IFERROR(VLOOKUP(H773,'سجل العملاء'!A:B,2,0),"")</f>
        <v>ميني ماركت بوريو</v>
      </c>
      <c r="J773" s="13">
        <v>555</v>
      </c>
    </row>
    <row r="774" spans="1:10" ht="15.6">
      <c r="A774">
        <v>6</v>
      </c>
      <c r="B774" s="8">
        <v>237</v>
      </c>
      <c r="C774" s="10" t="str">
        <f>IFERROR(VLOOKUP(B774,'اكواد الاصناف'!A:C,2,0),"")</f>
        <v>بن أبوعوف سادة فاتح 100 جم</v>
      </c>
      <c r="D774" s="10" t="str">
        <f>IFERROR(VLOOKUP(B774,'اكواد الاصناف'!A:C,3,0),"")</f>
        <v>علبة</v>
      </c>
      <c r="E774">
        <v>1</v>
      </c>
      <c r="F774">
        <v>665</v>
      </c>
      <c r="G774" s="10">
        <f t="shared" si="10"/>
        <v>665</v>
      </c>
      <c r="H774" s="13">
        <v>145</v>
      </c>
      <c r="I774" s="10" t="str">
        <f>IFERROR(VLOOKUP(H774,'سجل العملاء'!A:B,2,0),"")</f>
        <v>ميني ماركت بوريو</v>
      </c>
      <c r="J774" s="13">
        <v>555</v>
      </c>
    </row>
    <row r="775" spans="1:10" ht="15.6">
      <c r="A775">
        <v>7</v>
      </c>
      <c r="B775" s="8">
        <v>238</v>
      </c>
      <c r="C775" s="10" t="str">
        <f>IFERROR(VLOOKUP(B775,'اكواد الاصناف'!A:C,2,0),"")</f>
        <v>بن أبوعوف سادة وسط 100 جم</v>
      </c>
      <c r="D775" s="10" t="str">
        <f>IFERROR(VLOOKUP(B775,'اكواد الاصناف'!A:C,3,0),"")</f>
        <v>علبة</v>
      </c>
      <c r="E775">
        <v>1</v>
      </c>
      <c r="F775">
        <v>665</v>
      </c>
      <c r="G775" s="10">
        <f t="shared" si="10"/>
        <v>665</v>
      </c>
      <c r="H775" s="13">
        <v>145</v>
      </c>
      <c r="I775" s="10" t="str">
        <f>IFERROR(VLOOKUP(H775,'سجل العملاء'!A:B,2,0),"")</f>
        <v>ميني ماركت بوريو</v>
      </c>
      <c r="J775" s="13">
        <v>555</v>
      </c>
    </row>
    <row r="776" spans="1:10" ht="15.6">
      <c r="A776">
        <v>8</v>
      </c>
      <c r="B776" s="8">
        <v>200</v>
      </c>
      <c r="C776" s="10" t="str">
        <f>IFERROR(VLOOKUP(B776,'اكواد الاصناف'!A:C,2,0),"")</f>
        <v xml:space="preserve">كوفى ميكس ك </v>
      </c>
      <c r="D776" s="10" t="str">
        <f>IFERROR(VLOOKUP(B776,'اكواد الاصناف'!A:C,3,0),"")</f>
        <v>علبة</v>
      </c>
      <c r="E776">
        <v>6</v>
      </c>
      <c r="F776">
        <v>70</v>
      </c>
      <c r="G776" s="10">
        <f t="shared" si="10"/>
        <v>420</v>
      </c>
      <c r="H776" s="13">
        <v>145</v>
      </c>
      <c r="I776" s="10" t="str">
        <f>IFERROR(VLOOKUP(H776,'سجل العملاء'!A:B,2,0),"")</f>
        <v>ميني ماركت بوريو</v>
      </c>
      <c r="J776" s="13">
        <v>555</v>
      </c>
    </row>
    <row r="777" spans="1:10" ht="15.6">
      <c r="A777">
        <v>9</v>
      </c>
      <c r="B777" s="8">
        <v>227</v>
      </c>
      <c r="C777" s="10" t="str">
        <f>IFERROR(VLOOKUP(B777,'اكواد الاصناف'!A:C,2,0),"")</f>
        <v>بن فكاكيس 100 جم</v>
      </c>
      <c r="D777" s="10" t="str">
        <f>IFERROR(VLOOKUP(B777,'اكواد الاصناف'!A:C,3,0),"")</f>
        <v>بالتة</v>
      </c>
      <c r="E777">
        <v>2</v>
      </c>
      <c r="F777">
        <v>470</v>
      </c>
      <c r="G777" s="10">
        <f t="shared" si="10"/>
        <v>940</v>
      </c>
      <c r="H777" s="13">
        <v>145</v>
      </c>
      <c r="I777" s="10" t="str">
        <f>IFERROR(VLOOKUP(H777,'سجل العملاء'!A:B,2,0),"")</f>
        <v>ميني ماركت بوريو</v>
      </c>
      <c r="J777" s="13">
        <v>555</v>
      </c>
    </row>
    <row r="778" spans="1:10" ht="15.6">
      <c r="A778">
        <v>10</v>
      </c>
      <c r="B778" s="8">
        <v>173</v>
      </c>
      <c r="C778" s="10" t="str">
        <f>IFERROR(VLOOKUP(B778,'اكواد الاصناف'!A:C,2,0),"")</f>
        <v xml:space="preserve">بيكنج بودر تاج الملوك </v>
      </c>
      <c r="D778" s="10" t="str">
        <f>IFERROR(VLOOKUP(B778,'اكواد الاصناف'!A:C,3,0),"")</f>
        <v>علبة</v>
      </c>
      <c r="E778">
        <v>1</v>
      </c>
      <c r="F778">
        <v>148</v>
      </c>
      <c r="G778" s="10">
        <f t="shared" si="10"/>
        <v>148</v>
      </c>
      <c r="H778" s="13">
        <v>145</v>
      </c>
      <c r="I778" s="10" t="str">
        <f>IFERROR(VLOOKUP(H778,'سجل العملاء'!A:B,2,0),"")</f>
        <v>ميني ماركت بوريو</v>
      </c>
      <c r="J778" s="13">
        <v>555</v>
      </c>
    </row>
    <row r="779" spans="1:10" ht="15.6">
      <c r="A779">
        <v>11</v>
      </c>
      <c r="B779" s="8">
        <v>121</v>
      </c>
      <c r="C779" s="10" t="str">
        <f>IFERROR(VLOOKUP(B779,'اكواد الاصناف'!A:C,2,0),"")</f>
        <v xml:space="preserve">صلصة هاينز برطمان </v>
      </c>
      <c r="D779" s="10" t="str">
        <f>IFERROR(VLOOKUP(B779,'اكواد الاصناف'!A:C,3,0),"")</f>
        <v>بالتة</v>
      </c>
      <c r="E779">
        <v>1</v>
      </c>
      <c r="F779">
        <v>395</v>
      </c>
      <c r="G779" s="10">
        <f t="shared" si="10"/>
        <v>395</v>
      </c>
      <c r="H779" s="13">
        <v>145</v>
      </c>
      <c r="I779" s="10" t="str">
        <f>IFERROR(VLOOKUP(H779,'سجل العملاء'!A:B,2,0),"")</f>
        <v>ميني ماركت بوريو</v>
      </c>
      <c r="J779" s="13">
        <v>555</v>
      </c>
    </row>
    <row r="780" spans="1:10" ht="15.6">
      <c r="A780">
        <v>12</v>
      </c>
      <c r="B780" s="8">
        <v>559</v>
      </c>
      <c r="C780" s="10" t="str">
        <f>IFERROR(VLOOKUP(B780,'اكواد الاصناف'!A:C,2,0),"")</f>
        <v>صلصة مليكة برطمان 300 جم *12</v>
      </c>
      <c r="D780" s="10" t="str">
        <f>IFERROR(VLOOKUP(B780,'اكواد الاصناف'!A:C,3,0),"")</f>
        <v>بالتة</v>
      </c>
      <c r="E780">
        <v>1</v>
      </c>
      <c r="F780">
        <v>165</v>
      </c>
      <c r="G780" s="10">
        <f t="shared" si="10"/>
        <v>165</v>
      </c>
      <c r="H780" s="13">
        <v>145</v>
      </c>
      <c r="I780" s="10" t="str">
        <f>IFERROR(VLOOKUP(H780,'سجل العملاء'!A:B,2,0),"")</f>
        <v>ميني ماركت بوريو</v>
      </c>
      <c r="J780" s="13">
        <v>555</v>
      </c>
    </row>
    <row r="781" spans="1:10" ht="15.6">
      <c r="A781">
        <v>13</v>
      </c>
      <c r="B781" s="8">
        <v>530</v>
      </c>
      <c r="C781" s="10" t="str">
        <f>IFERROR(VLOOKUP(B781,'اكواد الاصناف'!A:C,2,0),"")</f>
        <v>أوكسي يدوي 100 جم (10 جنيه) *24</v>
      </c>
      <c r="D781" s="10" t="str">
        <f>IFERROR(VLOOKUP(B781,'اكواد الاصناف'!A:C,3,0),"")</f>
        <v>كرتونة</v>
      </c>
      <c r="E781">
        <v>1</v>
      </c>
      <c r="F781">
        <v>220</v>
      </c>
      <c r="G781" s="10">
        <f t="shared" si="10"/>
        <v>220</v>
      </c>
      <c r="H781" s="13">
        <v>145</v>
      </c>
      <c r="I781" s="10" t="str">
        <f>IFERROR(VLOOKUP(H781,'سجل العملاء'!A:B,2,0),"")</f>
        <v>ميني ماركت بوريو</v>
      </c>
      <c r="J781" s="13">
        <v>555</v>
      </c>
    </row>
    <row r="782" spans="1:10" ht="15.6">
      <c r="A782">
        <v>14</v>
      </c>
      <c r="B782" s="8">
        <v>532</v>
      </c>
      <c r="C782" s="10" t="str">
        <f>IFERROR(VLOOKUP(B782,'اكواد الاصناف'!A:C,2,0),"")</f>
        <v>أوكسي يدوي 290 جم (25 جنيه) *8</v>
      </c>
      <c r="D782" s="10" t="str">
        <f>IFERROR(VLOOKUP(B782,'اكواد الاصناف'!A:C,3,0),"")</f>
        <v>كرتونة</v>
      </c>
      <c r="E782">
        <v>1</v>
      </c>
      <c r="F782">
        <v>185</v>
      </c>
      <c r="G782" s="10">
        <f t="shared" si="10"/>
        <v>185</v>
      </c>
      <c r="H782" s="13">
        <v>145</v>
      </c>
      <c r="I782" s="10" t="str">
        <f>IFERROR(VLOOKUP(H782,'سجل العملاء'!A:B,2,0),"")</f>
        <v>ميني ماركت بوريو</v>
      </c>
      <c r="J782" s="13">
        <v>555</v>
      </c>
    </row>
    <row r="783" spans="1:10" ht="15.6">
      <c r="A783">
        <v>15</v>
      </c>
      <c r="B783" s="8">
        <v>590</v>
      </c>
      <c r="C783" s="10" t="str">
        <f>IFERROR(VLOOKUP(B783,'اكواد الاصناف'!A:C,2,0),"")</f>
        <v>كلوركس ألوان باوتش 150مل (15ج)</v>
      </c>
      <c r="D783" s="10" t="str">
        <f>IFERROR(VLOOKUP(B783,'اكواد الاصناف'!A:C,3,0),"")</f>
        <v>كرتونة</v>
      </c>
      <c r="E783">
        <v>1</v>
      </c>
      <c r="F783">
        <v>325</v>
      </c>
      <c r="G783" s="10">
        <f t="shared" si="10"/>
        <v>325</v>
      </c>
      <c r="H783" s="13">
        <v>145</v>
      </c>
      <c r="I783" s="10" t="str">
        <f>IFERROR(VLOOKUP(H783,'سجل العملاء'!A:B,2,0),"")</f>
        <v>ميني ماركت بوريو</v>
      </c>
      <c r="J783" s="13">
        <v>555</v>
      </c>
    </row>
    <row r="784" spans="1:10" ht="15.6">
      <c r="A784">
        <v>16</v>
      </c>
      <c r="B784" s="8">
        <v>591</v>
      </c>
      <c r="C784" s="10" t="str">
        <f>IFERROR(VLOOKUP(B784,'اكواد الاصناف'!A:C,2,0),"")</f>
        <v>برسيل جل ابيض (5ج )</v>
      </c>
      <c r="D784" s="10" t="str">
        <f>IFERROR(VLOOKUP(B784,'اكواد الاصناف'!A:C,3,0),"")</f>
        <v>كرتونة</v>
      </c>
      <c r="E784">
        <v>1</v>
      </c>
      <c r="F784">
        <v>82</v>
      </c>
      <c r="G784" s="10">
        <f t="shared" si="10"/>
        <v>82</v>
      </c>
      <c r="H784" s="13">
        <v>145</v>
      </c>
      <c r="I784" s="10" t="str">
        <f>IFERROR(VLOOKUP(H784,'سجل العملاء'!A:B,2,0),"")</f>
        <v>ميني ماركت بوريو</v>
      </c>
      <c r="J784" s="13">
        <v>555</v>
      </c>
    </row>
    <row r="785" spans="1:10" ht="15.6">
      <c r="A785">
        <v>17</v>
      </c>
      <c r="B785" s="8">
        <v>592</v>
      </c>
      <c r="C785" s="10" t="str">
        <f>IFERROR(VLOOKUP(B785,'اكواد الاصناف'!A:C,2,0),"")</f>
        <v>برسيل جل بلاك (5ج)</v>
      </c>
      <c r="D785" s="10" t="str">
        <f>IFERROR(VLOOKUP(B785,'اكواد الاصناف'!A:C,3,0),"")</f>
        <v>كرتونة</v>
      </c>
      <c r="E785">
        <v>1</v>
      </c>
      <c r="F785">
        <v>82</v>
      </c>
      <c r="G785" s="10">
        <f t="shared" si="10"/>
        <v>82</v>
      </c>
      <c r="H785" s="13">
        <v>145</v>
      </c>
      <c r="I785" s="10" t="str">
        <f>IFERROR(VLOOKUP(H785,'سجل العملاء'!A:B,2,0),"")</f>
        <v>ميني ماركت بوريو</v>
      </c>
      <c r="J785" s="13">
        <v>555</v>
      </c>
    </row>
    <row r="786" spans="1:10" ht="15.6">
      <c r="A786">
        <v>18</v>
      </c>
      <c r="B786" s="8">
        <v>442</v>
      </c>
      <c r="C786" s="10" t="str">
        <f>IFERROR(VLOOKUP(B786,'اكواد الاصناف'!A:C,2,0),"")</f>
        <v>بريل صابون سائل 600 مل</v>
      </c>
      <c r="D786" s="10" t="str">
        <f>IFERROR(VLOOKUP(B786,'اكواد الاصناف'!A:C,3,0),"")</f>
        <v>كرتونة</v>
      </c>
      <c r="E786">
        <v>1</v>
      </c>
      <c r="F786">
        <v>485</v>
      </c>
      <c r="G786" s="10">
        <f t="shared" si="10"/>
        <v>485</v>
      </c>
      <c r="H786" s="13">
        <v>145</v>
      </c>
      <c r="I786" s="10" t="str">
        <f>IFERROR(VLOOKUP(H786,'سجل العملاء'!A:B,2,0),"")</f>
        <v>ميني ماركت بوريو</v>
      </c>
      <c r="J786" s="13">
        <v>555</v>
      </c>
    </row>
    <row r="787" spans="1:10" ht="15.6">
      <c r="A787">
        <v>19</v>
      </c>
      <c r="B787" s="8">
        <v>444</v>
      </c>
      <c r="C787" s="10" t="str">
        <f>IFERROR(VLOOKUP(B787,'اكواد الاصناف'!A:C,2,0),"")</f>
        <v>صابون سافانا 110 جم</v>
      </c>
      <c r="D787" s="10" t="str">
        <f>IFERROR(VLOOKUP(B787,'اكواد الاصناف'!A:C,3,0),"")</f>
        <v>كرتونة</v>
      </c>
      <c r="E787">
        <v>0.5</v>
      </c>
      <c r="F787">
        <v>685</v>
      </c>
      <c r="G787" s="10">
        <f t="shared" si="10"/>
        <v>342.5</v>
      </c>
      <c r="H787" s="13">
        <v>145</v>
      </c>
      <c r="I787" s="10" t="str">
        <f>IFERROR(VLOOKUP(H787,'سجل العملاء'!A:B,2,0),"")</f>
        <v>ميني ماركت بوريو</v>
      </c>
      <c r="J787" s="13">
        <v>555</v>
      </c>
    </row>
    <row r="788" spans="1:10" ht="15.6">
      <c r="A788">
        <v>20</v>
      </c>
      <c r="B788" s="8">
        <v>307</v>
      </c>
      <c r="C788" s="10" t="str">
        <f>IFERROR(VLOOKUP(B788,'اكواد الاصناف'!A:C,2,0),"")</f>
        <v xml:space="preserve">لبن بخيره 500 مل </v>
      </c>
      <c r="D788" s="10" t="str">
        <f>IFERROR(VLOOKUP(B788,'اكواد الاصناف'!A:C,3,0),"")</f>
        <v>كرتونة</v>
      </c>
      <c r="E788">
        <v>1</v>
      </c>
      <c r="F788">
        <v>505</v>
      </c>
      <c r="G788" s="10">
        <f t="shared" si="10"/>
        <v>505</v>
      </c>
      <c r="H788" s="13">
        <v>145</v>
      </c>
      <c r="I788" s="10" t="str">
        <f>IFERROR(VLOOKUP(H788,'سجل العملاء'!A:B,2,0),"")</f>
        <v>ميني ماركت بوريو</v>
      </c>
      <c r="J788" s="13">
        <v>555</v>
      </c>
    </row>
    <row r="789" spans="1:10" ht="15.6">
      <c r="A789">
        <v>21</v>
      </c>
      <c r="B789" s="8">
        <v>308</v>
      </c>
      <c r="C789" s="10" t="str">
        <f>IFERROR(VLOOKUP(B789,'اكواد الاصناف'!A:C,2,0),"")</f>
        <v xml:space="preserve">لبن بخيره لتر </v>
      </c>
      <c r="D789" s="10" t="str">
        <f>IFERROR(VLOOKUP(B789,'اكواد الاصناف'!A:C,3,0),"")</f>
        <v>كرتونة</v>
      </c>
      <c r="E789">
        <v>1</v>
      </c>
      <c r="F789">
        <v>460</v>
      </c>
      <c r="G789" s="10">
        <f t="shared" si="10"/>
        <v>460</v>
      </c>
      <c r="H789" s="13">
        <v>145</v>
      </c>
      <c r="I789" s="10" t="str">
        <f>IFERROR(VLOOKUP(H789,'سجل العملاء'!A:B,2,0),"")</f>
        <v>ميني ماركت بوريو</v>
      </c>
      <c r="J789" s="13">
        <v>555</v>
      </c>
    </row>
    <row r="790" spans="1:10" ht="15.6">
      <c r="A790">
        <v>22</v>
      </c>
      <c r="B790" s="8">
        <v>309</v>
      </c>
      <c r="C790" s="10" t="str">
        <f>IFERROR(VLOOKUP(B790,'اكواد الاصناف'!A:C,2,0),"")</f>
        <v>لبن جهينة لتر كامل الدسم</v>
      </c>
      <c r="D790" s="10" t="str">
        <f>IFERROR(VLOOKUP(B790,'اكواد الاصناف'!A:C,3,0),"")</f>
        <v>بالتة</v>
      </c>
      <c r="E790">
        <v>2</v>
      </c>
      <c r="F790">
        <v>562</v>
      </c>
      <c r="G790" s="10">
        <f t="shared" si="10"/>
        <v>1124</v>
      </c>
      <c r="H790" s="13">
        <v>145</v>
      </c>
      <c r="I790" s="10" t="str">
        <f>IFERROR(VLOOKUP(H790,'سجل العملاء'!A:B,2,0),"")</f>
        <v>ميني ماركت بوريو</v>
      </c>
      <c r="J790" s="13">
        <v>555</v>
      </c>
    </row>
    <row r="791" spans="1:10" ht="15.6">
      <c r="A791">
        <v>23</v>
      </c>
      <c r="B791" s="8">
        <v>59</v>
      </c>
      <c r="C791" s="10" t="str">
        <f>IFERROR(VLOOKUP(B791,'اكواد الاصناف'!A:C,2,0),"")</f>
        <v>مكرونة حواء 400 جم سوستة</v>
      </c>
      <c r="D791" s="10" t="str">
        <f>IFERROR(VLOOKUP(B791,'اكواد الاصناف'!A:C,3,0),"")</f>
        <v>كرتونة</v>
      </c>
      <c r="E791">
        <v>1</v>
      </c>
      <c r="F791">
        <v>265</v>
      </c>
      <c r="G791" s="10">
        <f t="shared" si="10"/>
        <v>265</v>
      </c>
      <c r="H791" s="13">
        <v>145</v>
      </c>
      <c r="I791" s="10" t="str">
        <f>IFERROR(VLOOKUP(H791,'سجل العملاء'!A:B,2,0),"")</f>
        <v>ميني ماركت بوريو</v>
      </c>
      <c r="J791" s="13">
        <v>555</v>
      </c>
    </row>
    <row r="792" spans="1:10" ht="15.6">
      <c r="A792">
        <v>24</v>
      </c>
      <c r="B792" s="8">
        <v>434</v>
      </c>
      <c r="C792" s="10" t="str">
        <f>IFERROR(VLOOKUP(B792,'اكواد الاصناف'!A:C,2,0),"")</f>
        <v>اندومي جامبو خضار</v>
      </c>
      <c r="D792" s="10" t="str">
        <f>IFERROR(VLOOKUP(B792,'اكواد الاصناف'!A:C,3,0),"")</f>
        <v>كرتونة</v>
      </c>
      <c r="E792">
        <v>1</v>
      </c>
      <c r="F792">
        <v>380</v>
      </c>
      <c r="G792" s="10">
        <f t="shared" si="10"/>
        <v>380</v>
      </c>
      <c r="H792" s="13">
        <v>145</v>
      </c>
      <c r="I792" s="10" t="str">
        <f>IFERROR(VLOOKUP(H792,'سجل العملاء'!A:B,2,0),"")</f>
        <v>ميني ماركت بوريو</v>
      </c>
      <c r="J792" s="13">
        <v>555</v>
      </c>
    </row>
    <row r="793" spans="1:10" ht="15.6">
      <c r="A793">
        <v>25</v>
      </c>
      <c r="B793" s="8">
        <v>435</v>
      </c>
      <c r="C793" s="10" t="str">
        <f>IFERROR(VLOOKUP(B793,'اكواد الاصناف'!A:C,2,0),"")</f>
        <v>اندومي جامبو خضار حار</v>
      </c>
      <c r="D793" s="10" t="str">
        <f>IFERROR(VLOOKUP(B793,'اكواد الاصناف'!A:C,3,0),"")</f>
        <v>كرتونة</v>
      </c>
      <c r="E793">
        <v>1</v>
      </c>
      <c r="F793">
        <v>380</v>
      </c>
      <c r="G793" s="10">
        <f t="shared" si="10"/>
        <v>380</v>
      </c>
      <c r="H793" s="13">
        <v>145</v>
      </c>
      <c r="I793" s="10" t="str">
        <f>IFERROR(VLOOKUP(H793,'سجل العملاء'!A:B,2,0),"")</f>
        <v>ميني ماركت بوريو</v>
      </c>
      <c r="J793" s="13">
        <v>555</v>
      </c>
    </row>
    <row r="794" spans="1:10" ht="15.6">
      <c r="A794">
        <v>26</v>
      </c>
      <c r="B794" s="8">
        <v>436</v>
      </c>
      <c r="C794" s="10" t="str">
        <f>IFERROR(VLOOKUP(B794,'اكواد الاصناف'!A:C,2,0),"")</f>
        <v>اندومي جامبو فراخ</v>
      </c>
      <c r="D794" s="10" t="str">
        <f>IFERROR(VLOOKUP(B794,'اكواد الاصناف'!A:C,3,0),"")</f>
        <v>كرتونة</v>
      </c>
      <c r="E794">
        <v>1</v>
      </c>
      <c r="F794">
        <v>380</v>
      </c>
      <c r="G794" s="10">
        <f t="shared" si="10"/>
        <v>380</v>
      </c>
      <c r="H794" s="13">
        <v>145</v>
      </c>
      <c r="I794" s="10" t="str">
        <f>IFERROR(VLOOKUP(H794,'سجل العملاء'!A:B,2,0),"")</f>
        <v>ميني ماركت بوريو</v>
      </c>
      <c r="J794" s="13">
        <v>555</v>
      </c>
    </row>
    <row r="795" spans="1:10" ht="15.6">
      <c r="A795">
        <v>27</v>
      </c>
      <c r="B795" s="8">
        <v>437</v>
      </c>
      <c r="C795" s="10" t="str">
        <f>IFERROR(VLOOKUP(B795,'اكواد الاصناف'!A:C,2,0),"")</f>
        <v>اندومي جامبو لحمة</v>
      </c>
      <c r="D795" s="10" t="str">
        <f>IFERROR(VLOOKUP(B795,'اكواد الاصناف'!A:C,3,0),"")</f>
        <v>كرتونة</v>
      </c>
      <c r="E795">
        <v>1</v>
      </c>
      <c r="F795">
        <v>380</v>
      </c>
      <c r="G795" s="10">
        <f t="shared" si="10"/>
        <v>380</v>
      </c>
      <c r="H795" s="13">
        <v>145</v>
      </c>
      <c r="I795" s="10" t="str">
        <f>IFERROR(VLOOKUP(H795,'سجل العملاء'!A:B,2,0),"")</f>
        <v>ميني ماركت بوريو</v>
      </c>
      <c r="J795" s="13">
        <v>555</v>
      </c>
    </row>
    <row r="796" spans="1:10" ht="15.6">
      <c r="A796">
        <v>28</v>
      </c>
      <c r="B796" s="8">
        <v>340</v>
      </c>
      <c r="C796" s="10" t="str">
        <f>IFERROR(VLOOKUP(B796,'اكواد الاصناف'!A:C,2,0),"")</f>
        <v xml:space="preserve">جهينة ميكس فراولة </v>
      </c>
      <c r="D796" s="10" t="str">
        <f>IFERROR(VLOOKUP(B796,'اكواد الاصناف'!A:C,3,0),"")</f>
        <v>بالتة</v>
      </c>
      <c r="E796">
        <v>1</v>
      </c>
      <c r="F796">
        <v>305</v>
      </c>
      <c r="G796" s="10">
        <f t="shared" si="10"/>
        <v>305</v>
      </c>
      <c r="H796" s="13">
        <v>145</v>
      </c>
      <c r="I796" s="10" t="str">
        <f>IFERROR(VLOOKUP(H796,'سجل العملاء'!A:B,2,0),"")</f>
        <v>ميني ماركت بوريو</v>
      </c>
      <c r="J796" s="13">
        <v>555</v>
      </c>
    </row>
    <row r="797" spans="1:10" ht="15.6">
      <c r="A797">
        <v>29</v>
      </c>
      <c r="B797" s="8">
        <v>312</v>
      </c>
      <c r="C797" s="10" t="str">
        <f>IFERROR(VLOOKUP(B797,'اكواد الاصناف'!A:C,2,0),"")</f>
        <v xml:space="preserve">لبن جهينة 200 مل </v>
      </c>
      <c r="D797" s="10" t="str">
        <f>IFERROR(VLOOKUP(B797,'اكواد الاصناف'!A:C,3,0),"")</f>
        <v>بالتة</v>
      </c>
      <c r="E797">
        <v>1</v>
      </c>
      <c r="F797">
        <v>305</v>
      </c>
      <c r="G797" s="10">
        <f t="shared" si="10"/>
        <v>305</v>
      </c>
      <c r="H797" s="13">
        <v>145</v>
      </c>
      <c r="I797" s="10" t="str">
        <f>IFERROR(VLOOKUP(H797,'سجل العملاء'!A:B,2,0),"")</f>
        <v>ميني ماركت بوريو</v>
      </c>
      <c r="J797" s="13">
        <v>555</v>
      </c>
    </row>
    <row r="798" spans="1:10" ht="15.6">
      <c r="A798">
        <v>30</v>
      </c>
      <c r="B798" s="8">
        <v>328</v>
      </c>
      <c r="C798" s="10" t="str">
        <f>IFERROR(VLOOKUP(B798,'اكواد الاصناف'!A:C,2,0),"")</f>
        <v>عصير جهينة 235 مل مانجو</v>
      </c>
      <c r="D798" s="10" t="str">
        <f>IFERROR(VLOOKUP(B798,'اكواد الاصناف'!A:C,3,0),"")</f>
        <v>بالتة</v>
      </c>
      <c r="E798">
        <v>1</v>
      </c>
      <c r="F798">
        <v>223</v>
      </c>
      <c r="G798" s="10">
        <f t="shared" si="10"/>
        <v>223</v>
      </c>
      <c r="H798" s="13">
        <v>145</v>
      </c>
      <c r="I798" s="10" t="str">
        <f>IFERROR(VLOOKUP(H798,'سجل العملاء'!A:B,2,0),"")</f>
        <v>ميني ماركت بوريو</v>
      </c>
      <c r="J798" s="13">
        <v>555</v>
      </c>
    </row>
    <row r="799" spans="1:10" ht="15.6">
      <c r="A799">
        <v>31</v>
      </c>
      <c r="B799" s="8">
        <v>329</v>
      </c>
      <c r="C799" s="10" t="str">
        <f>IFERROR(VLOOKUP(B799,'اكواد الاصناف'!A:C,2,0),"")</f>
        <v>عصير جهينة 235 مل أناناس</v>
      </c>
      <c r="D799" s="10" t="str">
        <f>IFERROR(VLOOKUP(B799,'اكواد الاصناف'!A:C,3,0),"")</f>
        <v>بالتة</v>
      </c>
      <c r="E799">
        <v>1</v>
      </c>
      <c r="F799">
        <v>223</v>
      </c>
      <c r="G799" s="10">
        <f t="shared" si="10"/>
        <v>223</v>
      </c>
      <c r="H799" s="13">
        <v>145</v>
      </c>
      <c r="I799" s="10" t="str">
        <f>IFERROR(VLOOKUP(H799,'سجل العملاء'!A:B,2,0),"")</f>
        <v>ميني ماركت بوريو</v>
      </c>
      <c r="J799" s="13">
        <v>555</v>
      </c>
    </row>
    <row r="800" spans="1:10" ht="15.6">
      <c r="A800">
        <v>32</v>
      </c>
      <c r="B800" s="8">
        <v>330</v>
      </c>
      <c r="C800" s="10" t="str">
        <f>IFERROR(VLOOKUP(B800,'اكواد الاصناف'!A:C,2,0),"")</f>
        <v>عصير جهينة 235 مل برتقال</v>
      </c>
      <c r="D800" s="10" t="str">
        <f>IFERROR(VLOOKUP(B800,'اكواد الاصناف'!A:C,3,0),"")</f>
        <v>بالتة</v>
      </c>
      <c r="E800">
        <v>1</v>
      </c>
      <c r="F800">
        <v>205</v>
      </c>
      <c r="G800" s="10">
        <f t="shared" si="10"/>
        <v>205</v>
      </c>
      <c r="H800" s="13">
        <v>145</v>
      </c>
      <c r="I800" s="10" t="str">
        <f>IFERROR(VLOOKUP(H800,'سجل العملاء'!A:B,2,0),"")</f>
        <v>ميني ماركت بوريو</v>
      </c>
      <c r="J800" s="13">
        <v>555</v>
      </c>
    </row>
    <row r="801" spans="1:10" ht="15.6">
      <c r="A801">
        <v>33</v>
      </c>
      <c r="B801" s="8">
        <v>334</v>
      </c>
      <c r="C801" s="10" t="str">
        <f>IFERROR(VLOOKUP(B801,'اكواد الاصناف'!A:C,2,0),"")</f>
        <v xml:space="preserve">عصير جهينة 235 مل كوكتيل </v>
      </c>
      <c r="D801" s="10" t="str">
        <f>IFERROR(VLOOKUP(B801,'اكواد الاصناف'!A:C,3,0),"")</f>
        <v>بالتة</v>
      </c>
      <c r="E801">
        <v>1</v>
      </c>
      <c r="F801">
        <v>205</v>
      </c>
      <c r="G801" s="10">
        <f t="shared" si="10"/>
        <v>205</v>
      </c>
      <c r="H801" s="13">
        <v>145</v>
      </c>
      <c r="I801" s="10" t="str">
        <f>IFERROR(VLOOKUP(H801,'سجل العملاء'!A:B,2,0),"")</f>
        <v>ميني ماركت بوريو</v>
      </c>
      <c r="J801" s="13">
        <v>555</v>
      </c>
    </row>
    <row r="802" spans="1:10" ht="15.6">
      <c r="A802">
        <v>34</v>
      </c>
      <c r="B802" s="8">
        <v>569</v>
      </c>
      <c r="C802" s="10" t="str">
        <f>IFERROR(VLOOKUP(B802,'اكواد الاصناف'!A:C,2,0),"")</f>
        <v xml:space="preserve">ريد بول طاقة 250مل  </v>
      </c>
      <c r="D802" s="10" t="str">
        <f>IFERROR(VLOOKUP(B802,'اكواد الاصناف'!A:C,3,0),"")</f>
        <v>بالتة</v>
      </c>
      <c r="E802">
        <v>1</v>
      </c>
      <c r="F802">
        <v>1240</v>
      </c>
      <c r="G802" s="10">
        <f t="shared" si="10"/>
        <v>1240</v>
      </c>
      <c r="H802" s="13">
        <v>145</v>
      </c>
      <c r="I802" s="10" t="str">
        <f>IFERROR(VLOOKUP(H802,'سجل العملاء'!A:B,2,0),"")</f>
        <v>ميني ماركت بوريو</v>
      </c>
      <c r="J802" s="13">
        <v>555</v>
      </c>
    </row>
    <row r="803" spans="1:10" ht="15.6">
      <c r="A803">
        <v>35</v>
      </c>
      <c r="B803" s="8">
        <v>190</v>
      </c>
      <c r="C803" s="10" t="str">
        <f>IFERROR(VLOOKUP(B803,'اكواد الاصناف'!A:C,2,0),"")</f>
        <v xml:space="preserve">نسكافيه 3*1 </v>
      </c>
      <c r="D803" s="10" t="str">
        <f>IFERROR(VLOOKUP(B803,'اكواد الاصناف'!A:C,3,0),"")</f>
        <v>علبة</v>
      </c>
      <c r="E803">
        <v>2</v>
      </c>
      <c r="F803">
        <v>135</v>
      </c>
      <c r="G803" s="10">
        <f t="shared" si="10"/>
        <v>270</v>
      </c>
      <c r="H803" s="13">
        <v>145</v>
      </c>
      <c r="I803" s="10" t="str">
        <f>IFERROR(VLOOKUP(H803,'سجل العملاء'!A:B,2,0),"")</f>
        <v>ميني ماركت بوريو</v>
      </c>
      <c r="J803" s="13">
        <v>555</v>
      </c>
    </row>
    <row r="804" spans="1:10" ht="15.6">
      <c r="A804">
        <v>36</v>
      </c>
      <c r="B804" s="8">
        <v>191</v>
      </c>
      <c r="C804" s="10" t="str">
        <f>IFERROR(VLOOKUP(B804,'اكواد الاصناف'!A:C,2,0),"")</f>
        <v>نسكافيه 3*1 شيكولاته</v>
      </c>
      <c r="D804" s="10" t="str">
        <f>IFERROR(VLOOKUP(B804,'اكواد الاصناف'!A:C,3,0),"")</f>
        <v>علبة</v>
      </c>
      <c r="E804">
        <v>1</v>
      </c>
      <c r="F804">
        <v>135</v>
      </c>
      <c r="G804" s="10">
        <f t="shared" si="10"/>
        <v>135</v>
      </c>
      <c r="H804" s="13">
        <v>145</v>
      </c>
      <c r="I804" s="10" t="str">
        <f>IFERROR(VLOOKUP(H804,'سجل العملاء'!A:B,2,0),"")</f>
        <v>ميني ماركت بوريو</v>
      </c>
      <c r="J804" s="13">
        <v>555</v>
      </c>
    </row>
    <row r="805" spans="1:10" ht="15.6">
      <c r="A805">
        <v>37</v>
      </c>
      <c r="B805" s="8">
        <v>192</v>
      </c>
      <c r="C805" s="10" t="str">
        <f>IFERROR(VLOOKUP(B805,'اكواد الاصناف'!A:C,2,0),"")</f>
        <v>نسكافيه 3*1 كراميل</v>
      </c>
      <c r="D805" s="10" t="str">
        <f>IFERROR(VLOOKUP(B805,'اكواد الاصناف'!A:C,3,0),"")</f>
        <v>علبة</v>
      </c>
      <c r="E805">
        <v>1</v>
      </c>
      <c r="F805">
        <v>135</v>
      </c>
      <c r="G805" s="10">
        <f t="shared" si="10"/>
        <v>135</v>
      </c>
      <c r="H805" s="13">
        <v>145</v>
      </c>
      <c r="I805" s="10" t="str">
        <f>IFERROR(VLOOKUP(H805,'سجل العملاء'!A:B,2,0),"")</f>
        <v>ميني ماركت بوريو</v>
      </c>
      <c r="J805" s="13">
        <v>555</v>
      </c>
    </row>
    <row r="806" spans="1:10" ht="15.6">
      <c r="A806">
        <v>38</v>
      </c>
      <c r="B806" s="8">
        <v>193</v>
      </c>
      <c r="C806" s="10" t="str">
        <f>IFERROR(VLOOKUP(B806,'اكواد الاصناف'!A:C,2,0),"")</f>
        <v>نسكافيه 3*1 بندق</v>
      </c>
      <c r="D806" s="10" t="str">
        <f>IFERROR(VLOOKUP(B806,'اكواد الاصناف'!A:C,3,0),"")</f>
        <v>علبة</v>
      </c>
      <c r="E806">
        <v>1</v>
      </c>
      <c r="F806">
        <v>135</v>
      </c>
      <c r="G806" s="10">
        <f t="shared" ref="G806:G869" si="11">F806*E806</f>
        <v>135</v>
      </c>
      <c r="H806" s="13">
        <v>145</v>
      </c>
      <c r="I806" s="10" t="str">
        <f>IFERROR(VLOOKUP(H806,'سجل العملاء'!A:B,2,0),"")</f>
        <v>ميني ماركت بوريو</v>
      </c>
      <c r="J806" s="13">
        <v>555</v>
      </c>
    </row>
    <row r="807" spans="1:10" ht="15.6">
      <c r="A807">
        <v>39</v>
      </c>
      <c r="B807" s="8">
        <v>195</v>
      </c>
      <c r="C807" s="10" t="str">
        <f>IFERROR(VLOOKUP(B807,'اكواد الاصناف'!A:C,2,0),"")</f>
        <v>بونجورنو بندق</v>
      </c>
      <c r="D807" s="10" t="str">
        <f>IFERROR(VLOOKUP(B807,'اكواد الاصناف'!A:C,3,0),"")</f>
        <v>علبة</v>
      </c>
      <c r="E807">
        <v>1</v>
      </c>
      <c r="F807">
        <v>100</v>
      </c>
      <c r="G807" s="10">
        <f t="shared" si="11"/>
        <v>100</v>
      </c>
      <c r="H807" s="13">
        <v>145</v>
      </c>
      <c r="I807" s="10" t="str">
        <f>IFERROR(VLOOKUP(H807,'سجل العملاء'!A:B,2,0),"")</f>
        <v>ميني ماركت بوريو</v>
      </c>
      <c r="J807" s="13">
        <v>555</v>
      </c>
    </row>
    <row r="808" spans="1:10" ht="15.6">
      <c r="A808">
        <v>40</v>
      </c>
      <c r="B808" s="8">
        <v>593</v>
      </c>
      <c r="C808" s="10" t="str">
        <f>IFERROR(VLOOKUP(B808,'اكواد الاصناف'!A:C,2,0),"")</f>
        <v>مشروب في سفن فراولة 300مل*24</v>
      </c>
      <c r="D808" s="10" t="str">
        <f>IFERROR(VLOOKUP(B808,'اكواد الاصناف'!A:C,3,0),"")</f>
        <v>بالتة</v>
      </c>
      <c r="E808">
        <v>1</v>
      </c>
      <c r="F808">
        <v>324</v>
      </c>
      <c r="G808" s="10">
        <f t="shared" si="11"/>
        <v>324</v>
      </c>
      <c r="H808" s="13">
        <v>145</v>
      </c>
      <c r="I808" s="10" t="str">
        <f>IFERROR(VLOOKUP(H808,'سجل العملاء'!A:B,2,0),"")</f>
        <v>ميني ماركت بوريو</v>
      </c>
      <c r="J808" s="13">
        <v>555</v>
      </c>
    </row>
    <row r="809" spans="1:10" ht="15.6">
      <c r="A809">
        <v>41</v>
      </c>
      <c r="B809" s="8">
        <v>594</v>
      </c>
      <c r="C809" s="10" t="str">
        <f>IFERROR(VLOOKUP(B809,'اكواد الاصناف'!A:C,2,0),"")</f>
        <v>مشروب فولت طاقة200مل *12</v>
      </c>
      <c r="D809" s="10" t="str">
        <f>IFERROR(VLOOKUP(B809,'اكواد الاصناف'!A:C,3,0),"")</f>
        <v>بالتة</v>
      </c>
      <c r="E809">
        <v>1</v>
      </c>
      <c r="F809">
        <v>108</v>
      </c>
      <c r="G809" s="10">
        <f t="shared" si="11"/>
        <v>108</v>
      </c>
      <c r="H809" s="13">
        <v>145</v>
      </c>
      <c r="I809" s="10" t="str">
        <f>IFERROR(VLOOKUP(H809,'سجل العملاء'!A:B,2,0),"")</f>
        <v>ميني ماركت بوريو</v>
      </c>
      <c r="J809" s="13">
        <v>555</v>
      </c>
    </row>
    <row r="810" spans="1:10" ht="15.6">
      <c r="A810">
        <v>42</v>
      </c>
      <c r="B810" s="8">
        <v>344</v>
      </c>
      <c r="C810" s="10" t="str">
        <f>IFERROR(VLOOKUP(B810,'اكواد الاصناف'!A:C,2,0),"")</f>
        <v>سن توب مانجو 250مل</v>
      </c>
      <c r="D810" s="10" t="str">
        <f>IFERROR(VLOOKUP(B810,'اكواد الاصناف'!A:C,3,0),"")</f>
        <v>بالتة</v>
      </c>
      <c r="E810">
        <v>1</v>
      </c>
      <c r="F810">
        <v>263</v>
      </c>
      <c r="G810" s="10">
        <f t="shared" si="11"/>
        <v>263</v>
      </c>
      <c r="H810" s="13">
        <v>145</v>
      </c>
      <c r="I810" s="10" t="str">
        <f>IFERROR(VLOOKUP(H810,'سجل العملاء'!A:B,2,0),"")</f>
        <v>ميني ماركت بوريو</v>
      </c>
      <c r="J810" s="13">
        <v>555</v>
      </c>
    </row>
    <row r="811" spans="1:10" ht="15.6">
      <c r="A811">
        <v>1</v>
      </c>
      <c r="B811" s="8">
        <v>226</v>
      </c>
      <c r="C811" s="10" t="str">
        <f>IFERROR(VLOOKUP(B811,'اكواد الاصناف'!A:C,2,0),"")</f>
        <v>بن فكاكيس 50 جم</v>
      </c>
      <c r="D811" s="10" t="str">
        <f>IFERROR(VLOOKUP(B811,'اكواد الاصناف'!A:C,3,0),"")</f>
        <v>بالتة</v>
      </c>
      <c r="E811">
        <v>2</v>
      </c>
      <c r="F811">
        <v>470</v>
      </c>
      <c r="G811" s="10">
        <f t="shared" si="11"/>
        <v>940</v>
      </c>
      <c r="H811" s="13">
        <v>73</v>
      </c>
      <c r="I811" s="10" t="str">
        <f>IFERROR(VLOOKUP(H811,'سجل العملاء'!A:B,2,0),"")</f>
        <v>بازار كارما</v>
      </c>
      <c r="J811" s="13">
        <v>556</v>
      </c>
    </row>
    <row r="812" spans="1:10" ht="15.6">
      <c r="A812">
        <v>2</v>
      </c>
      <c r="B812" s="8">
        <v>188</v>
      </c>
      <c r="C812" s="10" t="str">
        <f>IFERROR(VLOOKUP(B812,'اكواد الاصناف'!A:C,2,0),"")</f>
        <v xml:space="preserve">نسكافيه بلاك </v>
      </c>
      <c r="D812" s="10" t="str">
        <f>IFERROR(VLOOKUP(B812,'اكواد الاصناف'!A:C,3,0),"")</f>
        <v>علبة</v>
      </c>
      <c r="E812">
        <v>6</v>
      </c>
      <c r="F812">
        <v>100</v>
      </c>
      <c r="G812" s="10">
        <f t="shared" si="11"/>
        <v>600</v>
      </c>
      <c r="H812" s="13">
        <v>73</v>
      </c>
      <c r="I812" s="10" t="str">
        <f>IFERROR(VLOOKUP(H812,'سجل العملاء'!A:B,2,0),"")</f>
        <v>بازار كارما</v>
      </c>
      <c r="J812" s="13">
        <v>556</v>
      </c>
    </row>
    <row r="813" spans="1:10" ht="15.6">
      <c r="A813">
        <v>3</v>
      </c>
      <c r="B813" s="8">
        <v>389</v>
      </c>
      <c r="C813" s="10" t="str">
        <f>IFERROR(VLOOKUP(B813,'اكواد الاصناف'!A:C,2,0),"")</f>
        <v>فيوري جولد مشروب طاقة 400 مل</v>
      </c>
      <c r="D813" s="10" t="str">
        <f>IFERROR(VLOOKUP(B813,'اكواد الاصناف'!A:C,3,0),"")</f>
        <v>بالتة</v>
      </c>
      <c r="E813">
        <v>5</v>
      </c>
      <c r="F813">
        <v>215</v>
      </c>
      <c r="G813" s="10">
        <f t="shared" si="11"/>
        <v>1075</v>
      </c>
      <c r="H813" s="13">
        <v>73</v>
      </c>
      <c r="I813" s="10" t="str">
        <f>IFERROR(VLOOKUP(H813,'سجل العملاء'!A:B,2,0),"")</f>
        <v>بازار كارما</v>
      </c>
      <c r="J813" s="13">
        <v>556</v>
      </c>
    </row>
    <row r="814" spans="1:10" ht="15.6">
      <c r="A814">
        <v>4</v>
      </c>
      <c r="B814" s="8">
        <v>223</v>
      </c>
      <c r="C814" s="10" t="str">
        <f>IFERROR(VLOOKUP(B814,'اكواد الاصناف'!A:C,2,0),"")</f>
        <v>بن احمد الشيخ 100جم</v>
      </c>
      <c r="D814" s="10" t="str">
        <f>IFERROR(VLOOKUP(B814,'اكواد الاصناف'!A:C,3,0),"")</f>
        <v>علبة</v>
      </c>
      <c r="E814">
        <v>1</v>
      </c>
      <c r="F814">
        <v>440</v>
      </c>
      <c r="G814" s="10">
        <f t="shared" si="11"/>
        <v>440</v>
      </c>
      <c r="H814" s="13">
        <v>73</v>
      </c>
      <c r="I814" s="10" t="str">
        <f>IFERROR(VLOOKUP(H814,'سجل العملاء'!A:B,2,0),"")</f>
        <v>بازار كارما</v>
      </c>
      <c r="J814" s="13">
        <v>556</v>
      </c>
    </row>
    <row r="815" spans="1:10" ht="15.6">
      <c r="A815">
        <v>5</v>
      </c>
      <c r="B815" s="8">
        <v>328</v>
      </c>
      <c r="C815" s="10" t="str">
        <f>IFERROR(VLOOKUP(B815,'اكواد الاصناف'!A:C,2,0),"")</f>
        <v>عصير جهينة 235 مل مانجو</v>
      </c>
      <c r="D815" s="10" t="str">
        <f>IFERROR(VLOOKUP(B815,'اكواد الاصناف'!A:C,3,0),"")</f>
        <v>بالتة</v>
      </c>
      <c r="E815">
        <v>1</v>
      </c>
      <c r="F815">
        <v>223</v>
      </c>
      <c r="G815" s="10">
        <f t="shared" si="11"/>
        <v>223</v>
      </c>
      <c r="H815" s="13">
        <v>73</v>
      </c>
      <c r="I815" s="10" t="str">
        <f>IFERROR(VLOOKUP(H815,'سجل العملاء'!A:B,2,0),"")</f>
        <v>بازار كارما</v>
      </c>
      <c r="J815" s="13">
        <v>556</v>
      </c>
    </row>
    <row r="816" spans="1:10" ht="15.6">
      <c r="A816">
        <v>6</v>
      </c>
      <c r="B816" s="8">
        <v>329</v>
      </c>
      <c r="C816" s="10" t="str">
        <f>IFERROR(VLOOKUP(B816,'اكواد الاصناف'!A:C,2,0),"")</f>
        <v>عصير جهينة 235 مل أناناس</v>
      </c>
      <c r="D816" s="10" t="str">
        <f>IFERROR(VLOOKUP(B816,'اكواد الاصناف'!A:C,3,0),"")</f>
        <v>بالتة</v>
      </c>
      <c r="E816">
        <v>1</v>
      </c>
      <c r="F816">
        <v>223</v>
      </c>
      <c r="G816" s="10">
        <f t="shared" si="11"/>
        <v>223</v>
      </c>
      <c r="H816" s="13">
        <v>73</v>
      </c>
      <c r="I816" s="10" t="str">
        <f>IFERROR(VLOOKUP(H816,'سجل العملاء'!A:B,2,0),"")</f>
        <v>بازار كارما</v>
      </c>
      <c r="J816" s="13">
        <v>556</v>
      </c>
    </row>
    <row r="817" spans="1:10" ht="15.6">
      <c r="A817">
        <v>7</v>
      </c>
      <c r="B817" s="8">
        <v>330</v>
      </c>
      <c r="C817" s="10" t="str">
        <f>IFERROR(VLOOKUP(B817,'اكواد الاصناف'!A:C,2,0),"")</f>
        <v>عصير جهينة 235 مل برتقال</v>
      </c>
      <c r="D817" s="10" t="str">
        <f>IFERROR(VLOOKUP(B817,'اكواد الاصناف'!A:C,3,0),"")</f>
        <v>بالتة</v>
      </c>
      <c r="E817">
        <v>1</v>
      </c>
      <c r="F817">
        <v>205</v>
      </c>
      <c r="G817" s="10">
        <f t="shared" si="11"/>
        <v>205</v>
      </c>
      <c r="H817" s="13">
        <v>73</v>
      </c>
      <c r="I817" s="10" t="str">
        <f>IFERROR(VLOOKUP(H817,'سجل العملاء'!A:B,2,0),"")</f>
        <v>بازار كارما</v>
      </c>
      <c r="J817" s="13">
        <v>556</v>
      </c>
    </row>
    <row r="818" spans="1:10" ht="15.6">
      <c r="A818">
        <v>8</v>
      </c>
      <c r="B818" s="8">
        <v>334</v>
      </c>
      <c r="C818" s="10" t="str">
        <f>IFERROR(VLOOKUP(B818,'اكواد الاصناف'!A:C,2,0),"")</f>
        <v xml:space="preserve">عصير جهينة 235 مل كوكتيل </v>
      </c>
      <c r="D818" s="10" t="str">
        <f>IFERROR(VLOOKUP(B818,'اكواد الاصناف'!A:C,3,0),"")</f>
        <v>بالتة</v>
      </c>
      <c r="E818">
        <v>1</v>
      </c>
      <c r="F818">
        <v>205</v>
      </c>
      <c r="G818" s="10">
        <f t="shared" si="11"/>
        <v>205</v>
      </c>
      <c r="H818" s="13">
        <v>73</v>
      </c>
      <c r="I818" s="10" t="str">
        <f>IFERROR(VLOOKUP(H818,'سجل العملاء'!A:B,2,0),"")</f>
        <v>بازار كارما</v>
      </c>
      <c r="J818" s="13">
        <v>556</v>
      </c>
    </row>
    <row r="819" spans="1:10" ht="15.6">
      <c r="A819">
        <v>9</v>
      </c>
      <c r="B819" s="8">
        <v>311</v>
      </c>
      <c r="C819" s="10" t="str">
        <f>IFERROR(VLOOKUP(B819,'اكواد الاصناف'!A:C,2,0),"")</f>
        <v>لبن جهينة 1.5 لتر كامل الدسم</v>
      </c>
      <c r="D819" s="10" t="str">
        <f>IFERROR(VLOOKUP(B819,'اكواد الاصناف'!A:C,3,0),"")</f>
        <v>بالتة</v>
      </c>
      <c r="E819">
        <v>2</v>
      </c>
      <c r="F819">
        <v>520</v>
      </c>
      <c r="G819" s="10">
        <f t="shared" si="11"/>
        <v>1040</v>
      </c>
      <c r="H819" s="13">
        <v>73</v>
      </c>
      <c r="I819" s="10" t="str">
        <f>IFERROR(VLOOKUP(H819,'سجل العملاء'!A:B,2,0),"")</f>
        <v>بازار كارما</v>
      </c>
      <c r="J819" s="13">
        <v>556</v>
      </c>
    </row>
    <row r="820" spans="1:10" ht="15.6">
      <c r="A820">
        <v>10</v>
      </c>
      <c r="B820" s="8">
        <v>298</v>
      </c>
      <c r="C820" s="10" t="str">
        <f>IFERROR(VLOOKUP(B820,'اكواد الاصناف'!A:C,2,0),"")</f>
        <v>تونة صن شاين قطع 185جم *48</v>
      </c>
      <c r="D820" s="10" t="str">
        <f>IFERROR(VLOOKUP(B820,'اكواد الاصناف'!A:C,3,0),"")</f>
        <v>قطعة</v>
      </c>
      <c r="E820">
        <v>12</v>
      </c>
      <c r="F820">
        <v>62</v>
      </c>
      <c r="G820" s="10">
        <f t="shared" si="11"/>
        <v>744</v>
      </c>
      <c r="H820" s="13">
        <v>73</v>
      </c>
      <c r="I820" s="10" t="str">
        <f>IFERROR(VLOOKUP(H820,'سجل العملاء'!A:B,2,0),"")</f>
        <v>بازار كارما</v>
      </c>
      <c r="J820" s="13">
        <v>556</v>
      </c>
    </row>
    <row r="821" spans="1:10" ht="15.6">
      <c r="A821">
        <v>11</v>
      </c>
      <c r="B821" s="8">
        <v>11</v>
      </c>
      <c r="C821" s="10" t="str">
        <f>IFERROR(VLOOKUP(B821,'اكواد الاصناف'!A:C,2,0),"")</f>
        <v xml:space="preserve">سكر معبأ 20 كيس </v>
      </c>
      <c r="D821" s="10" t="str">
        <f>IFERROR(VLOOKUP(B821,'اكواد الاصناف'!A:C,3,0),"")</f>
        <v>بالتة</v>
      </c>
      <c r="E821">
        <v>2</v>
      </c>
      <c r="F821">
        <v>590</v>
      </c>
      <c r="G821" s="10">
        <f t="shared" si="11"/>
        <v>1180</v>
      </c>
      <c r="H821" s="13">
        <v>73</v>
      </c>
      <c r="I821" s="10" t="str">
        <f>IFERROR(VLOOKUP(H821,'سجل العملاء'!A:B,2,0),"")</f>
        <v>بازار كارما</v>
      </c>
      <c r="J821" s="13">
        <v>556</v>
      </c>
    </row>
    <row r="822" spans="1:10" ht="15.6">
      <c r="A822">
        <v>12</v>
      </c>
      <c r="B822" s="8">
        <v>127</v>
      </c>
      <c r="C822" s="10" t="str">
        <f>IFERROR(VLOOKUP(B822,'اكواد الاصناف'!A:C,2,0),"")</f>
        <v>صلصة هارفست برطمان 320جم</v>
      </c>
      <c r="D822" s="10" t="str">
        <f>IFERROR(VLOOKUP(B822,'اكواد الاصناف'!A:C,3,0),"")</f>
        <v>بالتة</v>
      </c>
      <c r="E822">
        <v>1</v>
      </c>
      <c r="F822">
        <v>300</v>
      </c>
      <c r="G822" s="10">
        <f t="shared" si="11"/>
        <v>300</v>
      </c>
      <c r="H822" s="13">
        <v>73</v>
      </c>
      <c r="I822" s="10" t="str">
        <f>IFERROR(VLOOKUP(H822,'سجل العملاء'!A:B,2,0),"")</f>
        <v>بازار كارما</v>
      </c>
      <c r="J822" s="13">
        <v>556</v>
      </c>
    </row>
    <row r="823" spans="1:10" ht="15.6">
      <c r="A823">
        <v>13</v>
      </c>
      <c r="B823" s="8">
        <v>559</v>
      </c>
      <c r="C823" s="10" t="str">
        <f>IFERROR(VLOOKUP(B823,'اكواد الاصناف'!A:C,2,0),"")</f>
        <v>صلصة مليكة برطمان 300 جم *12</v>
      </c>
      <c r="D823" s="10" t="str">
        <f>IFERROR(VLOOKUP(B823,'اكواد الاصناف'!A:C,3,0),"")</f>
        <v>بالتة</v>
      </c>
      <c r="E823">
        <v>1</v>
      </c>
      <c r="F823">
        <v>165</v>
      </c>
      <c r="G823" s="10">
        <f t="shared" si="11"/>
        <v>165</v>
      </c>
      <c r="H823" s="13">
        <v>73</v>
      </c>
      <c r="I823" s="10" t="str">
        <f>IFERROR(VLOOKUP(H823,'سجل العملاء'!A:B,2,0),"")</f>
        <v>بازار كارما</v>
      </c>
      <c r="J823" s="13">
        <v>556</v>
      </c>
    </row>
    <row r="824" spans="1:10" ht="15.6">
      <c r="A824">
        <v>14</v>
      </c>
      <c r="B824" s="8">
        <v>130</v>
      </c>
      <c r="C824" s="10" t="str">
        <f>IFERROR(VLOOKUP(B824,'اكواد الاصناف'!A:C,2,0),"")</f>
        <v>صلصة روسو صفيح 380 جم</v>
      </c>
      <c r="D824" s="10" t="str">
        <f>IFERROR(VLOOKUP(B824,'اكواد الاصناف'!A:C,3,0),"")</f>
        <v>بالتة</v>
      </c>
      <c r="E824">
        <v>1</v>
      </c>
      <c r="F824">
        <v>440</v>
      </c>
      <c r="G824" s="10">
        <f t="shared" si="11"/>
        <v>440</v>
      </c>
      <c r="H824" s="13">
        <v>73</v>
      </c>
      <c r="I824" s="10" t="str">
        <f>IFERROR(VLOOKUP(H824,'سجل العملاء'!A:B,2,0),"")</f>
        <v>بازار كارما</v>
      </c>
      <c r="J824" s="13">
        <v>556</v>
      </c>
    </row>
    <row r="825" spans="1:10" ht="15.6">
      <c r="A825">
        <v>15</v>
      </c>
      <c r="B825" s="8">
        <v>341</v>
      </c>
      <c r="C825" s="10" t="str">
        <f>IFERROR(VLOOKUP(B825,'اكواد الاصناف'!A:C,2,0),"")</f>
        <v>جهينة ميكس شيكولاتة</v>
      </c>
      <c r="D825" s="10" t="str">
        <f>IFERROR(VLOOKUP(B825,'اكواد الاصناف'!A:C,3,0),"")</f>
        <v>بالتة</v>
      </c>
      <c r="E825">
        <v>1</v>
      </c>
      <c r="F825">
        <v>305</v>
      </c>
      <c r="G825" s="10">
        <f t="shared" si="11"/>
        <v>305</v>
      </c>
      <c r="H825" s="13">
        <v>73</v>
      </c>
      <c r="I825" s="10" t="str">
        <f>IFERROR(VLOOKUP(H825,'سجل العملاء'!A:B,2,0),"")</f>
        <v>بازار كارما</v>
      </c>
      <c r="J825" s="13">
        <v>556</v>
      </c>
    </row>
    <row r="826" spans="1:10" ht="15.6">
      <c r="A826">
        <v>16</v>
      </c>
      <c r="B826" s="8">
        <v>312</v>
      </c>
      <c r="C826" s="10" t="str">
        <f>IFERROR(VLOOKUP(B826,'اكواد الاصناف'!A:C,2,0),"")</f>
        <v xml:space="preserve">لبن جهينة 200 مل </v>
      </c>
      <c r="D826" s="10" t="str">
        <f>IFERROR(VLOOKUP(B826,'اكواد الاصناف'!A:C,3,0),"")</f>
        <v>بالتة</v>
      </c>
      <c r="E826">
        <v>1</v>
      </c>
      <c r="F826">
        <v>305</v>
      </c>
      <c r="G826" s="10">
        <f t="shared" si="11"/>
        <v>305</v>
      </c>
      <c r="H826" s="13">
        <v>73</v>
      </c>
      <c r="I826" s="10" t="str">
        <f>IFERROR(VLOOKUP(H826,'سجل العملاء'!A:B,2,0),"")</f>
        <v>بازار كارما</v>
      </c>
      <c r="J826" s="13">
        <v>556</v>
      </c>
    </row>
    <row r="827" spans="1:10" ht="15.6">
      <c r="A827">
        <v>17</v>
      </c>
      <c r="B827" s="8">
        <v>220</v>
      </c>
      <c r="C827" s="10" t="str">
        <f>IFERROR(VLOOKUP(B827,'اكواد الاصناف'!A:C,2,0),"")</f>
        <v xml:space="preserve">شاى العروسة 100 جم </v>
      </c>
      <c r="D827" s="10" t="str">
        <f>IFERROR(VLOOKUP(B827,'اكواد الاصناف'!A:C,3,0),"")</f>
        <v>كيلو</v>
      </c>
      <c r="E827">
        <v>1</v>
      </c>
      <c r="F827">
        <v>212.5</v>
      </c>
      <c r="G827" s="10">
        <f t="shared" si="11"/>
        <v>212.5</v>
      </c>
      <c r="H827" s="13">
        <v>73</v>
      </c>
      <c r="I827" s="10" t="str">
        <f>IFERROR(VLOOKUP(H827,'سجل العملاء'!A:B,2,0),"")</f>
        <v>بازار كارما</v>
      </c>
      <c r="J827" s="13">
        <v>556</v>
      </c>
    </row>
    <row r="828" spans="1:10" ht="15.6">
      <c r="A828">
        <v>18</v>
      </c>
      <c r="B828" s="8">
        <v>221</v>
      </c>
      <c r="C828" s="10" t="str">
        <f>IFERROR(VLOOKUP(B828,'اكواد الاصناف'!A:C,2,0),"")</f>
        <v xml:space="preserve">شاى العروسة 40 جم </v>
      </c>
      <c r="D828" s="10" t="str">
        <f>IFERROR(VLOOKUP(B828,'اكواد الاصناف'!A:C,3,0),"")</f>
        <v>كيلو</v>
      </c>
      <c r="E828">
        <v>1</v>
      </c>
      <c r="F828">
        <v>212.5</v>
      </c>
      <c r="G828" s="10">
        <f t="shared" si="11"/>
        <v>212.5</v>
      </c>
      <c r="H828" s="13">
        <v>73</v>
      </c>
      <c r="I828" s="10" t="str">
        <f>IFERROR(VLOOKUP(H828,'سجل العملاء'!A:B,2,0),"")</f>
        <v>بازار كارما</v>
      </c>
      <c r="J828" s="13">
        <v>556</v>
      </c>
    </row>
    <row r="829" spans="1:10" ht="15.6">
      <c r="A829">
        <v>19</v>
      </c>
      <c r="B829" s="8">
        <v>214</v>
      </c>
      <c r="C829" s="10" t="str">
        <f>IFERROR(VLOOKUP(B829,'اكواد الاصناف'!A:C,2,0),"")</f>
        <v>شاي ليبتون ناعم 250 جم</v>
      </c>
      <c r="D829" s="10" t="str">
        <f>IFERROR(VLOOKUP(B829,'اكواد الاصناف'!A:C,3,0),"")</f>
        <v>كيلو</v>
      </c>
      <c r="E829">
        <v>1</v>
      </c>
      <c r="F829">
        <v>205.5</v>
      </c>
      <c r="G829" s="10">
        <f t="shared" si="11"/>
        <v>205.5</v>
      </c>
      <c r="H829" s="13">
        <v>73</v>
      </c>
      <c r="I829" s="10" t="str">
        <f>IFERROR(VLOOKUP(H829,'سجل العملاء'!A:B,2,0),"")</f>
        <v>بازار كارما</v>
      </c>
      <c r="J829" s="13">
        <v>556</v>
      </c>
    </row>
    <row r="830" spans="1:10" ht="15.6">
      <c r="A830">
        <v>20</v>
      </c>
      <c r="B830" s="8">
        <v>237</v>
      </c>
      <c r="C830" s="10" t="str">
        <f>IFERROR(VLOOKUP(B830,'اكواد الاصناف'!A:C,2,0),"")</f>
        <v>بن أبوعوف سادة فاتح 100 جم</v>
      </c>
      <c r="D830" s="10" t="str">
        <f>IFERROR(VLOOKUP(B830,'اكواد الاصناف'!A:C,3,0),"")</f>
        <v>علبة</v>
      </c>
      <c r="E830">
        <v>1</v>
      </c>
      <c r="F830">
        <v>665</v>
      </c>
      <c r="G830" s="10">
        <f t="shared" si="11"/>
        <v>665</v>
      </c>
      <c r="H830" s="13">
        <v>73</v>
      </c>
      <c r="I830" s="10" t="str">
        <f>IFERROR(VLOOKUP(H830,'سجل العملاء'!A:B,2,0),"")</f>
        <v>بازار كارما</v>
      </c>
      <c r="J830" s="13">
        <v>556</v>
      </c>
    </row>
    <row r="831" spans="1:10" ht="15.6">
      <c r="A831">
        <v>21</v>
      </c>
      <c r="B831" s="8">
        <v>239</v>
      </c>
      <c r="C831" s="10" t="str">
        <f>IFERROR(VLOOKUP(B831,'اكواد الاصناف'!A:C,2,0),"")</f>
        <v>بن أبوعوف سادة غامق 100 جم</v>
      </c>
      <c r="D831" s="10" t="str">
        <f>IFERROR(VLOOKUP(B831,'اكواد الاصناف'!A:C,3,0),"")</f>
        <v>علبة</v>
      </c>
      <c r="E831">
        <v>1</v>
      </c>
      <c r="F831">
        <v>665</v>
      </c>
      <c r="G831" s="10">
        <f t="shared" si="11"/>
        <v>665</v>
      </c>
      <c r="H831" s="13">
        <v>73</v>
      </c>
      <c r="I831" s="10" t="str">
        <f>IFERROR(VLOOKUP(H831,'سجل العملاء'!A:B,2,0),"")</f>
        <v>بازار كارما</v>
      </c>
      <c r="J831" s="13">
        <v>556</v>
      </c>
    </row>
    <row r="832" spans="1:10" ht="15.6">
      <c r="A832">
        <v>22</v>
      </c>
      <c r="B832" s="8">
        <v>210</v>
      </c>
      <c r="C832" s="10" t="str">
        <f>IFERROR(VLOOKUP(B832,'اكواد الاصناف'!A:C,2,0),"")</f>
        <v>ايزيس أعشاب ينسون باكت</v>
      </c>
      <c r="D832" s="10" t="str">
        <f>IFERROR(VLOOKUP(B832,'اكواد الاصناف'!A:C,3,0),"")</f>
        <v>بالتة</v>
      </c>
      <c r="E832">
        <v>1</v>
      </c>
      <c r="F832">
        <v>155</v>
      </c>
      <c r="G832" s="10">
        <f t="shared" si="11"/>
        <v>155</v>
      </c>
      <c r="H832" s="13">
        <v>73</v>
      </c>
      <c r="I832" s="10" t="str">
        <f>IFERROR(VLOOKUP(H832,'سجل العملاء'!A:B,2,0),"")</f>
        <v>بازار كارما</v>
      </c>
      <c r="J832" s="13">
        <v>556</v>
      </c>
    </row>
    <row r="833" spans="1:10" ht="15.6">
      <c r="A833">
        <v>23</v>
      </c>
      <c r="B833" s="8">
        <v>145</v>
      </c>
      <c r="C833" s="10" t="str">
        <f>IFERROR(VLOOKUP(B833,'اكواد الاصناف'!A:C,2,0),"")</f>
        <v>خل هاينز لتر</v>
      </c>
      <c r="D833" s="10" t="str">
        <f>IFERROR(VLOOKUP(B833,'اكواد الاصناف'!A:C,3,0),"")</f>
        <v>بالتة</v>
      </c>
      <c r="E833">
        <v>1</v>
      </c>
      <c r="F833">
        <v>230</v>
      </c>
      <c r="G833" s="10">
        <f t="shared" si="11"/>
        <v>230</v>
      </c>
      <c r="H833" s="13">
        <v>73</v>
      </c>
      <c r="I833" s="10" t="str">
        <f>IFERROR(VLOOKUP(H833,'سجل العملاء'!A:B,2,0),"")</f>
        <v>بازار كارما</v>
      </c>
      <c r="J833" s="13">
        <v>556</v>
      </c>
    </row>
    <row r="834" spans="1:10" ht="15.6">
      <c r="A834">
        <v>24</v>
      </c>
      <c r="B834" s="8">
        <v>563</v>
      </c>
      <c r="C834" s="10" t="str">
        <f>IFERROR(VLOOKUP(B834,'اكواد الاصناف'!A:C,2,0),"")</f>
        <v>خلطة بطاطس كنور  *40</v>
      </c>
      <c r="D834" s="10" t="str">
        <f>IFERROR(VLOOKUP(B834,'اكواد الاصناف'!A:C,3,0),"")</f>
        <v>علبة</v>
      </c>
      <c r="E834">
        <v>2</v>
      </c>
      <c r="F834">
        <v>125</v>
      </c>
      <c r="G834" s="10">
        <f t="shared" si="11"/>
        <v>250</v>
      </c>
      <c r="H834" s="13">
        <v>73</v>
      </c>
      <c r="I834" s="10" t="str">
        <f>IFERROR(VLOOKUP(H834,'سجل العملاء'!A:B,2,0),"")</f>
        <v>بازار كارما</v>
      </c>
      <c r="J834" s="13">
        <v>556</v>
      </c>
    </row>
    <row r="835" spans="1:10" ht="15.6">
      <c r="A835">
        <v>25</v>
      </c>
      <c r="B835" s="8">
        <v>382</v>
      </c>
      <c r="C835" s="10" t="str">
        <f>IFERROR(VLOOKUP(B835,'اكواد الاصناف'!A:C,2,0),"")</f>
        <v>بيريل مشروب شعير 330 مل</v>
      </c>
      <c r="D835" s="10" t="str">
        <f>IFERROR(VLOOKUP(B835,'اكواد الاصناف'!A:C,3,0),"")</f>
        <v>بالتة</v>
      </c>
      <c r="E835">
        <v>1</v>
      </c>
      <c r="F835">
        <v>370</v>
      </c>
      <c r="G835" s="10">
        <f t="shared" si="11"/>
        <v>370</v>
      </c>
      <c r="H835" s="13">
        <v>73</v>
      </c>
      <c r="I835" s="10" t="str">
        <f>IFERROR(VLOOKUP(H835,'سجل العملاء'!A:B,2,0),"")</f>
        <v>بازار كارما</v>
      </c>
      <c r="J835" s="13">
        <v>556</v>
      </c>
    </row>
    <row r="836" spans="1:10" ht="15.6">
      <c r="A836">
        <v>26</v>
      </c>
      <c r="B836" s="8">
        <v>593</v>
      </c>
      <c r="C836" s="10" t="str">
        <f>IFERROR(VLOOKUP(B836,'اكواد الاصناف'!A:C,2,0),"")</f>
        <v>مشروب في سفن فراولة 300مل*24</v>
      </c>
      <c r="D836" s="10" t="str">
        <f>IFERROR(VLOOKUP(B836,'اكواد الاصناف'!A:C,3,0),"")</f>
        <v>بالتة</v>
      </c>
      <c r="E836">
        <v>1</v>
      </c>
      <c r="F836">
        <v>324</v>
      </c>
      <c r="G836" s="10">
        <f t="shared" si="11"/>
        <v>324</v>
      </c>
      <c r="H836" s="13">
        <v>73</v>
      </c>
      <c r="I836" s="10" t="str">
        <f>IFERROR(VLOOKUP(H836,'سجل العملاء'!A:B,2,0),"")</f>
        <v>بازار كارما</v>
      </c>
      <c r="J836" s="13">
        <v>556</v>
      </c>
    </row>
    <row r="837" spans="1:10" ht="15.6">
      <c r="A837">
        <v>27</v>
      </c>
      <c r="B837" s="8">
        <v>541</v>
      </c>
      <c r="C837" s="10" t="str">
        <f>IFERROR(VLOOKUP(B837,'اكواد الاصناف'!A:C,2,0),"")</f>
        <v>راني خوخ كانز 235 مل *24</v>
      </c>
      <c r="D837" s="10" t="str">
        <f>IFERROR(VLOOKUP(B837,'اكواد الاصناف'!A:C,3,0),"")</f>
        <v>بالتة</v>
      </c>
      <c r="E837">
        <v>1</v>
      </c>
      <c r="F837">
        <v>410</v>
      </c>
      <c r="G837" s="10">
        <f t="shared" si="11"/>
        <v>410</v>
      </c>
      <c r="H837" s="13">
        <v>73</v>
      </c>
      <c r="I837" s="10" t="str">
        <f>IFERROR(VLOOKUP(H837,'سجل العملاء'!A:B,2,0),"")</f>
        <v>بازار كارما</v>
      </c>
      <c r="J837" s="13">
        <v>556</v>
      </c>
    </row>
    <row r="838" spans="1:10" ht="15.6">
      <c r="A838">
        <v>28</v>
      </c>
      <c r="B838" s="8">
        <v>419</v>
      </c>
      <c r="C838" s="10" t="str">
        <f>IFERROR(VLOOKUP(B838,'اكواد الاصناف'!A:C,2,0),"")</f>
        <v>شيبسي 15ج طماطم</v>
      </c>
      <c r="D838" s="10" t="str">
        <f>IFERROR(VLOOKUP(B838,'اكواد الاصناف'!A:C,3,0),"")</f>
        <v>كرتونة</v>
      </c>
      <c r="E838">
        <v>2</v>
      </c>
      <c r="F838">
        <v>160</v>
      </c>
      <c r="G838" s="10">
        <f t="shared" si="11"/>
        <v>320</v>
      </c>
      <c r="H838" s="13">
        <v>73</v>
      </c>
      <c r="I838" s="10" t="str">
        <f>IFERROR(VLOOKUP(H838,'سجل العملاء'!A:B,2,0),"")</f>
        <v>بازار كارما</v>
      </c>
      <c r="J838" s="13">
        <v>556</v>
      </c>
    </row>
    <row r="839" spans="1:10" ht="15.6">
      <c r="A839">
        <v>29</v>
      </c>
      <c r="B839" s="8">
        <v>429</v>
      </c>
      <c r="C839" s="10" t="str">
        <f>IFERROR(VLOOKUP(B839,'اكواد الاصناف'!A:C,2,0),"")</f>
        <v>جاجوار 10 ج</v>
      </c>
      <c r="D839" s="10" t="str">
        <f>IFERROR(VLOOKUP(B839,'اكواد الاصناف'!A:C,3,0),"")</f>
        <v>كرتونة</v>
      </c>
      <c r="E839">
        <v>7</v>
      </c>
      <c r="F839">
        <v>85</v>
      </c>
      <c r="G839" s="10">
        <f t="shared" si="11"/>
        <v>595</v>
      </c>
      <c r="H839" s="13">
        <v>73</v>
      </c>
      <c r="I839" s="10" t="str">
        <f>IFERROR(VLOOKUP(H839,'سجل العملاء'!A:B,2,0),"")</f>
        <v>بازار كارما</v>
      </c>
      <c r="J839" s="13">
        <v>556</v>
      </c>
    </row>
    <row r="840" spans="1:10" ht="15.6">
      <c r="A840">
        <v>30</v>
      </c>
      <c r="B840" s="8">
        <v>427</v>
      </c>
      <c r="C840" s="10" t="str">
        <f>IFERROR(VLOOKUP(B840,'اكواد الاصناف'!A:C,2,0),"")</f>
        <v>تايجر ب 10 ج</v>
      </c>
      <c r="D840" s="10" t="str">
        <f>IFERROR(VLOOKUP(B840,'اكواد الاصناف'!A:C,3,0),"")</f>
        <v>كرتونة</v>
      </c>
      <c r="E840">
        <v>1</v>
      </c>
      <c r="F840">
        <v>134.5</v>
      </c>
      <c r="G840" s="10">
        <f t="shared" si="11"/>
        <v>134.5</v>
      </c>
      <c r="H840" s="13">
        <v>73</v>
      </c>
      <c r="I840" s="10" t="str">
        <f>IFERROR(VLOOKUP(H840,'سجل العملاء'!A:B,2,0),"")</f>
        <v>بازار كارما</v>
      </c>
      <c r="J840" s="13">
        <v>556</v>
      </c>
    </row>
    <row r="841" spans="1:10" ht="15.6">
      <c r="A841">
        <v>31</v>
      </c>
      <c r="B841" s="8">
        <v>428</v>
      </c>
      <c r="C841" s="10" t="str">
        <f>IFERROR(VLOOKUP(B841,'اكواد الاصناف'!A:C,2,0),"")</f>
        <v>تايجر ب 15 ج</v>
      </c>
      <c r="D841" s="10" t="str">
        <f>IFERROR(VLOOKUP(B841,'اكواد الاصناف'!A:C,3,0),"")</f>
        <v>كرتونة</v>
      </c>
      <c r="E841">
        <v>3</v>
      </c>
      <c r="F841">
        <v>162</v>
      </c>
      <c r="G841" s="10">
        <f t="shared" si="11"/>
        <v>486</v>
      </c>
      <c r="H841" s="13">
        <v>73</v>
      </c>
      <c r="I841" s="10" t="str">
        <f>IFERROR(VLOOKUP(H841,'سجل العملاء'!A:B,2,0),"")</f>
        <v>بازار كارما</v>
      </c>
      <c r="J841" s="13">
        <v>556</v>
      </c>
    </row>
    <row r="842" spans="1:10" ht="15.6">
      <c r="A842">
        <v>32</v>
      </c>
      <c r="B842" s="8">
        <v>588</v>
      </c>
      <c r="C842" s="10" t="str">
        <f>IFERROR(VLOOKUP(B842,'اكواد الاصناف'!A:C,2,0),"")</f>
        <v>زيت صولو 900 مل *12</v>
      </c>
      <c r="D842" s="10" t="str">
        <f>IFERROR(VLOOKUP(B842,'اكواد الاصناف'!A:C,3,0),"")</f>
        <v>كرتونة</v>
      </c>
      <c r="E842">
        <v>1</v>
      </c>
      <c r="F842">
        <v>770</v>
      </c>
      <c r="G842" s="10">
        <f t="shared" si="11"/>
        <v>770</v>
      </c>
      <c r="H842" s="13">
        <v>73</v>
      </c>
      <c r="I842" s="10" t="str">
        <f>IFERROR(VLOOKUP(H842,'سجل العملاء'!A:B,2,0),"")</f>
        <v>بازار كارما</v>
      </c>
      <c r="J842" s="13">
        <v>556</v>
      </c>
    </row>
    <row r="843" spans="1:10" ht="15.6">
      <c r="A843">
        <v>33</v>
      </c>
      <c r="B843" s="8">
        <v>282</v>
      </c>
      <c r="C843" s="10" t="str">
        <f>IFERROR(VLOOKUP(B843,'اكواد الاصناف'!A:C,2,0),"")</f>
        <v>جبنة لافاش كلاسيك 8 قطع *40</v>
      </c>
      <c r="D843" s="10" t="str">
        <f>IFERROR(VLOOKUP(B843,'اكواد الاصناف'!A:C,3,0),"")</f>
        <v>علبة</v>
      </c>
      <c r="E843">
        <v>24</v>
      </c>
      <c r="F843">
        <v>31</v>
      </c>
      <c r="G843" s="10">
        <f t="shared" si="11"/>
        <v>744</v>
      </c>
      <c r="H843" s="13">
        <v>73</v>
      </c>
      <c r="I843" s="10" t="str">
        <f>IFERROR(VLOOKUP(H843,'سجل العملاء'!A:B,2,0),"")</f>
        <v>بازار كارما</v>
      </c>
      <c r="J843" s="13">
        <v>556</v>
      </c>
    </row>
    <row r="844" spans="1:10" ht="15.6">
      <c r="A844">
        <v>34</v>
      </c>
      <c r="B844" s="8">
        <v>284</v>
      </c>
      <c r="C844" s="10" t="str">
        <f>IFERROR(VLOOKUP(B844,'اكواد الاصناف'!A:C,2,0),"")</f>
        <v>جبنة مثلثات اسكندرية 8 قطع *36</v>
      </c>
      <c r="D844" s="10" t="str">
        <f>IFERROR(VLOOKUP(B844,'اكواد الاصناف'!A:C,3,0),"")</f>
        <v>علبة</v>
      </c>
      <c r="E844">
        <v>36</v>
      </c>
      <c r="F844">
        <v>14.5</v>
      </c>
      <c r="G844" s="10">
        <f t="shared" si="11"/>
        <v>522</v>
      </c>
      <c r="H844" s="13">
        <v>73</v>
      </c>
      <c r="I844" s="10" t="str">
        <f>IFERROR(VLOOKUP(H844,'سجل العملاء'!A:B,2,0),"")</f>
        <v>بازار كارما</v>
      </c>
      <c r="J844" s="13">
        <v>556</v>
      </c>
    </row>
    <row r="845" spans="1:10" ht="15.6">
      <c r="A845">
        <v>35</v>
      </c>
      <c r="B845" s="8">
        <v>595</v>
      </c>
      <c r="C845" s="10" t="str">
        <f>IFERROR(VLOOKUP(B845,'اكواد الاصناف'!A:C,2,0),"")</f>
        <v>جبنة حلوب مثلثات 8 قطع *36</v>
      </c>
      <c r="D845" s="10" t="str">
        <f>IFERROR(VLOOKUP(B845,'اكواد الاصناف'!A:C,3,0),"")</f>
        <v>علبة</v>
      </c>
      <c r="E845">
        <v>36</v>
      </c>
      <c r="F845">
        <v>13.75</v>
      </c>
      <c r="G845" s="10">
        <f t="shared" si="11"/>
        <v>495</v>
      </c>
      <c r="H845" s="13">
        <v>73</v>
      </c>
      <c r="I845" s="10" t="str">
        <f>IFERROR(VLOOKUP(H845,'سجل العملاء'!A:B,2,0),"")</f>
        <v>بازار كارما</v>
      </c>
      <c r="J845" s="13">
        <v>556</v>
      </c>
    </row>
    <row r="846" spans="1:10" ht="15.6">
      <c r="A846">
        <v>36</v>
      </c>
      <c r="B846" s="8">
        <v>286</v>
      </c>
      <c r="C846" s="10" t="str">
        <f>IFERROR(VLOOKUP(B846,'اكواد الاصناف'!A:C,2,0),"")</f>
        <v>حلاوة بار البوادي 19جم</v>
      </c>
      <c r="D846" s="10" t="str">
        <f>IFERROR(VLOOKUP(B846,'اكواد الاصناف'!A:C,3,0),"")</f>
        <v>علبة</v>
      </c>
      <c r="E846">
        <v>3</v>
      </c>
      <c r="F846">
        <v>51.5</v>
      </c>
      <c r="G846" s="10">
        <f t="shared" si="11"/>
        <v>154.5</v>
      </c>
      <c r="H846" s="13">
        <v>73</v>
      </c>
      <c r="I846" s="10" t="str">
        <f>IFERROR(VLOOKUP(H846,'سجل العملاء'!A:B,2,0),"")</f>
        <v>بازار كارما</v>
      </c>
      <c r="J846" s="13">
        <v>556</v>
      </c>
    </row>
    <row r="847" spans="1:10" ht="15.6">
      <c r="A847">
        <v>37</v>
      </c>
      <c r="B847" s="8">
        <v>444</v>
      </c>
      <c r="C847" s="10" t="str">
        <f>IFERROR(VLOOKUP(B847,'اكواد الاصناف'!A:C,2,0),"")</f>
        <v>صابون سافانا 110 جم</v>
      </c>
      <c r="D847" s="10" t="str">
        <f>IFERROR(VLOOKUP(B847,'اكواد الاصناف'!A:C,3,0),"")</f>
        <v>كرتونة</v>
      </c>
      <c r="E847">
        <v>0.5</v>
      </c>
      <c r="F847">
        <v>685</v>
      </c>
      <c r="G847" s="10">
        <f t="shared" si="11"/>
        <v>342.5</v>
      </c>
      <c r="H847" s="13">
        <v>73</v>
      </c>
      <c r="I847" s="10" t="str">
        <f>IFERROR(VLOOKUP(H847,'سجل العملاء'!A:B,2,0),"")</f>
        <v>بازار كارما</v>
      </c>
      <c r="J847" s="13">
        <v>556</v>
      </c>
    </row>
    <row r="848" spans="1:10" ht="15.6">
      <c r="A848">
        <v>38</v>
      </c>
      <c r="B848" s="8">
        <v>307</v>
      </c>
      <c r="C848" s="10" t="str">
        <f>IFERROR(VLOOKUP(B848,'اكواد الاصناف'!A:C,2,0),"")</f>
        <v xml:space="preserve">لبن بخيره 500 مل </v>
      </c>
      <c r="D848" s="10" t="str">
        <f>IFERROR(VLOOKUP(B848,'اكواد الاصناف'!A:C,3,0),"")</f>
        <v>كرتونة</v>
      </c>
      <c r="E848">
        <v>1</v>
      </c>
      <c r="F848">
        <v>505</v>
      </c>
      <c r="G848" s="10">
        <f t="shared" si="11"/>
        <v>505</v>
      </c>
      <c r="H848" s="13">
        <v>73</v>
      </c>
      <c r="I848" s="10" t="str">
        <f>IFERROR(VLOOKUP(H848,'سجل العملاء'!A:B,2,0),"")</f>
        <v>بازار كارما</v>
      </c>
      <c r="J848" s="13">
        <v>556</v>
      </c>
    </row>
    <row r="849" spans="1:10" ht="15.6">
      <c r="A849">
        <v>1</v>
      </c>
      <c r="B849" s="8">
        <v>259</v>
      </c>
      <c r="C849" s="10" t="str">
        <f>IFERROR(VLOOKUP(B849,'اكواد الاصناف'!A:C,2,0),"")</f>
        <v>جبنة رودس جولد 250 جم</v>
      </c>
      <c r="D849" s="10" t="str">
        <f>IFERROR(VLOOKUP(B849,'اكواد الاصناف'!A:C,3,0),"")</f>
        <v>بالتة</v>
      </c>
      <c r="E849">
        <v>1</v>
      </c>
      <c r="F849">
        <v>1000</v>
      </c>
      <c r="G849" s="10">
        <f t="shared" si="11"/>
        <v>1000</v>
      </c>
      <c r="H849" s="13">
        <v>149</v>
      </c>
      <c r="I849" s="10" t="str">
        <f>IFERROR(VLOOKUP(H849,'سجل العملاء'!A:B,2,0),"")</f>
        <v>يونس</v>
      </c>
      <c r="J849" s="13">
        <v>557</v>
      </c>
    </row>
    <row r="850" spans="1:10" ht="15.6">
      <c r="A850">
        <v>3</v>
      </c>
      <c r="B850" s="8">
        <v>324</v>
      </c>
      <c r="C850" s="10" t="str">
        <f>IFERROR(VLOOKUP(B850,'اكواد الاصناف'!A:C,2,0),"")</f>
        <v xml:space="preserve">عصير جهينة لتر تفاح </v>
      </c>
      <c r="D850" s="10" t="str">
        <f>IFERROR(VLOOKUP(B850,'اكواد الاصناف'!A:C,3,0),"")</f>
        <v>بالتة</v>
      </c>
      <c r="E850">
        <v>3</v>
      </c>
      <c r="F850">
        <v>360</v>
      </c>
      <c r="G850" s="10">
        <f t="shared" si="11"/>
        <v>1080</v>
      </c>
      <c r="H850" s="13">
        <v>149</v>
      </c>
      <c r="I850" s="10" t="str">
        <f>IFERROR(VLOOKUP(H850,'سجل العملاء'!A:B,2,0),"")</f>
        <v>يونس</v>
      </c>
      <c r="J850" s="13">
        <v>557</v>
      </c>
    </row>
    <row r="851" spans="1:10" ht="15.6">
      <c r="A851">
        <v>4</v>
      </c>
      <c r="B851" s="8">
        <v>322</v>
      </c>
      <c r="C851" s="10" t="str">
        <f>IFERROR(VLOOKUP(B851,'اكواد الاصناف'!A:C,2,0),"")</f>
        <v xml:space="preserve">عصير جهينة لتر اناناس </v>
      </c>
      <c r="D851" s="10" t="str">
        <f>IFERROR(VLOOKUP(B851,'اكواد الاصناف'!A:C,3,0),"")</f>
        <v>بالتة</v>
      </c>
      <c r="E851">
        <v>1</v>
      </c>
      <c r="F851">
        <v>368</v>
      </c>
      <c r="G851" s="10">
        <f t="shared" si="11"/>
        <v>368</v>
      </c>
      <c r="H851" s="13">
        <v>149</v>
      </c>
      <c r="I851" s="10" t="str">
        <f>IFERROR(VLOOKUP(H851,'سجل العملاء'!A:B,2,0),"")</f>
        <v>يونس</v>
      </c>
      <c r="J851" s="13">
        <v>557</v>
      </c>
    </row>
    <row r="852" spans="1:10" ht="15.6">
      <c r="A852">
        <v>5</v>
      </c>
      <c r="B852" s="8">
        <v>323</v>
      </c>
      <c r="C852" s="10" t="str">
        <f>IFERROR(VLOOKUP(B852,'اكواد الاصناف'!A:C,2,0),"")</f>
        <v xml:space="preserve">عصير جهينة لتر جوافة  </v>
      </c>
      <c r="D852" s="10" t="str">
        <f>IFERROR(VLOOKUP(B852,'اكواد الاصناف'!A:C,3,0),"")</f>
        <v>بالتة</v>
      </c>
      <c r="E852">
        <v>1</v>
      </c>
      <c r="F852">
        <v>360</v>
      </c>
      <c r="G852" s="10">
        <f t="shared" si="11"/>
        <v>360</v>
      </c>
      <c r="H852" s="13">
        <v>149</v>
      </c>
      <c r="I852" s="10" t="str">
        <f>IFERROR(VLOOKUP(H852,'سجل العملاء'!A:B,2,0),"")</f>
        <v>يونس</v>
      </c>
      <c r="J852" s="13">
        <v>557</v>
      </c>
    </row>
    <row r="853" spans="1:10" ht="15.6">
      <c r="A853">
        <v>6</v>
      </c>
      <c r="B853" s="8">
        <v>325</v>
      </c>
      <c r="C853" s="10" t="str">
        <f>IFERROR(VLOOKUP(B853,'اكواد الاصناف'!A:C,2,0),"")</f>
        <v xml:space="preserve">عصير جهينة لتر برتقال </v>
      </c>
      <c r="D853" s="10" t="str">
        <f>IFERROR(VLOOKUP(B853,'اكواد الاصناف'!A:C,3,0),"")</f>
        <v>بالتة</v>
      </c>
      <c r="E853">
        <v>1</v>
      </c>
      <c r="F853">
        <v>360</v>
      </c>
      <c r="G853" s="10">
        <f t="shared" si="11"/>
        <v>360</v>
      </c>
      <c r="H853" s="13">
        <v>149</v>
      </c>
      <c r="I853" s="10" t="str">
        <f>IFERROR(VLOOKUP(H853,'سجل العملاء'!A:B,2,0),"")</f>
        <v>يونس</v>
      </c>
      <c r="J853" s="13">
        <v>557</v>
      </c>
    </row>
    <row r="854" spans="1:10" ht="15.6">
      <c r="A854">
        <v>7</v>
      </c>
      <c r="B854" s="8">
        <v>327</v>
      </c>
      <c r="C854" s="10" t="str">
        <f>IFERROR(VLOOKUP(B854,'اكواد الاصناف'!A:C,2,0),"")</f>
        <v>عصير جهينة لتر عنب</v>
      </c>
      <c r="D854" s="10" t="str">
        <f>IFERROR(VLOOKUP(B854,'اكواد الاصناف'!A:C,3,0),"")</f>
        <v>بالتة</v>
      </c>
      <c r="E854">
        <v>1</v>
      </c>
      <c r="F854">
        <v>360</v>
      </c>
      <c r="G854" s="10">
        <f t="shared" si="11"/>
        <v>360</v>
      </c>
      <c r="H854" s="13">
        <v>149</v>
      </c>
      <c r="I854" s="10" t="str">
        <f>IFERROR(VLOOKUP(H854,'سجل العملاء'!A:B,2,0),"")</f>
        <v>يونس</v>
      </c>
      <c r="J854" s="13">
        <v>557</v>
      </c>
    </row>
    <row r="855" spans="1:10" ht="15.6">
      <c r="A855">
        <v>8</v>
      </c>
      <c r="B855" s="8">
        <v>591</v>
      </c>
      <c r="C855" s="10" t="str">
        <f>IFERROR(VLOOKUP(B855,'اكواد الاصناف'!A:C,2,0),"")</f>
        <v>برسيل جل ابيض (5ج )</v>
      </c>
      <c r="D855" s="10" t="str">
        <f>IFERROR(VLOOKUP(B855,'اكواد الاصناف'!A:C,3,0),"")</f>
        <v>كرتونة</v>
      </c>
      <c r="E855">
        <v>4</v>
      </c>
      <c r="F855">
        <v>82</v>
      </c>
      <c r="G855" s="10">
        <f t="shared" si="11"/>
        <v>328</v>
      </c>
      <c r="H855" s="13">
        <v>149</v>
      </c>
      <c r="I855" s="10" t="str">
        <f>IFERROR(VLOOKUP(H855,'سجل العملاء'!A:B,2,0),"")</f>
        <v>يونس</v>
      </c>
      <c r="J855" s="13">
        <v>557</v>
      </c>
    </row>
    <row r="856" spans="1:10" ht="15.6">
      <c r="A856">
        <v>9</v>
      </c>
      <c r="B856" s="8">
        <v>592</v>
      </c>
      <c r="C856" s="10" t="str">
        <f>IFERROR(VLOOKUP(B856,'اكواد الاصناف'!A:C,2,0),"")</f>
        <v>برسيل جل بلاك (5ج)</v>
      </c>
      <c r="D856" s="10" t="str">
        <f>IFERROR(VLOOKUP(B856,'اكواد الاصناف'!A:C,3,0),"")</f>
        <v>كرتونة</v>
      </c>
      <c r="E856">
        <v>4</v>
      </c>
      <c r="F856">
        <v>82</v>
      </c>
      <c r="G856" s="10">
        <f t="shared" si="11"/>
        <v>328</v>
      </c>
      <c r="H856" s="13">
        <v>149</v>
      </c>
      <c r="I856" s="10" t="str">
        <f>IFERROR(VLOOKUP(H856,'سجل العملاء'!A:B,2,0),"")</f>
        <v>يونس</v>
      </c>
      <c r="J856" s="13">
        <v>557</v>
      </c>
    </row>
    <row r="857" spans="1:10" ht="15.6">
      <c r="A857">
        <v>10</v>
      </c>
      <c r="B857" s="8">
        <v>227</v>
      </c>
      <c r="C857" s="10" t="str">
        <f>IFERROR(VLOOKUP(B857,'اكواد الاصناف'!A:C,2,0),"")</f>
        <v>بن فكاكيس 100 جم</v>
      </c>
      <c r="D857" s="10" t="str">
        <f>IFERROR(VLOOKUP(B857,'اكواد الاصناف'!A:C,3,0),"")</f>
        <v>بالتة</v>
      </c>
      <c r="E857">
        <v>2</v>
      </c>
      <c r="F857">
        <v>470</v>
      </c>
      <c r="G857" s="10">
        <f t="shared" si="11"/>
        <v>940</v>
      </c>
      <c r="H857" s="13">
        <v>149</v>
      </c>
      <c r="I857" s="10" t="str">
        <f>IFERROR(VLOOKUP(H857,'سجل العملاء'!A:B,2,0),"")</f>
        <v>يونس</v>
      </c>
      <c r="J857" s="13">
        <v>557</v>
      </c>
    </row>
    <row r="858" spans="1:10" ht="15.6">
      <c r="A858">
        <v>11</v>
      </c>
      <c r="B858" s="8">
        <v>596</v>
      </c>
      <c r="C858" s="10" t="str">
        <f>IFERROR(VLOOKUP(B858,'اكواد الاصناف'!A:C,2,0),"")</f>
        <v>اوكسي سائل 600 مل *12</v>
      </c>
      <c r="D858" s="10" t="str">
        <f>IFERROR(VLOOKUP(B858,'اكواد الاصناف'!A:C,3,0),"")</f>
        <v>كرتونة</v>
      </c>
      <c r="E858">
        <v>1</v>
      </c>
      <c r="F858">
        <v>390</v>
      </c>
      <c r="G858" s="10">
        <f t="shared" si="11"/>
        <v>390</v>
      </c>
      <c r="H858" s="13">
        <v>149</v>
      </c>
      <c r="I858" s="10" t="str">
        <f>IFERROR(VLOOKUP(H858,'سجل العملاء'!A:B,2,0),"")</f>
        <v>يونس</v>
      </c>
      <c r="J858" s="13">
        <v>557</v>
      </c>
    </row>
    <row r="859" spans="1:10" ht="15.6">
      <c r="A859">
        <v>12</v>
      </c>
      <c r="B859" s="8">
        <v>597</v>
      </c>
      <c r="C859" s="10" t="str">
        <f>IFERROR(VLOOKUP(B859,'اكواد الاصناف'!A:C,2,0),"")</f>
        <v>فيبا ليمون 700 جم *12</v>
      </c>
      <c r="D859" s="10" t="str">
        <f>IFERROR(VLOOKUP(B859,'اكواد الاصناف'!A:C,3,0),"")</f>
        <v>كرتونة</v>
      </c>
      <c r="E859">
        <v>1</v>
      </c>
      <c r="F859">
        <v>330</v>
      </c>
      <c r="G859" s="10">
        <f t="shared" si="11"/>
        <v>330</v>
      </c>
      <c r="H859" s="13">
        <v>149</v>
      </c>
      <c r="I859" s="10" t="str">
        <f>IFERROR(VLOOKUP(H859,'سجل العملاء'!A:B,2,0),"")</f>
        <v>يونس</v>
      </c>
      <c r="J859" s="13">
        <v>557</v>
      </c>
    </row>
    <row r="860" spans="1:10" ht="15.6">
      <c r="A860">
        <v>13</v>
      </c>
      <c r="B860" s="8">
        <v>307</v>
      </c>
      <c r="C860" s="10" t="str">
        <f>IFERROR(VLOOKUP(B860,'اكواد الاصناف'!A:C,2,0),"")</f>
        <v xml:space="preserve">لبن بخيره 500 مل </v>
      </c>
      <c r="D860" s="10" t="str">
        <f>IFERROR(VLOOKUP(B860,'اكواد الاصناف'!A:C,3,0),"")</f>
        <v>كرتونة</v>
      </c>
      <c r="E860">
        <v>1</v>
      </c>
      <c r="F860">
        <v>505</v>
      </c>
      <c r="G860" s="10">
        <f t="shared" si="11"/>
        <v>505</v>
      </c>
      <c r="H860" s="13">
        <v>149</v>
      </c>
      <c r="I860" s="10" t="str">
        <f>IFERROR(VLOOKUP(H860,'سجل العملاء'!A:B,2,0),"")</f>
        <v>يونس</v>
      </c>
      <c r="J860" s="13">
        <v>557</v>
      </c>
    </row>
    <row r="861" spans="1:10" ht="15.6">
      <c r="A861">
        <v>14</v>
      </c>
      <c r="B861" s="8">
        <v>441</v>
      </c>
      <c r="C861" s="10" t="str">
        <f>IFERROR(VLOOKUP(B861,'اكواد الاصناف'!A:C,2,0),"")</f>
        <v>بريل ظرف 35 مل</v>
      </c>
      <c r="D861" s="10" t="str">
        <f>IFERROR(VLOOKUP(B861,'اكواد الاصناف'!A:C,3,0),"")</f>
        <v>كرتونة</v>
      </c>
      <c r="E861">
        <v>5</v>
      </c>
      <c r="F861">
        <v>125</v>
      </c>
      <c r="G861" s="10">
        <f t="shared" si="11"/>
        <v>625</v>
      </c>
      <c r="H861" s="13">
        <v>149</v>
      </c>
      <c r="I861" s="10" t="str">
        <f>IFERROR(VLOOKUP(H861,'سجل العملاء'!A:B,2,0),"")</f>
        <v>يونس</v>
      </c>
      <c r="J861" s="13">
        <v>557</v>
      </c>
    </row>
    <row r="862" spans="1:10" ht="15.6">
      <c r="A862">
        <v>1</v>
      </c>
      <c r="B862" s="8">
        <v>7</v>
      </c>
      <c r="C862" s="10" t="str">
        <f>IFERROR(VLOOKUP(B862,'اكواد الاصناف'!A:C,2,0),"")</f>
        <v>ارز الساعة 1 ك ( كرتونة 10 كيس)</v>
      </c>
      <c r="D862" s="10" t="str">
        <f>IFERROR(VLOOKUP(B862,'اكواد الاصناف'!A:C,3,0),"")</f>
        <v>كرتونة</v>
      </c>
      <c r="E862">
        <v>1</v>
      </c>
      <c r="F862">
        <v>370</v>
      </c>
      <c r="G862" s="10">
        <f t="shared" si="11"/>
        <v>370</v>
      </c>
      <c r="H862" s="13">
        <v>57</v>
      </c>
      <c r="I862" s="10" t="str">
        <f>IFERROR(VLOOKUP(H862,'سجل العملاء'!A:B,2,0),"")</f>
        <v>الادهم ماركت</v>
      </c>
      <c r="J862" s="13">
        <v>558</v>
      </c>
    </row>
    <row r="863" spans="1:10" ht="15.6">
      <c r="A863">
        <v>2</v>
      </c>
      <c r="B863" s="8">
        <v>22</v>
      </c>
      <c r="C863" s="10" t="str">
        <f>IFERROR(VLOOKUP(B863,'اكواد الاصناف'!A:C,2,0),"")</f>
        <v xml:space="preserve">دقيق الاصيل 1ك </v>
      </c>
      <c r="D863" s="10" t="str">
        <f>IFERROR(VLOOKUP(B863,'اكواد الاصناف'!A:C,3,0),"")</f>
        <v>بالتة</v>
      </c>
      <c r="E863">
        <v>1</v>
      </c>
      <c r="F863">
        <v>205</v>
      </c>
      <c r="G863" s="10">
        <f t="shared" si="11"/>
        <v>205</v>
      </c>
      <c r="H863" s="13">
        <v>57</v>
      </c>
      <c r="I863" s="10" t="str">
        <f>IFERROR(VLOOKUP(H863,'سجل العملاء'!A:B,2,0),"")</f>
        <v>الادهم ماركت</v>
      </c>
      <c r="J863" s="13">
        <v>558</v>
      </c>
    </row>
    <row r="864" spans="1:10" ht="15.6">
      <c r="A864">
        <v>3</v>
      </c>
      <c r="B864" s="8">
        <v>308</v>
      </c>
      <c r="C864" s="10" t="str">
        <f>IFERROR(VLOOKUP(B864,'اكواد الاصناف'!A:C,2,0),"")</f>
        <v xml:space="preserve">لبن بخيره لتر </v>
      </c>
      <c r="D864" s="10" t="str">
        <f>IFERROR(VLOOKUP(B864,'اكواد الاصناف'!A:C,3,0),"")</f>
        <v>كرتونة</v>
      </c>
      <c r="E864">
        <v>2</v>
      </c>
      <c r="F864">
        <v>460</v>
      </c>
      <c r="G864" s="10">
        <f t="shared" si="11"/>
        <v>920</v>
      </c>
      <c r="H864" s="13">
        <v>57</v>
      </c>
      <c r="I864" s="10" t="str">
        <f>IFERROR(VLOOKUP(H864,'سجل العملاء'!A:B,2,0),"")</f>
        <v>الادهم ماركت</v>
      </c>
      <c r="J864" s="13">
        <v>558</v>
      </c>
    </row>
    <row r="865" spans="1:10" ht="15.6">
      <c r="A865">
        <v>4</v>
      </c>
      <c r="B865" s="8">
        <v>313</v>
      </c>
      <c r="C865" s="10" t="str">
        <f>IFERROR(VLOOKUP(B865,'اكواد الاصناف'!A:C,2,0),"")</f>
        <v xml:space="preserve">لبن مراعي لتر كامل الدسم </v>
      </c>
      <c r="D865" s="10" t="str">
        <f>IFERROR(VLOOKUP(B865,'اكواد الاصناف'!A:C,3,0),"")</f>
        <v>بالتة</v>
      </c>
      <c r="E865">
        <v>1</v>
      </c>
      <c r="F865">
        <v>570</v>
      </c>
      <c r="G865" s="10">
        <f t="shared" si="11"/>
        <v>570</v>
      </c>
      <c r="H865" s="13">
        <v>57</v>
      </c>
      <c r="I865" s="10" t="str">
        <f>IFERROR(VLOOKUP(H865,'سجل العملاء'!A:B,2,0),"")</f>
        <v>الادهم ماركت</v>
      </c>
      <c r="J865" s="13">
        <v>558</v>
      </c>
    </row>
    <row r="866" spans="1:10" ht="15.6">
      <c r="A866">
        <v>5</v>
      </c>
      <c r="B866" s="8">
        <v>314</v>
      </c>
      <c r="C866" s="10" t="str">
        <f>IFERROR(VLOOKUP(B866,'اكواد الاصناف'!A:C,2,0),"")</f>
        <v>لبن مراعي 1.5 لتر كامل الدسم</v>
      </c>
      <c r="D866" s="10" t="str">
        <f>IFERROR(VLOOKUP(B866,'اكواد الاصناف'!A:C,3,0),"")</f>
        <v>بالتة</v>
      </c>
      <c r="E866">
        <v>1</v>
      </c>
      <c r="F866">
        <v>550</v>
      </c>
      <c r="G866" s="10">
        <f t="shared" si="11"/>
        <v>550</v>
      </c>
      <c r="H866" s="13">
        <v>57</v>
      </c>
      <c r="I866" s="10" t="str">
        <f>IFERROR(VLOOKUP(H866,'سجل العملاء'!A:B,2,0),"")</f>
        <v>الادهم ماركت</v>
      </c>
      <c r="J866" s="13">
        <v>558</v>
      </c>
    </row>
    <row r="867" spans="1:10" ht="15.6">
      <c r="A867">
        <v>6</v>
      </c>
      <c r="B867" s="8">
        <v>324</v>
      </c>
      <c r="C867" s="10" t="str">
        <f>IFERROR(VLOOKUP(B867,'اكواد الاصناف'!A:C,2,0),"")</f>
        <v xml:space="preserve">عصير جهينة لتر تفاح </v>
      </c>
      <c r="D867" s="10" t="str">
        <f>IFERROR(VLOOKUP(B867,'اكواد الاصناف'!A:C,3,0),"")</f>
        <v>بالتة</v>
      </c>
      <c r="E867">
        <v>1</v>
      </c>
      <c r="F867">
        <v>360</v>
      </c>
      <c r="G867" s="10">
        <f t="shared" si="11"/>
        <v>360</v>
      </c>
      <c r="H867" s="13">
        <v>57</v>
      </c>
      <c r="I867" s="10" t="str">
        <f>IFERROR(VLOOKUP(H867,'سجل العملاء'!A:B,2,0),"")</f>
        <v>الادهم ماركت</v>
      </c>
      <c r="J867" s="13">
        <v>558</v>
      </c>
    </row>
    <row r="868" spans="1:10" ht="15.6">
      <c r="A868">
        <v>7</v>
      </c>
      <c r="B868" s="8">
        <v>325</v>
      </c>
      <c r="C868" s="10" t="str">
        <f>IFERROR(VLOOKUP(B868,'اكواد الاصناف'!A:C,2,0),"")</f>
        <v xml:space="preserve">عصير جهينة لتر برتقال </v>
      </c>
      <c r="D868" s="10" t="str">
        <f>IFERROR(VLOOKUP(B868,'اكواد الاصناف'!A:C,3,0),"")</f>
        <v>بالتة</v>
      </c>
      <c r="E868">
        <v>1</v>
      </c>
      <c r="F868">
        <v>360</v>
      </c>
      <c r="G868" s="10">
        <f t="shared" si="11"/>
        <v>360</v>
      </c>
      <c r="H868" s="13">
        <v>57</v>
      </c>
      <c r="I868" s="10" t="str">
        <f>IFERROR(VLOOKUP(H868,'سجل العملاء'!A:B,2,0),"")</f>
        <v>الادهم ماركت</v>
      </c>
      <c r="J868" s="13">
        <v>558</v>
      </c>
    </row>
    <row r="869" spans="1:10" ht="15.6">
      <c r="A869">
        <v>8</v>
      </c>
      <c r="B869" s="8">
        <v>323</v>
      </c>
      <c r="C869" s="10" t="str">
        <f>IFERROR(VLOOKUP(B869,'اكواد الاصناف'!A:C,2,0),"")</f>
        <v xml:space="preserve">عصير جهينة لتر جوافة  </v>
      </c>
      <c r="D869" s="10" t="str">
        <f>IFERROR(VLOOKUP(B869,'اكواد الاصناف'!A:C,3,0),"")</f>
        <v>بالتة</v>
      </c>
      <c r="E869">
        <v>1</v>
      </c>
      <c r="F869">
        <v>360</v>
      </c>
      <c r="G869" s="10">
        <f t="shared" si="11"/>
        <v>360</v>
      </c>
      <c r="H869" s="13">
        <v>57</v>
      </c>
      <c r="I869" s="10" t="str">
        <f>IFERROR(VLOOKUP(H869,'سجل العملاء'!A:B,2,0),"")</f>
        <v>الادهم ماركت</v>
      </c>
      <c r="J869" s="13">
        <v>558</v>
      </c>
    </row>
    <row r="870" spans="1:10" ht="15.6">
      <c r="A870">
        <v>9</v>
      </c>
      <c r="B870" s="8">
        <v>328</v>
      </c>
      <c r="C870" s="10" t="str">
        <f>IFERROR(VLOOKUP(B870,'اكواد الاصناف'!A:C,2,0),"")</f>
        <v>عصير جهينة 235 مل مانجو</v>
      </c>
      <c r="D870" s="10" t="str">
        <f>IFERROR(VLOOKUP(B870,'اكواد الاصناف'!A:C,3,0),"")</f>
        <v>بالتة</v>
      </c>
      <c r="E870">
        <v>1</v>
      </c>
      <c r="F870">
        <v>223</v>
      </c>
      <c r="G870" s="10">
        <f t="shared" ref="G870:G934" si="12">F870*E870</f>
        <v>223</v>
      </c>
      <c r="H870" s="13">
        <v>57</v>
      </c>
      <c r="I870" s="10" t="str">
        <f>IFERROR(VLOOKUP(H870,'سجل العملاء'!A:B,2,0),"")</f>
        <v>الادهم ماركت</v>
      </c>
      <c r="J870" s="13">
        <v>558</v>
      </c>
    </row>
    <row r="871" spans="1:10" ht="15.6">
      <c r="A871">
        <v>10</v>
      </c>
      <c r="B871" s="8">
        <v>593</v>
      </c>
      <c r="C871" s="10" t="str">
        <f>IFERROR(VLOOKUP(B871,'اكواد الاصناف'!A:C,2,0),"")</f>
        <v>مشروب في سفن فراولة 300مل*24</v>
      </c>
      <c r="D871" s="10" t="str">
        <f>IFERROR(VLOOKUP(B871,'اكواد الاصناف'!A:C,3,0),"")</f>
        <v>بالتة</v>
      </c>
      <c r="E871">
        <v>1</v>
      </c>
      <c r="F871">
        <v>324</v>
      </c>
      <c r="G871" s="10">
        <f t="shared" si="12"/>
        <v>324</v>
      </c>
      <c r="H871" s="13">
        <v>57</v>
      </c>
      <c r="I871" s="10" t="str">
        <f>IFERROR(VLOOKUP(H871,'سجل العملاء'!A:B,2,0),"")</f>
        <v>الادهم ماركت</v>
      </c>
      <c r="J871" s="13">
        <v>558</v>
      </c>
    </row>
    <row r="872" spans="1:10" ht="15.6">
      <c r="A872">
        <v>11</v>
      </c>
      <c r="B872" s="8">
        <v>431</v>
      </c>
      <c r="C872" s="10" t="str">
        <f>IFERROR(VLOOKUP(B872,'اكواد الاصناف'!A:C,2,0),"")</f>
        <v>اندومي ميني سوبر خضار حار</v>
      </c>
      <c r="D872" s="10" t="str">
        <f>IFERROR(VLOOKUP(B872,'اكواد الاصناف'!A:C,3,0),"")</f>
        <v>كرتونة</v>
      </c>
      <c r="E872">
        <v>1</v>
      </c>
      <c r="F872">
        <v>214</v>
      </c>
      <c r="G872" s="10">
        <f t="shared" si="12"/>
        <v>214</v>
      </c>
      <c r="H872" s="13">
        <v>57</v>
      </c>
      <c r="I872" s="10" t="str">
        <f>IFERROR(VLOOKUP(H872,'سجل العملاء'!A:B,2,0),"")</f>
        <v>الادهم ماركت</v>
      </c>
      <c r="J872" s="13">
        <v>558</v>
      </c>
    </row>
    <row r="873" spans="1:10" ht="15.6">
      <c r="A873">
        <v>12</v>
      </c>
      <c r="B873" s="8">
        <v>437</v>
      </c>
      <c r="C873" s="10" t="str">
        <f>IFERROR(VLOOKUP(B873,'اكواد الاصناف'!A:C,2,0),"")</f>
        <v>اندومي جامبو لحمة</v>
      </c>
      <c r="D873" s="10" t="str">
        <f>IFERROR(VLOOKUP(B873,'اكواد الاصناف'!A:C,3,0),"")</f>
        <v>كرتونة</v>
      </c>
      <c r="E873">
        <v>1</v>
      </c>
      <c r="F873">
        <v>380</v>
      </c>
      <c r="G873" s="10">
        <f t="shared" si="12"/>
        <v>380</v>
      </c>
      <c r="H873" s="13">
        <v>57</v>
      </c>
      <c r="I873" s="10" t="str">
        <f>IFERROR(VLOOKUP(H873,'سجل العملاء'!A:B,2,0),"")</f>
        <v>الادهم ماركت</v>
      </c>
      <c r="J873" s="13">
        <v>558</v>
      </c>
    </row>
    <row r="874" spans="1:10" ht="15.6">
      <c r="A874">
        <v>13</v>
      </c>
      <c r="B874" s="8">
        <v>428</v>
      </c>
      <c r="C874" s="10" t="str">
        <f>IFERROR(VLOOKUP(B874,'اكواد الاصناف'!A:C,2,0),"")</f>
        <v>تايجر ب 15 ج</v>
      </c>
      <c r="D874" s="10" t="str">
        <f>IFERROR(VLOOKUP(B874,'اكواد الاصناف'!A:C,3,0),"")</f>
        <v>كرتونة</v>
      </c>
      <c r="E874">
        <v>1</v>
      </c>
      <c r="F874">
        <v>162</v>
      </c>
      <c r="G874" s="10">
        <f t="shared" si="12"/>
        <v>162</v>
      </c>
      <c r="H874" s="13">
        <v>57</v>
      </c>
      <c r="I874" s="10" t="str">
        <f>IFERROR(VLOOKUP(H874,'سجل العملاء'!A:B,2,0),"")</f>
        <v>الادهم ماركت</v>
      </c>
      <c r="J874" s="13">
        <v>558</v>
      </c>
    </row>
    <row r="875" spans="1:10" ht="15.6">
      <c r="A875">
        <v>14</v>
      </c>
      <c r="B875" s="8">
        <v>429</v>
      </c>
      <c r="C875" s="10" t="str">
        <f>IFERROR(VLOOKUP(B875,'اكواد الاصناف'!A:C,2,0),"")</f>
        <v>جاجوار 10 ج</v>
      </c>
      <c r="D875" s="10" t="str">
        <f>IFERROR(VLOOKUP(B875,'اكواد الاصناف'!A:C,3,0),"")</f>
        <v>كرتونة</v>
      </c>
      <c r="E875">
        <v>1</v>
      </c>
      <c r="F875">
        <v>85</v>
      </c>
      <c r="G875" s="10">
        <f t="shared" si="12"/>
        <v>85</v>
      </c>
      <c r="H875" s="13">
        <v>57</v>
      </c>
      <c r="I875" s="10" t="str">
        <f>IFERROR(VLOOKUP(H875,'سجل العملاء'!A:B,2,0),"")</f>
        <v>الادهم ماركت</v>
      </c>
      <c r="J875" s="13">
        <v>558</v>
      </c>
    </row>
    <row r="876" spans="1:10" ht="15.6">
      <c r="A876">
        <v>15</v>
      </c>
      <c r="B876" s="8">
        <v>355</v>
      </c>
      <c r="C876" s="10" t="str">
        <f>IFERROR(VLOOKUP(B876,'اكواد الاصناف'!A:C,2,0),"")</f>
        <v xml:space="preserve">بيبسى 2.5 لتر </v>
      </c>
      <c r="D876" s="10" t="str">
        <f>IFERROR(VLOOKUP(B876,'اكواد الاصناف'!A:C,3,0),"")</f>
        <v>بالتة</v>
      </c>
      <c r="E876">
        <v>4</v>
      </c>
      <c r="F876">
        <v>216</v>
      </c>
      <c r="G876" s="10">
        <f t="shared" si="12"/>
        <v>864</v>
      </c>
      <c r="H876" s="13">
        <v>57</v>
      </c>
      <c r="I876" s="10" t="str">
        <f>IFERROR(VLOOKUP(H876,'سجل العملاء'!A:B,2,0),"")</f>
        <v>الادهم ماركت</v>
      </c>
      <c r="J876" s="13">
        <v>558</v>
      </c>
    </row>
    <row r="877" spans="1:10" ht="15.6">
      <c r="A877">
        <v>16</v>
      </c>
      <c r="B877" s="8">
        <v>358</v>
      </c>
      <c r="C877" s="10" t="str">
        <f>IFERROR(VLOOKUP(B877,'اكواد الاصناف'!A:C,2,0),"")</f>
        <v xml:space="preserve">بيبسي 1.5 لتر </v>
      </c>
      <c r="D877" s="10" t="str">
        <f>IFERROR(VLOOKUP(B877,'اكواد الاصناف'!A:C,3,0),"")</f>
        <v>بالتة</v>
      </c>
      <c r="E877">
        <v>3</v>
      </c>
      <c r="F877">
        <v>180</v>
      </c>
      <c r="G877" s="10">
        <f t="shared" si="12"/>
        <v>540</v>
      </c>
      <c r="H877" s="13">
        <v>57</v>
      </c>
      <c r="I877" s="10" t="str">
        <f>IFERROR(VLOOKUP(H877,'سجل العملاء'!A:B,2,0),"")</f>
        <v>الادهم ماركت</v>
      </c>
      <c r="J877" s="13">
        <v>558</v>
      </c>
    </row>
    <row r="878" spans="1:10" ht="15.6">
      <c r="A878">
        <v>17</v>
      </c>
      <c r="C878" s="10" t="str">
        <f>IFERROR(VLOOKUP(B878,'اكواد الاصناف'!A:C,2,0),"")</f>
        <v/>
      </c>
      <c r="D878" s="10" t="str">
        <f>IFERROR(VLOOKUP(B878,'اكواد الاصناف'!A:C,3,0),"")</f>
        <v/>
      </c>
      <c r="G878" s="10">
        <f t="shared" si="12"/>
        <v>0</v>
      </c>
      <c r="H878" s="13">
        <v>57</v>
      </c>
      <c r="I878" s="10" t="str">
        <f>IFERROR(VLOOKUP(H878,'سجل العملاء'!A:B,2,0),"")</f>
        <v>الادهم ماركت</v>
      </c>
      <c r="J878" s="13">
        <v>558</v>
      </c>
    </row>
    <row r="879" spans="1:10" ht="15.6">
      <c r="A879">
        <v>18</v>
      </c>
      <c r="B879" s="8">
        <v>55</v>
      </c>
      <c r="C879" s="10" t="str">
        <f>IFERROR(VLOOKUP(B879,'اكواد الاصناف'!A:C,2,0),"")</f>
        <v>مكرونة حواء 400 جم اسباجتى</v>
      </c>
      <c r="D879" s="10" t="str">
        <f>IFERROR(VLOOKUP(B879,'اكواد الاصناف'!A:C,3,0),"")</f>
        <v>كرتونة</v>
      </c>
      <c r="E879">
        <v>1</v>
      </c>
      <c r="F879">
        <v>265</v>
      </c>
      <c r="G879" s="10">
        <f t="shared" si="12"/>
        <v>265</v>
      </c>
      <c r="H879" s="13">
        <v>57</v>
      </c>
      <c r="I879" s="10" t="str">
        <f>IFERROR(VLOOKUP(H879,'سجل العملاء'!A:B,2,0),"")</f>
        <v>الادهم ماركت</v>
      </c>
      <c r="J879" s="13">
        <v>558</v>
      </c>
    </row>
    <row r="880" spans="1:10" ht="15.6">
      <c r="A880">
        <v>19</v>
      </c>
      <c r="B880" s="8">
        <v>298</v>
      </c>
      <c r="C880" s="10" t="str">
        <f>IFERROR(VLOOKUP(B880,'اكواد الاصناف'!A:C,2,0),"")</f>
        <v>تونة صن شاين قطع 185جم *48</v>
      </c>
      <c r="D880" s="10" t="str">
        <f>IFERROR(VLOOKUP(B880,'اكواد الاصناف'!A:C,3,0),"")</f>
        <v>قطعة</v>
      </c>
      <c r="E880">
        <v>6</v>
      </c>
      <c r="F880">
        <v>61</v>
      </c>
      <c r="G880" s="10">
        <f t="shared" si="12"/>
        <v>366</v>
      </c>
      <c r="H880" s="13">
        <v>57</v>
      </c>
      <c r="I880" s="10" t="str">
        <f>IFERROR(VLOOKUP(H880,'سجل العملاء'!A:B,2,0),"")</f>
        <v>الادهم ماركت</v>
      </c>
      <c r="J880" s="13">
        <v>558</v>
      </c>
    </row>
    <row r="881" spans="1:10" ht="15.6">
      <c r="A881">
        <v>20</v>
      </c>
      <c r="B881" s="8">
        <v>589</v>
      </c>
      <c r="C881" s="10" t="str">
        <f>IFERROR(VLOOKUP(B881,'اكواد الاصناف'!A:C,2,0),"")</f>
        <v>كولا كانز 300مل *24</v>
      </c>
      <c r="D881" s="10" t="str">
        <f>IFERROR(VLOOKUP(B881,'اكواد الاصناف'!A:C,3,0),"")</f>
        <v>بالتة</v>
      </c>
      <c r="E881">
        <v>1</v>
      </c>
      <c r="F881">
        <v>302</v>
      </c>
      <c r="G881" s="10">
        <f t="shared" si="12"/>
        <v>302</v>
      </c>
      <c r="H881" s="13">
        <v>57</v>
      </c>
      <c r="I881" s="10" t="str">
        <f>IFERROR(VLOOKUP(H881,'سجل العملاء'!A:B,2,0),"")</f>
        <v>الادهم ماركت</v>
      </c>
      <c r="J881" s="13">
        <v>558</v>
      </c>
    </row>
    <row r="882" spans="1:10" ht="15.6">
      <c r="A882">
        <v>1</v>
      </c>
      <c r="B882" s="8">
        <v>308</v>
      </c>
      <c r="C882" s="10" t="str">
        <f>IFERROR(VLOOKUP(B882,'اكواد الاصناف'!A:C,2,0),"")</f>
        <v xml:space="preserve">لبن بخيره لتر </v>
      </c>
      <c r="D882" s="10" t="str">
        <f>IFERROR(VLOOKUP(B882,'اكواد الاصناف'!A:C,3,0),"")</f>
        <v>كرتونة</v>
      </c>
      <c r="E882">
        <v>3</v>
      </c>
      <c r="F882">
        <v>460</v>
      </c>
      <c r="G882" s="10">
        <f t="shared" si="12"/>
        <v>1380</v>
      </c>
      <c r="H882" s="13">
        <v>141</v>
      </c>
      <c r="I882" s="10" t="str">
        <f>IFERROR(VLOOKUP(H882,'سجل العملاء'!A:B,2,0),"")</f>
        <v>عطارة عبيد</v>
      </c>
      <c r="J882" s="13">
        <v>559</v>
      </c>
    </row>
    <row r="883" spans="1:10" ht="15.6">
      <c r="A883">
        <v>2</v>
      </c>
      <c r="B883" s="8">
        <v>127</v>
      </c>
      <c r="C883" s="10" t="str">
        <f>IFERROR(VLOOKUP(B883,'اكواد الاصناف'!A:C,2,0),"")</f>
        <v>صلصة هارفست برطمان 320جم</v>
      </c>
      <c r="D883" s="10" t="str">
        <f>IFERROR(VLOOKUP(B883,'اكواد الاصناف'!A:C,3,0),"")</f>
        <v>بالتة</v>
      </c>
      <c r="E883">
        <v>3</v>
      </c>
      <c r="F883">
        <v>300</v>
      </c>
      <c r="G883" s="10">
        <f t="shared" si="12"/>
        <v>900</v>
      </c>
      <c r="H883" s="13">
        <v>141</v>
      </c>
      <c r="I883" s="10" t="str">
        <f>IFERROR(VLOOKUP(H883,'سجل العملاء'!A:B,2,0),"")</f>
        <v>عطارة عبيد</v>
      </c>
      <c r="J883" s="13">
        <v>559</v>
      </c>
    </row>
    <row r="884" spans="1:10" ht="15.6">
      <c r="A884">
        <v>1</v>
      </c>
      <c r="B884" s="8">
        <v>227</v>
      </c>
      <c r="C884" s="10" t="str">
        <f>IFERROR(VLOOKUP(B884,'اكواد الاصناف'!A:C,2,0),"")</f>
        <v>بن فكاكيس 100 جم</v>
      </c>
      <c r="D884" s="10" t="str">
        <f>IFERROR(VLOOKUP(B884,'اكواد الاصناف'!A:C,3,0),"")</f>
        <v>بالتة</v>
      </c>
      <c r="E884">
        <v>1</v>
      </c>
      <c r="F884">
        <v>470</v>
      </c>
      <c r="G884" s="10">
        <f t="shared" si="12"/>
        <v>470</v>
      </c>
      <c r="H884" s="13">
        <v>150</v>
      </c>
      <c r="I884" s="10" t="str">
        <f>IFERROR(VLOOKUP(H884,'سجل العملاء'!A:B,2,0),"")</f>
        <v>جاد ماركت</v>
      </c>
      <c r="J884" s="13">
        <v>560</v>
      </c>
    </row>
    <row r="885" spans="1:10" ht="15.6">
      <c r="A885">
        <v>2</v>
      </c>
      <c r="B885" s="8">
        <v>173</v>
      </c>
      <c r="C885" s="10" t="str">
        <f>IFERROR(VLOOKUP(B885,'اكواد الاصناف'!A:C,2,0),"")</f>
        <v xml:space="preserve">بيكنج بودر تاج الملوك </v>
      </c>
      <c r="D885" s="10" t="str">
        <f>IFERROR(VLOOKUP(B885,'اكواد الاصناف'!A:C,3,0),"")</f>
        <v>علبة</v>
      </c>
      <c r="E885">
        <v>1</v>
      </c>
      <c r="F885">
        <v>148</v>
      </c>
      <c r="G885" s="10">
        <f t="shared" si="12"/>
        <v>148</v>
      </c>
      <c r="H885" s="13">
        <v>150</v>
      </c>
      <c r="I885" s="10" t="str">
        <f>IFERROR(VLOOKUP(H885,'سجل العملاء'!A:B,2,0),"")</f>
        <v>جاد ماركت</v>
      </c>
      <c r="J885" s="13">
        <v>560</v>
      </c>
    </row>
    <row r="886" spans="1:10" ht="15.6">
      <c r="A886">
        <v>3</v>
      </c>
      <c r="B886" s="8">
        <v>243</v>
      </c>
      <c r="C886" s="10" t="str">
        <f>IFERROR(VLOOKUP(B886,'اكواد الاصناف'!A:C,2,0),"")</f>
        <v xml:space="preserve">جبنة رودس سادة 250 جم </v>
      </c>
      <c r="D886" s="10" t="str">
        <f>IFERROR(VLOOKUP(B886,'اكواد الاصناف'!A:C,3,0),"")</f>
        <v>بالتة</v>
      </c>
      <c r="E886">
        <v>1</v>
      </c>
      <c r="F886">
        <v>585</v>
      </c>
      <c r="G886" s="10">
        <f t="shared" si="12"/>
        <v>585</v>
      </c>
      <c r="H886" s="13">
        <v>150</v>
      </c>
      <c r="I886" s="10" t="str">
        <f>IFERROR(VLOOKUP(H886,'سجل العملاء'!A:B,2,0),"")</f>
        <v>جاد ماركت</v>
      </c>
      <c r="J886" s="13">
        <v>560</v>
      </c>
    </row>
    <row r="887" spans="1:10" ht="15.6">
      <c r="A887">
        <v>4</v>
      </c>
      <c r="B887" s="8">
        <v>251</v>
      </c>
      <c r="C887" s="10" t="str">
        <f>IFERROR(VLOOKUP(B887,'اكواد الاصناف'!A:C,2,0),"")</f>
        <v xml:space="preserve">جبنة رودس سادة 500 جم </v>
      </c>
      <c r="D887" s="10" t="str">
        <f>IFERROR(VLOOKUP(B887,'اكواد الاصناف'!A:C,3,0),"")</f>
        <v>بالتة</v>
      </c>
      <c r="E887">
        <v>1</v>
      </c>
      <c r="F887">
        <v>515</v>
      </c>
      <c r="G887" s="10">
        <f t="shared" si="12"/>
        <v>515</v>
      </c>
      <c r="H887" s="13">
        <v>150</v>
      </c>
      <c r="I887" s="10" t="str">
        <f>IFERROR(VLOOKUP(H887,'سجل العملاء'!A:B,2,0),"")</f>
        <v>جاد ماركت</v>
      </c>
      <c r="J887" s="13">
        <v>560</v>
      </c>
    </row>
    <row r="888" spans="1:10" ht="15.6">
      <c r="A888">
        <v>1</v>
      </c>
      <c r="B888" s="8">
        <v>7</v>
      </c>
      <c r="C888" s="10" t="str">
        <f>IFERROR(VLOOKUP(B888,'اكواد الاصناف'!A:C,2,0),"")</f>
        <v>ارز الساعة 1 ك ( كرتونة 10 كيس)</v>
      </c>
      <c r="D888" s="10" t="str">
        <f>IFERROR(VLOOKUP(B888,'اكواد الاصناف'!A:C,3,0),"")</f>
        <v>كرتونة</v>
      </c>
      <c r="E888">
        <v>1</v>
      </c>
      <c r="F888">
        <v>370</v>
      </c>
      <c r="G888" s="10">
        <f t="shared" si="12"/>
        <v>370</v>
      </c>
      <c r="H888" s="13">
        <v>142</v>
      </c>
      <c r="I888" s="10" t="str">
        <f>IFERROR(VLOOKUP(H888,'سجل العملاء'!A:B,2,0),"")</f>
        <v xml:space="preserve">قصر العطارة </v>
      </c>
      <c r="J888" s="13">
        <v>561</v>
      </c>
    </row>
    <row r="889" spans="1:10" ht="15.6">
      <c r="A889">
        <v>2</v>
      </c>
      <c r="B889" s="8">
        <v>9</v>
      </c>
      <c r="C889" s="10" t="str">
        <f>IFERROR(VLOOKUP(B889,'اكواد الاصناف'!A:C,2,0),"")</f>
        <v>ارز الضحي 1 ك</v>
      </c>
      <c r="D889" s="10" t="str">
        <f>IFERROR(VLOOKUP(B889,'اكواد الاصناف'!A:C,3,0),"")</f>
        <v>بالتة</v>
      </c>
      <c r="E889">
        <v>1</v>
      </c>
      <c r="F889">
        <v>380</v>
      </c>
      <c r="G889" s="10">
        <f t="shared" si="12"/>
        <v>380</v>
      </c>
      <c r="H889" s="13">
        <v>142</v>
      </c>
      <c r="I889" s="10" t="str">
        <f>IFERROR(VLOOKUP(H889,'سجل العملاء'!A:B,2,0),"")</f>
        <v xml:space="preserve">قصر العطارة </v>
      </c>
      <c r="J889" s="13">
        <v>561</v>
      </c>
    </row>
    <row r="890" spans="1:10" ht="15.6">
      <c r="A890">
        <v>3</v>
      </c>
      <c r="B890" s="8">
        <v>22</v>
      </c>
      <c r="C890" s="10" t="str">
        <f>IFERROR(VLOOKUP(B890,'اكواد الاصناف'!A:C,2,0),"")</f>
        <v xml:space="preserve">دقيق الاصيل 1ك </v>
      </c>
      <c r="D890" s="10" t="str">
        <f>IFERROR(VLOOKUP(B890,'اكواد الاصناف'!A:C,3,0),"")</f>
        <v>بالتة</v>
      </c>
      <c r="E890">
        <v>2</v>
      </c>
      <c r="F890">
        <v>205</v>
      </c>
      <c r="G890" s="10">
        <f t="shared" si="12"/>
        <v>410</v>
      </c>
      <c r="H890" s="13">
        <v>142</v>
      </c>
      <c r="I890" s="10" t="str">
        <f>IFERROR(VLOOKUP(H890,'سجل العملاء'!A:B,2,0),"")</f>
        <v xml:space="preserve">قصر العطارة </v>
      </c>
      <c r="J890" s="13">
        <v>561</v>
      </c>
    </row>
    <row r="891" spans="1:10" ht="15.6">
      <c r="A891">
        <v>4</v>
      </c>
      <c r="B891" s="8">
        <v>35</v>
      </c>
      <c r="C891" s="10" t="str">
        <f>IFERROR(VLOOKUP(B891,'اكواد الاصناف'!A:C,2,0),"")</f>
        <v>مكرونة جواهر 10ك اسباجتى</v>
      </c>
      <c r="D891" s="10" t="str">
        <f>IFERROR(VLOOKUP(B891,'اكواد الاصناف'!A:C,3,0),"")</f>
        <v>شيكارة</v>
      </c>
      <c r="E891">
        <v>3</v>
      </c>
      <c r="F891">
        <v>218</v>
      </c>
      <c r="G891" s="10">
        <f t="shared" si="12"/>
        <v>654</v>
      </c>
      <c r="H891" s="13">
        <v>142</v>
      </c>
      <c r="I891" s="10" t="str">
        <f>IFERROR(VLOOKUP(H891,'سجل العملاء'!A:B,2,0),"")</f>
        <v xml:space="preserve">قصر العطارة </v>
      </c>
      <c r="J891" s="13">
        <v>561</v>
      </c>
    </row>
    <row r="892" spans="1:10" ht="15.6">
      <c r="A892">
        <v>5</v>
      </c>
      <c r="B892" s="8">
        <v>33</v>
      </c>
      <c r="C892" s="10" t="str">
        <f>IFERROR(VLOOKUP(B892,'اكواد الاصناف'!A:C,2,0),"")</f>
        <v>مكرونة جواهر 10ك فرن</v>
      </c>
      <c r="D892" s="10" t="str">
        <f>IFERROR(VLOOKUP(B892,'اكواد الاصناف'!A:C,3,0),"")</f>
        <v>شيكارة</v>
      </c>
      <c r="E892">
        <v>2</v>
      </c>
      <c r="F892">
        <v>218</v>
      </c>
      <c r="G892" s="10">
        <f t="shared" si="12"/>
        <v>436</v>
      </c>
      <c r="H892" s="13">
        <v>142</v>
      </c>
      <c r="I892" s="10" t="str">
        <f>IFERROR(VLOOKUP(H892,'سجل العملاء'!A:B,2,0),"")</f>
        <v xml:space="preserve">قصر العطارة </v>
      </c>
      <c r="J892" s="13">
        <v>561</v>
      </c>
    </row>
    <row r="893" spans="1:10" ht="15.6">
      <c r="A893">
        <v>6</v>
      </c>
      <c r="B893" s="8">
        <v>31</v>
      </c>
      <c r="C893" s="10" t="str">
        <f>IFERROR(VLOOKUP(B893,'اكواد الاصناف'!A:C,2,0),"")</f>
        <v xml:space="preserve">مكرونة جواهر 10ك هلالية </v>
      </c>
      <c r="D893" s="10" t="str">
        <f>IFERROR(VLOOKUP(B893,'اكواد الاصناف'!A:C,3,0),"")</f>
        <v>شيكارة</v>
      </c>
      <c r="E893">
        <v>2</v>
      </c>
      <c r="F893">
        <v>218</v>
      </c>
      <c r="G893" s="10">
        <f t="shared" si="12"/>
        <v>436</v>
      </c>
      <c r="H893" s="13">
        <v>142</v>
      </c>
      <c r="I893" s="10" t="str">
        <f>IFERROR(VLOOKUP(H893,'سجل العملاء'!A:B,2,0),"")</f>
        <v xml:space="preserve">قصر العطارة </v>
      </c>
      <c r="J893" s="13">
        <v>561</v>
      </c>
    </row>
    <row r="894" spans="1:10" ht="15.6">
      <c r="A894">
        <v>7</v>
      </c>
      <c r="B894" s="8">
        <v>32</v>
      </c>
      <c r="C894" s="10" t="str">
        <f>IFERROR(VLOOKUP(B894,'اكواد الاصناف'!A:C,2,0),"")</f>
        <v>مكرونة جواهر 10ك مرمرية</v>
      </c>
      <c r="D894" s="10" t="str">
        <f>IFERROR(VLOOKUP(B894,'اكواد الاصناف'!A:C,3,0),"")</f>
        <v>شيكارة</v>
      </c>
      <c r="E894">
        <v>2</v>
      </c>
      <c r="F894">
        <v>218</v>
      </c>
      <c r="G894" s="10">
        <f t="shared" si="12"/>
        <v>436</v>
      </c>
      <c r="H894" s="13">
        <v>142</v>
      </c>
      <c r="I894" s="10" t="str">
        <f>IFERROR(VLOOKUP(H894,'سجل العملاء'!A:B,2,0),"")</f>
        <v xml:space="preserve">قصر العطارة </v>
      </c>
      <c r="J894" s="13">
        <v>561</v>
      </c>
    </row>
    <row r="895" spans="1:10" ht="15.6">
      <c r="A895">
        <v>8</v>
      </c>
      <c r="B895" s="8">
        <v>54</v>
      </c>
      <c r="C895" s="10" t="str">
        <f>IFERROR(VLOOKUP(B895,'اكواد الاصناف'!A:C,2,0),"")</f>
        <v>مكرونة حواء 400 جم فرن</v>
      </c>
      <c r="D895" s="10" t="str">
        <f>IFERROR(VLOOKUP(B895,'اكواد الاصناف'!A:C,3,0),"")</f>
        <v>كرتونة</v>
      </c>
      <c r="E895">
        <v>1</v>
      </c>
      <c r="F895">
        <v>265</v>
      </c>
      <c r="G895" s="10">
        <f t="shared" si="12"/>
        <v>265</v>
      </c>
      <c r="H895" s="13">
        <v>142</v>
      </c>
      <c r="I895" s="10" t="str">
        <f>IFERROR(VLOOKUP(H895,'سجل العملاء'!A:B,2,0),"")</f>
        <v xml:space="preserve">قصر العطارة </v>
      </c>
      <c r="J895" s="13">
        <v>561</v>
      </c>
    </row>
    <row r="896" spans="1:10" ht="15.6">
      <c r="A896">
        <v>9</v>
      </c>
      <c r="B896" s="8">
        <v>70</v>
      </c>
      <c r="C896" s="10" t="str">
        <f>IFERROR(VLOOKUP(B896,'اكواد الاصناف'!A:C,2,0),"")</f>
        <v>زيت سلايت عباد 700 مل</v>
      </c>
      <c r="D896" s="10" t="str">
        <f>IFERROR(VLOOKUP(B896,'اكواد الاصناف'!A:C,3,0),"")</f>
        <v>كرتونة</v>
      </c>
      <c r="E896">
        <v>1</v>
      </c>
      <c r="F896">
        <v>850</v>
      </c>
      <c r="G896" s="10">
        <f t="shared" si="12"/>
        <v>850</v>
      </c>
      <c r="H896" s="13">
        <v>142</v>
      </c>
      <c r="I896" s="10" t="str">
        <f>IFERROR(VLOOKUP(H896,'سجل العملاء'!A:B,2,0),"")</f>
        <v xml:space="preserve">قصر العطارة </v>
      </c>
      <c r="J896" s="13">
        <v>561</v>
      </c>
    </row>
    <row r="897" spans="1:10" ht="15.6">
      <c r="A897">
        <v>10</v>
      </c>
      <c r="B897" s="8">
        <v>598</v>
      </c>
      <c r="C897" s="10" t="str">
        <f>IFERROR(VLOOKUP(B897,'اكواد الاصناف'!A:C,2,0),"")</f>
        <v>زيت حلوة 4.5 لتر *2</v>
      </c>
      <c r="D897" s="10" t="str">
        <f>IFERROR(VLOOKUP(B897,'اكواد الاصناف'!A:C,3,0),"")</f>
        <v>كرتونة</v>
      </c>
      <c r="E897">
        <v>2</v>
      </c>
      <c r="F897">
        <v>725</v>
      </c>
      <c r="G897" s="10">
        <f t="shared" si="12"/>
        <v>1450</v>
      </c>
      <c r="H897" s="13">
        <v>142</v>
      </c>
      <c r="I897" s="10" t="str">
        <f>IFERROR(VLOOKUP(H897,'سجل العملاء'!A:B,2,0),"")</f>
        <v xml:space="preserve">قصر العطارة </v>
      </c>
      <c r="J897" s="13">
        <v>561</v>
      </c>
    </row>
    <row r="898" spans="1:10" ht="15.6">
      <c r="A898">
        <v>11</v>
      </c>
      <c r="B898" s="8">
        <v>88</v>
      </c>
      <c r="C898" s="10" t="str">
        <f>IFERROR(VLOOKUP(B898,'اكواد الاصناف'!A:C,2,0),"")</f>
        <v xml:space="preserve">زيت حلوة 2.5 لتر </v>
      </c>
      <c r="D898" s="10" t="str">
        <f>IFERROR(VLOOKUP(B898,'اكواد الاصناف'!A:C,3,0),"")</f>
        <v>كرتونة</v>
      </c>
      <c r="E898">
        <v>1</v>
      </c>
      <c r="F898">
        <v>725</v>
      </c>
      <c r="G898" s="10">
        <f t="shared" si="12"/>
        <v>725</v>
      </c>
      <c r="H898" s="13">
        <v>142</v>
      </c>
      <c r="I898" s="10" t="str">
        <f>IFERROR(VLOOKUP(H898,'سجل العملاء'!A:B,2,0),"")</f>
        <v xml:space="preserve">قصر العطارة </v>
      </c>
      <c r="J898" s="13">
        <v>561</v>
      </c>
    </row>
    <row r="899" spans="1:10" ht="15.6">
      <c r="A899">
        <v>12</v>
      </c>
      <c r="B899" s="8">
        <v>86</v>
      </c>
      <c r="C899" s="10" t="str">
        <f>IFERROR(VLOOKUP(B899,'اكواد الاصناف'!A:C,2,0),"")</f>
        <v>زيت حلوة 700 مل</v>
      </c>
      <c r="D899" s="10" t="str">
        <f>IFERROR(VLOOKUP(B899,'اكواد الاصناف'!A:C,3,0),"")</f>
        <v>كرتونة</v>
      </c>
      <c r="E899">
        <v>1</v>
      </c>
      <c r="F899">
        <v>745</v>
      </c>
      <c r="G899" s="10">
        <f t="shared" si="12"/>
        <v>745</v>
      </c>
      <c r="H899" s="13">
        <v>142</v>
      </c>
      <c r="I899" s="10" t="str">
        <f>IFERROR(VLOOKUP(H899,'سجل العملاء'!A:B,2,0),"")</f>
        <v xml:space="preserve">قصر العطارة </v>
      </c>
      <c r="J899" s="13">
        <v>561</v>
      </c>
    </row>
    <row r="900" spans="1:10" ht="15.6">
      <c r="A900">
        <v>13</v>
      </c>
      <c r="B900" s="8">
        <v>100</v>
      </c>
      <c r="C900" s="10" t="str">
        <f>IFERROR(VLOOKUP(B900,'اكواد الاصناف'!A:C,2,0),"")</f>
        <v>سمنة جنة نيوزيلندى 700 جم</v>
      </c>
      <c r="D900" s="10" t="str">
        <f>IFERROR(VLOOKUP(B900,'اكواد الاصناف'!A:C,3,0),"")</f>
        <v>كرتونة</v>
      </c>
      <c r="E900">
        <v>1</v>
      </c>
      <c r="F900">
        <v>703</v>
      </c>
      <c r="G900" s="10">
        <f t="shared" si="12"/>
        <v>703</v>
      </c>
      <c r="H900" s="13">
        <v>142</v>
      </c>
      <c r="I900" s="10" t="str">
        <f>IFERROR(VLOOKUP(H900,'سجل العملاء'!A:B,2,0),"")</f>
        <v xml:space="preserve">قصر العطارة </v>
      </c>
      <c r="J900" s="13">
        <v>561</v>
      </c>
    </row>
    <row r="901" spans="1:10" ht="15.6">
      <c r="A901">
        <v>14</v>
      </c>
      <c r="B901" s="8">
        <v>109</v>
      </c>
      <c r="C901" s="10" t="str">
        <f>IFERROR(VLOOKUP(B901,'اكواد الاصناف'!A:C,2,0),"")</f>
        <v xml:space="preserve">سمنة روابي قشطة 1.5 ك </v>
      </c>
      <c r="D901" s="10" t="str">
        <f>IFERROR(VLOOKUP(B901,'اكواد الاصناف'!A:C,3,0),"")</f>
        <v>كرتونة</v>
      </c>
      <c r="E901">
        <v>1</v>
      </c>
      <c r="F901">
        <v>705</v>
      </c>
      <c r="G901" s="10">
        <f t="shared" si="12"/>
        <v>705</v>
      </c>
      <c r="H901" s="13">
        <v>142</v>
      </c>
      <c r="I901" s="10" t="str">
        <f>IFERROR(VLOOKUP(H901,'سجل العملاء'!A:B,2,0),"")</f>
        <v xml:space="preserve">قصر العطارة </v>
      </c>
      <c r="J901" s="13">
        <v>561</v>
      </c>
    </row>
    <row r="902" spans="1:10" ht="15.6">
      <c r="A902">
        <v>15</v>
      </c>
      <c r="B902" s="8">
        <v>117</v>
      </c>
      <c r="C902" s="10" t="str">
        <f>IFERROR(VLOOKUP(B902,'اكواد الاصناف'!A:C,2,0),"")</f>
        <v xml:space="preserve">سمنة كريستال صفراء 1.5 ك </v>
      </c>
      <c r="D902" s="10" t="str">
        <f>IFERROR(VLOOKUP(B902,'اكواد الاصناف'!A:C,3,0),"")</f>
        <v>كرتونة</v>
      </c>
      <c r="E902">
        <v>1</v>
      </c>
      <c r="F902">
        <v>685</v>
      </c>
      <c r="G902" s="10">
        <f t="shared" si="12"/>
        <v>685</v>
      </c>
      <c r="H902" s="13">
        <v>142</v>
      </c>
      <c r="I902" s="10" t="str">
        <f>IFERROR(VLOOKUP(H902,'سجل العملاء'!A:B,2,0),"")</f>
        <v xml:space="preserve">قصر العطارة </v>
      </c>
      <c r="J902" s="13">
        <v>561</v>
      </c>
    </row>
    <row r="903" spans="1:10" ht="15.6">
      <c r="A903">
        <v>16</v>
      </c>
      <c r="B903" s="8">
        <v>121</v>
      </c>
      <c r="C903" s="10" t="str">
        <f>IFERROR(VLOOKUP(B903,'اكواد الاصناف'!A:C,2,0),"")</f>
        <v xml:space="preserve">صلصة هاينز برطمان </v>
      </c>
      <c r="D903" s="10" t="str">
        <f>IFERROR(VLOOKUP(B903,'اكواد الاصناف'!A:C,3,0),"")</f>
        <v>بالتة</v>
      </c>
      <c r="E903">
        <v>1</v>
      </c>
      <c r="F903">
        <v>395</v>
      </c>
      <c r="G903" s="10">
        <f t="shared" si="12"/>
        <v>395</v>
      </c>
      <c r="H903" s="13">
        <v>142</v>
      </c>
      <c r="I903" s="10" t="str">
        <f>IFERROR(VLOOKUP(H903,'سجل العملاء'!A:B,2,0),"")</f>
        <v xml:space="preserve">قصر العطارة </v>
      </c>
      <c r="J903" s="13">
        <v>561</v>
      </c>
    </row>
    <row r="904" spans="1:10" ht="15.6">
      <c r="A904">
        <v>17</v>
      </c>
      <c r="B904" s="8">
        <v>122</v>
      </c>
      <c r="C904" s="10" t="str">
        <f>IFERROR(VLOOKUP(B904,'اكواد الاصناف'!A:C,2,0),"")</f>
        <v>صلصة هاينز كرتون</v>
      </c>
      <c r="D904" s="10" t="str">
        <f>IFERROR(VLOOKUP(B904,'اكواد الاصناف'!A:C,3,0),"")</f>
        <v>بالتة</v>
      </c>
      <c r="E904">
        <v>1</v>
      </c>
      <c r="F904">
        <v>686</v>
      </c>
      <c r="G904" s="10">
        <f t="shared" si="12"/>
        <v>686</v>
      </c>
      <c r="H904" s="13">
        <v>142</v>
      </c>
      <c r="I904" s="10" t="str">
        <f>IFERROR(VLOOKUP(H904,'سجل العملاء'!A:B,2,0),"")</f>
        <v xml:space="preserve">قصر العطارة </v>
      </c>
      <c r="J904" s="13">
        <v>561</v>
      </c>
    </row>
    <row r="905" spans="1:10" ht="15.6">
      <c r="A905">
        <v>18</v>
      </c>
      <c r="B905" s="8">
        <v>120</v>
      </c>
      <c r="C905" s="10" t="str">
        <f>IFERROR(VLOOKUP(B905,'اكواد الاصناف'!A:C,2,0),"")</f>
        <v>زبدة فيرن 1 ك</v>
      </c>
      <c r="D905" s="10" t="str">
        <f>IFERROR(VLOOKUP(B905,'اكواد الاصناف'!A:C,3,0),"")</f>
        <v>كرتونة</v>
      </c>
      <c r="E905">
        <v>1</v>
      </c>
      <c r="F905">
        <v>1470</v>
      </c>
      <c r="G905" s="10">
        <f t="shared" si="12"/>
        <v>1470</v>
      </c>
      <c r="H905" s="13">
        <v>142</v>
      </c>
      <c r="I905" s="10" t="str">
        <f>IFERROR(VLOOKUP(H905,'سجل العملاء'!A:B,2,0),"")</f>
        <v xml:space="preserve">قصر العطارة </v>
      </c>
      <c r="J905" s="13">
        <v>561</v>
      </c>
    </row>
    <row r="906" spans="1:10" ht="15.6">
      <c r="A906">
        <v>19</v>
      </c>
      <c r="B906" s="8">
        <v>127</v>
      </c>
      <c r="C906" s="10" t="str">
        <f>IFERROR(VLOOKUP(B906,'اكواد الاصناف'!A:C,2,0),"")</f>
        <v>صلصة هارفست برطمان 320جم</v>
      </c>
      <c r="D906" s="10" t="str">
        <f>IFERROR(VLOOKUP(B906,'اكواد الاصناف'!A:C,3,0),"")</f>
        <v>بالتة</v>
      </c>
      <c r="E906">
        <v>1</v>
      </c>
      <c r="F906">
        <v>300</v>
      </c>
      <c r="G906" s="10">
        <f t="shared" si="12"/>
        <v>300</v>
      </c>
      <c r="H906" s="13">
        <v>142</v>
      </c>
      <c r="I906" s="10" t="str">
        <f>IFERROR(VLOOKUP(H906,'سجل العملاء'!A:B,2,0),"")</f>
        <v xml:space="preserve">قصر العطارة </v>
      </c>
      <c r="J906" s="13">
        <v>561</v>
      </c>
    </row>
    <row r="907" spans="1:10" ht="15.6">
      <c r="A907">
        <v>20</v>
      </c>
      <c r="B907" s="8">
        <v>135</v>
      </c>
      <c r="C907" s="10" t="str">
        <f>IFERROR(VLOOKUP(B907,'اكواد الاصناف'!A:C,2,0),"")</f>
        <v>كاتشب هاينز ظرف كبير</v>
      </c>
      <c r="D907" s="10" t="str">
        <f>IFERROR(VLOOKUP(B907,'اكواد الاصناف'!A:C,3,0),"")</f>
        <v>علبة</v>
      </c>
      <c r="E907">
        <v>2</v>
      </c>
      <c r="F907">
        <v>158</v>
      </c>
      <c r="G907" s="10">
        <f t="shared" si="12"/>
        <v>316</v>
      </c>
      <c r="H907" s="13">
        <v>142</v>
      </c>
      <c r="I907" s="10" t="str">
        <f>IFERROR(VLOOKUP(H907,'سجل العملاء'!A:B,2,0),"")</f>
        <v xml:space="preserve">قصر العطارة </v>
      </c>
      <c r="J907" s="13">
        <v>561</v>
      </c>
    </row>
    <row r="908" spans="1:10" ht="15.6">
      <c r="A908">
        <v>21</v>
      </c>
      <c r="B908" s="8">
        <v>177</v>
      </c>
      <c r="C908" s="10" t="str">
        <f>IFERROR(VLOOKUP(B908,'اكواد الاصناف'!A:C,2,0),"")</f>
        <v>كريم شانتيه دريم</v>
      </c>
      <c r="D908" s="10" t="str">
        <f>IFERROR(VLOOKUP(B908,'اكواد الاصناف'!A:C,3,0),"")</f>
        <v>علبة</v>
      </c>
      <c r="E908">
        <v>2</v>
      </c>
      <c r="F908">
        <v>225</v>
      </c>
      <c r="G908" s="10">
        <f t="shared" si="12"/>
        <v>450</v>
      </c>
      <c r="H908" s="13">
        <v>142</v>
      </c>
      <c r="I908" s="10" t="str">
        <f>IFERROR(VLOOKUP(H908,'سجل العملاء'!A:B,2,0),"")</f>
        <v xml:space="preserve">قصر العطارة </v>
      </c>
      <c r="J908" s="13">
        <v>561</v>
      </c>
    </row>
    <row r="909" spans="1:10" ht="15.6">
      <c r="A909">
        <v>22</v>
      </c>
      <c r="B909" s="8">
        <v>173</v>
      </c>
      <c r="C909" s="10" t="str">
        <f>IFERROR(VLOOKUP(B909,'اكواد الاصناف'!A:C,2,0),"")</f>
        <v xml:space="preserve">بيكنج بودر تاج الملوك </v>
      </c>
      <c r="D909" s="10" t="str">
        <f>IFERROR(VLOOKUP(B909,'اكواد الاصناف'!A:C,3,0),"")</f>
        <v>علبة</v>
      </c>
      <c r="E909">
        <v>2</v>
      </c>
      <c r="F909">
        <v>148</v>
      </c>
      <c r="G909" s="10">
        <f t="shared" si="12"/>
        <v>296</v>
      </c>
      <c r="H909" s="13">
        <v>142</v>
      </c>
      <c r="I909" s="10" t="str">
        <f>IFERROR(VLOOKUP(H909,'سجل العملاء'!A:B,2,0),"")</f>
        <v xml:space="preserve">قصر العطارة </v>
      </c>
      <c r="J909" s="13">
        <v>561</v>
      </c>
    </row>
    <row r="910" spans="1:10" ht="15.6">
      <c r="A910">
        <v>23</v>
      </c>
      <c r="B910" s="8">
        <v>174</v>
      </c>
      <c r="C910" s="10" t="str">
        <f>IFERROR(VLOOKUP(B910,'اكواد الاصناف'!A:C,2,0),"")</f>
        <v xml:space="preserve">كيك شيف </v>
      </c>
      <c r="D910" s="10" t="str">
        <f>IFERROR(VLOOKUP(B910,'اكواد الاصناف'!A:C,3,0),"")</f>
        <v>علبة</v>
      </c>
      <c r="E910">
        <v>2</v>
      </c>
      <c r="F910">
        <v>128</v>
      </c>
      <c r="G910" s="10">
        <f t="shared" si="12"/>
        <v>256</v>
      </c>
      <c r="H910" s="13">
        <v>142</v>
      </c>
      <c r="I910" s="10" t="str">
        <f>IFERROR(VLOOKUP(H910,'سجل العملاء'!A:B,2,0),"")</f>
        <v xml:space="preserve">قصر العطارة </v>
      </c>
      <c r="J910" s="13">
        <v>561</v>
      </c>
    </row>
    <row r="911" spans="1:10" ht="15.6">
      <c r="A911">
        <v>24</v>
      </c>
      <c r="B911" s="8">
        <v>202</v>
      </c>
      <c r="C911" s="10" t="str">
        <f>IFERROR(VLOOKUP(B911,'اكواد الاصناف'!A:C,2,0),"")</f>
        <v>كوفى بريك 2*1 *24</v>
      </c>
      <c r="D911" s="10" t="str">
        <f>IFERROR(VLOOKUP(B911,'اكواد الاصناف'!A:C,3,0),"")</f>
        <v>علبة</v>
      </c>
      <c r="E911">
        <v>10</v>
      </c>
      <c r="F911">
        <v>58</v>
      </c>
      <c r="G911" s="10">
        <f t="shared" si="12"/>
        <v>580</v>
      </c>
      <c r="H911" s="13">
        <v>142</v>
      </c>
      <c r="I911" s="10" t="str">
        <f>IFERROR(VLOOKUP(H911,'سجل العملاء'!A:B,2,0),"")</f>
        <v xml:space="preserve">قصر العطارة </v>
      </c>
      <c r="J911" s="13">
        <v>561</v>
      </c>
    </row>
    <row r="912" spans="1:10" ht="15.6">
      <c r="A912">
        <v>25</v>
      </c>
      <c r="B912" s="8">
        <v>308</v>
      </c>
      <c r="C912" s="10" t="str">
        <f>IFERROR(VLOOKUP(B912,'اكواد الاصناف'!A:C,2,0),"")</f>
        <v xml:space="preserve">لبن بخيره لتر </v>
      </c>
      <c r="D912" s="10" t="str">
        <f>IFERROR(VLOOKUP(B912,'اكواد الاصناف'!A:C,3,0),"")</f>
        <v>كرتونة</v>
      </c>
      <c r="E912">
        <v>1</v>
      </c>
      <c r="F912">
        <v>460</v>
      </c>
      <c r="G912" s="10">
        <f t="shared" si="12"/>
        <v>460</v>
      </c>
      <c r="H912" s="13">
        <v>142</v>
      </c>
      <c r="I912" s="10" t="str">
        <f>IFERROR(VLOOKUP(H912,'سجل العملاء'!A:B,2,0),"")</f>
        <v xml:space="preserve">قصر العطارة </v>
      </c>
      <c r="J912" s="13">
        <v>561</v>
      </c>
    </row>
    <row r="913" spans="1:10" ht="15.6">
      <c r="A913">
        <v>26</v>
      </c>
      <c r="B913" s="8">
        <v>314</v>
      </c>
      <c r="C913" s="10" t="str">
        <f>IFERROR(VLOOKUP(B913,'اكواد الاصناف'!A:C,2,0),"")</f>
        <v>لبن مراعي 1.5 لتر كامل الدسم</v>
      </c>
      <c r="D913" s="10" t="str">
        <f>IFERROR(VLOOKUP(B913,'اكواد الاصناف'!A:C,3,0),"")</f>
        <v>بالتة</v>
      </c>
      <c r="E913">
        <v>1</v>
      </c>
      <c r="F913">
        <v>550</v>
      </c>
      <c r="G913" s="10">
        <f t="shared" si="12"/>
        <v>550</v>
      </c>
      <c r="H913" s="13">
        <v>142</v>
      </c>
      <c r="I913" s="10" t="str">
        <f>IFERROR(VLOOKUP(H913,'سجل العملاء'!A:B,2,0),"")</f>
        <v xml:space="preserve">قصر العطارة </v>
      </c>
      <c r="J913" s="13">
        <v>561</v>
      </c>
    </row>
    <row r="914" spans="1:10" ht="15.6">
      <c r="A914">
        <v>27</v>
      </c>
      <c r="B914" s="8">
        <v>309</v>
      </c>
      <c r="C914" s="10" t="str">
        <f>IFERROR(VLOOKUP(B914,'اكواد الاصناف'!A:C,2,0),"")</f>
        <v>لبن جهينة لتر كامل الدسم</v>
      </c>
      <c r="D914" s="10" t="str">
        <f>IFERROR(VLOOKUP(B914,'اكواد الاصناف'!A:C,3,0),"")</f>
        <v>بالتة</v>
      </c>
      <c r="E914">
        <v>1</v>
      </c>
      <c r="F914">
        <v>562</v>
      </c>
      <c r="G914" s="10">
        <f t="shared" si="12"/>
        <v>562</v>
      </c>
      <c r="H914" s="13">
        <v>142</v>
      </c>
      <c r="I914" s="10" t="str">
        <f>IFERROR(VLOOKUP(H914,'سجل العملاء'!A:B,2,0),"")</f>
        <v xml:space="preserve">قصر العطارة </v>
      </c>
      <c r="J914" s="13">
        <v>561</v>
      </c>
    </row>
    <row r="915" spans="1:10" ht="15.6">
      <c r="A915">
        <v>28</v>
      </c>
      <c r="B915" s="8">
        <v>460</v>
      </c>
      <c r="C915" s="10" t="str">
        <f>IFERROR(VLOOKUP(B915,'اكواد الاصناف'!A:C,2,0),"")</f>
        <v>قرفة سيجار</v>
      </c>
      <c r="D915" s="10" t="str">
        <f>IFERROR(VLOOKUP(B915,'اكواد الاصناف'!A:C,3,0),"")</f>
        <v>كيلو</v>
      </c>
      <c r="E915">
        <v>1</v>
      </c>
      <c r="F915">
        <v>285</v>
      </c>
      <c r="G915" s="10">
        <f t="shared" si="12"/>
        <v>285</v>
      </c>
      <c r="H915" s="13">
        <v>142</v>
      </c>
      <c r="I915" s="10" t="str">
        <f>IFERROR(VLOOKUP(H915,'سجل العملاء'!A:B,2,0),"")</f>
        <v xml:space="preserve">قصر العطارة </v>
      </c>
      <c r="J915" s="13">
        <v>561</v>
      </c>
    </row>
    <row r="916" spans="1:10" ht="15.6">
      <c r="A916">
        <v>29</v>
      </c>
      <c r="B916" s="8">
        <v>462</v>
      </c>
      <c r="C916" s="10" t="str">
        <f>IFERROR(VLOOKUP(B916,'اكواد الاصناف'!A:C,2,0),"")</f>
        <v>ورق لوري مقرطف</v>
      </c>
      <c r="D916" s="10" t="str">
        <f>IFERROR(VLOOKUP(B916,'اكواد الاصناف'!A:C,3,0),"")</f>
        <v>كيلو</v>
      </c>
      <c r="E916">
        <v>2</v>
      </c>
      <c r="F916">
        <v>155</v>
      </c>
      <c r="G916" s="10">
        <f t="shared" si="12"/>
        <v>310</v>
      </c>
      <c r="H916" s="13">
        <v>142</v>
      </c>
      <c r="I916" s="10" t="str">
        <f>IFERROR(VLOOKUP(H916,'سجل العملاء'!A:B,2,0),"")</f>
        <v xml:space="preserve">قصر العطارة </v>
      </c>
      <c r="J916" s="13">
        <v>561</v>
      </c>
    </row>
    <row r="917" spans="1:10" ht="15.6">
      <c r="A917">
        <v>30</v>
      </c>
      <c r="B917" s="8">
        <v>473</v>
      </c>
      <c r="C917" s="10" t="str">
        <f>IFERROR(VLOOKUP(B917,'اكواد الاصناف'!A:C,2,0),"")</f>
        <v>كربوناته تركي</v>
      </c>
      <c r="D917" s="10" t="str">
        <f>IFERROR(VLOOKUP(B917,'اكواد الاصناف'!A:C,3,0),"")</f>
        <v>كيلو</v>
      </c>
      <c r="E917">
        <v>5</v>
      </c>
      <c r="F917">
        <v>40</v>
      </c>
      <c r="G917" s="10">
        <f t="shared" si="12"/>
        <v>200</v>
      </c>
      <c r="H917" s="13">
        <v>142</v>
      </c>
      <c r="I917" s="10" t="str">
        <f>IFERROR(VLOOKUP(H917,'سجل العملاء'!A:B,2,0),"")</f>
        <v xml:space="preserve">قصر العطارة </v>
      </c>
      <c r="J917" s="13">
        <v>561</v>
      </c>
    </row>
    <row r="918" spans="1:10" ht="15.6">
      <c r="A918">
        <v>31</v>
      </c>
      <c r="B918" s="8">
        <v>72</v>
      </c>
      <c r="C918" s="10" t="str">
        <f>IFERROR(VLOOKUP(B918,'اكواد الاصناف'!A:C,2,0),"")</f>
        <v>زيت زاد 1 لتر</v>
      </c>
      <c r="D918" s="10" t="str">
        <f>IFERROR(VLOOKUP(B918,'اكواد الاصناف'!A:C,3,0),"")</f>
        <v>كرتونة</v>
      </c>
      <c r="E918">
        <v>2</v>
      </c>
      <c r="F918">
        <v>850</v>
      </c>
      <c r="G918" s="10">
        <f t="shared" si="12"/>
        <v>1700</v>
      </c>
      <c r="H918" s="13">
        <v>142</v>
      </c>
      <c r="I918" s="10" t="str">
        <f>IFERROR(VLOOKUP(H918,'سجل العملاء'!A:B,2,0),"")</f>
        <v xml:space="preserve">قصر العطارة </v>
      </c>
      <c r="J918" s="13">
        <v>561</v>
      </c>
    </row>
    <row r="919" spans="1:10" ht="15.6">
      <c r="A919">
        <v>1</v>
      </c>
      <c r="B919" s="8">
        <v>33</v>
      </c>
      <c r="C919" s="10" t="str">
        <f>IFERROR(VLOOKUP(B919,'اكواد الاصناف'!A:C,2,0),"")</f>
        <v>مكرونة جواهر 10ك فرن</v>
      </c>
      <c r="D919" s="10" t="str">
        <f>IFERROR(VLOOKUP(B919,'اكواد الاصناف'!A:C,3,0),"")</f>
        <v>شيكارة</v>
      </c>
      <c r="E919">
        <v>6</v>
      </c>
      <c r="F919">
        <v>218</v>
      </c>
      <c r="G919" s="10">
        <f t="shared" si="12"/>
        <v>1308</v>
      </c>
      <c r="H919" s="13">
        <v>17</v>
      </c>
      <c r="I919" s="10" t="str">
        <f>IFERROR(VLOOKUP(H919,'سجل العملاء'!A:B,2,0),"")</f>
        <v>حسن العطار</v>
      </c>
      <c r="J919" s="13">
        <v>562</v>
      </c>
    </row>
    <row r="920" spans="1:10" ht="15.6">
      <c r="A920">
        <v>2</v>
      </c>
      <c r="B920" s="8">
        <v>35</v>
      </c>
      <c r="C920" s="10" t="str">
        <f>IFERROR(VLOOKUP(B920,'اكواد الاصناف'!A:C,2,0),"")</f>
        <v>مكرونة جواهر 10ك اسباجتى</v>
      </c>
      <c r="D920" s="10" t="str">
        <f>IFERROR(VLOOKUP(B920,'اكواد الاصناف'!A:C,3,0),"")</f>
        <v>شيكارة</v>
      </c>
      <c r="E920">
        <v>1</v>
      </c>
      <c r="F920">
        <v>218</v>
      </c>
      <c r="G920" s="10">
        <f t="shared" si="12"/>
        <v>218</v>
      </c>
      <c r="H920" s="13">
        <v>17</v>
      </c>
      <c r="I920" s="10" t="str">
        <f>IFERROR(VLOOKUP(H920,'سجل العملاء'!A:B,2,0),"")</f>
        <v>حسن العطار</v>
      </c>
      <c r="J920" s="13">
        <v>562</v>
      </c>
    </row>
    <row r="921" spans="1:10" ht="15.6">
      <c r="A921">
        <v>3</v>
      </c>
      <c r="B921" s="8">
        <v>37</v>
      </c>
      <c r="C921" s="10" t="str">
        <f>IFERROR(VLOOKUP(B921,'اكواد الاصناف'!A:C,2,0),"")</f>
        <v>مكرونة جواهر 10ك لسان</v>
      </c>
      <c r="D921" s="10" t="str">
        <f>IFERROR(VLOOKUP(B921,'اكواد الاصناف'!A:C,3,0),"")</f>
        <v>شيكارة</v>
      </c>
      <c r="E921">
        <v>1</v>
      </c>
      <c r="F921">
        <v>218</v>
      </c>
      <c r="G921" s="10">
        <f t="shared" si="12"/>
        <v>218</v>
      </c>
      <c r="H921" s="13">
        <v>17</v>
      </c>
      <c r="I921" s="10" t="str">
        <f>IFERROR(VLOOKUP(H921,'سجل العملاء'!A:B,2,0),"")</f>
        <v>حسن العطار</v>
      </c>
      <c r="J921" s="13">
        <v>562</v>
      </c>
    </row>
    <row r="922" spans="1:10" ht="15.6">
      <c r="A922">
        <v>4</v>
      </c>
      <c r="B922" s="8">
        <v>34</v>
      </c>
      <c r="C922" s="10" t="str">
        <f>IFERROR(VLOOKUP(B922,'اكواد الاصناف'!A:C,2,0),"")</f>
        <v>مكرونة جواهر 10ك خواتم</v>
      </c>
      <c r="D922" s="10" t="str">
        <f>IFERROR(VLOOKUP(B922,'اكواد الاصناف'!A:C,3,0),"")</f>
        <v>شيكارة</v>
      </c>
      <c r="E922">
        <v>1</v>
      </c>
      <c r="F922">
        <v>218</v>
      </c>
      <c r="G922" s="10">
        <f t="shared" si="12"/>
        <v>218</v>
      </c>
      <c r="H922" s="13">
        <v>17</v>
      </c>
      <c r="I922" s="10" t="str">
        <f>IFERROR(VLOOKUP(H922,'سجل العملاء'!A:B,2,0),"")</f>
        <v>حسن العطار</v>
      </c>
      <c r="J922" s="13">
        <v>562</v>
      </c>
    </row>
    <row r="923" spans="1:10" ht="15.6">
      <c r="A923">
        <v>5</v>
      </c>
      <c r="B923" s="8">
        <v>56</v>
      </c>
      <c r="C923" s="10" t="str">
        <f>IFERROR(VLOOKUP(B923,'اكواد الاصناف'!A:C,2,0),"")</f>
        <v>مكرونة حواء 400 جم شعرية</v>
      </c>
      <c r="D923" s="10" t="str">
        <f>IFERROR(VLOOKUP(B923,'اكواد الاصناف'!A:C,3,0),"")</f>
        <v>كرتونة</v>
      </c>
      <c r="E923">
        <v>1</v>
      </c>
      <c r="F923">
        <v>265</v>
      </c>
      <c r="G923" s="10">
        <f t="shared" si="12"/>
        <v>265</v>
      </c>
      <c r="H923" s="13">
        <v>17</v>
      </c>
      <c r="I923" s="10" t="str">
        <f>IFERROR(VLOOKUP(H923,'سجل العملاء'!A:B,2,0),"")</f>
        <v>حسن العطار</v>
      </c>
      <c r="J923" s="13">
        <v>562</v>
      </c>
    </row>
    <row r="924" spans="1:10" ht="15.6">
      <c r="A924">
        <v>6</v>
      </c>
      <c r="B924" s="8">
        <v>127</v>
      </c>
      <c r="C924" s="10" t="str">
        <f>IFERROR(VLOOKUP(B924,'اكواد الاصناف'!A:C,2,0),"")</f>
        <v>صلصة هارفست برطمان 320جم</v>
      </c>
      <c r="D924" s="10" t="str">
        <f>IFERROR(VLOOKUP(B924,'اكواد الاصناف'!A:C,3,0),"")</f>
        <v>بالتة</v>
      </c>
      <c r="E924">
        <v>1</v>
      </c>
      <c r="F924">
        <v>300</v>
      </c>
      <c r="G924" s="10">
        <f t="shared" si="12"/>
        <v>300</v>
      </c>
      <c r="H924" s="13">
        <v>17</v>
      </c>
      <c r="I924" s="10" t="str">
        <f>IFERROR(VLOOKUP(H924,'سجل العملاء'!A:B,2,0),"")</f>
        <v>حسن العطار</v>
      </c>
      <c r="J924" s="13">
        <v>562</v>
      </c>
    </row>
    <row r="925" spans="1:10" ht="15.6">
      <c r="A925">
        <v>7</v>
      </c>
      <c r="B925" s="8">
        <v>132</v>
      </c>
      <c r="C925" s="10" t="str">
        <f>IFERROR(VLOOKUP(B925,'اكواد الاصناف'!A:C,2,0),"")</f>
        <v>كاتشب هاينز ديوباك 285جم</v>
      </c>
      <c r="D925" s="10" t="str">
        <f>IFERROR(VLOOKUP(B925,'اكواد الاصناف'!A:C,3,0),"")</f>
        <v>كرتونة</v>
      </c>
      <c r="E925">
        <v>1</v>
      </c>
      <c r="F925">
        <v>503</v>
      </c>
      <c r="G925" s="10">
        <f t="shared" si="12"/>
        <v>503</v>
      </c>
      <c r="H925" s="13">
        <v>17</v>
      </c>
      <c r="I925" s="10" t="str">
        <f>IFERROR(VLOOKUP(H925,'سجل العملاء'!A:B,2,0),"")</f>
        <v>حسن العطار</v>
      </c>
      <c r="J925" s="13">
        <v>562</v>
      </c>
    </row>
    <row r="926" spans="1:10" ht="15.6">
      <c r="A926">
        <v>8</v>
      </c>
      <c r="B926" s="8">
        <v>134</v>
      </c>
      <c r="C926" s="10" t="str">
        <f>IFERROR(VLOOKUP(B926,'اكواد الاصناف'!A:C,2,0),"")</f>
        <v>كاتشب هاينز ديوباك 125جم</v>
      </c>
      <c r="D926" s="10" t="str">
        <f>IFERROR(VLOOKUP(B926,'اكواد الاصناف'!A:C,3,0),"")</f>
        <v>كرتونة</v>
      </c>
      <c r="E926">
        <v>2</v>
      </c>
      <c r="F926">
        <v>440</v>
      </c>
      <c r="G926" s="10">
        <f t="shared" si="12"/>
        <v>880</v>
      </c>
      <c r="H926" s="13">
        <v>17</v>
      </c>
      <c r="I926" s="10" t="str">
        <f>IFERROR(VLOOKUP(H926,'سجل العملاء'!A:B,2,0),"")</f>
        <v>حسن العطار</v>
      </c>
      <c r="J926" s="13">
        <v>562</v>
      </c>
    </row>
    <row r="927" spans="1:10" ht="15.6">
      <c r="A927">
        <v>9</v>
      </c>
      <c r="B927" s="8">
        <v>145</v>
      </c>
      <c r="C927" s="10" t="str">
        <f>IFERROR(VLOOKUP(B927,'اكواد الاصناف'!A:C,2,0),"")</f>
        <v>خل هاينز لتر</v>
      </c>
      <c r="D927" s="10" t="str">
        <f>IFERROR(VLOOKUP(B927,'اكواد الاصناف'!A:C,3,0),"")</f>
        <v>بالتة</v>
      </c>
      <c r="E927">
        <v>2</v>
      </c>
      <c r="F927">
        <v>230</v>
      </c>
      <c r="G927" s="10">
        <f t="shared" si="12"/>
        <v>460</v>
      </c>
      <c r="H927" s="13">
        <v>17</v>
      </c>
      <c r="I927" s="10" t="str">
        <f>IFERROR(VLOOKUP(H927,'سجل العملاء'!A:B,2,0),"")</f>
        <v>حسن العطار</v>
      </c>
      <c r="J927" s="13">
        <v>562</v>
      </c>
    </row>
    <row r="928" spans="1:10" ht="15.6">
      <c r="A928">
        <v>10</v>
      </c>
      <c r="B928" s="8">
        <v>308</v>
      </c>
      <c r="C928" s="10" t="str">
        <f>IFERROR(VLOOKUP(B928,'اكواد الاصناف'!A:C,2,0),"")</f>
        <v xml:space="preserve">لبن بخيره لتر </v>
      </c>
      <c r="D928" s="10" t="str">
        <f>IFERROR(VLOOKUP(B928,'اكواد الاصناف'!A:C,3,0),"")</f>
        <v>كرتونة</v>
      </c>
      <c r="E928">
        <v>4</v>
      </c>
      <c r="F928">
        <v>460</v>
      </c>
      <c r="G928" s="10">
        <f t="shared" si="12"/>
        <v>1840</v>
      </c>
      <c r="H928" s="13">
        <v>17</v>
      </c>
      <c r="I928" s="10" t="str">
        <f>IFERROR(VLOOKUP(H928,'سجل العملاء'!A:B,2,0),"")</f>
        <v>حسن العطار</v>
      </c>
      <c r="J928" s="13">
        <v>562</v>
      </c>
    </row>
    <row r="929" spans="1:10" ht="15.6">
      <c r="A929">
        <v>11</v>
      </c>
      <c r="B929" s="8">
        <v>557</v>
      </c>
      <c r="C929" s="10" t="str">
        <f>IFERROR(VLOOKUP(B929,'اكواد الاصناف'!A:C,2,0),"")</f>
        <v>شربات ادفينا ورد بلاستيك 800 جم *12</v>
      </c>
      <c r="D929" s="10" t="str">
        <f>IFERROR(VLOOKUP(B929,'اكواد الاصناف'!A:C,3,0),"")</f>
        <v>كرتونة</v>
      </c>
      <c r="E929">
        <v>1</v>
      </c>
      <c r="F929">
        <v>370</v>
      </c>
      <c r="G929" s="10">
        <f t="shared" si="12"/>
        <v>370</v>
      </c>
      <c r="H929" s="13">
        <v>17</v>
      </c>
      <c r="I929" s="10" t="str">
        <f>IFERROR(VLOOKUP(H929,'سجل العملاء'!A:B,2,0),"")</f>
        <v>حسن العطار</v>
      </c>
      <c r="J929" s="13">
        <v>562</v>
      </c>
    </row>
    <row r="930" spans="1:10" ht="15.6">
      <c r="A930">
        <v>12</v>
      </c>
      <c r="B930" s="8">
        <v>447</v>
      </c>
      <c r="C930" s="10" t="str">
        <f>IFERROR(VLOOKUP(B930,'اكواد الاصناف'!A:C,2,0),"")</f>
        <v>فلفل برازيلي حصي</v>
      </c>
      <c r="D930" s="10" t="str">
        <f>IFERROR(VLOOKUP(B930,'اكواد الاصناف'!A:C,3,0),"")</f>
        <v>كيلو</v>
      </c>
      <c r="E930">
        <v>2</v>
      </c>
      <c r="F930">
        <v>375</v>
      </c>
      <c r="G930" s="10">
        <f t="shared" si="12"/>
        <v>750</v>
      </c>
      <c r="H930" s="13">
        <v>17</v>
      </c>
      <c r="I930" s="10" t="str">
        <f>IFERROR(VLOOKUP(H930,'سجل العملاء'!A:B,2,0),"")</f>
        <v>حسن العطار</v>
      </c>
      <c r="J930" s="13">
        <v>562</v>
      </c>
    </row>
    <row r="931" spans="1:10" ht="15.6">
      <c r="A931">
        <v>13</v>
      </c>
      <c r="B931" s="8">
        <v>462</v>
      </c>
      <c r="C931" s="10" t="str">
        <f>IFERROR(VLOOKUP(B931,'اكواد الاصناف'!A:C,2,0),"")</f>
        <v>ورق لوري مقرطف</v>
      </c>
      <c r="D931" s="10" t="str">
        <f>IFERROR(VLOOKUP(B931,'اكواد الاصناف'!A:C,3,0),"")</f>
        <v>كيلو</v>
      </c>
      <c r="E931">
        <v>2</v>
      </c>
      <c r="F931">
        <v>155</v>
      </c>
      <c r="G931" s="10">
        <f t="shared" si="12"/>
        <v>310</v>
      </c>
      <c r="H931" s="13">
        <v>17</v>
      </c>
      <c r="I931" s="10" t="str">
        <f>IFERROR(VLOOKUP(H931,'سجل العملاء'!A:B,2,0),"")</f>
        <v>حسن العطار</v>
      </c>
      <c r="J931" s="13">
        <v>562</v>
      </c>
    </row>
    <row r="932" spans="1:10" ht="15.6">
      <c r="A932">
        <v>14</v>
      </c>
      <c r="B932" s="8">
        <v>478</v>
      </c>
      <c r="C932" s="10" t="str">
        <f>IFERROR(VLOOKUP(B932,'اكواد الاصناف'!A:C,2,0),"")</f>
        <v>بذر كتان</v>
      </c>
      <c r="D932" s="10" t="str">
        <f>IFERROR(VLOOKUP(B932,'اكواد الاصناف'!A:C,3,0),"")</f>
        <v>كيلو</v>
      </c>
      <c r="E932">
        <v>2</v>
      </c>
      <c r="F932">
        <v>60</v>
      </c>
      <c r="G932" s="10">
        <f t="shared" si="12"/>
        <v>120</v>
      </c>
      <c r="H932" s="13">
        <v>17</v>
      </c>
      <c r="I932" s="10" t="str">
        <f>IFERROR(VLOOKUP(H932,'سجل العملاء'!A:B,2,0),"")</f>
        <v>حسن العطار</v>
      </c>
      <c r="J932" s="13">
        <v>562</v>
      </c>
    </row>
    <row r="933" spans="1:10" ht="15.6">
      <c r="A933">
        <v>15</v>
      </c>
      <c r="B933" s="8">
        <v>481</v>
      </c>
      <c r="C933" s="10" t="str">
        <f>IFERROR(VLOOKUP(B933,'اكواد الاصناف'!A:C,2,0),"")</f>
        <v>بصل بودر</v>
      </c>
      <c r="D933" s="10" t="str">
        <f>IFERROR(VLOOKUP(B933,'اكواد الاصناف'!A:C,3,0),"")</f>
        <v>كيلو</v>
      </c>
      <c r="E933">
        <v>1</v>
      </c>
      <c r="F933">
        <v>50</v>
      </c>
      <c r="G933" s="10">
        <f t="shared" si="12"/>
        <v>50</v>
      </c>
      <c r="H933" s="13">
        <v>17</v>
      </c>
      <c r="I933" s="10" t="str">
        <f>IFERROR(VLOOKUP(H933,'سجل العملاء'!A:B,2,0),"")</f>
        <v>حسن العطار</v>
      </c>
      <c r="J933" s="13">
        <v>562</v>
      </c>
    </row>
    <row r="934" spans="1:10" ht="15.6">
      <c r="A934">
        <v>16</v>
      </c>
      <c r="B934" s="8">
        <v>483</v>
      </c>
      <c r="C934" s="10" t="str">
        <f>IFERROR(VLOOKUP(B934,'اكواد الاصناف'!A:C,2,0),"")</f>
        <v>ثوم بودر</v>
      </c>
      <c r="D934" s="10" t="str">
        <f>IFERROR(VLOOKUP(B934,'اكواد الاصناف'!A:C,3,0),"")</f>
        <v>كيلو</v>
      </c>
      <c r="E934">
        <v>1</v>
      </c>
      <c r="F934">
        <v>50</v>
      </c>
      <c r="G934" s="10">
        <f t="shared" si="12"/>
        <v>50</v>
      </c>
      <c r="H934" s="13">
        <v>17</v>
      </c>
      <c r="I934" s="10" t="str">
        <f>IFERROR(VLOOKUP(H934,'سجل العملاء'!A:B,2,0),"")</f>
        <v>حسن العطار</v>
      </c>
      <c r="J934" s="13">
        <v>562</v>
      </c>
    </row>
    <row r="935" spans="1:10" ht="15.6">
      <c r="A935">
        <v>17</v>
      </c>
      <c r="B935" s="8">
        <v>492</v>
      </c>
      <c r="C935" s="10" t="str">
        <f>IFERROR(VLOOKUP(B935,'اكواد الاصناف'!A:C,2,0),"")</f>
        <v xml:space="preserve">فيجتار رؤى بارد 10ك </v>
      </c>
      <c r="D935" s="10" t="str">
        <f>IFERROR(VLOOKUP(B935,'اكواد الاصناف'!A:C,3,0),"")</f>
        <v>شيكارة</v>
      </c>
      <c r="E935">
        <v>1</v>
      </c>
      <c r="F935">
        <v>210</v>
      </c>
      <c r="G935" s="10">
        <f t="shared" ref="G935:G998" si="13">F935*E935</f>
        <v>210</v>
      </c>
      <c r="H935" s="13">
        <v>17</v>
      </c>
      <c r="I935" s="10" t="str">
        <f>IFERROR(VLOOKUP(H935,'سجل العملاء'!A:B,2,0),"")</f>
        <v>حسن العطار</v>
      </c>
      <c r="J935" s="13">
        <v>562</v>
      </c>
    </row>
    <row r="936" spans="1:10" ht="15.6">
      <c r="A936">
        <v>18</v>
      </c>
      <c r="B936" s="8">
        <v>11</v>
      </c>
      <c r="C936" s="10" t="str">
        <f>IFERROR(VLOOKUP(B936,'اكواد الاصناف'!A:C,2,0),"")</f>
        <v xml:space="preserve">سكر معبأ 20 كيس </v>
      </c>
      <c r="D936" s="10" t="str">
        <f>IFERROR(VLOOKUP(B936,'اكواد الاصناف'!A:C,3,0),"")</f>
        <v>بالتة</v>
      </c>
      <c r="E936">
        <v>3</v>
      </c>
      <c r="F936">
        <v>580</v>
      </c>
      <c r="G936" s="10">
        <f t="shared" si="13"/>
        <v>1740</v>
      </c>
      <c r="H936" s="13">
        <v>17</v>
      </c>
      <c r="I936" s="10" t="str">
        <f>IFERROR(VLOOKUP(H936,'سجل العملاء'!A:B,2,0),"")</f>
        <v>حسن العطار</v>
      </c>
      <c r="J936" s="13">
        <v>562</v>
      </c>
    </row>
    <row r="937" spans="1:10" ht="15.6">
      <c r="A937">
        <v>1</v>
      </c>
      <c r="B937" s="8">
        <v>365</v>
      </c>
      <c r="C937" s="10" t="str">
        <f>IFERROR(VLOOKUP(B937,'اكواد الاصناف'!A:C,2,0),"")</f>
        <v>سفن كانز ستار 320 مل</v>
      </c>
      <c r="D937" s="10" t="str">
        <f>IFERROR(VLOOKUP(B937,'اكواد الاصناف'!A:C,3,0),"")</f>
        <v>بالتة</v>
      </c>
      <c r="E937">
        <v>1</v>
      </c>
      <c r="F937">
        <v>325</v>
      </c>
      <c r="G937" s="10">
        <f t="shared" si="13"/>
        <v>325</v>
      </c>
      <c r="H937" s="13">
        <v>8</v>
      </c>
      <c r="I937" s="10" t="str">
        <f>IFERROR(VLOOKUP(H937,'سجل العملاء'!A:B,2,0),"")</f>
        <v>بازار البطل</v>
      </c>
      <c r="J937" s="13">
        <v>563</v>
      </c>
    </row>
    <row r="938" spans="1:10" ht="15.6">
      <c r="A938">
        <v>2</v>
      </c>
      <c r="B938" s="8">
        <v>355</v>
      </c>
      <c r="C938" s="10" t="str">
        <f>IFERROR(VLOOKUP(B938,'اكواد الاصناف'!A:C,2,0),"")</f>
        <v xml:space="preserve">بيبسى 2.5 لتر </v>
      </c>
      <c r="D938" s="10" t="str">
        <f>IFERROR(VLOOKUP(B938,'اكواد الاصناف'!A:C,3,0),"")</f>
        <v>بالتة</v>
      </c>
      <c r="E938">
        <v>3</v>
      </c>
      <c r="F938">
        <v>220</v>
      </c>
      <c r="G938" s="10">
        <f t="shared" si="13"/>
        <v>660</v>
      </c>
      <c r="H938" s="13">
        <v>8</v>
      </c>
      <c r="I938" s="10" t="str">
        <f>IFERROR(VLOOKUP(H938,'سجل العملاء'!A:B,2,0),"")</f>
        <v>بازار البطل</v>
      </c>
      <c r="J938" s="13">
        <v>563</v>
      </c>
    </row>
    <row r="939" spans="1:10" ht="15.6">
      <c r="A939">
        <v>3</v>
      </c>
      <c r="B939" s="8">
        <v>373</v>
      </c>
      <c r="C939" s="10" t="str">
        <f>IFERROR(VLOOKUP(B939,'اكواد الاصناف'!A:C,2,0),"")</f>
        <v xml:space="preserve">فيروز 1.5 لتر أناناس </v>
      </c>
      <c r="D939" s="10" t="str">
        <f>IFERROR(VLOOKUP(B939,'اكواد الاصناف'!A:C,3,0),"")</f>
        <v>بالتة</v>
      </c>
      <c r="E939">
        <v>1</v>
      </c>
      <c r="F939">
        <v>195</v>
      </c>
      <c r="G939" s="10">
        <f t="shared" si="13"/>
        <v>195</v>
      </c>
      <c r="H939" s="13">
        <v>8</v>
      </c>
      <c r="I939" s="10" t="str">
        <f>IFERROR(VLOOKUP(H939,'سجل العملاء'!A:B,2,0),"")</f>
        <v>بازار البطل</v>
      </c>
      <c r="J939" s="13">
        <v>563</v>
      </c>
    </row>
    <row r="940" spans="1:10" ht="15.6">
      <c r="A940">
        <v>4</v>
      </c>
      <c r="B940" s="8">
        <v>321</v>
      </c>
      <c r="C940" s="10" t="str">
        <f>IFERROR(VLOOKUP(B940,'اكواد الاصناف'!A:C,2,0),"")</f>
        <v xml:space="preserve">عصير جهينة لتر مانجو </v>
      </c>
      <c r="D940" s="10" t="str">
        <f>IFERROR(VLOOKUP(B940,'اكواد الاصناف'!A:C,3,0),"")</f>
        <v>بالتة</v>
      </c>
      <c r="E940">
        <v>1</v>
      </c>
      <c r="F940">
        <v>368</v>
      </c>
      <c r="G940" s="10">
        <f t="shared" si="13"/>
        <v>368</v>
      </c>
      <c r="H940" s="13">
        <v>8</v>
      </c>
      <c r="I940" s="10" t="str">
        <f>IFERROR(VLOOKUP(H940,'سجل العملاء'!A:B,2,0),"")</f>
        <v>بازار البطل</v>
      </c>
      <c r="J940" s="13">
        <v>563</v>
      </c>
    </row>
    <row r="941" spans="1:10" ht="15.6">
      <c r="A941">
        <v>5</v>
      </c>
      <c r="B941" s="8">
        <v>334</v>
      </c>
      <c r="C941" s="10" t="str">
        <f>IFERROR(VLOOKUP(B941,'اكواد الاصناف'!A:C,2,0),"")</f>
        <v xml:space="preserve">عصير جهينة 235 مل كوكتيل </v>
      </c>
      <c r="D941" s="10" t="str">
        <f>IFERROR(VLOOKUP(B941,'اكواد الاصناف'!A:C,3,0),"")</f>
        <v>بالتة</v>
      </c>
      <c r="E941">
        <v>1</v>
      </c>
      <c r="F941">
        <v>205</v>
      </c>
      <c r="G941" s="10">
        <f t="shared" si="13"/>
        <v>205</v>
      </c>
      <c r="H941" s="13">
        <v>8</v>
      </c>
      <c r="I941" s="10" t="str">
        <f>IFERROR(VLOOKUP(H941,'سجل العملاء'!A:B,2,0),"")</f>
        <v>بازار البطل</v>
      </c>
      <c r="J941" s="13">
        <v>563</v>
      </c>
    </row>
    <row r="942" spans="1:10" ht="15.6">
      <c r="A942">
        <v>6</v>
      </c>
      <c r="B942" s="8">
        <v>389</v>
      </c>
      <c r="C942" s="10" t="str">
        <f>IFERROR(VLOOKUP(B942,'اكواد الاصناف'!A:C,2,0),"")</f>
        <v>فيوري جولد مشروب طاقة 400 مل</v>
      </c>
      <c r="D942" s="10" t="str">
        <f>IFERROR(VLOOKUP(B942,'اكواد الاصناف'!A:C,3,0),"")</f>
        <v>بالتة</v>
      </c>
      <c r="E942">
        <v>2</v>
      </c>
      <c r="F942">
        <v>215</v>
      </c>
      <c r="G942" s="10">
        <f t="shared" si="13"/>
        <v>430</v>
      </c>
      <c r="H942" s="13">
        <v>8</v>
      </c>
      <c r="I942" s="10" t="str">
        <f>IFERROR(VLOOKUP(H942,'سجل العملاء'!A:B,2,0),"")</f>
        <v>بازار البطل</v>
      </c>
      <c r="J942" s="13">
        <v>563</v>
      </c>
    </row>
    <row r="943" spans="1:10" ht="15.6">
      <c r="A943">
        <v>7</v>
      </c>
      <c r="B943" s="8">
        <v>324</v>
      </c>
      <c r="C943" s="10" t="str">
        <f>IFERROR(VLOOKUP(B943,'اكواد الاصناف'!A:C,2,0),"")</f>
        <v xml:space="preserve">عصير جهينة لتر تفاح </v>
      </c>
      <c r="D943" s="10" t="str">
        <f>IFERROR(VLOOKUP(B943,'اكواد الاصناف'!A:C,3,0),"")</f>
        <v>بالتة</v>
      </c>
      <c r="E943">
        <v>1</v>
      </c>
      <c r="F943">
        <v>368</v>
      </c>
      <c r="G943" s="10">
        <f t="shared" si="13"/>
        <v>368</v>
      </c>
      <c r="H943" s="13">
        <v>8</v>
      </c>
      <c r="I943" s="10" t="str">
        <f>IFERROR(VLOOKUP(H943,'سجل العملاء'!A:B,2,0),"")</f>
        <v>بازار البطل</v>
      </c>
      <c r="J943" s="13">
        <v>563</v>
      </c>
    </row>
    <row r="944" spans="1:10" ht="15.6">
      <c r="A944">
        <v>8</v>
      </c>
      <c r="B944" s="8">
        <v>352</v>
      </c>
      <c r="C944" s="10" t="str">
        <f>IFERROR(VLOOKUP(B944,'اكواد الاصناف'!A:C,2,0),"")</f>
        <v>بيبسي أكشن 250 مل</v>
      </c>
      <c r="D944" s="10" t="str">
        <f>IFERROR(VLOOKUP(B944,'اكواد الاصناف'!A:C,3,0),"")</f>
        <v>بالتة</v>
      </c>
      <c r="E944">
        <v>3</v>
      </c>
      <c r="F944">
        <v>114</v>
      </c>
      <c r="G944" s="10">
        <f t="shared" si="13"/>
        <v>342</v>
      </c>
      <c r="H944" s="13">
        <v>8</v>
      </c>
      <c r="I944" s="10" t="str">
        <f>IFERROR(VLOOKUP(H944,'سجل العملاء'!A:B,2,0),"")</f>
        <v>بازار البطل</v>
      </c>
      <c r="J944" s="13">
        <v>563</v>
      </c>
    </row>
    <row r="945" spans="1:10" ht="15.6">
      <c r="A945">
        <v>9</v>
      </c>
      <c r="B945" s="8">
        <v>349</v>
      </c>
      <c r="C945" s="10" t="str">
        <f>IFERROR(VLOOKUP(B945,'اكواد الاصناف'!A:C,2,0),"")</f>
        <v>بيبسي أكشن 400 مل</v>
      </c>
      <c r="D945" s="10" t="str">
        <f>IFERROR(VLOOKUP(B945,'اكواد الاصناف'!A:C,3,0),"")</f>
        <v>بالتة</v>
      </c>
      <c r="E945">
        <v>2</v>
      </c>
      <c r="F945">
        <v>140</v>
      </c>
      <c r="G945" s="10">
        <f t="shared" si="13"/>
        <v>280</v>
      </c>
      <c r="H945" s="13">
        <v>8</v>
      </c>
      <c r="I945" s="10" t="str">
        <f>IFERROR(VLOOKUP(H945,'سجل العملاء'!A:B,2,0),"")</f>
        <v>بازار البطل</v>
      </c>
      <c r="J945" s="13">
        <v>563</v>
      </c>
    </row>
    <row r="946" spans="1:10" ht="15.6">
      <c r="A946">
        <v>10</v>
      </c>
      <c r="B946" s="8">
        <v>11</v>
      </c>
      <c r="C946" s="10" t="str">
        <f>IFERROR(VLOOKUP(B946,'اكواد الاصناف'!A:C,2,0),"")</f>
        <v xml:space="preserve">سكر معبأ 20 كيس </v>
      </c>
      <c r="D946" s="10" t="str">
        <f>IFERROR(VLOOKUP(B946,'اكواد الاصناف'!A:C,3,0),"")</f>
        <v>بالتة</v>
      </c>
      <c r="E946">
        <v>1</v>
      </c>
      <c r="F946">
        <v>590</v>
      </c>
      <c r="G946" s="10">
        <f t="shared" si="13"/>
        <v>590</v>
      </c>
      <c r="H946" s="13">
        <v>8</v>
      </c>
      <c r="I946" s="10" t="str">
        <f>IFERROR(VLOOKUP(H946,'سجل العملاء'!A:B,2,0),"")</f>
        <v>بازار البطل</v>
      </c>
      <c r="J946" s="13">
        <v>563</v>
      </c>
    </row>
    <row r="947" spans="1:10" ht="15.6">
      <c r="A947">
        <v>11</v>
      </c>
      <c r="B947" s="8">
        <v>314</v>
      </c>
      <c r="C947" s="10" t="str">
        <f>IFERROR(VLOOKUP(B947,'اكواد الاصناف'!A:C,2,0),"")</f>
        <v>لبن مراعي 1.5 لتر كامل الدسم</v>
      </c>
      <c r="D947" s="10" t="str">
        <f>IFERROR(VLOOKUP(B947,'اكواد الاصناف'!A:C,3,0),"")</f>
        <v>بالتة</v>
      </c>
      <c r="E947">
        <v>1</v>
      </c>
      <c r="F947">
        <v>550</v>
      </c>
      <c r="G947" s="10">
        <f t="shared" si="13"/>
        <v>550</v>
      </c>
      <c r="H947" s="13">
        <v>8</v>
      </c>
      <c r="I947" s="10" t="str">
        <f>IFERROR(VLOOKUP(H947,'سجل العملاء'!A:B,2,0),"")</f>
        <v>بازار البطل</v>
      </c>
      <c r="J947" s="13">
        <v>563</v>
      </c>
    </row>
    <row r="948" spans="1:10" ht="15.6">
      <c r="A948">
        <v>12</v>
      </c>
      <c r="B948" s="8">
        <v>190</v>
      </c>
      <c r="C948" s="10" t="str">
        <f>IFERROR(VLOOKUP(B948,'اكواد الاصناف'!A:C,2,0),"")</f>
        <v xml:space="preserve">نسكافيه 3*1 </v>
      </c>
      <c r="D948" s="10" t="str">
        <f>IFERROR(VLOOKUP(B948,'اكواد الاصناف'!A:C,3,0),"")</f>
        <v>علبة</v>
      </c>
      <c r="G948" s="10">
        <f t="shared" si="13"/>
        <v>0</v>
      </c>
      <c r="H948" s="13">
        <v>8</v>
      </c>
      <c r="I948" s="10" t="str">
        <f>IFERROR(VLOOKUP(H948,'سجل العملاء'!A:B,2,0),"")</f>
        <v>بازار البطل</v>
      </c>
      <c r="J948" s="13">
        <v>563</v>
      </c>
    </row>
    <row r="949" spans="1:10" ht="15.6">
      <c r="A949">
        <v>13</v>
      </c>
      <c r="B949" s="8">
        <v>191</v>
      </c>
      <c r="C949" s="10" t="str">
        <f>IFERROR(VLOOKUP(B949,'اكواد الاصناف'!A:C,2,0),"")</f>
        <v>نسكافيه 3*1 شيكولاته</v>
      </c>
      <c r="D949" s="10" t="str">
        <f>IFERROR(VLOOKUP(B949,'اكواد الاصناف'!A:C,3,0),"")</f>
        <v>علبة</v>
      </c>
      <c r="E949">
        <v>1</v>
      </c>
      <c r="F949">
        <v>135</v>
      </c>
      <c r="G949" s="10">
        <f t="shared" si="13"/>
        <v>135</v>
      </c>
      <c r="H949" s="13">
        <v>8</v>
      </c>
      <c r="I949" s="10" t="str">
        <f>IFERROR(VLOOKUP(H949,'سجل العملاء'!A:B,2,0),"")</f>
        <v>بازار البطل</v>
      </c>
      <c r="J949" s="13">
        <v>563</v>
      </c>
    </row>
    <row r="950" spans="1:10" ht="15.6">
      <c r="A950">
        <v>14</v>
      </c>
      <c r="B950" s="8">
        <v>202</v>
      </c>
      <c r="C950" s="10" t="str">
        <f>IFERROR(VLOOKUP(B950,'اكواد الاصناف'!A:C,2,0),"")</f>
        <v>كوفى بريك 2*1 *24</v>
      </c>
      <c r="D950" s="10" t="str">
        <f>IFERROR(VLOOKUP(B950,'اكواد الاصناف'!A:C,3,0),"")</f>
        <v>علبة</v>
      </c>
      <c r="E950">
        <v>2</v>
      </c>
      <c r="F950">
        <v>58</v>
      </c>
      <c r="G950" s="10">
        <f t="shared" si="13"/>
        <v>116</v>
      </c>
      <c r="H950" s="13">
        <v>8</v>
      </c>
      <c r="I950" s="10" t="str">
        <f>IFERROR(VLOOKUP(H950,'سجل العملاء'!A:B,2,0),"")</f>
        <v>بازار البطل</v>
      </c>
      <c r="J950" s="13">
        <v>563</v>
      </c>
    </row>
    <row r="951" spans="1:10" ht="15.6">
      <c r="A951">
        <v>15</v>
      </c>
      <c r="B951" s="8">
        <v>200</v>
      </c>
      <c r="C951" s="10" t="str">
        <f>IFERROR(VLOOKUP(B951,'اكواد الاصناف'!A:C,2,0),"")</f>
        <v xml:space="preserve">كوفى ميكس ك </v>
      </c>
      <c r="D951" s="10" t="str">
        <f>IFERROR(VLOOKUP(B951,'اكواد الاصناف'!A:C,3,0),"")</f>
        <v>علبة</v>
      </c>
      <c r="E951">
        <v>2</v>
      </c>
      <c r="F951">
        <v>70</v>
      </c>
      <c r="G951" s="10">
        <f t="shared" si="13"/>
        <v>140</v>
      </c>
      <c r="H951" s="13">
        <v>8</v>
      </c>
      <c r="I951" s="10" t="str">
        <f>IFERROR(VLOOKUP(H951,'سجل العملاء'!A:B,2,0),"")</f>
        <v>بازار البطل</v>
      </c>
      <c r="J951" s="13">
        <v>563</v>
      </c>
    </row>
    <row r="952" spans="1:10" ht="15.6">
      <c r="A952">
        <v>16</v>
      </c>
      <c r="B952" s="8">
        <v>188</v>
      </c>
      <c r="C952" s="10" t="str">
        <f>IFERROR(VLOOKUP(B952,'اكواد الاصناف'!A:C,2,0),"")</f>
        <v xml:space="preserve">نسكافيه بلاك </v>
      </c>
      <c r="D952" s="10" t="str">
        <f>IFERROR(VLOOKUP(B952,'اكواد الاصناف'!A:C,3,0),"")</f>
        <v>علبة</v>
      </c>
      <c r="E952">
        <v>3</v>
      </c>
      <c r="F952">
        <v>100</v>
      </c>
      <c r="G952" s="10">
        <f t="shared" si="13"/>
        <v>300</v>
      </c>
      <c r="H952" s="13">
        <v>8</v>
      </c>
      <c r="I952" s="10" t="str">
        <f>IFERROR(VLOOKUP(H952,'سجل العملاء'!A:B,2,0),"")</f>
        <v>بازار البطل</v>
      </c>
      <c r="J952" s="13">
        <v>563</v>
      </c>
    </row>
    <row r="953" spans="1:10" ht="15.6">
      <c r="A953">
        <v>17</v>
      </c>
      <c r="B953" s="8">
        <v>221</v>
      </c>
      <c r="C953" s="10" t="str">
        <f>IFERROR(VLOOKUP(B953,'اكواد الاصناف'!A:C,2,0),"")</f>
        <v xml:space="preserve">شاى العروسة 40 جم </v>
      </c>
      <c r="D953" s="10" t="str">
        <f>IFERROR(VLOOKUP(B953,'اكواد الاصناف'!A:C,3,0),"")</f>
        <v>كيلو</v>
      </c>
      <c r="E953">
        <v>1</v>
      </c>
      <c r="F953">
        <v>212.5</v>
      </c>
      <c r="G953" s="10">
        <f t="shared" si="13"/>
        <v>212.5</v>
      </c>
      <c r="H953" s="13">
        <v>8</v>
      </c>
      <c r="I953" s="10" t="str">
        <f>IFERROR(VLOOKUP(H953,'سجل العملاء'!A:B,2,0),"")</f>
        <v>بازار البطل</v>
      </c>
      <c r="J953" s="13">
        <v>563</v>
      </c>
    </row>
    <row r="954" spans="1:10" ht="15.6">
      <c r="A954">
        <v>18</v>
      </c>
      <c r="B954" s="8">
        <v>382</v>
      </c>
      <c r="C954" s="10" t="str">
        <f>IFERROR(VLOOKUP(B954,'اكواد الاصناف'!A:C,2,0),"")</f>
        <v>بيريل مشروب شعير 330 مل</v>
      </c>
      <c r="D954" s="10" t="str">
        <f>IFERROR(VLOOKUP(B954,'اكواد الاصناف'!A:C,3,0),"")</f>
        <v>بالتة</v>
      </c>
      <c r="E954">
        <v>1</v>
      </c>
      <c r="F954">
        <v>370</v>
      </c>
      <c r="G954" s="10">
        <f t="shared" si="13"/>
        <v>370</v>
      </c>
      <c r="H954" s="13">
        <v>8</v>
      </c>
      <c r="I954" s="10" t="str">
        <f>IFERROR(VLOOKUP(H954,'سجل العملاء'!A:B,2,0),"")</f>
        <v>بازار البطل</v>
      </c>
      <c r="J954" s="13">
        <v>563</v>
      </c>
    </row>
    <row r="955" spans="1:10" ht="15.6">
      <c r="B955" s="8">
        <v>409</v>
      </c>
      <c r="C955" s="10" t="str">
        <f>IFERROR(VLOOKUP(B955,'اكواد الاصناف'!A:C,2,0),"")</f>
        <v>شويبس ليمون نعناع بلاستيك 250 مل</v>
      </c>
      <c r="D955" s="10" t="str">
        <f>IFERROR(VLOOKUP(B955,'اكواد الاصناف'!A:C,3,0),"")</f>
        <v>بالتة</v>
      </c>
      <c r="E955">
        <v>1</v>
      </c>
      <c r="F955">
        <v>215</v>
      </c>
      <c r="G955" s="10">
        <f t="shared" si="13"/>
        <v>215</v>
      </c>
      <c r="H955" s="13" t="s">
        <v>913</v>
      </c>
      <c r="I955" s="10" t="str">
        <f>IFERROR(VLOOKUP(H955,'سجل العملاء'!A:B,2,0),"")</f>
        <v/>
      </c>
      <c r="J955" s="13"/>
    </row>
    <row r="956" spans="1:10" ht="15.6">
      <c r="C956" s="10" t="str">
        <f>IFERROR(VLOOKUP(B956,'اكواد الاصناف'!A:C,2,0),"")</f>
        <v/>
      </c>
      <c r="D956" s="10" t="str">
        <f>IFERROR(VLOOKUP(B956,'اكواد الاصناف'!A:C,3,0),"")</f>
        <v/>
      </c>
      <c r="G956" s="10">
        <f t="shared" si="13"/>
        <v>0</v>
      </c>
      <c r="H956" s="13"/>
      <c r="I956" s="10" t="str">
        <f>IFERROR(VLOOKUP(H956,'سجل العملاء'!A:B,2,0),"")</f>
        <v/>
      </c>
      <c r="J956" s="13"/>
    </row>
    <row r="957" spans="1:10" ht="15.6">
      <c r="C957" s="10" t="str">
        <f>IFERROR(VLOOKUP(B957,'اكواد الاصناف'!A:C,2,0),"")</f>
        <v/>
      </c>
      <c r="D957" s="10" t="str">
        <f>IFERROR(VLOOKUP(B957,'اكواد الاصناف'!A:C,3,0),"")</f>
        <v/>
      </c>
      <c r="G957" s="10">
        <f t="shared" si="13"/>
        <v>0</v>
      </c>
      <c r="H957" s="13"/>
      <c r="I957" s="10" t="str">
        <f>IFERROR(VLOOKUP(H957,'سجل العملاء'!A:B,2,0),"")</f>
        <v/>
      </c>
      <c r="J957" s="13"/>
    </row>
    <row r="958" spans="1:10" ht="15.6">
      <c r="C958" s="10" t="str">
        <f>IFERROR(VLOOKUP(B958,'اكواد الاصناف'!A:C,2,0),"")</f>
        <v/>
      </c>
      <c r="D958" s="10" t="str">
        <f>IFERROR(VLOOKUP(B958,'اكواد الاصناف'!A:C,3,0),"")</f>
        <v/>
      </c>
      <c r="G958" s="10">
        <f t="shared" si="13"/>
        <v>0</v>
      </c>
      <c r="H958" s="13"/>
      <c r="I958" s="10" t="str">
        <f>IFERROR(VLOOKUP(H958,'سجل العملاء'!A:B,2,0),"")</f>
        <v/>
      </c>
      <c r="J958" s="13"/>
    </row>
    <row r="959" spans="1:10" ht="15.6">
      <c r="C959" s="10" t="str">
        <f>IFERROR(VLOOKUP(B959,'اكواد الاصناف'!A:C,2,0),"")</f>
        <v/>
      </c>
      <c r="D959" s="10" t="str">
        <f>IFERROR(VLOOKUP(B959,'اكواد الاصناف'!A:C,3,0),"")</f>
        <v/>
      </c>
      <c r="G959" s="10">
        <f t="shared" si="13"/>
        <v>0</v>
      </c>
      <c r="H959" s="13"/>
      <c r="I959" s="10" t="str">
        <f>IFERROR(VLOOKUP(H959,'سجل العملاء'!A:B,2,0),"")</f>
        <v/>
      </c>
      <c r="J959" s="13"/>
    </row>
    <row r="960" spans="1:10" ht="15.6">
      <c r="C960" s="10" t="str">
        <f>IFERROR(VLOOKUP(B960,'اكواد الاصناف'!A:C,2,0),"")</f>
        <v/>
      </c>
      <c r="D960" s="10" t="str">
        <f>IFERROR(VLOOKUP(B960,'اكواد الاصناف'!A:C,3,0),"")</f>
        <v/>
      </c>
      <c r="G960" s="10">
        <f t="shared" si="13"/>
        <v>0</v>
      </c>
      <c r="H960" s="13"/>
      <c r="I960" s="10" t="str">
        <f>IFERROR(VLOOKUP(H960,'سجل العملاء'!A:B,2,0),"")</f>
        <v/>
      </c>
      <c r="J960" s="13"/>
    </row>
    <row r="961" spans="3:10" ht="15.6">
      <c r="C961" s="10" t="str">
        <f>IFERROR(VLOOKUP(B961,'اكواد الاصناف'!A:C,2,0),"")</f>
        <v/>
      </c>
      <c r="D961" s="10" t="str">
        <f>IFERROR(VLOOKUP(B961,'اكواد الاصناف'!A:C,3,0),"")</f>
        <v/>
      </c>
      <c r="G961" s="10">
        <f t="shared" si="13"/>
        <v>0</v>
      </c>
      <c r="H961" s="13"/>
      <c r="I961" s="10" t="str">
        <f>IFERROR(VLOOKUP(H961,'سجل العملاء'!A:B,2,0),"")</f>
        <v/>
      </c>
      <c r="J961" s="13"/>
    </row>
    <row r="962" spans="3:10" ht="15.6">
      <c r="C962" s="10" t="str">
        <f>IFERROR(VLOOKUP(B962,'اكواد الاصناف'!A:C,2,0),"")</f>
        <v/>
      </c>
      <c r="D962" s="10" t="str">
        <f>IFERROR(VLOOKUP(B962,'اكواد الاصناف'!A:C,3,0),"")</f>
        <v/>
      </c>
      <c r="G962" s="10">
        <f t="shared" si="13"/>
        <v>0</v>
      </c>
      <c r="H962" s="13"/>
      <c r="I962" s="10" t="str">
        <f>IFERROR(VLOOKUP(H962,'سجل العملاء'!A:B,2,0),"")</f>
        <v/>
      </c>
      <c r="J962" s="13"/>
    </row>
    <row r="963" spans="3:10" ht="15.6">
      <c r="C963" s="10" t="str">
        <f>IFERROR(VLOOKUP(B963,'اكواد الاصناف'!A:C,2,0),"")</f>
        <v/>
      </c>
      <c r="D963" s="10" t="str">
        <f>IFERROR(VLOOKUP(B963,'اكواد الاصناف'!A:C,3,0),"")</f>
        <v/>
      </c>
      <c r="G963" s="10">
        <f t="shared" si="13"/>
        <v>0</v>
      </c>
      <c r="H963" s="13"/>
      <c r="I963" s="10" t="str">
        <f>IFERROR(VLOOKUP(H963,'سجل العملاء'!A:B,2,0),"")</f>
        <v/>
      </c>
      <c r="J963" s="13"/>
    </row>
    <row r="964" spans="3:10" ht="15.6">
      <c r="C964" s="10" t="str">
        <f>IFERROR(VLOOKUP(B964,'اكواد الاصناف'!A:C,2,0),"")</f>
        <v/>
      </c>
      <c r="D964" s="10" t="str">
        <f>IFERROR(VLOOKUP(B964,'اكواد الاصناف'!A:C,3,0),"")</f>
        <v/>
      </c>
      <c r="G964" s="10">
        <f t="shared" si="13"/>
        <v>0</v>
      </c>
      <c r="H964" s="13"/>
      <c r="I964" s="10" t="str">
        <f>IFERROR(VLOOKUP(H964,'سجل العملاء'!A:B,2,0),"")</f>
        <v/>
      </c>
      <c r="J964" s="13"/>
    </row>
    <row r="965" spans="3:10" ht="15.6">
      <c r="C965" s="10" t="str">
        <f>IFERROR(VLOOKUP(B965,'اكواد الاصناف'!A:C,2,0),"")</f>
        <v/>
      </c>
      <c r="D965" s="10" t="str">
        <f>IFERROR(VLOOKUP(B965,'اكواد الاصناف'!A:C,3,0),"")</f>
        <v/>
      </c>
      <c r="G965" s="10">
        <f t="shared" si="13"/>
        <v>0</v>
      </c>
      <c r="H965" s="13"/>
      <c r="I965" s="10" t="str">
        <f>IFERROR(VLOOKUP(H965,'سجل العملاء'!A:B,2,0),"")</f>
        <v/>
      </c>
      <c r="J965" s="13"/>
    </row>
    <row r="966" spans="3:10" ht="15.6">
      <c r="C966" s="10" t="str">
        <f>IFERROR(VLOOKUP(B966,'اكواد الاصناف'!A:C,2,0),"")</f>
        <v/>
      </c>
      <c r="D966" s="10" t="str">
        <f>IFERROR(VLOOKUP(B966,'اكواد الاصناف'!A:C,3,0),"")</f>
        <v/>
      </c>
      <c r="G966" s="10">
        <f t="shared" si="13"/>
        <v>0</v>
      </c>
      <c r="H966" s="13"/>
      <c r="I966" s="10" t="str">
        <f>IFERROR(VLOOKUP(H966,'سجل العملاء'!A:B,2,0),"")</f>
        <v/>
      </c>
      <c r="J966" s="13"/>
    </row>
    <row r="967" spans="3:10" ht="15.6">
      <c r="C967" s="10" t="str">
        <f>IFERROR(VLOOKUP(B967,'اكواد الاصناف'!A:C,2,0),"")</f>
        <v/>
      </c>
      <c r="D967" s="10" t="str">
        <f>IFERROR(VLOOKUP(B967,'اكواد الاصناف'!A:C,3,0),"")</f>
        <v/>
      </c>
      <c r="G967" s="10">
        <f t="shared" si="13"/>
        <v>0</v>
      </c>
      <c r="H967" s="13"/>
      <c r="I967" s="10" t="str">
        <f>IFERROR(VLOOKUP(H967,'سجل العملاء'!A:B,2,0),"")</f>
        <v/>
      </c>
      <c r="J967" s="13"/>
    </row>
    <row r="968" spans="3:10" ht="15.6">
      <c r="C968" s="10" t="str">
        <f>IFERROR(VLOOKUP(B968,'اكواد الاصناف'!A:C,2,0),"")</f>
        <v/>
      </c>
      <c r="D968" s="10" t="str">
        <f>IFERROR(VLOOKUP(B968,'اكواد الاصناف'!A:C,3,0),"")</f>
        <v/>
      </c>
      <c r="G968" s="10">
        <f t="shared" si="13"/>
        <v>0</v>
      </c>
      <c r="H968" s="13"/>
      <c r="I968" s="10" t="str">
        <f>IFERROR(VLOOKUP(H968,'سجل العملاء'!A:B,2,0),"")</f>
        <v/>
      </c>
      <c r="J968" s="13"/>
    </row>
    <row r="969" spans="3:10" ht="15.6">
      <c r="C969" s="10" t="str">
        <f>IFERROR(VLOOKUP(B969,'اكواد الاصناف'!A:C,2,0),"")</f>
        <v/>
      </c>
      <c r="D969" s="10" t="str">
        <f>IFERROR(VLOOKUP(B969,'اكواد الاصناف'!A:C,3,0),"")</f>
        <v/>
      </c>
      <c r="G969" s="10">
        <f t="shared" si="13"/>
        <v>0</v>
      </c>
      <c r="H969" s="13"/>
      <c r="I969" s="10" t="str">
        <f>IFERROR(VLOOKUP(H969,'سجل العملاء'!A:B,2,0),"")</f>
        <v/>
      </c>
      <c r="J969" s="13"/>
    </row>
    <row r="970" spans="3:10" ht="15.6">
      <c r="C970" s="10" t="str">
        <f>IFERROR(VLOOKUP(B970,'اكواد الاصناف'!A:C,2,0),"")</f>
        <v/>
      </c>
      <c r="D970" s="10" t="str">
        <f>IFERROR(VLOOKUP(B970,'اكواد الاصناف'!A:C,3,0),"")</f>
        <v/>
      </c>
      <c r="G970" s="10">
        <f t="shared" si="13"/>
        <v>0</v>
      </c>
      <c r="H970" s="13"/>
      <c r="I970" s="10" t="str">
        <f>IFERROR(VLOOKUP(H970,'سجل العملاء'!A:B,2,0),"")</f>
        <v/>
      </c>
      <c r="J970" s="13"/>
    </row>
    <row r="971" spans="3:10" ht="15.6">
      <c r="C971" s="10" t="str">
        <f>IFERROR(VLOOKUP(B971,'اكواد الاصناف'!A:C,2,0),"")</f>
        <v/>
      </c>
      <c r="D971" s="10" t="str">
        <f>IFERROR(VLOOKUP(B971,'اكواد الاصناف'!A:C,3,0),"")</f>
        <v/>
      </c>
      <c r="G971" s="10">
        <f t="shared" si="13"/>
        <v>0</v>
      </c>
      <c r="H971" s="13"/>
      <c r="I971" s="10" t="str">
        <f>IFERROR(VLOOKUP(H971,'سجل العملاء'!A:B,2,0),"")</f>
        <v/>
      </c>
      <c r="J971" s="13"/>
    </row>
    <row r="972" spans="3:10" ht="15.6">
      <c r="C972" s="10" t="str">
        <f>IFERROR(VLOOKUP(B972,'اكواد الاصناف'!A:C,2,0),"")</f>
        <v/>
      </c>
      <c r="D972" s="10" t="str">
        <f>IFERROR(VLOOKUP(B972,'اكواد الاصناف'!A:C,3,0),"")</f>
        <v/>
      </c>
      <c r="G972" s="10">
        <f t="shared" si="13"/>
        <v>0</v>
      </c>
      <c r="H972" s="13"/>
      <c r="I972" s="10" t="str">
        <f>IFERROR(VLOOKUP(H972,'سجل العملاء'!A:B,2,0),"")</f>
        <v/>
      </c>
      <c r="J972" s="13"/>
    </row>
    <row r="973" spans="3:10" ht="15.6">
      <c r="C973" s="10" t="str">
        <f>IFERROR(VLOOKUP(B973,'اكواد الاصناف'!A:C,2,0),"")</f>
        <v/>
      </c>
      <c r="D973" s="10" t="str">
        <f>IFERROR(VLOOKUP(B973,'اكواد الاصناف'!A:C,3,0),"")</f>
        <v/>
      </c>
      <c r="G973" s="10">
        <f t="shared" si="13"/>
        <v>0</v>
      </c>
      <c r="H973" s="13"/>
      <c r="I973" s="10" t="str">
        <f>IFERROR(VLOOKUP(H973,'سجل العملاء'!A:B,2,0),"")</f>
        <v/>
      </c>
      <c r="J973" s="13"/>
    </row>
    <row r="974" spans="3:10" ht="15.6">
      <c r="C974" s="10" t="str">
        <f>IFERROR(VLOOKUP(B974,'اكواد الاصناف'!A:C,2,0),"")</f>
        <v/>
      </c>
      <c r="D974" s="10" t="str">
        <f>IFERROR(VLOOKUP(B974,'اكواد الاصناف'!A:C,3,0),"")</f>
        <v/>
      </c>
      <c r="G974" s="10">
        <f t="shared" si="13"/>
        <v>0</v>
      </c>
      <c r="H974" s="13"/>
      <c r="I974" s="10" t="str">
        <f>IFERROR(VLOOKUP(H974,'سجل العملاء'!A:B,2,0),"")</f>
        <v/>
      </c>
      <c r="J974" s="13"/>
    </row>
    <row r="975" spans="3:10" ht="15.6">
      <c r="C975" s="10" t="str">
        <f>IFERROR(VLOOKUP(B975,'اكواد الاصناف'!A:C,2,0),"")</f>
        <v/>
      </c>
      <c r="D975" s="10" t="str">
        <f>IFERROR(VLOOKUP(B975,'اكواد الاصناف'!A:C,3,0),"")</f>
        <v/>
      </c>
      <c r="G975" s="10">
        <f t="shared" si="13"/>
        <v>0</v>
      </c>
      <c r="H975" s="13"/>
      <c r="I975" s="10" t="str">
        <f>IFERROR(VLOOKUP(H975,'سجل العملاء'!A:B,2,0),"")</f>
        <v/>
      </c>
      <c r="J975" s="13"/>
    </row>
    <row r="976" spans="3:10" ht="15.6">
      <c r="C976" s="10" t="str">
        <f>IFERROR(VLOOKUP(B976,'اكواد الاصناف'!A:C,2,0),"")</f>
        <v/>
      </c>
      <c r="D976" s="10" t="str">
        <f>IFERROR(VLOOKUP(B976,'اكواد الاصناف'!A:C,3,0),"")</f>
        <v/>
      </c>
      <c r="G976" s="10">
        <f t="shared" si="13"/>
        <v>0</v>
      </c>
      <c r="H976" s="13"/>
      <c r="I976" s="10" t="str">
        <f>IFERROR(VLOOKUP(H976,'سجل العملاء'!A:B,2,0),"")</f>
        <v/>
      </c>
      <c r="J976" s="13"/>
    </row>
    <row r="977" spans="3:10" ht="15.6">
      <c r="C977" s="10" t="str">
        <f>IFERROR(VLOOKUP(B977,'اكواد الاصناف'!A:C,2,0),"")</f>
        <v/>
      </c>
      <c r="D977" s="10" t="str">
        <f>IFERROR(VLOOKUP(B977,'اكواد الاصناف'!A:C,3,0),"")</f>
        <v/>
      </c>
      <c r="G977" s="10">
        <f t="shared" si="13"/>
        <v>0</v>
      </c>
      <c r="H977" s="13"/>
      <c r="I977" s="10" t="str">
        <f>IFERROR(VLOOKUP(H977,'سجل العملاء'!A:B,2,0),"")</f>
        <v/>
      </c>
      <c r="J977" s="13"/>
    </row>
    <row r="978" spans="3:10" ht="15.6">
      <c r="C978" s="10" t="str">
        <f>IFERROR(VLOOKUP(B978,'اكواد الاصناف'!A:C,2,0),"")</f>
        <v/>
      </c>
      <c r="D978" s="10" t="str">
        <f>IFERROR(VLOOKUP(B978,'اكواد الاصناف'!A:C,3,0),"")</f>
        <v/>
      </c>
      <c r="G978" s="10">
        <f t="shared" si="13"/>
        <v>0</v>
      </c>
      <c r="H978" s="13"/>
      <c r="I978" s="10" t="str">
        <f>IFERROR(VLOOKUP(H978,'سجل العملاء'!A:B,2,0),"")</f>
        <v/>
      </c>
      <c r="J978" s="13"/>
    </row>
    <row r="979" spans="3:10" ht="15.6">
      <c r="C979" s="10" t="str">
        <f>IFERROR(VLOOKUP(B979,'اكواد الاصناف'!A:C,2,0),"")</f>
        <v/>
      </c>
      <c r="D979" s="10" t="str">
        <f>IFERROR(VLOOKUP(B979,'اكواد الاصناف'!A:C,3,0),"")</f>
        <v/>
      </c>
      <c r="G979" s="10">
        <f t="shared" si="13"/>
        <v>0</v>
      </c>
      <c r="H979" s="13"/>
      <c r="I979" s="10" t="str">
        <f>IFERROR(VLOOKUP(H979,'سجل العملاء'!A:B,2,0),"")</f>
        <v/>
      </c>
      <c r="J979" s="13"/>
    </row>
    <row r="980" spans="3:10" ht="15.6">
      <c r="C980" s="10" t="str">
        <f>IFERROR(VLOOKUP(B980,'اكواد الاصناف'!A:C,2,0),"")</f>
        <v/>
      </c>
      <c r="D980" s="10" t="str">
        <f>IFERROR(VLOOKUP(B980,'اكواد الاصناف'!A:C,3,0),"")</f>
        <v/>
      </c>
      <c r="G980" s="10">
        <f t="shared" si="13"/>
        <v>0</v>
      </c>
      <c r="H980" s="13"/>
      <c r="I980" s="10" t="str">
        <f>IFERROR(VLOOKUP(H980,'سجل العملاء'!A:B,2,0),"")</f>
        <v/>
      </c>
      <c r="J980" s="13"/>
    </row>
    <row r="981" spans="3:10" ht="15.6">
      <c r="C981" s="10" t="str">
        <f>IFERROR(VLOOKUP(B981,'اكواد الاصناف'!A:C,2,0),"")</f>
        <v/>
      </c>
      <c r="D981" s="10" t="str">
        <f>IFERROR(VLOOKUP(B981,'اكواد الاصناف'!A:C,3,0),"")</f>
        <v/>
      </c>
      <c r="G981" s="10">
        <f t="shared" si="13"/>
        <v>0</v>
      </c>
      <c r="H981" s="13"/>
      <c r="I981" s="10" t="str">
        <f>IFERROR(VLOOKUP(H981,'سجل العملاء'!A:B,2,0),"")</f>
        <v/>
      </c>
      <c r="J981" s="13"/>
    </row>
    <row r="982" spans="3:10" ht="15.6">
      <c r="C982" s="10" t="str">
        <f>IFERROR(VLOOKUP(B982,'اكواد الاصناف'!A:C,2,0),"")</f>
        <v/>
      </c>
      <c r="D982" s="10" t="str">
        <f>IFERROR(VLOOKUP(B982,'اكواد الاصناف'!A:C,3,0),"")</f>
        <v/>
      </c>
      <c r="G982" s="10">
        <f t="shared" si="13"/>
        <v>0</v>
      </c>
      <c r="H982" s="13"/>
      <c r="I982" s="10" t="str">
        <f>IFERROR(VLOOKUP(H982,'سجل العملاء'!A:B,2,0),"")</f>
        <v/>
      </c>
      <c r="J982" s="13"/>
    </row>
    <row r="983" spans="3:10" ht="15.6">
      <c r="C983" s="10" t="str">
        <f>IFERROR(VLOOKUP(B983,'اكواد الاصناف'!A:C,2,0),"")</f>
        <v/>
      </c>
      <c r="D983" s="10" t="str">
        <f>IFERROR(VLOOKUP(B983,'اكواد الاصناف'!A:C,3,0),"")</f>
        <v/>
      </c>
      <c r="G983" s="10">
        <f t="shared" si="13"/>
        <v>0</v>
      </c>
      <c r="H983" s="13"/>
      <c r="I983" s="10" t="str">
        <f>IFERROR(VLOOKUP(H983,'سجل العملاء'!A:B,2,0),"")</f>
        <v/>
      </c>
      <c r="J983" s="13"/>
    </row>
    <row r="984" spans="3:10" ht="15.6">
      <c r="C984" s="10" t="str">
        <f>IFERROR(VLOOKUP(B984,'اكواد الاصناف'!A:C,2,0),"")</f>
        <v/>
      </c>
      <c r="D984" s="10" t="str">
        <f>IFERROR(VLOOKUP(B984,'اكواد الاصناف'!A:C,3,0),"")</f>
        <v/>
      </c>
      <c r="G984" s="10">
        <f t="shared" si="13"/>
        <v>0</v>
      </c>
      <c r="H984" s="13"/>
      <c r="I984" s="10" t="str">
        <f>IFERROR(VLOOKUP(H984,'سجل العملاء'!A:B,2,0),"")</f>
        <v/>
      </c>
      <c r="J984" s="13"/>
    </row>
    <row r="985" spans="3:10" ht="15.6">
      <c r="C985" s="10" t="str">
        <f>IFERROR(VLOOKUP(B985,'اكواد الاصناف'!A:C,2,0),"")</f>
        <v/>
      </c>
      <c r="D985" s="10" t="str">
        <f>IFERROR(VLOOKUP(B985,'اكواد الاصناف'!A:C,3,0),"")</f>
        <v/>
      </c>
      <c r="G985" s="10">
        <f t="shared" si="13"/>
        <v>0</v>
      </c>
      <c r="H985" s="13"/>
      <c r="I985" s="10" t="str">
        <f>IFERROR(VLOOKUP(H985,'سجل العملاء'!A:B,2,0),"")</f>
        <v/>
      </c>
      <c r="J985" s="13"/>
    </row>
    <row r="986" spans="3:10" ht="15.6">
      <c r="C986" s="10" t="str">
        <f>IFERROR(VLOOKUP(B986,'اكواد الاصناف'!A:C,2,0),"")</f>
        <v/>
      </c>
      <c r="D986" s="10" t="str">
        <f>IFERROR(VLOOKUP(B986,'اكواد الاصناف'!A:C,3,0),"")</f>
        <v/>
      </c>
      <c r="G986" s="10">
        <f t="shared" si="13"/>
        <v>0</v>
      </c>
      <c r="H986" s="13"/>
      <c r="I986" s="10" t="str">
        <f>IFERROR(VLOOKUP(H986,'سجل العملاء'!A:B,2,0),"")</f>
        <v/>
      </c>
      <c r="J986" s="13"/>
    </row>
    <row r="987" spans="3:10" ht="15.6">
      <c r="C987" s="10" t="str">
        <f>IFERROR(VLOOKUP(B987,'اكواد الاصناف'!A:C,2,0),"")</f>
        <v/>
      </c>
      <c r="D987" s="10" t="str">
        <f>IFERROR(VLOOKUP(B987,'اكواد الاصناف'!A:C,3,0),"")</f>
        <v/>
      </c>
      <c r="G987" s="10">
        <f t="shared" si="13"/>
        <v>0</v>
      </c>
      <c r="H987" s="13"/>
      <c r="I987" s="10" t="str">
        <f>IFERROR(VLOOKUP(H987,'سجل العملاء'!A:B,2,0),"")</f>
        <v/>
      </c>
      <c r="J987" s="13"/>
    </row>
    <row r="988" spans="3:10" ht="15.6">
      <c r="C988" s="10" t="str">
        <f>IFERROR(VLOOKUP(B988,'اكواد الاصناف'!A:C,2,0),"")</f>
        <v/>
      </c>
      <c r="D988" s="10" t="str">
        <f>IFERROR(VLOOKUP(B988,'اكواد الاصناف'!A:C,3,0),"")</f>
        <v/>
      </c>
      <c r="G988" s="10">
        <f t="shared" si="13"/>
        <v>0</v>
      </c>
      <c r="H988" s="13"/>
      <c r="I988" s="10" t="str">
        <f>IFERROR(VLOOKUP(H988,'سجل العملاء'!A:B,2,0),"")</f>
        <v/>
      </c>
      <c r="J988" s="13"/>
    </row>
    <row r="989" spans="3:10" ht="15.6">
      <c r="C989" s="10" t="str">
        <f>IFERROR(VLOOKUP(B989,'اكواد الاصناف'!A:C,2,0),"")</f>
        <v/>
      </c>
      <c r="D989" s="10" t="str">
        <f>IFERROR(VLOOKUP(B989,'اكواد الاصناف'!A:C,3,0),"")</f>
        <v/>
      </c>
      <c r="G989" s="10">
        <f t="shared" si="13"/>
        <v>0</v>
      </c>
      <c r="H989" s="13"/>
      <c r="I989" s="10" t="str">
        <f>IFERROR(VLOOKUP(H989,'سجل العملاء'!A:B,2,0),"")</f>
        <v/>
      </c>
      <c r="J989" s="13"/>
    </row>
    <row r="990" spans="3:10" ht="15.6">
      <c r="C990" s="10" t="str">
        <f>IFERROR(VLOOKUP(B990,'اكواد الاصناف'!A:C,2,0),"")</f>
        <v/>
      </c>
      <c r="D990" s="10" t="str">
        <f>IFERROR(VLOOKUP(B990,'اكواد الاصناف'!A:C,3,0),"")</f>
        <v/>
      </c>
      <c r="G990" s="10">
        <f t="shared" si="13"/>
        <v>0</v>
      </c>
      <c r="H990" s="13"/>
      <c r="I990" s="10" t="str">
        <f>IFERROR(VLOOKUP(H990,'سجل العملاء'!A:B,2,0),"")</f>
        <v/>
      </c>
      <c r="J990" s="13"/>
    </row>
    <row r="991" spans="3:10" ht="15.6">
      <c r="C991" s="10" t="str">
        <f>IFERROR(VLOOKUP(B991,'اكواد الاصناف'!A:C,2,0),"")</f>
        <v/>
      </c>
      <c r="D991" s="10" t="str">
        <f>IFERROR(VLOOKUP(B991,'اكواد الاصناف'!A:C,3,0),"")</f>
        <v/>
      </c>
      <c r="G991" s="10">
        <f t="shared" si="13"/>
        <v>0</v>
      </c>
      <c r="H991" s="13"/>
      <c r="I991" s="10" t="str">
        <f>IFERROR(VLOOKUP(H991,'سجل العملاء'!A:B,2,0),"")</f>
        <v/>
      </c>
      <c r="J991" s="13"/>
    </row>
    <row r="992" spans="3:10" ht="15.6">
      <c r="C992" s="10" t="str">
        <f>IFERROR(VLOOKUP(B992,'اكواد الاصناف'!A:C,2,0),"")</f>
        <v/>
      </c>
      <c r="D992" s="10" t="str">
        <f>IFERROR(VLOOKUP(B992,'اكواد الاصناف'!A:C,3,0),"")</f>
        <v/>
      </c>
      <c r="G992" s="10">
        <f t="shared" si="13"/>
        <v>0</v>
      </c>
      <c r="H992" s="13"/>
      <c r="I992" s="10" t="str">
        <f>IFERROR(VLOOKUP(H992,'سجل العملاء'!A:B,2,0),"")</f>
        <v/>
      </c>
      <c r="J992" s="13"/>
    </row>
    <row r="993" spans="3:10" ht="15.6">
      <c r="C993" s="10" t="str">
        <f>IFERROR(VLOOKUP(B993,'اكواد الاصناف'!A:C,2,0),"")</f>
        <v/>
      </c>
      <c r="D993" s="10" t="str">
        <f>IFERROR(VLOOKUP(B993,'اكواد الاصناف'!A:C,3,0),"")</f>
        <v/>
      </c>
      <c r="G993" s="10">
        <f t="shared" si="13"/>
        <v>0</v>
      </c>
      <c r="H993" s="13"/>
      <c r="I993" s="10" t="str">
        <f>IFERROR(VLOOKUP(H993,'سجل العملاء'!A:B,2,0),"")</f>
        <v/>
      </c>
      <c r="J993" s="13"/>
    </row>
    <row r="994" spans="3:10" ht="15.6">
      <c r="C994" s="10" t="str">
        <f>IFERROR(VLOOKUP(B994,'اكواد الاصناف'!A:C,2,0),"")</f>
        <v/>
      </c>
      <c r="D994" s="10" t="str">
        <f>IFERROR(VLOOKUP(B994,'اكواد الاصناف'!A:C,3,0),"")</f>
        <v/>
      </c>
      <c r="G994" s="10">
        <f t="shared" si="13"/>
        <v>0</v>
      </c>
      <c r="H994" s="13"/>
      <c r="I994" s="10" t="str">
        <f>IFERROR(VLOOKUP(H994,'سجل العملاء'!A:B,2,0),"")</f>
        <v/>
      </c>
      <c r="J994" s="13"/>
    </row>
    <row r="995" spans="3:10" ht="15.6">
      <c r="C995" s="10" t="str">
        <f>IFERROR(VLOOKUP(B995,'اكواد الاصناف'!A:C,2,0),"")</f>
        <v/>
      </c>
      <c r="D995" s="10" t="str">
        <f>IFERROR(VLOOKUP(B995,'اكواد الاصناف'!A:C,3,0),"")</f>
        <v/>
      </c>
      <c r="G995" s="10">
        <f t="shared" si="13"/>
        <v>0</v>
      </c>
      <c r="H995" s="13"/>
      <c r="I995" s="10" t="str">
        <f>IFERROR(VLOOKUP(H995,'سجل العملاء'!A:B,2,0),"")</f>
        <v/>
      </c>
      <c r="J995" s="13"/>
    </row>
    <row r="996" spans="3:10" ht="15.6">
      <c r="C996" s="10" t="str">
        <f>IFERROR(VLOOKUP(B996,'اكواد الاصناف'!A:C,2,0),"")</f>
        <v/>
      </c>
      <c r="D996" s="10" t="str">
        <f>IFERROR(VLOOKUP(B996,'اكواد الاصناف'!A:C,3,0),"")</f>
        <v/>
      </c>
      <c r="G996" s="10">
        <f t="shared" si="13"/>
        <v>0</v>
      </c>
      <c r="H996" s="13"/>
      <c r="I996" s="10" t="str">
        <f>IFERROR(VLOOKUP(H996,'سجل العملاء'!A:B,2,0),"")</f>
        <v/>
      </c>
      <c r="J996" s="13"/>
    </row>
    <row r="997" spans="3:10" ht="15.6">
      <c r="C997" s="10" t="str">
        <f>IFERROR(VLOOKUP(B997,'اكواد الاصناف'!A:C,2,0),"")</f>
        <v/>
      </c>
      <c r="D997" s="10" t="str">
        <f>IFERROR(VLOOKUP(B997,'اكواد الاصناف'!A:C,3,0),"")</f>
        <v/>
      </c>
      <c r="G997" s="10">
        <f t="shared" si="13"/>
        <v>0</v>
      </c>
      <c r="H997" s="13"/>
      <c r="I997" s="10" t="str">
        <f>IFERROR(VLOOKUP(H997,'سجل العملاء'!A:B,2,0),"")</f>
        <v/>
      </c>
      <c r="J997" s="13"/>
    </row>
    <row r="998" spans="3:10" ht="15.6">
      <c r="C998" s="10" t="str">
        <f>IFERROR(VLOOKUP(B998,'اكواد الاصناف'!A:C,2,0),"")</f>
        <v/>
      </c>
      <c r="D998" s="10" t="str">
        <f>IFERROR(VLOOKUP(B998,'اكواد الاصناف'!A:C,3,0),"")</f>
        <v/>
      </c>
      <c r="G998" s="10">
        <f t="shared" si="13"/>
        <v>0</v>
      </c>
      <c r="H998" s="13"/>
      <c r="I998" s="10" t="str">
        <f>IFERROR(VLOOKUP(H998,'سجل العملاء'!A:B,2,0),"")</f>
        <v/>
      </c>
      <c r="J998" s="13"/>
    </row>
    <row r="999" spans="3:10" ht="15.6">
      <c r="C999" s="10" t="str">
        <f>IFERROR(VLOOKUP(B999,'اكواد الاصناف'!A:C,2,0),"")</f>
        <v/>
      </c>
      <c r="D999" s="10" t="str">
        <f>IFERROR(VLOOKUP(B999,'اكواد الاصناف'!A:C,3,0),"")</f>
        <v/>
      </c>
      <c r="G999" s="10">
        <f t="shared" ref="G999:G1074" si="14">F999*E999</f>
        <v>0</v>
      </c>
      <c r="H999" s="13"/>
      <c r="I999" s="10" t="str">
        <f>IFERROR(VLOOKUP(H999,'سجل العملاء'!A:B,2,0),"")</f>
        <v/>
      </c>
      <c r="J999" s="13"/>
    </row>
    <row r="1000" spans="3:10" ht="15.6">
      <c r="C1000" s="10" t="str">
        <f>IFERROR(VLOOKUP(B1000,'اكواد الاصناف'!A:C,2,0),"")</f>
        <v/>
      </c>
      <c r="D1000" s="10" t="str">
        <f>IFERROR(VLOOKUP(B1000,'اكواد الاصناف'!A:C,3,0),"")</f>
        <v/>
      </c>
      <c r="G1000" s="10">
        <f t="shared" si="14"/>
        <v>0</v>
      </c>
      <c r="H1000" s="13"/>
      <c r="I1000" s="10" t="str">
        <f>IFERROR(VLOOKUP(H1000,'سجل العملاء'!A:B,2,0),"")</f>
        <v/>
      </c>
      <c r="J1000" s="13"/>
    </row>
    <row r="1001" spans="3:10" ht="15.6">
      <c r="C1001" s="10" t="str">
        <f>IFERROR(VLOOKUP(B1001,'اكواد الاصناف'!A:C,2,0),"")</f>
        <v/>
      </c>
      <c r="D1001" s="10" t="str">
        <f>IFERROR(VLOOKUP(B1001,'اكواد الاصناف'!A:C,3,0),"")</f>
        <v/>
      </c>
      <c r="G1001" s="10">
        <f t="shared" si="14"/>
        <v>0</v>
      </c>
      <c r="H1001" s="13"/>
      <c r="I1001" s="10" t="str">
        <f>IFERROR(VLOOKUP(H1001,'سجل العملاء'!A:B,2,0),"")</f>
        <v/>
      </c>
      <c r="J1001" s="13"/>
    </row>
    <row r="1002" spans="3:10" ht="15.6">
      <c r="C1002" s="10" t="str">
        <f>IFERROR(VLOOKUP(B1002,'اكواد الاصناف'!A:C,2,0),"")</f>
        <v/>
      </c>
      <c r="D1002" s="10" t="str">
        <f>IFERROR(VLOOKUP(B1002,'اكواد الاصناف'!A:C,3,0),"")</f>
        <v/>
      </c>
      <c r="G1002" s="10">
        <f t="shared" si="14"/>
        <v>0</v>
      </c>
      <c r="H1002" s="13"/>
      <c r="I1002" s="10" t="str">
        <f>IFERROR(VLOOKUP(H1002,'سجل العملاء'!A:B,2,0),"")</f>
        <v/>
      </c>
      <c r="J1002" s="13"/>
    </row>
    <row r="1003" spans="3:10" ht="15.6">
      <c r="C1003" s="10" t="str">
        <f>IFERROR(VLOOKUP(B1003,'اكواد الاصناف'!A:C,2,0),"")</f>
        <v/>
      </c>
      <c r="D1003" s="10" t="str">
        <f>IFERROR(VLOOKUP(B1003,'اكواد الاصناف'!A:C,3,0),"")</f>
        <v/>
      </c>
      <c r="G1003" s="10">
        <f t="shared" si="14"/>
        <v>0</v>
      </c>
      <c r="H1003" s="13"/>
      <c r="I1003" s="10" t="str">
        <f>IFERROR(VLOOKUP(H1003,'سجل العملاء'!A:B,2,0),"")</f>
        <v/>
      </c>
      <c r="J1003" s="13"/>
    </row>
    <row r="1004" spans="3:10" ht="15.6">
      <c r="C1004" s="10" t="str">
        <f>IFERROR(VLOOKUP(B1004,'اكواد الاصناف'!A:C,2,0),"")</f>
        <v/>
      </c>
      <c r="D1004" s="10" t="str">
        <f>IFERROR(VLOOKUP(B1004,'اكواد الاصناف'!A:C,3,0),"")</f>
        <v/>
      </c>
      <c r="G1004" s="10">
        <f t="shared" si="14"/>
        <v>0</v>
      </c>
      <c r="H1004" s="13"/>
      <c r="I1004" s="10" t="str">
        <f>IFERROR(VLOOKUP(H1004,'سجل العملاء'!A:B,2,0),"")</f>
        <v/>
      </c>
      <c r="J1004" s="13"/>
    </row>
    <row r="1005" spans="3:10" ht="15.6">
      <c r="C1005" s="10" t="str">
        <f>IFERROR(VLOOKUP(B1005,'اكواد الاصناف'!A:C,2,0),"")</f>
        <v/>
      </c>
      <c r="D1005" s="10" t="str">
        <f>IFERROR(VLOOKUP(B1005,'اكواد الاصناف'!A:C,3,0),"")</f>
        <v/>
      </c>
      <c r="G1005" s="10">
        <f t="shared" si="14"/>
        <v>0</v>
      </c>
      <c r="H1005" s="13"/>
      <c r="I1005" s="10" t="str">
        <f>IFERROR(VLOOKUP(H1005,'سجل العملاء'!A:B,2,0),"")</f>
        <v/>
      </c>
      <c r="J1005" s="13"/>
    </row>
    <row r="1006" spans="3:10" ht="15.6">
      <c r="C1006" s="10" t="str">
        <f>IFERROR(VLOOKUP(B1006,'اكواد الاصناف'!A:C,2,0),"")</f>
        <v/>
      </c>
      <c r="D1006" s="10" t="str">
        <f>IFERROR(VLOOKUP(B1006,'اكواد الاصناف'!A:C,3,0),"")</f>
        <v/>
      </c>
      <c r="G1006" s="10">
        <f t="shared" si="14"/>
        <v>0</v>
      </c>
      <c r="H1006" s="13"/>
      <c r="I1006" s="10" t="str">
        <f>IFERROR(VLOOKUP(H1006,'سجل العملاء'!A:B,2,0),"")</f>
        <v/>
      </c>
      <c r="J1006" s="13"/>
    </row>
    <row r="1007" spans="3:10" ht="15.6">
      <c r="C1007" s="10" t="str">
        <f>IFERROR(VLOOKUP(B1007,'اكواد الاصناف'!A:C,2,0),"")</f>
        <v/>
      </c>
      <c r="D1007" s="10" t="str">
        <f>IFERROR(VLOOKUP(B1007,'اكواد الاصناف'!A:C,3,0),"")</f>
        <v/>
      </c>
      <c r="G1007" s="10">
        <f t="shared" si="14"/>
        <v>0</v>
      </c>
      <c r="H1007" s="13"/>
      <c r="I1007" s="10" t="str">
        <f>IFERROR(VLOOKUP(H1007,'سجل العملاء'!A:B,2,0),"")</f>
        <v/>
      </c>
      <c r="J1007" s="13"/>
    </row>
    <row r="1008" spans="3:10" ht="15.6">
      <c r="C1008" s="10" t="str">
        <f>IFERROR(VLOOKUP(B1008,'اكواد الاصناف'!A:C,2,0),"")</f>
        <v/>
      </c>
      <c r="D1008" s="10" t="str">
        <f>IFERROR(VLOOKUP(B1008,'اكواد الاصناف'!A:C,3,0),"")</f>
        <v/>
      </c>
      <c r="G1008" s="10">
        <f t="shared" si="14"/>
        <v>0</v>
      </c>
      <c r="H1008" s="13"/>
      <c r="I1008" s="10" t="str">
        <f>IFERROR(VLOOKUP(H1008,'سجل العملاء'!A:B,2,0),"")</f>
        <v/>
      </c>
      <c r="J1008" s="13"/>
    </row>
    <row r="1009" spans="3:10" ht="15.6">
      <c r="C1009" s="10" t="str">
        <f>IFERROR(VLOOKUP(B1009,'اكواد الاصناف'!A:C,2,0),"")</f>
        <v/>
      </c>
      <c r="D1009" s="10" t="str">
        <f>IFERROR(VLOOKUP(B1009,'اكواد الاصناف'!A:C,3,0),"")</f>
        <v/>
      </c>
      <c r="G1009" s="10">
        <f t="shared" si="14"/>
        <v>0</v>
      </c>
      <c r="H1009" s="13"/>
      <c r="I1009" s="10" t="str">
        <f>IFERROR(VLOOKUP(H1009,'سجل العملاء'!A:B,2,0),"")</f>
        <v/>
      </c>
      <c r="J1009" s="13"/>
    </row>
    <row r="1010" spans="3:10" ht="15.6">
      <c r="C1010" s="10" t="str">
        <f>IFERROR(VLOOKUP(B1010,'اكواد الاصناف'!A:C,2,0),"")</f>
        <v/>
      </c>
      <c r="D1010" s="10" t="str">
        <f>IFERROR(VLOOKUP(B1010,'اكواد الاصناف'!A:C,3,0),"")</f>
        <v/>
      </c>
      <c r="G1010" s="10">
        <f t="shared" si="14"/>
        <v>0</v>
      </c>
      <c r="H1010" s="13"/>
      <c r="I1010" s="10" t="str">
        <f>IFERROR(VLOOKUP(H1010,'سجل العملاء'!A:B,2,0),"")</f>
        <v/>
      </c>
      <c r="J1010" s="13"/>
    </row>
    <row r="1011" spans="3:10" ht="15.6">
      <c r="C1011" s="10" t="str">
        <f>IFERROR(VLOOKUP(B1011,'اكواد الاصناف'!A:C,2,0),"")</f>
        <v/>
      </c>
      <c r="D1011" s="10" t="str">
        <f>IFERROR(VLOOKUP(B1011,'اكواد الاصناف'!A:C,3,0),"")</f>
        <v/>
      </c>
      <c r="G1011" s="10">
        <f t="shared" si="14"/>
        <v>0</v>
      </c>
      <c r="H1011" s="13"/>
      <c r="I1011" s="10" t="str">
        <f>IFERROR(VLOOKUP(H1011,'سجل العملاء'!A:B,2,0),"")</f>
        <v/>
      </c>
      <c r="J1011" s="13"/>
    </row>
    <row r="1012" spans="3:10" ht="15.6">
      <c r="C1012" s="10" t="str">
        <f>IFERROR(VLOOKUP(B1012,'اكواد الاصناف'!A:C,2,0),"")</f>
        <v/>
      </c>
      <c r="D1012" s="10" t="str">
        <f>IFERROR(VLOOKUP(B1012,'اكواد الاصناف'!A:C,3,0),"")</f>
        <v/>
      </c>
      <c r="G1012" s="10">
        <f t="shared" si="14"/>
        <v>0</v>
      </c>
      <c r="H1012" s="13"/>
      <c r="I1012" s="10" t="str">
        <f>IFERROR(VLOOKUP(H1012,'سجل العملاء'!A:B,2,0),"")</f>
        <v/>
      </c>
      <c r="J1012" s="13"/>
    </row>
    <row r="1013" spans="3:10" ht="15.6">
      <c r="C1013" s="10" t="str">
        <f>IFERROR(VLOOKUP(B1013,'اكواد الاصناف'!A:C,2,0),"")</f>
        <v/>
      </c>
      <c r="D1013" s="10" t="str">
        <f>IFERROR(VLOOKUP(B1013,'اكواد الاصناف'!A:C,3,0),"")</f>
        <v/>
      </c>
      <c r="G1013" s="10">
        <f t="shared" si="14"/>
        <v>0</v>
      </c>
      <c r="H1013" s="13"/>
      <c r="I1013" s="10" t="str">
        <f>IFERROR(VLOOKUP(H1013,'سجل العملاء'!A:B,2,0),"")</f>
        <v/>
      </c>
      <c r="J1013" s="13"/>
    </row>
    <row r="1014" spans="3:10" ht="15.6">
      <c r="C1014" s="10" t="str">
        <f>IFERROR(VLOOKUP(B1014,'اكواد الاصناف'!A:C,2,0),"")</f>
        <v/>
      </c>
      <c r="D1014" s="10" t="str">
        <f>IFERROR(VLOOKUP(B1014,'اكواد الاصناف'!A:C,3,0),"")</f>
        <v/>
      </c>
      <c r="G1014" s="10">
        <f t="shared" si="14"/>
        <v>0</v>
      </c>
      <c r="H1014" s="13"/>
      <c r="I1014" s="10" t="str">
        <f>IFERROR(VLOOKUP(H1014,'سجل العملاء'!A:B,2,0),"")</f>
        <v/>
      </c>
      <c r="J1014" s="13"/>
    </row>
    <row r="1015" spans="3:10" ht="15.6">
      <c r="C1015" s="10" t="str">
        <f>IFERROR(VLOOKUP(B1015,'اكواد الاصناف'!A:C,2,0),"")</f>
        <v/>
      </c>
      <c r="D1015" s="10" t="str">
        <f>IFERROR(VLOOKUP(B1015,'اكواد الاصناف'!A:C,3,0),"")</f>
        <v/>
      </c>
      <c r="G1015" s="10">
        <f t="shared" si="14"/>
        <v>0</v>
      </c>
      <c r="H1015" s="13"/>
      <c r="I1015" s="10" t="str">
        <f>IFERROR(VLOOKUP(H1015,'سجل العملاء'!A:B,2,0),"")</f>
        <v/>
      </c>
      <c r="J1015" s="13"/>
    </row>
    <row r="1016" spans="3:10" ht="15.6">
      <c r="C1016" s="10" t="str">
        <f>IFERROR(VLOOKUP(B1016,'اكواد الاصناف'!A:C,2,0),"")</f>
        <v/>
      </c>
      <c r="D1016" s="10" t="str">
        <f>IFERROR(VLOOKUP(B1016,'اكواد الاصناف'!A:C,3,0),"")</f>
        <v/>
      </c>
      <c r="G1016" s="10">
        <f t="shared" si="14"/>
        <v>0</v>
      </c>
      <c r="H1016" s="13"/>
      <c r="I1016" s="10" t="str">
        <f>IFERROR(VLOOKUP(H1016,'سجل العملاء'!A:B,2,0),"")</f>
        <v/>
      </c>
      <c r="J1016" s="13"/>
    </row>
    <row r="1017" spans="3:10" ht="15.6">
      <c r="C1017" s="10" t="str">
        <f>IFERROR(VLOOKUP(B1017,'اكواد الاصناف'!A:C,2,0),"")</f>
        <v/>
      </c>
      <c r="D1017" s="10" t="str">
        <f>IFERROR(VLOOKUP(B1017,'اكواد الاصناف'!A:C,3,0),"")</f>
        <v/>
      </c>
      <c r="G1017" s="10">
        <f t="shared" si="14"/>
        <v>0</v>
      </c>
      <c r="H1017" s="13"/>
      <c r="I1017" s="10" t="str">
        <f>IFERROR(VLOOKUP(H1017,'سجل العملاء'!A:B,2,0),"")</f>
        <v/>
      </c>
      <c r="J1017" s="13"/>
    </row>
    <row r="1018" spans="3:10" ht="15.6">
      <c r="C1018" s="10" t="str">
        <f>IFERROR(VLOOKUP(B1018,'اكواد الاصناف'!A:C,2,0),"")</f>
        <v/>
      </c>
      <c r="D1018" s="10" t="str">
        <f>IFERROR(VLOOKUP(B1018,'اكواد الاصناف'!A:C,3,0),"")</f>
        <v/>
      </c>
      <c r="G1018" s="10">
        <f t="shared" si="14"/>
        <v>0</v>
      </c>
      <c r="H1018" s="13"/>
      <c r="I1018" s="10" t="str">
        <f>IFERROR(VLOOKUP(H1018,'سجل العملاء'!A:B,2,0),"")</f>
        <v/>
      </c>
      <c r="J1018" s="13"/>
    </row>
    <row r="1019" spans="3:10" ht="15.6">
      <c r="C1019" s="10" t="str">
        <f>IFERROR(VLOOKUP(B1019,'اكواد الاصناف'!A:C,2,0),"")</f>
        <v/>
      </c>
      <c r="D1019" s="10" t="str">
        <f>IFERROR(VLOOKUP(B1019,'اكواد الاصناف'!A:C,3,0),"")</f>
        <v/>
      </c>
      <c r="G1019" s="10">
        <f t="shared" si="14"/>
        <v>0</v>
      </c>
      <c r="H1019" s="13"/>
      <c r="I1019" s="10" t="str">
        <f>IFERROR(VLOOKUP(H1019,'سجل العملاء'!A:B,2,0),"")</f>
        <v/>
      </c>
      <c r="J1019" s="13"/>
    </row>
    <row r="1020" spans="3:10" ht="15.6">
      <c r="C1020" s="10" t="str">
        <f>IFERROR(VLOOKUP(B1020,'اكواد الاصناف'!A:C,2,0),"")</f>
        <v/>
      </c>
      <c r="D1020" s="10" t="str">
        <f>IFERROR(VLOOKUP(B1020,'اكواد الاصناف'!A:C,3,0),"")</f>
        <v/>
      </c>
      <c r="G1020" s="10">
        <f t="shared" si="14"/>
        <v>0</v>
      </c>
      <c r="H1020" s="13"/>
      <c r="I1020" s="10" t="str">
        <f>IFERROR(VLOOKUP(H1020,'سجل العملاء'!A:B,2,0),"")</f>
        <v/>
      </c>
      <c r="J1020" s="13"/>
    </row>
    <row r="1021" spans="3:10" ht="15.6">
      <c r="C1021" s="10" t="str">
        <f>IFERROR(VLOOKUP(B1021,'اكواد الاصناف'!A:C,2,0),"")</f>
        <v/>
      </c>
      <c r="D1021" s="10" t="str">
        <f>IFERROR(VLOOKUP(B1021,'اكواد الاصناف'!A:C,3,0),"")</f>
        <v/>
      </c>
      <c r="G1021" s="10">
        <f t="shared" si="14"/>
        <v>0</v>
      </c>
      <c r="H1021" s="13"/>
      <c r="I1021" s="10" t="str">
        <f>IFERROR(VLOOKUP(H1021,'سجل العملاء'!A:B,2,0),"")</f>
        <v/>
      </c>
      <c r="J1021" s="13"/>
    </row>
    <row r="1022" spans="3:10" ht="15.6">
      <c r="C1022" s="10" t="str">
        <f>IFERROR(VLOOKUP(B1022,'اكواد الاصناف'!A:C,2,0),"")</f>
        <v/>
      </c>
      <c r="D1022" s="10" t="str">
        <f>IFERROR(VLOOKUP(B1022,'اكواد الاصناف'!A:C,3,0),"")</f>
        <v/>
      </c>
      <c r="G1022" s="10">
        <f t="shared" si="14"/>
        <v>0</v>
      </c>
      <c r="H1022" s="13"/>
      <c r="I1022" s="10" t="str">
        <f>IFERROR(VLOOKUP(H1022,'سجل العملاء'!A:B,2,0),"")</f>
        <v/>
      </c>
      <c r="J1022" s="13"/>
    </row>
    <row r="1023" spans="3:10" ht="15.6">
      <c r="C1023" s="10" t="str">
        <f>IFERROR(VLOOKUP(B1023,'اكواد الاصناف'!A:C,2,0),"")</f>
        <v/>
      </c>
      <c r="D1023" s="10" t="str">
        <f>IFERROR(VLOOKUP(B1023,'اكواد الاصناف'!A:C,3,0),"")</f>
        <v/>
      </c>
      <c r="G1023" s="10">
        <f t="shared" si="14"/>
        <v>0</v>
      </c>
      <c r="H1023" s="13"/>
      <c r="I1023" s="10" t="str">
        <f>IFERROR(VLOOKUP(H1023,'سجل العملاء'!A:B,2,0),"")</f>
        <v/>
      </c>
      <c r="J1023" s="13"/>
    </row>
    <row r="1024" spans="3:10" ht="15.6">
      <c r="C1024" s="10" t="str">
        <f>IFERROR(VLOOKUP(B1024,'اكواد الاصناف'!A:C,2,0),"")</f>
        <v/>
      </c>
      <c r="D1024" s="10" t="str">
        <f>IFERROR(VLOOKUP(B1024,'اكواد الاصناف'!A:C,3,0),"")</f>
        <v/>
      </c>
      <c r="G1024" s="10">
        <f t="shared" si="14"/>
        <v>0</v>
      </c>
      <c r="H1024" s="13"/>
      <c r="I1024" s="10" t="str">
        <f>IFERROR(VLOOKUP(H1024,'سجل العملاء'!A:B,2,0),"")</f>
        <v/>
      </c>
      <c r="J1024" s="13"/>
    </row>
    <row r="1025" spans="3:10" ht="15.6">
      <c r="C1025" s="10" t="str">
        <f>IFERROR(VLOOKUP(B1025,'اكواد الاصناف'!A:C,2,0),"")</f>
        <v/>
      </c>
      <c r="D1025" s="10" t="str">
        <f>IFERROR(VLOOKUP(B1025,'اكواد الاصناف'!A:C,3,0),"")</f>
        <v/>
      </c>
      <c r="G1025" s="10">
        <f t="shared" si="14"/>
        <v>0</v>
      </c>
      <c r="H1025" s="13"/>
      <c r="I1025" s="10" t="str">
        <f>IFERROR(VLOOKUP(H1025,'سجل العملاء'!A:B,2,0),"")</f>
        <v/>
      </c>
      <c r="J1025" s="13"/>
    </row>
    <row r="1026" spans="3:10" ht="15.6">
      <c r="C1026" s="10" t="str">
        <f>IFERROR(VLOOKUP(B1026,'اكواد الاصناف'!A:C,2,0),"")</f>
        <v/>
      </c>
      <c r="D1026" s="10" t="str">
        <f>IFERROR(VLOOKUP(B1026,'اكواد الاصناف'!A:C,3,0),"")</f>
        <v/>
      </c>
      <c r="G1026" s="10">
        <f t="shared" si="14"/>
        <v>0</v>
      </c>
      <c r="H1026" s="13"/>
      <c r="I1026" s="10" t="str">
        <f>IFERROR(VLOOKUP(H1026,'سجل العملاء'!A:B,2,0),"")</f>
        <v/>
      </c>
      <c r="J1026" s="13"/>
    </row>
    <row r="1027" spans="3:10" ht="15.6">
      <c r="C1027" s="10" t="str">
        <f>IFERROR(VLOOKUP(B1027,'اكواد الاصناف'!A:C,2,0),"")</f>
        <v/>
      </c>
      <c r="D1027" s="10" t="str">
        <f>IFERROR(VLOOKUP(B1027,'اكواد الاصناف'!A:C,3,0),"")</f>
        <v/>
      </c>
      <c r="G1027" s="10">
        <f t="shared" si="14"/>
        <v>0</v>
      </c>
      <c r="H1027" s="13"/>
      <c r="I1027" s="10" t="str">
        <f>IFERROR(VLOOKUP(H1027,'سجل العملاء'!A:B,2,0),"")</f>
        <v/>
      </c>
      <c r="J1027" s="13"/>
    </row>
    <row r="1028" spans="3:10" ht="15.6">
      <c r="C1028" s="10" t="str">
        <f>IFERROR(VLOOKUP(B1028,'اكواد الاصناف'!A:C,2,0),"")</f>
        <v/>
      </c>
      <c r="D1028" s="10" t="str">
        <f>IFERROR(VLOOKUP(B1028,'اكواد الاصناف'!A:C,3,0),"")</f>
        <v/>
      </c>
      <c r="G1028" s="10">
        <f t="shared" si="14"/>
        <v>0</v>
      </c>
      <c r="H1028" s="13"/>
      <c r="I1028" s="10" t="str">
        <f>IFERROR(VLOOKUP(H1028,'سجل العملاء'!A:B,2,0),"")</f>
        <v/>
      </c>
      <c r="J1028" s="13"/>
    </row>
    <row r="1029" spans="3:10" ht="15.6">
      <c r="C1029" s="10" t="str">
        <f>IFERROR(VLOOKUP(B1029,'اكواد الاصناف'!A:C,2,0),"")</f>
        <v/>
      </c>
      <c r="D1029" s="10" t="str">
        <f>IFERROR(VLOOKUP(B1029,'اكواد الاصناف'!A:C,3,0),"")</f>
        <v/>
      </c>
      <c r="G1029" s="10">
        <f t="shared" si="14"/>
        <v>0</v>
      </c>
      <c r="H1029" s="13"/>
      <c r="I1029" s="10" t="str">
        <f>IFERROR(VLOOKUP(H1029,'سجل العملاء'!A:B,2,0),"")</f>
        <v/>
      </c>
      <c r="J1029" s="13"/>
    </row>
    <row r="1030" spans="3:10" ht="15.6">
      <c r="C1030" s="10" t="str">
        <f>IFERROR(VLOOKUP(B1030,'اكواد الاصناف'!A:C,2,0),"")</f>
        <v/>
      </c>
      <c r="D1030" s="10" t="str">
        <f>IFERROR(VLOOKUP(B1030,'اكواد الاصناف'!A:C,3,0),"")</f>
        <v/>
      </c>
      <c r="G1030" s="10">
        <f t="shared" si="14"/>
        <v>0</v>
      </c>
      <c r="H1030" s="13"/>
      <c r="I1030" s="10" t="str">
        <f>IFERROR(VLOOKUP(H1030,'سجل العملاء'!A:B,2,0),"")</f>
        <v/>
      </c>
      <c r="J1030" s="13"/>
    </row>
    <row r="1031" spans="3:10" ht="15.6">
      <c r="C1031" s="10" t="str">
        <f>IFERROR(VLOOKUP(B1031,'اكواد الاصناف'!A:C,2,0),"")</f>
        <v/>
      </c>
      <c r="D1031" s="10" t="str">
        <f>IFERROR(VLOOKUP(B1031,'اكواد الاصناف'!A:C,3,0),"")</f>
        <v/>
      </c>
      <c r="G1031" s="10">
        <f t="shared" si="14"/>
        <v>0</v>
      </c>
      <c r="H1031" s="13"/>
      <c r="I1031" s="10" t="str">
        <f>IFERROR(VLOOKUP(H1031,'سجل العملاء'!A:B,2,0),"")</f>
        <v/>
      </c>
      <c r="J1031" s="13"/>
    </row>
    <row r="1032" spans="3:10" ht="15.6">
      <c r="C1032" s="10" t="str">
        <f>IFERROR(VLOOKUP(B1032,'اكواد الاصناف'!A:C,2,0),"")</f>
        <v/>
      </c>
      <c r="D1032" s="10" t="str">
        <f>IFERROR(VLOOKUP(B1032,'اكواد الاصناف'!A:C,3,0),"")</f>
        <v/>
      </c>
      <c r="G1032" s="10">
        <f t="shared" si="14"/>
        <v>0</v>
      </c>
      <c r="H1032" s="13"/>
      <c r="I1032" s="10" t="str">
        <f>IFERROR(VLOOKUP(H1032,'سجل العملاء'!A:B,2,0),"")</f>
        <v/>
      </c>
      <c r="J1032" s="13"/>
    </row>
    <row r="1033" spans="3:10" ht="15.6">
      <c r="C1033" s="10" t="str">
        <f>IFERROR(VLOOKUP(B1033,'اكواد الاصناف'!A:C,2,0),"")</f>
        <v/>
      </c>
      <c r="D1033" s="10" t="str">
        <f>IFERROR(VLOOKUP(B1033,'اكواد الاصناف'!A:C,3,0),"")</f>
        <v/>
      </c>
      <c r="G1033" s="10">
        <f t="shared" si="14"/>
        <v>0</v>
      </c>
      <c r="H1033" s="13"/>
      <c r="I1033" s="10" t="str">
        <f>IFERROR(VLOOKUP(H1033,'سجل العملاء'!A:B,2,0),"")</f>
        <v/>
      </c>
      <c r="J1033" s="13"/>
    </row>
    <row r="1034" spans="3:10" ht="15.6">
      <c r="C1034" s="10" t="str">
        <f>IFERROR(VLOOKUP(B1034,'اكواد الاصناف'!A:C,2,0),"")</f>
        <v/>
      </c>
      <c r="D1034" s="10" t="str">
        <f>IFERROR(VLOOKUP(B1034,'اكواد الاصناف'!A:C,3,0),"")</f>
        <v/>
      </c>
      <c r="G1034" s="10">
        <f t="shared" si="14"/>
        <v>0</v>
      </c>
      <c r="H1034" s="13"/>
      <c r="I1034" s="10" t="str">
        <f>IFERROR(VLOOKUP(H1034,'سجل العملاء'!A:B,2,0),"")</f>
        <v/>
      </c>
      <c r="J1034" s="13"/>
    </row>
    <row r="1035" spans="3:10" ht="15.6">
      <c r="C1035" s="10" t="str">
        <f>IFERROR(VLOOKUP(B1035,'اكواد الاصناف'!A:C,2,0),"")</f>
        <v/>
      </c>
      <c r="D1035" s="10" t="str">
        <f>IFERROR(VLOOKUP(B1035,'اكواد الاصناف'!A:C,3,0),"")</f>
        <v/>
      </c>
      <c r="G1035" s="10">
        <f t="shared" si="14"/>
        <v>0</v>
      </c>
      <c r="H1035" s="13"/>
      <c r="I1035" s="10" t="str">
        <f>IFERROR(VLOOKUP(H1035,'سجل العملاء'!A:B,2,0),"")</f>
        <v/>
      </c>
      <c r="J1035" s="13"/>
    </row>
    <row r="1036" spans="3:10" ht="15.6">
      <c r="C1036" s="10" t="str">
        <f>IFERROR(VLOOKUP(B1036,'اكواد الاصناف'!A:C,2,0),"")</f>
        <v/>
      </c>
      <c r="D1036" s="10" t="str">
        <f>IFERROR(VLOOKUP(B1036,'اكواد الاصناف'!A:C,3,0),"")</f>
        <v/>
      </c>
      <c r="G1036" s="10">
        <f t="shared" si="14"/>
        <v>0</v>
      </c>
      <c r="H1036" s="13"/>
      <c r="I1036" s="10" t="str">
        <f>IFERROR(VLOOKUP(H1036,'سجل العملاء'!A:B,2,0),"")</f>
        <v/>
      </c>
      <c r="J1036" s="13"/>
    </row>
    <row r="1037" spans="3:10" ht="15.6">
      <c r="C1037" s="10" t="str">
        <f>IFERROR(VLOOKUP(B1037,'اكواد الاصناف'!A:C,2,0),"")</f>
        <v/>
      </c>
      <c r="D1037" s="10" t="str">
        <f>IFERROR(VLOOKUP(B1037,'اكواد الاصناف'!A:C,3,0),"")</f>
        <v/>
      </c>
      <c r="G1037" s="10">
        <f t="shared" si="14"/>
        <v>0</v>
      </c>
      <c r="H1037" s="13"/>
      <c r="I1037" s="10" t="str">
        <f>IFERROR(VLOOKUP(H1037,'سجل العملاء'!A:B,2,0),"")</f>
        <v/>
      </c>
      <c r="J1037" s="13"/>
    </row>
    <row r="1038" spans="3:10" ht="15.6">
      <c r="C1038" s="10" t="str">
        <f>IFERROR(VLOOKUP(B1038,'اكواد الاصناف'!A:C,2,0),"")</f>
        <v/>
      </c>
      <c r="D1038" s="10" t="str">
        <f>IFERROR(VLOOKUP(B1038,'اكواد الاصناف'!A:C,3,0),"")</f>
        <v/>
      </c>
      <c r="G1038" s="10">
        <f t="shared" si="14"/>
        <v>0</v>
      </c>
      <c r="H1038" s="13"/>
      <c r="I1038" s="10" t="str">
        <f>IFERROR(VLOOKUP(H1038,'سجل العملاء'!A:B,2,0),"")</f>
        <v/>
      </c>
      <c r="J1038" s="13"/>
    </row>
    <row r="1039" spans="3:10" ht="15.6">
      <c r="C1039" s="10" t="str">
        <f>IFERROR(VLOOKUP(B1039,'اكواد الاصناف'!A:C,2,0),"")</f>
        <v/>
      </c>
      <c r="D1039" s="10" t="str">
        <f>IFERROR(VLOOKUP(B1039,'اكواد الاصناف'!A:C,3,0),"")</f>
        <v/>
      </c>
      <c r="G1039" s="10">
        <f t="shared" si="14"/>
        <v>0</v>
      </c>
      <c r="H1039" s="13"/>
      <c r="I1039" s="10" t="str">
        <f>IFERROR(VLOOKUP(H1039,'سجل العملاء'!A:B,2,0),"")</f>
        <v/>
      </c>
      <c r="J1039" s="13"/>
    </row>
    <row r="1040" spans="3:10" ht="15.6">
      <c r="C1040" s="10" t="str">
        <f>IFERROR(VLOOKUP(B1040,'اكواد الاصناف'!A:C,2,0),"")</f>
        <v/>
      </c>
      <c r="D1040" s="10" t="str">
        <f>IFERROR(VLOOKUP(B1040,'اكواد الاصناف'!A:C,3,0),"")</f>
        <v/>
      </c>
      <c r="G1040" s="10">
        <f t="shared" si="14"/>
        <v>0</v>
      </c>
      <c r="H1040" s="13"/>
      <c r="I1040" s="10" t="str">
        <f>IFERROR(VLOOKUP(H1040,'سجل العملاء'!A:B,2,0),"")</f>
        <v/>
      </c>
      <c r="J1040" s="13"/>
    </row>
    <row r="1041" spans="3:10" ht="15.6">
      <c r="C1041" s="10" t="str">
        <f>IFERROR(VLOOKUP(B1041,'اكواد الاصناف'!A:C,2,0),"")</f>
        <v/>
      </c>
      <c r="D1041" s="10" t="str">
        <f>IFERROR(VLOOKUP(B1041,'اكواد الاصناف'!A:C,3,0),"")</f>
        <v/>
      </c>
      <c r="G1041" s="10">
        <f t="shared" si="14"/>
        <v>0</v>
      </c>
      <c r="H1041" s="13"/>
      <c r="I1041" s="10" t="str">
        <f>IFERROR(VLOOKUP(H1041,'سجل العملاء'!A:B,2,0),"")</f>
        <v/>
      </c>
      <c r="J1041" s="13"/>
    </row>
    <row r="1042" spans="3:10" ht="15.6">
      <c r="C1042" s="10" t="str">
        <f>IFERROR(VLOOKUP(B1042,'اكواد الاصناف'!A:C,2,0),"")</f>
        <v/>
      </c>
      <c r="D1042" s="10" t="str">
        <f>IFERROR(VLOOKUP(B1042,'اكواد الاصناف'!A:C,3,0),"")</f>
        <v/>
      </c>
      <c r="G1042" s="10">
        <f t="shared" si="14"/>
        <v>0</v>
      </c>
      <c r="H1042" s="13"/>
      <c r="I1042" s="10" t="str">
        <f>IFERROR(VLOOKUP(H1042,'سجل العملاء'!A:B,2,0),"")</f>
        <v/>
      </c>
      <c r="J1042" s="13"/>
    </row>
    <row r="1043" spans="3:10" ht="15.6">
      <c r="C1043" s="10" t="str">
        <f>IFERROR(VLOOKUP(B1043,'اكواد الاصناف'!A:C,2,0),"")</f>
        <v/>
      </c>
      <c r="D1043" s="10" t="str">
        <f>IFERROR(VLOOKUP(B1043,'اكواد الاصناف'!A:C,3,0),"")</f>
        <v/>
      </c>
      <c r="G1043" s="10">
        <f t="shared" si="14"/>
        <v>0</v>
      </c>
      <c r="H1043" s="13"/>
      <c r="I1043" s="10" t="str">
        <f>IFERROR(VLOOKUP(H1043,'سجل العملاء'!A:B,2,0),"")</f>
        <v/>
      </c>
      <c r="J1043" s="13"/>
    </row>
    <row r="1044" spans="3:10" ht="15.6">
      <c r="C1044" s="10" t="str">
        <f>IFERROR(VLOOKUP(B1044,'اكواد الاصناف'!A:C,2,0),"")</f>
        <v/>
      </c>
      <c r="D1044" s="10" t="str">
        <f>IFERROR(VLOOKUP(B1044,'اكواد الاصناف'!A:C,3,0),"")</f>
        <v/>
      </c>
      <c r="G1044" s="10">
        <f t="shared" si="14"/>
        <v>0</v>
      </c>
      <c r="H1044" s="13"/>
      <c r="I1044" s="10" t="str">
        <f>IFERROR(VLOOKUP(H1044,'سجل العملاء'!A:B,2,0),"")</f>
        <v/>
      </c>
      <c r="J1044" s="13"/>
    </row>
    <row r="1045" spans="3:10" ht="15.6">
      <c r="C1045" s="10" t="str">
        <f>IFERROR(VLOOKUP(B1045,'اكواد الاصناف'!A:C,2,0),"")</f>
        <v/>
      </c>
      <c r="D1045" s="10" t="str">
        <f>IFERROR(VLOOKUP(B1045,'اكواد الاصناف'!A:C,3,0),"")</f>
        <v/>
      </c>
      <c r="G1045" s="10">
        <f t="shared" si="14"/>
        <v>0</v>
      </c>
      <c r="H1045" s="13"/>
      <c r="I1045" s="10" t="str">
        <f>IFERROR(VLOOKUP(H1045,'سجل العملاء'!A:B,2,0),"")</f>
        <v/>
      </c>
      <c r="J1045" s="13"/>
    </row>
    <row r="1046" spans="3:10" ht="15.6">
      <c r="C1046" s="10" t="str">
        <f>IFERROR(VLOOKUP(B1046,'اكواد الاصناف'!A:C,2,0),"")</f>
        <v/>
      </c>
      <c r="D1046" s="10" t="str">
        <f>IFERROR(VLOOKUP(B1046,'اكواد الاصناف'!A:C,3,0),"")</f>
        <v/>
      </c>
      <c r="G1046" s="10">
        <f t="shared" si="14"/>
        <v>0</v>
      </c>
      <c r="H1046" s="13"/>
      <c r="I1046" s="10" t="str">
        <f>IFERROR(VLOOKUP(H1046,'سجل العملاء'!A:B,2,0),"")</f>
        <v/>
      </c>
      <c r="J1046" s="13"/>
    </row>
    <row r="1047" spans="3:10" ht="15.6">
      <c r="C1047" s="10" t="str">
        <f>IFERROR(VLOOKUP(B1047,'اكواد الاصناف'!A:C,2,0),"")</f>
        <v/>
      </c>
      <c r="D1047" s="10" t="str">
        <f>IFERROR(VLOOKUP(B1047,'اكواد الاصناف'!A:C,3,0),"")</f>
        <v/>
      </c>
      <c r="G1047" s="10">
        <f t="shared" si="14"/>
        <v>0</v>
      </c>
      <c r="H1047" s="13"/>
      <c r="I1047" s="10" t="str">
        <f>IFERROR(VLOOKUP(H1047,'سجل العملاء'!A:B,2,0),"")</f>
        <v/>
      </c>
      <c r="J1047" s="13"/>
    </row>
    <row r="1048" spans="3:10" ht="15.6">
      <c r="C1048" s="10" t="str">
        <f>IFERROR(VLOOKUP(B1048,'اكواد الاصناف'!A:C,2,0),"")</f>
        <v/>
      </c>
      <c r="D1048" s="10" t="str">
        <f>IFERROR(VLOOKUP(B1048,'اكواد الاصناف'!A:C,3,0),"")</f>
        <v/>
      </c>
      <c r="G1048" s="10">
        <f t="shared" si="14"/>
        <v>0</v>
      </c>
      <c r="H1048" s="13"/>
      <c r="I1048" s="10" t="str">
        <f>IFERROR(VLOOKUP(H1048,'سجل العملاء'!A:B,2,0),"")</f>
        <v/>
      </c>
      <c r="J1048" s="13"/>
    </row>
    <row r="1049" spans="3:10" ht="15.6">
      <c r="C1049" s="10" t="str">
        <f>IFERROR(VLOOKUP(B1049,'اكواد الاصناف'!A:C,2,0),"")</f>
        <v/>
      </c>
      <c r="D1049" s="10" t="str">
        <f>IFERROR(VLOOKUP(B1049,'اكواد الاصناف'!A:C,3,0),"")</f>
        <v/>
      </c>
      <c r="G1049" s="10">
        <f t="shared" si="14"/>
        <v>0</v>
      </c>
      <c r="H1049" s="13"/>
      <c r="I1049" s="10" t="str">
        <f>IFERROR(VLOOKUP(H1049,'سجل العملاء'!A:B,2,0),"")</f>
        <v/>
      </c>
      <c r="J1049" s="13"/>
    </row>
    <row r="1050" spans="3:10" ht="15.6">
      <c r="C1050" s="10" t="str">
        <f>IFERROR(VLOOKUP(B1050,'اكواد الاصناف'!A:C,2,0),"")</f>
        <v/>
      </c>
      <c r="D1050" s="10" t="str">
        <f>IFERROR(VLOOKUP(B1050,'اكواد الاصناف'!A:C,3,0),"")</f>
        <v/>
      </c>
      <c r="G1050" s="10">
        <f t="shared" si="14"/>
        <v>0</v>
      </c>
      <c r="H1050" s="13"/>
      <c r="I1050" s="10" t="str">
        <f>IFERROR(VLOOKUP(H1050,'سجل العملاء'!A:B,2,0),"")</f>
        <v/>
      </c>
      <c r="J1050" s="13"/>
    </row>
    <row r="1051" spans="3:10" ht="15.6">
      <c r="C1051" s="10" t="str">
        <f>IFERROR(VLOOKUP(B1051,'اكواد الاصناف'!A:C,2,0),"")</f>
        <v/>
      </c>
      <c r="D1051" s="10" t="str">
        <f>IFERROR(VLOOKUP(B1051,'اكواد الاصناف'!A:C,3,0),"")</f>
        <v/>
      </c>
      <c r="G1051" s="10">
        <f t="shared" si="14"/>
        <v>0</v>
      </c>
      <c r="H1051" s="13"/>
      <c r="I1051" s="10" t="str">
        <f>IFERROR(VLOOKUP(H1051,'سجل العملاء'!A:B,2,0),"")</f>
        <v/>
      </c>
      <c r="J1051" s="13"/>
    </row>
    <row r="1052" spans="3:10" ht="15.6">
      <c r="C1052" s="10" t="str">
        <f>IFERROR(VLOOKUP(B1052,'اكواد الاصناف'!A:C,2,0),"")</f>
        <v/>
      </c>
      <c r="D1052" s="10" t="str">
        <f>IFERROR(VLOOKUP(B1052,'اكواد الاصناف'!A:C,3,0),"")</f>
        <v/>
      </c>
      <c r="G1052" s="10">
        <f t="shared" si="14"/>
        <v>0</v>
      </c>
      <c r="H1052" s="13"/>
      <c r="I1052" s="10" t="str">
        <f>IFERROR(VLOOKUP(H1052,'سجل العملاء'!A:B,2,0),"")</f>
        <v/>
      </c>
      <c r="J1052" s="13"/>
    </row>
    <row r="1053" spans="3:10" ht="15.6">
      <c r="C1053" s="10" t="str">
        <f>IFERROR(VLOOKUP(B1053,'اكواد الاصناف'!A:C,2,0),"")</f>
        <v/>
      </c>
      <c r="D1053" s="10" t="str">
        <f>IFERROR(VLOOKUP(B1053,'اكواد الاصناف'!A:C,3,0),"")</f>
        <v/>
      </c>
      <c r="G1053" s="10">
        <f t="shared" si="14"/>
        <v>0</v>
      </c>
      <c r="H1053" s="13"/>
      <c r="I1053" s="10" t="str">
        <f>IFERROR(VLOOKUP(H1053,'سجل العملاء'!A:B,2,0),"")</f>
        <v/>
      </c>
      <c r="J1053" s="13"/>
    </row>
    <row r="1054" spans="3:10" ht="15.6">
      <c r="C1054" s="10" t="str">
        <f>IFERROR(VLOOKUP(B1054,'اكواد الاصناف'!A:C,2,0),"")</f>
        <v/>
      </c>
      <c r="D1054" s="10" t="str">
        <f>IFERROR(VLOOKUP(B1054,'اكواد الاصناف'!A:C,3,0),"")</f>
        <v/>
      </c>
      <c r="G1054" s="10">
        <f t="shared" si="14"/>
        <v>0</v>
      </c>
      <c r="H1054" s="13"/>
      <c r="I1054" s="10" t="str">
        <f>IFERROR(VLOOKUP(H1054,'سجل العملاء'!A:B,2,0),"")</f>
        <v/>
      </c>
      <c r="J1054" s="13"/>
    </row>
    <row r="1055" spans="3:10" ht="15.6">
      <c r="C1055" s="10" t="str">
        <f>IFERROR(VLOOKUP(B1055,'اكواد الاصناف'!A:C,2,0),"")</f>
        <v/>
      </c>
      <c r="D1055" s="10" t="str">
        <f>IFERROR(VLOOKUP(B1055,'اكواد الاصناف'!A:C,3,0),"")</f>
        <v/>
      </c>
      <c r="G1055" s="10">
        <f t="shared" si="14"/>
        <v>0</v>
      </c>
      <c r="H1055" s="13"/>
      <c r="I1055" s="10" t="str">
        <f>IFERROR(VLOOKUP(H1055,'سجل العملاء'!A:B,2,0),"")</f>
        <v/>
      </c>
      <c r="J1055" s="13"/>
    </row>
    <row r="1056" spans="3:10" ht="15.6">
      <c r="C1056" s="10" t="str">
        <f>IFERROR(VLOOKUP(B1056,'اكواد الاصناف'!A:C,2,0),"")</f>
        <v/>
      </c>
      <c r="D1056" s="10" t="str">
        <f>IFERROR(VLOOKUP(B1056,'اكواد الاصناف'!A:C,3,0),"")</f>
        <v/>
      </c>
      <c r="G1056" s="10">
        <f t="shared" si="14"/>
        <v>0</v>
      </c>
      <c r="H1056" s="13"/>
      <c r="I1056" s="10" t="str">
        <f>IFERROR(VLOOKUP(H1056,'سجل العملاء'!A:B,2,0),"")</f>
        <v/>
      </c>
      <c r="J1056" s="13"/>
    </row>
    <row r="1057" spans="3:10" ht="15.6">
      <c r="C1057" s="10" t="str">
        <f>IFERROR(VLOOKUP(B1057,'اكواد الاصناف'!A:C,2,0),"")</f>
        <v/>
      </c>
      <c r="D1057" s="10" t="str">
        <f>IFERROR(VLOOKUP(B1057,'اكواد الاصناف'!A:C,3,0),"")</f>
        <v/>
      </c>
      <c r="G1057" s="10">
        <f t="shared" si="14"/>
        <v>0</v>
      </c>
      <c r="H1057" s="13"/>
      <c r="I1057" s="10" t="str">
        <f>IFERROR(VLOOKUP(H1057,'سجل العملاء'!A:B,2,0),"")</f>
        <v/>
      </c>
      <c r="J1057" s="13"/>
    </row>
    <row r="1058" spans="3:10" ht="15.6">
      <c r="C1058" s="10" t="str">
        <f>IFERROR(VLOOKUP(B1058,'اكواد الاصناف'!A:C,2,0),"")</f>
        <v/>
      </c>
      <c r="D1058" s="10" t="str">
        <f>IFERROR(VLOOKUP(B1058,'اكواد الاصناف'!A:C,3,0),"")</f>
        <v/>
      </c>
      <c r="G1058" s="10">
        <f t="shared" si="14"/>
        <v>0</v>
      </c>
      <c r="H1058" s="13"/>
      <c r="I1058" s="10" t="str">
        <f>IFERROR(VLOOKUP(H1058,'سجل العملاء'!A:B,2,0),"")</f>
        <v/>
      </c>
      <c r="J1058" s="13"/>
    </row>
    <row r="1059" spans="3:10" ht="15.6">
      <c r="C1059" s="10" t="str">
        <f>IFERROR(VLOOKUP(B1059,'اكواد الاصناف'!A:C,2,0),"")</f>
        <v/>
      </c>
      <c r="D1059" s="10" t="str">
        <f>IFERROR(VLOOKUP(B1059,'اكواد الاصناف'!A:C,3,0),"")</f>
        <v/>
      </c>
      <c r="G1059" s="10">
        <f t="shared" si="14"/>
        <v>0</v>
      </c>
      <c r="H1059" s="13"/>
      <c r="I1059" s="10" t="str">
        <f>IFERROR(VLOOKUP(H1059,'سجل العملاء'!A:B,2,0),"")</f>
        <v/>
      </c>
      <c r="J1059" s="13"/>
    </row>
    <row r="1060" spans="3:10" ht="15.6">
      <c r="C1060" s="10" t="str">
        <f>IFERROR(VLOOKUP(B1060,'اكواد الاصناف'!A:C,2,0),"")</f>
        <v/>
      </c>
      <c r="D1060" s="10" t="str">
        <f>IFERROR(VLOOKUP(B1060,'اكواد الاصناف'!A:C,3,0),"")</f>
        <v/>
      </c>
      <c r="G1060" s="10">
        <f t="shared" si="14"/>
        <v>0</v>
      </c>
      <c r="H1060" s="13"/>
      <c r="I1060" s="10" t="str">
        <f>IFERROR(VLOOKUP(H1060,'سجل العملاء'!A:B,2,0),"")</f>
        <v/>
      </c>
      <c r="J1060" s="13"/>
    </row>
    <row r="1061" spans="3:10" ht="15.6">
      <c r="C1061" s="10" t="str">
        <f>IFERROR(VLOOKUP(B1061,'اكواد الاصناف'!A:C,2,0),"")</f>
        <v/>
      </c>
      <c r="D1061" s="10" t="str">
        <f>IFERROR(VLOOKUP(B1061,'اكواد الاصناف'!A:C,3,0),"")</f>
        <v/>
      </c>
      <c r="G1061" s="10">
        <f t="shared" si="14"/>
        <v>0</v>
      </c>
      <c r="H1061" s="13"/>
      <c r="I1061" s="10" t="str">
        <f>IFERROR(VLOOKUP(H1061,'سجل العملاء'!A:B,2,0),"")</f>
        <v/>
      </c>
      <c r="J1061" s="13"/>
    </row>
    <row r="1062" spans="3:10" ht="15.6">
      <c r="C1062" s="10" t="str">
        <f>IFERROR(VLOOKUP(B1062,'اكواد الاصناف'!A:C,2,0),"")</f>
        <v/>
      </c>
      <c r="D1062" s="10" t="str">
        <f>IFERROR(VLOOKUP(B1062,'اكواد الاصناف'!A:C,3,0),"")</f>
        <v/>
      </c>
      <c r="G1062" s="10">
        <f t="shared" si="14"/>
        <v>0</v>
      </c>
      <c r="H1062" s="13"/>
      <c r="I1062" s="10" t="str">
        <f>IFERROR(VLOOKUP(H1062,'سجل العملاء'!A:B,2,0),"")</f>
        <v/>
      </c>
      <c r="J1062" s="13"/>
    </row>
    <row r="1063" spans="3:10" ht="15.6">
      <c r="C1063" s="10" t="str">
        <f>IFERROR(VLOOKUP(B1063,'اكواد الاصناف'!A:C,2,0),"")</f>
        <v/>
      </c>
      <c r="D1063" s="10" t="str">
        <f>IFERROR(VLOOKUP(B1063,'اكواد الاصناف'!A:C,3,0),"")</f>
        <v/>
      </c>
      <c r="G1063" s="10">
        <f t="shared" si="14"/>
        <v>0</v>
      </c>
      <c r="H1063" s="13"/>
      <c r="I1063" s="10" t="str">
        <f>IFERROR(VLOOKUP(H1063,'سجل العملاء'!A:B,2,0),"")</f>
        <v/>
      </c>
      <c r="J1063" s="13"/>
    </row>
    <row r="1064" spans="3:10" ht="15.6">
      <c r="C1064" s="10" t="str">
        <f>IFERROR(VLOOKUP(B1064,'اكواد الاصناف'!A:C,2,0),"")</f>
        <v/>
      </c>
      <c r="D1064" s="10" t="str">
        <f>IFERROR(VLOOKUP(B1064,'اكواد الاصناف'!A:C,3,0),"")</f>
        <v/>
      </c>
      <c r="G1064" s="10">
        <f t="shared" si="14"/>
        <v>0</v>
      </c>
      <c r="H1064" s="13"/>
      <c r="I1064" s="10" t="str">
        <f>IFERROR(VLOOKUP(H1064,'سجل العملاء'!A:B,2,0),"")</f>
        <v/>
      </c>
      <c r="J1064" s="13"/>
    </row>
    <row r="1065" spans="3:10" ht="15.6">
      <c r="C1065" s="10" t="str">
        <f>IFERROR(VLOOKUP(B1065,'اكواد الاصناف'!A:C,2,0),"")</f>
        <v/>
      </c>
      <c r="D1065" s="10" t="str">
        <f>IFERROR(VLOOKUP(B1065,'اكواد الاصناف'!A:C,3,0),"")</f>
        <v/>
      </c>
      <c r="G1065" s="10">
        <f t="shared" si="14"/>
        <v>0</v>
      </c>
      <c r="H1065" s="13"/>
      <c r="I1065" s="10" t="str">
        <f>IFERROR(VLOOKUP(H1065,'سجل العملاء'!A:B,2,0),"")</f>
        <v/>
      </c>
      <c r="J1065" s="13"/>
    </row>
    <row r="1066" spans="3:10" ht="15.6">
      <c r="C1066" s="10" t="str">
        <f>IFERROR(VLOOKUP(B1066,'اكواد الاصناف'!A:C,2,0),"")</f>
        <v/>
      </c>
      <c r="D1066" s="10" t="str">
        <f>IFERROR(VLOOKUP(B1066,'اكواد الاصناف'!A:C,3,0),"")</f>
        <v/>
      </c>
      <c r="G1066" s="10">
        <f t="shared" si="14"/>
        <v>0</v>
      </c>
      <c r="H1066" s="13"/>
      <c r="I1066" s="10" t="str">
        <f>IFERROR(VLOOKUP(H1066,'سجل العملاء'!A:B,2,0),"")</f>
        <v/>
      </c>
      <c r="J1066" s="13"/>
    </row>
    <row r="1067" spans="3:10" ht="15.6">
      <c r="C1067" s="10" t="str">
        <f>IFERROR(VLOOKUP(B1067,'اكواد الاصناف'!A:C,2,0),"")</f>
        <v/>
      </c>
      <c r="D1067" s="10" t="str">
        <f>IFERROR(VLOOKUP(B1067,'اكواد الاصناف'!A:C,3,0),"")</f>
        <v/>
      </c>
      <c r="G1067" s="10">
        <f t="shared" si="14"/>
        <v>0</v>
      </c>
      <c r="H1067" s="13"/>
      <c r="I1067" s="10" t="str">
        <f>IFERROR(VLOOKUP(H1067,'سجل العملاء'!A:B,2,0),"")</f>
        <v/>
      </c>
      <c r="J1067" s="13"/>
    </row>
    <row r="1068" spans="3:10" ht="15.6">
      <c r="C1068" s="10" t="str">
        <f>IFERROR(VLOOKUP(B1068,'اكواد الاصناف'!A:C,2,0),"")</f>
        <v/>
      </c>
      <c r="D1068" s="10" t="str">
        <f>IFERROR(VLOOKUP(B1068,'اكواد الاصناف'!A:C,3,0),"")</f>
        <v/>
      </c>
      <c r="G1068" s="10">
        <f t="shared" si="14"/>
        <v>0</v>
      </c>
      <c r="H1068" s="13"/>
      <c r="I1068" s="10" t="str">
        <f>IFERROR(VLOOKUP(H1068,'سجل العملاء'!A:B,2,0),"")</f>
        <v/>
      </c>
      <c r="J1068" s="13"/>
    </row>
    <row r="1069" spans="3:10" ht="15.6">
      <c r="C1069" s="10" t="str">
        <f>IFERROR(VLOOKUP(B1069,'اكواد الاصناف'!A:C,2,0),"")</f>
        <v/>
      </c>
      <c r="D1069" s="10" t="str">
        <f>IFERROR(VLOOKUP(B1069,'اكواد الاصناف'!A:C,3,0),"")</f>
        <v/>
      </c>
      <c r="G1069" s="10">
        <f t="shared" si="14"/>
        <v>0</v>
      </c>
      <c r="H1069" s="13"/>
      <c r="I1069" s="10" t="str">
        <f>IFERROR(VLOOKUP(H1069,'سجل العملاء'!A:B,2,0),"")</f>
        <v/>
      </c>
      <c r="J1069" s="13"/>
    </row>
    <row r="1070" spans="3:10" ht="15.6">
      <c r="C1070" s="10" t="str">
        <f>IFERROR(VLOOKUP(B1070,'اكواد الاصناف'!A:C,2,0),"")</f>
        <v/>
      </c>
      <c r="D1070" s="10" t="str">
        <f>IFERROR(VLOOKUP(B1070,'اكواد الاصناف'!A:C,3,0),"")</f>
        <v/>
      </c>
      <c r="G1070" s="10">
        <f t="shared" si="14"/>
        <v>0</v>
      </c>
      <c r="H1070" s="13"/>
      <c r="I1070" s="10" t="str">
        <f>IFERROR(VLOOKUP(H1070,'سجل العملاء'!A:B,2,0),"")</f>
        <v/>
      </c>
      <c r="J1070" s="13"/>
    </row>
    <row r="1071" spans="3:10" ht="15.6">
      <c r="C1071" s="10" t="str">
        <f>IFERROR(VLOOKUP(B1071,'اكواد الاصناف'!A:C,2,0),"")</f>
        <v/>
      </c>
      <c r="D1071" s="10" t="str">
        <f>IFERROR(VLOOKUP(B1071,'اكواد الاصناف'!A:C,3,0),"")</f>
        <v/>
      </c>
      <c r="G1071" s="10">
        <f t="shared" si="14"/>
        <v>0</v>
      </c>
      <c r="H1071" s="13"/>
      <c r="I1071" s="10" t="str">
        <f>IFERROR(VLOOKUP(H1071,'سجل العملاء'!A:B,2,0),"")</f>
        <v/>
      </c>
      <c r="J1071" s="13"/>
    </row>
    <row r="1072" spans="3:10" ht="15.6">
      <c r="C1072" s="10" t="str">
        <f>IFERROR(VLOOKUP(B1072,'اكواد الاصناف'!A:C,2,0),"")</f>
        <v/>
      </c>
      <c r="D1072" s="10" t="str">
        <f>IFERROR(VLOOKUP(B1072,'اكواد الاصناف'!A:C,3,0),"")</f>
        <v/>
      </c>
      <c r="G1072" s="10">
        <f t="shared" si="14"/>
        <v>0</v>
      </c>
      <c r="H1072" s="13"/>
      <c r="I1072" s="10" t="str">
        <f>IFERROR(VLOOKUP(H1072,'سجل العملاء'!A:B,2,0),"")</f>
        <v/>
      </c>
      <c r="J1072" s="13"/>
    </row>
    <row r="1073" spans="3:10" ht="15.6">
      <c r="C1073" s="10" t="str">
        <f>IFERROR(VLOOKUP(B1073,'اكواد الاصناف'!A:C,2,0),"")</f>
        <v/>
      </c>
      <c r="D1073" s="10" t="str">
        <f>IFERROR(VLOOKUP(B1073,'اكواد الاصناف'!A:C,3,0),"")</f>
        <v/>
      </c>
      <c r="G1073" s="10">
        <f t="shared" si="14"/>
        <v>0</v>
      </c>
      <c r="H1073" s="13"/>
      <c r="I1073" s="10" t="str">
        <f>IFERROR(VLOOKUP(H1073,'سجل العملاء'!A:B,2,0),"")</f>
        <v/>
      </c>
      <c r="J1073" s="13"/>
    </row>
    <row r="1074" spans="3:10" ht="15.6">
      <c r="C1074" s="10" t="str">
        <f>IFERROR(VLOOKUP(B1074,'اكواد الاصناف'!A:C,2,0),"")</f>
        <v/>
      </c>
      <c r="D1074" s="10" t="str">
        <f>IFERROR(VLOOKUP(B1074,'اكواد الاصناف'!A:C,3,0),"")</f>
        <v/>
      </c>
      <c r="G1074" s="10">
        <f t="shared" si="14"/>
        <v>0</v>
      </c>
      <c r="H1074" s="13"/>
      <c r="I1074" s="10" t="str">
        <f>IFERROR(VLOOKUP(H1074,'سجل العملاء'!A:B,2,0),"")</f>
        <v/>
      </c>
      <c r="J1074" s="13"/>
    </row>
    <row r="1075" spans="3:10" ht="15.6">
      <c r="C1075" s="10" t="str">
        <f>IFERROR(VLOOKUP(B1075,'اكواد الاصناف'!A:C,2,0),"")</f>
        <v/>
      </c>
      <c r="D1075" s="10" t="str">
        <f>IFERROR(VLOOKUP(B1075,'اكواد الاصناف'!A:C,3,0),"")</f>
        <v/>
      </c>
      <c r="G1075" s="10">
        <f t="shared" ref="G1075:G1138" si="15">F1075*E1075</f>
        <v>0</v>
      </c>
      <c r="H1075" s="13"/>
      <c r="I1075" s="10" t="str">
        <f>IFERROR(VLOOKUP(H1075,'سجل العملاء'!A:B,2,0),"")</f>
        <v/>
      </c>
      <c r="J1075" s="13"/>
    </row>
    <row r="1076" spans="3:10" ht="15.6">
      <c r="C1076" s="10" t="str">
        <f>IFERROR(VLOOKUP(B1076,'اكواد الاصناف'!A:C,2,0),"")</f>
        <v/>
      </c>
      <c r="D1076" s="10" t="str">
        <f>IFERROR(VLOOKUP(B1076,'اكواد الاصناف'!A:C,3,0),"")</f>
        <v/>
      </c>
      <c r="G1076" s="10">
        <f t="shared" si="15"/>
        <v>0</v>
      </c>
      <c r="H1076" s="13"/>
      <c r="I1076" s="10" t="str">
        <f>IFERROR(VLOOKUP(H1076,'سجل العملاء'!A:B,2,0),"")</f>
        <v/>
      </c>
      <c r="J1076" s="13"/>
    </row>
    <row r="1077" spans="3:10" ht="15.6">
      <c r="C1077" s="10" t="str">
        <f>IFERROR(VLOOKUP(B1077,'اكواد الاصناف'!A:C,2,0),"")</f>
        <v/>
      </c>
      <c r="D1077" s="10" t="str">
        <f>IFERROR(VLOOKUP(B1077,'اكواد الاصناف'!A:C,3,0),"")</f>
        <v/>
      </c>
      <c r="G1077" s="10">
        <f t="shared" si="15"/>
        <v>0</v>
      </c>
      <c r="H1077" s="13"/>
      <c r="I1077" s="10" t="str">
        <f>IFERROR(VLOOKUP(H1077,'سجل العملاء'!A:B,2,0),"")</f>
        <v/>
      </c>
      <c r="J1077" s="13"/>
    </row>
    <row r="1078" spans="3:10" ht="15.6">
      <c r="C1078" s="10" t="str">
        <f>IFERROR(VLOOKUP(B1078,'اكواد الاصناف'!A:C,2,0),"")</f>
        <v/>
      </c>
      <c r="D1078" s="10" t="str">
        <f>IFERROR(VLOOKUP(B1078,'اكواد الاصناف'!A:C,3,0),"")</f>
        <v/>
      </c>
      <c r="G1078" s="10">
        <f t="shared" si="15"/>
        <v>0</v>
      </c>
      <c r="H1078" s="13"/>
      <c r="I1078" s="10" t="str">
        <f>IFERROR(VLOOKUP(H1078,'سجل العملاء'!A:B,2,0),"")</f>
        <v/>
      </c>
      <c r="J1078" s="13"/>
    </row>
    <row r="1079" spans="3:10" ht="15.6">
      <c r="C1079" s="10" t="str">
        <f>IFERROR(VLOOKUP(B1079,'اكواد الاصناف'!A:C,2,0),"")</f>
        <v/>
      </c>
      <c r="D1079" s="10" t="str">
        <f>IFERROR(VLOOKUP(B1079,'اكواد الاصناف'!A:C,3,0),"")</f>
        <v/>
      </c>
      <c r="G1079" s="10">
        <f t="shared" si="15"/>
        <v>0</v>
      </c>
      <c r="H1079" s="13"/>
      <c r="I1079" s="10" t="str">
        <f>IFERROR(VLOOKUP(H1079,'سجل العملاء'!A:B,2,0),"")</f>
        <v/>
      </c>
      <c r="J1079" s="13"/>
    </row>
    <row r="1080" spans="3:10" ht="15.6">
      <c r="C1080" s="10" t="str">
        <f>IFERROR(VLOOKUP(B1080,'اكواد الاصناف'!A:C,2,0),"")</f>
        <v/>
      </c>
      <c r="D1080" s="10" t="str">
        <f>IFERROR(VLOOKUP(B1080,'اكواد الاصناف'!A:C,3,0),"")</f>
        <v/>
      </c>
      <c r="G1080" s="10">
        <f t="shared" si="15"/>
        <v>0</v>
      </c>
      <c r="H1080" s="13"/>
      <c r="I1080" s="10" t="str">
        <f>IFERROR(VLOOKUP(H1080,'سجل العملاء'!A:B,2,0),"")</f>
        <v/>
      </c>
      <c r="J1080" s="13"/>
    </row>
    <row r="1081" spans="3:10" ht="15.6">
      <c r="C1081" s="10" t="str">
        <f>IFERROR(VLOOKUP(B1081,'اكواد الاصناف'!A:C,2,0),"")</f>
        <v/>
      </c>
      <c r="D1081" s="10" t="str">
        <f>IFERROR(VLOOKUP(B1081,'اكواد الاصناف'!A:C,3,0),"")</f>
        <v/>
      </c>
      <c r="G1081" s="10">
        <f t="shared" si="15"/>
        <v>0</v>
      </c>
      <c r="H1081" s="13"/>
      <c r="I1081" s="10" t="str">
        <f>IFERROR(VLOOKUP(H1081,'سجل العملاء'!A:B,2,0),"")</f>
        <v/>
      </c>
      <c r="J1081" s="13"/>
    </row>
    <row r="1082" spans="3:10" ht="15.6">
      <c r="C1082" s="10" t="str">
        <f>IFERROR(VLOOKUP(B1082,'اكواد الاصناف'!A:C,2,0),"")</f>
        <v/>
      </c>
      <c r="D1082" s="10" t="str">
        <f>IFERROR(VLOOKUP(B1082,'اكواد الاصناف'!A:C,3,0),"")</f>
        <v/>
      </c>
      <c r="G1082" s="10">
        <f t="shared" si="15"/>
        <v>0</v>
      </c>
      <c r="H1082" s="13"/>
      <c r="I1082" s="10" t="str">
        <f>IFERROR(VLOOKUP(H1082,'سجل العملاء'!A:B,2,0),"")</f>
        <v/>
      </c>
      <c r="J1082" s="13"/>
    </row>
    <row r="1083" spans="3:10" ht="15.6">
      <c r="C1083" s="10" t="str">
        <f>IFERROR(VLOOKUP(B1083,'اكواد الاصناف'!A:C,2,0),"")</f>
        <v/>
      </c>
      <c r="D1083" s="10" t="str">
        <f>IFERROR(VLOOKUP(B1083,'اكواد الاصناف'!A:C,3,0),"")</f>
        <v/>
      </c>
      <c r="G1083" s="10">
        <f t="shared" si="15"/>
        <v>0</v>
      </c>
      <c r="H1083" s="13"/>
      <c r="I1083" s="10" t="str">
        <f>IFERROR(VLOOKUP(H1083,'سجل العملاء'!A:B,2,0),"")</f>
        <v/>
      </c>
      <c r="J1083" s="13"/>
    </row>
    <row r="1084" spans="3:10" ht="15.6">
      <c r="C1084" s="10" t="str">
        <f>IFERROR(VLOOKUP(B1084,'اكواد الاصناف'!A:C,2,0),"")</f>
        <v/>
      </c>
      <c r="D1084" s="10" t="str">
        <f>IFERROR(VLOOKUP(B1084,'اكواد الاصناف'!A:C,3,0),"")</f>
        <v/>
      </c>
      <c r="G1084" s="10">
        <f t="shared" si="15"/>
        <v>0</v>
      </c>
      <c r="H1084" s="13"/>
      <c r="I1084" s="10" t="str">
        <f>IFERROR(VLOOKUP(H1084,'سجل العملاء'!A:B,2,0),"")</f>
        <v/>
      </c>
      <c r="J1084" s="13"/>
    </row>
    <row r="1085" spans="3:10" ht="15.6">
      <c r="C1085" s="10" t="str">
        <f>IFERROR(VLOOKUP(B1085,'اكواد الاصناف'!A:C,2,0),"")</f>
        <v/>
      </c>
      <c r="D1085" s="10" t="str">
        <f>IFERROR(VLOOKUP(B1085,'اكواد الاصناف'!A:C,3,0),"")</f>
        <v/>
      </c>
      <c r="G1085" s="10">
        <f t="shared" si="15"/>
        <v>0</v>
      </c>
      <c r="H1085" s="13"/>
      <c r="I1085" s="10" t="str">
        <f>IFERROR(VLOOKUP(H1085,'سجل العملاء'!A:B,2,0),"")</f>
        <v/>
      </c>
      <c r="J1085" s="13"/>
    </row>
    <row r="1086" spans="3:10" ht="15.6">
      <c r="C1086" s="10" t="str">
        <f>IFERROR(VLOOKUP(B1086,'اكواد الاصناف'!A:C,2,0),"")</f>
        <v/>
      </c>
      <c r="D1086" s="10" t="str">
        <f>IFERROR(VLOOKUP(B1086,'اكواد الاصناف'!A:C,3,0),"")</f>
        <v/>
      </c>
      <c r="G1086" s="10">
        <f t="shared" si="15"/>
        <v>0</v>
      </c>
      <c r="H1086" s="13"/>
      <c r="I1086" s="10" t="str">
        <f>IFERROR(VLOOKUP(H1086,'سجل العملاء'!A:B,2,0),"")</f>
        <v/>
      </c>
      <c r="J1086" s="13"/>
    </row>
    <row r="1087" spans="3:10" ht="15.6">
      <c r="C1087" s="10" t="str">
        <f>IFERROR(VLOOKUP(B1087,'اكواد الاصناف'!A:C,2,0),"")</f>
        <v/>
      </c>
      <c r="D1087" s="10" t="str">
        <f>IFERROR(VLOOKUP(B1087,'اكواد الاصناف'!A:C,3,0),"")</f>
        <v/>
      </c>
      <c r="G1087" s="10">
        <f t="shared" si="15"/>
        <v>0</v>
      </c>
      <c r="H1087" s="13"/>
      <c r="I1087" s="10" t="str">
        <f>IFERROR(VLOOKUP(H1087,'سجل العملاء'!A:B,2,0),"")</f>
        <v/>
      </c>
      <c r="J1087" s="13"/>
    </row>
    <row r="1088" spans="3:10" ht="15.6">
      <c r="C1088" s="10" t="str">
        <f>IFERROR(VLOOKUP(B1088,'اكواد الاصناف'!A:C,2,0),"")</f>
        <v/>
      </c>
      <c r="D1088" s="10" t="str">
        <f>IFERROR(VLOOKUP(B1088,'اكواد الاصناف'!A:C,3,0),"")</f>
        <v/>
      </c>
      <c r="G1088" s="10">
        <f t="shared" si="15"/>
        <v>0</v>
      </c>
      <c r="H1088" s="13"/>
      <c r="I1088" s="10" t="str">
        <f>IFERROR(VLOOKUP(H1088,'سجل العملاء'!A:B,2,0),"")</f>
        <v/>
      </c>
      <c r="J1088" s="13"/>
    </row>
    <row r="1089" spans="3:10" ht="15.6">
      <c r="C1089" s="10" t="str">
        <f>IFERROR(VLOOKUP(B1089,'اكواد الاصناف'!A:C,2,0),"")</f>
        <v/>
      </c>
      <c r="D1089" s="10" t="str">
        <f>IFERROR(VLOOKUP(B1089,'اكواد الاصناف'!A:C,3,0),"")</f>
        <v/>
      </c>
      <c r="G1089" s="10">
        <f t="shared" si="15"/>
        <v>0</v>
      </c>
      <c r="H1089" s="13"/>
      <c r="I1089" s="10" t="str">
        <f>IFERROR(VLOOKUP(H1089,'سجل العملاء'!A:B,2,0),"")</f>
        <v/>
      </c>
      <c r="J1089" s="13"/>
    </row>
    <row r="1090" spans="3:10" ht="15.6">
      <c r="C1090" s="10" t="str">
        <f>IFERROR(VLOOKUP(B1090,'اكواد الاصناف'!A:C,2,0),"")</f>
        <v/>
      </c>
      <c r="D1090" s="10" t="str">
        <f>IFERROR(VLOOKUP(B1090,'اكواد الاصناف'!A:C,3,0),"")</f>
        <v/>
      </c>
      <c r="G1090" s="10">
        <f t="shared" si="15"/>
        <v>0</v>
      </c>
      <c r="H1090" s="13"/>
      <c r="I1090" s="10" t="str">
        <f>IFERROR(VLOOKUP(H1090,'سجل العملاء'!A:B,2,0),"")</f>
        <v/>
      </c>
      <c r="J1090" s="13"/>
    </row>
    <row r="1091" spans="3:10" ht="15.6">
      <c r="C1091" s="10" t="str">
        <f>IFERROR(VLOOKUP(B1091,'اكواد الاصناف'!A:C,2,0),"")</f>
        <v/>
      </c>
      <c r="D1091" s="10" t="str">
        <f>IFERROR(VLOOKUP(B1091,'اكواد الاصناف'!A:C,3,0),"")</f>
        <v/>
      </c>
      <c r="G1091" s="10">
        <f t="shared" si="15"/>
        <v>0</v>
      </c>
      <c r="H1091" s="13"/>
      <c r="I1091" s="10" t="str">
        <f>IFERROR(VLOOKUP(H1091,'سجل العملاء'!A:B,2,0),"")</f>
        <v/>
      </c>
      <c r="J1091" s="13"/>
    </row>
    <row r="1092" spans="3:10" ht="15.6">
      <c r="C1092" s="10" t="str">
        <f>IFERROR(VLOOKUP(B1092,'اكواد الاصناف'!A:C,2,0),"")</f>
        <v/>
      </c>
      <c r="D1092" s="10" t="str">
        <f>IFERROR(VLOOKUP(B1092,'اكواد الاصناف'!A:C,3,0),"")</f>
        <v/>
      </c>
      <c r="G1092" s="10">
        <f t="shared" si="15"/>
        <v>0</v>
      </c>
      <c r="H1092" s="13"/>
      <c r="I1092" s="10" t="str">
        <f>IFERROR(VLOOKUP(H1092,'سجل العملاء'!A:B,2,0),"")</f>
        <v/>
      </c>
      <c r="J1092" s="13"/>
    </row>
    <row r="1093" spans="3:10" ht="15.6">
      <c r="C1093" s="10" t="str">
        <f>IFERROR(VLOOKUP(B1093,'اكواد الاصناف'!A:C,2,0),"")</f>
        <v/>
      </c>
      <c r="D1093" s="10" t="str">
        <f>IFERROR(VLOOKUP(B1093,'اكواد الاصناف'!A:C,3,0),"")</f>
        <v/>
      </c>
      <c r="G1093" s="10">
        <f t="shared" si="15"/>
        <v>0</v>
      </c>
      <c r="H1093" s="13"/>
      <c r="I1093" s="10" t="str">
        <f>IFERROR(VLOOKUP(H1093,'سجل العملاء'!A:B,2,0),"")</f>
        <v/>
      </c>
      <c r="J1093" s="13"/>
    </row>
    <row r="1094" spans="3:10" ht="15.6">
      <c r="C1094" s="10" t="str">
        <f>IFERROR(VLOOKUP(B1094,'اكواد الاصناف'!A:C,2,0),"")</f>
        <v/>
      </c>
      <c r="D1094" s="10" t="str">
        <f>IFERROR(VLOOKUP(B1094,'اكواد الاصناف'!A:C,3,0),"")</f>
        <v/>
      </c>
      <c r="G1094" s="10">
        <f t="shared" si="15"/>
        <v>0</v>
      </c>
      <c r="H1094" s="13"/>
      <c r="I1094" s="10" t="str">
        <f>IFERROR(VLOOKUP(H1094,'سجل العملاء'!A:B,2,0),"")</f>
        <v/>
      </c>
      <c r="J1094" s="13"/>
    </row>
    <row r="1095" spans="3:10" ht="15.6">
      <c r="C1095" s="10" t="str">
        <f>IFERROR(VLOOKUP(B1095,'اكواد الاصناف'!A:C,2,0),"")</f>
        <v/>
      </c>
      <c r="D1095" s="10" t="str">
        <f>IFERROR(VLOOKUP(B1095,'اكواد الاصناف'!A:C,3,0),"")</f>
        <v/>
      </c>
      <c r="G1095" s="10">
        <f t="shared" si="15"/>
        <v>0</v>
      </c>
      <c r="H1095" s="13"/>
      <c r="I1095" s="10" t="str">
        <f>IFERROR(VLOOKUP(H1095,'سجل العملاء'!A:B,2,0),"")</f>
        <v/>
      </c>
      <c r="J1095" s="13"/>
    </row>
    <row r="1096" spans="3:10" ht="15.6">
      <c r="C1096" s="10" t="str">
        <f>IFERROR(VLOOKUP(B1096,'اكواد الاصناف'!A:C,2,0),"")</f>
        <v/>
      </c>
      <c r="D1096" s="10" t="str">
        <f>IFERROR(VLOOKUP(B1096,'اكواد الاصناف'!A:C,3,0),"")</f>
        <v/>
      </c>
      <c r="G1096" s="10">
        <f t="shared" si="15"/>
        <v>0</v>
      </c>
      <c r="H1096" s="13"/>
      <c r="I1096" s="10" t="str">
        <f>IFERROR(VLOOKUP(H1096,'سجل العملاء'!A:B,2,0),"")</f>
        <v/>
      </c>
      <c r="J1096" s="13"/>
    </row>
    <row r="1097" spans="3:10" ht="15.6">
      <c r="C1097" s="10" t="str">
        <f>IFERROR(VLOOKUP(B1097,'اكواد الاصناف'!A:C,2,0),"")</f>
        <v/>
      </c>
      <c r="D1097" s="10" t="str">
        <f>IFERROR(VLOOKUP(B1097,'اكواد الاصناف'!A:C,3,0),"")</f>
        <v/>
      </c>
      <c r="G1097" s="10">
        <f t="shared" si="15"/>
        <v>0</v>
      </c>
      <c r="H1097" s="13"/>
      <c r="I1097" s="10" t="str">
        <f>IFERROR(VLOOKUP(H1097,'سجل العملاء'!A:B,2,0),"")</f>
        <v/>
      </c>
      <c r="J1097" s="13"/>
    </row>
    <row r="1098" spans="3:10" ht="15.6">
      <c r="C1098" s="10" t="str">
        <f>IFERROR(VLOOKUP(B1098,'اكواد الاصناف'!A:C,2,0),"")</f>
        <v/>
      </c>
      <c r="D1098" s="10" t="str">
        <f>IFERROR(VLOOKUP(B1098,'اكواد الاصناف'!A:C,3,0),"")</f>
        <v/>
      </c>
      <c r="G1098" s="10">
        <f t="shared" si="15"/>
        <v>0</v>
      </c>
      <c r="H1098" s="13"/>
      <c r="I1098" s="10" t="str">
        <f>IFERROR(VLOOKUP(H1098,'سجل العملاء'!A:B,2,0),"")</f>
        <v/>
      </c>
      <c r="J1098" s="13"/>
    </row>
    <row r="1099" spans="3:10" ht="15.6">
      <c r="C1099" s="10" t="str">
        <f>IFERROR(VLOOKUP(B1099,'اكواد الاصناف'!A:C,2,0),"")</f>
        <v/>
      </c>
      <c r="D1099" s="10" t="str">
        <f>IFERROR(VLOOKUP(B1099,'اكواد الاصناف'!A:C,3,0),"")</f>
        <v/>
      </c>
      <c r="G1099" s="10">
        <f t="shared" si="15"/>
        <v>0</v>
      </c>
      <c r="H1099" s="13"/>
      <c r="I1099" s="10" t="str">
        <f>IFERROR(VLOOKUP(H1099,'سجل العملاء'!A:B,2,0),"")</f>
        <v/>
      </c>
      <c r="J1099" s="13"/>
    </row>
    <row r="1100" spans="3:10" ht="15.6">
      <c r="C1100" s="10" t="str">
        <f>IFERROR(VLOOKUP(B1100,'اكواد الاصناف'!A:C,2,0),"")</f>
        <v/>
      </c>
      <c r="D1100" s="10" t="str">
        <f>IFERROR(VLOOKUP(B1100,'اكواد الاصناف'!A:C,3,0),"")</f>
        <v/>
      </c>
      <c r="G1100" s="10">
        <f t="shared" si="15"/>
        <v>0</v>
      </c>
      <c r="H1100" s="13"/>
      <c r="I1100" s="10" t="str">
        <f>IFERROR(VLOOKUP(H1100,'سجل العملاء'!A:B,2,0),"")</f>
        <v/>
      </c>
      <c r="J1100" s="13"/>
    </row>
    <row r="1101" spans="3:10" ht="15.6">
      <c r="C1101" s="10" t="str">
        <f>IFERROR(VLOOKUP(B1101,'اكواد الاصناف'!A:C,2,0),"")</f>
        <v/>
      </c>
      <c r="D1101" s="10" t="str">
        <f>IFERROR(VLOOKUP(B1101,'اكواد الاصناف'!A:C,3,0),"")</f>
        <v/>
      </c>
      <c r="G1101" s="10">
        <f t="shared" si="15"/>
        <v>0</v>
      </c>
      <c r="H1101" s="13"/>
      <c r="I1101" s="10" t="str">
        <f>IFERROR(VLOOKUP(H1101,'سجل العملاء'!A:B,2,0),"")</f>
        <v/>
      </c>
      <c r="J1101" s="13"/>
    </row>
    <row r="1102" spans="3:10" ht="15.6">
      <c r="C1102" s="10" t="str">
        <f>IFERROR(VLOOKUP(B1102,'اكواد الاصناف'!A:C,2,0),"")</f>
        <v/>
      </c>
      <c r="D1102" s="10" t="str">
        <f>IFERROR(VLOOKUP(B1102,'اكواد الاصناف'!A:C,3,0),"")</f>
        <v/>
      </c>
      <c r="G1102" s="10">
        <f t="shared" si="15"/>
        <v>0</v>
      </c>
      <c r="H1102" s="13"/>
      <c r="I1102" s="10" t="str">
        <f>IFERROR(VLOOKUP(H1102,'سجل العملاء'!A:B,2,0),"")</f>
        <v/>
      </c>
      <c r="J1102" s="13"/>
    </row>
    <row r="1103" spans="3:10" ht="15.6">
      <c r="C1103" s="10" t="str">
        <f>IFERROR(VLOOKUP(B1103,'اكواد الاصناف'!A:C,2,0),"")</f>
        <v/>
      </c>
      <c r="D1103" s="10" t="str">
        <f>IFERROR(VLOOKUP(B1103,'اكواد الاصناف'!A:C,3,0),"")</f>
        <v/>
      </c>
      <c r="G1103" s="10">
        <f t="shared" si="15"/>
        <v>0</v>
      </c>
      <c r="H1103" s="13"/>
      <c r="I1103" s="10" t="str">
        <f>IFERROR(VLOOKUP(H1103,'سجل العملاء'!A:B,2,0),"")</f>
        <v/>
      </c>
      <c r="J1103" s="13"/>
    </row>
    <row r="1104" spans="3:10" ht="15.6">
      <c r="C1104" s="10" t="str">
        <f>IFERROR(VLOOKUP(B1104,'اكواد الاصناف'!A:C,2,0),"")</f>
        <v/>
      </c>
      <c r="D1104" s="10" t="str">
        <f>IFERROR(VLOOKUP(B1104,'اكواد الاصناف'!A:C,3,0),"")</f>
        <v/>
      </c>
      <c r="G1104" s="10">
        <f t="shared" si="15"/>
        <v>0</v>
      </c>
      <c r="H1104" s="13"/>
      <c r="I1104" s="10" t="str">
        <f>IFERROR(VLOOKUP(H1104,'سجل العملاء'!A:B,2,0),"")</f>
        <v/>
      </c>
      <c r="J1104" s="13"/>
    </row>
    <row r="1105" spans="3:10" ht="15.6">
      <c r="C1105" s="10" t="str">
        <f>IFERROR(VLOOKUP(B1105,'اكواد الاصناف'!A:C,2,0),"")</f>
        <v/>
      </c>
      <c r="D1105" s="10" t="str">
        <f>IFERROR(VLOOKUP(B1105,'اكواد الاصناف'!A:C,3,0),"")</f>
        <v/>
      </c>
      <c r="G1105" s="10">
        <f t="shared" si="15"/>
        <v>0</v>
      </c>
      <c r="H1105" s="13"/>
      <c r="I1105" s="10" t="str">
        <f>IFERROR(VLOOKUP(H1105,'سجل العملاء'!A:B,2,0),"")</f>
        <v/>
      </c>
      <c r="J1105" s="13"/>
    </row>
    <row r="1106" spans="3:10" ht="15.6">
      <c r="C1106" s="10" t="str">
        <f>IFERROR(VLOOKUP(B1106,'اكواد الاصناف'!A:C,2,0),"")</f>
        <v/>
      </c>
      <c r="D1106" s="10" t="str">
        <f>IFERROR(VLOOKUP(B1106,'اكواد الاصناف'!A:C,3,0),"")</f>
        <v/>
      </c>
      <c r="G1106" s="10">
        <f t="shared" si="15"/>
        <v>0</v>
      </c>
      <c r="H1106" s="13"/>
      <c r="I1106" s="10" t="str">
        <f>IFERROR(VLOOKUP(H1106,'سجل العملاء'!A:B,2,0),"")</f>
        <v/>
      </c>
      <c r="J1106" s="13"/>
    </row>
    <row r="1107" spans="3:10" ht="15.6">
      <c r="C1107" s="10" t="str">
        <f>IFERROR(VLOOKUP(B1107,'اكواد الاصناف'!A:C,2,0),"")</f>
        <v/>
      </c>
      <c r="D1107" s="10" t="str">
        <f>IFERROR(VLOOKUP(B1107,'اكواد الاصناف'!A:C,3,0),"")</f>
        <v/>
      </c>
      <c r="G1107" s="10">
        <f t="shared" si="15"/>
        <v>0</v>
      </c>
      <c r="H1107" s="13"/>
      <c r="I1107" s="10" t="str">
        <f>IFERROR(VLOOKUP(H1107,'سجل العملاء'!A:B,2,0),"")</f>
        <v/>
      </c>
      <c r="J1107" s="13"/>
    </row>
    <row r="1108" spans="3:10" ht="15.6">
      <c r="C1108" s="10" t="str">
        <f>IFERROR(VLOOKUP(B1108,'اكواد الاصناف'!A:C,2,0),"")</f>
        <v/>
      </c>
      <c r="D1108" s="10" t="str">
        <f>IFERROR(VLOOKUP(B1108,'اكواد الاصناف'!A:C,3,0),"")</f>
        <v/>
      </c>
      <c r="G1108" s="10">
        <f t="shared" si="15"/>
        <v>0</v>
      </c>
      <c r="H1108" s="13"/>
      <c r="I1108" s="10" t="str">
        <f>IFERROR(VLOOKUP(H1108,'سجل العملاء'!A:B,2,0),"")</f>
        <v/>
      </c>
      <c r="J1108" s="13"/>
    </row>
    <row r="1109" spans="3:10" ht="15.6">
      <c r="C1109" s="10" t="str">
        <f>IFERROR(VLOOKUP(B1109,'اكواد الاصناف'!A:C,2,0),"")</f>
        <v/>
      </c>
      <c r="D1109" s="10" t="str">
        <f>IFERROR(VLOOKUP(B1109,'اكواد الاصناف'!A:C,3,0),"")</f>
        <v/>
      </c>
      <c r="G1109" s="10">
        <f t="shared" si="15"/>
        <v>0</v>
      </c>
      <c r="H1109" s="13"/>
      <c r="I1109" s="10" t="str">
        <f>IFERROR(VLOOKUP(H1109,'سجل العملاء'!A:B,2,0),"")</f>
        <v/>
      </c>
      <c r="J1109" s="13"/>
    </row>
    <row r="1110" spans="3:10" ht="15.6">
      <c r="C1110" s="10" t="str">
        <f>IFERROR(VLOOKUP(B1110,'اكواد الاصناف'!A:C,2,0),"")</f>
        <v/>
      </c>
      <c r="D1110" s="10" t="str">
        <f>IFERROR(VLOOKUP(B1110,'اكواد الاصناف'!A:C,3,0),"")</f>
        <v/>
      </c>
      <c r="G1110" s="10">
        <f t="shared" si="15"/>
        <v>0</v>
      </c>
      <c r="H1110" s="13"/>
      <c r="I1110" s="10" t="str">
        <f>IFERROR(VLOOKUP(H1110,'سجل العملاء'!A:B,2,0),"")</f>
        <v/>
      </c>
      <c r="J1110" s="13"/>
    </row>
    <row r="1111" spans="3:10" ht="15.6">
      <c r="C1111" s="10" t="str">
        <f>IFERROR(VLOOKUP(B1111,'اكواد الاصناف'!A:C,2,0),"")</f>
        <v/>
      </c>
      <c r="D1111" s="10" t="str">
        <f>IFERROR(VLOOKUP(B1111,'اكواد الاصناف'!A:C,3,0),"")</f>
        <v/>
      </c>
      <c r="G1111" s="10">
        <f t="shared" si="15"/>
        <v>0</v>
      </c>
      <c r="H1111" s="13"/>
      <c r="I1111" s="10" t="str">
        <f>IFERROR(VLOOKUP(H1111,'سجل العملاء'!A:B,2,0),"")</f>
        <v/>
      </c>
      <c r="J1111" s="13"/>
    </row>
    <row r="1112" spans="3:10" ht="15.6">
      <c r="C1112" s="10" t="str">
        <f>IFERROR(VLOOKUP(B1112,'اكواد الاصناف'!A:C,2,0),"")</f>
        <v/>
      </c>
      <c r="D1112" s="10" t="str">
        <f>IFERROR(VLOOKUP(B1112,'اكواد الاصناف'!A:C,3,0),"")</f>
        <v/>
      </c>
      <c r="G1112" s="10">
        <f t="shared" si="15"/>
        <v>0</v>
      </c>
      <c r="H1112" s="13"/>
      <c r="I1112" s="10" t="str">
        <f>IFERROR(VLOOKUP(H1112,'سجل العملاء'!A:B,2,0),"")</f>
        <v/>
      </c>
      <c r="J1112" s="13"/>
    </row>
    <row r="1113" spans="3:10" ht="15.6">
      <c r="C1113" s="10" t="str">
        <f>IFERROR(VLOOKUP(B1113,'اكواد الاصناف'!A:C,2,0),"")</f>
        <v/>
      </c>
      <c r="D1113" s="10" t="str">
        <f>IFERROR(VLOOKUP(B1113,'اكواد الاصناف'!A:C,3,0),"")</f>
        <v/>
      </c>
      <c r="G1113" s="10">
        <f t="shared" si="15"/>
        <v>0</v>
      </c>
      <c r="H1113" s="13"/>
      <c r="I1113" s="10" t="str">
        <f>IFERROR(VLOOKUP(H1113,'سجل العملاء'!A:B,2,0),"")</f>
        <v/>
      </c>
      <c r="J1113" s="13"/>
    </row>
    <row r="1114" spans="3:10" ht="15.6">
      <c r="C1114" s="10" t="str">
        <f>IFERROR(VLOOKUP(B1114,'اكواد الاصناف'!A:C,2,0),"")</f>
        <v/>
      </c>
      <c r="D1114" s="10" t="str">
        <f>IFERROR(VLOOKUP(B1114,'اكواد الاصناف'!A:C,3,0),"")</f>
        <v/>
      </c>
      <c r="G1114" s="10">
        <f t="shared" si="15"/>
        <v>0</v>
      </c>
      <c r="H1114" s="13"/>
      <c r="I1114" s="10" t="str">
        <f>IFERROR(VLOOKUP(H1114,'سجل العملاء'!A:B,2,0),"")</f>
        <v/>
      </c>
      <c r="J1114" s="13"/>
    </row>
    <row r="1115" spans="3:10" ht="15.6">
      <c r="C1115" s="10" t="str">
        <f>IFERROR(VLOOKUP(B1115,'اكواد الاصناف'!A:C,2,0),"")</f>
        <v/>
      </c>
      <c r="D1115" s="10" t="str">
        <f>IFERROR(VLOOKUP(B1115,'اكواد الاصناف'!A:C,3,0),"")</f>
        <v/>
      </c>
      <c r="G1115" s="10">
        <f t="shared" si="15"/>
        <v>0</v>
      </c>
      <c r="H1115" s="13"/>
      <c r="I1115" s="10" t="str">
        <f>IFERROR(VLOOKUP(H1115,'سجل العملاء'!A:B,2,0),"")</f>
        <v/>
      </c>
      <c r="J1115" s="13"/>
    </row>
    <row r="1116" spans="3:10" ht="15.6">
      <c r="C1116" s="10" t="str">
        <f>IFERROR(VLOOKUP(B1116,'اكواد الاصناف'!A:C,2,0),"")</f>
        <v/>
      </c>
      <c r="D1116" s="10" t="str">
        <f>IFERROR(VLOOKUP(B1116,'اكواد الاصناف'!A:C,3,0),"")</f>
        <v/>
      </c>
      <c r="G1116" s="10">
        <f t="shared" si="15"/>
        <v>0</v>
      </c>
      <c r="H1116" s="13"/>
      <c r="I1116" s="10" t="str">
        <f>IFERROR(VLOOKUP(H1116,'سجل العملاء'!A:B,2,0),"")</f>
        <v/>
      </c>
      <c r="J1116" s="13"/>
    </row>
    <row r="1117" spans="3:10" ht="15.6">
      <c r="C1117" s="10" t="str">
        <f>IFERROR(VLOOKUP(B1117,'اكواد الاصناف'!A:C,2,0),"")</f>
        <v/>
      </c>
      <c r="D1117" s="10" t="str">
        <f>IFERROR(VLOOKUP(B1117,'اكواد الاصناف'!A:C,3,0),"")</f>
        <v/>
      </c>
      <c r="G1117" s="10">
        <f t="shared" si="15"/>
        <v>0</v>
      </c>
      <c r="H1117" s="13"/>
      <c r="I1117" s="10" t="str">
        <f>IFERROR(VLOOKUP(H1117,'سجل العملاء'!A:B,2,0),"")</f>
        <v/>
      </c>
      <c r="J1117" s="13"/>
    </row>
    <row r="1118" spans="3:10" ht="15.6">
      <c r="C1118" s="10" t="str">
        <f>IFERROR(VLOOKUP(B1118,'اكواد الاصناف'!A:C,2,0),"")</f>
        <v/>
      </c>
      <c r="D1118" s="10" t="str">
        <f>IFERROR(VLOOKUP(B1118,'اكواد الاصناف'!A:C,3,0),"")</f>
        <v/>
      </c>
      <c r="G1118" s="10">
        <f t="shared" si="15"/>
        <v>0</v>
      </c>
      <c r="H1118" s="13"/>
      <c r="I1118" s="10" t="str">
        <f>IFERROR(VLOOKUP(H1118,'سجل العملاء'!A:B,2,0),"")</f>
        <v/>
      </c>
      <c r="J1118" s="13"/>
    </row>
    <row r="1119" spans="3:10" ht="15.6">
      <c r="C1119" s="10" t="str">
        <f>IFERROR(VLOOKUP(B1119,'اكواد الاصناف'!A:C,2,0),"")</f>
        <v/>
      </c>
      <c r="D1119" s="10" t="str">
        <f>IFERROR(VLOOKUP(B1119,'اكواد الاصناف'!A:C,3,0),"")</f>
        <v/>
      </c>
      <c r="G1119" s="10">
        <f t="shared" si="15"/>
        <v>0</v>
      </c>
      <c r="H1119" s="13"/>
      <c r="I1119" s="10" t="str">
        <f>IFERROR(VLOOKUP(H1119,'سجل العملاء'!A:B,2,0),"")</f>
        <v/>
      </c>
      <c r="J1119" s="13"/>
    </row>
    <row r="1120" spans="3:10" ht="15.6">
      <c r="C1120" s="10" t="str">
        <f>IFERROR(VLOOKUP(B1120,'اكواد الاصناف'!A:C,2,0),"")</f>
        <v/>
      </c>
      <c r="D1120" s="10" t="str">
        <f>IFERROR(VLOOKUP(B1120,'اكواد الاصناف'!A:C,3,0),"")</f>
        <v/>
      </c>
      <c r="G1120" s="10">
        <f t="shared" si="15"/>
        <v>0</v>
      </c>
      <c r="H1120" s="13"/>
      <c r="I1120" s="10" t="str">
        <f>IFERROR(VLOOKUP(H1120,'سجل العملاء'!A:B,2,0),"")</f>
        <v/>
      </c>
      <c r="J1120" s="13"/>
    </row>
    <row r="1121" spans="3:10" ht="15.6">
      <c r="C1121" s="10" t="str">
        <f>IFERROR(VLOOKUP(B1121,'اكواد الاصناف'!A:C,2,0),"")</f>
        <v/>
      </c>
      <c r="D1121" s="10" t="str">
        <f>IFERROR(VLOOKUP(B1121,'اكواد الاصناف'!A:C,3,0),"")</f>
        <v/>
      </c>
      <c r="G1121" s="10">
        <f t="shared" si="15"/>
        <v>0</v>
      </c>
      <c r="H1121" s="13"/>
      <c r="I1121" s="10" t="str">
        <f>IFERROR(VLOOKUP(H1121,'سجل العملاء'!A:B,2,0),"")</f>
        <v/>
      </c>
      <c r="J1121" s="13"/>
    </row>
    <row r="1122" spans="3:10" ht="15.6">
      <c r="C1122" s="10" t="str">
        <f>IFERROR(VLOOKUP(B1122,'اكواد الاصناف'!A:C,2,0),"")</f>
        <v/>
      </c>
      <c r="D1122" s="10" t="str">
        <f>IFERROR(VLOOKUP(B1122,'اكواد الاصناف'!A:C,3,0),"")</f>
        <v/>
      </c>
      <c r="G1122" s="10">
        <f t="shared" si="15"/>
        <v>0</v>
      </c>
      <c r="H1122" s="13"/>
      <c r="I1122" s="10" t="str">
        <f>IFERROR(VLOOKUP(H1122,'سجل العملاء'!A:B,2,0),"")</f>
        <v/>
      </c>
      <c r="J1122" s="13"/>
    </row>
    <row r="1123" spans="3:10" ht="15.6">
      <c r="C1123" s="10" t="str">
        <f>IFERROR(VLOOKUP(B1123,'اكواد الاصناف'!A:C,2,0),"")</f>
        <v/>
      </c>
      <c r="D1123" s="10" t="str">
        <f>IFERROR(VLOOKUP(B1123,'اكواد الاصناف'!A:C,3,0),"")</f>
        <v/>
      </c>
      <c r="G1123" s="10">
        <f t="shared" si="15"/>
        <v>0</v>
      </c>
      <c r="H1123" s="13"/>
      <c r="I1123" s="10" t="str">
        <f>IFERROR(VLOOKUP(H1123,'سجل العملاء'!A:B,2,0),"")</f>
        <v/>
      </c>
      <c r="J1123" s="13"/>
    </row>
    <row r="1124" spans="3:10" ht="15.6">
      <c r="C1124" s="10" t="str">
        <f>IFERROR(VLOOKUP(B1124,'اكواد الاصناف'!A:C,2,0),"")</f>
        <v/>
      </c>
      <c r="D1124" s="10" t="str">
        <f>IFERROR(VLOOKUP(B1124,'اكواد الاصناف'!A:C,3,0),"")</f>
        <v/>
      </c>
      <c r="G1124" s="10">
        <f t="shared" si="15"/>
        <v>0</v>
      </c>
      <c r="H1124" s="13"/>
      <c r="I1124" s="10" t="str">
        <f>IFERROR(VLOOKUP(H1124,'سجل العملاء'!A:B,2,0),"")</f>
        <v/>
      </c>
      <c r="J1124" s="13"/>
    </row>
    <row r="1125" spans="3:10" ht="15.6">
      <c r="C1125" s="10" t="str">
        <f>IFERROR(VLOOKUP(B1125,'اكواد الاصناف'!A:C,2,0),"")</f>
        <v/>
      </c>
      <c r="D1125" s="10" t="str">
        <f>IFERROR(VLOOKUP(B1125,'اكواد الاصناف'!A:C,3,0),"")</f>
        <v/>
      </c>
      <c r="G1125" s="10">
        <f t="shared" si="15"/>
        <v>0</v>
      </c>
      <c r="H1125" s="13"/>
      <c r="I1125" s="10" t="str">
        <f>IFERROR(VLOOKUP(H1125,'سجل العملاء'!A:B,2,0),"")</f>
        <v/>
      </c>
      <c r="J1125" s="13"/>
    </row>
    <row r="1126" spans="3:10" ht="15.6">
      <c r="C1126" s="10" t="str">
        <f>IFERROR(VLOOKUP(B1126,'اكواد الاصناف'!A:C,2,0),"")</f>
        <v/>
      </c>
      <c r="D1126" s="10" t="str">
        <f>IFERROR(VLOOKUP(B1126,'اكواد الاصناف'!A:C,3,0),"")</f>
        <v/>
      </c>
      <c r="G1126" s="10">
        <f t="shared" si="15"/>
        <v>0</v>
      </c>
      <c r="H1126" s="13"/>
      <c r="I1126" s="10" t="str">
        <f>IFERROR(VLOOKUP(H1126,'سجل العملاء'!A:B,2,0),"")</f>
        <v/>
      </c>
      <c r="J1126" s="13"/>
    </row>
    <row r="1127" spans="3:10" ht="15.6">
      <c r="C1127" s="10" t="str">
        <f>IFERROR(VLOOKUP(B1127,'اكواد الاصناف'!A:C,2,0),"")</f>
        <v/>
      </c>
      <c r="D1127" s="10" t="str">
        <f>IFERROR(VLOOKUP(B1127,'اكواد الاصناف'!A:C,3,0),"")</f>
        <v/>
      </c>
      <c r="G1127" s="10">
        <f t="shared" si="15"/>
        <v>0</v>
      </c>
      <c r="H1127" s="13"/>
      <c r="I1127" s="10" t="str">
        <f>IFERROR(VLOOKUP(H1127,'سجل العملاء'!A:B,2,0),"")</f>
        <v/>
      </c>
      <c r="J1127" s="13"/>
    </row>
    <row r="1128" spans="3:10" ht="15.6">
      <c r="C1128" s="10" t="str">
        <f>IFERROR(VLOOKUP(B1128,'اكواد الاصناف'!A:C,2,0),"")</f>
        <v/>
      </c>
      <c r="D1128" s="10" t="str">
        <f>IFERROR(VLOOKUP(B1128,'اكواد الاصناف'!A:C,3,0),"")</f>
        <v/>
      </c>
      <c r="G1128" s="10">
        <f t="shared" si="15"/>
        <v>0</v>
      </c>
      <c r="H1128" s="13"/>
      <c r="I1128" s="10" t="str">
        <f>IFERROR(VLOOKUP(H1128,'سجل العملاء'!A:B,2,0),"")</f>
        <v/>
      </c>
      <c r="J1128" s="13"/>
    </row>
    <row r="1129" spans="3:10" ht="15.6">
      <c r="C1129" s="10" t="str">
        <f>IFERROR(VLOOKUP(B1129,'اكواد الاصناف'!A:C,2,0),"")</f>
        <v/>
      </c>
      <c r="D1129" s="10" t="str">
        <f>IFERROR(VLOOKUP(B1129,'اكواد الاصناف'!A:C,3,0),"")</f>
        <v/>
      </c>
      <c r="G1129" s="10">
        <f t="shared" si="15"/>
        <v>0</v>
      </c>
      <c r="H1129" s="13"/>
      <c r="I1129" s="10" t="str">
        <f>IFERROR(VLOOKUP(H1129,'سجل العملاء'!A:B,2,0),"")</f>
        <v/>
      </c>
      <c r="J1129" s="13"/>
    </row>
    <row r="1130" spans="3:10" ht="15.6">
      <c r="C1130" s="10" t="str">
        <f>IFERROR(VLOOKUP(B1130,'اكواد الاصناف'!A:C,2,0),"")</f>
        <v/>
      </c>
      <c r="D1130" s="10" t="str">
        <f>IFERROR(VLOOKUP(B1130,'اكواد الاصناف'!A:C,3,0),"")</f>
        <v/>
      </c>
      <c r="G1130" s="10">
        <f t="shared" si="15"/>
        <v>0</v>
      </c>
      <c r="H1130" s="13"/>
      <c r="I1130" s="10" t="str">
        <f>IFERROR(VLOOKUP(H1130,'سجل العملاء'!A:B,2,0),"")</f>
        <v/>
      </c>
      <c r="J1130" s="13"/>
    </row>
    <row r="1131" spans="3:10" ht="15.6">
      <c r="C1131" s="10" t="str">
        <f>IFERROR(VLOOKUP(B1131,'اكواد الاصناف'!A:C,2,0),"")</f>
        <v/>
      </c>
      <c r="D1131" s="10" t="str">
        <f>IFERROR(VLOOKUP(B1131,'اكواد الاصناف'!A:C,3,0),"")</f>
        <v/>
      </c>
      <c r="G1131" s="10">
        <f t="shared" si="15"/>
        <v>0</v>
      </c>
      <c r="H1131" s="13"/>
      <c r="I1131" s="10" t="str">
        <f>IFERROR(VLOOKUP(H1131,'سجل العملاء'!A:B,2,0),"")</f>
        <v/>
      </c>
      <c r="J1131" s="13"/>
    </row>
    <row r="1132" spans="3:10" ht="15.6">
      <c r="C1132" s="10" t="str">
        <f>IFERROR(VLOOKUP(B1132,'اكواد الاصناف'!A:C,2,0),"")</f>
        <v/>
      </c>
      <c r="D1132" s="10" t="str">
        <f>IFERROR(VLOOKUP(B1132,'اكواد الاصناف'!A:C,3,0),"")</f>
        <v/>
      </c>
      <c r="G1132" s="10">
        <f t="shared" si="15"/>
        <v>0</v>
      </c>
      <c r="H1132" s="13"/>
      <c r="I1132" s="10" t="str">
        <f>IFERROR(VLOOKUP(H1132,'سجل العملاء'!A:B,2,0),"")</f>
        <v/>
      </c>
      <c r="J1132" s="13"/>
    </row>
    <row r="1133" spans="3:10" ht="15.6">
      <c r="C1133" s="10" t="str">
        <f>IFERROR(VLOOKUP(B1133,'اكواد الاصناف'!A:C,2,0),"")</f>
        <v/>
      </c>
      <c r="D1133" s="10" t="str">
        <f>IFERROR(VLOOKUP(B1133,'اكواد الاصناف'!A:C,3,0),"")</f>
        <v/>
      </c>
      <c r="G1133" s="10">
        <f t="shared" si="15"/>
        <v>0</v>
      </c>
      <c r="H1133" s="13"/>
      <c r="I1133" s="10" t="str">
        <f>IFERROR(VLOOKUP(H1133,'سجل العملاء'!A:B,2,0),"")</f>
        <v/>
      </c>
      <c r="J1133" s="13"/>
    </row>
    <row r="1134" spans="3:10" ht="15.6">
      <c r="C1134" s="10" t="str">
        <f>IFERROR(VLOOKUP(B1134,'اكواد الاصناف'!A:C,2,0),"")</f>
        <v/>
      </c>
      <c r="D1134" s="10" t="str">
        <f>IFERROR(VLOOKUP(B1134,'اكواد الاصناف'!A:C,3,0),"")</f>
        <v/>
      </c>
      <c r="G1134" s="10">
        <f t="shared" si="15"/>
        <v>0</v>
      </c>
      <c r="H1134" s="13"/>
      <c r="I1134" s="10" t="str">
        <f>IFERROR(VLOOKUP(H1134,'سجل العملاء'!A:B,2,0),"")</f>
        <v/>
      </c>
      <c r="J1134" s="13"/>
    </row>
    <row r="1135" spans="3:10" ht="15.6">
      <c r="C1135" s="10" t="str">
        <f>IFERROR(VLOOKUP(B1135,'اكواد الاصناف'!A:C,2,0),"")</f>
        <v/>
      </c>
      <c r="D1135" s="10" t="str">
        <f>IFERROR(VLOOKUP(B1135,'اكواد الاصناف'!A:C,3,0),"")</f>
        <v/>
      </c>
      <c r="G1135" s="10">
        <f t="shared" si="15"/>
        <v>0</v>
      </c>
      <c r="H1135" s="13"/>
      <c r="I1135" s="10" t="str">
        <f>IFERROR(VLOOKUP(H1135,'سجل العملاء'!A:B,2,0),"")</f>
        <v/>
      </c>
      <c r="J1135" s="13"/>
    </row>
    <row r="1136" spans="3:10" ht="15.6">
      <c r="C1136" s="10" t="str">
        <f>IFERROR(VLOOKUP(B1136,'اكواد الاصناف'!A:C,2,0),"")</f>
        <v/>
      </c>
      <c r="D1136" s="10" t="str">
        <f>IFERROR(VLOOKUP(B1136,'اكواد الاصناف'!A:C,3,0),"")</f>
        <v/>
      </c>
      <c r="G1136" s="10">
        <f t="shared" si="15"/>
        <v>0</v>
      </c>
      <c r="H1136" s="13"/>
      <c r="I1136" s="10" t="str">
        <f>IFERROR(VLOOKUP(H1136,'سجل العملاء'!A:B,2,0),"")</f>
        <v/>
      </c>
      <c r="J1136" s="13"/>
    </row>
    <row r="1137" spans="3:10" ht="15.6">
      <c r="C1137" s="10" t="str">
        <f>IFERROR(VLOOKUP(B1137,'اكواد الاصناف'!A:C,2,0),"")</f>
        <v/>
      </c>
      <c r="D1137" s="10" t="str">
        <f>IFERROR(VLOOKUP(B1137,'اكواد الاصناف'!A:C,3,0),"")</f>
        <v/>
      </c>
      <c r="G1137" s="10">
        <f t="shared" si="15"/>
        <v>0</v>
      </c>
      <c r="H1137" s="13"/>
      <c r="I1137" s="10" t="str">
        <f>IFERROR(VLOOKUP(H1137,'سجل العملاء'!A:B,2,0),"")</f>
        <v/>
      </c>
      <c r="J1137" s="13"/>
    </row>
    <row r="1138" spans="3:10" ht="15.6">
      <c r="C1138" s="10" t="str">
        <f>IFERROR(VLOOKUP(B1138,'اكواد الاصناف'!A:C,2,0),"")</f>
        <v/>
      </c>
      <c r="D1138" s="10" t="str">
        <f>IFERROR(VLOOKUP(B1138,'اكواد الاصناف'!A:C,3,0),"")</f>
        <v/>
      </c>
      <c r="G1138" s="10">
        <f t="shared" si="15"/>
        <v>0</v>
      </c>
      <c r="H1138" s="13"/>
      <c r="I1138" s="10" t="str">
        <f>IFERROR(VLOOKUP(H1138,'سجل العملاء'!A:B,2,0),"")</f>
        <v/>
      </c>
      <c r="J1138" s="13"/>
    </row>
    <row r="1139" spans="3:10" ht="15.6">
      <c r="C1139" s="10" t="str">
        <f>IFERROR(VLOOKUP(B1139,'اكواد الاصناف'!A:C,2,0),"")</f>
        <v/>
      </c>
      <c r="D1139" s="10" t="str">
        <f>IFERROR(VLOOKUP(B1139,'اكواد الاصناف'!A:C,3,0),"")</f>
        <v/>
      </c>
      <c r="G1139" s="10">
        <f t="shared" ref="G1139:G1204" si="16">F1139*E1139</f>
        <v>0</v>
      </c>
      <c r="H1139" s="13"/>
      <c r="I1139" s="10" t="str">
        <f>IFERROR(VLOOKUP(H1139,'سجل العملاء'!A:B,2,0),"")</f>
        <v/>
      </c>
      <c r="J1139" s="13"/>
    </row>
    <row r="1140" spans="3:10" ht="15.6">
      <c r="C1140" s="10" t="str">
        <f>IFERROR(VLOOKUP(B1140,'اكواد الاصناف'!A:C,2,0),"")</f>
        <v/>
      </c>
      <c r="D1140" s="10" t="str">
        <f>IFERROR(VLOOKUP(B1140,'اكواد الاصناف'!A:C,3,0),"")</f>
        <v/>
      </c>
      <c r="G1140" s="10">
        <f t="shared" si="16"/>
        <v>0</v>
      </c>
      <c r="H1140" s="13"/>
      <c r="I1140" s="10" t="str">
        <f>IFERROR(VLOOKUP(H1140,'سجل العملاء'!A:B,2,0),"")</f>
        <v/>
      </c>
      <c r="J1140" s="13"/>
    </row>
    <row r="1141" spans="3:10" ht="15.6">
      <c r="C1141" s="10" t="str">
        <f>IFERROR(VLOOKUP(B1141,'اكواد الاصناف'!A:C,2,0),"")</f>
        <v/>
      </c>
      <c r="D1141" s="10" t="str">
        <f>IFERROR(VLOOKUP(B1141,'اكواد الاصناف'!A:C,3,0),"")</f>
        <v/>
      </c>
      <c r="G1141" s="10">
        <f t="shared" si="16"/>
        <v>0</v>
      </c>
      <c r="H1141" s="13"/>
      <c r="I1141" s="10" t="str">
        <f>IFERROR(VLOOKUP(H1141,'سجل العملاء'!A:B,2,0),"")</f>
        <v/>
      </c>
      <c r="J1141" s="13"/>
    </row>
    <row r="1142" spans="3:10" ht="15.6">
      <c r="C1142" s="10" t="str">
        <f>IFERROR(VLOOKUP(B1142,'اكواد الاصناف'!A:C,2,0),"")</f>
        <v/>
      </c>
      <c r="D1142" s="10" t="str">
        <f>IFERROR(VLOOKUP(B1142,'اكواد الاصناف'!A:C,3,0),"")</f>
        <v/>
      </c>
      <c r="G1142" s="10">
        <f t="shared" si="16"/>
        <v>0</v>
      </c>
      <c r="H1142" s="13"/>
      <c r="I1142" s="10" t="str">
        <f>IFERROR(VLOOKUP(H1142,'سجل العملاء'!A:B,2,0),"")</f>
        <v/>
      </c>
      <c r="J1142" s="13"/>
    </row>
    <row r="1143" spans="3:10" ht="15.6">
      <c r="C1143" s="10" t="str">
        <f>IFERROR(VLOOKUP(B1143,'اكواد الاصناف'!A:C,2,0),"")</f>
        <v/>
      </c>
      <c r="D1143" s="10" t="str">
        <f>IFERROR(VLOOKUP(B1143,'اكواد الاصناف'!A:C,3,0),"")</f>
        <v/>
      </c>
      <c r="G1143" s="10">
        <f t="shared" si="16"/>
        <v>0</v>
      </c>
      <c r="H1143" s="13"/>
      <c r="I1143" s="10" t="str">
        <f>IFERROR(VLOOKUP(H1143,'سجل العملاء'!A:B,2,0),"")</f>
        <v/>
      </c>
      <c r="J1143" s="13"/>
    </row>
    <row r="1144" spans="3:10" ht="15.6">
      <c r="C1144" s="10" t="str">
        <f>IFERROR(VLOOKUP(B1144,'اكواد الاصناف'!A:C,2,0),"")</f>
        <v/>
      </c>
      <c r="D1144" s="10" t="str">
        <f>IFERROR(VLOOKUP(B1144,'اكواد الاصناف'!A:C,3,0),"")</f>
        <v/>
      </c>
      <c r="G1144" s="10">
        <f t="shared" si="16"/>
        <v>0</v>
      </c>
      <c r="H1144" s="13"/>
      <c r="I1144" s="10" t="str">
        <f>IFERROR(VLOOKUP(H1144,'سجل العملاء'!A:B,2,0),"")</f>
        <v/>
      </c>
      <c r="J1144" s="13"/>
    </row>
    <row r="1145" spans="3:10" ht="15.6">
      <c r="C1145" s="10" t="str">
        <f>IFERROR(VLOOKUP(B1145,'اكواد الاصناف'!A:C,2,0),"")</f>
        <v/>
      </c>
      <c r="D1145" s="10" t="str">
        <f>IFERROR(VLOOKUP(B1145,'اكواد الاصناف'!A:C,3,0),"")</f>
        <v/>
      </c>
      <c r="G1145" s="10">
        <f t="shared" si="16"/>
        <v>0</v>
      </c>
      <c r="H1145" s="13"/>
      <c r="I1145" s="10" t="str">
        <f>IFERROR(VLOOKUP(H1145,'سجل العملاء'!A:B,2,0),"")</f>
        <v/>
      </c>
      <c r="J1145" s="13"/>
    </row>
    <row r="1146" spans="3:10" ht="15.6">
      <c r="C1146" s="10" t="str">
        <f>IFERROR(VLOOKUP(B1146,'اكواد الاصناف'!A:C,2,0),"")</f>
        <v/>
      </c>
      <c r="D1146" s="10" t="str">
        <f>IFERROR(VLOOKUP(B1146,'اكواد الاصناف'!A:C,3,0),"")</f>
        <v/>
      </c>
      <c r="G1146" s="10">
        <f t="shared" si="16"/>
        <v>0</v>
      </c>
      <c r="H1146" s="13"/>
      <c r="I1146" s="10" t="str">
        <f>IFERROR(VLOOKUP(H1146,'سجل العملاء'!A:B,2,0),"")</f>
        <v/>
      </c>
      <c r="J1146" s="13"/>
    </row>
    <row r="1147" spans="3:10" ht="15.6">
      <c r="C1147" s="10" t="str">
        <f>IFERROR(VLOOKUP(B1147,'اكواد الاصناف'!A:C,2,0),"")</f>
        <v/>
      </c>
      <c r="D1147" s="10" t="str">
        <f>IFERROR(VLOOKUP(B1147,'اكواد الاصناف'!A:C,3,0),"")</f>
        <v/>
      </c>
      <c r="G1147" s="10">
        <f t="shared" si="16"/>
        <v>0</v>
      </c>
      <c r="H1147" s="13"/>
      <c r="I1147" s="10" t="str">
        <f>IFERROR(VLOOKUP(H1147,'سجل العملاء'!A:B,2,0),"")</f>
        <v/>
      </c>
      <c r="J1147" s="13"/>
    </row>
    <row r="1148" spans="3:10" ht="15.6">
      <c r="C1148" s="10" t="str">
        <f>IFERROR(VLOOKUP(B1148,'اكواد الاصناف'!A:C,2,0),"")</f>
        <v/>
      </c>
      <c r="D1148" s="10" t="str">
        <f>IFERROR(VLOOKUP(B1148,'اكواد الاصناف'!A:C,3,0),"")</f>
        <v/>
      </c>
      <c r="G1148" s="10">
        <f t="shared" si="16"/>
        <v>0</v>
      </c>
      <c r="H1148" s="13"/>
      <c r="I1148" s="10" t="str">
        <f>IFERROR(VLOOKUP(H1148,'سجل العملاء'!A:B,2,0),"")</f>
        <v/>
      </c>
      <c r="J1148" s="13"/>
    </row>
    <row r="1149" spans="3:10" ht="15.6">
      <c r="C1149" s="10" t="str">
        <f>IFERROR(VLOOKUP(B1149,'اكواد الاصناف'!A:C,2,0),"")</f>
        <v/>
      </c>
      <c r="D1149" s="10" t="str">
        <f>IFERROR(VLOOKUP(B1149,'اكواد الاصناف'!A:C,3,0),"")</f>
        <v/>
      </c>
      <c r="G1149" s="10">
        <f t="shared" si="16"/>
        <v>0</v>
      </c>
      <c r="H1149" s="13"/>
      <c r="I1149" s="10" t="str">
        <f>IFERROR(VLOOKUP(H1149,'سجل العملاء'!A:B,2,0),"")</f>
        <v/>
      </c>
      <c r="J1149" s="13"/>
    </row>
    <row r="1150" spans="3:10" ht="15.6">
      <c r="C1150" s="10" t="str">
        <f>IFERROR(VLOOKUP(B1150,'اكواد الاصناف'!A:C,2,0),"")</f>
        <v/>
      </c>
      <c r="D1150" s="10" t="str">
        <f>IFERROR(VLOOKUP(B1150,'اكواد الاصناف'!A:C,3,0),"")</f>
        <v/>
      </c>
      <c r="G1150" s="10">
        <f t="shared" si="16"/>
        <v>0</v>
      </c>
      <c r="H1150" s="13"/>
      <c r="I1150" s="10" t="str">
        <f>IFERROR(VLOOKUP(H1150,'سجل العملاء'!A:B,2,0),"")</f>
        <v/>
      </c>
      <c r="J1150" s="13"/>
    </row>
    <row r="1151" spans="3:10" ht="15.6">
      <c r="C1151" s="10" t="str">
        <f>IFERROR(VLOOKUP(B1151,'اكواد الاصناف'!A:C,2,0),"")</f>
        <v/>
      </c>
      <c r="D1151" s="10" t="str">
        <f>IFERROR(VLOOKUP(B1151,'اكواد الاصناف'!A:C,3,0),"")</f>
        <v/>
      </c>
      <c r="G1151" s="10">
        <f t="shared" si="16"/>
        <v>0</v>
      </c>
      <c r="H1151" s="13"/>
      <c r="I1151" s="10" t="str">
        <f>IFERROR(VLOOKUP(H1151,'سجل العملاء'!A:B,2,0),"")</f>
        <v/>
      </c>
      <c r="J1151" s="13"/>
    </row>
    <row r="1152" spans="3:10" ht="15.6">
      <c r="C1152" s="10" t="str">
        <f>IFERROR(VLOOKUP(B1152,'اكواد الاصناف'!A:C,2,0),"")</f>
        <v/>
      </c>
      <c r="D1152" s="10" t="str">
        <f>IFERROR(VLOOKUP(B1152,'اكواد الاصناف'!A:C,3,0),"")</f>
        <v/>
      </c>
      <c r="G1152" s="10">
        <f t="shared" si="16"/>
        <v>0</v>
      </c>
      <c r="H1152" s="13"/>
      <c r="I1152" s="10" t="str">
        <f>IFERROR(VLOOKUP(H1152,'سجل العملاء'!A:B,2,0),"")</f>
        <v/>
      </c>
      <c r="J1152" s="13"/>
    </row>
    <row r="1153" spans="3:10" ht="15.6">
      <c r="C1153" s="10" t="str">
        <f>IFERROR(VLOOKUP(B1153,'اكواد الاصناف'!A:C,2,0),"")</f>
        <v/>
      </c>
      <c r="D1153" s="10" t="str">
        <f>IFERROR(VLOOKUP(B1153,'اكواد الاصناف'!A:C,3,0),"")</f>
        <v/>
      </c>
      <c r="G1153" s="10">
        <f t="shared" si="16"/>
        <v>0</v>
      </c>
      <c r="H1153" s="13"/>
      <c r="I1153" s="10" t="str">
        <f>IFERROR(VLOOKUP(H1153,'سجل العملاء'!A:B,2,0),"")</f>
        <v/>
      </c>
      <c r="J1153" s="13"/>
    </row>
    <row r="1154" spans="3:10" ht="15.6">
      <c r="C1154" s="10" t="str">
        <f>IFERROR(VLOOKUP(B1154,'اكواد الاصناف'!A:C,2,0),"")</f>
        <v/>
      </c>
      <c r="D1154" s="10" t="str">
        <f>IFERROR(VLOOKUP(B1154,'اكواد الاصناف'!A:C,3,0),"")</f>
        <v/>
      </c>
      <c r="G1154" s="10">
        <f t="shared" si="16"/>
        <v>0</v>
      </c>
      <c r="H1154" s="13"/>
      <c r="I1154" s="10" t="str">
        <f>IFERROR(VLOOKUP(H1154,'سجل العملاء'!A:B,2,0),"")</f>
        <v/>
      </c>
      <c r="J1154" s="13"/>
    </row>
    <row r="1155" spans="3:10" ht="15.6">
      <c r="C1155" s="10" t="str">
        <f>IFERROR(VLOOKUP(B1155,'اكواد الاصناف'!A:C,2,0),"")</f>
        <v/>
      </c>
      <c r="D1155" s="10" t="str">
        <f>IFERROR(VLOOKUP(B1155,'اكواد الاصناف'!A:C,3,0),"")</f>
        <v/>
      </c>
      <c r="G1155" s="10">
        <f t="shared" si="16"/>
        <v>0</v>
      </c>
      <c r="H1155" s="13"/>
      <c r="I1155" s="10" t="str">
        <f>IFERROR(VLOOKUP(H1155,'سجل العملاء'!A:B,2,0),"")</f>
        <v/>
      </c>
      <c r="J1155" s="13"/>
    </row>
    <row r="1156" spans="3:10" ht="15.6">
      <c r="C1156" s="10" t="str">
        <f>IFERROR(VLOOKUP(B1156,'اكواد الاصناف'!A:C,2,0),"")</f>
        <v/>
      </c>
      <c r="D1156" s="10" t="str">
        <f>IFERROR(VLOOKUP(B1156,'اكواد الاصناف'!A:C,3,0),"")</f>
        <v/>
      </c>
      <c r="G1156" s="10">
        <f t="shared" si="16"/>
        <v>0</v>
      </c>
      <c r="H1156" s="13"/>
      <c r="I1156" s="10" t="str">
        <f>IFERROR(VLOOKUP(H1156,'سجل العملاء'!A:B,2,0),"")</f>
        <v/>
      </c>
      <c r="J1156" s="13"/>
    </row>
    <row r="1157" spans="3:10" ht="15.6">
      <c r="C1157" s="10" t="str">
        <f>IFERROR(VLOOKUP(B1157,'اكواد الاصناف'!A:C,2,0),"")</f>
        <v/>
      </c>
      <c r="D1157" s="10" t="str">
        <f>IFERROR(VLOOKUP(B1157,'اكواد الاصناف'!A:C,3,0),"")</f>
        <v/>
      </c>
      <c r="G1157" s="10">
        <f t="shared" si="16"/>
        <v>0</v>
      </c>
      <c r="H1157" s="13"/>
      <c r="I1157" s="10" t="str">
        <f>IFERROR(VLOOKUP(H1157,'سجل العملاء'!A:B,2,0),"")</f>
        <v/>
      </c>
      <c r="J1157" s="13"/>
    </row>
    <row r="1158" spans="3:10" ht="15.6">
      <c r="C1158" s="10" t="str">
        <f>IFERROR(VLOOKUP(B1158,'اكواد الاصناف'!A:C,2,0),"")</f>
        <v/>
      </c>
      <c r="D1158" s="10" t="str">
        <f>IFERROR(VLOOKUP(B1158,'اكواد الاصناف'!A:C,3,0),"")</f>
        <v/>
      </c>
      <c r="G1158" s="10">
        <f t="shared" si="16"/>
        <v>0</v>
      </c>
      <c r="H1158" s="13"/>
      <c r="I1158" s="10" t="str">
        <f>IFERROR(VLOOKUP(H1158,'سجل العملاء'!A:B,2,0),"")</f>
        <v/>
      </c>
      <c r="J1158" s="13"/>
    </row>
    <row r="1159" spans="3:10" ht="15.6">
      <c r="C1159" s="10" t="str">
        <f>IFERROR(VLOOKUP(B1159,'اكواد الاصناف'!A:C,2,0),"")</f>
        <v/>
      </c>
      <c r="D1159" s="10" t="str">
        <f>IFERROR(VLOOKUP(B1159,'اكواد الاصناف'!A:C,3,0),"")</f>
        <v/>
      </c>
      <c r="G1159" s="10">
        <f t="shared" si="16"/>
        <v>0</v>
      </c>
      <c r="H1159" s="13"/>
      <c r="I1159" s="10" t="str">
        <f>IFERROR(VLOOKUP(H1159,'سجل العملاء'!A:B,2,0),"")</f>
        <v/>
      </c>
      <c r="J1159" s="13"/>
    </row>
    <row r="1160" spans="3:10" ht="15.6">
      <c r="C1160" s="10" t="str">
        <f>IFERROR(VLOOKUP(B1160,'اكواد الاصناف'!A:C,2,0),"")</f>
        <v/>
      </c>
      <c r="D1160" s="10" t="str">
        <f>IFERROR(VLOOKUP(B1160,'اكواد الاصناف'!A:C,3,0),"")</f>
        <v/>
      </c>
      <c r="G1160" s="10">
        <f t="shared" si="16"/>
        <v>0</v>
      </c>
      <c r="H1160" s="13"/>
      <c r="I1160" s="10" t="str">
        <f>IFERROR(VLOOKUP(H1160,'سجل العملاء'!A:B,2,0),"")</f>
        <v/>
      </c>
      <c r="J1160" s="13"/>
    </row>
    <row r="1161" spans="3:10" ht="15.6">
      <c r="C1161" s="10" t="str">
        <f>IFERROR(VLOOKUP(B1161,'اكواد الاصناف'!A:C,2,0),"")</f>
        <v/>
      </c>
      <c r="D1161" s="10" t="str">
        <f>IFERROR(VLOOKUP(B1161,'اكواد الاصناف'!A:C,3,0),"")</f>
        <v/>
      </c>
      <c r="G1161" s="10">
        <f t="shared" si="16"/>
        <v>0</v>
      </c>
      <c r="H1161" s="13"/>
      <c r="I1161" s="10" t="str">
        <f>IFERROR(VLOOKUP(H1161,'سجل العملاء'!A:B,2,0),"")</f>
        <v/>
      </c>
      <c r="J1161" s="13"/>
    </row>
    <row r="1162" spans="3:10" ht="15.6">
      <c r="C1162" s="10" t="str">
        <f>IFERROR(VLOOKUP(B1162,'اكواد الاصناف'!A:C,2,0),"")</f>
        <v/>
      </c>
      <c r="D1162" s="10" t="str">
        <f>IFERROR(VLOOKUP(B1162,'اكواد الاصناف'!A:C,3,0),"")</f>
        <v/>
      </c>
      <c r="G1162" s="10">
        <f t="shared" si="16"/>
        <v>0</v>
      </c>
      <c r="H1162" s="13"/>
      <c r="I1162" s="10" t="str">
        <f>IFERROR(VLOOKUP(H1162,'سجل العملاء'!A:B,2,0),"")</f>
        <v/>
      </c>
      <c r="J1162" s="13"/>
    </row>
    <row r="1163" spans="3:10" ht="15.6">
      <c r="C1163" s="10" t="str">
        <f>IFERROR(VLOOKUP(B1163,'اكواد الاصناف'!A:C,2,0),"")</f>
        <v/>
      </c>
      <c r="D1163" s="10" t="str">
        <f>IFERROR(VLOOKUP(B1163,'اكواد الاصناف'!A:C,3,0),"")</f>
        <v/>
      </c>
      <c r="G1163" s="10">
        <f t="shared" si="16"/>
        <v>0</v>
      </c>
      <c r="H1163" s="13"/>
      <c r="I1163" s="10" t="str">
        <f>IFERROR(VLOOKUP(H1163,'سجل العملاء'!A:B,2,0),"")</f>
        <v/>
      </c>
      <c r="J1163" s="13"/>
    </row>
    <row r="1164" spans="3:10" ht="15.6">
      <c r="C1164" s="10" t="str">
        <f>IFERROR(VLOOKUP(B1164,'اكواد الاصناف'!A:C,2,0),"")</f>
        <v/>
      </c>
      <c r="D1164" s="10" t="str">
        <f>IFERROR(VLOOKUP(B1164,'اكواد الاصناف'!A:C,3,0),"")</f>
        <v/>
      </c>
      <c r="G1164" s="10">
        <f t="shared" si="16"/>
        <v>0</v>
      </c>
      <c r="H1164" s="13"/>
      <c r="I1164" s="10" t="str">
        <f>IFERROR(VLOOKUP(H1164,'سجل العملاء'!A:B,2,0),"")</f>
        <v/>
      </c>
      <c r="J1164" s="13"/>
    </row>
    <row r="1165" spans="3:10" ht="15.6">
      <c r="C1165" s="10" t="str">
        <f>IFERROR(VLOOKUP(B1165,'اكواد الاصناف'!A:C,2,0),"")</f>
        <v/>
      </c>
      <c r="D1165" s="10" t="str">
        <f>IFERROR(VLOOKUP(B1165,'اكواد الاصناف'!A:C,3,0),"")</f>
        <v/>
      </c>
      <c r="G1165" s="10">
        <f t="shared" si="16"/>
        <v>0</v>
      </c>
      <c r="H1165" s="13"/>
      <c r="I1165" s="10" t="str">
        <f>IFERROR(VLOOKUP(H1165,'سجل العملاء'!A:B,2,0),"")</f>
        <v/>
      </c>
      <c r="J1165" s="13"/>
    </row>
    <row r="1166" spans="3:10" ht="15.6">
      <c r="C1166" s="10" t="str">
        <f>IFERROR(VLOOKUP(B1166,'اكواد الاصناف'!A:C,2,0),"")</f>
        <v/>
      </c>
      <c r="D1166" s="10" t="str">
        <f>IFERROR(VLOOKUP(B1166,'اكواد الاصناف'!A:C,3,0),"")</f>
        <v/>
      </c>
      <c r="G1166" s="10">
        <f t="shared" si="16"/>
        <v>0</v>
      </c>
      <c r="H1166" s="13"/>
      <c r="I1166" s="10" t="str">
        <f>IFERROR(VLOOKUP(H1166,'سجل العملاء'!A:B,2,0),"")</f>
        <v/>
      </c>
      <c r="J1166" s="13"/>
    </row>
    <row r="1167" spans="3:10" ht="15.6">
      <c r="C1167" s="10" t="str">
        <f>IFERROR(VLOOKUP(B1167,'اكواد الاصناف'!A:C,2,0),"")</f>
        <v/>
      </c>
      <c r="D1167" s="10" t="str">
        <f>IFERROR(VLOOKUP(B1167,'اكواد الاصناف'!A:C,3,0),"")</f>
        <v/>
      </c>
      <c r="G1167" s="10">
        <f t="shared" si="16"/>
        <v>0</v>
      </c>
      <c r="I1167" s="10" t="str">
        <f>IFERROR(VLOOKUP(H1167,'سجل العملاء'!A:B,2,0),"")</f>
        <v/>
      </c>
    </row>
    <row r="1168" spans="3:10" ht="15.6">
      <c r="C1168" s="10" t="str">
        <f>IFERROR(VLOOKUP(B1168,'اكواد الاصناف'!A:C,2,0),"")</f>
        <v/>
      </c>
      <c r="D1168" s="10" t="str">
        <f>IFERROR(VLOOKUP(B1168,'اكواد الاصناف'!A:C,3,0),"")</f>
        <v/>
      </c>
      <c r="G1168" s="10">
        <f t="shared" si="16"/>
        <v>0</v>
      </c>
      <c r="H1168" s="13"/>
      <c r="I1168" s="10" t="str">
        <f>IFERROR(VLOOKUP(H1168,'سجل العملاء'!A:B,2,0),"")</f>
        <v/>
      </c>
      <c r="J1168" s="13"/>
    </row>
    <row r="1169" spans="3:10" ht="15.6">
      <c r="C1169" s="10" t="str">
        <f>IFERROR(VLOOKUP(B1169,'اكواد الاصناف'!A:C,2,0),"")</f>
        <v/>
      </c>
      <c r="D1169" s="10" t="str">
        <f>IFERROR(VLOOKUP(B1169,'اكواد الاصناف'!A:C,3,0),"")</f>
        <v/>
      </c>
      <c r="G1169" s="10">
        <f t="shared" si="16"/>
        <v>0</v>
      </c>
      <c r="H1169" s="13"/>
      <c r="I1169" s="10" t="str">
        <f>IFERROR(VLOOKUP(H1169,'سجل العملاء'!A:B,2,0),"")</f>
        <v/>
      </c>
      <c r="J1169" s="13"/>
    </row>
    <row r="1170" spans="3:10" ht="15.6">
      <c r="C1170" s="10" t="str">
        <f>IFERROR(VLOOKUP(B1170,'اكواد الاصناف'!A:C,2,0),"")</f>
        <v/>
      </c>
      <c r="D1170" s="10" t="str">
        <f>IFERROR(VLOOKUP(B1170,'اكواد الاصناف'!A:C,3,0),"")</f>
        <v/>
      </c>
      <c r="G1170" s="10">
        <f t="shared" si="16"/>
        <v>0</v>
      </c>
      <c r="H1170" s="13"/>
      <c r="I1170" s="10" t="str">
        <f>IFERROR(VLOOKUP(H1170,'سجل العملاء'!A:B,2,0),"")</f>
        <v/>
      </c>
      <c r="J1170" s="13"/>
    </row>
    <row r="1171" spans="3:10" ht="15.6">
      <c r="C1171" s="10" t="str">
        <f>IFERROR(VLOOKUP(B1171,'اكواد الاصناف'!A:C,2,0),"")</f>
        <v/>
      </c>
      <c r="D1171" s="10" t="str">
        <f>IFERROR(VLOOKUP(B1171,'اكواد الاصناف'!A:C,3,0),"")</f>
        <v/>
      </c>
      <c r="G1171" s="10">
        <f t="shared" si="16"/>
        <v>0</v>
      </c>
      <c r="H1171" s="13"/>
      <c r="I1171" s="10" t="str">
        <f>IFERROR(VLOOKUP(H1171,'سجل العملاء'!A:B,2,0),"")</f>
        <v/>
      </c>
      <c r="J1171" s="13"/>
    </row>
    <row r="1172" spans="3:10" ht="15.6">
      <c r="C1172" s="10" t="str">
        <f>IFERROR(VLOOKUP(B1172,'اكواد الاصناف'!A:C,2,0),"")</f>
        <v/>
      </c>
      <c r="D1172" s="10" t="str">
        <f>IFERROR(VLOOKUP(B1172,'اكواد الاصناف'!A:C,3,0),"")</f>
        <v/>
      </c>
      <c r="G1172" s="10">
        <f t="shared" si="16"/>
        <v>0</v>
      </c>
      <c r="H1172" s="13"/>
      <c r="I1172" s="10" t="str">
        <f>IFERROR(VLOOKUP(H1172,'سجل العملاء'!A:B,2,0),"")</f>
        <v/>
      </c>
      <c r="J1172" s="13"/>
    </row>
    <row r="1173" spans="3:10" ht="15.6">
      <c r="C1173" s="10" t="str">
        <f>IFERROR(VLOOKUP(B1173,'اكواد الاصناف'!A:C,2,0),"")</f>
        <v/>
      </c>
      <c r="D1173" s="10" t="str">
        <f>IFERROR(VLOOKUP(B1173,'اكواد الاصناف'!A:C,3,0),"")</f>
        <v/>
      </c>
      <c r="G1173" s="10">
        <f t="shared" si="16"/>
        <v>0</v>
      </c>
      <c r="H1173" s="13"/>
      <c r="I1173" s="10" t="str">
        <f>IFERROR(VLOOKUP(H1173,'سجل العملاء'!A:B,2,0),"")</f>
        <v/>
      </c>
      <c r="J1173" s="13"/>
    </row>
    <row r="1174" spans="3:10" ht="15.6">
      <c r="C1174" s="10" t="str">
        <f>IFERROR(VLOOKUP(B1174,'اكواد الاصناف'!A:C,2,0),"")</f>
        <v/>
      </c>
      <c r="D1174" s="10" t="str">
        <f>IFERROR(VLOOKUP(B1174,'اكواد الاصناف'!A:C,3,0),"")</f>
        <v/>
      </c>
      <c r="G1174" s="10">
        <f t="shared" si="16"/>
        <v>0</v>
      </c>
      <c r="H1174" s="13"/>
      <c r="I1174" s="10" t="str">
        <f>IFERROR(VLOOKUP(H1174,'سجل العملاء'!A:B,2,0),"")</f>
        <v/>
      </c>
      <c r="J1174" s="13"/>
    </row>
    <row r="1175" spans="3:10" ht="15.6">
      <c r="C1175" s="10" t="str">
        <f>IFERROR(VLOOKUP(B1175,'اكواد الاصناف'!A:C,2,0),"")</f>
        <v/>
      </c>
      <c r="D1175" s="10" t="str">
        <f>IFERROR(VLOOKUP(B1175,'اكواد الاصناف'!A:C,3,0),"")</f>
        <v/>
      </c>
      <c r="G1175" s="10">
        <f t="shared" si="16"/>
        <v>0</v>
      </c>
      <c r="H1175" s="13"/>
      <c r="I1175" s="10" t="str">
        <f>IFERROR(VLOOKUP(H1175,'سجل العملاء'!A:B,2,0),"")</f>
        <v/>
      </c>
      <c r="J1175" s="13"/>
    </row>
    <row r="1176" spans="3:10" ht="15.6">
      <c r="C1176" s="10" t="str">
        <f>IFERROR(VLOOKUP(B1176,'اكواد الاصناف'!A:C,2,0),"")</f>
        <v/>
      </c>
      <c r="D1176" s="10" t="str">
        <f>IFERROR(VLOOKUP(B1176,'اكواد الاصناف'!A:C,3,0),"")</f>
        <v/>
      </c>
      <c r="G1176" s="10">
        <f t="shared" si="16"/>
        <v>0</v>
      </c>
      <c r="H1176" s="13"/>
      <c r="I1176" s="10" t="str">
        <f>IFERROR(VLOOKUP(H1176,'سجل العملاء'!A:B,2,0),"")</f>
        <v/>
      </c>
      <c r="J1176" s="13"/>
    </row>
    <row r="1177" spans="3:10" ht="15.6">
      <c r="C1177" s="10" t="str">
        <f>IFERROR(VLOOKUP(B1177,'اكواد الاصناف'!A:C,2,0),"")</f>
        <v/>
      </c>
      <c r="D1177" s="10" t="str">
        <f>IFERROR(VLOOKUP(B1177,'اكواد الاصناف'!A:C,3,0),"")</f>
        <v/>
      </c>
      <c r="G1177" s="10">
        <f t="shared" si="16"/>
        <v>0</v>
      </c>
      <c r="H1177" s="13"/>
      <c r="I1177" s="10" t="str">
        <f>IFERROR(VLOOKUP(H1177,'سجل العملاء'!A:B,2,0),"")</f>
        <v/>
      </c>
      <c r="J1177" s="13"/>
    </row>
    <row r="1178" spans="3:10" ht="15.6">
      <c r="C1178" s="10" t="str">
        <f>IFERROR(VLOOKUP(B1178,'اكواد الاصناف'!A:C,2,0),"")</f>
        <v/>
      </c>
      <c r="D1178" s="10" t="str">
        <f>IFERROR(VLOOKUP(B1178,'اكواد الاصناف'!A:C,3,0),"")</f>
        <v/>
      </c>
      <c r="G1178" s="10">
        <f t="shared" si="16"/>
        <v>0</v>
      </c>
      <c r="H1178" s="13"/>
      <c r="I1178" s="10" t="str">
        <f>IFERROR(VLOOKUP(H1178,'سجل العملاء'!A:B,2,0),"")</f>
        <v/>
      </c>
      <c r="J1178" s="13"/>
    </row>
    <row r="1179" spans="3:10" ht="15.6">
      <c r="C1179" s="10" t="str">
        <f>IFERROR(VLOOKUP(B1179,'اكواد الاصناف'!A:C,2,0),"")</f>
        <v/>
      </c>
      <c r="D1179" s="10" t="str">
        <f>IFERROR(VLOOKUP(B1179,'اكواد الاصناف'!A:C,3,0),"")</f>
        <v/>
      </c>
      <c r="G1179" s="10">
        <f t="shared" si="16"/>
        <v>0</v>
      </c>
      <c r="H1179" s="13"/>
      <c r="I1179" s="10" t="str">
        <f>IFERROR(VLOOKUP(H1179,'سجل العملاء'!A:B,2,0),"")</f>
        <v/>
      </c>
      <c r="J1179" s="13"/>
    </row>
    <row r="1180" spans="3:10" ht="15.6">
      <c r="C1180" s="10" t="str">
        <f>IFERROR(VLOOKUP(B1180,'اكواد الاصناف'!A:C,2,0),"")</f>
        <v/>
      </c>
      <c r="D1180" s="10" t="str">
        <f>IFERROR(VLOOKUP(B1180,'اكواد الاصناف'!A:C,3,0),"")</f>
        <v/>
      </c>
      <c r="G1180" s="10">
        <f t="shared" si="16"/>
        <v>0</v>
      </c>
      <c r="H1180" s="13"/>
      <c r="I1180" s="10" t="str">
        <f>IFERROR(VLOOKUP(H1180,'سجل العملاء'!A:B,2,0),"")</f>
        <v/>
      </c>
      <c r="J1180" s="13"/>
    </row>
    <row r="1181" spans="3:10" ht="15.6">
      <c r="C1181" s="10" t="str">
        <f>IFERROR(VLOOKUP(B1181,'اكواد الاصناف'!A:C,2,0),"")</f>
        <v/>
      </c>
      <c r="D1181" s="10" t="str">
        <f>IFERROR(VLOOKUP(B1181,'اكواد الاصناف'!A:C,3,0),"")</f>
        <v/>
      </c>
      <c r="G1181" s="10">
        <f t="shared" si="16"/>
        <v>0</v>
      </c>
      <c r="H1181" s="13"/>
      <c r="I1181" s="10" t="str">
        <f>IFERROR(VLOOKUP(H1181,'سجل العملاء'!A:B,2,0),"")</f>
        <v/>
      </c>
      <c r="J1181" s="13"/>
    </row>
    <row r="1182" spans="3:10" ht="15.6">
      <c r="C1182" s="10" t="str">
        <f>IFERROR(VLOOKUP(B1182,'اكواد الاصناف'!A:C,2,0),"")</f>
        <v/>
      </c>
      <c r="D1182" s="10" t="str">
        <f>IFERROR(VLOOKUP(B1182,'اكواد الاصناف'!A:C,3,0),"")</f>
        <v/>
      </c>
      <c r="G1182" s="10">
        <f t="shared" si="16"/>
        <v>0</v>
      </c>
      <c r="H1182" s="13"/>
      <c r="I1182" s="10" t="str">
        <f>IFERROR(VLOOKUP(H1182,'سجل العملاء'!A:B,2,0),"")</f>
        <v/>
      </c>
      <c r="J1182" s="13"/>
    </row>
    <row r="1183" spans="3:10" ht="15.6">
      <c r="C1183" s="10" t="str">
        <f>IFERROR(VLOOKUP(B1183,'اكواد الاصناف'!A:C,2,0),"")</f>
        <v/>
      </c>
      <c r="D1183" s="10" t="str">
        <f>IFERROR(VLOOKUP(B1183,'اكواد الاصناف'!A:C,3,0),"")</f>
        <v/>
      </c>
      <c r="G1183" s="10">
        <f t="shared" si="16"/>
        <v>0</v>
      </c>
      <c r="H1183" s="13"/>
      <c r="I1183" s="10" t="str">
        <f>IFERROR(VLOOKUP(H1183,'سجل العملاء'!A:B,2,0),"")</f>
        <v/>
      </c>
      <c r="J1183" s="13"/>
    </row>
    <row r="1184" spans="3:10" ht="15.6">
      <c r="C1184" s="10" t="str">
        <f>IFERROR(VLOOKUP(B1184,'اكواد الاصناف'!A:C,2,0),"")</f>
        <v/>
      </c>
      <c r="D1184" s="10" t="str">
        <f>IFERROR(VLOOKUP(B1184,'اكواد الاصناف'!A:C,3,0),"")</f>
        <v/>
      </c>
      <c r="G1184" s="10">
        <f t="shared" si="16"/>
        <v>0</v>
      </c>
      <c r="H1184" s="13"/>
      <c r="I1184" s="10" t="str">
        <f>IFERROR(VLOOKUP(H1184,'سجل العملاء'!A:B,2,0),"")</f>
        <v/>
      </c>
      <c r="J1184" s="13"/>
    </row>
    <row r="1185" spans="3:10" ht="15.6">
      <c r="C1185" s="10" t="str">
        <f>IFERROR(VLOOKUP(B1185,'اكواد الاصناف'!A:C,2,0),"")</f>
        <v/>
      </c>
      <c r="D1185" s="10" t="str">
        <f>IFERROR(VLOOKUP(B1185,'اكواد الاصناف'!A:C,3,0),"")</f>
        <v/>
      </c>
      <c r="G1185" s="10">
        <f t="shared" si="16"/>
        <v>0</v>
      </c>
      <c r="H1185" s="13"/>
      <c r="I1185" s="10" t="str">
        <f>IFERROR(VLOOKUP(H1185,'سجل العملاء'!A:B,2,0),"")</f>
        <v/>
      </c>
      <c r="J1185" s="13"/>
    </row>
    <row r="1186" spans="3:10" ht="15.6">
      <c r="C1186" s="10" t="str">
        <f>IFERROR(VLOOKUP(B1186,'اكواد الاصناف'!A:C,2,0),"")</f>
        <v/>
      </c>
      <c r="D1186" s="10" t="str">
        <f>IFERROR(VLOOKUP(B1186,'اكواد الاصناف'!A:C,3,0),"")</f>
        <v/>
      </c>
      <c r="G1186" s="10">
        <f t="shared" si="16"/>
        <v>0</v>
      </c>
      <c r="H1186" s="13"/>
      <c r="I1186" s="10" t="str">
        <f>IFERROR(VLOOKUP(H1186,'سجل العملاء'!A:B,2,0),"")</f>
        <v/>
      </c>
      <c r="J1186" s="13"/>
    </row>
    <row r="1187" spans="3:10" ht="15.6">
      <c r="C1187" s="10" t="str">
        <f>IFERROR(VLOOKUP(B1187,'اكواد الاصناف'!A:C,2,0),"")</f>
        <v/>
      </c>
      <c r="D1187" s="10" t="str">
        <f>IFERROR(VLOOKUP(B1187,'اكواد الاصناف'!A:C,3,0),"")</f>
        <v/>
      </c>
      <c r="G1187" s="10">
        <f t="shared" si="16"/>
        <v>0</v>
      </c>
      <c r="H1187" s="13"/>
      <c r="I1187" s="10" t="str">
        <f>IFERROR(VLOOKUP(H1187,'سجل العملاء'!A:B,2,0),"")</f>
        <v/>
      </c>
      <c r="J1187" s="13"/>
    </row>
    <row r="1188" spans="3:10" ht="15.6">
      <c r="C1188" s="10" t="str">
        <f>IFERROR(VLOOKUP(B1188,'اكواد الاصناف'!A:C,2,0),"")</f>
        <v/>
      </c>
      <c r="D1188" s="10" t="str">
        <f>IFERROR(VLOOKUP(B1188,'اكواد الاصناف'!A:C,3,0),"")</f>
        <v/>
      </c>
      <c r="G1188" s="10">
        <f t="shared" si="16"/>
        <v>0</v>
      </c>
      <c r="H1188" s="13"/>
      <c r="I1188" s="10" t="str">
        <f>IFERROR(VLOOKUP(H1188,'سجل العملاء'!A:B,2,0),"")</f>
        <v/>
      </c>
      <c r="J1188" s="13"/>
    </row>
    <row r="1189" spans="3:10" ht="15.6">
      <c r="C1189" s="10" t="str">
        <f>IFERROR(VLOOKUP(B1189,'اكواد الاصناف'!A:C,2,0),"")</f>
        <v/>
      </c>
      <c r="D1189" s="10" t="str">
        <f>IFERROR(VLOOKUP(B1189,'اكواد الاصناف'!A:C,3,0),"")</f>
        <v/>
      </c>
      <c r="G1189" s="10">
        <f t="shared" si="16"/>
        <v>0</v>
      </c>
      <c r="H1189" s="13"/>
      <c r="I1189" s="10" t="str">
        <f>IFERROR(VLOOKUP(H1189,'سجل العملاء'!A:B,2,0),"")</f>
        <v/>
      </c>
      <c r="J1189" s="13"/>
    </row>
    <row r="1190" spans="3:10" ht="15.6">
      <c r="C1190" s="10" t="str">
        <f>IFERROR(VLOOKUP(B1190,'اكواد الاصناف'!A:C,2,0),"")</f>
        <v/>
      </c>
      <c r="D1190" s="10" t="str">
        <f>IFERROR(VLOOKUP(B1190,'اكواد الاصناف'!A:C,3,0),"")</f>
        <v/>
      </c>
      <c r="G1190" s="10">
        <f t="shared" si="16"/>
        <v>0</v>
      </c>
      <c r="H1190" s="13"/>
      <c r="I1190" s="10" t="str">
        <f>IFERROR(VLOOKUP(H1190,'سجل العملاء'!A:B,2,0),"")</f>
        <v/>
      </c>
      <c r="J1190" s="13"/>
    </row>
    <row r="1191" spans="3:10" ht="15.6">
      <c r="C1191" s="10" t="str">
        <f>IFERROR(VLOOKUP(B1191,'اكواد الاصناف'!A:C,2,0),"")</f>
        <v/>
      </c>
      <c r="D1191" s="10" t="str">
        <f>IFERROR(VLOOKUP(B1191,'اكواد الاصناف'!A:C,3,0),"")</f>
        <v/>
      </c>
      <c r="G1191" s="10">
        <f t="shared" si="16"/>
        <v>0</v>
      </c>
      <c r="H1191" s="13"/>
      <c r="I1191" s="10" t="str">
        <f>IFERROR(VLOOKUP(H1191,'سجل العملاء'!A:B,2,0),"")</f>
        <v/>
      </c>
      <c r="J1191" s="13"/>
    </row>
    <row r="1192" spans="3:10" ht="15.6">
      <c r="C1192" s="10" t="str">
        <f>IFERROR(VLOOKUP(B1192,'اكواد الاصناف'!A:C,2,0),"")</f>
        <v/>
      </c>
      <c r="D1192" s="10" t="str">
        <f>IFERROR(VLOOKUP(B1192,'اكواد الاصناف'!A:C,3,0),"")</f>
        <v/>
      </c>
      <c r="G1192" s="10">
        <f t="shared" si="16"/>
        <v>0</v>
      </c>
      <c r="H1192" s="13"/>
      <c r="I1192" s="10" t="str">
        <f>IFERROR(VLOOKUP(H1192,'سجل العملاء'!A:B,2,0),"")</f>
        <v/>
      </c>
      <c r="J1192" s="13"/>
    </row>
    <row r="1193" spans="3:10" ht="15.6">
      <c r="C1193" s="10" t="str">
        <f>IFERROR(VLOOKUP(B1193,'اكواد الاصناف'!A:C,2,0),"")</f>
        <v/>
      </c>
      <c r="D1193" s="10" t="str">
        <f>IFERROR(VLOOKUP(B1193,'اكواد الاصناف'!A:C,3,0),"")</f>
        <v/>
      </c>
      <c r="G1193" s="10">
        <f t="shared" si="16"/>
        <v>0</v>
      </c>
      <c r="H1193" s="13"/>
      <c r="I1193" s="10" t="str">
        <f>IFERROR(VLOOKUP(H1193,'سجل العملاء'!A:B,2,0),"")</f>
        <v/>
      </c>
      <c r="J1193" s="13"/>
    </row>
    <row r="1194" spans="3:10" ht="15.6">
      <c r="C1194" s="10" t="str">
        <f>IFERROR(VLOOKUP(B1194,'اكواد الاصناف'!A:C,2,0),"")</f>
        <v/>
      </c>
      <c r="D1194" s="10" t="str">
        <f>IFERROR(VLOOKUP(B1194,'اكواد الاصناف'!A:C,3,0),"")</f>
        <v/>
      </c>
      <c r="G1194" s="10">
        <f t="shared" si="16"/>
        <v>0</v>
      </c>
      <c r="H1194" s="13"/>
      <c r="I1194" s="10" t="str">
        <f>IFERROR(VLOOKUP(H1194,'سجل العملاء'!A:B,2,0),"")</f>
        <v/>
      </c>
      <c r="J1194" s="13"/>
    </row>
    <row r="1195" spans="3:10" ht="15.6">
      <c r="C1195" s="10" t="str">
        <f>IFERROR(VLOOKUP(B1195,'اكواد الاصناف'!A:C,2,0),"")</f>
        <v/>
      </c>
      <c r="D1195" s="10" t="str">
        <f>IFERROR(VLOOKUP(B1195,'اكواد الاصناف'!A:C,3,0),"")</f>
        <v/>
      </c>
      <c r="G1195" s="10">
        <f t="shared" si="16"/>
        <v>0</v>
      </c>
      <c r="H1195" s="13"/>
      <c r="I1195" s="10" t="str">
        <f>IFERROR(VLOOKUP(H1195,'سجل العملاء'!A:B,2,0),"")</f>
        <v/>
      </c>
      <c r="J1195" s="13"/>
    </row>
    <row r="1196" spans="3:10" ht="15.6">
      <c r="C1196" s="10" t="str">
        <f>IFERROR(VLOOKUP(B1196,'اكواد الاصناف'!A:C,2,0),"")</f>
        <v/>
      </c>
      <c r="D1196" s="10" t="str">
        <f>IFERROR(VLOOKUP(B1196,'اكواد الاصناف'!A:C,3,0),"")</f>
        <v/>
      </c>
      <c r="G1196" s="10">
        <f t="shared" si="16"/>
        <v>0</v>
      </c>
      <c r="H1196" s="13"/>
      <c r="I1196" s="10" t="str">
        <f>IFERROR(VLOOKUP(H1196,'سجل العملاء'!A:B,2,0),"")</f>
        <v/>
      </c>
      <c r="J1196" s="13"/>
    </row>
    <row r="1197" spans="3:10" ht="15.6">
      <c r="C1197" s="10" t="str">
        <f>IFERROR(VLOOKUP(B1197,'اكواد الاصناف'!A:C,2,0),"")</f>
        <v/>
      </c>
      <c r="D1197" s="10" t="str">
        <f>IFERROR(VLOOKUP(B1197,'اكواد الاصناف'!A:C,3,0),"")</f>
        <v/>
      </c>
      <c r="G1197" s="10">
        <f t="shared" si="16"/>
        <v>0</v>
      </c>
      <c r="H1197" s="13"/>
      <c r="I1197" s="10" t="str">
        <f>IFERROR(VLOOKUP(H1197,'سجل العملاء'!A:B,2,0),"")</f>
        <v/>
      </c>
      <c r="J1197" s="13"/>
    </row>
    <row r="1198" spans="3:10" ht="15.6">
      <c r="C1198" s="10" t="str">
        <f>IFERROR(VLOOKUP(B1198,'اكواد الاصناف'!A:C,2,0),"")</f>
        <v/>
      </c>
      <c r="D1198" s="10" t="str">
        <f>IFERROR(VLOOKUP(B1198,'اكواد الاصناف'!A:C,3,0),"")</f>
        <v/>
      </c>
      <c r="G1198" s="10">
        <f t="shared" si="16"/>
        <v>0</v>
      </c>
      <c r="H1198" s="13"/>
      <c r="I1198" s="10" t="str">
        <f>IFERROR(VLOOKUP(H1198,'سجل العملاء'!A:B,2,0),"")</f>
        <v/>
      </c>
      <c r="J1198" s="13"/>
    </row>
    <row r="1199" spans="3:10" ht="15.6">
      <c r="C1199" s="10" t="str">
        <f>IFERROR(VLOOKUP(B1199,'اكواد الاصناف'!A:C,2,0),"")</f>
        <v/>
      </c>
      <c r="D1199" s="10" t="str">
        <f>IFERROR(VLOOKUP(B1199,'اكواد الاصناف'!A:C,3,0),"")</f>
        <v/>
      </c>
      <c r="G1199" s="10">
        <f t="shared" si="16"/>
        <v>0</v>
      </c>
      <c r="H1199" s="13"/>
      <c r="I1199" s="10" t="str">
        <f>IFERROR(VLOOKUP(H1199,'سجل العملاء'!A:B,2,0),"")</f>
        <v/>
      </c>
      <c r="J1199" s="13"/>
    </row>
    <row r="1200" spans="3:10" ht="15.6">
      <c r="C1200" s="10" t="str">
        <f>IFERROR(VLOOKUP(B1200,'اكواد الاصناف'!A:C,2,0),"")</f>
        <v/>
      </c>
      <c r="D1200" s="10" t="str">
        <f>IFERROR(VLOOKUP(B1200,'اكواد الاصناف'!A:C,3,0),"")</f>
        <v/>
      </c>
      <c r="G1200" s="10">
        <f t="shared" si="16"/>
        <v>0</v>
      </c>
      <c r="H1200" s="13"/>
      <c r="I1200" s="10" t="str">
        <f>IFERROR(VLOOKUP(H1200,'سجل العملاء'!A:B,2,0),"")</f>
        <v/>
      </c>
      <c r="J1200" s="13"/>
    </row>
    <row r="1201" spans="3:10" ht="15.6">
      <c r="C1201" s="10" t="str">
        <f>IFERROR(VLOOKUP(B1201,'اكواد الاصناف'!A:C,2,0),"")</f>
        <v/>
      </c>
      <c r="D1201" s="10" t="str">
        <f>IFERROR(VLOOKUP(B1201,'اكواد الاصناف'!A:C,3,0),"")</f>
        <v/>
      </c>
      <c r="G1201" s="10">
        <f t="shared" si="16"/>
        <v>0</v>
      </c>
      <c r="H1201" s="13"/>
      <c r="I1201" s="10" t="str">
        <f>IFERROR(VLOOKUP(H1201,'سجل العملاء'!A:B,2,0),"")</f>
        <v/>
      </c>
      <c r="J1201" s="13"/>
    </row>
    <row r="1202" spans="3:10" ht="15.6">
      <c r="C1202" s="10" t="str">
        <f>IFERROR(VLOOKUP(B1202,'اكواد الاصناف'!A:C,2,0),"")</f>
        <v/>
      </c>
      <c r="D1202" s="10" t="str">
        <f>IFERROR(VLOOKUP(B1202,'اكواد الاصناف'!A:C,3,0),"")</f>
        <v/>
      </c>
      <c r="G1202" s="10">
        <f t="shared" si="16"/>
        <v>0</v>
      </c>
      <c r="H1202" s="13"/>
      <c r="I1202" s="10" t="str">
        <f>IFERROR(VLOOKUP(H1202,'سجل العملاء'!A:B,2,0),"")</f>
        <v/>
      </c>
      <c r="J1202" s="13"/>
    </row>
    <row r="1203" spans="3:10" ht="15.6">
      <c r="C1203" s="10" t="str">
        <f>IFERROR(VLOOKUP(B1203,'اكواد الاصناف'!A:C,2,0),"")</f>
        <v/>
      </c>
      <c r="D1203" s="10" t="str">
        <f>IFERROR(VLOOKUP(B1203,'اكواد الاصناف'!A:C,3,0),"")</f>
        <v/>
      </c>
      <c r="G1203" s="10">
        <f t="shared" si="16"/>
        <v>0</v>
      </c>
      <c r="H1203" s="13"/>
      <c r="I1203" s="10" t="str">
        <f>IFERROR(VLOOKUP(H1203,'سجل العملاء'!A:B,2,0),"")</f>
        <v/>
      </c>
      <c r="J1203" s="13"/>
    </row>
    <row r="1204" spans="3:10" ht="15.6">
      <c r="C1204" s="10" t="str">
        <f>IFERROR(VLOOKUP(B1204,'اكواد الاصناف'!A:C,2,0),"")</f>
        <v/>
      </c>
      <c r="D1204" s="10" t="str">
        <f>IFERROR(VLOOKUP(B1204,'اكواد الاصناف'!A:C,3,0),"")</f>
        <v/>
      </c>
      <c r="G1204" s="10">
        <f t="shared" si="16"/>
        <v>0</v>
      </c>
      <c r="H1204" s="13"/>
      <c r="I1204" s="10" t="str">
        <f>IFERROR(VLOOKUP(H1204,'سجل العملاء'!A:B,2,0),"")</f>
        <v/>
      </c>
      <c r="J1204" s="13"/>
    </row>
    <row r="1205" spans="3:10" ht="15.6">
      <c r="C1205" s="10" t="str">
        <f>IFERROR(VLOOKUP(B1205,'اكواد الاصناف'!A:C,2,0),"")</f>
        <v/>
      </c>
      <c r="D1205" s="10" t="str">
        <f>IFERROR(VLOOKUP(B1205,'اكواد الاصناف'!A:C,3,0),"")</f>
        <v/>
      </c>
      <c r="G1205" s="10">
        <f t="shared" ref="G1205:G1268" si="17">F1205*E1205</f>
        <v>0</v>
      </c>
      <c r="H1205" s="13"/>
      <c r="I1205" s="10" t="str">
        <f>IFERROR(VLOOKUP(H1205,'سجل العملاء'!A:B,2,0),"")</f>
        <v/>
      </c>
      <c r="J1205" s="13"/>
    </row>
    <row r="1206" spans="3:10" ht="15.6">
      <c r="C1206" s="10" t="str">
        <f>IFERROR(VLOOKUP(B1206,'اكواد الاصناف'!A:C,2,0),"")</f>
        <v/>
      </c>
      <c r="D1206" s="10" t="str">
        <f>IFERROR(VLOOKUP(B1206,'اكواد الاصناف'!A:C,3,0),"")</f>
        <v/>
      </c>
      <c r="G1206" s="10">
        <f t="shared" si="17"/>
        <v>0</v>
      </c>
      <c r="H1206" s="13"/>
      <c r="I1206" s="10" t="str">
        <f>IFERROR(VLOOKUP(H1206,'سجل العملاء'!A:B,2,0),"")</f>
        <v/>
      </c>
      <c r="J1206" s="13"/>
    </row>
    <row r="1207" spans="3:10" ht="15.6">
      <c r="C1207" s="10" t="str">
        <f>IFERROR(VLOOKUP(B1207,'اكواد الاصناف'!A:C,2,0),"")</f>
        <v/>
      </c>
      <c r="D1207" s="10" t="str">
        <f>IFERROR(VLOOKUP(B1207,'اكواد الاصناف'!A:C,3,0),"")</f>
        <v/>
      </c>
      <c r="G1207" s="10">
        <f t="shared" si="17"/>
        <v>0</v>
      </c>
      <c r="H1207" s="13"/>
      <c r="I1207" s="10" t="str">
        <f>IFERROR(VLOOKUP(H1207,'سجل العملاء'!A:B,2,0),"")</f>
        <v/>
      </c>
      <c r="J1207" s="13"/>
    </row>
    <row r="1208" spans="3:10" ht="15.6">
      <c r="C1208" s="10" t="str">
        <f>IFERROR(VLOOKUP(B1208,'اكواد الاصناف'!A:C,2,0),"")</f>
        <v/>
      </c>
      <c r="D1208" s="10" t="str">
        <f>IFERROR(VLOOKUP(B1208,'اكواد الاصناف'!A:C,3,0),"")</f>
        <v/>
      </c>
      <c r="G1208" s="10">
        <f t="shared" si="17"/>
        <v>0</v>
      </c>
      <c r="H1208" s="13"/>
      <c r="I1208" s="10" t="str">
        <f>IFERROR(VLOOKUP(H1208,'سجل العملاء'!A:B,2,0),"")</f>
        <v/>
      </c>
      <c r="J1208" s="13"/>
    </row>
    <row r="1209" spans="3:10" ht="15.6">
      <c r="C1209" s="10" t="str">
        <f>IFERROR(VLOOKUP(B1209,'اكواد الاصناف'!A:C,2,0),"")</f>
        <v/>
      </c>
      <c r="D1209" s="10" t="str">
        <f>IFERROR(VLOOKUP(B1209,'اكواد الاصناف'!A:C,3,0),"")</f>
        <v/>
      </c>
      <c r="G1209" s="10">
        <f t="shared" si="17"/>
        <v>0</v>
      </c>
      <c r="H1209" s="13"/>
      <c r="I1209" s="10" t="str">
        <f>IFERROR(VLOOKUP(H1209,'سجل العملاء'!A:B,2,0),"")</f>
        <v/>
      </c>
      <c r="J1209" s="13"/>
    </row>
    <row r="1210" spans="3:10" ht="15.6">
      <c r="C1210" s="10" t="str">
        <f>IFERROR(VLOOKUP(B1210,'اكواد الاصناف'!A:C,2,0),"")</f>
        <v/>
      </c>
      <c r="D1210" s="10" t="str">
        <f>IFERROR(VLOOKUP(B1210,'اكواد الاصناف'!A:C,3,0),"")</f>
        <v/>
      </c>
      <c r="G1210" s="10">
        <f t="shared" si="17"/>
        <v>0</v>
      </c>
      <c r="H1210" s="13"/>
      <c r="I1210" s="10" t="str">
        <f>IFERROR(VLOOKUP(H1210,'سجل العملاء'!A:B,2,0),"")</f>
        <v/>
      </c>
      <c r="J1210" s="13"/>
    </row>
    <row r="1211" spans="3:10" ht="15.6">
      <c r="C1211" s="10" t="str">
        <f>IFERROR(VLOOKUP(B1211,'اكواد الاصناف'!A:C,2,0),"")</f>
        <v/>
      </c>
      <c r="D1211" s="10" t="str">
        <f>IFERROR(VLOOKUP(B1211,'اكواد الاصناف'!A:C,3,0),"")</f>
        <v/>
      </c>
      <c r="G1211" s="10">
        <f t="shared" si="17"/>
        <v>0</v>
      </c>
      <c r="H1211" s="13"/>
      <c r="I1211" s="10" t="str">
        <f>IFERROR(VLOOKUP(H1211,'سجل العملاء'!A:B,2,0),"")</f>
        <v/>
      </c>
      <c r="J1211" s="13"/>
    </row>
    <row r="1212" spans="3:10" ht="15.6">
      <c r="C1212" s="10" t="str">
        <f>IFERROR(VLOOKUP(B1212,'اكواد الاصناف'!A:C,2,0),"")</f>
        <v/>
      </c>
      <c r="D1212" s="10" t="str">
        <f>IFERROR(VLOOKUP(B1212,'اكواد الاصناف'!A:C,3,0),"")</f>
        <v/>
      </c>
      <c r="G1212" s="10">
        <f t="shared" si="17"/>
        <v>0</v>
      </c>
      <c r="H1212" s="13"/>
      <c r="I1212" s="10" t="str">
        <f>IFERROR(VLOOKUP(H1212,'سجل العملاء'!A:B,2,0),"")</f>
        <v/>
      </c>
      <c r="J1212" s="13"/>
    </row>
    <row r="1213" spans="3:10" ht="15.6">
      <c r="C1213" s="10" t="str">
        <f>IFERROR(VLOOKUP(B1213,'اكواد الاصناف'!A:C,2,0),"")</f>
        <v/>
      </c>
      <c r="D1213" s="10" t="str">
        <f>IFERROR(VLOOKUP(B1213,'اكواد الاصناف'!A:C,3,0),"")</f>
        <v/>
      </c>
      <c r="G1213" s="10">
        <f t="shared" si="17"/>
        <v>0</v>
      </c>
      <c r="H1213" s="13"/>
      <c r="I1213" s="10" t="str">
        <f>IFERROR(VLOOKUP(H1213,'سجل العملاء'!A:B,2,0),"")</f>
        <v/>
      </c>
      <c r="J1213" s="13"/>
    </row>
    <row r="1214" spans="3:10" ht="15.6">
      <c r="C1214" s="10" t="str">
        <f>IFERROR(VLOOKUP(B1214,'اكواد الاصناف'!A:C,2,0),"")</f>
        <v/>
      </c>
      <c r="D1214" s="10" t="str">
        <f>IFERROR(VLOOKUP(B1214,'اكواد الاصناف'!A:C,3,0),"")</f>
        <v/>
      </c>
      <c r="G1214" s="10">
        <f t="shared" si="17"/>
        <v>0</v>
      </c>
      <c r="H1214" s="13"/>
      <c r="I1214" s="10" t="str">
        <f>IFERROR(VLOOKUP(H1214,'سجل العملاء'!A:B,2,0),"")</f>
        <v/>
      </c>
      <c r="J1214" s="13"/>
    </row>
    <row r="1215" spans="3:10" ht="15.6">
      <c r="C1215" s="10" t="str">
        <f>IFERROR(VLOOKUP(B1215,'اكواد الاصناف'!A:C,2,0),"")</f>
        <v/>
      </c>
      <c r="D1215" s="10" t="str">
        <f>IFERROR(VLOOKUP(B1215,'اكواد الاصناف'!A:C,3,0),"")</f>
        <v/>
      </c>
      <c r="G1215" s="10">
        <f t="shared" si="17"/>
        <v>0</v>
      </c>
      <c r="H1215" s="13"/>
      <c r="I1215" s="10" t="str">
        <f>IFERROR(VLOOKUP(H1215,'سجل العملاء'!A:B,2,0),"")</f>
        <v/>
      </c>
      <c r="J1215" s="13"/>
    </row>
    <row r="1216" spans="3:10" ht="15.6">
      <c r="C1216" s="10" t="str">
        <f>IFERROR(VLOOKUP(B1216,'اكواد الاصناف'!A:C,2,0),"")</f>
        <v/>
      </c>
      <c r="D1216" s="10" t="str">
        <f>IFERROR(VLOOKUP(B1216,'اكواد الاصناف'!A:C,3,0),"")</f>
        <v/>
      </c>
      <c r="G1216" s="10">
        <f t="shared" si="17"/>
        <v>0</v>
      </c>
      <c r="H1216" s="13"/>
      <c r="I1216" s="10" t="str">
        <f>IFERROR(VLOOKUP(H1216,'سجل العملاء'!A:B,2,0),"")</f>
        <v/>
      </c>
      <c r="J1216" s="13"/>
    </row>
    <row r="1217" spans="3:10" ht="15.6">
      <c r="C1217" s="10" t="str">
        <f>IFERROR(VLOOKUP(B1217,'اكواد الاصناف'!A:C,2,0),"")</f>
        <v/>
      </c>
      <c r="D1217" s="10" t="str">
        <f>IFERROR(VLOOKUP(B1217,'اكواد الاصناف'!A:C,3,0),"")</f>
        <v/>
      </c>
      <c r="G1217" s="10">
        <f t="shared" si="17"/>
        <v>0</v>
      </c>
      <c r="H1217" s="13"/>
      <c r="I1217" s="10" t="str">
        <f>IFERROR(VLOOKUP(H1217,'سجل العملاء'!A:B,2,0),"")</f>
        <v/>
      </c>
      <c r="J1217" s="13"/>
    </row>
    <row r="1218" spans="3:10" ht="15.6">
      <c r="C1218" s="10" t="str">
        <f>IFERROR(VLOOKUP(B1218,'اكواد الاصناف'!A:C,2,0),"")</f>
        <v/>
      </c>
      <c r="D1218" s="10" t="str">
        <f>IFERROR(VLOOKUP(B1218,'اكواد الاصناف'!A:C,3,0),"")</f>
        <v/>
      </c>
      <c r="G1218" s="10">
        <f t="shared" si="17"/>
        <v>0</v>
      </c>
      <c r="H1218" s="13"/>
      <c r="I1218" s="10" t="str">
        <f>IFERROR(VLOOKUP(H1218,'سجل العملاء'!A:B,2,0),"")</f>
        <v/>
      </c>
      <c r="J1218" s="13"/>
    </row>
    <row r="1219" spans="3:10" ht="15.6">
      <c r="C1219" s="10" t="str">
        <f>IFERROR(VLOOKUP(B1219,'اكواد الاصناف'!A:C,2,0),"")</f>
        <v/>
      </c>
      <c r="D1219" s="10" t="str">
        <f>IFERROR(VLOOKUP(B1219,'اكواد الاصناف'!A:C,3,0),"")</f>
        <v/>
      </c>
      <c r="G1219" s="10">
        <f t="shared" si="17"/>
        <v>0</v>
      </c>
      <c r="H1219" s="13"/>
      <c r="I1219" s="10" t="str">
        <f>IFERROR(VLOOKUP(H1219,'سجل العملاء'!A:B,2,0),"")</f>
        <v/>
      </c>
      <c r="J1219" s="13"/>
    </row>
    <row r="1220" spans="3:10" ht="15.6">
      <c r="C1220" s="10" t="str">
        <f>IFERROR(VLOOKUP(B1220,'اكواد الاصناف'!A:C,2,0),"")</f>
        <v/>
      </c>
      <c r="D1220" s="10" t="str">
        <f>IFERROR(VLOOKUP(B1220,'اكواد الاصناف'!A:C,3,0),"")</f>
        <v/>
      </c>
      <c r="G1220" s="10">
        <f t="shared" si="17"/>
        <v>0</v>
      </c>
      <c r="H1220" s="13"/>
      <c r="I1220" s="10" t="str">
        <f>IFERROR(VLOOKUP(H1220,'سجل العملاء'!A:B,2,0),"")</f>
        <v/>
      </c>
      <c r="J1220" s="13"/>
    </row>
    <row r="1221" spans="3:10" ht="15.6">
      <c r="C1221" s="10" t="str">
        <f>IFERROR(VLOOKUP(B1221,'اكواد الاصناف'!A:C,2,0),"")</f>
        <v/>
      </c>
      <c r="D1221" s="10" t="str">
        <f>IFERROR(VLOOKUP(B1221,'اكواد الاصناف'!A:C,3,0),"")</f>
        <v/>
      </c>
      <c r="G1221" s="10">
        <f t="shared" si="17"/>
        <v>0</v>
      </c>
      <c r="H1221" s="13"/>
      <c r="I1221" s="10" t="str">
        <f>IFERROR(VLOOKUP(H1221,'سجل العملاء'!A:B,2,0),"")</f>
        <v/>
      </c>
      <c r="J1221" s="13"/>
    </row>
    <row r="1222" spans="3:10" ht="15.6">
      <c r="C1222" s="10" t="str">
        <f>IFERROR(VLOOKUP(B1222,'اكواد الاصناف'!A:C,2,0),"")</f>
        <v/>
      </c>
      <c r="D1222" s="10" t="str">
        <f>IFERROR(VLOOKUP(B1222,'اكواد الاصناف'!A:C,3,0),"")</f>
        <v/>
      </c>
      <c r="G1222" s="10">
        <f t="shared" si="17"/>
        <v>0</v>
      </c>
      <c r="H1222" s="13"/>
      <c r="I1222" s="10" t="str">
        <f>IFERROR(VLOOKUP(H1222,'سجل العملاء'!A:B,2,0),"")</f>
        <v/>
      </c>
      <c r="J1222" s="13"/>
    </row>
    <row r="1223" spans="3:10" ht="15.6">
      <c r="C1223" s="10" t="str">
        <f>IFERROR(VLOOKUP(B1223,'اكواد الاصناف'!A:C,2,0),"")</f>
        <v/>
      </c>
      <c r="D1223" s="10" t="str">
        <f>IFERROR(VLOOKUP(B1223,'اكواد الاصناف'!A:C,3,0),"")</f>
        <v/>
      </c>
      <c r="G1223" s="10">
        <f t="shared" si="17"/>
        <v>0</v>
      </c>
      <c r="H1223" s="13"/>
      <c r="I1223" s="10" t="str">
        <f>IFERROR(VLOOKUP(H1223,'سجل العملاء'!A:B,2,0),"")</f>
        <v/>
      </c>
      <c r="J1223" s="13"/>
    </row>
    <row r="1224" spans="3:10" ht="15.6">
      <c r="C1224" s="10" t="str">
        <f>IFERROR(VLOOKUP(B1224,'اكواد الاصناف'!A:C,2,0),"")</f>
        <v/>
      </c>
      <c r="D1224" s="10" t="str">
        <f>IFERROR(VLOOKUP(B1224,'اكواد الاصناف'!A:C,3,0),"")</f>
        <v/>
      </c>
      <c r="G1224" s="10">
        <f t="shared" si="17"/>
        <v>0</v>
      </c>
      <c r="H1224" s="13"/>
      <c r="I1224" s="10" t="str">
        <f>IFERROR(VLOOKUP(H1224,'سجل العملاء'!A:B,2,0),"")</f>
        <v/>
      </c>
      <c r="J1224" s="13"/>
    </row>
    <row r="1225" spans="3:10" ht="15.6">
      <c r="C1225" s="10" t="str">
        <f>IFERROR(VLOOKUP(B1225,'اكواد الاصناف'!A:C,2,0),"")</f>
        <v/>
      </c>
      <c r="D1225" s="10" t="str">
        <f>IFERROR(VLOOKUP(B1225,'اكواد الاصناف'!A:C,3,0),"")</f>
        <v/>
      </c>
      <c r="G1225" s="10">
        <f t="shared" si="17"/>
        <v>0</v>
      </c>
      <c r="H1225" s="13"/>
      <c r="I1225" s="10" t="str">
        <f>IFERROR(VLOOKUP(H1225,'سجل العملاء'!A:B,2,0),"")</f>
        <v/>
      </c>
      <c r="J1225" s="13"/>
    </row>
    <row r="1226" spans="3:10" ht="15.6">
      <c r="C1226" s="10" t="str">
        <f>IFERROR(VLOOKUP(B1226,'اكواد الاصناف'!A:C,2,0),"")</f>
        <v/>
      </c>
      <c r="D1226" s="10" t="str">
        <f>IFERROR(VLOOKUP(B1226,'اكواد الاصناف'!A:C,3,0),"")</f>
        <v/>
      </c>
      <c r="G1226" s="10">
        <f t="shared" si="17"/>
        <v>0</v>
      </c>
      <c r="H1226" s="13"/>
      <c r="I1226" s="10" t="str">
        <f>IFERROR(VLOOKUP(H1226,'سجل العملاء'!A:B,2,0),"")</f>
        <v/>
      </c>
      <c r="J1226" s="13"/>
    </row>
    <row r="1227" spans="3:10" ht="15.6">
      <c r="C1227" s="10" t="str">
        <f>IFERROR(VLOOKUP(B1227,'اكواد الاصناف'!A:C,2,0),"")</f>
        <v/>
      </c>
      <c r="D1227" s="10" t="str">
        <f>IFERROR(VLOOKUP(B1227,'اكواد الاصناف'!A:C,3,0),"")</f>
        <v/>
      </c>
      <c r="G1227" s="10">
        <f t="shared" si="17"/>
        <v>0</v>
      </c>
      <c r="H1227" s="13"/>
      <c r="I1227" s="10" t="str">
        <f>IFERROR(VLOOKUP(H1227,'سجل العملاء'!A:B,2,0),"")</f>
        <v/>
      </c>
      <c r="J1227" s="13"/>
    </row>
    <row r="1228" spans="3:10" ht="15.6">
      <c r="C1228" s="10" t="str">
        <f>IFERROR(VLOOKUP(B1228,'اكواد الاصناف'!A:C,2,0),"")</f>
        <v/>
      </c>
      <c r="D1228" s="10" t="str">
        <f>IFERROR(VLOOKUP(B1228,'اكواد الاصناف'!A:C,3,0),"")</f>
        <v/>
      </c>
      <c r="G1228" s="10">
        <f t="shared" si="17"/>
        <v>0</v>
      </c>
      <c r="H1228" s="13"/>
      <c r="I1228" s="10" t="str">
        <f>IFERROR(VLOOKUP(H1228,'سجل العملاء'!A:B,2,0),"")</f>
        <v/>
      </c>
      <c r="J1228" s="13"/>
    </row>
    <row r="1229" spans="3:10" ht="15.6">
      <c r="C1229" s="10" t="str">
        <f>IFERROR(VLOOKUP(B1229,'اكواد الاصناف'!A:C,2,0),"")</f>
        <v/>
      </c>
      <c r="D1229" s="10" t="str">
        <f>IFERROR(VLOOKUP(B1229,'اكواد الاصناف'!A:C,3,0),"")</f>
        <v/>
      </c>
      <c r="G1229" s="10">
        <f t="shared" si="17"/>
        <v>0</v>
      </c>
      <c r="H1229" s="13"/>
      <c r="I1229" s="10" t="str">
        <f>IFERROR(VLOOKUP(H1229,'سجل العملاء'!A:B,2,0),"")</f>
        <v/>
      </c>
      <c r="J1229" s="13"/>
    </row>
    <row r="1230" spans="3:10" ht="15.6">
      <c r="C1230" s="10" t="str">
        <f>IFERROR(VLOOKUP(B1230,'اكواد الاصناف'!A:C,2,0),"")</f>
        <v/>
      </c>
      <c r="D1230" s="10" t="str">
        <f>IFERROR(VLOOKUP(B1230,'اكواد الاصناف'!A:C,3,0),"")</f>
        <v/>
      </c>
      <c r="G1230" s="10">
        <f t="shared" si="17"/>
        <v>0</v>
      </c>
      <c r="H1230" s="13"/>
      <c r="I1230" s="10" t="str">
        <f>IFERROR(VLOOKUP(H1230,'سجل العملاء'!A:B,2,0),"")</f>
        <v/>
      </c>
      <c r="J1230" s="13"/>
    </row>
    <row r="1231" spans="3:10" ht="15.6">
      <c r="C1231" s="10" t="str">
        <f>IFERROR(VLOOKUP(B1231,'اكواد الاصناف'!A:C,2,0),"")</f>
        <v/>
      </c>
      <c r="D1231" s="10" t="str">
        <f>IFERROR(VLOOKUP(B1231,'اكواد الاصناف'!A:C,3,0),"")</f>
        <v/>
      </c>
      <c r="G1231" s="10">
        <f t="shared" si="17"/>
        <v>0</v>
      </c>
      <c r="H1231" s="13"/>
      <c r="I1231" s="10" t="str">
        <f>IFERROR(VLOOKUP(H1231,'سجل العملاء'!A:B,2,0),"")</f>
        <v/>
      </c>
      <c r="J1231" s="13"/>
    </row>
    <row r="1232" spans="3:10" ht="15.6">
      <c r="C1232" s="10" t="str">
        <f>IFERROR(VLOOKUP(B1232,'اكواد الاصناف'!A:C,2,0),"")</f>
        <v/>
      </c>
      <c r="D1232" s="10" t="str">
        <f>IFERROR(VLOOKUP(B1232,'اكواد الاصناف'!A:C,3,0),"")</f>
        <v/>
      </c>
      <c r="G1232" s="10">
        <f t="shared" si="17"/>
        <v>0</v>
      </c>
      <c r="H1232" s="13"/>
      <c r="I1232" s="10" t="str">
        <f>IFERROR(VLOOKUP(H1232,'سجل العملاء'!A:B,2,0),"")</f>
        <v/>
      </c>
      <c r="J1232" s="13"/>
    </row>
    <row r="1233" spans="3:10" ht="15.6">
      <c r="C1233" s="10" t="str">
        <f>IFERROR(VLOOKUP(B1233,'اكواد الاصناف'!A:C,2,0),"")</f>
        <v/>
      </c>
      <c r="D1233" s="10" t="str">
        <f>IFERROR(VLOOKUP(B1233,'اكواد الاصناف'!A:C,3,0),"")</f>
        <v/>
      </c>
      <c r="G1233" s="10">
        <f t="shared" si="17"/>
        <v>0</v>
      </c>
      <c r="H1233" s="13"/>
      <c r="I1233" s="10" t="str">
        <f>IFERROR(VLOOKUP(H1233,'سجل العملاء'!A:B,2,0),"")</f>
        <v/>
      </c>
      <c r="J1233" s="13"/>
    </row>
    <row r="1234" spans="3:10" ht="15.6">
      <c r="C1234" s="10" t="str">
        <f>IFERROR(VLOOKUP(B1234,'اكواد الاصناف'!A:C,2,0),"")</f>
        <v/>
      </c>
      <c r="D1234" s="10" t="str">
        <f>IFERROR(VLOOKUP(B1234,'اكواد الاصناف'!A:C,3,0),"")</f>
        <v/>
      </c>
      <c r="G1234" s="10">
        <f t="shared" si="17"/>
        <v>0</v>
      </c>
      <c r="H1234" s="13"/>
      <c r="I1234" s="10" t="str">
        <f>IFERROR(VLOOKUP(H1234,'سجل العملاء'!A:B,2,0),"")</f>
        <v/>
      </c>
      <c r="J1234" s="13"/>
    </row>
    <row r="1235" spans="3:10" ht="15.6">
      <c r="C1235" s="10" t="str">
        <f>IFERROR(VLOOKUP(B1235,'اكواد الاصناف'!A:C,2,0),"")</f>
        <v/>
      </c>
      <c r="D1235" s="10" t="str">
        <f>IFERROR(VLOOKUP(B1235,'اكواد الاصناف'!A:C,3,0),"")</f>
        <v/>
      </c>
      <c r="G1235" s="10">
        <f t="shared" si="17"/>
        <v>0</v>
      </c>
      <c r="H1235" s="13"/>
      <c r="I1235" s="10" t="str">
        <f>IFERROR(VLOOKUP(H1235,'سجل العملاء'!A:B,2,0),"")</f>
        <v/>
      </c>
      <c r="J1235" s="13"/>
    </row>
    <row r="1236" spans="3:10" ht="15.6">
      <c r="C1236" s="10" t="str">
        <f>IFERROR(VLOOKUP(B1236,'اكواد الاصناف'!A:C,2,0),"")</f>
        <v/>
      </c>
      <c r="D1236" s="10" t="str">
        <f>IFERROR(VLOOKUP(B1236,'اكواد الاصناف'!A:C,3,0),"")</f>
        <v/>
      </c>
      <c r="G1236" s="10">
        <f t="shared" si="17"/>
        <v>0</v>
      </c>
      <c r="H1236" s="13"/>
      <c r="I1236" s="10" t="str">
        <f>IFERROR(VLOOKUP(H1236,'سجل العملاء'!A:B,2,0),"")</f>
        <v/>
      </c>
      <c r="J1236" s="13"/>
    </row>
    <row r="1237" spans="3:10" ht="15.6">
      <c r="C1237" s="10" t="str">
        <f>IFERROR(VLOOKUP(B1237,'اكواد الاصناف'!A:C,2,0),"")</f>
        <v/>
      </c>
      <c r="D1237" s="10" t="str">
        <f>IFERROR(VLOOKUP(B1237,'اكواد الاصناف'!A:C,3,0),"")</f>
        <v/>
      </c>
      <c r="G1237" s="10">
        <f t="shared" si="17"/>
        <v>0</v>
      </c>
      <c r="H1237" s="13"/>
      <c r="I1237" s="10" t="str">
        <f>IFERROR(VLOOKUP(H1237,'سجل العملاء'!A:B,2,0),"")</f>
        <v/>
      </c>
      <c r="J1237" s="13"/>
    </row>
    <row r="1238" spans="3:10" ht="15.6">
      <c r="C1238" s="10" t="str">
        <f>IFERROR(VLOOKUP(B1238,'اكواد الاصناف'!A:C,2,0),"")</f>
        <v/>
      </c>
      <c r="D1238" s="10" t="str">
        <f>IFERROR(VLOOKUP(B1238,'اكواد الاصناف'!A:C,3,0),"")</f>
        <v/>
      </c>
      <c r="G1238" s="10">
        <f t="shared" si="17"/>
        <v>0</v>
      </c>
      <c r="H1238" s="13"/>
      <c r="I1238" s="10" t="str">
        <f>IFERROR(VLOOKUP(H1238,'سجل العملاء'!A:B,2,0),"")</f>
        <v/>
      </c>
      <c r="J1238" s="13"/>
    </row>
    <row r="1239" spans="3:10" ht="15.6">
      <c r="C1239" s="10" t="str">
        <f>IFERROR(VLOOKUP(B1239,'اكواد الاصناف'!A:C,2,0),"")</f>
        <v/>
      </c>
      <c r="D1239" s="10" t="str">
        <f>IFERROR(VLOOKUP(B1239,'اكواد الاصناف'!A:C,3,0),"")</f>
        <v/>
      </c>
      <c r="G1239" s="10">
        <f t="shared" si="17"/>
        <v>0</v>
      </c>
      <c r="H1239" s="13"/>
      <c r="I1239" s="10" t="str">
        <f>IFERROR(VLOOKUP(H1239,'سجل العملاء'!A:B,2,0),"")</f>
        <v/>
      </c>
      <c r="J1239" s="13"/>
    </row>
    <row r="1240" spans="3:10" ht="15.6">
      <c r="C1240" s="10" t="str">
        <f>IFERROR(VLOOKUP(B1240,'اكواد الاصناف'!A:C,2,0),"")</f>
        <v/>
      </c>
      <c r="D1240" s="10" t="str">
        <f>IFERROR(VLOOKUP(B1240,'اكواد الاصناف'!A:C,3,0),"")</f>
        <v/>
      </c>
      <c r="G1240" s="10">
        <f t="shared" si="17"/>
        <v>0</v>
      </c>
      <c r="H1240" s="13"/>
      <c r="I1240" s="10" t="str">
        <f>IFERROR(VLOOKUP(H1240,'سجل العملاء'!A:B,2,0),"")</f>
        <v/>
      </c>
      <c r="J1240" s="13"/>
    </row>
    <row r="1241" spans="3:10" ht="15.6">
      <c r="C1241" s="10" t="str">
        <f>IFERROR(VLOOKUP(B1241,'اكواد الاصناف'!A:C,2,0),"")</f>
        <v/>
      </c>
      <c r="D1241" s="10" t="str">
        <f>IFERROR(VLOOKUP(B1241,'اكواد الاصناف'!A:C,3,0),"")</f>
        <v/>
      </c>
      <c r="G1241" s="10">
        <f t="shared" si="17"/>
        <v>0</v>
      </c>
      <c r="H1241" s="13"/>
      <c r="I1241" s="10" t="str">
        <f>IFERROR(VLOOKUP(H1241,'سجل العملاء'!A:B,2,0),"")</f>
        <v/>
      </c>
      <c r="J1241" s="13"/>
    </row>
    <row r="1242" spans="3:10" ht="15.6">
      <c r="C1242" s="10" t="str">
        <f>IFERROR(VLOOKUP(B1242,'اكواد الاصناف'!A:C,2,0),"")</f>
        <v/>
      </c>
      <c r="D1242" s="10" t="str">
        <f>IFERROR(VLOOKUP(B1242,'اكواد الاصناف'!A:C,3,0),"")</f>
        <v/>
      </c>
      <c r="G1242" s="10">
        <f t="shared" si="17"/>
        <v>0</v>
      </c>
      <c r="H1242" s="13"/>
      <c r="I1242" s="10" t="str">
        <f>IFERROR(VLOOKUP(H1242,'سجل العملاء'!A:B,2,0),"")</f>
        <v/>
      </c>
      <c r="J1242" s="13"/>
    </row>
    <row r="1243" spans="3:10" ht="15.6">
      <c r="C1243" s="10" t="str">
        <f>IFERROR(VLOOKUP(B1243,'اكواد الاصناف'!A:C,2,0),"")</f>
        <v/>
      </c>
      <c r="D1243" s="10" t="str">
        <f>IFERROR(VLOOKUP(B1243,'اكواد الاصناف'!A:C,3,0),"")</f>
        <v/>
      </c>
      <c r="G1243" s="10">
        <f t="shared" si="17"/>
        <v>0</v>
      </c>
      <c r="H1243" s="13"/>
      <c r="I1243" s="10" t="str">
        <f>IFERROR(VLOOKUP(H1243,'سجل العملاء'!A:B,2,0),"")</f>
        <v/>
      </c>
      <c r="J1243" s="13"/>
    </row>
    <row r="1244" spans="3:10" ht="15.6">
      <c r="C1244" s="10" t="str">
        <f>IFERROR(VLOOKUP(B1244,'اكواد الاصناف'!A:C,2,0),"")</f>
        <v/>
      </c>
      <c r="D1244" s="10" t="str">
        <f>IFERROR(VLOOKUP(B1244,'اكواد الاصناف'!A:C,3,0),"")</f>
        <v/>
      </c>
      <c r="G1244" s="10">
        <f t="shared" si="17"/>
        <v>0</v>
      </c>
      <c r="H1244" s="13"/>
      <c r="I1244" s="10" t="str">
        <f>IFERROR(VLOOKUP(H1244,'سجل العملاء'!A:B,2,0),"")</f>
        <v/>
      </c>
      <c r="J1244" s="13"/>
    </row>
    <row r="1245" spans="3:10" ht="15.6">
      <c r="C1245" s="10" t="str">
        <f>IFERROR(VLOOKUP(B1245,'اكواد الاصناف'!A:C,2,0),"")</f>
        <v/>
      </c>
      <c r="D1245" s="10" t="str">
        <f>IFERROR(VLOOKUP(B1245,'اكواد الاصناف'!A:C,3,0),"")</f>
        <v/>
      </c>
      <c r="G1245" s="10">
        <f t="shared" si="17"/>
        <v>0</v>
      </c>
      <c r="H1245" s="13"/>
      <c r="I1245" s="10" t="str">
        <f>IFERROR(VLOOKUP(H1245,'سجل العملاء'!A:B,2,0),"")</f>
        <v/>
      </c>
      <c r="J1245" s="13"/>
    </row>
    <row r="1246" spans="3:10" ht="15.6">
      <c r="C1246" s="10" t="str">
        <f>IFERROR(VLOOKUP(B1246,'اكواد الاصناف'!A:C,2,0),"")</f>
        <v/>
      </c>
      <c r="D1246" s="10" t="str">
        <f>IFERROR(VLOOKUP(B1246,'اكواد الاصناف'!A:C,3,0),"")</f>
        <v/>
      </c>
      <c r="G1246" s="10">
        <f t="shared" si="17"/>
        <v>0</v>
      </c>
      <c r="H1246" s="13"/>
      <c r="I1246" s="10" t="str">
        <f>IFERROR(VLOOKUP(H1246,'سجل العملاء'!A:B,2,0),"")</f>
        <v/>
      </c>
      <c r="J1246" s="13"/>
    </row>
    <row r="1247" spans="3:10" ht="15.6">
      <c r="C1247" s="10" t="str">
        <f>IFERROR(VLOOKUP(B1247,'اكواد الاصناف'!A:C,2,0),"")</f>
        <v/>
      </c>
      <c r="D1247" s="10" t="str">
        <f>IFERROR(VLOOKUP(B1247,'اكواد الاصناف'!A:C,3,0),"")</f>
        <v/>
      </c>
      <c r="G1247" s="10">
        <f t="shared" si="17"/>
        <v>0</v>
      </c>
      <c r="H1247" s="13"/>
      <c r="I1247" s="10" t="str">
        <f>IFERROR(VLOOKUP(H1247,'سجل العملاء'!A:B,2,0),"")</f>
        <v/>
      </c>
      <c r="J1247" s="13"/>
    </row>
    <row r="1248" spans="3:10" ht="15.6">
      <c r="C1248" s="10" t="str">
        <f>IFERROR(VLOOKUP(B1248,'اكواد الاصناف'!A:C,2,0),"")</f>
        <v/>
      </c>
      <c r="D1248" s="10" t="str">
        <f>IFERROR(VLOOKUP(B1248,'اكواد الاصناف'!A:C,3,0),"")</f>
        <v/>
      </c>
      <c r="G1248" s="10">
        <f t="shared" si="17"/>
        <v>0</v>
      </c>
      <c r="H1248" s="13"/>
      <c r="I1248" s="10" t="str">
        <f>IFERROR(VLOOKUP(H1248,'سجل العملاء'!A:B,2,0),"")</f>
        <v/>
      </c>
      <c r="J1248" s="13"/>
    </row>
    <row r="1249" spans="3:10" ht="15.6">
      <c r="C1249" s="10" t="str">
        <f>IFERROR(VLOOKUP(B1249,'اكواد الاصناف'!A:C,2,0),"")</f>
        <v/>
      </c>
      <c r="D1249" s="10" t="str">
        <f>IFERROR(VLOOKUP(B1249,'اكواد الاصناف'!A:C,3,0),"")</f>
        <v/>
      </c>
      <c r="G1249" s="10">
        <f t="shared" si="17"/>
        <v>0</v>
      </c>
      <c r="H1249" s="13"/>
      <c r="I1249" s="10" t="str">
        <f>IFERROR(VLOOKUP(H1249,'سجل العملاء'!A:B,2,0),"")</f>
        <v/>
      </c>
      <c r="J1249" s="13"/>
    </row>
    <row r="1250" spans="3:10" ht="15.6">
      <c r="C1250" s="10" t="str">
        <f>IFERROR(VLOOKUP(B1250,'اكواد الاصناف'!A:C,2,0),"")</f>
        <v/>
      </c>
      <c r="D1250" s="10" t="str">
        <f>IFERROR(VLOOKUP(B1250,'اكواد الاصناف'!A:C,3,0),"")</f>
        <v/>
      </c>
      <c r="G1250" s="10">
        <f t="shared" si="17"/>
        <v>0</v>
      </c>
      <c r="H1250" s="13"/>
      <c r="I1250" s="10" t="str">
        <f>IFERROR(VLOOKUP(H1250,'سجل العملاء'!A:B,2,0),"")</f>
        <v/>
      </c>
      <c r="J1250" s="13"/>
    </row>
    <row r="1251" spans="3:10" ht="15.6">
      <c r="C1251" s="10" t="str">
        <f>IFERROR(VLOOKUP(B1251,'اكواد الاصناف'!A:C,2,0),"")</f>
        <v/>
      </c>
      <c r="D1251" s="10" t="str">
        <f>IFERROR(VLOOKUP(B1251,'اكواد الاصناف'!A:C,3,0),"")</f>
        <v/>
      </c>
      <c r="G1251" s="10">
        <f t="shared" si="17"/>
        <v>0</v>
      </c>
      <c r="H1251" s="13"/>
      <c r="I1251" s="10" t="str">
        <f>IFERROR(VLOOKUP(H1251,'سجل العملاء'!A:B,2,0),"")</f>
        <v/>
      </c>
      <c r="J1251" s="13"/>
    </row>
    <row r="1252" spans="3:10" ht="15.6">
      <c r="C1252" s="10" t="str">
        <f>IFERROR(VLOOKUP(B1252,'اكواد الاصناف'!A:C,2,0),"")</f>
        <v/>
      </c>
      <c r="D1252" s="10" t="str">
        <f>IFERROR(VLOOKUP(B1252,'اكواد الاصناف'!A:C,3,0),"")</f>
        <v/>
      </c>
      <c r="G1252" s="10">
        <f t="shared" si="17"/>
        <v>0</v>
      </c>
      <c r="H1252" s="13"/>
      <c r="I1252" s="10" t="str">
        <f>IFERROR(VLOOKUP(H1252,'سجل العملاء'!A:B,2,0),"")</f>
        <v/>
      </c>
      <c r="J1252" s="13"/>
    </row>
    <row r="1253" spans="3:10" ht="15.6">
      <c r="C1253" s="10" t="str">
        <f>IFERROR(VLOOKUP(B1253,'اكواد الاصناف'!A:C,2,0),"")</f>
        <v/>
      </c>
      <c r="D1253" s="10" t="str">
        <f>IFERROR(VLOOKUP(B1253,'اكواد الاصناف'!A:C,3,0),"")</f>
        <v/>
      </c>
      <c r="G1253" s="10">
        <f t="shared" si="17"/>
        <v>0</v>
      </c>
      <c r="H1253" s="13"/>
      <c r="I1253" s="10" t="str">
        <f>IFERROR(VLOOKUP(H1253,'سجل العملاء'!A:B,2,0),"")</f>
        <v/>
      </c>
      <c r="J1253" s="13"/>
    </row>
    <row r="1254" spans="3:10" ht="15.6">
      <c r="C1254" s="10" t="str">
        <f>IFERROR(VLOOKUP(B1254,'اكواد الاصناف'!A:C,2,0),"")</f>
        <v/>
      </c>
      <c r="D1254" s="10" t="str">
        <f>IFERROR(VLOOKUP(B1254,'اكواد الاصناف'!A:C,3,0),"")</f>
        <v/>
      </c>
      <c r="G1254" s="10">
        <f t="shared" si="17"/>
        <v>0</v>
      </c>
      <c r="H1254" s="13"/>
      <c r="I1254" s="10" t="str">
        <f>IFERROR(VLOOKUP(H1254,'سجل العملاء'!A:B,2,0),"")</f>
        <v/>
      </c>
      <c r="J1254" s="13"/>
    </row>
    <row r="1255" spans="3:10" ht="15.6">
      <c r="C1255" s="10" t="str">
        <f>IFERROR(VLOOKUP(B1255,'اكواد الاصناف'!A:C,2,0),"")</f>
        <v/>
      </c>
      <c r="D1255" s="10" t="str">
        <f>IFERROR(VLOOKUP(B1255,'اكواد الاصناف'!A:C,3,0),"")</f>
        <v/>
      </c>
      <c r="G1255" s="10">
        <f t="shared" si="17"/>
        <v>0</v>
      </c>
      <c r="H1255" s="13"/>
      <c r="I1255" s="10" t="str">
        <f>IFERROR(VLOOKUP(H1255,'سجل العملاء'!A:B,2,0),"")</f>
        <v/>
      </c>
      <c r="J1255" s="13"/>
    </row>
    <row r="1256" spans="3:10" ht="15.6">
      <c r="C1256" s="10" t="str">
        <f>IFERROR(VLOOKUP(B1256,'اكواد الاصناف'!A:C,2,0),"")</f>
        <v/>
      </c>
      <c r="D1256" s="10" t="str">
        <f>IFERROR(VLOOKUP(B1256,'اكواد الاصناف'!A:C,3,0),"")</f>
        <v/>
      </c>
      <c r="G1256" s="10">
        <f t="shared" si="17"/>
        <v>0</v>
      </c>
      <c r="H1256" s="13"/>
      <c r="I1256" s="10" t="str">
        <f>IFERROR(VLOOKUP(H1256,'سجل العملاء'!A:B,2,0),"")</f>
        <v/>
      </c>
      <c r="J1256" s="13"/>
    </row>
    <row r="1257" spans="3:10" ht="15.6">
      <c r="C1257" s="10" t="str">
        <f>IFERROR(VLOOKUP(B1257,'اكواد الاصناف'!A:C,2,0),"")</f>
        <v/>
      </c>
      <c r="D1257" s="10" t="str">
        <f>IFERROR(VLOOKUP(B1257,'اكواد الاصناف'!A:C,3,0),"")</f>
        <v/>
      </c>
      <c r="G1257" s="10">
        <f t="shared" si="17"/>
        <v>0</v>
      </c>
      <c r="H1257" s="13"/>
      <c r="I1257" s="10" t="str">
        <f>IFERROR(VLOOKUP(H1257,'سجل العملاء'!A:B,2,0),"")</f>
        <v/>
      </c>
      <c r="J1257" s="13"/>
    </row>
    <row r="1258" spans="3:10" ht="15.6">
      <c r="C1258" s="10" t="str">
        <f>IFERROR(VLOOKUP(B1258,'اكواد الاصناف'!A:C,2,0),"")</f>
        <v/>
      </c>
      <c r="D1258" s="10" t="str">
        <f>IFERROR(VLOOKUP(B1258,'اكواد الاصناف'!A:C,3,0),"")</f>
        <v/>
      </c>
      <c r="G1258" s="10">
        <f t="shared" si="17"/>
        <v>0</v>
      </c>
      <c r="H1258" s="13"/>
      <c r="I1258" s="10" t="str">
        <f>IFERROR(VLOOKUP(H1258,'سجل العملاء'!A:B,2,0),"")</f>
        <v/>
      </c>
      <c r="J1258" s="13"/>
    </row>
    <row r="1259" spans="3:10" ht="15.6">
      <c r="C1259" s="10" t="str">
        <f>IFERROR(VLOOKUP(B1259,'اكواد الاصناف'!A:C,2,0),"")</f>
        <v/>
      </c>
      <c r="D1259" s="10" t="str">
        <f>IFERROR(VLOOKUP(B1259,'اكواد الاصناف'!A:C,3,0),"")</f>
        <v/>
      </c>
      <c r="G1259" s="10">
        <f t="shared" si="17"/>
        <v>0</v>
      </c>
      <c r="H1259" s="13"/>
      <c r="I1259" s="10" t="str">
        <f>IFERROR(VLOOKUP(H1259,'سجل العملاء'!A:B,2,0),"")</f>
        <v/>
      </c>
      <c r="J1259" s="13"/>
    </row>
    <row r="1260" spans="3:10" ht="15.6">
      <c r="C1260" s="10" t="str">
        <f>IFERROR(VLOOKUP(B1260,'اكواد الاصناف'!A:C,2,0),"")</f>
        <v/>
      </c>
      <c r="D1260" s="10" t="str">
        <f>IFERROR(VLOOKUP(B1260,'اكواد الاصناف'!A:C,3,0),"")</f>
        <v/>
      </c>
      <c r="G1260" s="10">
        <f t="shared" si="17"/>
        <v>0</v>
      </c>
      <c r="H1260" s="13"/>
      <c r="I1260" s="10" t="str">
        <f>IFERROR(VLOOKUP(H1260,'سجل العملاء'!A:B,2,0),"")</f>
        <v/>
      </c>
      <c r="J1260" s="13"/>
    </row>
    <row r="1261" spans="3:10" ht="15.6">
      <c r="C1261" s="10" t="str">
        <f>IFERROR(VLOOKUP(B1261,'اكواد الاصناف'!A:C,2,0),"")</f>
        <v/>
      </c>
      <c r="D1261" s="10" t="str">
        <f>IFERROR(VLOOKUP(B1261,'اكواد الاصناف'!A:C,3,0),"")</f>
        <v/>
      </c>
      <c r="G1261" s="10">
        <f t="shared" si="17"/>
        <v>0</v>
      </c>
      <c r="H1261" s="13"/>
      <c r="I1261" s="10" t="str">
        <f>IFERROR(VLOOKUP(H1261,'سجل العملاء'!A:B,2,0),"")</f>
        <v/>
      </c>
      <c r="J1261" s="13"/>
    </row>
    <row r="1262" spans="3:10" ht="15.6">
      <c r="C1262" s="10" t="str">
        <f>IFERROR(VLOOKUP(B1262,'اكواد الاصناف'!A:C,2,0),"")</f>
        <v/>
      </c>
      <c r="D1262" s="10" t="str">
        <f>IFERROR(VLOOKUP(B1262,'اكواد الاصناف'!A:C,3,0),"")</f>
        <v/>
      </c>
      <c r="G1262" s="10">
        <f t="shared" si="17"/>
        <v>0</v>
      </c>
      <c r="H1262" s="13"/>
      <c r="I1262" s="10" t="str">
        <f>IFERROR(VLOOKUP(H1262,'سجل العملاء'!A:B,2,0),"")</f>
        <v/>
      </c>
      <c r="J1262" s="13"/>
    </row>
    <row r="1263" spans="3:10" ht="15.6">
      <c r="C1263" s="10" t="str">
        <f>IFERROR(VLOOKUP(B1263,'اكواد الاصناف'!A:C,2,0),"")</f>
        <v/>
      </c>
      <c r="D1263" s="10" t="str">
        <f>IFERROR(VLOOKUP(B1263,'اكواد الاصناف'!A:C,3,0),"")</f>
        <v/>
      </c>
      <c r="G1263" s="10">
        <f t="shared" si="17"/>
        <v>0</v>
      </c>
      <c r="H1263" s="13"/>
      <c r="I1263" s="10" t="str">
        <f>IFERROR(VLOOKUP(H1263,'سجل العملاء'!A:B,2,0),"")</f>
        <v/>
      </c>
      <c r="J1263" s="13"/>
    </row>
    <row r="1264" spans="3:10" ht="15.6">
      <c r="C1264" s="10" t="str">
        <f>IFERROR(VLOOKUP(B1264,'اكواد الاصناف'!A:C,2,0),"")</f>
        <v/>
      </c>
      <c r="D1264" s="10" t="str">
        <f>IFERROR(VLOOKUP(B1264,'اكواد الاصناف'!A:C,3,0),"")</f>
        <v/>
      </c>
      <c r="G1264" s="10">
        <f t="shared" si="17"/>
        <v>0</v>
      </c>
      <c r="H1264" s="13"/>
      <c r="I1264" s="10" t="str">
        <f>IFERROR(VLOOKUP(H1264,'سجل العملاء'!A:B,2,0),"")</f>
        <v/>
      </c>
      <c r="J1264" s="13"/>
    </row>
    <row r="1265" spans="3:10" ht="15.6">
      <c r="C1265" s="10" t="str">
        <f>IFERROR(VLOOKUP(B1265,'اكواد الاصناف'!A:C,2,0),"")</f>
        <v/>
      </c>
      <c r="D1265" s="10" t="str">
        <f>IFERROR(VLOOKUP(B1265,'اكواد الاصناف'!A:C,3,0),"")</f>
        <v/>
      </c>
      <c r="G1265" s="10">
        <f t="shared" si="17"/>
        <v>0</v>
      </c>
      <c r="H1265" s="13"/>
      <c r="I1265" s="10" t="str">
        <f>IFERROR(VLOOKUP(H1265,'سجل العملاء'!A:B,2,0),"")</f>
        <v/>
      </c>
      <c r="J1265" s="13"/>
    </row>
    <row r="1266" spans="3:10" ht="15.6">
      <c r="C1266" s="10" t="str">
        <f>IFERROR(VLOOKUP(B1266,'اكواد الاصناف'!A:C,2,0),"")</f>
        <v/>
      </c>
      <c r="D1266" s="10" t="str">
        <f>IFERROR(VLOOKUP(B1266,'اكواد الاصناف'!A:C,3,0),"")</f>
        <v/>
      </c>
      <c r="G1266" s="10">
        <f t="shared" si="17"/>
        <v>0</v>
      </c>
      <c r="H1266" s="13"/>
      <c r="I1266" s="10" t="str">
        <f>IFERROR(VLOOKUP(H1266,'سجل العملاء'!A:B,2,0),"")</f>
        <v/>
      </c>
      <c r="J1266" s="13"/>
    </row>
    <row r="1267" spans="3:10" ht="15.6">
      <c r="C1267" s="10" t="str">
        <f>IFERROR(VLOOKUP(B1267,'اكواد الاصناف'!A:C,2,0),"")</f>
        <v/>
      </c>
      <c r="D1267" s="10" t="str">
        <f>IFERROR(VLOOKUP(B1267,'اكواد الاصناف'!A:C,3,0),"")</f>
        <v/>
      </c>
      <c r="G1267" s="10">
        <f t="shared" si="17"/>
        <v>0</v>
      </c>
      <c r="H1267" s="13"/>
      <c r="I1267" s="10" t="str">
        <f>IFERROR(VLOOKUP(H1267,'سجل العملاء'!A:B,2,0),"")</f>
        <v/>
      </c>
      <c r="J1267" s="13"/>
    </row>
    <row r="1268" spans="3:10" ht="15.6">
      <c r="C1268" s="10" t="str">
        <f>IFERROR(VLOOKUP(B1268,'اكواد الاصناف'!A:C,2,0),"")</f>
        <v/>
      </c>
      <c r="D1268" s="10" t="str">
        <f>IFERROR(VLOOKUP(B1268,'اكواد الاصناف'!A:C,3,0),"")</f>
        <v/>
      </c>
      <c r="G1268" s="10">
        <f t="shared" si="17"/>
        <v>0</v>
      </c>
      <c r="H1268" s="13"/>
      <c r="I1268" s="10" t="str">
        <f>IFERROR(VLOOKUP(H1268,'سجل العملاء'!A:B,2,0),"")</f>
        <v/>
      </c>
      <c r="J1268" s="13"/>
    </row>
    <row r="1269" spans="3:10" ht="15.6">
      <c r="C1269" s="10" t="str">
        <f>IFERROR(VLOOKUP(B1269,'اكواد الاصناف'!A:C,2,0),"")</f>
        <v/>
      </c>
      <c r="D1269" s="10" t="str">
        <f>IFERROR(VLOOKUP(B1269,'اكواد الاصناف'!A:C,3,0),"")</f>
        <v/>
      </c>
      <c r="G1269" s="10">
        <f t="shared" ref="G1269:G1332" si="18">F1269*E1269</f>
        <v>0</v>
      </c>
      <c r="H1269" s="13"/>
      <c r="I1269" s="10" t="str">
        <f>IFERROR(VLOOKUP(H1269,'سجل العملاء'!A:B,2,0),"")</f>
        <v/>
      </c>
      <c r="J1269" s="13"/>
    </row>
    <row r="1270" spans="3:10" ht="15.6">
      <c r="C1270" s="10" t="str">
        <f>IFERROR(VLOOKUP(B1270,'اكواد الاصناف'!A:C,2,0),"")</f>
        <v/>
      </c>
      <c r="D1270" s="10" t="str">
        <f>IFERROR(VLOOKUP(B1270,'اكواد الاصناف'!A:C,3,0),"")</f>
        <v/>
      </c>
      <c r="G1270" s="10">
        <f t="shared" si="18"/>
        <v>0</v>
      </c>
      <c r="H1270" s="13"/>
      <c r="I1270" s="10" t="str">
        <f>IFERROR(VLOOKUP(H1270,'سجل العملاء'!A:B,2,0),"")</f>
        <v/>
      </c>
      <c r="J1270" s="13"/>
    </row>
    <row r="1271" spans="3:10" ht="15.6">
      <c r="C1271" s="10" t="str">
        <f>IFERROR(VLOOKUP(B1271,'اكواد الاصناف'!A:C,2,0),"")</f>
        <v/>
      </c>
      <c r="D1271" s="10" t="str">
        <f>IFERROR(VLOOKUP(B1271,'اكواد الاصناف'!A:C,3,0),"")</f>
        <v/>
      </c>
      <c r="G1271" s="10">
        <f t="shared" si="18"/>
        <v>0</v>
      </c>
      <c r="H1271" s="13"/>
      <c r="I1271" s="10" t="str">
        <f>IFERROR(VLOOKUP(H1271,'سجل العملاء'!A:B,2,0),"")</f>
        <v/>
      </c>
      <c r="J1271" s="13"/>
    </row>
    <row r="1272" spans="3:10" ht="15.6">
      <c r="C1272" s="10" t="str">
        <f>IFERROR(VLOOKUP(B1272,'اكواد الاصناف'!A:C,2,0),"")</f>
        <v/>
      </c>
      <c r="D1272" s="10" t="str">
        <f>IFERROR(VLOOKUP(B1272,'اكواد الاصناف'!A:C,3,0),"")</f>
        <v/>
      </c>
      <c r="G1272" s="10">
        <f t="shared" si="18"/>
        <v>0</v>
      </c>
      <c r="H1272" s="13"/>
      <c r="I1272" s="10" t="str">
        <f>IFERROR(VLOOKUP(H1272,'سجل العملاء'!A:B,2,0),"")</f>
        <v/>
      </c>
      <c r="J1272" s="13"/>
    </row>
    <row r="1273" spans="3:10" ht="15.6">
      <c r="C1273" s="10" t="str">
        <f>IFERROR(VLOOKUP(B1273,'اكواد الاصناف'!A:C,2,0),"")</f>
        <v/>
      </c>
      <c r="D1273" s="10" t="str">
        <f>IFERROR(VLOOKUP(B1273,'اكواد الاصناف'!A:C,3,0),"")</f>
        <v/>
      </c>
      <c r="G1273" s="10">
        <f t="shared" si="18"/>
        <v>0</v>
      </c>
      <c r="H1273" s="13"/>
      <c r="I1273" s="10" t="str">
        <f>IFERROR(VLOOKUP(H1273,'سجل العملاء'!A:B,2,0),"")</f>
        <v/>
      </c>
      <c r="J1273" s="13"/>
    </row>
    <row r="1274" spans="3:10" ht="15.6">
      <c r="C1274" s="10" t="str">
        <f>IFERROR(VLOOKUP(B1274,'اكواد الاصناف'!A:C,2,0),"")</f>
        <v/>
      </c>
      <c r="D1274" s="10" t="str">
        <f>IFERROR(VLOOKUP(B1274,'اكواد الاصناف'!A:C,3,0),"")</f>
        <v/>
      </c>
      <c r="G1274" s="10">
        <f t="shared" si="18"/>
        <v>0</v>
      </c>
      <c r="H1274" s="13"/>
      <c r="I1274" s="10" t="str">
        <f>IFERROR(VLOOKUP(H1274,'سجل العملاء'!A:B,2,0),"")</f>
        <v/>
      </c>
      <c r="J1274" s="13"/>
    </row>
    <row r="1275" spans="3:10" ht="15.6">
      <c r="C1275" s="10" t="str">
        <f>IFERROR(VLOOKUP(B1275,'اكواد الاصناف'!A:C,2,0),"")</f>
        <v/>
      </c>
      <c r="D1275" s="10" t="str">
        <f>IFERROR(VLOOKUP(B1275,'اكواد الاصناف'!A:C,3,0),"")</f>
        <v/>
      </c>
      <c r="G1275" s="10">
        <f t="shared" si="18"/>
        <v>0</v>
      </c>
      <c r="H1275" s="13"/>
      <c r="I1275" s="10" t="str">
        <f>IFERROR(VLOOKUP(H1275,'سجل العملاء'!A:B,2,0),"")</f>
        <v/>
      </c>
      <c r="J1275" s="13"/>
    </row>
    <row r="1276" spans="3:10" ht="15.6">
      <c r="C1276" s="10" t="str">
        <f>IFERROR(VLOOKUP(B1276,'اكواد الاصناف'!A:C,2,0),"")</f>
        <v/>
      </c>
      <c r="D1276" s="10" t="str">
        <f>IFERROR(VLOOKUP(B1276,'اكواد الاصناف'!A:C,3,0),"")</f>
        <v/>
      </c>
      <c r="G1276" s="10">
        <f t="shared" si="18"/>
        <v>0</v>
      </c>
      <c r="H1276" s="13"/>
      <c r="I1276" s="10" t="str">
        <f>IFERROR(VLOOKUP(H1276,'سجل العملاء'!A:B,2,0),"")</f>
        <v/>
      </c>
      <c r="J1276" s="13"/>
    </row>
    <row r="1277" spans="3:10" ht="15.6">
      <c r="C1277" s="10" t="str">
        <f>IFERROR(VLOOKUP(B1277,'اكواد الاصناف'!A:C,2,0),"")</f>
        <v/>
      </c>
      <c r="D1277" s="10" t="str">
        <f>IFERROR(VLOOKUP(B1277,'اكواد الاصناف'!A:C,3,0),"")</f>
        <v/>
      </c>
      <c r="G1277" s="10">
        <f t="shared" si="18"/>
        <v>0</v>
      </c>
      <c r="H1277" s="13"/>
      <c r="I1277" s="10" t="str">
        <f>IFERROR(VLOOKUP(H1277,'سجل العملاء'!A:B,2,0),"")</f>
        <v/>
      </c>
      <c r="J1277" s="13"/>
    </row>
    <row r="1278" spans="3:10" ht="15.6">
      <c r="C1278" s="10" t="str">
        <f>IFERROR(VLOOKUP(B1278,'اكواد الاصناف'!A:C,2,0),"")</f>
        <v/>
      </c>
      <c r="D1278" s="10" t="str">
        <f>IFERROR(VLOOKUP(B1278,'اكواد الاصناف'!A:C,3,0),"")</f>
        <v/>
      </c>
      <c r="G1278" s="10">
        <f t="shared" si="18"/>
        <v>0</v>
      </c>
      <c r="H1278" s="13"/>
      <c r="I1278" s="10" t="str">
        <f>IFERROR(VLOOKUP(H1278,'سجل العملاء'!A:B,2,0),"")</f>
        <v/>
      </c>
      <c r="J1278" s="13"/>
    </row>
    <row r="1279" spans="3:10" ht="15.6">
      <c r="C1279" s="10" t="str">
        <f>IFERROR(VLOOKUP(B1279,'اكواد الاصناف'!A:C,2,0),"")</f>
        <v/>
      </c>
      <c r="D1279" s="10" t="str">
        <f>IFERROR(VLOOKUP(B1279,'اكواد الاصناف'!A:C,3,0),"")</f>
        <v/>
      </c>
      <c r="G1279" s="10">
        <f t="shared" si="18"/>
        <v>0</v>
      </c>
      <c r="H1279" s="13"/>
      <c r="I1279" s="10" t="str">
        <f>IFERROR(VLOOKUP(H1279,'سجل العملاء'!A:B,2,0),"")</f>
        <v/>
      </c>
      <c r="J1279" s="13"/>
    </row>
    <row r="1280" spans="3:10" ht="15.6">
      <c r="C1280" s="10" t="str">
        <f>IFERROR(VLOOKUP(B1280,'اكواد الاصناف'!A:C,2,0),"")</f>
        <v/>
      </c>
      <c r="D1280" s="10" t="str">
        <f>IFERROR(VLOOKUP(B1280,'اكواد الاصناف'!A:C,3,0),"")</f>
        <v/>
      </c>
      <c r="G1280" s="10">
        <f t="shared" si="18"/>
        <v>0</v>
      </c>
      <c r="H1280" s="13"/>
      <c r="I1280" s="10" t="str">
        <f>IFERROR(VLOOKUP(H1280,'سجل العملاء'!A:B,2,0),"")</f>
        <v/>
      </c>
      <c r="J1280" s="13"/>
    </row>
    <row r="1281" spans="3:10" ht="15.6">
      <c r="C1281" s="10" t="str">
        <f>IFERROR(VLOOKUP(B1281,'اكواد الاصناف'!A:C,2,0),"")</f>
        <v/>
      </c>
      <c r="D1281" s="10" t="str">
        <f>IFERROR(VLOOKUP(B1281,'اكواد الاصناف'!A:C,3,0),"")</f>
        <v/>
      </c>
      <c r="G1281" s="10">
        <f t="shared" si="18"/>
        <v>0</v>
      </c>
      <c r="H1281" s="13"/>
      <c r="I1281" s="10" t="str">
        <f>IFERROR(VLOOKUP(H1281,'سجل العملاء'!A:B,2,0),"")</f>
        <v/>
      </c>
      <c r="J1281" s="13"/>
    </row>
    <row r="1282" spans="3:10" ht="15.6">
      <c r="C1282" s="10" t="str">
        <f>IFERROR(VLOOKUP(B1282,'اكواد الاصناف'!A:C,2,0),"")</f>
        <v/>
      </c>
      <c r="D1282" s="10" t="str">
        <f>IFERROR(VLOOKUP(B1282,'اكواد الاصناف'!A:C,3,0),"")</f>
        <v/>
      </c>
      <c r="G1282" s="10">
        <f t="shared" si="18"/>
        <v>0</v>
      </c>
      <c r="H1282" s="13"/>
      <c r="I1282" s="10" t="str">
        <f>IFERROR(VLOOKUP(H1282,'سجل العملاء'!A:B,2,0),"")</f>
        <v/>
      </c>
      <c r="J1282" s="13"/>
    </row>
    <row r="1283" spans="3:10" ht="15.6">
      <c r="C1283" s="10" t="str">
        <f>IFERROR(VLOOKUP(B1283,'اكواد الاصناف'!A:C,2,0),"")</f>
        <v/>
      </c>
      <c r="D1283" s="10" t="str">
        <f>IFERROR(VLOOKUP(B1283,'اكواد الاصناف'!A:C,3,0),"")</f>
        <v/>
      </c>
      <c r="G1283" s="10">
        <f t="shared" si="18"/>
        <v>0</v>
      </c>
      <c r="H1283" s="13"/>
      <c r="I1283" s="10" t="str">
        <f>IFERROR(VLOOKUP(H1283,'سجل العملاء'!A:B,2,0),"")</f>
        <v/>
      </c>
      <c r="J1283" s="13"/>
    </row>
    <row r="1284" spans="3:10" ht="15.6">
      <c r="C1284" s="10" t="str">
        <f>IFERROR(VLOOKUP(B1284,'اكواد الاصناف'!A:C,2,0),"")</f>
        <v/>
      </c>
      <c r="D1284" s="10" t="str">
        <f>IFERROR(VLOOKUP(B1284,'اكواد الاصناف'!A:C,3,0),"")</f>
        <v/>
      </c>
      <c r="G1284" s="10">
        <f t="shared" si="18"/>
        <v>0</v>
      </c>
      <c r="H1284" s="13"/>
      <c r="I1284" s="10" t="str">
        <f>IFERROR(VLOOKUP(H1284,'سجل العملاء'!A:B,2,0),"")</f>
        <v/>
      </c>
      <c r="J1284" s="13"/>
    </row>
    <row r="1285" spans="3:10" ht="15.6">
      <c r="C1285" s="10" t="str">
        <f>IFERROR(VLOOKUP(B1285,'اكواد الاصناف'!A:C,2,0),"")</f>
        <v/>
      </c>
      <c r="D1285" s="10" t="str">
        <f>IFERROR(VLOOKUP(B1285,'اكواد الاصناف'!A:C,3,0),"")</f>
        <v/>
      </c>
      <c r="G1285" s="10">
        <f t="shared" si="18"/>
        <v>0</v>
      </c>
      <c r="H1285" s="13"/>
      <c r="I1285" s="10" t="str">
        <f>IFERROR(VLOOKUP(H1285,'سجل العملاء'!A:B,2,0),"")</f>
        <v/>
      </c>
      <c r="J1285" s="13"/>
    </row>
    <row r="1286" spans="3:10" ht="15.6">
      <c r="C1286" s="10" t="str">
        <f>IFERROR(VLOOKUP(B1286,'اكواد الاصناف'!A:C,2,0),"")</f>
        <v/>
      </c>
      <c r="D1286" s="10" t="str">
        <f>IFERROR(VLOOKUP(B1286,'اكواد الاصناف'!A:C,3,0),"")</f>
        <v/>
      </c>
      <c r="G1286" s="10">
        <f t="shared" si="18"/>
        <v>0</v>
      </c>
      <c r="H1286" s="13"/>
      <c r="I1286" s="10" t="str">
        <f>IFERROR(VLOOKUP(H1286,'سجل العملاء'!A:B,2,0),"")</f>
        <v/>
      </c>
      <c r="J1286" s="13"/>
    </row>
    <row r="1287" spans="3:10" ht="15.6">
      <c r="C1287" s="10" t="str">
        <f>IFERROR(VLOOKUP(B1287,'اكواد الاصناف'!A:C,2,0),"")</f>
        <v/>
      </c>
      <c r="D1287" s="10" t="str">
        <f>IFERROR(VLOOKUP(B1287,'اكواد الاصناف'!A:C,3,0),"")</f>
        <v/>
      </c>
      <c r="G1287" s="10">
        <f t="shared" si="18"/>
        <v>0</v>
      </c>
      <c r="H1287" s="13"/>
      <c r="I1287" s="10" t="str">
        <f>IFERROR(VLOOKUP(H1287,'سجل العملاء'!A:B,2,0),"")</f>
        <v/>
      </c>
      <c r="J1287" s="13"/>
    </row>
    <row r="1288" spans="3:10" ht="15.6">
      <c r="C1288" s="10" t="str">
        <f>IFERROR(VLOOKUP(B1288,'اكواد الاصناف'!A:C,2,0),"")</f>
        <v/>
      </c>
      <c r="D1288" s="10" t="str">
        <f>IFERROR(VLOOKUP(B1288,'اكواد الاصناف'!A:C,3,0),"")</f>
        <v/>
      </c>
      <c r="G1288" s="10">
        <f t="shared" si="18"/>
        <v>0</v>
      </c>
      <c r="H1288" s="13"/>
      <c r="I1288" s="10" t="str">
        <f>IFERROR(VLOOKUP(H1288,'سجل العملاء'!A:B,2,0),"")</f>
        <v/>
      </c>
      <c r="J1288" s="13"/>
    </row>
    <row r="1289" spans="3:10" ht="15.6">
      <c r="C1289" s="10" t="str">
        <f>IFERROR(VLOOKUP(B1289,'اكواد الاصناف'!A:C,2,0),"")</f>
        <v/>
      </c>
      <c r="D1289" s="10" t="str">
        <f>IFERROR(VLOOKUP(B1289,'اكواد الاصناف'!A:C,3,0),"")</f>
        <v/>
      </c>
      <c r="G1289" s="10">
        <f t="shared" si="18"/>
        <v>0</v>
      </c>
      <c r="H1289" s="13"/>
      <c r="I1289" s="10" t="str">
        <f>IFERROR(VLOOKUP(H1289,'سجل العملاء'!A:B,2,0),"")</f>
        <v/>
      </c>
      <c r="J1289" s="13"/>
    </row>
    <row r="1290" spans="3:10" ht="15.6">
      <c r="C1290" s="10" t="str">
        <f>IFERROR(VLOOKUP(B1290,'اكواد الاصناف'!A:C,2,0),"")</f>
        <v/>
      </c>
      <c r="D1290" s="10" t="str">
        <f>IFERROR(VLOOKUP(B1290,'اكواد الاصناف'!A:C,3,0),"")</f>
        <v/>
      </c>
      <c r="G1290" s="10">
        <f t="shared" si="18"/>
        <v>0</v>
      </c>
      <c r="H1290" s="13"/>
      <c r="I1290" s="10" t="str">
        <f>IFERROR(VLOOKUP(H1290,'سجل العملاء'!A:B,2,0),"")</f>
        <v/>
      </c>
      <c r="J1290" s="13"/>
    </row>
    <row r="1291" spans="3:10" ht="15.6">
      <c r="C1291" s="10" t="str">
        <f>IFERROR(VLOOKUP(B1291,'اكواد الاصناف'!A:C,2,0),"")</f>
        <v/>
      </c>
      <c r="D1291" s="10" t="str">
        <f>IFERROR(VLOOKUP(B1291,'اكواد الاصناف'!A:C,3,0),"")</f>
        <v/>
      </c>
      <c r="G1291" s="10">
        <f t="shared" si="18"/>
        <v>0</v>
      </c>
      <c r="H1291" s="13"/>
      <c r="I1291" s="10" t="str">
        <f>IFERROR(VLOOKUP(H1291,'سجل العملاء'!A:B,2,0),"")</f>
        <v/>
      </c>
      <c r="J1291" s="13"/>
    </row>
    <row r="1292" spans="3:10" ht="15.6">
      <c r="C1292" s="10" t="str">
        <f>IFERROR(VLOOKUP(B1292,'اكواد الاصناف'!A:C,2,0),"")</f>
        <v/>
      </c>
      <c r="D1292" s="10" t="str">
        <f>IFERROR(VLOOKUP(B1292,'اكواد الاصناف'!A:C,3,0),"")</f>
        <v/>
      </c>
      <c r="G1292" s="10">
        <f t="shared" si="18"/>
        <v>0</v>
      </c>
      <c r="H1292" s="13"/>
      <c r="I1292" s="10" t="str">
        <f>IFERROR(VLOOKUP(H1292,'سجل العملاء'!A:B,2,0),"")</f>
        <v/>
      </c>
      <c r="J1292" s="13"/>
    </row>
    <row r="1293" spans="3:10" ht="15.6">
      <c r="C1293" s="10" t="str">
        <f>IFERROR(VLOOKUP(B1293,'اكواد الاصناف'!A:C,2,0),"")</f>
        <v/>
      </c>
      <c r="D1293" s="10" t="str">
        <f>IFERROR(VLOOKUP(B1293,'اكواد الاصناف'!A:C,3,0),"")</f>
        <v/>
      </c>
      <c r="G1293" s="10">
        <f t="shared" si="18"/>
        <v>0</v>
      </c>
      <c r="H1293" s="13"/>
      <c r="I1293" s="10" t="str">
        <f>IFERROR(VLOOKUP(H1293,'سجل العملاء'!A:B,2,0),"")</f>
        <v/>
      </c>
      <c r="J1293" s="13"/>
    </row>
    <row r="1294" spans="3:10" ht="15.6">
      <c r="C1294" s="10" t="str">
        <f>IFERROR(VLOOKUP(B1294,'اكواد الاصناف'!A:C,2,0),"")</f>
        <v/>
      </c>
      <c r="D1294" s="10" t="str">
        <f>IFERROR(VLOOKUP(B1294,'اكواد الاصناف'!A:C,3,0),"")</f>
        <v/>
      </c>
      <c r="G1294" s="10">
        <f t="shared" si="18"/>
        <v>0</v>
      </c>
      <c r="H1294" s="13"/>
      <c r="I1294" s="10" t="str">
        <f>IFERROR(VLOOKUP(H1294,'سجل العملاء'!A:B,2,0),"")</f>
        <v/>
      </c>
      <c r="J1294" s="13"/>
    </row>
    <row r="1295" spans="3:10" ht="15.6">
      <c r="C1295" s="10" t="str">
        <f>IFERROR(VLOOKUP(B1295,'اكواد الاصناف'!A:C,2,0),"")</f>
        <v/>
      </c>
      <c r="D1295" s="10" t="str">
        <f>IFERROR(VLOOKUP(B1295,'اكواد الاصناف'!A:C,3,0),"")</f>
        <v/>
      </c>
      <c r="G1295" s="10">
        <f t="shared" si="18"/>
        <v>0</v>
      </c>
      <c r="H1295" s="13"/>
      <c r="I1295" s="10" t="str">
        <f>IFERROR(VLOOKUP(H1295,'سجل العملاء'!A:B,2,0),"")</f>
        <v/>
      </c>
      <c r="J1295" s="13"/>
    </row>
    <row r="1296" spans="3:10" ht="15.6">
      <c r="C1296" s="10" t="str">
        <f>IFERROR(VLOOKUP(B1296,'اكواد الاصناف'!A:C,2,0),"")</f>
        <v/>
      </c>
      <c r="D1296" s="10" t="str">
        <f>IFERROR(VLOOKUP(B1296,'اكواد الاصناف'!A:C,3,0),"")</f>
        <v/>
      </c>
      <c r="G1296" s="10">
        <f t="shared" si="18"/>
        <v>0</v>
      </c>
      <c r="H1296" s="13"/>
      <c r="I1296" s="10" t="str">
        <f>IFERROR(VLOOKUP(H1296,'سجل العملاء'!A:B,2,0),"")</f>
        <v/>
      </c>
      <c r="J1296" s="13"/>
    </row>
    <row r="1297" spans="3:10" ht="15.6">
      <c r="C1297" s="10" t="str">
        <f>IFERROR(VLOOKUP(B1297,'اكواد الاصناف'!A:C,2,0),"")</f>
        <v/>
      </c>
      <c r="D1297" s="10" t="str">
        <f>IFERROR(VLOOKUP(B1297,'اكواد الاصناف'!A:C,3,0),"")</f>
        <v/>
      </c>
      <c r="G1297" s="10">
        <f t="shared" si="18"/>
        <v>0</v>
      </c>
      <c r="H1297" s="13"/>
      <c r="I1297" s="10" t="str">
        <f>IFERROR(VLOOKUP(H1297,'سجل العملاء'!A:B,2,0),"")</f>
        <v/>
      </c>
      <c r="J1297" s="13"/>
    </row>
    <row r="1298" spans="3:10" ht="15.6">
      <c r="C1298" s="10" t="str">
        <f>IFERROR(VLOOKUP(B1298,'اكواد الاصناف'!A:C,2,0),"")</f>
        <v/>
      </c>
      <c r="D1298" s="10" t="str">
        <f>IFERROR(VLOOKUP(B1298,'اكواد الاصناف'!A:C,3,0),"")</f>
        <v/>
      </c>
      <c r="G1298" s="10">
        <f t="shared" si="18"/>
        <v>0</v>
      </c>
      <c r="H1298" s="13"/>
      <c r="I1298" s="10" t="str">
        <f>IFERROR(VLOOKUP(H1298,'سجل العملاء'!A:B,2,0),"")</f>
        <v/>
      </c>
      <c r="J1298" s="13"/>
    </row>
    <row r="1299" spans="3:10" ht="15.6">
      <c r="C1299" s="10" t="str">
        <f>IFERROR(VLOOKUP(B1299,'اكواد الاصناف'!A:C,2,0),"")</f>
        <v/>
      </c>
      <c r="D1299" s="10" t="str">
        <f>IFERROR(VLOOKUP(B1299,'اكواد الاصناف'!A:C,3,0),"")</f>
        <v/>
      </c>
      <c r="G1299" s="10">
        <f t="shared" si="18"/>
        <v>0</v>
      </c>
      <c r="H1299" s="13"/>
      <c r="I1299" s="10" t="str">
        <f>IFERROR(VLOOKUP(H1299,'سجل العملاء'!A:B,2,0),"")</f>
        <v/>
      </c>
      <c r="J1299" s="13"/>
    </row>
    <row r="1300" spans="3:10" ht="15.6">
      <c r="C1300" s="10" t="str">
        <f>IFERROR(VLOOKUP(B1300,'اكواد الاصناف'!A:C,2,0),"")</f>
        <v/>
      </c>
      <c r="D1300" s="10" t="str">
        <f>IFERROR(VLOOKUP(B1300,'اكواد الاصناف'!A:C,3,0),"")</f>
        <v/>
      </c>
      <c r="G1300" s="10">
        <f t="shared" si="18"/>
        <v>0</v>
      </c>
      <c r="H1300" s="13"/>
      <c r="I1300" s="10" t="str">
        <f>IFERROR(VLOOKUP(H1300,'سجل العملاء'!A:B,2,0),"")</f>
        <v/>
      </c>
      <c r="J1300" s="13"/>
    </row>
    <row r="1301" spans="3:10" ht="15.6">
      <c r="C1301" s="10" t="str">
        <f>IFERROR(VLOOKUP(B1301,'اكواد الاصناف'!A:C,2,0),"")</f>
        <v/>
      </c>
      <c r="D1301" s="10" t="str">
        <f>IFERROR(VLOOKUP(B1301,'اكواد الاصناف'!A:C,3,0),"")</f>
        <v/>
      </c>
      <c r="G1301" s="10">
        <f t="shared" si="18"/>
        <v>0</v>
      </c>
      <c r="H1301" s="13"/>
      <c r="I1301" s="10" t="str">
        <f>IFERROR(VLOOKUP(H1301,'سجل العملاء'!A:B,2,0),"")</f>
        <v/>
      </c>
      <c r="J1301" s="13"/>
    </row>
    <row r="1302" spans="3:10" ht="15.6">
      <c r="C1302" s="10" t="str">
        <f>IFERROR(VLOOKUP(B1302,'اكواد الاصناف'!A:C,2,0),"")</f>
        <v/>
      </c>
      <c r="D1302" s="10" t="str">
        <f>IFERROR(VLOOKUP(B1302,'اكواد الاصناف'!A:C,3,0),"")</f>
        <v/>
      </c>
      <c r="G1302" s="10">
        <f t="shared" si="18"/>
        <v>0</v>
      </c>
      <c r="H1302" s="13"/>
      <c r="I1302" s="10" t="str">
        <f>IFERROR(VLOOKUP(H1302,'سجل العملاء'!A:B,2,0),"")</f>
        <v/>
      </c>
      <c r="J1302" s="13"/>
    </row>
    <row r="1303" spans="3:10" ht="15.6">
      <c r="C1303" s="10" t="str">
        <f>IFERROR(VLOOKUP(B1303,'اكواد الاصناف'!A:C,2,0),"")</f>
        <v/>
      </c>
      <c r="D1303" s="10" t="str">
        <f>IFERROR(VLOOKUP(B1303,'اكواد الاصناف'!A:C,3,0),"")</f>
        <v/>
      </c>
      <c r="G1303" s="10">
        <f t="shared" si="18"/>
        <v>0</v>
      </c>
      <c r="H1303" s="13"/>
      <c r="I1303" s="10" t="str">
        <f>IFERROR(VLOOKUP(H1303,'سجل العملاء'!A:B,2,0),"")</f>
        <v/>
      </c>
      <c r="J1303" s="13"/>
    </row>
    <row r="1304" spans="3:10" ht="15.6">
      <c r="C1304" s="10" t="str">
        <f>IFERROR(VLOOKUP(B1304,'اكواد الاصناف'!A:C,2,0),"")</f>
        <v/>
      </c>
      <c r="D1304" s="10" t="str">
        <f>IFERROR(VLOOKUP(B1304,'اكواد الاصناف'!A:C,3,0),"")</f>
        <v/>
      </c>
      <c r="G1304" s="10">
        <f t="shared" si="18"/>
        <v>0</v>
      </c>
      <c r="H1304" s="13"/>
      <c r="I1304" s="10" t="str">
        <f>IFERROR(VLOOKUP(H1304,'سجل العملاء'!A:B,2,0),"")</f>
        <v/>
      </c>
      <c r="J1304" s="13"/>
    </row>
    <row r="1305" spans="3:10" ht="15.6">
      <c r="C1305" s="10" t="str">
        <f>IFERROR(VLOOKUP(B1305,'اكواد الاصناف'!A:C,2,0),"")</f>
        <v/>
      </c>
      <c r="D1305" s="10" t="str">
        <f>IFERROR(VLOOKUP(B1305,'اكواد الاصناف'!A:C,3,0),"")</f>
        <v/>
      </c>
      <c r="G1305" s="10">
        <f t="shared" si="18"/>
        <v>0</v>
      </c>
      <c r="H1305" s="13"/>
      <c r="I1305" s="10" t="str">
        <f>IFERROR(VLOOKUP(H1305,'سجل العملاء'!A:B,2,0),"")</f>
        <v/>
      </c>
      <c r="J1305" s="13"/>
    </row>
    <row r="1306" spans="3:10" ht="15.6">
      <c r="C1306" s="10" t="str">
        <f>IFERROR(VLOOKUP(B1306,'اكواد الاصناف'!A:C,2,0),"")</f>
        <v/>
      </c>
      <c r="D1306" s="10" t="str">
        <f>IFERROR(VLOOKUP(B1306,'اكواد الاصناف'!A:C,3,0),"")</f>
        <v/>
      </c>
      <c r="G1306" s="10">
        <f t="shared" si="18"/>
        <v>0</v>
      </c>
      <c r="H1306" s="13"/>
      <c r="I1306" s="10" t="str">
        <f>IFERROR(VLOOKUP(H1306,'سجل العملاء'!A:B,2,0),"")</f>
        <v/>
      </c>
      <c r="J1306" s="13"/>
    </row>
    <row r="1307" spans="3:10" ht="15.6">
      <c r="C1307" s="10" t="str">
        <f>IFERROR(VLOOKUP(B1307,'اكواد الاصناف'!A:C,2,0),"")</f>
        <v/>
      </c>
      <c r="D1307" s="10" t="str">
        <f>IFERROR(VLOOKUP(B1307,'اكواد الاصناف'!A:C,3,0),"")</f>
        <v/>
      </c>
      <c r="G1307" s="10">
        <f t="shared" si="18"/>
        <v>0</v>
      </c>
      <c r="H1307" s="13"/>
      <c r="I1307" s="10" t="str">
        <f>IFERROR(VLOOKUP(H1307,'سجل العملاء'!A:B,2,0),"")</f>
        <v/>
      </c>
      <c r="J1307" s="13"/>
    </row>
    <row r="1308" spans="3:10" ht="15.6">
      <c r="C1308" s="10" t="str">
        <f>IFERROR(VLOOKUP(B1308,'اكواد الاصناف'!A:C,2,0),"")</f>
        <v/>
      </c>
      <c r="D1308" s="10" t="str">
        <f>IFERROR(VLOOKUP(B1308,'اكواد الاصناف'!A:C,3,0),"")</f>
        <v/>
      </c>
      <c r="G1308" s="10">
        <f t="shared" si="18"/>
        <v>0</v>
      </c>
      <c r="H1308" s="13"/>
      <c r="I1308" s="10" t="str">
        <f>IFERROR(VLOOKUP(H1308,'سجل العملاء'!A:B,2,0),"")</f>
        <v/>
      </c>
      <c r="J1308" s="13"/>
    </row>
    <row r="1309" spans="3:10" ht="15.6">
      <c r="C1309" s="10" t="str">
        <f>IFERROR(VLOOKUP(B1309,'اكواد الاصناف'!A:C,2,0),"")</f>
        <v/>
      </c>
      <c r="D1309" s="10" t="str">
        <f>IFERROR(VLOOKUP(B1309,'اكواد الاصناف'!A:C,3,0),"")</f>
        <v/>
      </c>
      <c r="G1309" s="10">
        <f t="shared" si="18"/>
        <v>0</v>
      </c>
      <c r="H1309" s="13"/>
      <c r="I1309" s="10" t="str">
        <f>IFERROR(VLOOKUP(H1309,'سجل العملاء'!A:B,2,0),"")</f>
        <v/>
      </c>
      <c r="J1309" s="13"/>
    </row>
    <row r="1310" spans="3:10" ht="15.6">
      <c r="C1310" s="10" t="str">
        <f>IFERROR(VLOOKUP(B1310,'اكواد الاصناف'!A:C,2,0),"")</f>
        <v/>
      </c>
      <c r="D1310" s="10" t="str">
        <f>IFERROR(VLOOKUP(B1310,'اكواد الاصناف'!A:C,3,0),"")</f>
        <v/>
      </c>
      <c r="G1310" s="10">
        <f t="shared" si="18"/>
        <v>0</v>
      </c>
      <c r="H1310" s="13"/>
      <c r="I1310" s="10" t="str">
        <f>IFERROR(VLOOKUP(H1310,'سجل العملاء'!A:B,2,0),"")</f>
        <v/>
      </c>
      <c r="J1310" s="13"/>
    </row>
    <row r="1311" spans="3:10" ht="15.6">
      <c r="C1311" s="10" t="str">
        <f>IFERROR(VLOOKUP(B1311,'اكواد الاصناف'!A:C,2,0),"")</f>
        <v/>
      </c>
      <c r="D1311" s="10" t="str">
        <f>IFERROR(VLOOKUP(B1311,'اكواد الاصناف'!A:C,3,0),"")</f>
        <v/>
      </c>
      <c r="G1311" s="10">
        <f t="shared" si="18"/>
        <v>0</v>
      </c>
      <c r="H1311" s="13"/>
      <c r="I1311" s="10" t="str">
        <f>IFERROR(VLOOKUP(H1311,'سجل العملاء'!A:B,2,0),"")</f>
        <v/>
      </c>
      <c r="J1311" s="13"/>
    </row>
    <row r="1312" spans="3:10" ht="15.6">
      <c r="C1312" s="10" t="str">
        <f>IFERROR(VLOOKUP(B1312,'اكواد الاصناف'!A:C,2,0),"")</f>
        <v/>
      </c>
      <c r="D1312" s="10" t="str">
        <f>IFERROR(VLOOKUP(B1312,'اكواد الاصناف'!A:C,3,0),"")</f>
        <v/>
      </c>
      <c r="G1312" s="10">
        <f t="shared" si="18"/>
        <v>0</v>
      </c>
      <c r="H1312" s="13"/>
      <c r="I1312" s="10" t="str">
        <f>IFERROR(VLOOKUP(H1312,'سجل العملاء'!A:B,2,0),"")</f>
        <v/>
      </c>
      <c r="J1312" s="13"/>
    </row>
    <row r="1313" spans="3:10" ht="15.6">
      <c r="C1313" s="10" t="str">
        <f>IFERROR(VLOOKUP(B1313,'اكواد الاصناف'!A:C,2,0),"")</f>
        <v/>
      </c>
      <c r="D1313" s="10" t="str">
        <f>IFERROR(VLOOKUP(B1313,'اكواد الاصناف'!A:C,3,0),"")</f>
        <v/>
      </c>
      <c r="G1313" s="10">
        <f t="shared" si="18"/>
        <v>0</v>
      </c>
      <c r="H1313" s="13"/>
      <c r="I1313" s="10" t="str">
        <f>IFERROR(VLOOKUP(H1313,'سجل العملاء'!A:B,2,0),"")</f>
        <v/>
      </c>
      <c r="J1313" s="13"/>
    </row>
    <row r="1314" spans="3:10" ht="15.6">
      <c r="C1314" s="10" t="str">
        <f>IFERROR(VLOOKUP(B1314,'اكواد الاصناف'!A:C,2,0),"")</f>
        <v/>
      </c>
      <c r="D1314" s="10" t="str">
        <f>IFERROR(VLOOKUP(B1314,'اكواد الاصناف'!A:C,3,0),"")</f>
        <v/>
      </c>
      <c r="G1314" s="10">
        <f t="shared" si="18"/>
        <v>0</v>
      </c>
      <c r="H1314" s="13"/>
      <c r="I1314" s="10" t="str">
        <f>IFERROR(VLOOKUP(H1314,'سجل العملاء'!A:B,2,0),"")</f>
        <v/>
      </c>
      <c r="J1314" s="13"/>
    </row>
    <row r="1315" spans="3:10" ht="15.6">
      <c r="C1315" s="10" t="str">
        <f>IFERROR(VLOOKUP(B1315,'اكواد الاصناف'!A:C,2,0),"")</f>
        <v/>
      </c>
      <c r="D1315" s="10" t="str">
        <f>IFERROR(VLOOKUP(B1315,'اكواد الاصناف'!A:C,3,0),"")</f>
        <v/>
      </c>
      <c r="G1315" s="10">
        <f t="shared" si="18"/>
        <v>0</v>
      </c>
      <c r="H1315" s="13"/>
      <c r="I1315" s="10" t="str">
        <f>IFERROR(VLOOKUP(H1315,'سجل العملاء'!A:B,2,0),"")</f>
        <v/>
      </c>
      <c r="J1315" s="13"/>
    </row>
    <row r="1316" spans="3:10" ht="15.6">
      <c r="C1316" s="10" t="str">
        <f>IFERROR(VLOOKUP(B1316,'اكواد الاصناف'!A:C,2,0),"")</f>
        <v/>
      </c>
      <c r="D1316" s="10" t="str">
        <f>IFERROR(VLOOKUP(B1316,'اكواد الاصناف'!A:C,3,0),"")</f>
        <v/>
      </c>
      <c r="G1316" s="10">
        <f t="shared" si="18"/>
        <v>0</v>
      </c>
      <c r="H1316" s="13"/>
      <c r="I1316" s="10" t="str">
        <f>IFERROR(VLOOKUP(H1316,'سجل العملاء'!A:B,2,0),"")</f>
        <v/>
      </c>
      <c r="J1316" s="13"/>
    </row>
    <row r="1317" spans="3:10" ht="15.6">
      <c r="C1317" s="10" t="str">
        <f>IFERROR(VLOOKUP(B1317,'اكواد الاصناف'!A:C,2,0),"")</f>
        <v/>
      </c>
      <c r="D1317" s="10" t="str">
        <f>IFERROR(VLOOKUP(B1317,'اكواد الاصناف'!A:C,3,0),"")</f>
        <v/>
      </c>
      <c r="G1317" s="10">
        <f t="shared" si="18"/>
        <v>0</v>
      </c>
      <c r="H1317" s="13"/>
      <c r="I1317" s="10" t="str">
        <f>IFERROR(VLOOKUP(H1317,'سجل العملاء'!A:B,2,0),"")</f>
        <v/>
      </c>
      <c r="J1317" s="13"/>
    </row>
    <row r="1318" spans="3:10" ht="15.6">
      <c r="C1318" s="10" t="str">
        <f>IFERROR(VLOOKUP(B1318,'اكواد الاصناف'!A:C,2,0),"")</f>
        <v/>
      </c>
      <c r="D1318" s="10" t="str">
        <f>IFERROR(VLOOKUP(B1318,'اكواد الاصناف'!A:C,3,0),"")</f>
        <v/>
      </c>
      <c r="G1318" s="10">
        <f t="shared" si="18"/>
        <v>0</v>
      </c>
      <c r="H1318" s="13"/>
      <c r="I1318" s="10" t="str">
        <f>IFERROR(VLOOKUP(H1318,'سجل العملاء'!A:B,2,0),"")</f>
        <v/>
      </c>
      <c r="J1318" s="13"/>
    </row>
    <row r="1319" spans="3:10" ht="15.6">
      <c r="C1319" s="10" t="str">
        <f>IFERROR(VLOOKUP(B1319,'اكواد الاصناف'!A:C,2,0),"")</f>
        <v/>
      </c>
      <c r="D1319" s="10" t="str">
        <f>IFERROR(VLOOKUP(B1319,'اكواد الاصناف'!A:C,3,0),"")</f>
        <v/>
      </c>
      <c r="G1319" s="10">
        <f t="shared" si="18"/>
        <v>0</v>
      </c>
      <c r="H1319" s="13"/>
      <c r="I1319" s="10" t="str">
        <f>IFERROR(VLOOKUP(H1319,'سجل العملاء'!A:B,2,0),"")</f>
        <v/>
      </c>
      <c r="J1319" s="13"/>
    </row>
    <row r="1320" spans="3:10" ht="15.6">
      <c r="C1320" s="10" t="str">
        <f>IFERROR(VLOOKUP(B1320,'اكواد الاصناف'!A:C,2,0),"")</f>
        <v/>
      </c>
      <c r="D1320" s="10" t="str">
        <f>IFERROR(VLOOKUP(B1320,'اكواد الاصناف'!A:C,3,0),"")</f>
        <v/>
      </c>
      <c r="G1320" s="10">
        <f t="shared" si="18"/>
        <v>0</v>
      </c>
      <c r="H1320" s="13"/>
      <c r="I1320" s="10" t="str">
        <f>IFERROR(VLOOKUP(H1320,'سجل العملاء'!A:B,2,0),"")</f>
        <v/>
      </c>
      <c r="J1320" s="13"/>
    </row>
    <row r="1321" spans="3:10" ht="15.6">
      <c r="C1321" s="10" t="str">
        <f>IFERROR(VLOOKUP(B1321,'اكواد الاصناف'!A:C,2,0),"")</f>
        <v/>
      </c>
      <c r="D1321" s="10" t="str">
        <f>IFERROR(VLOOKUP(B1321,'اكواد الاصناف'!A:C,3,0),"")</f>
        <v/>
      </c>
      <c r="G1321" s="10">
        <f t="shared" si="18"/>
        <v>0</v>
      </c>
      <c r="H1321" s="13"/>
      <c r="I1321" s="10" t="str">
        <f>IFERROR(VLOOKUP(H1321,'سجل العملاء'!A:B,2,0),"")</f>
        <v/>
      </c>
      <c r="J1321" s="13"/>
    </row>
    <row r="1322" spans="3:10" ht="15.6">
      <c r="C1322" s="10" t="str">
        <f>IFERROR(VLOOKUP(B1322,'اكواد الاصناف'!A:C,2,0),"")</f>
        <v/>
      </c>
      <c r="D1322" s="10" t="str">
        <f>IFERROR(VLOOKUP(B1322,'اكواد الاصناف'!A:C,3,0),"")</f>
        <v/>
      </c>
      <c r="G1322" s="10">
        <f t="shared" si="18"/>
        <v>0</v>
      </c>
      <c r="H1322" s="13"/>
      <c r="I1322" s="10" t="str">
        <f>IFERROR(VLOOKUP(H1322,'سجل العملاء'!A:B,2,0),"")</f>
        <v/>
      </c>
      <c r="J1322" s="13"/>
    </row>
    <row r="1323" spans="3:10" ht="15.6">
      <c r="C1323" s="10" t="str">
        <f>IFERROR(VLOOKUP(B1323,'اكواد الاصناف'!A:C,2,0),"")</f>
        <v/>
      </c>
      <c r="D1323" s="10" t="str">
        <f>IFERROR(VLOOKUP(B1323,'اكواد الاصناف'!A:C,3,0),"")</f>
        <v/>
      </c>
      <c r="G1323" s="10">
        <f t="shared" si="18"/>
        <v>0</v>
      </c>
      <c r="H1323" s="13"/>
      <c r="I1323" s="10" t="str">
        <f>IFERROR(VLOOKUP(H1323,'سجل العملاء'!A:B,2,0),"")</f>
        <v/>
      </c>
      <c r="J1323" s="13"/>
    </row>
    <row r="1324" spans="3:10" ht="15.6">
      <c r="C1324" s="10" t="str">
        <f>IFERROR(VLOOKUP(B1324,'اكواد الاصناف'!A:C,2,0),"")</f>
        <v/>
      </c>
      <c r="D1324" s="10" t="str">
        <f>IFERROR(VLOOKUP(B1324,'اكواد الاصناف'!A:C,3,0),"")</f>
        <v/>
      </c>
      <c r="G1324" s="10">
        <f t="shared" si="18"/>
        <v>0</v>
      </c>
      <c r="H1324" s="13"/>
      <c r="I1324" s="10" t="str">
        <f>IFERROR(VLOOKUP(H1324,'سجل العملاء'!A:B,2,0),"")</f>
        <v/>
      </c>
      <c r="J1324" s="13"/>
    </row>
    <row r="1325" spans="3:10" ht="15.6">
      <c r="C1325" s="10" t="str">
        <f>IFERROR(VLOOKUP(B1325,'اكواد الاصناف'!A:C,2,0),"")</f>
        <v/>
      </c>
      <c r="D1325" s="10" t="str">
        <f>IFERROR(VLOOKUP(B1325,'اكواد الاصناف'!A:C,3,0),"")</f>
        <v/>
      </c>
      <c r="G1325" s="10">
        <f t="shared" si="18"/>
        <v>0</v>
      </c>
      <c r="H1325" s="13"/>
      <c r="I1325" s="10" t="str">
        <f>IFERROR(VLOOKUP(H1325,'سجل العملاء'!A:B,2,0),"")</f>
        <v/>
      </c>
      <c r="J1325" s="13"/>
    </row>
    <row r="1326" spans="3:10" ht="15.6">
      <c r="C1326" s="10" t="str">
        <f>IFERROR(VLOOKUP(B1326,'اكواد الاصناف'!A:C,2,0),"")</f>
        <v/>
      </c>
      <c r="D1326" s="10" t="str">
        <f>IFERROR(VLOOKUP(B1326,'اكواد الاصناف'!A:C,3,0),"")</f>
        <v/>
      </c>
      <c r="G1326" s="10">
        <f t="shared" si="18"/>
        <v>0</v>
      </c>
      <c r="H1326" s="13"/>
      <c r="I1326" s="10" t="str">
        <f>IFERROR(VLOOKUP(H1326,'سجل العملاء'!A:B,2,0),"")</f>
        <v/>
      </c>
      <c r="J1326" s="13"/>
    </row>
    <row r="1327" spans="3:10" ht="15.6">
      <c r="C1327" s="10" t="str">
        <f>IFERROR(VLOOKUP(B1327,'اكواد الاصناف'!A:C,2,0),"")</f>
        <v/>
      </c>
      <c r="D1327" s="10" t="str">
        <f>IFERROR(VLOOKUP(B1327,'اكواد الاصناف'!A:C,3,0),"")</f>
        <v/>
      </c>
      <c r="G1327" s="10">
        <f t="shared" si="18"/>
        <v>0</v>
      </c>
      <c r="H1327" s="13"/>
      <c r="I1327" s="10" t="str">
        <f>IFERROR(VLOOKUP(H1327,'سجل العملاء'!A:B,2,0),"")</f>
        <v/>
      </c>
      <c r="J1327" s="13"/>
    </row>
    <row r="1328" spans="3:10" ht="15.6">
      <c r="C1328" s="10" t="str">
        <f>IFERROR(VLOOKUP(B1328,'اكواد الاصناف'!A:C,2,0),"")</f>
        <v/>
      </c>
      <c r="D1328" s="10" t="str">
        <f>IFERROR(VLOOKUP(B1328,'اكواد الاصناف'!A:C,3,0),"")</f>
        <v/>
      </c>
      <c r="G1328" s="10">
        <f t="shared" si="18"/>
        <v>0</v>
      </c>
      <c r="H1328" s="13"/>
      <c r="I1328" s="10" t="str">
        <f>IFERROR(VLOOKUP(H1328,'سجل العملاء'!A:B,2,0),"")</f>
        <v/>
      </c>
      <c r="J1328" s="13"/>
    </row>
    <row r="1329" spans="3:10" ht="15.6">
      <c r="C1329" s="10" t="str">
        <f>IFERROR(VLOOKUP(B1329,'اكواد الاصناف'!A:C,2,0),"")</f>
        <v/>
      </c>
      <c r="D1329" s="10" t="str">
        <f>IFERROR(VLOOKUP(B1329,'اكواد الاصناف'!A:C,3,0),"")</f>
        <v/>
      </c>
      <c r="G1329" s="10">
        <f t="shared" si="18"/>
        <v>0</v>
      </c>
      <c r="H1329" s="13"/>
      <c r="I1329" s="10" t="str">
        <f>IFERROR(VLOOKUP(H1329,'سجل العملاء'!A:B,2,0),"")</f>
        <v/>
      </c>
      <c r="J1329" s="13"/>
    </row>
    <row r="1330" spans="3:10" ht="15.6">
      <c r="C1330" s="10" t="str">
        <f>IFERROR(VLOOKUP(B1330,'اكواد الاصناف'!A:C,2,0),"")</f>
        <v/>
      </c>
      <c r="D1330" s="10" t="str">
        <f>IFERROR(VLOOKUP(B1330,'اكواد الاصناف'!A:C,3,0),"")</f>
        <v/>
      </c>
      <c r="G1330" s="10">
        <f t="shared" si="18"/>
        <v>0</v>
      </c>
      <c r="H1330" s="13"/>
      <c r="I1330" s="10" t="str">
        <f>IFERROR(VLOOKUP(H1330,'سجل العملاء'!A:B,2,0),"")</f>
        <v/>
      </c>
      <c r="J1330" s="13"/>
    </row>
    <row r="1331" spans="3:10" ht="15.6">
      <c r="C1331" s="10" t="str">
        <f>IFERROR(VLOOKUP(B1331,'اكواد الاصناف'!A:C,2,0),"")</f>
        <v/>
      </c>
      <c r="D1331" s="10" t="str">
        <f>IFERROR(VLOOKUP(B1331,'اكواد الاصناف'!A:C,3,0),"")</f>
        <v/>
      </c>
      <c r="G1331" s="10">
        <f t="shared" si="18"/>
        <v>0</v>
      </c>
      <c r="H1331" s="13"/>
      <c r="I1331" s="10" t="str">
        <f>IFERROR(VLOOKUP(H1331,'سجل العملاء'!A:B,2,0),"")</f>
        <v/>
      </c>
      <c r="J1331" s="13"/>
    </row>
    <row r="1332" spans="3:10" ht="15.6">
      <c r="C1332" s="10" t="str">
        <f>IFERROR(VLOOKUP(B1332,'اكواد الاصناف'!A:C,2,0),"")</f>
        <v/>
      </c>
      <c r="D1332" s="10" t="str">
        <f>IFERROR(VLOOKUP(B1332,'اكواد الاصناف'!A:C,3,0),"")</f>
        <v/>
      </c>
      <c r="G1332" s="10">
        <f t="shared" si="18"/>
        <v>0</v>
      </c>
      <c r="H1332" s="13"/>
      <c r="I1332" s="10" t="str">
        <f>IFERROR(VLOOKUP(H1332,'سجل العملاء'!A:B,2,0),"")</f>
        <v/>
      </c>
      <c r="J1332" s="13"/>
    </row>
    <row r="1333" spans="3:10" ht="15.6">
      <c r="C1333" s="10" t="str">
        <f>IFERROR(VLOOKUP(B1333,'اكواد الاصناف'!A:C,2,0),"")</f>
        <v/>
      </c>
      <c r="D1333" s="10" t="str">
        <f>IFERROR(VLOOKUP(B1333,'اكواد الاصناف'!A:C,3,0),"")</f>
        <v/>
      </c>
      <c r="G1333" s="10">
        <f t="shared" ref="G1333:G1396" si="19">F1333*E1333</f>
        <v>0</v>
      </c>
      <c r="H1333" s="13"/>
      <c r="I1333" s="10" t="str">
        <f>IFERROR(VLOOKUP(H1333,'سجل العملاء'!A:B,2,0),"")</f>
        <v/>
      </c>
      <c r="J1333" s="13"/>
    </row>
    <row r="1334" spans="3:10" ht="15.6">
      <c r="C1334" s="10" t="str">
        <f>IFERROR(VLOOKUP(B1334,'اكواد الاصناف'!A:C,2,0),"")</f>
        <v/>
      </c>
      <c r="D1334" s="10" t="str">
        <f>IFERROR(VLOOKUP(B1334,'اكواد الاصناف'!A:C,3,0),"")</f>
        <v/>
      </c>
      <c r="G1334" s="10">
        <f t="shared" si="19"/>
        <v>0</v>
      </c>
      <c r="H1334" s="13"/>
      <c r="I1334" s="10" t="str">
        <f>IFERROR(VLOOKUP(H1334,'سجل العملاء'!A:B,2,0),"")</f>
        <v/>
      </c>
      <c r="J1334" s="13"/>
    </row>
    <row r="1335" spans="3:10" ht="15.6">
      <c r="C1335" s="10" t="str">
        <f>IFERROR(VLOOKUP(B1335,'اكواد الاصناف'!A:C,2,0),"")</f>
        <v/>
      </c>
      <c r="D1335" s="10" t="str">
        <f>IFERROR(VLOOKUP(B1335,'اكواد الاصناف'!A:C,3,0),"")</f>
        <v/>
      </c>
      <c r="G1335" s="10">
        <f t="shared" si="19"/>
        <v>0</v>
      </c>
      <c r="H1335" s="13"/>
      <c r="I1335" s="10" t="str">
        <f>IFERROR(VLOOKUP(H1335,'سجل العملاء'!A:B,2,0),"")</f>
        <v/>
      </c>
      <c r="J1335" s="13"/>
    </row>
    <row r="1336" spans="3:10" ht="15.6">
      <c r="C1336" s="10" t="str">
        <f>IFERROR(VLOOKUP(B1336,'اكواد الاصناف'!A:C,2,0),"")</f>
        <v/>
      </c>
      <c r="D1336" s="10" t="str">
        <f>IFERROR(VLOOKUP(B1336,'اكواد الاصناف'!A:C,3,0),"")</f>
        <v/>
      </c>
      <c r="G1336" s="10">
        <f t="shared" si="19"/>
        <v>0</v>
      </c>
      <c r="H1336" s="13"/>
      <c r="I1336" s="10" t="str">
        <f>IFERROR(VLOOKUP(H1336,'سجل العملاء'!A:B,2,0),"")</f>
        <v/>
      </c>
      <c r="J1336" s="13"/>
    </row>
    <row r="1337" spans="3:10" ht="15.6">
      <c r="C1337" s="10" t="str">
        <f>IFERROR(VLOOKUP(B1337,'اكواد الاصناف'!A:C,2,0),"")</f>
        <v/>
      </c>
      <c r="D1337" s="10" t="str">
        <f>IFERROR(VLOOKUP(B1337,'اكواد الاصناف'!A:C,3,0),"")</f>
        <v/>
      </c>
      <c r="G1337" s="10">
        <f t="shared" si="19"/>
        <v>0</v>
      </c>
      <c r="H1337" s="13"/>
      <c r="I1337" s="10" t="str">
        <f>IFERROR(VLOOKUP(H1337,'سجل العملاء'!A:B,2,0),"")</f>
        <v/>
      </c>
      <c r="J1337" s="13"/>
    </row>
    <row r="1338" spans="3:10" ht="15.6">
      <c r="C1338" s="10" t="str">
        <f>IFERROR(VLOOKUP(B1338,'اكواد الاصناف'!A:C,2,0),"")</f>
        <v/>
      </c>
      <c r="D1338" s="10" t="str">
        <f>IFERROR(VLOOKUP(B1338,'اكواد الاصناف'!A:C,3,0),"")</f>
        <v/>
      </c>
      <c r="G1338" s="10">
        <f t="shared" si="19"/>
        <v>0</v>
      </c>
      <c r="H1338" s="13"/>
      <c r="I1338" s="10" t="str">
        <f>IFERROR(VLOOKUP(H1338,'سجل العملاء'!A:B,2,0),"")</f>
        <v/>
      </c>
      <c r="J1338" s="13"/>
    </row>
    <row r="1339" spans="3:10" ht="15.6">
      <c r="C1339" s="10" t="str">
        <f>IFERROR(VLOOKUP(B1339,'اكواد الاصناف'!A:C,2,0),"")</f>
        <v/>
      </c>
      <c r="D1339" s="10" t="str">
        <f>IFERROR(VLOOKUP(B1339,'اكواد الاصناف'!A:C,3,0),"")</f>
        <v/>
      </c>
      <c r="G1339" s="10">
        <f t="shared" si="19"/>
        <v>0</v>
      </c>
      <c r="H1339" s="13"/>
      <c r="I1339" s="10" t="str">
        <f>IFERROR(VLOOKUP(H1339,'سجل العملاء'!A:B,2,0),"")</f>
        <v/>
      </c>
      <c r="J1339" s="13"/>
    </row>
    <row r="1340" spans="3:10" ht="15.6">
      <c r="C1340" s="10" t="str">
        <f>IFERROR(VLOOKUP(B1340,'اكواد الاصناف'!A:C,2,0),"")</f>
        <v/>
      </c>
      <c r="D1340" s="10" t="str">
        <f>IFERROR(VLOOKUP(B1340,'اكواد الاصناف'!A:C,3,0),"")</f>
        <v/>
      </c>
      <c r="G1340" s="10">
        <f t="shared" si="19"/>
        <v>0</v>
      </c>
      <c r="H1340" s="13"/>
      <c r="I1340" s="10" t="str">
        <f>IFERROR(VLOOKUP(H1340,'سجل العملاء'!A:B,2,0),"")</f>
        <v/>
      </c>
      <c r="J1340" s="13"/>
    </row>
    <row r="1341" spans="3:10" ht="15.6">
      <c r="C1341" s="10" t="str">
        <f>IFERROR(VLOOKUP(B1341,'اكواد الاصناف'!A:C,2,0),"")</f>
        <v/>
      </c>
      <c r="D1341" s="10" t="str">
        <f>IFERROR(VLOOKUP(B1341,'اكواد الاصناف'!A:C,3,0),"")</f>
        <v/>
      </c>
      <c r="G1341" s="10">
        <f t="shared" si="19"/>
        <v>0</v>
      </c>
      <c r="H1341" s="13"/>
      <c r="I1341" s="10" t="str">
        <f>IFERROR(VLOOKUP(H1341,'سجل العملاء'!A:B,2,0),"")</f>
        <v/>
      </c>
      <c r="J1341" s="13"/>
    </row>
    <row r="1342" spans="3:10" ht="15.6">
      <c r="C1342" s="10" t="str">
        <f>IFERROR(VLOOKUP(B1342,'اكواد الاصناف'!A:C,2,0),"")</f>
        <v/>
      </c>
      <c r="D1342" s="10" t="str">
        <f>IFERROR(VLOOKUP(B1342,'اكواد الاصناف'!A:C,3,0),"")</f>
        <v/>
      </c>
      <c r="G1342" s="10">
        <f t="shared" si="19"/>
        <v>0</v>
      </c>
      <c r="H1342" s="13"/>
      <c r="I1342" s="10" t="str">
        <f>IFERROR(VLOOKUP(H1342,'سجل العملاء'!A:B,2,0),"")</f>
        <v/>
      </c>
      <c r="J1342" s="13"/>
    </row>
    <row r="1343" spans="3:10" ht="15.6">
      <c r="C1343" s="10" t="str">
        <f>IFERROR(VLOOKUP(B1343,'اكواد الاصناف'!A:C,2,0),"")</f>
        <v/>
      </c>
      <c r="D1343" s="10" t="str">
        <f>IFERROR(VLOOKUP(B1343,'اكواد الاصناف'!A:C,3,0),"")</f>
        <v/>
      </c>
      <c r="G1343" s="10">
        <f t="shared" si="19"/>
        <v>0</v>
      </c>
      <c r="H1343" s="13"/>
      <c r="I1343" s="10" t="str">
        <f>IFERROR(VLOOKUP(H1343,'سجل العملاء'!A:B,2,0),"")</f>
        <v/>
      </c>
      <c r="J1343" s="13"/>
    </row>
    <row r="1344" spans="3:10" ht="15.6">
      <c r="C1344" s="10" t="str">
        <f>IFERROR(VLOOKUP(B1344,'اكواد الاصناف'!A:C,2,0),"")</f>
        <v/>
      </c>
      <c r="D1344" s="10" t="str">
        <f>IFERROR(VLOOKUP(B1344,'اكواد الاصناف'!A:C,3,0),"")</f>
        <v/>
      </c>
      <c r="G1344" s="10">
        <f t="shared" si="19"/>
        <v>0</v>
      </c>
      <c r="H1344" s="13"/>
      <c r="I1344" s="10" t="str">
        <f>IFERROR(VLOOKUP(H1344,'سجل العملاء'!A:B,2,0),"")</f>
        <v/>
      </c>
      <c r="J1344" s="13"/>
    </row>
    <row r="1345" spans="3:10" ht="15.6">
      <c r="C1345" s="10" t="str">
        <f>IFERROR(VLOOKUP(B1345,'اكواد الاصناف'!A:C,2,0),"")</f>
        <v/>
      </c>
      <c r="D1345" s="10" t="str">
        <f>IFERROR(VLOOKUP(B1345,'اكواد الاصناف'!A:C,3,0),"")</f>
        <v/>
      </c>
      <c r="G1345" s="10">
        <f t="shared" si="19"/>
        <v>0</v>
      </c>
      <c r="H1345" s="13"/>
      <c r="I1345" s="10" t="str">
        <f>IFERROR(VLOOKUP(H1345,'سجل العملاء'!A:B,2,0),"")</f>
        <v/>
      </c>
      <c r="J1345" s="13"/>
    </row>
    <row r="1346" spans="3:10" ht="15.6">
      <c r="C1346" s="10" t="str">
        <f>IFERROR(VLOOKUP(B1346,'اكواد الاصناف'!A:C,2,0),"")</f>
        <v/>
      </c>
      <c r="D1346" s="10" t="str">
        <f>IFERROR(VLOOKUP(B1346,'اكواد الاصناف'!A:C,3,0),"")</f>
        <v/>
      </c>
      <c r="G1346" s="10">
        <f t="shared" si="19"/>
        <v>0</v>
      </c>
      <c r="H1346" s="13"/>
      <c r="I1346" s="10" t="str">
        <f>IFERROR(VLOOKUP(H1346,'سجل العملاء'!A:B,2,0),"")</f>
        <v/>
      </c>
      <c r="J1346" s="13"/>
    </row>
    <row r="1347" spans="3:10" ht="15.6">
      <c r="C1347" s="10" t="str">
        <f>IFERROR(VLOOKUP(B1347,'اكواد الاصناف'!A:C,2,0),"")</f>
        <v/>
      </c>
      <c r="D1347" s="10" t="str">
        <f>IFERROR(VLOOKUP(B1347,'اكواد الاصناف'!A:C,3,0),"")</f>
        <v/>
      </c>
      <c r="G1347" s="10">
        <f t="shared" si="19"/>
        <v>0</v>
      </c>
      <c r="H1347" s="13"/>
      <c r="I1347" s="10" t="str">
        <f>IFERROR(VLOOKUP(H1347,'سجل العملاء'!A:B,2,0),"")</f>
        <v/>
      </c>
      <c r="J1347" s="13"/>
    </row>
    <row r="1348" spans="3:10" ht="15.6">
      <c r="C1348" s="10" t="str">
        <f>IFERROR(VLOOKUP(B1348,'اكواد الاصناف'!A:C,2,0),"")</f>
        <v/>
      </c>
      <c r="D1348" s="10" t="str">
        <f>IFERROR(VLOOKUP(B1348,'اكواد الاصناف'!A:C,3,0),"")</f>
        <v/>
      </c>
      <c r="G1348" s="10">
        <f t="shared" si="19"/>
        <v>0</v>
      </c>
      <c r="H1348" s="13"/>
      <c r="I1348" s="10" t="str">
        <f>IFERROR(VLOOKUP(H1348,'سجل العملاء'!A:B,2,0),"")</f>
        <v/>
      </c>
      <c r="J1348" s="13"/>
    </row>
    <row r="1349" spans="3:10" ht="15.6">
      <c r="C1349" s="10" t="str">
        <f>IFERROR(VLOOKUP(B1349,'اكواد الاصناف'!A:C,2,0),"")</f>
        <v/>
      </c>
      <c r="D1349" s="10" t="str">
        <f>IFERROR(VLOOKUP(B1349,'اكواد الاصناف'!A:C,3,0),"")</f>
        <v/>
      </c>
      <c r="G1349" s="10">
        <f t="shared" si="19"/>
        <v>0</v>
      </c>
      <c r="H1349" s="13"/>
      <c r="I1349" s="10" t="str">
        <f>IFERROR(VLOOKUP(H1349,'سجل العملاء'!A:B,2,0),"")</f>
        <v/>
      </c>
      <c r="J1349" s="13"/>
    </row>
    <row r="1350" spans="3:10" ht="15.6">
      <c r="C1350" s="10" t="str">
        <f>IFERROR(VLOOKUP(B1350,'اكواد الاصناف'!A:C,2,0),"")</f>
        <v/>
      </c>
      <c r="D1350" s="10" t="str">
        <f>IFERROR(VLOOKUP(B1350,'اكواد الاصناف'!A:C,3,0),"")</f>
        <v/>
      </c>
      <c r="G1350" s="10">
        <f t="shared" si="19"/>
        <v>0</v>
      </c>
      <c r="H1350" s="13"/>
      <c r="I1350" s="10" t="str">
        <f>IFERROR(VLOOKUP(H1350,'سجل العملاء'!A:B,2,0),"")</f>
        <v/>
      </c>
      <c r="J1350" s="13"/>
    </row>
    <row r="1351" spans="3:10" ht="15.6">
      <c r="C1351" s="10" t="str">
        <f>IFERROR(VLOOKUP(B1351,'اكواد الاصناف'!A:C,2,0),"")</f>
        <v/>
      </c>
      <c r="D1351" s="10" t="str">
        <f>IFERROR(VLOOKUP(B1351,'اكواد الاصناف'!A:C,3,0),"")</f>
        <v/>
      </c>
      <c r="G1351" s="10">
        <f t="shared" si="19"/>
        <v>0</v>
      </c>
      <c r="H1351" s="13"/>
      <c r="I1351" s="10" t="str">
        <f>IFERROR(VLOOKUP(H1351,'سجل العملاء'!A:B,2,0),"")</f>
        <v/>
      </c>
      <c r="J1351" s="13"/>
    </row>
    <row r="1352" spans="3:10" ht="15.6">
      <c r="C1352" s="10" t="str">
        <f>IFERROR(VLOOKUP(B1352,'اكواد الاصناف'!A:C,2,0),"")</f>
        <v/>
      </c>
      <c r="D1352" s="10" t="str">
        <f>IFERROR(VLOOKUP(B1352,'اكواد الاصناف'!A:C,3,0),"")</f>
        <v/>
      </c>
      <c r="G1352" s="10">
        <f t="shared" si="19"/>
        <v>0</v>
      </c>
      <c r="H1352" s="13"/>
      <c r="I1352" s="10" t="str">
        <f>IFERROR(VLOOKUP(H1352,'سجل العملاء'!A:B,2,0),"")</f>
        <v/>
      </c>
      <c r="J1352" s="13"/>
    </row>
    <row r="1353" spans="3:10" ht="15.6">
      <c r="C1353" s="10" t="str">
        <f>IFERROR(VLOOKUP(B1353,'اكواد الاصناف'!A:C,2,0),"")</f>
        <v/>
      </c>
      <c r="D1353" s="10" t="str">
        <f>IFERROR(VLOOKUP(B1353,'اكواد الاصناف'!A:C,3,0),"")</f>
        <v/>
      </c>
      <c r="G1353" s="10">
        <f t="shared" si="19"/>
        <v>0</v>
      </c>
      <c r="H1353" s="13"/>
      <c r="I1353" s="10" t="str">
        <f>IFERROR(VLOOKUP(H1353,'سجل العملاء'!A:B,2,0),"")</f>
        <v/>
      </c>
      <c r="J1353" s="13"/>
    </row>
    <row r="1354" spans="3:10" ht="15.6">
      <c r="C1354" s="10" t="str">
        <f>IFERROR(VLOOKUP(B1354,'اكواد الاصناف'!A:C,2,0),"")</f>
        <v/>
      </c>
      <c r="D1354" s="10" t="str">
        <f>IFERROR(VLOOKUP(B1354,'اكواد الاصناف'!A:C,3,0),"")</f>
        <v/>
      </c>
      <c r="G1354" s="10">
        <f t="shared" si="19"/>
        <v>0</v>
      </c>
      <c r="H1354" s="13"/>
      <c r="I1354" s="10" t="str">
        <f>IFERROR(VLOOKUP(H1354,'سجل العملاء'!A:B,2,0),"")</f>
        <v/>
      </c>
      <c r="J1354" s="13"/>
    </row>
    <row r="1355" spans="3:10" ht="15.6">
      <c r="C1355" s="10" t="str">
        <f>IFERROR(VLOOKUP(B1355,'اكواد الاصناف'!A:C,2,0),"")</f>
        <v/>
      </c>
      <c r="D1355" s="10" t="str">
        <f>IFERROR(VLOOKUP(B1355,'اكواد الاصناف'!A:C,3,0),"")</f>
        <v/>
      </c>
      <c r="G1355" s="10">
        <f t="shared" si="19"/>
        <v>0</v>
      </c>
      <c r="H1355" s="13"/>
      <c r="I1355" s="10" t="str">
        <f>IFERROR(VLOOKUP(H1355,'سجل العملاء'!A:B,2,0),"")</f>
        <v/>
      </c>
      <c r="J1355" s="13"/>
    </row>
    <row r="1356" spans="3:10" ht="15.6">
      <c r="C1356" s="10" t="str">
        <f>IFERROR(VLOOKUP(B1356,'اكواد الاصناف'!A:C,2,0),"")</f>
        <v/>
      </c>
      <c r="D1356" s="10" t="str">
        <f>IFERROR(VLOOKUP(B1356,'اكواد الاصناف'!A:C,3,0),"")</f>
        <v/>
      </c>
      <c r="G1356" s="10">
        <f t="shared" si="19"/>
        <v>0</v>
      </c>
      <c r="H1356" s="13"/>
      <c r="I1356" s="10" t="str">
        <f>IFERROR(VLOOKUP(H1356,'سجل العملاء'!A:B,2,0),"")</f>
        <v/>
      </c>
      <c r="J1356" s="13"/>
    </row>
    <row r="1357" spans="3:10" ht="15.6">
      <c r="C1357" s="10" t="str">
        <f>IFERROR(VLOOKUP(B1357,'اكواد الاصناف'!A:C,2,0),"")</f>
        <v/>
      </c>
      <c r="D1357" s="10" t="str">
        <f>IFERROR(VLOOKUP(B1357,'اكواد الاصناف'!A:C,3,0),"")</f>
        <v/>
      </c>
      <c r="G1357" s="10">
        <f t="shared" si="19"/>
        <v>0</v>
      </c>
      <c r="H1357" s="13"/>
      <c r="I1357" s="10" t="str">
        <f>IFERROR(VLOOKUP(H1357,'سجل العملاء'!A:B,2,0),"")</f>
        <v/>
      </c>
      <c r="J1357" s="13"/>
    </row>
    <row r="1358" spans="3:10" ht="15.6">
      <c r="C1358" s="10" t="str">
        <f>IFERROR(VLOOKUP(B1358,'اكواد الاصناف'!A:C,2,0),"")</f>
        <v/>
      </c>
      <c r="D1358" s="10" t="str">
        <f>IFERROR(VLOOKUP(B1358,'اكواد الاصناف'!A:C,3,0),"")</f>
        <v/>
      </c>
      <c r="G1358" s="10">
        <f t="shared" si="19"/>
        <v>0</v>
      </c>
      <c r="H1358" s="13"/>
      <c r="I1358" s="10" t="str">
        <f>IFERROR(VLOOKUP(H1358,'سجل العملاء'!A:B,2,0),"")</f>
        <v/>
      </c>
      <c r="J1358" s="13"/>
    </row>
    <row r="1359" spans="3:10" ht="15.6">
      <c r="C1359" s="10" t="str">
        <f>IFERROR(VLOOKUP(B1359,'اكواد الاصناف'!A:C,2,0),"")</f>
        <v/>
      </c>
      <c r="D1359" s="10" t="str">
        <f>IFERROR(VLOOKUP(B1359,'اكواد الاصناف'!A:C,3,0),"")</f>
        <v/>
      </c>
      <c r="G1359" s="10">
        <f t="shared" si="19"/>
        <v>0</v>
      </c>
      <c r="H1359" s="13"/>
      <c r="I1359" s="10" t="str">
        <f>IFERROR(VLOOKUP(H1359,'سجل العملاء'!A:B,2,0),"")</f>
        <v/>
      </c>
      <c r="J1359" s="13"/>
    </row>
    <row r="1360" spans="3:10" ht="15.6">
      <c r="C1360" s="10" t="str">
        <f>IFERROR(VLOOKUP(B1360,'اكواد الاصناف'!A:C,2,0),"")</f>
        <v/>
      </c>
      <c r="D1360" s="10" t="str">
        <f>IFERROR(VLOOKUP(B1360,'اكواد الاصناف'!A:C,3,0),"")</f>
        <v/>
      </c>
      <c r="G1360" s="10">
        <f t="shared" si="19"/>
        <v>0</v>
      </c>
      <c r="H1360" s="13"/>
      <c r="I1360" s="10" t="str">
        <f>IFERROR(VLOOKUP(H1360,'سجل العملاء'!A:B,2,0),"")</f>
        <v/>
      </c>
      <c r="J1360" s="13"/>
    </row>
    <row r="1361" spans="3:10" ht="15.6">
      <c r="C1361" s="10" t="str">
        <f>IFERROR(VLOOKUP(B1361,'اكواد الاصناف'!A:C,2,0),"")</f>
        <v/>
      </c>
      <c r="D1361" s="10" t="str">
        <f>IFERROR(VLOOKUP(B1361,'اكواد الاصناف'!A:C,3,0),"")</f>
        <v/>
      </c>
      <c r="G1361" s="10">
        <f t="shared" si="19"/>
        <v>0</v>
      </c>
      <c r="H1361" s="13"/>
      <c r="I1361" s="10" t="str">
        <f>IFERROR(VLOOKUP(H1361,'سجل العملاء'!A:B,2,0),"")</f>
        <v/>
      </c>
      <c r="J1361" s="13"/>
    </row>
    <row r="1362" spans="3:10" ht="15.6">
      <c r="C1362" s="10" t="str">
        <f>IFERROR(VLOOKUP(B1362,'اكواد الاصناف'!A:C,2,0),"")</f>
        <v/>
      </c>
      <c r="D1362" s="10" t="str">
        <f>IFERROR(VLOOKUP(B1362,'اكواد الاصناف'!A:C,3,0),"")</f>
        <v/>
      </c>
      <c r="G1362" s="10">
        <f t="shared" si="19"/>
        <v>0</v>
      </c>
      <c r="H1362" s="13"/>
      <c r="I1362" s="10" t="str">
        <f>IFERROR(VLOOKUP(H1362,'سجل العملاء'!A:B,2,0),"")</f>
        <v/>
      </c>
      <c r="J1362" s="13"/>
    </row>
    <row r="1363" spans="3:10" ht="15.6">
      <c r="C1363" s="10" t="str">
        <f>IFERROR(VLOOKUP(B1363,'اكواد الاصناف'!A:C,2,0),"")</f>
        <v/>
      </c>
      <c r="D1363" s="10" t="str">
        <f>IFERROR(VLOOKUP(B1363,'اكواد الاصناف'!A:C,3,0),"")</f>
        <v/>
      </c>
      <c r="G1363" s="10">
        <f t="shared" si="19"/>
        <v>0</v>
      </c>
      <c r="H1363" s="13"/>
      <c r="I1363" s="10" t="str">
        <f>IFERROR(VLOOKUP(H1363,'سجل العملاء'!A:B,2,0),"")</f>
        <v/>
      </c>
      <c r="J1363" s="13"/>
    </row>
    <row r="1364" spans="3:10" ht="15.6">
      <c r="C1364" s="10" t="str">
        <f>IFERROR(VLOOKUP(B1364,'اكواد الاصناف'!A:C,2,0),"")</f>
        <v/>
      </c>
      <c r="D1364" s="10" t="str">
        <f>IFERROR(VLOOKUP(B1364,'اكواد الاصناف'!A:C,3,0),"")</f>
        <v/>
      </c>
      <c r="G1364" s="10">
        <f t="shared" si="19"/>
        <v>0</v>
      </c>
      <c r="H1364" s="13"/>
      <c r="I1364" s="10" t="str">
        <f>IFERROR(VLOOKUP(H1364,'سجل العملاء'!A:B,2,0),"")</f>
        <v/>
      </c>
      <c r="J1364" s="13"/>
    </row>
    <row r="1365" spans="3:10" ht="15.6">
      <c r="C1365" s="10" t="str">
        <f>IFERROR(VLOOKUP(B1365,'اكواد الاصناف'!A:C,2,0),"")</f>
        <v/>
      </c>
      <c r="D1365" s="10" t="str">
        <f>IFERROR(VLOOKUP(B1365,'اكواد الاصناف'!A:C,3,0),"")</f>
        <v/>
      </c>
      <c r="G1365" s="10">
        <f t="shared" si="19"/>
        <v>0</v>
      </c>
      <c r="H1365" s="13"/>
      <c r="I1365" s="10" t="str">
        <f>IFERROR(VLOOKUP(H1365,'سجل العملاء'!A:B,2,0),"")</f>
        <v/>
      </c>
      <c r="J1365" s="13"/>
    </row>
    <row r="1366" spans="3:10" ht="15.6">
      <c r="C1366" s="10" t="str">
        <f>IFERROR(VLOOKUP(B1366,'اكواد الاصناف'!A:C,2,0),"")</f>
        <v/>
      </c>
      <c r="D1366" s="10" t="str">
        <f>IFERROR(VLOOKUP(B1366,'اكواد الاصناف'!A:C,3,0),"")</f>
        <v/>
      </c>
      <c r="G1366" s="10">
        <f t="shared" si="19"/>
        <v>0</v>
      </c>
      <c r="H1366" s="13"/>
      <c r="I1366" s="10" t="str">
        <f>IFERROR(VLOOKUP(H1366,'سجل العملاء'!A:B,2,0),"")</f>
        <v/>
      </c>
      <c r="J1366" s="13"/>
    </row>
    <row r="1367" spans="3:10" ht="15.6">
      <c r="C1367" s="10" t="str">
        <f>IFERROR(VLOOKUP(B1367,'اكواد الاصناف'!A:C,2,0),"")</f>
        <v/>
      </c>
      <c r="D1367" s="10" t="str">
        <f>IFERROR(VLOOKUP(B1367,'اكواد الاصناف'!A:C,3,0),"")</f>
        <v/>
      </c>
      <c r="G1367" s="10">
        <f t="shared" si="19"/>
        <v>0</v>
      </c>
      <c r="H1367" s="13"/>
      <c r="I1367" s="10" t="str">
        <f>IFERROR(VLOOKUP(H1367,'سجل العملاء'!A:B,2,0),"")</f>
        <v/>
      </c>
      <c r="J1367" s="13"/>
    </row>
    <row r="1368" spans="3:10" ht="15.6">
      <c r="C1368" s="10" t="str">
        <f>IFERROR(VLOOKUP(B1368,'اكواد الاصناف'!A:C,2,0),"")</f>
        <v/>
      </c>
      <c r="D1368" s="10" t="str">
        <f>IFERROR(VLOOKUP(B1368,'اكواد الاصناف'!A:C,3,0),"")</f>
        <v/>
      </c>
      <c r="G1368" s="10">
        <f t="shared" si="19"/>
        <v>0</v>
      </c>
      <c r="H1368" s="13"/>
      <c r="I1368" s="10" t="str">
        <f>IFERROR(VLOOKUP(H1368,'سجل العملاء'!A:B,2,0),"")</f>
        <v/>
      </c>
      <c r="J1368" s="13"/>
    </row>
    <row r="1369" spans="3:10" ht="15.6">
      <c r="C1369" s="10" t="str">
        <f>IFERROR(VLOOKUP(B1369,'اكواد الاصناف'!A:C,2,0),"")</f>
        <v/>
      </c>
      <c r="D1369" s="10" t="str">
        <f>IFERROR(VLOOKUP(B1369,'اكواد الاصناف'!A:C,3,0),"")</f>
        <v/>
      </c>
      <c r="G1369" s="10">
        <f t="shared" si="19"/>
        <v>0</v>
      </c>
      <c r="H1369" s="13"/>
      <c r="I1369" s="10" t="str">
        <f>IFERROR(VLOOKUP(H1369,'سجل العملاء'!A:B,2,0),"")</f>
        <v/>
      </c>
      <c r="J1369" s="13"/>
    </row>
    <row r="1370" spans="3:10" ht="15.6">
      <c r="C1370" s="10" t="str">
        <f>IFERROR(VLOOKUP(B1370,'اكواد الاصناف'!A:C,2,0),"")</f>
        <v/>
      </c>
      <c r="D1370" s="10" t="str">
        <f>IFERROR(VLOOKUP(B1370,'اكواد الاصناف'!A:C,3,0),"")</f>
        <v/>
      </c>
      <c r="G1370" s="10">
        <f t="shared" si="19"/>
        <v>0</v>
      </c>
      <c r="H1370" s="13"/>
      <c r="I1370" s="10" t="str">
        <f>IFERROR(VLOOKUP(H1370,'سجل العملاء'!A:B,2,0),"")</f>
        <v/>
      </c>
      <c r="J1370" s="13"/>
    </row>
    <row r="1371" spans="3:10" ht="15.6">
      <c r="C1371" s="10" t="str">
        <f>IFERROR(VLOOKUP(B1371,'اكواد الاصناف'!A:C,2,0),"")</f>
        <v/>
      </c>
      <c r="D1371" s="10" t="str">
        <f>IFERROR(VLOOKUP(B1371,'اكواد الاصناف'!A:C,3,0),"")</f>
        <v/>
      </c>
      <c r="G1371" s="10">
        <f t="shared" si="19"/>
        <v>0</v>
      </c>
      <c r="H1371" s="13"/>
      <c r="I1371" s="10" t="str">
        <f>IFERROR(VLOOKUP(H1371,'سجل العملاء'!A:B,2,0),"")</f>
        <v/>
      </c>
      <c r="J1371" s="13"/>
    </row>
    <row r="1372" spans="3:10" ht="15.6">
      <c r="C1372" s="10" t="str">
        <f>IFERROR(VLOOKUP(B1372,'اكواد الاصناف'!A:C,2,0),"")</f>
        <v/>
      </c>
      <c r="D1372" s="10" t="str">
        <f>IFERROR(VLOOKUP(B1372,'اكواد الاصناف'!A:C,3,0),"")</f>
        <v/>
      </c>
      <c r="G1372" s="10">
        <f t="shared" si="19"/>
        <v>0</v>
      </c>
      <c r="H1372" s="13"/>
      <c r="I1372" s="10" t="str">
        <f>IFERROR(VLOOKUP(H1372,'سجل العملاء'!A:B,2,0),"")</f>
        <v/>
      </c>
      <c r="J1372" s="13"/>
    </row>
    <row r="1373" spans="3:10" ht="15.6">
      <c r="C1373" s="10" t="str">
        <f>IFERROR(VLOOKUP(B1373,'اكواد الاصناف'!A:C,2,0),"")</f>
        <v/>
      </c>
      <c r="D1373" s="10" t="str">
        <f>IFERROR(VLOOKUP(B1373,'اكواد الاصناف'!A:C,3,0),"")</f>
        <v/>
      </c>
      <c r="G1373" s="10">
        <f t="shared" si="19"/>
        <v>0</v>
      </c>
      <c r="H1373" s="13"/>
      <c r="I1373" s="10" t="str">
        <f>IFERROR(VLOOKUP(H1373,'سجل العملاء'!A:B,2,0),"")</f>
        <v/>
      </c>
      <c r="J1373" s="13"/>
    </row>
    <row r="1374" spans="3:10" ht="15.6">
      <c r="C1374" s="10" t="str">
        <f>IFERROR(VLOOKUP(B1374,'اكواد الاصناف'!A:C,2,0),"")</f>
        <v/>
      </c>
      <c r="D1374" s="10" t="str">
        <f>IFERROR(VLOOKUP(B1374,'اكواد الاصناف'!A:C,3,0),"")</f>
        <v/>
      </c>
      <c r="G1374" s="10">
        <f t="shared" si="19"/>
        <v>0</v>
      </c>
      <c r="H1374" s="13"/>
      <c r="I1374" s="10" t="str">
        <f>IFERROR(VLOOKUP(H1374,'سجل العملاء'!A:B,2,0),"")</f>
        <v/>
      </c>
      <c r="J1374" s="13"/>
    </row>
    <row r="1375" spans="3:10" ht="15.6">
      <c r="C1375" s="10" t="str">
        <f>IFERROR(VLOOKUP(B1375,'اكواد الاصناف'!A:C,2,0),"")</f>
        <v/>
      </c>
      <c r="D1375" s="10" t="str">
        <f>IFERROR(VLOOKUP(B1375,'اكواد الاصناف'!A:C,3,0),"")</f>
        <v/>
      </c>
      <c r="G1375" s="10">
        <f t="shared" si="19"/>
        <v>0</v>
      </c>
      <c r="H1375" s="13"/>
      <c r="I1375" s="10" t="str">
        <f>IFERROR(VLOOKUP(H1375,'سجل العملاء'!A:B,2,0),"")</f>
        <v/>
      </c>
      <c r="J1375" s="13"/>
    </row>
    <row r="1376" spans="3:10" ht="15.6">
      <c r="C1376" s="10" t="str">
        <f>IFERROR(VLOOKUP(B1376,'اكواد الاصناف'!A:C,2,0),"")</f>
        <v/>
      </c>
      <c r="D1376" s="10" t="str">
        <f>IFERROR(VLOOKUP(B1376,'اكواد الاصناف'!A:C,3,0),"")</f>
        <v/>
      </c>
      <c r="G1376" s="10">
        <f t="shared" si="19"/>
        <v>0</v>
      </c>
      <c r="H1376" s="13"/>
      <c r="I1376" s="10" t="str">
        <f>IFERROR(VLOOKUP(H1376,'سجل العملاء'!A:B,2,0),"")</f>
        <v/>
      </c>
      <c r="J1376" s="13"/>
    </row>
    <row r="1377" spans="3:10" ht="15.6">
      <c r="C1377" s="10" t="str">
        <f>IFERROR(VLOOKUP(B1377,'اكواد الاصناف'!A:C,2,0),"")</f>
        <v/>
      </c>
      <c r="D1377" s="10" t="str">
        <f>IFERROR(VLOOKUP(B1377,'اكواد الاصناف'!A:C,3,0),"")</f>
        <v/>
      </c>
      <c r="G1377" s="10">
        <f t="shared" si="19"/>
        <v>0</v>
      </c>
      <c r="H1377" s="13"/>
      <c r="I1377" s="10" t="str">
        <f>IFERROR(VLOOKUP(H1377,'سجل العملاء'!A:B,2,0),"")</f>
        <v/>
      </c>
      <c r="J1377" s="13"/>
    </row>
    <row r="1378" spans="3:10" ht="15.6">
      <c r="C1378" s="10" t="str">
        <f>IFERROR(VLOOKUP(B1378,'اكواد الاصناف'!A:C,2,0),"")</f>
        <v/>
      </c>
      <c r="D1378" s="10" t="str">
        <f>IFERROR(VLOOKUP(B1378,'اكواد الاصناف'!A:C,3,0),"")</f>
        <v/>
      </c>
      <c r="G1378" s="10">
        <f t="shared" si="19"/>
        <v>0</v>
      </c>
      <c r="H1378" s="13"/>
      <c r="I1378" s="10" t="str">
        <f>IFERROR(VLOOKUP(H1378,'سجل العملاء'!A:B,2,0),"")</f>
        <v/>
      </c>
      <c r="J1378" s="13"/>
    </row>
    <row r="1379" spans="3:10" ht="15.6">
      <c r="C1379" s="10" t="str">
        <f>IFERROR(VLOOKUP(B1379,'اكواد الاصناف'!A:C,2,0),"")</f>
        <v/>
      </c>
      <c r="D1379" s="10" t="str">
        <f>IFERROR(VLOOKUP(B1379,'اكواد الاصناف'!A:C,3,0),"")</f>
        <v/>
      </c>
      <c r="G1379" s="10">
        <f t="shared" si="19"/>
        <v>0</v>
      </c>
      <c r="H1379" s="13"/>
      <c r="I1379" s="10" t="str">
        <f>IFERROR(VLOOKUP(H1379,'سجل العملاء'!A:B,2,0),"")</f>
        <v/>
      </c>
      <c r="J1379" s="13"/>
    </row>
    <row r="1380" spans="3:10" ht="15.6">
      <c r="C1380" s="10" t="str">
        <f>IFERROR(VLOOKUP(B1380,'اكواد الاصناف'!A:C,2,0),"")</f>
        <v/>
      </c>
      <c r="D1380" s="10" t="str">
        <f>IFERROR(VLOOKUP(B1380,'اكواد الاصناف'!A:C,3,0),"")</f>
        <v/>
      </c>
      <c r="G1380" s="10">
        <f t="shared" si="19"/>
        <v>0</v>
      </c>
      <c r="H1380" s="13"/>
      <c r="I1380" s="10" t="str">
        <f>IFERROR(VLOOKUP(H1380,'سجل العملاء'!A:B,2,0),"")</f>
        <v/>
      </c>
      <c r="J1380" s="13"/>
    </row>
    <row r="1381" spans="3:10" ht="15.6">
      <c r="C1381" s="10" t="str">
        <f>IFERROR(VLOOKUP(B1381,'اكواد الاصناف'!A:C,2,0),"")</f>
        <v/>
      </c>
      <c r="D1381" s="10" t="str">
        <f>IFERROR(VLOOKUP(B1381,'اكواد الاصناف'!A:C,3,0),"")</f>
        <v/>
      </c>
      <c r="G1381" s="10">
        <f t="shared" si="19"/>
        <v>0</v>
      </c>
      <c r="H1381" s="13"/>
      <c r="I1381" s="10" t="str">
        <f>IFERROR(VLOOKUP(H1381,'سجل العملاء'!A:B,2,0),"")</f>
        <v/>
      </c>
      <c r="J1381" s="13"/>
    </row>
    <row r="1382" spans="3:10" ht="15.6">
      <c r="C1382" s="10" t="str">
        <f>IFERROR(VLOOKUP(B1382,'اكواد الاصناف'!A:C,2,0),"")</f>
        <v/>
      </c>
      <c r="D1382" s="10" t="str">
        <f>IFERROR(VLOOKUP(B1382,'اكواد الاصناف'!A:C,3,0),"")</f>
        <v/>
      </c>
      <c r="G1382" s="10">
        <f t="shared" si="19"/>
        <v>0</v>
      </c>
      <c r="H1382" s="13"/>
      <c r="I1382" s="10" t="str">
        <f>IFERROR(VLOOKUP(H1382,'سجل العملاء'!A:B,2,0),"")</f>
        <v/>
      </c>
      <c r="J1382" s="13"/>
    </row>
    <row r="1383" spans="3:10" ht="15.6">
      <c r="C1383" s="10" t="str">
        <f>IFERROR(VLOOKUP(B1383,'اكواد الاصناف'!A:C,2,0),"")</f>
        <v/>
      </c>
      <c r="D1383" s="10" t="str">
        <f>IFERROR(VLOOKUP(B1383,'اكواد الاصناف'!A:C,3,0),"")</f>
        <v/>
      </c>
      <c r="G1383" s="10">
        <f t="shared" si="19"/>
        <v>0</v>
      </c>
      <c r="H1383" s="13"/>
      <c r="I1383" s="10" t="str">
        <f>IFERROR(VLOOKUP(H1383,'سجل العملاء'!A:B,2,0),"")</f>
        <v/>
      </c>
      <c r="J1383" s="13"/>
    </row>
    <row r="1384" spans="3:10" ht="15.6">
      <c r="C1384" s="10" t="str">
        <f>IFERROR(VLOOKUP(B1384,'اكواد الاصناف'!A:C,2,0),"")</f>
        <v/>
      </c>
      <c r="D1384" s="10" t="str">
        <f>IFERROR(VLOOKUP(B1384,'اكواد الاصناف'!A:C,3,0),"")</f>
        <v/>
      </c>
      <c r="G1384" s="10">
        <f t="shared" si="19"/>
        <v>0</v>
      </c>
      <c r="H1384" s="13"/>
      <c r="I1384" s="10" t="str">
        <f>IFERROR(VLOOKUP(H1384,'سجل العملاء'!A:B,2,0),"")</f>
        <v/>
      </c>
      <c r="J1384" s="13"/>
    </row>
    <row r="1385" spans="3:10" ht="15.6">
      <c r="C1385" s="10" t="str">
        <f>IFERROR(VLOOKUP(B1385,'اكواد الاصناف'!A:C,2,0),"")</f>
        <v/>
      </c>
      <c r="D1385" s="10" t="str">
        <f>IFERROR(VLOOKUP(B1385,'اكواد الاصناف'!A:C,3,0),"")</f>
        <v/>
      </c>
      <c r="G1385" s="10">
        <f t="shared" si="19"/>
        <v>0</v>
      </c>
      <c r="H1385" s="13"/>
      <c r="I1385" s="10" t="str">
        <f>IFERROR(VLOOKUP(H1385,'سجل العملاء'!A:B,2,0),"")</f>
        <v/>
      </c>
      <c r="J1385" s="13"/>
    </row>
    <row r="1386" spans="3:10" ht="15.6">
      <c r="C1386" s="10" t="str">
        <f>IFERROR(VLOOKUP(B1386,'اكواد الاصناف'!A:C,2,0),"")</f>
        <v/>
      </c>
      <c r="D1386" s="10" t="str">
        <f>IFERROR(VLOOKUP(B1386,'اكواد الاصناف'!A:C,3,0),"")</f>
        <v/>
      </c>
      <c r="G1386" s="10">
        <f t="shared" si="19"/>
        <v>0</v>
      </c>
      <c r="H1386" s="13"/>
      <c r="I1386" s="10" t="str">
        <f>IFERROR(VLOOKUP(H1386,'سجل العملاء'!A:B,2,0),"")</f>
        <v/>
      </c>
      <c r="J1386" s="13"/>
    </row>
    <row r="1387" spans="3:10" ht="15.6">
      <c r="C1387" s="10" t="str">
        <f>IFERROR(VLOOKUP(B1387,'اكواد الاصناف'!A:C,2,0),"")</f>
        <v/>
      </c>
      <c r="D1387" s="10" t="str">
        <f>IFERROR(VLOOKUP(B1387,'اكواد الاصناف'!A:C,3,0),"")</f>
        <v/>
      </c>
      <c r="G1387" s="10">
        <f t="shared" si="19"/>
        <v>0</v>
      </c>
      <c r="H1387" s="13"/>
      <c r="I1387" s="10" t="str">
        <f>IFERROR(VLOOKUP(H1387,'سجل العملاء'!A:B,2,0),"")</f>
        <v/>
      </c>
      <c r="J1387" s="13"/>
    </row>
    <row r="1388" spans="3:10" ht="15.6">
      <c r="C1388" s="10" t="str">
        <f>IFERROR(VLOOKUP(B1388,'اكواد الاصناف'!A:C,2,0),"")</f>
        <v/>
      </c>
      <c r="D1388" s="10" t="str">
        <f>IFERROR(VLOOKUP(B1388,'اكواد الاصناف'!A:C,3,0),"")</f>
        <v/>
      </c>
      <c r="G1388" s="10">
        <f t="shared" si="19"/>
        <v>0</v>
      </c>
      <c r="H1388" s="13"/>
      <c r="I1388" s="10" t="str">
        <f>IFERROR(VLOOKUP(H1388,'سجل العملاء'!A:B,2,0),"")</f>
        <v/>
      </c>
      <c r="J1388" s="13"/>
    </row>
    <row r="1389" spans="3:10" ht="15.6">
      <c r="C1389" s="10" t="str">
        <f>IFERROR(VLOOKUP(B1389,'اكواد الاصناف'!A:C,2,0),"")</f>
        <v/>
      </c>
      <c r="D1389" s="10" t="str">
        <f>IFERROR(VLOOKUP(B1389,'اكواد الاصناف'!A:C,3,0),"")</f>
        <v/>
      </c>
      <c r="G1389" s="10">
        <f t="shared" si="19"/>
        <v>0</v>
      </c>
      <c r="H1389" s="13"/>
      <c r="I1389" s="10" t="str">
        <f>IFERROR(VLOOKUP(H1389,'سجل العملاء'!A:B,2,0),"")</f>
        <v/>
      </c>
      <c r="J1389" s="13"/>
    </row>
    <row r="1390" spans="3:10" ht="15.6">
      <c r="C1390" s="10" t="str">
        <f>IFERROR(VLOOKUP(B1390,'اكواد الاصناف'!A:C,2,0),"")</f>
        <v/>
      </c>
      <c r="D1390" s="10" t="str">
        <f>IFERROR(VLOOKUP(B1390,'اكواد الاصناف'!A:C,3,0),"")</f>
        <v/>
      </c>
      <c r="G1390" s="10">
        <f t="shared" si="19"/>
        <v>0</v>
      </c>
      <c r="H1390" s="13"/>
      <c r="I1390" s="10" t="str">
        <f>IFERROR(VLOOKUP(H1390,'سجل العملاء'!A:B,2,0),"")</f>
        <v/>
      </c>
      <c r="J1390" s="13"/>
    </row>
    <row r="1391" spans="3:10" ht="15.6">
      <c r="C1391" s="10" t="str">
        <f>IFERROR(VLOOKUP(B1391,'اكواد الاصناف'!A:C,2,0),"")</f>
        <v/>
      </c>
      <c r="D1391" s="10" t="str">
        <f>IFERROR(VLOOKUP(B1391,'اكواد الاصناف'!A:C,3,0),"")</f>
        <v/>
      </c>
      <c r="G1391" s="10">
        <f t="shared" si="19"/>
        <v>0</v>
      </c>
      <c r="H1391" s="13"/>
      <c r="I1391" s="10" t="str">
        <f>IFERROR(VLOOKUP(H1391,'سجل العملاء'!A:B,2,0),"")</f>
        <v/>
      </c>
      <c r="J1391" s="13"/>
    </row>
    <row r="1392" spans="3:10" ht="15.6">
      <c r="C1392" s="10" t="str">
        <f>IFERROR(VLOOKUP(B1392,'اكواد الاصناف'!A:C,2,0),"")</f>
        <v/>
      </c>
      <c r="D1392" s="10" t="str">
        <f>IFERROR(VLOOKUP(B1392,'اكواد الاصناف'!A:C,3,0),"")</f>
        <v/>
      </c>
      <c r="G1392" s="10">
        <f t="shared" si="19"/>
        <v>0</v>
      </c>
      <c r="H1392" s="13"/>
      <c r="I1392" s="10" t="str">
        <f>IFERROR(VLOOKUP(H1392,'سجل العملاء'!A:B,2,0),"")</f>
        <v/>
      </c>
      <c r="J1392" s="13"/>
    </row>
    <row r="1393" spans="3:10" ht="15.6">
      <c r="C1393" s="10" t="str">
        <f>IFERROR(VLOOKUP(B1393,'اكواد الاصناف'!A:C,2,0),"")</f>
        <v/>
      </c>
      <c r="D1393" s="10" t="str">
        <f>IFERROR(VLOOKUP(B1393,'اكواد الاصناف'!A:C,3,0),"")</f>
        <v/>
      </c>
      <c r="G1393" s="10">
        <f t="shared" si="19"/>
        <v>0</v>
      </c>
      <c r="H1393" s="13"/>
      <c r="I1393" s="10" t="str">
        <f>IFERROR(VLOOKUP(H1393,'سجل العملاء'!A:B,2,0),"")</f>
        <v/>
      </c>
      <c r="J1393" s="13"/>
    </row>
    <row r="1394" spans="3:10" ht="15.6">
      <c r="C1394" s="10" t="str">
        <f>IFERROR(VLOOKUP(B1394,'اكواد الاصناف'!A:C,2,0),"")</f>
        <v/>
      </c>
      <c r="D1394" s="10" t="str">
        <f>IFERROR(VLOOKUP(B1394,'اكواد الاصناف'!A:C,3,0),"")</f>
        <v/>
      </c>
      <c r="G1394" s="10">
        <f t="shared" si="19"/>
        <v>0</v>
      </c>
      <c r="H1394" s="13"/>
      <c r="I1394" s="10" t="str">
        <f>IFERROR(VLOOKUP(H1394,'سجل العملاء'!A:B,2,0),"")</f>
        <v/>
      </c>
      <c r="J1394" s="13"/>
    </row>
    <row r="1395" spans="3:10" ht="15.6">
      <c r="C1395" s="10" t="str">
        <f>IFERROR(VLOOKUP(B1395,'اكواد الاصناف'!A:C,2,0),"")</f>
        <v/>
      </c>
      <c r="D1395" s="10" t="str">
        <f>IFERROR(VLOOKUP(B1395,'اكواد الاصناف'!A:C,3,0),"")</f>
        <v/>
      </c>
      <c r="G1395" s="10">
        <f t="shared" si="19"/>
        <v>0</v>
      </c>
      <c r="H1395" s="13"/>
      <c r="I1395" s="10" t="str">
        <f>IFERROR(VLOOKUP(H1395,'سجل العملاء'!A:B,2,0),"")</f>
        <v/>
      </c>
      <c r="J1395" s="13"/>
    </row>
    <row r="1396" spans="3:10" ht="15.6">
      <c r="C1396" s="10" t="str">
        <f>IFERROR(VLOOKUP(B1396,'اكواد الاصناف'!A:C,2,0),"")</f>
        <v/>
      </c>
      <c r="D1396" s="10" t="str">
        <f>IFERROR(VLOOKUP(B1396,'اكواد الاصناف'!A:C,3,0),"")</f>
        <v/>
      </c>
      <c r="G1396" s="10">
        <f t="shared" si="19"/>
        <v>0</v>
      </c>
      <c r="H1396" s="13"/>
      <c r="I1396" s="10" t="str">
        <f>IFERROR(VLOOKUP(H1396,'سجل العملاء'!A:B,2,0),"")</f>
        <v/>
      </c>
      <c r="J1396" s="13"/>
    </row>
    <row r="1397" spans="3:10" ht="15.6">
      <c r="C1397" s="10" t="str">
        <f>IFERROR(VLOOKUP(B1397,'اكواد الاصناف'!A:C,2,0),"")</f>
        <v/>
      </c>
      <c r="D1397" s="10" t="str">
        <f>IFERROR(VLOOKUP(B1397,'اكواد الاصناف'!A:C,3,0),"")</f>
        <v/>
      </c>
      <c r="G1397" s="10">
        <f t="shared" ref="G1397:G1460" si="20">F1397*E1397</f>
        <v>0</v>
      </c>
      <c r="H1397" s="13"/>
      <c r="I1397" s="10" t="str">
        <f>IFERROR(VLOOKUP(H1397,'سجل العملاء'!A:B,2,0),"")</f>
        <v/>
      </c>
      <c r="J1397" s="13"/>
    </row>
    <row r="1398" spans="3:10" ht="15.6">
      <c r="C1398" s="10" t="str">
        <f>IFERROR(VLOOKUP(B1398,'اكواد الاصناف'!A:C,2,0),"")</f>
        <v/>
      </c>
      <c r="D1398" s="10" t="str">
        <f>IFERROR(VLOOKUP(B1398,'اكواد الاصناف'!A:C,3,0),"")</f>
        <v/>
      </c>
      <c r="G1398" s="10">
        <f t="shared" si="20"/>
        <v>0</v>
      </c>
      <c r="H1398" s="13"/>
      <c r="I1398" s="10" t="str">
        <f>IFERROR(VLOOKUP(H1398,'سجل العملاء'!A:B,2,0),"")</f>
        <v/>
      </c>
      <c r="J1398" s="13"/>
    </row>
    <row r="1399" spans="3:10" ht="15.6">
      <c r="C1399" s="10" t="str">
        <f>IFERROR(VLOOKUP(B1399,'اكواد الاصناف'!A:C,2,0),"")</f>
        <v/>
      </c>
      <c r="D1399" s="10" t="str">
        <f>IFERROR(VLOOKUP(B1399,'اكواد الاصناف'!A:C,3,0),"")</f>
        <v/>
      </c>
      <c r="G1399" s="10">
        <f t="shared" si="20"/>
        <v>0</v>
      </c>
      <c r="H1399" s="13"/>
      <c r="I1399" s="10" t="str">
        <f>IFERROR(VLOOKUP(H1399,'سجل العملاء'!A:B,2,0),"")</f>
        <v/>
      </c>
      <c r="J1399" s="13"/>
    </row>
    <row r="1400" spans="3:10" ht="15.6">
      <c r="C1400" s="10" t="str">
        <f>IFERROR(VLOOKUP(B1400,'اكواد الاصناف'!A:C,2,0),"")</f>
        <v/>
      </c>
      <c r="D1400" s="10" t="str">
        <f>IFERROR(VLOOKUP(B1400,'اكواد الاصناف'!A:C,3,0),"")</f>
        <v/>
      </c>
      <c r="G1400" s="10">
        <f t="shared" si="20"/>
        <v>0</v>
      </c>
      <c r="H1400" s="13"/>
      <c r="I1400" s="10" t="str">
        <f>IFERROR(VLOOKUP(H1400,'سجل العملاء'!A:B,2,0),"")</f>
        <v/>
      </c>
      <c r="J1400" s="13"/>
    </row>
    <row r="1401" spans="3:10" ht="15.6">
      <c r="C1401" s="10" t="str">
        <f>IFERROR(VLOOKUP(B1401,'اكواد الاصناف'!A:C,2,0),"")</f>
        <v/>
      </c>
      <c r="D1401" s="10" t="str">
        <f>IFERROR(VLOOKUP(B1401,'اكواد الاصناف'!A:C,3,0),"")</f>
        <v/>
      </c>
      <c r="G1401" s="10">
        <f t="shared" si="20"/>
        <v>0</v>
      </c>
      <c r="H1401" s="13"/>
      <c r="I1401" s="10" t="str">
        <f>IFERROR(VLOOKUP(H1401,'سجل العملاء'!A:B,2,0),"")</f>
        <v/>
      </c>
      <c r="J1401" s="13"/>
    </row>
    <row r="1402" spans="3:10" ht="15.6">
      <c r="C1402" s="10" t="str">
        <f>IFERROR(VLOOKUP(B1402,'اكواد الاصناف'!A:C,2,0),"")</f>
        <v/>
      </c>
      <c r="D1402" s="10" t="str">
        <f>IFERROR(VLOOKUP(B1402,'اكواد الاصناف'!A:C,3,0),"")</f>
        <v/>
      </c>
      <c r="G1402" s="10">
        <f t="shared" si="20"/>
        <v>0</v>
      </c>
      <c r="H1402" s="13"/>
      <c r="I1402" s="10" t="str">
        <f>IFERROR(VLOOKUP(H1402,'سجل العملاء'!A:B,2,0),"")</f>
        <v/>
      </c>
      <c r="J1402" s="13"/>
    </row>
    <row r="1403" spans="3:10" ht="15.6">
      <c r="C1403" s="10" t="str">
        <f>IFERROR(VLOOKUP(B1403,'اكواد الاصناف'!A:C,2,0),"")</f>
        <v/>
      </c>
      <c r="D1403" s="10" t="str">
        <f>IFERROR(VLOOKUP(B1403,'اكواد الاصناف'!A:C,3,0),"")</f>
        <v/>
      </c>
      <c r="G1403" s="10">
        <f t="shared" si="20"/>
        <v>0</v>
      </c>
      <c r="H1403" s="13"/>
      <c r="I1403" s="10" t="str">
        <f>IFERROR(VLOOKUP(H1403,'سجل العملاء'!A:B,2,0),"")</f>
        <v/>
      </c>
      <c r="J1403" s="13"/>
    </row>
    <row r="1404" spans="3:10" ht="15.6">
      <c r="C1404" s="10" t="str">
        <f>IFERROR(VLOOKUP(B1404,'اكواد الاصناف'!A:C,2,0),"")</f>
        <v/>
      </c>
      <c r="D1404" s="10" t="str">
        <f>IFERROR(VLOOKUP(B1404,'اكواد الاصناف'!A:C,3,0),"")</f>
        <v/>
      </c>
      <c r="G1404" s="10">
        <f t="shared" si="20"/>
        <v>0</v>
      </c>
      <c r="H1404" s="13"/>
      <c r="I1404" s="10" t="str">
        <f>IFERROR(VLOOKUP(H1404,'سجل العملاء'!A:B,2,0),"")</f>
        <v/>
      </c>
      <c r="J1404" s="13"/>
    </row>
    <row r="1405" spans="3:10" ht="15.6">
      <c r="C1405" s="10" t="str">
        <f>IFERROR(VLOOKUP(B1405,'اكواد الاصناف'!A:C,2,0),"")</f>
        <v/>
      </c>
      <c r="D1405" s="10" t="str">
        <f>IFERROR(VLOOKUP(B1405,'اكواد الاصناف'!A:C,3,0),"")</f>
        <v/>
      </c>
      <c r="G1405" s="10">
        <f t="shared" si="20"/>
        <v>0</v>
      </c>
      <c r="H1405" s="13"/>
      <c r="I1405" s="10" t="str">
        <f>IFERROR(VLOOKUP(H1405,'سجل العملاء'!A:B,2,0),"")</f>
        <v/>
      </c>
      <c r="J1405" s="13"/>
    </row>
    <row r="1406" spans="3:10" ht="15.6">
      <c r="C1406" s="10" t="str">
        <f>IFERROR(VLOOKUP(B1406,'اكواد الاصناف'!A:C,2,0),"")</f>
        <v/>
      </c>
      <c r="D1406" s="10" t="str">
        <f>IFERROR(VLOOKUP(B1406,'اكواد الاصناف'!A:C,3,0),"")</f>
        <v/>
      </c>
      <c r="G1406" s="10">
        <f t="shared" si="20"/>
        <v>0</v>
      </c>
      <c r="H1406" s="13"/>
      <c r="I1406" s="10" t="str">
        <f>IFERROR(VLOOKUP(H1406,'سجل العملاء'!A:B,2,0),"")</f>
        <v/>
      </c>
      <c r="J1406" s="13"/>
    </row>
    <row r="1407" spans="3:10" ht="15.6">
      <c r="C1407" s="10" t="str">
        <f>IFERROR(VLOOKUP(B1407,'اكواد الاصناف'!A:C,2,0),"")</f>
        <v/>
      </c>
      <c r="D1407" s="10" t="str">
        <f>IFERROR(VLOOKUP(B1407,'اكواد الاصناف'!A:C,3,0),"")</f>
        <v/>
      </c>
      <c r="G1407" s="10">
        <f t="shared" si="20"/>
        <v>0</v>
      </c>
      <c r="H1407" s="13"/>
      <c r="I1407" s="10" t="str">
        <f>IFERROR(VLOOKUP(H1407,'سجل العملاء'!A:B,2,0),"")</f>
        <v/>
      </c>
      <c r="J1407" s="13"/>
    </row>
    <row r="1408" spans="3:10" ht="15.6">
      <c r="C1408" s="10" t="str">
        <f>IFERROR(VLOOKUP(B1408,'اكواد الاصناف'!A:C,2,0),"")</f>
        <v/>
      </c>
      <c r="D1408" s="10" t="str">
        <f>IFERROR(VLOOKUP(B1408,'اكواد الاصناف'!A:C,3,0),"")</f>
        <v/>
      </c>
      <c r="G1408" s="10">
        <f t="shared" si="20"/>
        <v>0</v>
      </c>
      <c r="H1408" s="13"/>
      <c r="I1408" s="10" t="str">
        <f>IFERROR(VLOOKUP(H1408,'سجل العملاء'!A:B,2,0),"")</f>
        <v/>
      </c>
      <c r="J1408" s="13"/>
    </row>
    <row r="1409" spans="3:10" ht="15.6">
      <c r="C1409" s="10" t="str">
        <f>IFERROR(VLOOKUP(B1409,'اكواد الاصناف'!A:C,2,0),"")</f>
        <v/>
      </c>
      <c r="D1409" s="10" t="str">
        <f>IFERROR(VLOOKUP(B1409,'اكواد الاصناف'!A:C,3,0),"")</f>
        <v/>
      </c>
      <c r="G1409" s="10">
        <f t="shared" si="20"/>
        <v>0</v>
      </c>
      <c r="H1409" s="13"/>
      <c r="I1409" s="10" t="str">
        <f>IFERROR(VLOOKUP(H1409,'سجل العملاء'!A:B,2,0),"")</f>
        <v/>
      </c>
      <c r="J1409" s="13"/>
    </row>
    <row r="1410" spans="3:10" ht="15.6">
      <c r="C1410" s="10" t="str">
        <f>IFERROR(VLOOKUP(B1410,'اكواد الاصناف'!A:C,2,0),"")</f>
        <v/>
      </c>
      <c r="D1410" s="10" t="str">
        <f>IFERROR(VLOOKUP(B1410,'اكواد الاصناف'!A:C,3,0),"")</f>
        <v/>
      </c>
      <c r="G1410" s="10">
        <f t="shared" si="20"/>
        <v>0</v>
      </c>
      <c r="H1410" s="13"/>
      <c r="I1410" s="10" t="str">
        <f>IFERROR(VLOOKUP(H1410,'سجل العملاء'!A:B,2,0),"")</f>
        <v/>
      </c>
      <c r="J1410" s="13"/>
    </row>
    <row r="1411" spans="3:10" ht="15.6">
      <c r="C1411" s="10" t="str">
        <f>IFERROR(VLOOKUP(B1411,'اكواد الاصناف'!A:C,2,0),"")</f>
        <v/>
      </c>
      <c r="D1411" s="10" t="str">
        <f>IFERROR(VLOOKUP(B1411,'اكواد الاصناف'!A:C,3,0),"")</f>
        <v/>
      </c>
      <c r="G1411" s="10">
        <f t="shared" si="20"/>
        <v>0</v>
      </c>
      <c r="H1411" s="13"/>
      <c r="I1411" s="10" t="str">
        <f>IFERROR(VLOOKUP(H1411,'سجل العملاء'!A:B,2,0),"")</f>
        <v/>
      </c>
      <c r="J1411" s="13"/>
    </row>
    <row r="1412" spans="3:10" ht="15.6">
      <c r="C1412" s="10" t="str">
        <f>IFERROR(VLOOKUP(B1412,'اكواد الاصناف'!A:C,2,0),"")</f>
        <v/>
      </c>
      <c r="D1412" s="10" t="str">
        <f>IFERROR(VLOOKUP(B1412,'اكواد الاصناف'!A:C,3,0),"")</f>
        <v/>
      </c>
      <c r="G1412" s="10">
        <f t="shared" si="20"/>
        <v>0</v>
      </c>
      <c r="H1412" s="13"/>
      <c r="I1412" s="10" t="str">
        <f>IFERROR(VLOOKUP(H1412,'سجل العملاء'!A:B,2,0),"")</f>
        <v/>
      </c>
      <c r="J1412" s="13"/>
    </row>
    <row r="1413" spans="3:10" ht="15.6">
      <c r="C1413" s="10" t="str">
        <f>IFERROR(VLOOKUP(B1413,'اكواد الاصناف'!A:C,2,0),"")</f>
        <v/>
      </c>
      <c r="D1413" s="10" t="str">
        <f>IFERROR(VLOOKUP(B1413,'اكواد الاصناف'!A:C,3,0),"")</f>
        <v/>
      </c>
      <c r="G1413" s="10">
        <f t="shared" si="20"/>
        <v>0</v>
      </c>
      <c r="H1413" s="13"/>
      <c r="I1413" s="10" t="str">
        <f>IFERROR(VLOOKUP(H1413,'سجل العملاء'!A:B,2,0),"")</f>
        <v/>
      </c>
      <c r="J1413" s="13"/>
    </row>
    <row r="1414" spans="3:10" ht="15.6">
      <c r="C1414" s="10" t="str">
        <f>IFERROR(VLOOKUP(B1414,'اكواد الاصناف'!A:C,2,0),"")</f>
        <v/>
      </c>
      <c r="D1414" s="10" t="str">
        <f>IFERROR(VLOOKUP(B1414,'اكواد الاصناف'!A:C,3,0),"")</f>
        <v/>
      </c>
      <c r="G1414" s="10">
        <f t="shared" si="20"/>
        <v>0</v>
      </c>
      <c r="H1414" s="13"/>
      <c r="I1414" s="10" t="str">
        <f>IFERROR(VLOOKUP(H1414,'سجل العملاء'!A:B,2,0),"")</f>
        <v/>
      </c>
      <c r="J1414" s="13"/>
    </row>
    <row r="1415" spans="3:10" ht="15.6">
      <c r="C1415" s="10" t="str">
        <f>IFERROR(VLOOKUP(B1415,'اكواد الاصناف'!A:C,2,0),"")</f>
        <v/>
      </c>
      <c r="D1415" s="10" t="str">
        <f>IFERROR(VLOOKUP(B1415,'اكواد الاصناف'!A:C,3,0),"")</f>
        <v/>
      </c>
      <c r="G1415" s="10">
        <f t="shared" si="20"/>
        <v>0</v>
      </c>
      <c r="H1415" s="13"/>
      <c r="I1415" s="10" t="str">
        <f>IFERROR(VLOOKUP(H1415,'سجل العملاء'!A:B,2,0),"")</f>
        <v/>
      </c>
      <c r="J1415" s="13"/>
    </row>
    <row r="1416" spans="3:10" ht="15.6">
      <c r="C1416" s="10" t="str">
        <f>IFERROR(VLOOKUP(B1416,'اكواد الاصناف'!A:C,2,0),"")</f>
        <v/>
      </c>
      <c r="D1416" s="10" t="str">
        <f>IFERROR(VLOOKUP(B1416,'اكواد الاصناف'!A:C,3,0),"")</f>
        <v/>
      </c>
      <c r="G1416" s="10">
        <f t="shared" si="20"/>
        <v>0</v>
      </c>
      <c r="H1416" s="13"/>
      <c r="I1416" s="10" t="str">
        <f>IFERROR(VLOOKUP(H1416,'سجل العملاء'!A:B,2,0),"")</f>
        <v/>
      </c>
      <c r="J1416" s="13"/>
    </row>
    <row r="1417" spans="3:10" ht="15.6">
      <c r="C1417" s="10" t="str">
        <f>IFERROR(VLOOKUP(B1417,'اكواد الاصناف'!A:C,2,0),"")</f>
        <v/>
      </c>
      <c r="D1417" s="10" t="str">
        <f>IFERROR(VLOOKUP(B1417,'اكواد الاصناف'!A:C,3,0),"")</f>
        <v/>
      </c>
      <c r="G1417" s="10">
        <f t="shared" si="20"/>
        <v>0</v>
      </c>
      <c r="H1417" s="13"/>
      <c r="I1417" s="10" t="str">
        <f>IFERROR(VLOOKUP(H1417,'سجل العملاء'!A:B,2,0),"")</f>
        <v/>
      </c>
      <c r="J1417" s="13"/>
    </row>
    <row r="1418" spans="3:10" ht="15.6">
      <c r="C1418" s="10" t="str">
        <f>IFERROR(VLOOKUP(B1418,'اكواد الاصناف'!A:C,2,0),"")</f>
        <v/>
      </c>
      <c r="D1418" s="10" t="str">
        <f>IFERROR(VLOOKUP(B1418,'اكواد الاصناف'!A:C,3,0),"")</f>
        <v/>
      </c>
      <c r="G1418" s="10">
        <f t="shared" si="20"/>
        <v>0</v>
      </c>
      <c r="H1418" s="13"/>
      <c r="I1418" s="10" t="str">
        <f>IFERROR(VLOOKUP(H1418,'سجل العملاء'!A:B,2,0),"")</f>
        <v/>
      </c>
      <c r="J1418" s="13"/>
    </row>
    <row r="1419" spans="3:10" ht="15.6">
      <c r="C1419" s="10" t="str">
        <f>IFERROR(VLOOKUP(B1419,'اكواد الاصناف'!A:C,2,0),"")</f>
        <v/>
      </c>
      <c r="D1419" s="10" t="str">
        <f>IFERROR(VLOOKUP(B1419,'اكواد الاصناف'!A:C,3,0),"")</f>
        <v/>
      </c>
      <c r="G1419" s="10">
        <f t="shared" si="20"/>
        <v>0</v>
      </c>
      <c r="H1419" s="13"/>
      <c r="I1419" s="10" t="str">
        <f>IFERROR(VLOOKUP(H1419,'سجل العملاء'!A:B,2,0),"")</f>
        <v/>
      </c>
      <c r="J1419" s="13"/>
    </row>
    <row r="1420" spans="3:10" ht="15.6">
      <c r="C1420" s="10" t="str">
        <f>IFERROR(VLOOKUP(B1420,'اكواد الاصناف'!A:C,2,0),"")</f>
        <v/>
      </c>
      <c r="D1420" s="10" t="str">
        <f>IFERROR(VLOOKUP(B1420,'اكواد الاصناف'!A:C,3,0),"")</f>
        <v/>
      </c>
      <c r="G1420" s="10">
        <f t="shared" si="20"/>
        <v>0</v>
      </c>
      <c r="H1420" s="13"/>
      <c r="I1420" s="10" t="str">
        <f>IFERROR(VLOOKUP(H1420,'سجل العملاء'!A:B,2,0),"")</f>
        <v/>
      </c>
      <c r="J1420" s="13"/>
    </row>
    <row r="1421" spans="3:10" ht="15.6">
      <c r="C1421" s="10" t="str">
        <f>IFERROR(VLOOKUP(B1421,'اكواد الاصناف'!A:C,2,0),"")</f>
        <v/>
      </c>
      <c r="D1421" s="10" t="str">
        <f>IFERROR(VLOOKUP(B1421,'اكواد الاصناف'!A:C,3,0),"")</f>
        <v/>
      </c>
      <c r="G1421" s="10">
        <f t="shared" si="20"/>
        <v>0</v>
      </c>
      <c r="H1421" s="13"/>
      <c r="I1421" s="10" t="str">
        <f>IFERROR(VLOOKUP(H1421,'سجل العملاء'!A:B,2,0),"")</f>
        <v/>
      </c>
      <c r="J1421" s="13"/>
    </row>
    <row r="1422" spans="3:10" ht="15.6">
      <c r="C1422" s="10" t="str">
        <f>IFERROR(VLOOKUP(B1422,'اكواد الاصناف'!A:C,2,0),"")</f>
        <v/>
      </c>
      <c r="D1422" s="10" t="str">
        <f>IFERROR(VLOOKUP(B1422,'اكواد الاصناف'!A:C,3,0),"")</f>
        <v/>
      </c>
      <c r="G1422" s="10">
        <f t="shared" si="20"/>
        <v>0</v>
      </c>
      <c r="H1422" s="13"/>
      <c r="I1422" s="10" t="str">
        <f>IFERROR(VLOOKUP(H1422,'سجل العملاء'!A:B,2,0),"")</f>
        <v/>
      </c>
      <c r="J1422" s="13"/>
    </row>
    <row r="1423" spans="3:10" ht="15.6">
      <c r="C1423" s="10" t="str">
        <f>IFERROR(VLOOKUP(B1423,'اكواد الاصناف'!A:C,2,0),"")</f>
        <v/>
      </c>
      <c r="D1423" s="10" t="str">
        <f>IFERROR(VLOOKUP(B1423,'اكواد الاصناف'!A:C,3,0),"")</f>
        <v/>
      </c>
      <c r="G1423" s="10">
        <f t="shared" si="20"/>
        <v>0</v>
      </c>
      <c r="H1423" s="13"/>
      <c r="I1423" s="10" t="str">
        <f>IFERROR(VLOOKUP(H1423,'سجل العملاء'!A:B,2,0),"")</f>
        <v/>
      </c>
      <c r="J1423" s="13"/>
    </row>
    <row r="1424" spans="3:10" ht="15.6">
      <c r="C1424" s="10" t="str">
        <f>IFERROR(VLOOKUP(B1424,'اكواد الاصناف'!A:C,2,0),"")</f>
        <v/>
      </c>
      <c r="D1424" s="10" t="str">
        <f>IFERROR(VLOOKUP(B1424,'اكواد الاصناف'!A:C,3,0),"")</f>
        <v/>
      </c>
      <c r="G1424" s="10">
        <f t="shared" si="20"/>
        <v>0</v>
      </c>
      <c r="H1424" s="13"/>
      <c r="I1424" s="10" t="str">
        <f>IFERROR(VLOOKUP(H1424,'سجل العملاء'!A:B,2,0),"")</f>
        <v/>
      </c>
      <c r="J1424" s="13"/>
    </row>
    <row r="1425" spans="3:10" ht="15.6">
      <c r="C1425" s="10" t="str">
        <f>IFERROR(VLOOKUP(B1425,'اكواد الاصناف'!A:C,2,0),"")</f>
        <v/>
      </c>
      <c r="D1425" s="10" t="str">
        <f>IFERROR(VLOOKUP(B1425,'اكواد الاصناف'!A:C,3,0),"")</f>
        <v/>
      </c>
      <c r="G1425" s="10">
        <f t="shared" si="20"/>
        <v>0</v>
      </c>
      <c r="H1425" s="13"/>
      <c r="I1425" s="10" t="str">
        <f>IFERROR(VLOOKUP(H1425,'سجل العملاء'!A:B,2,0),"")</f>
        <v/>
      </c>
      <c r="J1425" s="13"/>
    </row>
    <row r="1426" spans="3:10" ht="15.6">
      <c r="C1426" s="10" t="str">
        <f>IFERROR(VLOOKUP(B1426,'اكواد الاصناف'!A:C,2,0),"")</f>
        <v/>
      </c>
      <c r="D1426" s="10" t="str">
        <f>IFERROR(VLOOKUP(B1426,'اكواد الاصناف'!A:C,3,0),"")</f>
        <v/>
      </c>
      <c r="G1426" s="10">
        <f t="shared" si="20"/>
        <v>0</v>
      </c>
      <c r="H1426" s="13"/>
      <c r="I1426" s="10" t="str">
        <f>IFERROR(VLOOKUP(H1426,'سجل العملاء'!A:B,2,0),"")</f>
        <v/>
      </c>
      <c r="J1426" s="13"/>
    </row>
    <row r="1427" spans="3:10" ht="15.6">
      <c r="C1427" s="10" t="str">
        <f>IFERROR(VLOOKUP(B1427,'اكواد الاصناف'!A:C,2,0),"")</f>
        <v/>
      </c>
      <c r="D1427" s="10" t="str">
        <f>IFERROR(VLOOKUP(B1427,'اكواد الاصناف'!A:C,3,0),"")</f>
        <v/>
      </c>
      <c r="G1427" s="10">
        <f t="shared" si="20"/>
        <v>0</v>
      </c>
      <c r="H1427" s="13"/>
      <c r="I1427" s="10" t="str">
        <f>IFERROR(VLOOKUP(H1427,'سجل العملاء'!A:B,2,0),"")</f>
        <v/>
      </c>
      <c r="J1427" s="13"/>
    </row>
    <row r="1428" spans="3:10" ht="15.6">
      <c r="C1428" s="10" t="str">
        <f>IFERROR(VLOOKUP(B1428,'اكواد الاصناف'!A:C,2,0),"")</f>
        <v/>
      </c>
      <c r="D1428" s="10" t="str">
        <f>IFERROR(VLOOKUP(B1428,'اكواد الاصناف'!A:C,3,0),"")</f>
        <v/>
      </c>
      <c r="G1428" s="10">
        <f t="shared" si="20"/>
        <v>0</v>
      </c>
      <c r="H1428" s="13"/>
      <c r="I1428" s="10" t="str">
        <f>IFERROR(VLOOKUP(H1428,'سجل العملاء'!A:B,2,0),"")</f>
        <v/>
      </c>
      <c r="J1428" s="13"/>
    </row>
    <row r="1429" spans="3:10" ht="15.6">
      <c r="C1429" s="10" t="str">
        <f>IFERROR(VLOOKUP(B1429,'اكواد الاصناف'!A:C,2,0),"")</f>
        <v/>
      </c>
      <c r="D1429" s="10" t="str">
        <f>IFERROR(VLOOKUP(B1429,'اكواد الاصناف'!A:C,3,0),"")</f>
        <v/>
      </c>
      <c r="G1429" s="10">
        <f t="shared" si="20"/>
        <v>0</v>
      </c>
      <c r="H1429" s="13"/>
      <c r="I1429" s="10" t="str">
        <f>IFERROR(VLOOKUP(H1429,'سجل العملاء'!A:B,2,0),"")</f>
        <v/>
      </c>
      <c r="J1429" s="13"/>
    </row>
    <row r="1430" spans="3:10" ht="15.6">
      <c r="C1430" s="10" t="str">
        <f>IFERROR(VLOOKUP(B1430,'اكواد الاصناف'!A:C,2,0),"")</f>
        <v/>
      </c>
      <c r="D1430" s="10" t="str">
        <f>IFERROR(VLOOKUP(B1430,'اكواد الاصناف'!A:C,3,0),"")</f>
        <v/>
      </c>
      <c r="G1430" s="10">
        <f t="shared" si="20"/>
        <v>0</v>
      </c>
      <c r="H1430" s="13"/>
      <c r="I1430" s="10" t="str">
        <f>IFERROR(VLOOKUP(H1430,'سجل العملاء'!A:B,2,0),"")</f>
        <v/>
      </c>
      <c r="J1430" s="13"/>
    </row>
    <row r="1431" spans="3:10" ht="15.6">
      <c r="C1431" s="10" t="str">
        <f>IFERROR(VLOOKUP(B1431,'اكواد الاصناف'!A:C,2,0),"")</f>
        <v/>
      </c>
      <c r="D1431" s="10" t="str">
        <f>IFERROR(VLOOKUP(B1431,'اكواد الاصناف'!A:C,3,0),"")</f>
        <v/>
      </c>
      <c r="G1431" s="10">
        <f t="shared" si="20"/>
        <v>0</v>
      </c>
      <c r="H1431" s="13"/>
      <c r="I1431" s="10" t="str">
        <f>IFERROR(VLOOKUP(H1431,'سجل العملاء'!A:B,2,0),"")</f>
        <v/>
      </c>
      <c r="J1431" s="13"/>
    </row>
    <row r="1432" spans="3:10" ht="15.6">
      <c r="C1432" s="10" t="str">
        <f>IFERROR(VLOOKUP(B1432,'اكواد الاصناف'!A:C,2,0),"")</f>
        <v/>
      </c>
      <c r="D1432" s="10" t="str">
        <f>IFERROR(VLOOKUP(B1432,'اكواد الاصناف'!A:C,3,0),"")</f>
        <v/>
      </c>
      <c r="G1432" s="10">
        <f t="shared" si="20"/>
        <v>0</v>
      </c>
      <c r="H1432" s="13"/>
      <c r="I1432" s="10" t="str">
        <f>IFERROR(VLOOKUP(H1432,'سجل العملاء'!A:B,2,0),"")</f>
        <v/>
      </c>
      <c r="J1432" s="13"/>
    </row>
    <row r="1433" spans="3:10" ht="15.6">
      <c r="C1433" s="10" t="str">
        <f>IFERROR(VLOOKUP(B1433,'اكواد الاصناف'!A:C,2,0),"")</f>
        <v/>
      </c>
      <c r="D1433" s="10" t="str">
        <f>IFERROR(VLOOKUP(B1433,'اكواد الاصناف'!A:C,3,0),"")</f>
        <v/>
      </c>
      <c r="G1433" s="10">
        <f t="shared" si="20"/>
        <v>0</v>
      </c>
      <c r="H1433" s="13"/>
      <c r="I1433" s="10" t="str">
        <f>IFERROR(VLOOKUP(H1433,'سجل العملاء'!A:B,2,0),"")</f>
        <v/>
      </c>
      <c r="J1433" s="13"/>
    </row>
    <row r="1434" spans="3:10" ht="15.6">
      <c r="C1434" s="10" t="str">
        <f>IFERROR(VLOOKUP(B1434,'اكواد الاصناف'!A:C,2,0),"")</f>
        <v/>
      </c>
      <c r="D1434" s="10" t="str">
        <f>IFERROR(VLOOKUP(B1434,'اكواد الاصناف'!A:C,3,0),"")</f>
        <v/>
      </c>
      <c r="G1434" s="10">
        <f t="shared" si="20"/>
        <v>0</v>
      </c>
      <c r="H1434" s="13"/>
      <c r="I1434" s="10" t="str">
        <f>IFERROR(VLOOKUP(H1434,'سجل العملاء'!A:B,2,0),"")</f>
        <v/>
      </c>
      <c r="J1434" s="13"/>
    </row>
    <row r="1435" spans="3:10" ht="15.6">
      <c r="C1435" s="10" t="str">
        <f>IFERROR(VLOOKUP(B1435,'اكواد الاصناف'!A:C,2,0),"")</f>
        <v/>
      </c>
      <c r="D1435" s="10" t="str">
        <f>IFERROR(VLOOKUP(B1435,'اكواد الاصناف'!A:C,3,0),"")</f>
        <v/>
      </c>
      <c r="G1435" s="10">
        <f t="shared" si="20"/>
        <v>0</v>
      </c>
      <c r="H1435" s="13"/>
      <c r="I1435" s="10" t="str">
        <f>IFERROR(VLOOKUP(H1435,'سجل العملاء'!A:B,2,0),"")</f>
        <v/>
      </c>
      <c r="J1435" s="13"/>
    </row>
    <row r="1436" spans="3:10" ht="15.6">
      <c r="C1436" s="10" t="str">
        <f>IFERROR(VLOOKUP(B1436,'اكواد الاصناف'!A:C,2,0),"")</f>
        <v/>
      </c>
      <c r="D1436" s="10" t="str">
        <f>IFERROR(VLOOKUP(B1436,'اكواد الاصناف'!A:C,3,0),"")</f>
        <v/>
      </c>
      <c r="G1436" s="10">
        <f t="shared" si="20"/>
        <v>0</v>
      </c>
      <c r="H1436" s="13"/>
      <c r="I1436" s="10" t="str">
        <f>IFERROR(VLOOKUP(H1436,'سجل العملاء'!A:B,2,0),"")</f>
        <v/>
      </c>
      <c r="J1436" s="13"/>
    </row>
    <row r="1437" spans="3:10" ht="15.6">
      <c r="C1437" s="10" t="str">
        <f>IFERROR(VLOOKUP(B1437,'اكواد الاصناف'!A:C,2,0),"")</f>
        <v/>
      </c>
      <c r="D1437" s="10" t="str">
        <f>IFERROR(VLOOKUP(B1437,'اكواد الاصناف'!A:C,3,0),"")</f>
        <v/>
      </c>
      <c r="G1437" s="10">
        <f t="shared" si="20"/>
        <v>0</v>
      </c>
      <c r="H1437" s="13"/>
      <c r="I1437" s="10" t="str">
        <f>IFERROR(VLOOKUP(H1437,'سجل العملاء'!A:B,2,0),"")</f>
        <v/>
      </c>
      <c r="J1437" s="13"/>
    </row>
    <row r="1438" spans="3:10" ht="15.6">
      <c r="C1438" s="10" t="str">
        <f>IFERROR(VLOOKUP(B1438,'اكواد الاصناف'!A:C,2,0),"")</f>
        <v/>
      </c>
      <c r="D1438" s="10" t="str">
        <f>IFERROR(VLOOKUP(B1438,'اكواد الاصناف'!A:C,3,0),"")</f>
        <v/>
      </c>
      <c r="G1438" s="10">
        <f t="shared" si="20"/>
        <v>0</v>
      </c>
      <c r="H1438" s="13"/>
      <c r="I1438" s="10" t="str">
        <f>IFERROR(VLOOKUP(H1438,'سجل العملاء'!A:B,2,0),"")</f>
        <v/>
      </c>
      <c r="J1438" s="13"/>
    </row>
    <row r="1439" spans="3:10" ht="15.6">
      <c r="C1439" s="10" t="str">
        <f>IFERROR(VLOOKUP(B1439,'اكواد الاصناف'!A:C,2,0),"")</f>
        <v/>
      </c>
      <c r="D1439" s="10" t="str">
        <f>IFERROR(VLOOKUP(B1439,'اكواد الاصناف'!A:C,3,0),"")</f>
        <v/>
      </c>
      <c r="G1439" s="10">
        <f t="shared" si="20"/>
        <v>0</v>
      </c>
      <c r="H1439" s="13"/>
      <c r="I1439" s="10" t="str">
        <f>IFERROR(VLOOKUP(H1439,'سجل العملاء'!A:B,2,0),"")</f>
        <v/>
      </c>
      <c r="J1439" s="13"/>
    </row>
    <row r="1440" spans="3:10" ht="15.6">
      <c r="C1440" s="10" t="str">
        <f>IFERROR(VLOOKUP(B1440,'اكواد الاصناف'!A:C,2,0),"")</f>
        <v/>
      </c>
      <c r="D1440" s="10" t="str">
        <f>IFERROR(VLOOKUP(B1440,'اكواد الاصناف'!A:C,3,0),"")</f>
        <v/>
      </c>
      <c r="G1440" s="10">
        <f t="shared" si="20"/>
        <v>0</v>
      </c>
      <c r="H1440" s="13"/>
      <c r="I1440" s="10" t="str">
        <f>IFERROR(VLOOKUP(H1440,'سجل العملاء'!A:B,2,0),"")</f>
        <v/>
      </c>
      <c r="J1440" s="13"/>
    </row>
    <row r="1441" spans="3:10" ht="15.6">
      <c r="C1441" s="10" t="str">
        <f>IFERROR(VLOOKUP(B1441,'اكواد الاصناف'!A:C,2,0),"")</f>
        <v/>
      </c>
      <c r="D1441" s="10" t="str">
        <f>IFERROR(VLOOKUP(B1441,'اكواد الاصناف'!A:C,3,0),"")</f>
        <v/>
      </c>
      <c r="G1441" s="10">
        <f t="shared" si="20"/>
        <v>0</v>
      </c>
      <c r="H1441" s="13"/>
      <c r="I1441" s="10" t="str">
        <f>IFERROR(VLOOKUP(H1441,'سجل العملاء'!A:B,2,0),"")</f>
        <v/>
      </c>
      <c r="J1441" s="13"/>
    </row>
    <row r="1442" spans="3:10" ht="15.6">
      <c r="C1442" s="10" t="str">
        <f>IFERROR(VLOOKUP(B1442,'اكواد الاصناف'!A:C,2,0),"")</f>
        <v/>
      </c>
      <c r="D1442" s="10" t="str">
        <f>IFERROR(VLOOKUP(B1442,'اكواد الاصناف'!A:C,3,0),"")</f>
        <v/>
      </c>
      <c r="G1442" s="10">
        <f t="shared" si="20"/>
        <v>0</v>
      </c>
      <c r="H1442" s="13"/>
      <c r="I1442" s="10" t="str">
        <f>IFERROR(VLOOKUP(H1442,'سجل العملاء'!A:B,2,0),"")</f>
        <v/>
      </c>
      <c r="J1442" s="13"/>
    </row>
    <row r="1443" spans="3:10" ht="15.6">
      <c r="C1443" s="10" t="str">
        <f>IFERROR(VLOOKUP(B1443,'اكواد الاصناف'!A:C,2,0),"")</f>
        <v/>
      </c>
      <c r="D1443" s="10" t="str">
        <f>IFERROR(VLOOKUP(B1443,'اكواد الاصناف'!A:C,3,0),"")</f>
        <v/>
      </c>
      <c r="G1443" s="10">
        <f t="shared" si="20"/>
        <v>0</v>
      </c>
      <c r="H1443" s="13"/>
      <c r="I1443" s="10" t="str">
        <f>IFERROR(VLOOKUP(H1443,'سجل العملاء'!A:B,2,0),"")</f>
        <v/>
      </c>
      <c r="J1443" s="13"/>
    </row>
    <row r="1444" spans="3:10" ht="15.6">
      <c r="C1444" s="10" t="str">
        <f>IFERROR(VLOOKUP(B1444,'اكواد الاصناف'!A:C,2,0),"")</f>
        <v/>
      </c>
      <c r="D1444" s="10" t="str">
        <f>IFERROR(VLOOKUP(B1444,'اكواد الاصناف'!A:C,3,0),"")</f>
        <v/>
      </c>
      <c r="G1444" s="10">
        <f t="shared" si="20"/>
        <v>0</v>
      </c>
      <c r="H1444" s="13"/>
      <c r="I1444" s="10" t="str">
        <f>IFERROR(VLOOKUP(H1444,'سجل العملاء'!A:B,2,0),"")</f>
        <v/>
      </c>
      <c r="J1444" s="13"/>
    </row>
    <row r="1445" spans="3:10" ht="15.6">
      <c r="C1445" s="10" t="str">
        <f>IFERROR(VLOOKUP(B1445,'اكواد الاصناف'!A:C,2,0),"")</f>
        <v/>
      </c>
      <c r="D1445" s="10" t="str">
        <f>IFERROR(VLOOKUP(B1445,'اكواد الاصناف'!A:C,3,0),"")</f>
        <v/>
      </c>
      <c r="G1445" s="10">
        <f t="shared" si="20"/>
        <v>0</v>
      </c>
      <c r="H1445" s="13"/>
      <c r="I1445" s="10" t="str">
        <f>IFERROR(VLOOKUP(H1445,'سجل العملاء'!A:B,2,0),"")</f>
        <v/>
      </c>
      <c r="J1445" s="13"/>
    </row>
    <row r="1446" spans="3:10" ht="15.6">
      <c r="C1446" s="10" t="str">
        <f>IFERROR(VLOOKUP(B1446,'اكواد الاصناف'!A:C,2,0),"")</f>
        <v/>
      </c>
      <c r="D1446" s="10" t="str">
        <f>IFERROR(VLOOKUP(B1446,'اكواد الاصناف'!A:C,3,0),"")</f>
        <v/>
      </c>
      <c r="G1446" s="10">
        <f t="shared" si="20"/>
        <v>0</v>
      </c>
      <c r="H1446" s="13"/>
      <c r="I1446" s="10" t="str">
        <f>IFERROR(VLOOKUP(H1446,'سجل العملاء'!A:B,2,0),"")</f>
        <v/>
      </c>
      <c r="J1446" s="13"/>
    </row>
    <row r="1447" spans="3:10" ht="15.6">
      <c r="C1447" s="10" t="str">
        <f>IFERROR(VLOOKUP(B1447,'اكواد الاصناف'!A:C,2,0),"")</f>
        <v/>
      </c>
      <c r="D1447" s="10" t="str">
        <f>IFERROR(VLOOKUP(B1447,'اكواد الاصناف'!A:C,3,0),"")</f>
        <v/>
      </c>
      <c r="G1447" s="10">
        <f t="shared" si="20"/>
        <v>0</v>
      </c>
      <c r="H1447" s="13"/>
      <c r="I1447" s="10" t="str">
        <f>IFERROR(VLOOKUP(H1447,'سجل العملاء'!A:B,2,0),"")</f>
        <v/>
      </c>
      <c r="J1447" s="13"/>
    </row>
    <row r="1448" spans="3:10" ht="15.6">
      <c r="C1448" s="10" t="str">
        <f>IFERROR(VLOOKUP(B1448,'اكواد الاصناف'!A:C,2,0),"")</f>
        <v/>
      </c>
      <c r="D1448" s="10" t="str">
        <f>IFERROR(VLOOKUP(B1448,'اكواد الاصناف'!A:C,3,0),"")</f>
        <v/>
      </c>
      <c r="G1448" s="10">
        <f t="shared" si="20"/>
        <v>0</v>
      </c>
      <c r="H1448" s="13"/>
      <c r="I1448" s="10" t="str">
        <f>IFERROR(VLOOKUP(H1448,'سجل العملاء'!A:B,2,0),"")</f>
        <v/>
      </c>
      <c r="J1448" s="13"/>
    </row>
    <row r="1449" spans="3:10" ht="15.6">
      <c r="C1449" s="10" t="str">
        <f>IFERROR(VLOOKUP(B1449,'اكواد الاصناف'!A:C,2,0),"")</f>
        <v/>
      </c>
      <c r="D1449" s="10" t="str">
        <f>IFERROR(VLOOKUP(B1449,'اكواد الاصناف'!A:C,3,0),"")</f>
        <v/>
      </c>
      <c r="G1449" s="10">
        <f t="shared" si="20"/>
        <v>0</v>
      </c>
      <c r="H1449" s="13"/>
      <c r="I1449" s="10" t="str">
        <f>IFERROR(VLOOKUP(H1449,'سجل العملاء'!A:B,2,0),"")</f>
        <v/>
      </c>
      <c r="J1449" s="13"/>
    </row>
    <row r="1450" spans="3:10" ht="15.6">
      <c r="C1450" s="10" t="str">
        <f>IFERROR(VLOOKUP(B1450,'اكواد الاصناف'!A:C,2,0),"")</f>
        <v/>
      </c>
      <c r="D1450" s="10" t="str">
        <f>IFERROR(VLOOKUP(B1450,'اكواد الاصناف'!A:C,3,0),"")</f>
        <v/>
      </c>
      <c r="G1450" s="10">
        <f t="shared" si="20"/>
        <v>0</v>
      </c>
      <c r="H1450" s="13"/>
      <c r="I1450" s="10" t="str">
        <f>IFERROR(VLOOKUP(H1450,'سجل العملاء'!A:B,2,0),"")</f>
        <v/>
      </c>
      <c r="J1450" s="13"/>
    </row>
    <row r="1451" spans="3:10" ht="15.6">
      <c r="C1451" s="10" t="str">
        <f>IFERROR(VLOOKUP(B1451,'اكواد الاصناف'!A:C,2,0),"")</f>
        <v/>
      </c>
      <c r="D1451" s="10" t="str">
        <f>IFERROR(VLOOKUP(B1451,'اكواد الاصناف'!A:C,3,0),"")</f>
        <v/>
      </c>
      <c r="G1451" s="10">
        <f t="shared" si="20"/>
        <v>0</v>
      </c>
      <c r="H1451" s="13"/>
      <c r="I1451" s="10" t="str">
        <f>IFERROR(VLOOKUP(H1451,'سجل العملاء'!A:B,2,0),"")</f>
        <v/>
      </c>
      <c r="J1451" s="13"/>
    </row>
    <row r="1452" spans="3:10" ht="15.6">
      <c r="C1452" s="10" t="str">
        <f>IFERROR(VLOOKUP(B1452,'اكواد الاصناف'!A:C,2,0),"")</f>
        <v/>
      </c>
      <c r="D1452" s="10" t="str">
        <f>IFERROR(VLOOKUP(B1452,'اكواد الاصناف'!A:C,3,0),"")</f>
        <v/>
      </c>
      <c r="G1452" s="10">
        <f t="shared" si="20"/>
        <v>0</v>
      </c>
      <c r="H1452" s="13"/>
      <c r="I1452" s="10" t="str">
        <f>IFERROR(VLOOKUP(H1452,'سجل العملاء'!A:B,2,0),"")</f>
        <v/>
      </c>
      <c r="J1452" s="13"/>
    </row>
    <row r="1453" spans="3:10" ht="15.6">
      <c r="C1453" s="10" t="str">
        <f>IFERROR(VLOOKUP(B1453,'اكواد الاصناف'!A:C,2,0),"")</f>
        <v/>
      </c>
      <c r="D1453" s="10" t="str">
        <f>IFERROR(VLOOKUP(B1453,'اكواد الاصناف'!A:C,3,0),"")</f>
        <v/>
      </c>
      <c r="G1453" s="10">
        <f t="shared" si="20"/>
        <v>0</v>
      </c>
      <c r="H1453" s="13"/>
      <c r="I1453" s="10" t="str">
        <f>IFERROR(VLOOKUP(H1453,'سجل العملاء'!A:B,2,0),"")</f>
        <v/>
      </c>
      <c r="J1453" s="13"/>
    </row>
    <row r="1454" spans="3:10" ht="15.6">
      <c r="C1454" s="10" t="str">
        <f>IFERROR(VLOOKUP(B1454,'اكواد الاصناف'!A:C,2,0),"")</f>
        <v/>
      </c>
      <c r="D1454" s="10" t="str">
        <f>IFERROR(VLOOKUP(B1454,'اكواد الاصناف'!A:C,3,0),"")</f>
        <v/>
      </c>
      <c r="G1454" s="10">
        <f t="shared" si="20"/>
        <v>0</v>
      </c>
      <c r="H1454" s="13"/>
      <c r="I1454" s="10" t="str">
        <f>IFERROR(VLOOKUP(H1454,'سجل العملاء'!A:B,2,0),"")</f>
        <v/>
      </c>
      <c r="J1454" s="13"/>
    </row>
    <row r="1455" spans="3:10" ht="15.6">
      <c r="C1455" s="10" t="str">
        <f>IFERROR(VLOOKUP(B1455,'اكواد الاصناف'!A:C,2,0),"")</f>
        <v/>
      </c>
      <c r="D1455" s="10" t="str">
        <f>IFERROR(VLOOKUP(B1455,'اكواد الاصناف'!A:C,3,0),"")</f>
        <v/>
      </c>
      <c r="G1455" s="10">
        <f t="shared" si="20"/>
        <v>0</v>
      </c>
      <c r="H1455" s="13"/>
      <c r="I1455" s="10" t="str">
        <f>IFERROR(VLOOKUP(H1455,'سجل العملاء'!A:B,2,0),"")</f>
        <v/>
      </c>
      <c r="J1455" s="13"/>
    </row>
    <row r="1456" spans="3:10" ht="15.6">
      <c r="C1456" s="10" t="str">
        <f>IFERROR(VLOOKUP(B1456,'اكواد الاصناف'!A:C,2,0),"")</f>
        <v/>
      </c>
      <c r="D1456" s="10" t="str">
        <f>IFERROR(VLOOKUP(B1456,'اكواد الاصناف'!A:C,3,0),"")</f>
        <v/>
      </c>
      <c r="G1456" s="10">
        <f t="shared" si="20"/>
        <v>0</v>
      </c>
      <c r="H1456" s="13"/>
      <c r="I1456" s="10" t="str">
        <f>IFERROR(VLOOKUP(H1456,'سجل العملاء'!A:B,2,0),"")</f>
        <v/>
      </c>
      <c r="J1456" s="13"/>
    </row>
    <row r="1457" spans="3:10" ht="15.6">
      <c r="C1457" s="10" t="str">
        <f>IFERROR(VLOOKUP(B1457,'اكواد الاصناف'!A:C,2,0),"")</f>
        <v/>
      </c>
      <c r="D1457" s="10" t="str">
        <f>IFERROR(VLOOKUP(B1457,'اكواد الاصناف'!A:C,3,0),"")</f>
        <v/>
      </c>
      <c r="G1457" s="10">
        <f t="shared" si="20"/>
        <v>0</v>
      </c>
      <c r="H1457" s="13"/>
      <c r="I1457" s="10" t="str">
        <f>IFERROR(VLOOKUP(H1457,'سجل العملاء'!A:B,2,0),"")</f>
        <v/>
      </c>
      <c r="J1457" s="13"/>
    </row>
    <row r="1458" spans="3:10" ht="15.6">
      <c r="C1458" s="10" t="str">
        <f>IFERROR(VLOOKUP(B1458,'اكواد الاصناف'!A:C,2,0),"")</f>
        <v/>
      </c>
      <c r="D1458" s="10" t="str">
        <f>IFERROR(VLOOKUP(B1458,'اكواد الاصناف'!A:C,3,0),"")</f>
        <v/>
      </c>
      <c r="G1458" s="10">
        <f t="shared" si="20"/>
        <v>0</v>
      </c>
      <c r="H1458" s="13"/>
      <c r="I1458" s="10" t="str">
        <f>IFERROR(VLOOKUP(H1458,'سجل العملاء'!A:B,2,0),"")</f>
        <v/>
      </c>
      <c r="J1458" s="13"/>
    </row>
    <row r="1459" spans="3:10" ht="15.6">
      <c r="C1459" s="10" t="str">
        <f>IFERROR(VLOOKUP(B1459,'اكواد الاصناف'!A:C,2,0),"")</f>
        <v/>
      </c>
      <c r="D1459" s="10" t="str">
        <f>IFERROR(VLOOKUP(B1459,'اكواد الاصناف'!A:C,3,0),"")</f>
        <v/>
      </c>
      <c r="G1459" s="10">
        <f t="shared" si="20"/>
        <v>0</v>
      </c>
      <c r="H1459" s="13"/>
      <c r="I1459" s="10" t="str">
        <f>IFERROR(VLOOKUP(H1459,'سجل العملاء'!A:B,2,0),"")</f>
        <v/>
      </c>
      <c r="J1459" s="13"/>
    </row>
    <row r="1460" spans="3:10" ht="15.6">
      <c r="C1460" s="10" t="str">
        <f>IFERROR(VLOOKUP(B1460,'اكواد الاصناف'!A:C,2,0),"")</f>
        <v/>
      </c>
      <c r="D1460" s="10" t="str">
        <f>IFERROR(VLOOKUP(B1460,'اكواد الاصناف'!A:C,3,0),"")</f>
        <v/>
      </c>
      <c r="G1460" s="10">
        <f t="shared" si="20"/>
        <v>0</v>
      </c>
      <c r="H1460" s="13"/>
      <c r="I1460" s="10" t="str">
        <f>IFERROR(VLOOKUP(H1460,'سجل العملاء'!A:B,2,0),"")</f>
        <v/>
      </c>
      <c r="J1460" s="13"/>
    </row>
    <row r="1461" spans="3:10" ht="15.6">
      <c r="C1461" s="10" t="str">
        <f>IFERROR(VLOOKUP(B1461,'اكواد الاصناف'!A:C,2,0),"")</f>
        <v/>
      </c>
      <c r="D1461" s="10" t="str">
        <f>IFERROR(VLOOKUP(B1461,'اكواد الاصناف'!A:C,3,0),"")</f>
        <v/>
      </c>
      <c r="G1461" s="10">
        <f t="shared" ref="G1461:G1524" si="21">F1461*E1461</f>
        <v>0</v>
      </c>
      <c r="H1461" s="13"/>
      <c r="I1461" s="10" t="str">
        <f>IFERROR(VLOOKUP(H1461,'سجل العملاء'!A:B,2,0),"")</f>
        <v/>
      </c>
      <c r="J1461" s="13"/>
    </row>
    <row r="1462" spans="3:10" ht="15.6">
      <c r="C1462" s="10" t="str">
        <f>IFERROR(VLOOKUP(B1462,'اكواد الاصناف'!A:C,2,0),"")</f>
        <v/>
      </c>
      <c r="D1462" s="10" t="str">
        <f>IFERROR(VLOOKUP(B1462,'اكواد الاصناف'!A:C,3,0),"")</f>
        <v/>
      </c>
      <c r="G1462" s="10">
        <f t="shared" si="21"/>
        <v>0</v>
      </c>
      <c r="H1462" s="13"/>
      <c r="I1462" s="10" t="str">
        <f>IFERROR(VLOOKUP(H1462,'سجل العملاء'!A:B,2,0),"")</f>
        <v/>
      </c>
      <c r="J1462" s="13"/>
    </row>
    <row r="1463" spans="3:10" ht="15.6">
      <c r="C1463" s="10" t="str">
        <f>IFERROR(VLOOKUP(B1463,'اكواد الاصناف'!A:C,2,0),"")</f>
        <v/>
      </c>
      <c r="D1463" s="10" t="str">
        <f>IFERROR(VLOOKUP(B1463,'اكواد الاصناف'!A:C,3,0),"")</f>
        <v/>
      </c>
      <c r="G1463" s="10">
        <f t="shared" si="21"/>
        <v>0</v>
      </c>
      <c r="H1463" s="13"/>
      <c r="I1463" s="10" t="str">
        <f>IFERROR(VLOOKUP(H1463,'سجل العملاء'!A:B,2,0),"")</f>
        <v/>
      </c>
      <c r="J1463" s="13"/>
    </row>
    <row r="1464" spans="3:10" ht="15.6">
      <c r="C1464" s="10" t="str">
        <f>IFERROR(VLOOKUP(B1464,'اكواد الاصناف'!A:C,2,0),"")</f>
        <v/>
      </c>
      <c r="D1464" s="10" t="str">
        <f>IFERROR(VLOOKUP(B1464,'اكواد الاصناف'!A:C,3,0),"")</f>
        <v/>
      </c>
      <c r="G1464" s="10">
        <f t="shared" si="21"/>
        <v>0</v>
      </c>
      <c r="H1464" s="13"/>
      <c r="I1464" s="10" t="str">
        <f>IFERROR(VLOOKUP(H1464,'سجل العملاء'!A:B,2,0),"")</f>
        <v/>
      </c>
      <c r="J1464" s="13"/>
    </row>
    <row r="1465" spans="3:10" ht="15.6">
      <c r="C1465" s="10" t="str">
        <f>IFERROR(VLOOKUP(B1465,'اكواد الاصناف'!A:C,2,0),"")</f>
        <v/>
      </c>
      <c r="D1465" s="10" t="str">
        <f>IFERROR(VLOOKUP(B1465,'اكواد الاصناف'!A:C,3,0),"")</f>
        <v/>
      </c>
      <c r="G1465" s="10">
        <f t="shared" si="21"/>
        <v>0</v>
      </c>
      <c r="H1465" s="13"/>
      <c r="I1465" s="10" t="str">
        <f>IFERROR(VLOOKUP(H1465,'سجل العملاء'!A:B,2,0),"")</f>
        <v/>
      </c>
      <c r="J1465" s="13"/>
    </row>
    <row r="1466" spans="3:10" ht="15.6">
      <c r="C1466" s="10" t="str">
        <f>IFERROR(VLOOKUP(B1466,'اكواد الاصناف'!A:C,2,0),"")</f>
        <v/>
      </c>
      <c r="D1466" s="10" t="str">
        <f>IFERROR(VLOOKUP(B1466,'اكواد الاصناف'!A:C,3,0),"")</f>
        <v/>
      </c>
      <c r="G1466" s="10">
        <f t="shared" ref="G1466:G1497" si="22">F1466*E1466</f>
        <v>0</v>
      </c>
      <c r="H1466" s="13"/>
      <c r="I1466" s="10" t="str">
        <f>IFERROR(VLOOKUP(H1466,'سجل العملاء'!A:B,2,0),"")</f>
        <v/>
      </c>
      <c r="J1466" s="13"/>
    </row>
    <row r="1467" spans="3:10" ht="15.6">
      <c r="C1467" s="10" t="str">
        <f>IFERROR(VLOOKUP(B1467,'اكواد الاصناف'!A:C,2,0),"")</f>
        <v/>
      </c>
      <c r="D1467" s="10" t="str">
        <f>IFERROR(VLOOKUP(B1467,'اكواد الاصناف'!A:C,3,0),"")</f>
        <v/>
      </c>
      <c r="G1467" s="10">
        <f t="shared" si="22"/>
        <v>0</v>
      </c>
      <c r="H1467" s="13"/>
      <c r="I1467" s="10" t="str">
        <f>IFERROR(VLOOKUP(H1467,'سجل العملاء'!A:B,2,0),"")</f>
        <v/>
      </c>
      <c r="J1467" s="13"/>
    </row>
    <row r="1468" spans="3:10" ht="15.6">
      <c r="C1468" s="10" t="str">
        <f>IFERROR(VLOOKUP(B1468,'اكواد الاصناف'!A:C,2,0),"")</f>
        <v/>
      </c>
      <c r="D1468" s="10" t="str">
        <f>IFERROR(VLOOKUP(B1468,'اكواد الاصناف'!A:C,3,0),"")</f>
        <v/>
      </c>
      <c r="G1468" s="10">
        <f t="shared" si="22"/>
        <v>0</v>
      </c>
      <c r="H1468" s="13"/>
      <c r="I1468" s="10" t="str">
        <f>IFERROR(VLOOKUP(H1468,'سجل العملاء'!A:B,2,0),"")</f>
        <v/>
      </c>
      <c r="J1468" s="13"/>
    </row>
    <row r="1469" spans="3:10" ht="15.6">
      <c r="C1469" s="10" t="str">
        <f>IFERROR(VLOOKUP(B1469,'اكواد الاصناف'!A:C,2,0),"")</f>
        <v/>
      </c>
      <c r="D1469" s="10" t="str">
        <f>IFERROR(VLOOKUP(B1469,'اكواد الاصناف'!A:C,3,0),"")</f>
        <v/>
      </c>
      <c r="G1469" s="10">
        <f t="shared" si="22"/>
        <v>0</v>
      </c>
      <c r="H1469" s="13"/>
      <c r="I1469" s="10" t="str">
        <f>IFERROR(VLOOKUP(H1469,'سجل العملاء'!A:B,2,0),"")</f>
        <v/>
      </c>
      <c r="J1469" s="13"/>
    </row>
    <row r="1470" spans="3:10" ht="15.6">
      <c r="C1470" s="10" t="str">
        <f>IFERROR(VLOOKUP(B1470,'اكواد الاصناف'!A:C,2,0),"")</f>
        <v/>
      </c>
      <c r="D1470" s="10" t="str">
        <f>IFERROR(VLOOKUP(B1470,'اكواد الاصناف'!A:C,3,0),"")</f>
        <v/>
      </c>
      <c r="G1470" s="10">
        <f t="shared" si="22"/>
        <v>0</v>
      </c>
      <c r="H1470" s="13"/>
      <c r="I1470" s="10" t="str">
        <f>IFERROR(VLOOKUP(H1470,'سجل العملاء'!A:B,2,0),"")</f>
        <v/>
      </c>
      <c r="J1470" s="13"/>
    </row>
    <row r="1471" spans="3:10" ht="15.6">
      <c r="C1471" s="10" t="str">
        <f>IFERROR(VLOOKUP(B1471,'اكواد الاصناف'!A:C,2,0),"")</f>
        <v/>
      </c>
      <c r="D1471" s="10" t="str">
        <f>IFERROR(VLOOKUP(B1471,'اكواد الاصناف'!A:C,3,0),"")</f>
        <v/>
      </c>
      <c r="G1471" s="10">
        <f t="shared" si="22"/>
        <v>0</v>
      </c>
      <c r="H1471" s="13"/>
      <c r="I1471" s="10" t="str">
        <f>IFERROR(VLOOKUP(H1471,'سجل العملاء'!A:B,2,0),"")</f>
        <v/>
      </c>
      <c r="J1471" s="13"/>
    </row>
    <row r="1472" spans="3:10" ht="15.6">
      <c r="C1472" s="10" t="str">
        <f>IFERROR(VLOOKUP(B1472,'اكواد الاصناف'!A:C,2,0),"")</f>
        <v/>
      </c>
      <c r="D1472" s="10" t="str">
        <f>IFERROR(VLOOKUP(B1472,'اكواد الاصناف'!A:C,3,0),"")</f>
        <v/>
      </c>
      <c r="G1472" s="10">
        <f t="shared" si="22"/>
        <v>0</v>
      </c>
      <c r="H1472" s="13"/>
      <c r="I1472" s="10" t="str">
        <f>IFERROR(VLOOKUP(H1472,'سجل العملاء'!A:B,2,0),"")</f>
        <v/>
      </c>
      <c r="J1472" s="13"/>
    </row>
    <row r="1473" spans="3:10" ht="15.6">
      <c r="C1473" s="10" t="str">
        <f>IFERROR(VLOOKUP(B1473,'اكواد الاصناف'!A:C,2,0),"")</f>
        <v/>
      </c>
      <c r="D1473" s="10" t="str">
        <f>IFERROR(VLOOKUP(B1473,'اكواد الاصناف'!A:C,3,0),"")</f>
        <v/>
      </c>
      <c r="G1473" s="10">
        <f t="shared" si="22"/>
        <v>0</v>
      </c>
      <c r="H1473" s="13"/>
      <c r="I1473" s="10" t="str">
        <f>IFERROR(VLOOKUP(H1473,'سجل العملاء'!A:B,2,0),"")</f>
        <v/>
      </c>
      <c r="J1473" s="13"/>
    </row>
    <row r="1474" spans="3:10" ht="15.6">
      <c r="C1474" s="10" t="str">
        <f>IFERROR(VLOOKUP(B1474,'اكواد الاصناف'!A:C,2,0),"")</f>
        <v/>
      </c>
      <c r="D1474" s="10" t="str">
        <f>IFERROR(VLOOKUP(B1474,'اكواد الاصناف'!A:C,3,0),"")</f>
        <v/>
      </c>
      <c r="G1474" s="10">
        <f t="shared" si="22"/>
        <v>0</v>
      </c>
      <c r="H1474" s="13"/>
      <c r="I1474" s="10" t="str">
        <f>IFERROR(VLOOKUP(H1474,'سجل العملاء'!A:B,2,0),"")</f>
        <v/>
      </c>
      <c r="J1474" s="13"/>
    </row>
    <row r="1475" spans="3:10" ht="15.6">
      <c r="C1475" s="10" t="str">
        <f>IFERROR(VLOOKUP(B1475,'اكواد الاصناف'!A:C,2,0),"")</f>
        <v/>
      </c>
      <c r="D1475" s="10" t="str">
        <f>IFERROR(VLOOKUP(B1475,'اكواد الاصناف'!A:C,3,0),"")</f>
        <v/>
      </c>
      <c r="G1475" s="10">
        <f t="shared" si="22"/>
        <v>0</v>
      </c>
      <c r="H1475" s="13"/>
      <c r="I1475" s="10" t="str">
        <f>IFERROR(VLOOKUP(H1475,'سجل العملاء'!A:B,2,0),"")</f>
        <v/>
      </c>
      <c r="J1475" s="13"/>
    </row>
    <row r="1476" spans="3:10" ht="15.6">
      <c r="C1476" s="10" t="str">
        <f>IFERROR(VLOOKUP(B1476,'اكواد الاصناف'!A:C,2,0),"")</f>
        <v/>
      </c>
      <c r="D1476" s="10" t="str">
        <f>IFERROR(VLOOKUP(B1476,'اكواد الاصناف'!A:C,3,0),"")</f>
        <v/>
      </c>
      <c r="G1476" s="10">
        <f t="shared" si="22"/>
        <v>0</v>
      </c>
      <c r="H1476" s="13"/>
      <c r="I1476" s="10" t="str">
        <f>IFERROR(VLOOKUP(H1476,'سجل العملاء'!A:B,2,0),"")</f>
        <v/>
      </c>
      <c r="J1476" s="13"/>
    </row>
    <row r="1477" spans="3:10" ht="15.6">
      <c r="C1477" s="10" t="str">
        <f>IFERROR(VLOOKUP(B1477,'اكواد الاصناف'!A:C,2,0),"")</f>
        <v/>
      </c>
      <c r="D1477" s="10" t="str">
        <f>IFERROR(VLOOKUP(B1477,'اكواد الاصناف'!A:C,3,0),"")</f>
        <v/>
      </c>
      <c r="G1477" s="10">
        <f t="shared" si="22"/>
        <v>0</v>
      </c>
      <c r="H1477" s="13"/>
      <c r="I1477" s="10" t="str">
        <f>IFERROR(VLOOKUP(H1477,'سجل العملاء'!A:B,2,0),"")</f>
        <v/>
      </c>
      <c r="J1477" s="13"/>
    </row>
    <row r="1478" spans="3:10" ht="15.6">
      <c r="C1478" s="10" t="str">
        <f>IFERROR(VLOOKUP(B1478,'اكواد الاصناف'!A:C,2,0),"")</f>
        <v/>
      </c>
      <c r="D1478" s="10" t="str">
        <f>IFERROR(VLOOKUP(B1478,'اكواد الاصناف'!A:C,3,0),"")</f>
        <v/>
      </c>
      <c r="G1478" s="10">
        <f t="shared" si="22"/>
        <v>0</v>
      </c>
      <c r="H1478" s="13"/>
      <c r="I1478" s="10" t="str">
        <f>IFERROR(VLOOKUP(H1478,'سجل العملاء'!A:B,2,0),"")</f>
        <v/>
      </c>
      <c r="J1478" s="13"/>
    </row>
    <row r="1479" spans="3:10" ht="15.6">
      <c r="C1479" s="10" t="str">
        <f>IFERROR(VLOOKUP(B1479,'اكواد الاصناف'!A:C,2,0),"")</f>
        <v/>
      </c>
      <c r="D1479" s="10" t="str">
        <f>IFERROR(VLOOKUP(B1479,'اكواد الاصناف'!A:C,3,0),"")</f>
        <v/>
      </c>
      <c r="G1479" s="10">
        <f t="shared" si="22"/>
        <v>0</v>
      </c>
      <c r="H1479" s="13"/>
      <c r="I1479" s="10" t="str">
        <f>IFERROR(VLOOKUP(H1479,'سجل العملاء'!A:B,2,0),"")</f>
        <v/>
      </c>
      <c r="J1479" s="13"/>
    </row>
    <row r="1480" spans="3:10" ht="15.6">
      <c r="C1480" s="10" t="str">
        <f>IFERROR(VLOOKUP(B1480,'اكواد الاصناف'!A:C,2,0),"")</f>
        <v/>
      </c>
      <c r="D1480" s="10" t="str">
        <f>IFERROR(VLOOKUP(B1480,'اكواد الاصناف'!A:C,3,0),"")</f>
        <v/>
      </c>
      <c r="G1480" s="10">
        <f t="shared" si="22"/>
        <v>0</v>
      </c>
      <c r="H1480" s="13"/>
      <c r="I1480" s="10" t="str">
        <f>IFERROR(VLOOKUP(H1480,'سجل العملاء'!A:B,2,0),"")</f>
        <v/>
      </c>
      <c r="J1480" s="13"/>
    </row>
    <row r="1481" spans="3:10" ht="15.6">
      <c r="C1481" s="10" t="str">
        <f>IFERROR(VLOOKUP(B1481,'اكواد الاصناف'!A:C,2,0),"")</f>
        <v/>
      </c>
      <c r="D1481" s="10" t="str">
        <f>IFERROR(VLOOKUP(B1481,'اكواد الاصناف'!A:C,3,0),"")</f>
        <v/>
      </c>
      <c r="G1481" s="10">
        <f t="shared" si="22"/>
        <v>0</v>
      </c>
      <c r="H1481" s="13"/>
      <c r="I1481" s="10" t="str">
        <f>IFERROR(VLOOKUP(H1481,'سجل العملاء'!A:B,2,0),"")</f>
        <v/>
      </c>
      <c r="J1481" s="13"/>
    </row>
    <row r="1482" spans="3:10" ht="15.6">
      <c r="C1482" s="10" t="str">
        <f>IFERROR(VLOOKUP(B1482,'اكواد الاصناف'!A:C,2,0),"")</f>
        <v/>
      </c>
      <c r="D1482" s="10" t="str">
        <f>IFERROR(VLOOKUP(B1482,'اكواد الاصناف'!A:C,3,0),"")</f>
        <v/>
      </c>
      <c r="G1482" s="10">
        <f t="shared" si="22"/>
        <v>0</v>
      </c>
      <c r="H1482" s="13"/>
      <c r="I1482" s="10" t="str">
        <f>IFERROR(VLOOKUP(H1482,'سجل العملاء'!A:B,2,0),"")</f>
        <v/>
      </c>
      <c r="J1482" s="13"/>
    </row>
    <row r="1483" spans="3:10" ht="15.6">
      <c r="C1483" s="10" t="str">
        <f>IFERROR(VLOOKUP(B1483,'اكواد الاصناف'!A:C,2,0),"")</f>
        <v/>
      </c>
      <c r="D1483" s="10" t="str">
        <f>IFERROR(VLOOKUP(B1483,'اكواد الاصناف'!A:C,3,0),"")</f>
        <v/>
      </c>
      <c r="G1483" s="10">
        <f t="shared" si="22"/>
        <v>0</v>
      </c>
      <c r="H1483" s="13"/>
      <c r="I1483" s="10" t="str">
        <f>IFERROR(VLOOKUP(H1483,'سجل العملاء'!A:B,2,0),"")</f>
        <v/>
      </c>
      <c r="J1483" s="13"/>
    </row>
    <row r="1484" spans="3:10" ht="15.6">
      <c r="C1484" s="10" t="str">
        <f>IFERROR(VLOOKUP(B1484,'اكواد الاصناف'!A:C,2,0),"")</f>
        <v/>
      </c>
      <c r="D1484" s="10" t="str">
        <f>IFERROR(VLOOKUP(B1484,'اكواد الاصناف'!A:C,3,0),"")</f>
        <v/>
      </c>
      <c r="G1484" s="10">
        <f t="shared" si="22"/>
        <v>0</v>
      </c>
      <c r="H1484" s="13"/>
      <c r="I1484" s="10" t="str">
        <f>IFERROR(VLOOKUP(H1484,'سجل العملاء'!A:B,2,0),"")</f>
        <v/>
      </c>
      <c r="J1484" s="13"/>
    </row>
    <row r="1485" spans="3:10" ht="15.6">
      <c r="C1485" s="10" t="str">
        <f>IFERROR(VLOOKUP(B1485,'اكواد الاصناف'!A:C,2,0),"")</f>
        <v/>
      </c>
      <c r="D1485" s="10" t="str">
        <f>IFERROR(VLOOKUP(B1485,'اكواد الاصناف'!A:C,3,0),"")</f>
        <v/>
      </c>
      <c r="G1485" s="10">
        <f t="shared" si="22"/>
        <v>0</v>
      </c>
      <c r="H1485" s="13"/>
      <c r="I1485" s="10" t="str">
        <f>IFERROR(VLOOKUP(H1485,'سجل العملاء'!A:B,2,0),"")</f>
        <v/>
      </c>
      <c r="J1485" s="13"/>
    </row>
    <row r="1486" spans="3:10" ht="15.6">
      <c r="C1486" s="10" t="str">
        <f>IFERROR(VLOOKUP(B1486,'اكواد الاصناف'!A:C,2,0),"")</f>
        <v/>
      </c>
      <c r="D1486" s="10" t="str">
        <f>IFERROR(VLOOKUP(B1486,'اكواد الاصناف'!A:C,3,0),"")</f>
        <v/>
      </c>
      <c r="G1486" s="10">
        <f t="shared" si="22"/>
        <v>0</v>
      </c>
      <c r="H1486" s="13"/>
      <c r="I1486" s="10" t="str">
        <f>IFERROR(VLOOKUP(H1486,'سجل العملاء'!A:B,2,0),"")</f>
        <v/>
      </c>
      <c r="J1486" s="13"/>
    </row>
    <row r="1487" spans="3:10" ht="15.6">
      <c r="C1487" s="10" t="str">
        <f>IFERROR(VLOOKUP(B1487,'اكواد الاصناف'!A:C,2,0),"")</f>
        <v/>
      </c>
      <c r="D1487" s="10" t="str">
        <f>IFERROR(VLOOKUP(B1487,'اكواد الاصناف'!A:C,3,0),"")</f>
        <v/>
      </c>
      <c r="G1487" s="10">
        <f t="shared" si="22"/>
        <v>0</v>
      </c>
      <c r="H1487" s="13"/>
      <c r="I1487" s="10" t="str">
        <f>IFERROR(VLOOKUP(H1487,'سجل العملاء'!A:B,2,0),"")</f>
        <v/>
      </c>
      <c r="J1487" s="13"/>
    </row>
    <row r="1488" spans="3:10" ht="15.6">
      <c r="C1488" s="10" t="str">
        <f>IFERROR(VLOOKUP(B1488,'اكواد الاصناف'!A:C,2,0),"")</f>
        <v/>
      </c>
      <c r="D1488" s="10" t="str">
        <f>IFERROR(VLOOKUP(B1488,'اكواد الاصناف'!A:C,3,0),"")</f>
        <v/>
      </c>
      <c r="G1488" s="10">
        <f t="shared" si="22"/>
        <v>0</v>
      </c>
      <c r="H1488" s="13"/>
      <c r="I1488" s="10" t="str">
        <f>IFERROR(VLOOKUP(H1488,'سجل العملاء'!A:B,2,0),"")</f>
        <v/>
      </c>
      <c r="J1488" s="13"/>
    </row>
    <row r="1489" spans="3:10" ht="15.6">
      <c r="C1489" s="10" t="str">
        <f>IFERROR(VLOOKUP(B1489,'اكواد الاصناف'!A:C,2,0),"")</f>
        <v/>
      </c>
      <c r="D1489" s="10" t="str">
        <f>IFERROR(VLOOKUP(B1489,'اكواد الاصناف'!A:C,3,0),"")</f>
        <v/>
      </c>
      <c r="G1489" s="10">
        <f t="shared" si="22"/>
        <v>0</v>
      </c>
      <c r="H1489" s="13"/>
      <c r="I1489" s="10" t="str">
        <f>IFERROR(VLOOKUP(H1489,'سجل العملاء'!A:B,2,0),"")</f>
        <v/>
      </c>
      <c r="J1489" s="13"/>
    </row>
    <row r="1490" spans="3:10" ht="15.6">
      <c r="C1490" s="10" t="str">
        <f>IFERROR(VLOOKUP(B1490,'اكواد الاصناف'!A:C,2,0),"")</f>
        <v/>
      </c>
      <c r="D1490" s="10" t="str">
        <f>IFERROR(VLOOKUP(B1490,'اكواد الاصناف'!A:C,3,0),"")</f>
        <v/>
      </c>
      <c r="G1490" s="10">
        <f t="shared" si="22"/>
        <v>0</v>
      </c>
      <c r="H1490" s="13"/>
      <c r="I1490" s="10" t="str">
        <f>IFERROR(VLOOKUP(H1490,'سجل العملاء'!A:B,2,0),"")</f>
        <v/>
      </c>
      <c r="J1490" s="13"/>
    </row>
    <row r="1491" spans="3:10" ht="15.6">
      <c r="C1491" s="10" t="str">
        <f>IFERROR(VLOOKUP(B1491,'اكواد الاصناف'!A:C,2,0),"")</f>
        <v/>
      </c>
      <c r="D1491" s="10" t="str">
        <f>IFERROR(VLOOKUP(B1491,'اكواد الاصناف'!A:C,3,0),"")</f>
        <v/>
      </c>
      <c r="G1491" s="10">
        <f t="shared" si="22"/>
        <v>0</v>
      </c>
      <c r="H1491" s="13"/>
      <c r="I1491" s="10" t="str">
        <f>IFERROR(VLOOKUP(H1491,'سجل العملاء'!A:B,2,0),"")</f>
        <v/>
      </c>
      <c r="J1491" s="13"/>
    </row>
    <row r="1492" spans="3:10" ht="15.6">
      <c r="C1492" s="10" t="str">
        <f>IFERROR(VLOOKUP(B1492,'اكواد الاصناف'!A:C,2,0),"")</f>
        <v/>
      </c>
      <c r="D1492" s="10" t="str">
        <f>IFERROR(VLOOKUP(B1492,'اكواد الاصناف'!A:C,3,0),"")</f>
        <v/>
      </c>
      <c r="G1492" s="10">
        <f t="shared" si="22"/>
        <v>0</v>
      </c>
      <c r="H1492" s="13"/>
      <c r="I1492" s="10" t="str">
        <f>IFERROR(VLOOKUP(H1492,'سجل العملاء'!A:B,2,0),"")</f>
        <v/>
      </c>
      <c r="J1492" s="13"/>
    </row>
    <row r="1493" spans="3:10" ht="15.6">
      <c r="C1493" s="10" t="str">
        <f>IFERROR(VLOOKUP(B1493,'اكواد الاصناف'!A:C,2,0),"")</f>
        <v/>
      </c>
      <c r="D1493" s="10" t="str">
        <f>IFERROR(VLOOKUP(B1493,'اكواد الاصناف'!A:C,3,0),"")</f>
        <v/>
      </c>
      <c r="G1493" s="10">
        <f t="shared" si="22"/>
        <v>0</v>
      </c>
      <c r="H1493" s="13"/>
      <c r="I1493" s="10" t="str">
        <f>IFERROR(VLOOKUP(H1493,'سجل العملاء'!A:B,2,0),"")</f>
        <v/>
      </c>
      <c r="J1493" s="13"/>
    </row>
    <row r="1494" spans="3:10" ht="15.6">
      <c r="C1494" s="10" t="str">
        <f>IFERROR(VLOOKUP(B1494,'اكواد الاصناف'!A:C,2,0),"")</f>
        <v/>
      </c>
      <c r="D1494" s="10" t="str">
        <f>IFERROR(VLOOKUP(B1494,'اكواد الاصناف'!A:C,3,0),"")</f>
        <v/>
      </c>
      <c r="G1494" s="10">
        <f t="shared" si="22"/>
        <v>0</v>
      </c>
      <c r="H1494" s="13"/>
      <c r="I1494" s="10" t="str">
        <f>IFERROR(VLOOKUP(H1494,'سجل العملاء'!A:B,2,0),"")</f>
        <v/>
      </c>
      <c r="J1494" s="13"/>
    </row>
    <row r="1495" spans="3:10" ht="15.6">
      <c r="C1495" s="10" t="str">
        <f>IFERROR(VLOOKUP(B1495,'اكواد الاصناف'!A:C,2,0),"")</f>
        <v/>
      </c>
      <c r="D1495" s="10" t="str">
        <f>IFERROR(VLOOKUP(B1495,'اكواد الاصناف'!A:C,3,0),"")</f>
        <v/>
      </c>
      <c r="G1495" s="10">
        <f t="shared" si="22"/>
        <v>0</v>
      </c>
      <c r="H1495" s="13"/>
      <c r="I1495" s="10" t="str">
        <f>IFERROR(VLOOKUP(H1495,'سجل العملاء'!A:B,2,0),"")</f>
        <v/>
      </c>
      <c r="J1495" s="13"/>
    </row>
    <row r="1496" spans="3:10" ht="15.6">
      <c r="C1496" s="10" t="str">
        <f>IFERROR(VLOOKUP(B1496,'اكواد الاصناف'!A:C,2,0),"")</f>
        <v/>
      </c>
      <c r="D1496" s="10" t="str">
        <f>IFERROR(VLOOKUP(B1496,'اكواد الاصناف'!A:C,3,0),"")</f>
        <v/>
      </c>
      <c r="G1496" s="10">
        <f t="shared" si="22"/>
        <v>0</v>
      </c>
      <c r="H1496" s="13"/>
      <c r="I1496" s="10" t="str">
        <f>IFERROR(VLOOKUP(H1496,'سجل العملاء'!A:B,2,0),"")</f>
        <v/>
      </c>
      <c r="J1496" s="13"/>
    </row>
    <row r="1497" spans="3:10" ht="15.6">
      <c r="C1497" s="10" t="str">
        <f>IFERROR(VLOOKUP(B1497,'اكواد الاصناف'!A:C,2,0),"")</f>
        <v/>
      </c>
      <c r="D1497" s="10" t="str">
        <f>IFERROR(VLOOKUP(B1497,'اكواد الاصناف'!A:C,3,0),"")</f>
        <v/>
      </c>
      <c r="G1497" s="10">
        <f t="shared" si="22"/>
        <v>0</v>
      </c>
      <c r="H1497" s="13"/>
      <c r="I1497" s="10" t="str">
        <f>IFERROR(VLOOKUP(H1497,'سجل العملاء'!A:B,2,0),"")</f>
        <v/>
      </c>
      <c r="J1497" s="13"/>
    </row>
    <row r="1498" spans="3:10" ht="15.6">
      <c r="C1498" s="10" t="str">
        <f>IFERROR(VLOOKUP(B1498,'اكواد الاصناف'!A:C,2,0),"")</f>
        <v/>
      </c>
      <c r="D1498" s="10" t="str">
        <f>IFERROR(VLOOKUP(B1498,'اكواد الاصناف'!A:C,3,0),"")</f>
        <v/>
      </c>
      <c r="G1498" s="10">
        <f t="shared" si="21"/>
        <v>0</v>
      </c>
      <c r="H1498" s="13"/>
      <c r="I1498" s="10" t="str">
        <f>IFERROR(VLOOKUP(H1498,'سجل العملاء'!A:B,2,0),"")</f>
        <v/>
      </c>
      <c r="J1498" s="13"/>
    </row>
    <row r="1499" spans="3:10" ht="15.6">
      <c r="C1499" s="10" t="str">
        <f>IFERROR(VLOOKUP(B1499,'اكواد الاصناف'!A:C,2,0),"")</f>
        <v/>
      </c>
      <c r="D1499" s="10" t="str">
        <f>IFERROR(VLOOKUP(B1499,'اكواد الاصناف'!A:C,3,0),"")</f>
        <v/>
      </c>
      <c r="G1499" s="10">
        <f t="shared" si="21"/>
        <v>0</v>
      </c>
      <c r="H1499" s="13"/>
      <c r="I1499" s="10" t="str">
        <f>IFERROR(VLOOKUP(H1499,'سجل العملاء'!A:B,2,0),"")</f>
        <v/>
      </c>
      <c r="J1499" s="13"/>
    </row>
    <row r="1500" spans="3:10" ht="15.6">
      <c r="C1500" s="10" t="str">
        <f>IFERROR(VLOOKUP(B1500,'اكواد الاصناف'!A:C,2,0),"")</f>
        <v/>
      </c>
      <c r="D1500" s="10" t="str">
        <f>IFERROR(VLOOKUP(B1500,'اكواد الاصناف'!A:C,3,0),"")</f>
        <v/>
      </c>
      <c r="G1500" s="10">
        <f t="shared" si="21"/>
        <v>0</v>
      </c>
      <c r="H1500" s="13"/>
      <c r="I1500" s="10" t="str">
        <f>IFERROR(VLOOKUP(H1500,'سجل العملاء'!A:B,2,0),"")</f>
        <v/>
      </c>
      <c r="J1500" s="13"/>
    </row>
    <row r="1501" spans="3:10" ht="15.6">
      <c r="C1501" s="10" t="str">
        <f>IFERROR(VLOOKUP(B1501,'اكواد الاصناف'!A:C,2,0),"")</f>
        <v/>
      </c>
      <c r="D1501" s="10" t="str">
        <f>IFERROR(VLOOKUP(B1501,'اكواد الاصناف'!A:C,3,0),"")</f>
        <v/>
      </c>
      <c r="G1501" s="10">
        <f t="shared" si="21"/>
        <v>0</v>
      </c>
      <c r="H1501" s="13"/>
      <c r="I1501" s="10" t="str">
        <f>IFERROR(VLOOKUP(H1501,'سجل العملاء'!A:B,2,0),"")</f>
        <v/>
      </c>
      <c r="J1501" s="13"/>
    </row>
    <row r="1502" spans="3:10" ht="15.6">
      <c r="C1502" s="10" t="str">
        <f>IFERROR(VLOOKUP(B1502,'اكواد الاصناف'!A:C,2,0),"")</f>
        <v/>
      </c>
      <c r="D1502" s="10" t="str">
        <f>IFERROR(VLOOKUP(B1502,'اكواد الاصناف'!A:C,3,0),"")</f>
        <v/>
      </c>
      <c r="G1502" s="10">
        <f t="shared" si="21"/>
        <v>0</v>
      </c>
      <c r="H1502" s="13"/>
      <c r="I1502" s="10" t="str">
        <f>IFERROR(VLOOKUP(H1502,'سجل العملاء'!A:B,2,0),"")</f>
        <v/>
      </c>
      <c r="J1502" s="13"/>
    </row>
    <row r="1503" spans="3:10" ht="15.6">
      <c r="C1503" s="10" t="str">
        <f>IFERROR(VLOOKUP(B1503,'اكواد الاصناف'!A:C,2,0),"")</f>
        <v/>
      </c>
      <c r="D1503" s="10" t="str">
        <f>IFERROR(VLOOKUP(B1503,'اكواد الاصناف'!A:C,3,0),"")</f>
        <v/>
      </c>
      <c r="G1503" s="10">
        <f t="shared" si="21"/>
        <v>0</v>
      </c>
      <c r="H1503" s="13"/>
      <c r="I1503" s="10" t="str">
        <f>IFERROR(VLOOKUP(H1503,'سجل العملاء'!A:B,2,0),"")</f>
        <v/>
      </c>
      <c r="J1503" s="13"/>
    </row>
    <row r="1504" spans="3:10" ht="15.6">
      <c r="C1504" s="10" t="str">
        <f>IFERROR(VLOOKUP(B1504,'اكواد الاصناف'!A:C,2,0),"")</f>
        <v/>
      </c>
      <c r="D1504" s="10" t="str">
        <f>IFERROR(VLOOKUP(B1504,'اكواد الاصناف'!A:C,3,0),"")</f>
        <v/>
      </c>
      <c r="G1504" s="10">
        <f t="shared" si="21"/>
        <v>0</v>
      </c>
      <c r="H1504" s="13"/>
      <c r="I1504" s="10" t="str">
        <f>IFERROR(VLOOKUP(H1504,'سجل العملاء'!A:B,2,0),"")</f>
        <v/>
      </c>
      <c r="J1504" s="13"/>
    </row>
    <row r="1505" spans="3:10" ht="15.6">
      <c r="C1505" s="10" t="str">
        <f>IFERROR(VLOOKUP(B1505,'اكواد الاصناف'!A:C,2,0),"")</f>
        <v/>
      </c>
      <c r="D1505" s="10" t="str">
        <f>IFERROR(VLOOKUP(B1505,'اكواد الاصناف'!A:C,3,0),"")</f>
        <v/>
      </c>
      <c r="G1505" s="10">
        <f t="shared" si="21"/>
        <v>0</v>
      </c>
      <c r="H1505" s="13"/>
      <c r="I1505" s="10" t="str">
        <f>IFERROR(VLOOKUP(H1505,'سجل العملاء'!A:B,2,0),"")</f>
        <v/>
      </c>
      <c r="J1505" s="13"/>
    </row>
    <row r="1506" spans="3:10" ht="15.6">
      <c r="C1506" s="10" t="str">
        <f>IFERROR(VLOOKUP(B1506,'اكواد الاصناف'!A:C,2,0),"")</f>
        <v/>
      </c>
      <c r="D1506" s="10" t="str">
        <f>IFERROR(VLOOKUP(B1506,'اكواد الاصناف'!A:C,3,0),"")</f>
        <v/>
      </c>
      <c r="G1506" s="10">
        <f t="shared" si="21"/>
        <v>0</v>
      </c>
      <c r="H1506" s="13"/>
      <c r="I1506" s="10" t="str">
        <f>IFERROR(VLOOKUP(H1506,'سجل العملاء'!A:B,2,0),"")</f>
        <v/>
      </c>
      <c r="J1506" s="13"/>
    </row>
    <row r="1507" spans="3:10" ht="15.6">
      <c r="C1507" s="10" t="str">
        <f>IFERROR(VLOOKUP(B1507,'اكواد الاصناف'!A:C,2,0),"")</f>
        <v/>
      </c>
      <c r="D1507" s="10" t="str">
        <f>IFERROR(VLOOKUP(B1507,'اكواد الاصناف'!A:C,3,0),"")</f>
        <v/>
      </c>
      <c r="G1507" s="10">
        <f t="shared" si="21"/>
        <v>0</v>
      </c>
      <c r="H1507" s="13"/>
      <c r="I1507" s="10" t="str">
        <f>IFERROR(VLOOKUP(H1507,'سجل العملاء'!A:B,2,0),"")</f>
        <v/>
      </c>
      <c r="J1507" s="13"/>
    </row>
    <row r="1508" spans="3:10" ht="15.6">
      <c r="C1508" s="10" t="str">
        <f>IFERROR(VLOOKUP(B1508,'اكواد الاصناف'!A:C,2,0),"")</f>
        <v/>
      </c>
      <c r="D1508" s="10" t="str">
        <f>IFERROR(VLOOKUP(B1508,'اكواد الاصناف'!A:C,3,0),"")</f>
        <v/>
      </c>
      <c r="G1508" s="10">
        <f t="shared" si="21"/>
        <v>0</v>
      </c>
      <c r="H1508" s="13"/>
      <c r="I1508" s="10" t="str">
        <f>IFERROR(VLOOKUP(H1508,'سجل العملاء'!A:B,2,0),"")</f>
        <v/>
      </c>
      <c r="J1508" s="13"/>
    </row>
    <row r="1509" spans="3:10" ht="15.6">
      <c r="C1509" s="10" t="str">
        <f>IFERROR(VLOOKUP(B1509,'اكواد الاصناف'!A:C,2,0),"")</f>
        <v/>
      </c>
      <c r="D1509" s="10" t="str">
        <f>IFERROR(VLOOKUP(B1509,'اكواد الاصناف'!A:C,3,0),"")</f>
        <v/>
      </c>
      <c r="G1509" s="10">
        <f t="shared" si="21"/>
        <v>0</v>
      </c>
      <c r="H1509" s="13"/>
      <c r="I1509" s="10" t="str">
        <f>IFERROR(VLOOKUP(H1509,'سجل العملاء'!A:B,2,0),"")</f>
        <v/>
      </c>
      <c r="J1509" s="13"/>
    </row>
    <row r="1510" spans="3:10" ht="15.6">
      <c r="C1510" s="10" t="str">
        <f>IFERROR(VLOOKUP(B1510,'اكواد الاصناف'!A:C,2,0),"")</f>
        <v/>
      </c>
      <c r="D1510" s="10" t="str">
        <f>IFERROR(VLOOKUP(B1510,'اكواد الاصناف'!A:C,3,0),"")</f>
        <v/>
      </c>
      <c r="G1510" s="10">
        <f t="shared" si="21"/>
        <v>0</v>
      </c>
      <c r="H1510" s="13"/>
      <c r="I1510" s="10" t="str">
        <f>IFERROR(VLOOKUP(H1510,'سجل العملاء'!A:B,2,0),"")</f>
        <v/>
      </c>
      <c r="J1510" s="13"/>
    </row>
    <row r="1511" spans="3:10" ht="15.6">
      <c r="C1511" s="10" t="str">
        <f>IFERROR(VLOOKUP(B1511,'اكواد الاصناف'!A:C,2,0),"")</f>
        <v/>
      </c>
      <c r="D1511" s="10" t="str">
        <f>IFERROR(VLOOKUP(B1511,'اكواد الاصناف'!A:C,3,0),"")</f>
        <v/>
      </c>
      <c r="G1511" s="10">
        <f t="shared" si="21"/>
        <v>0</v>
      </c>
      <c r="H1511" s="13"/>
      <c r="I1511" s="10" t="str">
        <f>IFERROR(VLOOKUP(H1511,'سجل العملاء'!A:B,2,0),"")</f>
        <v/>
      </c>
      <c r="J1511" s="13"/>
    </row>
    <row r="1512" spans="3:10" ht="15.6">
      <c r="C1512" s="10" t="str">
        <f>IFERROR(VLOOKUP(B1512,'اكواد الاصناف'!A:C,2,0),"")</f>
        <v/>
      </c>
      <c r="D1512" s="10" t="str">
        <f>IFERROR(VLOOKUP(B1512,'اكواد الاصناف'!A:C,3,0),"")</f>
        <v/>
      </c>
      <c r="G1512" s="10">
        <f t="shared" si="21"/>
        <v>0</v>
      </c>
      <c r="H1512" s="13"/>
      <c r="I1512" s="10" t="str">
        <f>IFERROR(VLOOKUP(H1512,'سجل العملاء'!A:B,2,0),"")</f>
        <v/>
      </c>
      <c r="J1512" s="13"/>
    </row>
    <row r="1513" spans="3:10" ht="15.6">
      <c r="C1513" s="10" t="str">
        <f>IFERROR(VLOOKUP(B1513,'اكواد الاصناف'!A:C,2,0),"")</f>
        <v/>
      </c>
      <c r="D1513" s="10" t="str">
        <f>IFERROR(VLOOKUP(B1513,'اكواد الاصناف'!A:C,3,0),"")</f>
        <v/>
      </c>
      <c r="G1513" s="10">
        <f t="shared" si="21"/>
        <v>0</v>
      </c>
      <c r="H1513" s="13"/>
      <c r="I1513" s="10" t="str">
        <f>IFERROR(VLOOKUP(H1513,'سجل العملاء'!A:B,2,0),"")</f>
        <v/>
      </c>
      <c r="J1513" s="13"/>
    </row>
    <row r="1514" spans="3:10" ht="15.6">
      <c r="C1514" s="10" t="str">
        <f>IFERROR(VLOOKUP(B1514,'اكواد الاصناف'!A:C,2,0),"")</f>
        <v/>
      </c>
      <c r="D1514" s="10" t="str">
        <f>IFERROR(VLOOKUP(B1514,'اكواد الاصناف'!A:C,3,0),"")</f>
        <v/>
      </c>
      <c r="G1514" s="10">
        <f t="shared" si="21"/>
        <v>0</v>
      </c>
      <c r="H1514" s="13"/>
      <c r="I1514" s="10" t="str">
        <f>IFERROR(VLOOKUP(H1514,'سجل العملاء'!A:B,2,0),"")</f>
        <v/>
      </c>
      <c r="J1514" s="13"/>
    </row>
    <row r="1515" spans="3:10" ht="15.6">
      <c r="C1515" s="10" t="str">
        <f>IFERROR(VLOOKUP(B1515,'اكواد الاصناف'!A:C,2,0),"")</f>
        <v/>
      </c>
      <c r="D1515" s="10" t="str">
        <f>IFERROR(VLOOKUP(B1515,'اكواد الاصناف'!A:C,3,0),"")</f>
        <v/>
      </c>
      <c r="G1515" s="10">
        <f t="shared" si="21"/>
        <v>0</v>
      </c>
      <c r="H1515" s="13"/>
      <c r="I1515" s="10" t="str">
        <f>IFERROR(VLOOKUP(H1515,'سجل العملاء'!A:B,2,0),"")</f>
        <v/>
      </c>
      <c r="J1515" s="13"/>
    </row>
    <row r="1516" spans="3:10" ht="15.6">
      <c r="C1516" s="10" t="str">
        <f>IFERROR(VLOOKUP(B1516,'اكواد الاصناف'!A:C,2,0),"")</f>
        <v/>
      </c>
      <c r="D1516" s="10" t="str">
        <f>IFERROR(VLOOKUP(B1516,'اكواد الاصناف'!A:C,3,0),"")</f>
        <v/>
      </c>
      <c r="G1516" s="10">
        <f t="shared" si="21"/>
        <v>0</v>
      </c>
      <c r="H1516" s="13"/>
      <c r="I1516" s="10" t="str">
        <f>IFERROR(VLOOKUP(H1516,'سجل العملاء'!A:B,2,0),"")</f>
        <v/>
      </c>
      <c r="J1516" s="13"/>
    </row>
    <row r="1517" spans="3:10" ht="15.6">
      <c r="C1517" s="10" t="str">
        <f>IFERROR(VLOOKUP(B1517,'اكواد الاصناف'!A:C,2,0),"")</f>
        <v/>
      </c>
      <c r="D1517" s="10" t="str">
        <f>IFERROR(VLOOKUP(B1517,'اكواد الاصناف'!A:C,3,0),"")</f>
        <v/>
      </c>
      <c r="G1517" s="10">
        <f t="shared" si="21"/>
        <v>0</v>
      </c>
      <c r="H1517" s="13"/>
      <c r="I1517" s="10" t="str">
        <f>IFERROR(VLOOKUP(H1517,'سجل العملاء'!A:B,2,0),"")</f>
        <v/>
      </c>
      <c r="J1517" s="13"/>
    </row>
    <row r="1518" spans="3:10" ht="15.6">
      <c r="C1518" s="10" t="str">
        <f>IFERROR(VLOOKUP(B1518,'اكواد الاصناف'!A:C,2,0),"")</f>
        <v/>
      </c>
      <c r="D1518" s="10" t="str">
        <f>IFERROR(VLOOKUP(B1518,'اكواد الاصناف'!A:C,3,0),"")</f>
        <v/>
      </c>
      <c r="G1518" s="10">
        <f t="shared" si="21"/>
        <v>0</v>
      </c>
      <c r="H1518" s="13"/>
      <c r="I1518" s="10" t="str">
        <f>IFERROR(VLOOKUP(H1518,'سجل العملاء'!A:B,2,0),"")</f>
        <v/>
      </c>
      <c r="J1518" s="13"/>
    </row>
    <row r="1519" spans="3:10" ht="15.6">
      <c r="C1519" s="10" t="str">
        <f>IFERROR(VLOOKUP(B1519,'اكواد الاصناف'!A:C,2,0),"")</f>
        <v/>
      </c>
      <c r="D1519" s="10" t="str">
        <f>IFERROR(VLOOKUP(B1519,'اكواد الاصناف'!A:C,3,0),"")</f>
        <v/>
      </c>
      <c r="G1519" s="10">
        <f t="shared" si="21"/>
        <v>0</v>
      </c>
      <c r="H1519" s="13"/>
      <c r="I1519" s="10" t="str">
        <f>IFERROR(VLOOKUP(H1519,'سجل العملاء'!A:B,2,0),"")</f>
        <v/>
      </c>
      <c r="J1519" s="13"/>
    </row>
    <row r="1520" spans="3:10" ht="15.6">
      <c r="C1520" s="10" t="str">
        <f>IFERROR(VLOOKUP(B1520,'اكواد الاصناف'!A:C,2,0),"")</f>
        <v/>
      </c>
      <c r="D1520" s="10" t="str">
        <f>IFERROR(VLOOKUP(B1520,'اكواد الاصناف'!A:C,3,0),"")</f>
        <v/>
      </c>
      <c r="G1520" s="10">
        <f t="shared" si="21"/>
        <v>0</v>
      </c>
      <c r="H1520" s="13"/>
      <c r="I1520" s="10" t="str">
        <f>IFERROR(VLOOKUP(H1520,'سجل العملاء'!A:B,2,0),"")</f>
        <v/>
      </c>
      <c r="J1520" s="13"/>
    </row>
    <row r="1521" spans="3:10" ht="15.6">
      <c r="C1521" s="10" t="str">
        <f>IFERROR(VLOOKUP(B1521,'اكواد الاصناف'!A:C,2,0),"")</f>
        <v/>
      </c>
      <c r="D1521" s="10" t="str">
        <f>IFERROR(VLOOKUP(B1521,'اكواد الاصناف'!A:C,3,0),"")</f>
        <v/>
      </c>
      <c r="G1521" s="10">
        <f t="shared" si="21"/>
        <v>0</v>
      </c>
      <c r="H1521" s="13"/>
      <c r="I1521" s="10" t="str">
        <f>IFERROR(VLOOKUP(H1521,'سجل العملاء'!A:B,2,0),"")</f>
        <v/>
      </c>
      <c r="J1521" s="13"/>
    </row>
    <row r="1522" spans="3:10" ht="15.6">
      <c r="C1522" s="10" t="str">
        <f>IFERROR(VLOOKUP(B1522,'اكواد الاصناف'!A:C,2,0),"")</f>
        <v/>
      </c>
      <c r="D1522" s="10" t="str">
        <f>IFERROR(VLOOKUP(B1522,'اكواد الاصناف'!A:C,3,0),"")</f>
        <v/>
      </c>
      <c r="G1522" s="10">
        <f t="shared" si="21"/>
        <v>0</v>
      </c>
      <c r="H1522" s="13"/>
      <c r="I1522" s="10" t="str">
        <f>IFERROR(VLOOKUP(H1522,'سجل العملاء'!A:B,2,0),"")</f>
        <v/>
      </c>
      <c r="J1522" s="13"/>
    </row>
    <row r="1523" spans="3:10" ht="15.6">
      <c r="C1523" s="10" t="str">
        <f>IFERROR(VLOOKUP(B1523,'اكواد الاصناف'!A:C,2,0),"")</f>
        <v/>
      </c>
      <c r="D1523" s="10" t="str">
        <f>IFERROR(VLOOKUP(B1523,'اكواد الاصناف'!A:C,3,0),"")</f>
        <v/>
      </c>
      <c r="G1523" s="10">
        <f t="shared" si="21"/>
        <v>0</v>
      </c>
      <c r="H1523" s="13"/>
      <c r="I1523" s="10" t="str">
        <f>IFERROR(VLOOKUP(H1523,'سجل العملاء'!A:B,2,0),"")</f>
        <v/>
      </c>
      <c r="J1523" s="13"/>
    </row>
    <row r="1524" spans="3:10" ht="15.6">
      <c r="C1524" s="10" t="str">
        <f>IFERROR(VLOOKUP(B1524,'اكواد الاصناف'!A:C,2,0),"")</f>
        <v/>
      </c>
      <c r="D1524" s="10" t="str">
        <f>IFERROR(VLOOKUP(B1524,'اكواد الاصناف'!A:C,3,0),"")</f>
        <v/>
      </c>
      <c r="G1524" s="10">
        <f t="shared" si="21"/>
        <v>0</v>
      </c>
      <c r="H1524" s="13"/>
      <c r="I1524" s="10" t="str">
        <f>IFERROR(VLOOKUP(H1524,'سجل العملاء'!A:B,2,0),"")</f>
        <v/>
      </c>
      <c r="J1524" s="13"/>
    </row>
    <row r="1525" spans="3:10" ht="15.6">
      <c r="C1525" s="10" t="str">
        <f>IFERROR(VLOOKUP(B1525,'اكواد الاصناف'!A:C,2,0),"")</f>
        <v/>
      </c>
      <c r="D1525" s="10" t="str">
        <f>IFERROR(VLOOKUP(B1525,'اكواد الاصناف'!A:C,3,0),"")</f>
        <v/>
      </c>
      <c r="G1525" s="10">
        <f t="shared" ref="G1525:G1589" si="23">F1525*E1525</f>
        <v>0</v>
      </c>
      <c r="H1525" s="13"/>
      <c r="I1525" s="10" t="str">
        <f>IFERROR(VLOOKUP(H1525,'سجل العملاء'!A:B,2,0),"")</f>
        <v/>
      </c>
      <c r="J1525" s="13"/>
    </row>
    <row r="1526" spans="3:10" ht="15.6">
      <c r="C1526" s="10" t="str">
        <f>IFERROR(VLOOKUP(B1526,'اكواد الاصناف'!A:C,2,0),"")</f>
        <v/>
      </c>
      <c r="D1526" s="10" t="str">
        <f>IFERROR(VLOOKUP(B1526,'اكواد الاصناف'!A:C,3,0),"")</f>
        <v/>
      </c>
      <c r="G1526" s="10">
        <f t="shared" si="23"/>
        <v>0</v>
      </c>
      <c r="H1526" s="13"/>
      <c r="I1526" s="10" t="str">
        <f>IFERROR(VLOOKUP(H1526,'سجل العملاء'!A:B,2,0),"")</f>
        <v/>
      </c>
      <c r="J1526" s="13"/>
    </row>
    <row r="1527" spans="3:10" ht="15.6">
      <c r="C1527" s="10" t="str">
        <f>IFERROR(VLOOKUP(B1527,'اكواد الاصناف'!A:C,2,0),"")</f>
        <v/>
      </c>
      <c r="D1527" s="10" t="str">
        <f>IFERROR(VLOOKUP(B1527,'اكواد الاصناف'!A:C,3,0),"")</f>
        <v/>
      </c>
      <c r="G1527" s="10">
        <f t="shared" si="23"/>
        <v>0</v>
      </c>
      <c r="H1527" s="13"/>
      <c r="I1527" s="10" t="str">
        <f>IFERROR(VLOOKUP(H1527,'سجل العملاء'!A:B,2,0),"")</f>
        <v/>
      </c>
      <c r="J1527" s="13"/>
    </row>
    <row r="1528" spans="3:10" ht="15.6">
      <c r="C1528" s="10" t="str">
        <f>IFERROR(VLOOKUP(B1528,'اكواد الاصناف'!A:C,2,0),"")</f>
        <v/>
      </c>
      <c r="D1528" s="10" t="str">
        <f>IFERROR(VLOOKUP(B1528,'اكواد الاصناف'!A:C,3,0),"")</f>
        <v/>
      </c>
      <c r="G1528" s="10">
        <f t="shared" si="23"/>
        <v>0</v>
      </c>
      <c r="H1528" s="13"/>
      <c r="I1528" s="10" t="str">
        <f>IFERROR(VLOOKUP(H1528,'سجل العملاء'!A:B,2,0),"")</f>
        <v/>
      </c>
      <c r="J1528" s="13"/>
    </row>
    <row r="1529" spans="3:10" ht="15.6">
      <c r="C1529" s="10" t="str">
        <f>IFERROR(VLOOKUP(B1529,'اكواد الاصناف'!A:C,2,0),"")</f>
        <v/>
      </c>
      <c r="D1529" s="10" t="str">
        <f>IFERROR(VLOOKUP(B1529,'اكواد الاصناف'!A:C,3,0),"")</f>
        <v/>
      </c>
      <c r="G1529" s="10">
        <f t="shared" si="23"/>
        <v>0</v>
      </c>
      <c r="H1529" s="13"/>
      <c r="I1529" s="10" t="str">
        <f>IFERROR(VLOOKUP(H1529,'سجل العملاء'!A:B,2,0),"")</f>
        <v/>
      </c>
      <c r="J1529" s="13"/>
    </row>
    <row r="1530" spans="3:10" ht="15.6">
      <c r="C1530" s="10" t="str">
        <f>IFERROR(VLOOKUP(B1530,'اكواد الاصناف'!A:C,2,0),"")</f>
        <v/>
      </c>
      <c r="D1530" s="10" t="str">
        <f>IFERROR(VLOOKUP(B1530,'اكواد الاصناف'!A:C,3,0),"")</f>
        <v/>
      </c>
      <c r="G1530" s="10">
        <f t="shared" si="23"/>
        <v>0</v>
      </c>
      <c r="H1530" s="13"/>
      <c r="I1530" s="10" t="str">
        <f>IFERROR(VLOOKUP(H1530,'سجل العملاء'!A:B,2,0),"")</f>
        <v/>
      </c>
      <c r="J1530" s="13"/>
    </row>
    <row r="1531" spans="3:10" ht="15.6">
      <c r="C1531" s="10" t="str">
        <f>IFERROR(VLOOKUP(B1531,'اكواد الاصناف'!A:C,2,0),"")</f>
        <v/>
      </c>
      <c r="D1531" s="10" t="str">
        <f>IFERROR(VLOOKUP(B1531,'اكواد الاصناف'!A:C,3,0),"")</f>
        <v/>
      </c>
      <c r="G1531" s="10">
        <f t="shared" si="23"/>
        <v>0</v>
      </c>
      <c r="H1531" s="13"/>
      <c r="I1531" s="10" t="str">
        <f>IFERROR(VLOOKUP(H1531,'سجل العملاء'!A:B,2,0),"")</f>
        <v/>
      </c>
      <c r="J1531" s="13"/>
    </row>
    <row r="1532" spans="3:10" ht="15.6">
      <c r="C1532" s="10" t="str">
        <f>IFERROR(VLOOKUP(B1532,'اكواد الاصناف'!A:C,2,0),"")</f>
        <v/>
      </c>
      <c r="D1532" s="10" t="str">
        <f>IFERROR(VLOOKUP(B1532,'اكواد الاصناف'!A:C,3,0),"")</f>
        <v/>
      </c>
      <c r="G1532" s="10">
        <f t="shared" si="23"/>
        <v>0</v>
      </c>
      <c r="H1532" s="13"/>
      <c r="I1532" s="10" t="str">
        <f>IFERROR(VLOOKUP(H1532,'سجل العملاء'!A:B,2,0),"")</f>
        <v/>
      </c>
      <c r="J1532" s="13"/>
    </row>
    <row r="1533" spans="3:10" ht="15.6">
      <c r="C1533" s="10" t="str">
        <f>IFERROR(VLOOKUP(B1533,'اكواد الاصناف'!A:C,2,0),"")</f>
        <v/>
      </c>
      <c r="D1533" s="10" t="str">
        <f>IFERROR(VLOOKUP(B1533,'اكواد الاصناف'!A:C,3,0),"")</f>
        <v/>
      </c>
      <c r="G1533" s="10">
        <f t="shared" si="23"/>
        <v>0</v>
      </c>
      <c r="H1533" s="13"/>
      <c r="I1533" s="10" t="str">
        <f>IFERROR(VLOOKUP(H1533,'سجل العملاء'!A:B,2,0),"")</f>
        <v/>
      </c>
      <c r="J1533" s="13"/>
    </row>
    <row r="1534" spans="3:10" ht="15.6">
      <c r="C1534" s="10" t="str">
        <f>IFERROR(VLOOKUP(B1534,'اكواد الاصناف'!A:C,2,0),"")</f>
        <v/>
      </c>
      <c r="D1534" s="10" t="str">
        <f>IFERROR(VLOOKUP(B1534,'اكواد الاصناف'!A:C,3,0),"")</f>
        <v/>
      </c>
      <c r="G1534" s="10">
        <f t="shared" si="23"/>
        <v>0</v>
      </c>
      <c r="H1534" s="13"/>
      <c r="I1534" s="10" t="str">
        <f>IFERROR(VLOOKUP(H1534,'سجل العملاء'!A:B,2,0),"")</f>
        <v/>
      </c>
      <c r="J1534" s="13"/>
    </row>
    <row r="1535" spans="3:10" ht="15.6">
      <c r="C1535" s="10" t="str">
        <f>IFERROR(VLOOKUP(B1535,'اكواد الاصناف'!A:C,2,0),"")</f>
        <v/>
      </c>
      <c r="D1535" s="10" t="str">
        <f>IFERROR(VLOOKUP(B1535,'اكواد الاصناف'!A:C,3,0),"")</f>
        <v/>
      </c>
      <c r="G1535" s="10">
        <f t="shared" si="23"/>
        <v>0</v>
      </c>
      <c r="H1535" s="13"/>
      <c r="I1535" s="10" t="str">
        <f>IFERROR(VLOOKUP(H1535,'سجل العملاء'!A:B,2,0),"")</f>
        <v/>
      </c>
      <c r="J1535" s="13"/>
    </row>
    <row r="1536" spans="3:10" ht="15.6">
      <c r="C1536" s="10" t="str">
        <f>IFERROR(VLOOKUP(B1536,'اكواد الاصناف'!A:C,2,0),"")</f>
        <v/>
      </c>
      <c r="D1536" s="10" t="str">
        <f>IFERROR(VLOOKUP(B1536,'اكواد الاصناف'!A:C,3,0),"")</f>
        <v/>
      </c>
      <c r="G1536" s="10">
        <f t="shared" si="23"/>
        <v>0</v>
      </c>
      <c r="H1536" s="13"/>
      <c r="I1536" s="10" t="str">
        <f>IFERROR(VLOOKUP(H1536,'سجل العملاء'!A:B,2,0),"")</f>
        <v/>
      </c>
      <c r="J1536" s="13"/>
    </row>
    <row r="1537" spans="3:10" ht="15.6">
      <c r="C1537" s="10" t="str">
        <f>IFERROR(VLOOKUP(B1537,'اكواد الاصناف'!A:C,2,0),"")</f>
        <v/>
      </c>
      <c r="D1537" s="10" t="str">
        <f>IFERROR(VLOOKUP(B1537,'اكواد الاصناف'!A:C,3,0),"")</f>
        <v/>
      </c>
      <c r="G1537" s="10">
        <f t="shared" si="23"/>
        <v>0</v>
      </c>
      <c r="H1537" s="13"/>
      <c r="I1537" s="10" t="str">
        <f>IFERROR(VLOOKUP(H1537,'سجل العملاء'!A:B,2,0),"")</f>
        <v/>
      </c>
      <c r="J1537" s="13"/>
    </row>
    <row r="1538" spans="3:10" ht="15.6">
      <c r="C1538" s="10" t="str">
        <f>IFERROR(VLOOKUP(B1538,'اكواد الاصناف'!A:C,2,0),"")</f>
        <v/>
      </c>
      <c r="D1538" s="10" t="str">
        <f>IFERROR(VLOOKUP(B1538,'اكواد الاصناف'!A:C,3,0),"")</f>
        <v/>
      </c>
      <c r="G1538" s="10">
        <f t="shared" si="23"/>
        <v>0</v>
      </c>
      <c r="H1538" s="13"/>
      <c r="I1538" s="10" t="str">
        <f>IFERROR(VLOOKUP(H1538,'سجل العملاء'!A:B,2,0),"")</f>
        <v/>
      </c>
      <c r="J1538" s="13"/>
    </row>
    <row r="1539" spans="3:10" ht="15.6">
      <c r="C1539" s="10" t="str">
        <f>IFERROR(VLOOKUP(B1539,'اكواد الاصناف'!A:C,2,0),"")</f>
        <v/>
      </c>
      <c r="D1539" s="10" t="str">
        <f>IFERROR(VLOOKUP(B1539,'اكواد الاصناف'!A:C,3,0),"")</f>
        <v/>
      </c>
      <c r="G1539" s="10">
        <f t="shared" si="23"/>
        <v>0</v>
      </c>
      <c r="H1539" s="13"/>
      <c r="I1539" s="10" t="str">
        <f>IFERROR(VLOOKUP(H1539,'سجل العملاء'!A:B,2,0),"")</f>
        <v/>
      </c>
      <c r="J1539" s="13"/>
    </row>
    <row r="1540" spans="3:10" ht="15.6">
      <c r="C1540" s="10" t="str">
        <f>IFERROR(VLOOKUP(B1540,'اكواد الاصناف'!A:C,2,0),"")</f>
        <v/>
      </c>
      <c r="D1540" s="10" t="str">
        <f>IFERROR(VLOOKUP(B1540,'اكواد الاصناف'!A:C,3,0),"")</f>
        <v/>
      </c>
      <c r="G1540" s="10">
        <f t="shared" si="23"/>
        <v>0</v>
      </c>
      <c r="H1540" s="13"/>
      <c r="I1540" s="10" t="str">
        <f>IFERROR(VLOOKUP(H1540,'سجل العملاء'!A:B,2,0),"")</f>
        <v/>
      </c>
      <c r="J1540" s="13"/>
    </row>
    <row r="1541" spans="3:10" ht="15.6">
      <c r="C1541" s="10" t="str">
        <f>IFERROR(VLOOKUP(B1541,'اكواد الاصناف'!A:C,2,0),"")</f>
        <v/>
      </c>
      <c r="D1541" s="10" t="str">
        <f>IFERROR(VLOOKUP(B1541,'اكواد الاصناف'!A:C,3,0),"")</f>
        <v/>
      </c>
      <c r="G1541" s="10">
        <f t="shared" si="23"/>
        <v>0</v>
      </c>
      <c r="H1541" s="13"/>
      <c r="I1541" s="10" t="str">
        <f>IFERROR(VLOOKUP(H1541,'سجل العملاء'!A:B,2,0),"")</f>
        <v/>
      </c>
      <c r="J1541" s="13"/>
    </row>
    <row r="1542" spans="3:10" ht="15.6">
      <c r="C1542" s="10" t="str">
        <f>IFERROR(VLOOKUP(B1542,'اكواد الاصناف'!A:C,2,0),"")</f>
        <v/>
      </c>
      <c r="D1542" s="10" t="str">
        <f>IFERROR(VLOOKUP(B1542,'اكواد الاصناف'!A:C,3,0),"")</f>
        <v/>
      </c>
      <c r="G1542" s="10">
        <f t="shared" si="23"/>
        <v>0</v>
      </c>
      <c r="H1542" s="13"/>
      <c r="I1542" s="10" t="str">
        <f>IFERROR(VLOOKUP(H1542,'سجل العملاء'!A:B,2,0),"")</f>
        <v/>
      </c>
      <c r="J1542" s="13"/>
    </row>
    <row r="1543" spans="3:10" ht="15.6">
      <c r="C1543" s="10" t="str">
        <f>IFERROR(VLOOKUP(B1543,'اكواد الاصناف'!A:C,2,0),"")</f>
        <v/>
      </c>
      <c r="D1543" s="10" t="str">
        <f>IFERROR(VLOOKUP(B1543,'اكواد الاصناف'!A:C,3,0),"")</f>
        <v/>
      </c>
      <c r="G1543" s="10">
        <f t="shared" si="23"/>
        <v>0</v>
      </c>
      <c r="H1543" s="13"/>
      <c r="I1543" s="10" t="str">
        <f>IFERROR(VLOOKUP(H1543,'سجل العملاء'!A:B,2,0),"")</f>
        <v/>
      </c>
      <c r="J1543" s="13"/>
    </row>
    <row r="1544" spans="3:10" ht="15.6">
      <c r="C1544" s="10" t="str">
        <f>IFERROR(VLOOKUP(B1544,'اكواد الاصناف'!A:C,2,0),"")</f>
        <v/>
      </c>
      <c r="D1544" s="10" t="str">
        <f>IFERROR(VLOOKUP(B1544,'اكواد الاصناف'!A:C,3,0),"")</f>
        <v/>
      </c>
      <c r="G1544" s="10">
        <f t="shared" si="23"/>
        <v>0</v>
      </c>
      <c r="H1544" s="13"/>
      <c r="I1544" s="10" t="str">
        <f>IFERROR(VLOOKUP(H1544,'سجل العملاء'!A:B,2,0),"")</f>
        <v/>
      </c>
      <c r="J1544" s="13"/>
    </row>
    <row r="1545" spans="3:10" ht="15.6">
      <c r="C1545" s="10" t="str">
        <f>IFERROR(VLOOKUP(B1545,'اكواد الاصناف'!A:C,2,0),"")</f>
        <v/>
      </c>
      <c r="D1545" s="10" t="str">
        <f>IFERROR(VLOOKUP(B1545,'اكواد الاصناف'!A:C,3,0),"")</f>
        <v/>
      </c>
      <c r="G1545" s="10">
        <f t="shared" si="23"/>
        <v>0</v>
      </c>
      <c r="H1545" s="13"/>
      <c r="I1545" s="10" t="str">
        <f>IFERROR(VLOOKUP(H1545,'سجل العملاء'!A:B,2,0),"")</f>
        <v/>
      </c>
      <c r="J1545" s="13"/>
    </row>
    <row r="1546" spans="3:10" ht="15.6">
      <c r="C1546" s="10" t="str">
        <f>IFERROR(VLOOKUP(B1546,'اكواد الاصناف'!A:C,2,0),"")</f>
        <v/>
      </c>
      <c r="D1546" s="10" t="str">
        <f>IFERROR(VLOOKUP(B1546,'اكواد الاصناف'!A:C,3,0),"")</f>
        <v/>
      </c>
      <c r="G1546" s="10">
        <f t="shared" si="23"/>
        <v>0</v>
      </c>
      <c r="H1546" s="13"/>
      <c r="I1546" s="10" t="str">
        <f>IFERROR(VLOOKUP(H1546,'سجل العملاء'!A:B,2,0),"")</f>
        <v/>
      </c>
      <c r="J1546" s="13"/>
    </row>
    <row r="1547" spans="3:10" ht="15.6">
      <c r="C1547" s="10" t="str">
        <f>IFERROR(VLOOKUP(B1547,'اكواد الاصناف'!A:C,2,0),"")</f>
        <v/>
      </c>
      <c r="D1547" s="10" t="str">
        <f>IFERROR(VLOOKUP(B1547,'اكواد الاصناف'!A:C,3,0),"")</f>
        <v/>
      </c>
      <c r="G1547" s="10">
        <f t="shared" si="23"/>
        <v>0</v>
      </c>
      <c r="H1547" s="13"/>
      <c r="I1547" s="10" t="str">
        <f>IFERROR(VLOOKUP(H1547,'سجل العملاء'!A:B,2,0),"")</f>
        <v/>
      </c>
      <c r="J1547" s="13"/>
    </row>
    <row r="1548" spans="3:10" ht="15.6">
      <c r="C1548" s="10" t="str">
        <f>IFERROR(VLOOKUP(B1548,'اكواد الاصناف'!A:C,2,0),"")</f>
        <v/>
      </c>
      <c r="D1548" s="10" t="str">
        <f>IFERROR(VLOOKUP(B1548,'اكواد الاصناف'!A:C,3,0),"")</f>
        <v/>
      </c>
      <c r="G1548" s="10">
        <f t="shared" si="23"/>
        <v>0</v>
      </c>
      <c r="H1548" s="13"/>
      <c r="I1548" s="10" t="str">
        <f>IFERROR(VLOOKUP(H1548,'سجل العملاء'!A:B,2,0),"")</f>
        <v/>
      </c>
      <c r="J1548" s="13"/>
    </row>
    <row r="1549" spans="3:10" ht="15.6">
      <c r="C1549" s="10" t="str">
        <f>IFERROR(VLOOKUP(B1549,'اكواد الاصناف'!A:C,2,0),"")</f>
        <v/>
      </c>
      <c r="D1549" s="10" t="str">
        <f>IFERROR(VLOOKUP(B1549,'اكواد الاصناف'!A:C,3,0),"")</f>
        <v/>
      </c>
      <c r="G1549" s="10">
        <f t="shared" si="23"/>
        <v>0</v>
      </c>
      <c r="H1549" s="13"/>
      <c r="I1549" s="10" t="str">
        <f>IFERROR(VLOOKUP(H1549,'سجل العملاء'!A:B,2,0),"")</f>
        <v/>
      </c>
      <c r="J1549" s="13"/>
    </row>
    <row r="1550" spans="3:10" ht="15.6">
      <c r="C1550" s="10" t="str">
        <f>IFERROR(VLOOKUP(B1550,'اكواد الاصناف'!A:C,2,0),"")</f>
        <v/>
      </c>
      <c r="D1550" s="10" t="str">
        <f>IFERROR(VLOOKUP(B1550,'اكواد الاصناف'!A:C,3,0),"")</f>
        <v/>
      </c>
      <c r="G1550" s="10">
        <f t="shared" si="23"/>
        <v>0</v>
      </c>
      <c r="H1550" s="13"/>
      <c r="I1550" s="10" t="str">
        <f>IFERROR(VLOOKUP(H1550,'سجل العملاء'!A:B,2,0),"")</f>
        <v/>
      </c>
      <c r="J1550" s="13"/>
    </row>
    <row r="1551" spans="3:10" ht="15.6">
      <c r="C1551" s="10" t="str">
        <f>IFERROR(VLOOKUP(B1551,'اكواد الاصناف'!A:C,2,0),"")</f>
        <v/>
      </c>
      <c r="D1551" s="10" t="str">
        <f>IFERROR(VLOOKUP(B1551,'اكواد الاصناف'!A:C,3,0),"")</f>
        <v/>
      </c>
      <c r="G1551" s="10">
        <f t="shared" si="23"/>
        <v>0</v>
      </c>
      <c r="H1551" s="13"/>
      <c r="I1551" s="10" t="str">
        <f>IFERROR(VLOOKUP(H1551,'سجل العملاء'!A:B,2,0),"")</f>
        <v/>
      </c>
      <c r="J1551" s="13"/>
    </row>
    <row r="1552" spans="3:10" ht="15.6">
      <c r="C1552" s="10" t="str">
        <f>IFERROR(VLOOKUP(B1552,'اكواد الاصناف'!A:C,2,0),"")</f>
        <v/>
      </c>
      <c r="D1552" s="10" t="str">
        <f>IFERROR(VLOOKUP(B1552,'اكواد الاصناف'!A:C,3,0),"")</f>
        <v/>
      </c>
      <c r="G1552" s="10">
        <f t="shared" si="23"/>
        <v>0</v>
      </c>
      <c r="H1552" s="13"/>
      <c r="I1552" s="10" t="str">
        <f>IFERROR(VLOOKUP(H1552,'سجل العملاء'!A:B,2,0),"")</f>
        <v/>
      </c>
      <c r="J1552" s="13"/>
    </row>
    <row r="1553" spans="3:10" ht="15.6">
      <c r="C1553" s="10" t="str">
        <f>IFERROR(VLOOKUP(B1553,'اكواد الاصناف'!A:C,2,0),"")</f>
        <v/>
      </c>
      <c r="D1553" s="10" t="str">
        <f>IFERROR(VLOOKUP(B1553,'اكواد الاصناف'!A:C,3,0),"")</f>
        <v/>
      </c>
      <c r="G1553" s="10">
        <f t="shared" si="23"/>
        <v>0</v>
      </c>
      <c r="H1553" s="13"/>
      <c r="I1553" s="10" t="str">
        <f>IFERROR(VLOOKUP(H1553,'سجل العملاء'!A:B,2,0),"")</f>
        <v/>
      </c>
      <c r="J1553" s="13"/>
    </row>
    <row r="1554" spans="3:10" ht="15.6">
      <c r="C1554" s="10" t="str">
        <f>IFERROR(VLOOKUP(B1554,'اكواد الاصناف'!A:C,2,0),"")</f>
        <v/>
      </c>
      <c r="D1554" s="10" t="str">
        <f>IFERROR(VLOOKUP(B1554,'اكواد الاصناف'!A:C,3,0),"")</f>
        <v/>
      </c>
      <c r="G1554" s="10">
        <f t="shared" si="23"/>
        <v>0</v>
      </c>
      <c r="H1554" s="13"/>
      <c r="I1554" s="10" t="str">
        <f>IFERROR(VLOOKUP(H1554,'سجل العملاء'!A:B,2,0),"")</f>
        <v/>
      </c>
      <c r="J1554" s="13"/>
    </row>
    <row r="1555" spans="3:10" ht="15.6">
      <c r="C1555" s="10" t="str">
        <f>IFERROR(VLOOKUP(B1555,'اكواد الاصناف'!A:C,2,0),"")</f>
        <v/>
      </c>
      <c r="D1555" s="10" t="str">
        <f>IFERROR(VLOOKUP(B1555,'اكواد الاصناف'!A:C,3,0),"")</f>
        <v/>
      </c>
      <c r="G1555" s="10">
        <f t="shared" si="23"/>
        <v>0</v>
      </c>
      <c r="H1555" s="13"/>
      <c r="I1555" s="10" t="str">
        <f>IFERROR(VLOOKUP(H1555,'سجل العملاء'!A:B,2,0),"")</f>
        <v/>
      </c>
      <c r="J1555" s="13"/>
    </row>
    <row r="1556" spans="3:10" ht="15.6">
      <c r="C1556" s="10" t="str">
        <f>IFERROR(VLOOKUP(B1556,'اكواد الاصناف'!A:C,2,0),"")</f>
        <v/>
      </c>
      <c r="D1556" s="10" t="str">
        <f>IFERROR(VLOOKUP(B1556,'اكواد الاصناف'!A:C,3,0),"")</f>
        <v/>
      </c>
      <c r="G1556" s="10">
        <f t="shared" si="23"/>
        <v>0</v>
      </c>
      <c r="H1556" s="13"/>
      <c r="I1556" s="10" t="str">
        <f>IFERROR(VLOOKUP(H1556,'سجل العملاء'!A:B,2,0),"")</f>
        <v/>
      </c>
      <c r="J1556" s="13"/>
    </row>
    <row r="1557" spans="3:10" ht="15.6">
      <c r="C1557" s="10" t="str">
        <f>IFERROR(VLOOKUP(B1557,'اكواد الاصناف'!A:C,2,0),"")</f>
        <v/>
      </c>
      <c r="D1557" s="10" t="str">
        <f>IFERROR(VLOOKUP(B1557,'اكواد الاصناف'!A:C,3,0),"")</f>
        <v/>
      </c>
      <c r="G1557" s="10">
        <f t="shared" si="23"/>
        <v>0</v>
      </c>
      <c r="H1557" s="13"/>
      <c r="I1557" s="10" t="str">
        <f>IFERROR(VLOOKUP(H1557,'سجل العملاء'!A:B,2,0),"")</f>
        <v/>
      </c>
      <c r="J1557" s="13"/>
    </row>
    <row r="1558" spans="3:10" ht="15.6">
      <c r="C1558" s="10" t="str">
        <f>IFERROR(VLOOKUP(B1558,'اكواد الاصناف'!A:C,2,0),"")</f>
        <v/>
      </c>
      <c r="D1558" s="10" t="str">
        <f>IFERROR(VLOOKUP(B1558,'اكواد الاصناف'!A:C,3,0),"")</f>
        <v/>
      </c>
      <c r="G1558" s="10">
        <f t="shared" si="23"/>
        <v>0</v>
      </c>
      <c r="H1558" s="13"/>
      <c r="I1558" s="10" t="str">
        <f>IFERROR(VLOOKUP(H1558,'سجل العملاء'!A:B,2,0),"")</f>
        <v/>
      </c>
      <c r="J1558" s="13"/>
    </row>
    <row r="1559" spans="3:10" ht="15.6">
      <c r="C1559" s="10" t="str">
        <f>IFERROR(VLOOKUP(B1559,'اكواد الاصناف'!A:C,2,0),"")</f>
        <v/>
      </c>
      <c r="D1559" s="10" t="str">
        <f>IFERROR(VLOOKUP(B1559,'اكواد الاصناف'!A:C,3,0),"")</f>
        <v/>
      </c>
      <c r="G1559" s="10">
        <f t="shared" si="23"/>
        <v>0</v>
      </c>
      <c r="H1559" s="13"/>
      <c r="I1559" s="10" t="str">
        <f>IFERROR(VLOOKUP(H1559,'سجل العملاء'!A:B,2,0),"")</f>
        <v/>
      </c>
      <c r="J1559" s="13"/>
    </row>
    <row r="1560" spans="3:10" ht="15.6">
      <c r="C1560" s="10" t="str">
        <f>IFERROR(VLOOKUP(B1560,'اكواد الاصناف'!A:C,2,0),"")</f>
        <v/>
      </c>
      <c r="D1560" s="10" t="str">
        <f>IFERROR(VLOOKUP(B1560,'اكواد الاصناف'!A:C,3,0),"")</f>
        <v/>
      </c>
      <c r="G1560" s="10">
        <f t="shared" si="23"/>
        <v>0</v>
      </c>
      <c r="H1560" s="13"/>
      <c r="I1560" s="10" t="str">
        <f>IFERROR(VLOOKUP(H1560,'سجل العملاء'!A:B,2,0),"")</f>
        <v/>
      </c>
      <c r="J1560" s="13"/>
    </row>
    <row r="1561" spans="3:10" ht="15.6">
      <c r="C1561" s="10" t="str">
        <f>IFERROR(VLOOKUP(B1561,'اكواد الاصناف'!A:C,2,0),"")</f>
        <v/>
      </c>
      <c r="D1561" s="10" t="str">
        <f>IFERROR(VLOOKUP(B1561,'اكواد الاصناف'!A:C,3,0),"")</f>
        <v/>
      </c>
      <c r="G1561" s="10">
        <f t="shared" si="23"/>
        <v>0</v>
      </c>
      <c r="H1561" s="13"/>
      <c r="I1561" s="10" t="str">
        <f>IFERROR(VLOOKUP(H1561,'سجل العملاء'!A:B,2,0),"")</f>
        <v/>
      </c>
      <c r="J1561" s="13"/>
    </row>
    <row r="1562" spans="3:10" ht="15.6">
      <c r="C1562" s="10" t="str">
        <f>IFERROR(VLOOKUP(B1562,'اكواد الاصناف'!A:C,2,0),"")</f>
        <v/>
      </c>
      <c r="D1562" s="10" t="str">
        <f>IFERROR(VLOOKUP(B1562,'اكواد الاصناف'!A:C,3,0),"")</f>
        <v/>
      </c>
      <c r="G1562" s="10">
        <f t="shared" si="23"/>
        <v>0</v>
      </c>
      <c r="H1562" s="13"/>
      <c r="I1562" s="10" t="str">
        <f>IFERROR(VLOOKUP(H1562,'سجل العملاء'!A:B,2,0),"")</f>
        <v/>
      </c>
      <c r="J1562" s="13"/>
    </row>
    <row r="1563" spans="3:10" ht="15.6">
      <c r="C1563" s="10" t="str">
        <f>IFERROR(VLOOKUP(B1563,'اكواد الاصناف'!A:C,2,0),"")</f>
        <v/>
      </c>
      <c r="D1563" s="10" t="str">
        <f>IFERROR(VLOOKUP(B1563,'اكواد الاصناف'!A:C,3,0),"")</f>
        <v/>
      </c>
      <c r="G1563" s="10">
        <f t="shared" si="23"/>
        <v>0</v>
      </c>
      <c r="H1563" s="13"/>
      <c r="I1563" s="10" t="str">
        <f>IFERROR(VLOOKUP(H1563,'سجل العملاء'!A:B,2,0),"")</f>
        <v/>
      </c>
      <c r="J1563" s="13"/>
    </row>
    <row r="1564" spans="3:10" ht="15.6">
      <c r="C1564" s="10" t="str">
        <f>IFERROR(VLOOKUP(B1564,'اكواد الاصناف'!A:C,2,0),"")</f>
        <v/>
      </c>
      <c r="D1564" s="10" t="str">
        <f>IFERROR(VLOOKUP(B1564,'اكواد الاصناف'!A:C,3,0),"")</f>
        <v/>
      </c>
      <c r="G1564" s="10">
        <f t="shared" si="23"/>
        <v>0</v>
      </c>
      <c r="H1564" s="13"/>
      <c r="I1564" s="10" t="str">
        <f>IFERROR(VLOOKUP(H1564,'سجل العملاء'!A:B,2,0),"")</f>
        <v/>
      </c>
      <c r="J1564" s="13"/>
    </row>
    <row r="1565" spans="3:10" ht="15.6">
      <c r="C1565" s="10" t="str">
        <f>IFERROR(VLOOKUP(B1565,'اكواد الاصناف'!A:C,2,0),"")</f>
        <v/>
      </c>
      <c r="D1565" s="10" t="str">
        <f>IFERROR(VLOOKUP(B1565,'اكواد الاصناف'!A:C,3,0),"")</f>
        <v/>
      </c>
      <c r="G1565" s="10">
        <f t="shared" si="23"/>
        <v>0</v>
      </c>
      <c r="H1565" s="13"/>
      <c r="I1565" s="10" t="str">
        <f>IFERROR(VLOOKUP(H1565,'سجل العملاء'!A:B,2,0),"")</f>
        <v/>
      </c>
      <c r="J1565" s="13"/>
    </row>
    <row r="1566" spans="3:10" ht="15.6">
      <c r="C1566" s="10" t="str">
        <f>IFERROR(VLOOKUP(B1566,'اكواد الاصناف'!A:C,2,0),"")</f>
        <v/>
      </c>
      <c r="D1566" s="10" t="str">
        <f>IFERROR(VLOOKUP(B1566,'اكواد الاصناف'!A:C,3,0),"")</f>
        <v/>
      </c>
      <c r="G1566" s="10">
        <f t="shared" si="23"/>
        <v>0</v>
      </c>
      <c r="H1566" s="13"/>
      <c r="I1566" s="10" t="str">
        <f>IFERROR(VLOOKUP(H1566,'سجل العملاء'!A:B,2,0),"")</f>
        <v/>
      </c>
      <c r="J1566" s="13"/>
    </row>
    <row r="1567" spans="3:10" ht="15.6">
      <c r="C1567" s="10" t="str">
        <f>IFERROR(VLOOKUP(B1567,'اكواد الاصناف'!A:C,2,0),"")</f>
        <v/>
      </c>
      <c r="D1567" s="10" t="str">
        <f>IFERROR(VLOOKUP(B1567,'اكواد الاصناف'!A:C,3,0),"")</f>
        <v/>
      </c>
      <c r="G1567" s="10">
        <f t="shared" si="23"/>
        <v>0</v>
      </c>
      <c r="H1567" s="13"/>
      <c r="I1567" s="10" t="str">
        <f>IFERROR(VLOOKUP(H1567,'سجل العملاء'!A:B,2,0),"")</f>
        <v/>
      </c>
      <c r="J1567" s="13"/>
    </row>
    <row r="1568" spans="3:10" ht="15.6">
      <c r="C1568" s="10" t="str">
        <f>IFERROR(VLOOKUP(B1568,'اكواد الاصناف'!A:C,2,0),"")</f>
        <v/>
      </c>
      <c r="D1568" s="10" t="str">
        <f>IFERROR(VLOOKUP(B1568,'اكواد الاصناف'!A:C,3,0),"")</f>
        <v/>
      </c>
      <c r="G1568" s="10">
        <f t="shared" si="23"/>
        <v>0</v>
      </c>
      <c r="H1568" s="13"/>
      <c r="I1568" s="10" t="str">
        <f>IFERROR(VLOOKUP(H1568,'سجل العملاء'!A:B,2,0),"")</f>
        <v/>
      </c>
      <c r="J1568" s="13"/>
    </row>
    <row r="1569" spans="3:10" ht="15.6">
      <c r="C1569" s="10" t="str">
        <f>IFERROR(VLOOKUP(B1569,'اكواد الاصناف'!A:C,2,0),"")</f>
        <v/>
      </c>
      <c r="D1569" s="10" t="str">
        <f>IFERROR(VLOOKUP(B1569,'اكواد الاصناف'!A:C,3,0),"")</f>
        <v/>
      </c>
      <c r="G1569" s="10">
        <f t="shared" si="23"/>
        <v>0</v>
      </c>
      <c r="H1569" s="13"/>
      <c r="I1569" s="10" t="str">
        <f>IFERROR(VLOOKUP(H1569,'سجل العملاء'!A:B,2,0),"")</f>
        <v/>
      </c>
      <c r="J1569" s="13"/>
    </row>
    <row r="1570" spans="3:10" ht="15.6">
      <c r="C1570" s="10" t="str">
        <f>IFERROR(VLOOKUP(B1570,'اكواد الاصناف'!A:C,2,0),"")</f>
        <v/>
      </c>
      <c r="D1570" s="10" t="str">
        <f>IFERROR(VLOOKUP(B1570,'اكواد الاصناف'!A:C,3,0),"")</f>
        <v/>
      </c>
      <c r="G1570" s="10">
        <f t="shared" si="23"/>
        <v>0</v>
      </c>
      <c r="H1570" s="13"/>
      <c r="I1570" s="10" t="str">
        <f>IFERROR(VLOOKUP(H1570,'سجل العملاء'!A:B,2,0),"")</f>
        <v/>
      </c>
      <c r="J1570" s="13"/>
    </row>
    <row r="1571" spans="3:10" ht="15.6">
      <c r="C1571" s="10" t="str">
        <f>IFERROR(VLOOKUP(B1571,'اكواد الاصناف'!A:C,2,0),"")</f>
        <v/>
      </c>
      <c r="D1571" s="10" t="str">
        <f>IFERROR(VLOOKUP(B1571,'اكواد الاصناف'!A:C,3,0),"")</f>
        <v/>
      </c>
      <c r="G1571" s="10">
        <f t="shared" si="23"/>
        <v>0</v>
      </c>
      <c r="H1571" s="13"/>
      <c r="I1571" s="10" t="str">
        <f>IFERROR(VLOOKUP(H1571,'سجل العملاء'!A:B,2,0),"")</f>
        <v/>
      </c>
      <c r="J1571" s="13"/>
    </row>
    <row r="1572" spans="3:10" ht="15.6">
      <c r="C1572" s="10" t="str">
        <f>IFERROR(VLOOKUP(B1572,'اكواد الاصناف'!A:C,2,0),"")</f>
        <v/>
      </c>
      <c r="D1572" s="10" t="str">
        <f>IFERROR(VLOOKUP(B1572,'اكواد الاصناف'!A:C,3,0),"")</f>
        <v/>
      </c>
      <c r="G1572" s="10">
        <f t="shared" si="23"/>
        <v>0</v>
      </c>
      <c r="H1572" s="13"/>
      <c r="I1572" s="10" t="str">
        <f>IFERROR(VLOOKUP(H1572,'سجل العملاء'!A:B,2,0),"")</f>
        <v/>
      </c>
      <c r="J1572" s="13"/>
    </row>
    <row r="1573" spans="3:10" ht="15.6">
      <c r="C1573" s="10" t="str">
        <f>IFERROR(VLOOKUP(B1573,'اكواد الاصناف'!A:C,2,0),"")</f>
        <v/>
      </c>
      <c r="D1573" s="10" t="str">
        <f>IFERROR(VLOOKUP(B1573,'اكواد الاصناف'!A:C,3,0),"")</f>
        <v/>
      </c>
      <c r="G1573" s="10">
        <f t="shared" si="23"/>
        <v>0</v>
      </c>
      <c r="H1573" s="13"/>
      <c r="I1573" s="10" t="str">
        <f>IFERROR(VLOOKUP(H1573,'سجل العملاء'!A:B,2,0),"")</f>
        <v/>
      </c>
      <c r="J1573" s="13"/>
    </row>
    <row r="1574" spans="3:10" ht="15.6">
      <c r="C1574" s="10" t="str">
        <f>IFERROR(VLOOKUP(B1574,'اكواد الاصناف'!A:C,2,0),"")</f>
        <v/>
      </c>
      <c r="D1574" s="10" t="str">
        <f>IFERROR(VLOOKUP(B1574,'اكواد الاصناف'!A:C,3,0),"")</f>
        <v/>
      </c>
      <c r="G1574" s="10">
        <f t="shared" si="23"/>
        <v>0</v>
      </c>
      <c r="H1574" s="13"/>
      <c r="I1574" s="10" t="str">
        <f>IFERROR(VLOOKUP(H1574,'سجل العملاء'!A:B,2,0),"")</f>
        <v/>
      </c>
      <c r="J1574" s="13"/>
    </row>
    <row r="1575" spans="3:10" ht="15.6">
      <c r="C1575" s="10" t="str">
        <f>IFERROR(VLOOKUP(B1575,'اكواد الاصناف'!A:C,2,0),"")</f>
        <v/>
      </c>
      <c r="D1575" s="10" t="str">
        <f>IFERROR(VLOOKUP(B1575,'اكواد الاصناف'!A:C,3,0),"")</f>
        <v/>
      </c>
      <c r="G1575" s="10">
        <f t="shared" si="23"/>
        <v>0</v>
      </c>
      <c r="H1575" s="13"/>
      <c r="I1575" s="10" t="str">
        <f>IFERROR(VLOOKUP(H1575,'سجل العملاء'!A:B,2,0),"")</f>
        <v/>
      </c>
      <c r="J1575" s="13"/>
    </row>
    <row r="1576" spans="3:10" ht="15.6">
      <c r="C1576" s="10" t="str">
        <f>IFERROR(VLOOKUP(B1576,'اكواد الاصناف'!A:C,2,0),"")</f>
        <v/>
      </c>
      <c r="D1576" s="10" t="str">
        <f>IFERROR(VLOOKUP(B1576,'اكواد الاصناف'!A:C,3,0),"")</f>
        <v/>
      </c>
      <c r="G1576" s="10">
        <f t="shared" si="23"/>
        <v>0</v>
      </c>
      <c r="H1576" s="13"/>
      <c r="I1576" s="10" t="str">
        <f>IFERROR(VLOOKUP(H1576,'سجل العملاء'!A:B,2,0),"")</f>
        <v/>
      </c>
      <c r="J1576" s="13"/>
    </row>
    <row r="1577" spans="3:10" ht="15.6">
      <c r="C1577" s="10" t="str">
        <f>IFERROR(VLOOKUP(B1577,'اكواد الاصناف'!A:C,2,0),"")</f>
        <v/>
      </c>
      <c r="D1577" s="10" t="str">
        <f>IFERROR(VLOOKUP(B1577,'اكواد الاصناف'!A:C,3,0),"")</f>
        <v/>
      </c>
      <c r="G1577" s="10">
        <f t="shared" si="23"/>
        <v>0</v>
      </c>
      <c r="H1577" s="13"/>
      <c r="I1577" s="10" t="str">
        <f>IFERROR(VLOOKUP(H1577,'سجل العملاء'!A:B,2,0),"")</f>
        <v/>
      </c>
      <c r="J1577" s="13"/>
    </row>
    <row r="1578" spans="3:10" ht="15.6">
      <c r="C1578" s="10" t="str">
        <f>IFERROR(VLOOKUP(B1578,'اكواد الاصناف'!A:C,2,0),"")</f>
        <v/>
      </c>
      <c r="D1578" s="10" t="str">
        <f>IFERROR(VLOOKUP(B1578,'اكواد الاصناف'!A:C,3,0),"")</f>
        <v/>
      </c>
      <c r="G1578" s="10">
        <f t="shared" si="23"/>
        <v>0</v>
      </c>
      <c r="H1578" s="13"/>
      <c r="I1578" s="10" t="str">
        <f>IFERROR(VLOOKUP(H1578,'سجل العملاء'!A:B,2,0),"")</f>
        <v/>
      </c>
      <c r="J1578" s="13"/>
    </row>
    <row r="1579" spans="3:10" ht="15.6">
      <c r="C1579" s="10" t="str">
        <f>IFERROR(VLOOKUP(B1579,'اكواد الاصناف'!A:C,2,0),"")</f>
        <v/>
      </c>
      <c r="D1579" s="10" t="str">
        <f>IFERROR(VLOOKUP(B1579,'اكواد الاصناف'!A:C,3,0),"")</f>
        <v/>
      </c>
      <c r="G1579" s="10">
        <f t="shared" si="23"/>
        <v>0</v>
      </c>
      <c r="H1579" s="13"/>
      <c r="I1579" s="10" t="str">
        <f>IFERROR(VLOOKUP(H1579,'سجل العملاء'!A:B,2,0),"")</f>
        <v/>
      </c>
      <c r="J1579" s="13"/>
    </row>
    <row r="1580" spans="3:10" ht="15.6">
      <c r="C1580" s="10" t="str">
        <f>IFERROR(VLOOKUP(B1580,'اكواد الاصناف'!A:C,2,0),"")</f>
        <v/>
      </c>
      <c r="D1580" s="10" t="str">
        <f>IFERROR(VLOOKUP(B1580,'اكواد الاصناف'!A:C,3,0),"")</f>
        <v/>
      </c>
      <c r="G1580" s="10">
        <f t="shared" si="23"/>
        <v>0</v>
      </c>
      <c r="H1580" s="13"/>
      <c r="I1580" s="10" t="str">
        <f>IFERROR(VLOOKUP(H1580,'سجل العملاء'!A:B,2,0),"")</f>
        <v/>
      </c>
      <c r="J1580" s="13"/>
    </row>
    <row r="1581" spans="3:10" ht="15.6">
      <c r="C1581" s="10" t="str">
        <f>IFERROR(VLOOKUP(B1581,'اكواد الاصناف'!A:C,2,0),"")</f>
        <v/>
      </c>
      <c r="D1581" s="10" t="str">
        <f>IFERROR(VLOOKUP(B1581,'اكواد الاصناف'!A:C,3,0),"")</f>
        <v/>
      </c>
      <c r="G1581" s="10">
        <f t="shared" si="23"/>
        <v>0</v>
      </c>
      <c r="H1581" s="13"/>
      <c r="I1581" s="10" t="str">
        <f>IFERROR(VLOOKUP(H1581,'سجل العملاء'!A:B,2,0),"")</f>
        <v/>
      </c>
      <c r="J1581" s="13"/>
    </row>
    <row r="1582" spans="3:10" ht="15.6">
      <c r="C1582" s="10" t="str">
        <f>IFERROR(VLOOKUP(B1582,'اكواد الاصناف'!A:C,2,0),"")</f>
        <v/>
      </c>
      <c r="D1582" s="10" t="str">
        <f>IFERROR(VLOOKUP(B1582,'اكواد الاصناف'!A:C,3,0),"")</f>
        <v/>
      </c>
      <c r="G1582" s="10">
        <f t="shared" si="23"/>
        <v>0</v>
      </c>
      <c r="H1582" s="13"/>
      <c r="I1582" s="10" t="str">
        <f>IFERROR(VLOOKUP(H1582,'سجل العملاء'!A:B,2,0),"")</f>
        <v/>
      </c>
      <c r="J1582" s="13"/>
    </row>
    <row r="1583" spans="3:10" ht="15.6">
      <c r="C1583" s="10" t="str">
        <f>IFERROR(VLOOKUP(B1583,'اكواد الاصناف'!A:C,2,0),"")</f>
        <v/>
      </c>
      <c r="D1583" s="10" t="str">
        <f>IFERROR(VLOOKUP(B1583,'اكواد الاصناف'!A:C,3,0),"")</f>
        <v/>
      </c>
      <c r="G1583" s="10">
        <f t="shared" si="23"/>
        <v>0</v>
      </c>
      <c r="H1583" s="13"/>
      <c r="I1583" s="10" t="str">
        <f>IFERROR(VLOOKUP(H1583,'سجل العملاء'!A:B,2,0),"")</f>
        <v/>
      </c>
      <c r="J1583" s="13"/>
    </row>
    <row r="1584" spans="3:10" ht="15.6">
      <c r="C1584" s="10" t="str">
        <f>IFERROR(VLOOKUP(B1584,'اكواد الاصناف'!A:C,2,0),"")</f>
        <v/>
      </c>
      <c r="D1584" s="10" t="str">
        <f>IFERROR(VLOOKUP(B1584,'اكواد الاصناف'!A:C,3,0),"")</f>
        <v/>
      </c>
      <c r="G1584" s="10">
        <f t="shared" si="23"/>
        <v>0</v>
      </c>
      <c r="H1584" s="13"/>
      <c r="I1584" s="10" t="str">
        <f>IFERROR(VLOOKUP(H1584,'سجل العملاء'!A:B,2,0),"")</f>
        <v/>
      </c>
      <c r="J1584" s="13"/>
    </row>
    <row r="1585" spans="3:10" ht="15.6">
      <c r="C1585" s="10" t="str">
        <f>IFERROR(VLOOKUP(B1585,'اكواد الاصناف'!A:C,2,0),"")</f>
        <v/>
      </c>
      <c r="D1585" s="10" t="str">
        <f>IFERROR(VLOOKUP(B1585,'اكواد الاصناف'!A:C,3,0),"")</f>
        <v/>
      </c>
      <c r="G1585" s="10">
        <f t="shared" si="23"/>
        <v>0</v>
      </c>
      <c r="H1585" s="13"/>
      <c r="I1585" s="10" t="str">
        <f>IFERROR(VLOOKUP(H1585,'سجل العملاء'!A:B,2,0),"")</f>
        <v/>
      </c>
      <c r="J1585" s="13"/>
    </row>
    <row r="1586" spans="3:10" ht="15.6">
      <c r="C1586" s="10" t="str">
        <f>IFERROR(VLOOKUP(B1586,'اكواد الاصناف'!A:C,2,0),"")</f>
        <v/>
      </c>
      <c r="D1586" s="10" t="str">
        <f>IFERROR(VLOOKUP(B1586,'اكواد الاصناف'!A:C,3,0),"")</f>
        <v/>
      </c>
      <c r="G1586" s="10">
        <f t="shared" si="23"/>
        <v>0</v>
      </c>
      <c r="H1586" s="13"/>
      <c r="I1586" s="10" t="str">
        <f>IFERROR(VLOOKUP(H1586,'سجل العملاء'!A:B,2,0),"")</f>
        <v/>
      </c>
      <c r="J1586" s="13"/>
    </row>
    <row r="1587" spans="3:10" ht="15.6">
      <c r="C1587" s="10" t="str">
        <f>IFERROR(VLOOKUP(B1587,'اكواد الاصناف'!A:C,2,0),"")</f>
        <v/>
      </c>
      <c r="D1587" s="10" t="str">
        <f>IFERROR(VLOOKUP(B1587,'اكواد الاصناف'!A:C,3,0),"")</f>
        <v/>
      </c>
      <c r="G1587" s="10">
        <f t="shared" si="23"/>
        <v>0</v>
      </c>
      <c r="H1587" s="13"/>
      <c r="I1587" s="10" t="str">
        <f>IFERROR(VLOOKUP(H1587,'سجل العملاء'!A:B,2,0),"")</f>
        <v/>
      </c>
      <c r="J1587" s="13"/>
    </row>
    <row r="1588" spans="3:10" ht="15.6">
      <c r="C1588" s="10" t="str">
        <f>IFERROR(VLOOKUP(B1588,'اكواد الاصناف'!A:C,2,0),"")</f>
        <v/>
      </c>
      <c r="D1588" s="10" t="str">
        <f>IFERROR(VLOOKUP(B1588,'اكواد الاصناف'!A:C,3,0),"")</f>
        <v/>
      </c>
      <c r="G1588" s="10">
        <f t="shared" si="23"/>
        <v>0</v>
      </c>
      <c r="H1588" s="13"/>
      <c r="I1588" s="10" t="str">
        <f>IFERROR(VLOOKUP(H1588,'سجل العملاء'!A:B,2,0),"")</f>
        <v/>
      </c>
      <c r="J1588" s="13"/>
    </row>
    <row r="1589" spans="3:10" ht="15.6">
      <c r="C1589" s="10" t="str">
        <f>IFERROR(VLOOKUP(B1589,'اكواد الاصناف'!A:C,2,0),"")</f>
        <v/>
      </c>
      <c r="D1589" s="10" t="str">
        <f>IFERROR(VLOOKUP(B1589,'اكواد الاصناف'!A:C,3,0),"")</f>
        <v/>
      </c>
      <c r="G1589" s="10">
        <f t="shared" si="23"/>
        <v>0</v>
      </c>
      <c r="H1589" s="13"/>
      <c r="I1589" s="10" t="str">
        <f>IFERROR(VLOOKUP(H1589,'سجل العملاء'!A:B,2,0),"")</f>
        <v/>
      </c>
      <c r="J1589" s="13"/>
    </row>
    <row r="1590" spans="3:10" ht="15.6">
      <c r="C1590" s="10" t="str">
        <f>IFERROR(VLOOKUP(B1590,'اكواد الاصناف'!A:C,2,0),"")</f>
        <v/>
      </c>
      <c r="D1590" s="10" t="str">
        <f>IFERROR(VLOOKUP(B1590,'اكواد الاصناف'!A:C,3,0),"")</f>
        <v/>
      </c>
      <c r="G1590" s="10">
        <f t="shared" ref="G1590:G1654" si="24">F1590*E1590</f>
        <v>0</v>
      </c>
      <c r="H1590" s="13"/>
      <c r="I1590" s="10" t="str">
        <f>IFERROR(VLOOKUP(H1590,'سجل العملاء'!A:B,2,0),"")</f>
        <v/>
      </c>
      <c r="J1590" s="13"/>
    </row>
    <row r="1591" spans="3:10" ht="15.6">
      <c r="C1591" s="10" t="str">
        <f>IFERROR(VLOOKUP(B1591,'اكواد الاصناف'!A:C,2,0),"")</f>
        <v/>
      </c>
      <c r="D1591" s="10" t="str">
        <f>IFERROR(VLOOKUP(B1591,'اكواد الاصناف'!A:C,3,0),"")</f>
        <v/>
      </c>
      <c r="G1591" s="10">
        <f t="shared" si="24"/>
        <v>0</v>
      </c>
      <c r="H1591" s="13"/>
      <c r="I1591" s="10" t="str">
        <f>IFERROR(VLOOKUP(H1591,'سجل العملاء'!A:B,2,0),"")</f>
        <v/>
      </c>
      <c r="J1591" s="13"/>
    </row>
    <row r="1592" spans="3:10" ht="15.6">
      <c r="C1592" s="10" t="str">
        <f>IFERROR(VLOOKUP(B1592,'اكواد الاصناف'!A:C,2,0),"")</f>
        <v/>
      </c>
      <c r="D1592" s="10" t="str">
        <f>IFERROR(VLOOKUP(B1592,'اكواد الاصناف'!A:C,3,0),"")</f>
        <v/>
      </c>
      <c r="G1592" s="10">
        <f t="shared" si="24"/>
        <v>0</v>
      </c>
      <c r="H1592" s="13"/>
      <c r="I1592" s="10" t="str">
        <f>IFERROR(VLOOKUP(H1592,'سجل العملاء'!A:B,2,0),"")</f>
        <v/>
      </c>
      <c r="J1592" s="13"/>
    </row>
    <row r="1593" spans="3:10" ht="15.6">
      <c r="C1593" s="10" t="str">
        <f>IFERROR(VLOOKUP(B1593,'اكواد الاصناف'!A:C,2,0),"")</f>
        <v/>
      </c>
      <c r="D1593" s="10" t="str">
        <f>IFERROR(VLOOKUP(B1593,'اكواد الاصناف'!A:C,3,0),"")</f>
        <v/>
      </c>
      <c r="G1593" s="10">
        <f t="shared" si="24"/>
        <v>0</v>
      </c>
      <c r="H1593" s="13"/>
      <c r="I1593" s="10" t="str">
        <f>IFERROR(VLOOKUP(H1593,'سجل العملاء'!A:B,2,0),"")</f>
        <v/>
      </c>
      <c r="J1593" s="13"/>
    </row>
    <row r="1594" spans="3:10" ht="15.6">
      <c r="C1594" s="10" t="str">
        <f>IFERROR(VLOOKUP(B1594,'اكواد الاصناف'!A:C,2,0),"")</f>
        <v/>
      </c>
      <c r="D1594" s="10" t="str">
        <f>IFERROR(VLOOKUP(B1594,'اكواد الاصناف'!A:C,3,0),"")</f>
        <v/>
      </c>
      <c r="G1594" s="10">
        <f t="shared" si="24"/>
        <v>0</v>
      </c>
      <c r="H1594" s="13"/>
      <c r="I1594" s="10" t="str">
        <f>IFERROR(VLOOKUP(H1594,'سجل العملاء'!A:B,2,0),"")</f>
        <v/>
      </c>
      <c r="J1594" s="13"/>
    </row>
    <row r="1595" spans="3:10" ht="15.6">
      <c r="C1595" s="10" t="str">
        <f>IFERROR(VLOOKUP(B1595,'اكواد الاصناف'!A:C,2,0),"")</f>
        <v/>
      </c>
      <c r="D1595" s="10" t="str">
        <f>IFERROR(VLOOKUP(B1595,'اكواد الاصناف'!A:C,3,0),"")</f>
        <v/>
      </c>
      <c r="G1595" s="10">
        <f t="shared" si="24"/>
        <v>0</v>
      </c>
      <c r="H1595" s="13"/>
      <c r="I1595" s="10" t="str">
        <f>IFERROR(VLOOKUP(H1595,'سجل العملاء'!A:B,2,0),"")</f>
        <v/>
      </c>
      <c r="J1595" s="13"/>
    </row>
    <row r="1596" spans="3:10" ht="15.6">
      <c r="C1596" s="10" t="str">
        <f>IFERROR(VLOOKUP(B1596,'اكواد الاصناف'!A:C,2,0),"")</f>
        <v/>
      </c>
      <c r="D1596" s="10" t="str">
        <f>IFERROR(VLOOKUP(B1596,'اكواد الاصناف'!A:C,3,0),"")</f>
        <v/>
      </c>
      <c r="G1596" s="10">
        <f t="shared" si="24"/>
        <v>0</v>
      </c>
      <c r="H1596" s="13"/>
      <c r="I1596" s="10" t="str">
        <f>IFERROR(VLOOKUP(H1596,'سجل العملاء'!A:B,2,0),"")</f>
        <v/>
      </c>
      <c r="J1596" s="13"/>
    </row>
    <row r="1597" spans="3:10" ht="15.6">
      <c r="C1597" s="10" t="str">
        <f>IFERROR(VLOOKUP(B1597,'اكواد الاصناف'!A:C,2,0),"")</f>
        <v/>
      </c>
      <c r="D1597" s="10" t="str">
        <f>IFERROR(VLOOKUP(B1597,'اكواد الاصناف'!A:C,3,0),"")</f>
        <v/>
      </c>
      <c r="G1597" s="10">
        <f t="shared" si="24"/>
        <v>0</v>
      </c>
      <c r="H1597" s="13"/>
      <c r="I1597" s="10" t="str">
        <f>IFERROR(VLOOKUP(H1597,'سجل العملاء'!A:B,2,0),"")</f>
        <v/>
      </c>
      <c r="J1597" s="13"/>
    </row>
    <row r="1598" spans="3:10" ht="15.6">
      <c r="C1598" s="10" t="str">
        <f>IFERROR(VLOOKUP(B1598,'اكواد الاصناف'!A:C,2,0),"")</f>
        <v/>
      </c>
      <c r="D1598" s="10" t="str">
        <f>IFERROR(VLOOKUP(B1598,'اكواد الاصناف'!A:C,3,0),"")</f>
        <v/>
      </c>
      <c r="G1598" s="10">
        <f t="shared" si="24"/>
        <v>0</v>
      </c>
      <c r="H1598" s="13"/>
      <c r="I1598" s="10" t="str">
        <f>IFERROR(VLOOKUP(H1598,'سجل العملاء'!A:B,2,0),"")</f>
        <v/>
      </c>
      <c r="J1598" s="13"/>
    </row>
    <row r="1599" spans="3:10" ht="15.6">
      <c r="C1599" s="10" t="str">
        <f>IFERROR(VLOOKUP(B1599,'اكواد الاصناف'!A:C,2,0),"")</f>
        <v/>
      </c>
      <c r="D1599" s="10" t="str">
        <f>IFERROR(VLOOKUP(B1599,'اكواد الاصناف'!A:C,3,0),"")</f>
        <v/>
      </c>
      <c r="G1599" s="10">
        <f t="shared" si="24"/>
        <v>0</v>
      </c>
      <c r="H1599" s="13"/>
      <c r="I1599" s="10" t="str">
        <f>IFERROR(VLOOKUP(H1599,'سجل العملاء'!A:B,2,0),"")</f>
        <v/>
      </c>
      <c r="J1599" s="13"/>
    </row>
    <row r="1600" spans="3:10" ht="15.6">
      <c r="C1600" s="10" t="str">
        <f>IFERROR(VLOOKUP(B1600,'اكواد الاصناف'!A:C,2,0),"")</f>
        <v/>
      </c>
      <c r="D1600" s="10" t="str">
        <f>IFERROR(VLOOKUP(B1600,'اكواد الاصناف'!A:C,3,0),"")</f>
        <v/>
      </c>
      <c r="G1600" s="10">
        <f t="shared" si="24"/>
        <v>0</v>
      </c>
      <c r="H1600" s="13"/>
      <c r="I1600" s="10" t="str">
        <f>IFERROR(VLOOKUP(H1600,'سجل العملاء'!A:B,2,0),"")</f>
        <v/>
      </c>
      <c r="J1600" s="13"/>
    </row>
    <row r="1601" spans="3:10" ht="15.6">
      <c r="C1601" s="10" t="str">
        <f>IFERROR(VLOOKUP(B1601,'اكواد الاصناف'!A:C,2,0),"")</f>
        <v/>
      </c>
      <c r="D1601" s="10" t="str">
        <f>IFERROR(VLOOKUP(B1601,'اكواد الاصناف'!A:C,3,0),"")</f>
        <v/>
      </c>
      <c r="G1601" s="10">
        <f t="shared" si="24"/>
        <v>0</v>
      </c>
      <c r="H1601" s="13"/>
      <c r="I1601" s="10" t="str">
        <f>IFERROR(VLOOKUP(H1601,'سجل العملاء'!A:B,2,0),"")</f>
        <v/>
      </c>
      <c r="J1601" s="13"/>
    </row>
    <row r="1602" spans="3:10" ht="15.6">
      <c r="C1602" s="10" t="str">
        <f>IFERROR(VLOOKUP(B1602,'اكواد الاصناف'!A:C,2,0),"")</f>
        <v/>
      </c>
      <c r="D1602" s="10" t="str">
        <f>IFERROR(VLOOKUP(B1602,'اكواد الاصناف'!A:C,3,0),"")</f>
        <v/>
      </c>
      <c r="G1602" s="10">
        <f t="shared" si="24"/>
        <v>0</v>
      </c>
      <c r="H1602" s="13"/>
      <c r="I1602" s="10" t="str">
        <f>IFERROR(VLOOKUP(H1602,'سجل العملاء'!A:B,2,0),"")</f>
        <v/>
      </c>
      <c r="J1602" s="13"/>
    </row>
    <row r="1603" spans="3:10" ht="15.6">
      <c r="C1603" s="10" t="str">
        <f>IFERROR(VLOOKUP(B1603,'اكواد الاصناف'!A:C,2,0),"")</f>
        <v/>
      </c>
      <c r="D1603" s="10" t="str">
        <f>IFERROR(VLOOKUP(B1603,'اكواد الاصناف'!A:C,3,0),"")</f>
        <v/>
      </c>
      <c r="G1603" s="10">
        <f t="shared" si="24"/>
        <v>0</v>
      </c>
      <c r="H1603" s="13"/>
      <c r="I1603" s="10" t="str">
        <f>IFERROR(VLOOKUP(H1603,'سجل العملاء'!A:B,2,0),"")</f>
        <v/>
      </c>
      <c r="J1603" s="13"/>
    </row>
    <row r="1604" spans="3:10" ht="15.6">
      <c r="C1604" s="10" t="str">
        <f>IFERROR(VLOOKUP(B1604,'اكواد الاصناف'!A:C,2,0),"")</f>
        <v/>
      </c>
      <c r="D1604" s="10" t="str">
        <f>IFERROR(VLOOKUP(B1604,'اكواد الاصناف'!A:C,3,0),"")</f>
        <v/>
      </c>
      <c r="G1604" s="10">
        <f t="shared" si="24"/>
        <v>0</v>
      </c>
      <c r="H1604" s="13"/>
      <c r="I1604" s="10" t="str">
        <f>IFERROR(VLOOKUP(H1604,'سجل العملاء'!A:B,2,0),"")</f>
        <v/>
      </c>
      <c r="J1604" s="13"/>
    </row>
    <row r="1605" spans="3:10" ht="15.6">
      <c r="C1605" s="10" t="str">
        <f>IFERROR(VLOOKUP(B1605,'اكواد الاصناف'!A:C,2,0),"")</f>
        <v/>
      </c>
      <c r="D1605" s="10" t="str">
        <f>IFERROR(VLOOKUP(B1605,'اكواد الاصناف'!A:C,3,0),"")</f>
        <v/>
      </c>
      <c r="G1605" s="10">
        <f t="shared" si="24"/>
        <v>0</v>
      </c>
      <c r="H1605" s="13"/>
      <c r="I1605" s="10" t="str">
        <f>IFERROR(VLOOKUP(H1605,'سجل العملاء'!A:B,2,0),"")</f>
        <v/>
      </c>
      <c r="J1605" s="13"/>
    </row>
    <row r="1606" spans="3:10" ht="15.6">
      <c r="C1606" s="10" t="str">
        <f>IFERROR(VLOOKUP(B1606,'اكواد الاصناف'!A:C,2,0),"")</f>
        <v/>
      </c>
      <c r="D1606" s="10" t="str">
        <f>IFERROR(VLOOKUP(B1606,'اكواد الاصناف'!A:C,3,0),"")</f>
        <v/>
      </c>
      <c r="G1606" s="10">
        <f t="shared" si="24"/>
        <v>0</v>
      </c>
      <c r="H1606" s="13"/>
      <c r="I1606" s="10" t="str">
        <f>IFERROR(VLOOKUP(H1606,'سجل العملاء'!A:B,2,0),"")</f>
        <v/>
      </c>
      <c r="J1606" s="13"/>
    </row>
    <row r="1607" spans="3:10" ht="15.6">
      <c r="C1607" s="10" t="str">
        <f>IFERROR(VLOOKUP(B1607,'اكواد الاصناف'!A:C,2,0),"")</f>
        <v/>
      </c>
      <c r="D1607" s="10" t="str">
        <f>IFERROR(VLOOKUP(B1607,'اكواد الاصناف'!A:C,3,0),"")</f>
        <v/>
      </c>
      <c r="G1607" s="10">
        <f t="shared" si="24"/>
        <v>0</v>
      </c>
      <c r="H1607" s="13"/>
      <c r="I1607" s="10" t="str">
        <f>IFERROR(VLOOKUP(H1607,'سجل العملاء'!A:B,2,0),"")</f>
        <v/>
      </c>
      <c r="J1607" s="13"/>
    </row>
    <row r="1608" spans="3:10" ht="15.6">
      <c r="C1608" s="10" t="str">
        <f>IFERROR(VLOOKUP(B1608,'اكواد الاصناف'!A:C,2,0),"")</f>
        <v/>
      </c>
      <c r="D1608" s="10" t="str">
        <f>IFERROR(VLOOKUP(B1608,'اكواد الاصناف'!A:C,3,0),"")</f>
        <v/>
      </c>
      <c r="G1608" s="10">
        <f t="shared" si="24"/>
        <v>0</v>
      </c>
      <c r="H1608" s="13"/>
      <c r="I1608" s="10" t="str">
        <f>IFERROR(VLOOKUP(H1608,'سجل العملاء'!A:B,2,0),"")</f>
        <v/>
      </c>
      <c r="J1608" s="13"/>
    </row>
    <row r="1609" spans="3:10" ht="15.6">
      <c r="C1609" s="10" t="str">
        <f>IFERROR(VLOOKUP(B1609,'اكواد الاصناف'!A:C,2,0),"")</f>
        <v/>
      </c>
      <c r="D1609" s="10" t="str">
        <f>IFERROR(VLOOKUP(B1609,'اكواد الاصناف'!A:C,3,0),"")</f>
        <v/>
      </c>
      <c r="G1609" s="10">
        <f t="shared" si="24"/>
        <v>0</v>
      </c>
      <c r="H1609" s="13"/>
      <c r="I1609" s="10" t="str">
        <f>IFERROR(VLOOKUP(H1609,'سجل العملاء'!A:B,2,0),"")</f>
        <v/>
      </c>
      <c r="J1609" s="13"/>
    </row>
    <row r="1610" spans="3:10" ht="15.6">
      <c r="C1610" s="10" t="str">
        <f>IFERROR(VLOOKUP(B1610,'اكواد الاصناف'!A:C,2,0),"")</f>
        <v/>
      </c>
      <c r="D1610" s="10" t="str">
        <f>IFERROR(VLOOKUP(B1610,'اكواد الاصناف'!A:C,3,0),"")</f>
        <v/>
      </c>
      <c r="G1610" s="10">
        <f t="shared" si="24"/>
        <v>0</v>
      </c>
      <c r="H1610" s="13"/>
      <c r="I1610" s="10" t="str">
        <f>IFERROR(VLOOKUP(H1610,'سجل العملاء'!A:B,2,0),"")</f>
        <v/>
      </c>
      <c r="J1610" s="13"/>
    </row>
    <row r="1611" spans="3:10" ht="15.6">
      <c r="C1611" s="10" t="str">
        <f>IFERROR(VLOOKUP(B1611,'اكواد الاصناف'!A:C,2,0),"")</f>
        <v/>
      </c>
      <c r="D1611" s="10" t="str">
        <f>IFERROR(VLOOKUP(B1611,'اكواد الاصناف'!A:C,3,0),"")</f>
        <v/>
      </c>
      <c r="G1611" s="10">
        <f t="shared" si="24"/>
        <v>0</v>
      </c>
      <c r="H1611" s="13"/>
      <c r="I1611" s="10" t="str">
        <f>IFERROR(VLOOKUP(H1611,'سجل العملاء'!A:B,2,0),"")</f>
        <v/>
      </c>
      <c r="J1611" s="13"/>
    </row>
    <row r="1612" spans="3:10" ht="15.6">
      <c r="C1612" s="10" t="str">
        <f>IFERROR(VLOOKUP(B1612,'اكواد الاصناف'!A:C,2,0),"")</f>
        <v/>
      </c>
      <c r="D1612" s="10" t="str">
        <f>IFERROR(VLOOKUP(B1612,'اكواد الاصناف'!A:C,3,0),"")</f>
        <v/>
      </c>
      <c r="G1612" s="10">
        <f t="shared" si="24"/>
        <v>0</v>
      </c>
      <c r="H1612" s="13"/>
      <c r="I1612" s="10" t="str">
        <f>IFERROR(VLOOKUP(H1612,'سجل العملاء'!A:B,2,0),"")</f>
        <v/>
      </c>
      <c r="J1612" s="13"/>
    </row>
    <row r="1613" spans="3:10" ht="15.6">
      <c r="C1613" s="10" t="str">
        <f>IFERROR(VLOOKUP(B1613,'اكواد الاصناف'!A:C,2,0),"")</f>
        <v/>
      </c>
      <c r="D1613" s="10" t="str">
        <f>IFERROR(VLOOKUP(B1613,'اكواد الاصناف'!A:C,3,0),"")</f>
        <v/>
      </c>
      <c r="G1613" s="10">
        <f t="shared" si="24"/>
        <v>0</v>
      </c>
      <c r="H1613" s="13"/>
      <c r="I1613" s="10" t="str">
        <f>IFERROR(VLOOKUP(H1613,'سجل العملاء'!A:B,2,0),"")</f>
        <v/>
      </c>
      <c r="J1613" s="13"/>
    </row>
    <row r="1614" spans="3:10" ht="15.6">
      <c r="C1614" s="10" t="str">
        <f>IFERROR(VLOOKUP(B1614,'اكواد الاصناف'!A:C,2,0),"")</f>
        <v/>
      </c>
      <c r="D1614" s="10" t="str">
        <f>IFERROR(VLOOKUP(B1614,'اكواد الاصناف'!A:C,3,0),"")</f>
        <v/>
      </c>
      <c r="G1614" s="10">
        <f t="shared" si="24"/>
        <v>0</v>
      </c>
      <c r="I1614" s="10" t="str">
        <f>IFERROR(VLOOKUP(H1614,'سجل العملاء'!A:B,2,0),"")</f>
        <v/>
      </c>
    </row>
    <row r="1615" spans="3:10" ht="15.6">
      <c r="C1615" s="10" t="str">
        <f>IFERROR(VLOOKUP(B1615,'اكواد الاصناف'!A:C,2,0),"")</f>
        <v/>
      </c>
      <c r="D1615" s="10" t="str">
        <f>IFERROR(VLOOKUP(B1615,'اكواد الاصناف'!A:C,3,0),"")</f>
        <v/>
      </c>
      <c r="G1615" s="10">
        <f t="shared" si="24"/>
        <v>0</v>
      </c>
      <c r="H1615" s="13"/>
      <c r="I1615" s="10" t="str">
        <f>IFERROR(VLOOKUP(H1615,'سجل العملاء'!A:B,2,0),"")</f>
        <v/>
      </c>
      <c r="J1615" s="13"/>
    </row>
    <row r="1616" spans="3:10" ht="15.6">
      <c r="C1616" s="10" t="str">
        <f>IFERROR(VLOOKUP(B1616,'اكواد الاصناف'!A:C,2,0),"")</f>
        <v/>
      </c>
      <c r="D1616" s="10" t="str">
        <f>IFERROR(VLOOKUP(B1616,'اكواد الاصناف'!A:C,3,0),"")</f>
        <v/>
      </c>
      <c r="G1616" s="10">
        <f t="shared" si="24"/>
        <v>0</v>
      </c>
      <c r="H1616" s="13"/>
      <c r="I1616" s="10" t="str">
        <f>IFERROR(VLOOKUP(H1616,'سجل العملاء'!A:B,2,0),"")</f>
        <v/>
      </c>
      <c r="J1616" s="13"/>
    </row>
    <row r="1617" spans="3:10" ht="15.6">
      <c r="C1617" s="10" t="str">
        <f>IFERROR(VLOOKUP(B1617,'اكواد الاصناف'!A:C,2,0),"")</f>
        <v/>
      </c>
      <c r="D1617" s="10" t="str">
        <f>IFERROR(VLOOKUP(B1617,'اكواد الاصناف'!A:C,3,0),"")</f>
        <v/>
      </c>
      <c r="G1617" s="10">
        <f t="shared" si="24"/>
        <v>0</v>
      </c>
      <c r="H1617" s="13"/>
      <c r="I1617" s="10" t="str">
        <f>IFERROR(VLOOKUP(H1617,'سجل العملاء'!A:B,2,0),"")</f>
        <v/>
      </c>
      <c r="J1617" s="13"/>
    </row>
    <row r="1618" spans="3:10" ht="15.6">
      <c r="C1618" s="10" t="str">
        <f>IFERROR(VLOOKUP(B1618,'اكواد الاصناف'!A:C,2,0),"")</f>
        <v/>
      </c>
      <c r="D1618" s="10" t="str">
        <f>IFERROR(VLOOKUP(B1618,'اكواد الاصناف'!A:C,3,0),"")</f>
        <v/>
      </c>
      <c r="G1618" s="10">
        <f t="shared" si="24"/>
        <v>0</v>
      </c>
      <c r="H1618" s="13"/>
      <c r="I1618" s="10" t="str">
        <f>IFERROR(VLOOKUP(H1618,'سجل العملاء'!A:B,2,0),"")</f>
        <v/>
      </c>
      <c r="J1618" s="13"/>
    </row>
    <row r="1619" spans="3:10" ht="15.6">
      <c r="C1619" s="10" t="str">
        <f>IFERROR(VLOOKUP(B1619,'اكواد الاصناف'!A:C,2,0),"")</f>
        <v/>
      </c>
      <c r="D1619" s="10" t="str">
        <f>IFERROR(VLOOKUP(B1619,'اكواد الاصناف'!A:C,3,0),"")</f>
        <v/>
      </c>
      <c r="G1619" s="10">
        <f t="shared" si="24"/>
        <v>0</v>
      </c>
      <c r="H1619" s="13"/>
      <c r="I1619" s="10" t="str">
        <f>IFERROR(VLOOKUP(H1619,'سجل العملاء'!A:B,2,0),"")</f>
        <v/>
      </c>
      <c r="J1619" s="13"/>
    </row>
    <row r="1620" spans="3:10" ht="15.6">
      <c r="C1620" s="10" t="str">
        <f>IFERROR(VLOOKUP(B1620,'اكواد الاصناف'!A:C,2,0),"")</f>
        <v/>
      </c>
      <c r="D1620" s="10" t="str">
        <f>IFERROR(VLOOKUP(B1620,'اكواد الاصناف'!A:C,3,0),"")</f>
        <v/>
      </c>
      <c r="G1620" s="10">
        <f t="shared" si="24"/>
        <v>0</v>
      </c>
      <c r="H1620" s="13"/>
      <c r="I1620" s="10" t="str">
        <f>IFERROR(VLOOKUP(H1620,'سجل العملاء'!A:B,2,0),"")</f>
        <v/>
      </c>
      <c r="J1620" s="13"/>
    </row>
    <row r="1621" spans="3:10" ht="15.6">
      <c r="C1621" s="10" t="str">
        <f>IFERROR(VLOOKUP(B1621,'اكواد الاصناف'!A:C,2,0),"")</f>
        <v/>
      </c>
      <c r="D1621" s="10" t="str">
        <f>IFERROR(VLOOKUP(B1621,'اكواد الاصناف'!A:C,3,0),"")</f>
        <v/>
      </c>
      <c r="G1621" s="10">
        <f t="shared" si="24"/>
        <v>0</v>
      </c>
      <c r="H1621" s="13"/>
      <c r="I1621" s="10" t="str">
        <f>IFERROR(VLOOKUP(H1621,'سجل العملاء'!A:B,2,0),"")</f>
        <v/>
      </c>
      <c r="J1621" s="13"/>
    </row>
    <row r="1622" spans="3:10" ht="15.6">
      <c r="C1622" s="10" t="str">
        <f>IFERROR(VLOOKUP(B1622,'اكواد الاصناف'!A:C,2,0),"")</f>
        <v/>
      </c>
      <c r="D1622" s="10" t="str">
        <f>IFERROR(VLOOKUP(B1622,'اكواد الاصناف'!A:C,3,0),"")</f>
        <v/>
      </c>
      <c r="G1622" s="10">
        <f t="shared" si="24"/>
        <v>0</v>
      </c>
      <c r="H1622" s="13"/>
      <c r="I1622" s="10" t="str">
        <f>IFERROR(VLOOKUP(H1622,'سجل العملاء'!A:B,2,0),"")</f>
        <v/>
      </c>
      <c r="J1622" s="13"/>
    </row>
    <row r="1623" spans="3:10" ht="15.6">
      <c r="C1623" s="10" t="str">
        <f>IFERROR(VLOOKUP(B1623,'اكواد الاصناف'!A:C,2,0),"")</f>
        <v/>
      </c>
      <c r="D1623" s="10" t="str">
        <f>IFERROR(VLOOKUP(B1623,'اكواد الاصناف'!A:C,3,0),"")</f>
        <v/>
      </c>
      <c r="G1623" s="10">
        <f t="shared" si="24"/>
        <v>0</v>
      </c>
      <c r="H1623" s="13"/>
      <c r="I1623" s="10" t="str">
        <f>IFERROR(VLOOKUP(H1623,'سجل العملاء'!A:B,2,0),"")</f>
        <v/>
      </c>
      <c r="J1623" s="13"/>
    </row>
    <row r="1624" spans="3:10" ht="15.6">
      <c r="C1624" s="10" t="str">
        <f>IFERROR(VLOOKUP(B1624,'اكواد الاصناف'!A:C,2,0),"")</f>
        <v/>
      </c>
      <c r="D1624" s="10" t="str">
        <f>IFERROR(VLOOKUP(B1624,'اكواد الاصناف'!A:C,3,0),"")</f>
        <v/>
      </c>
      <c r="G1624" s="10">
        <f t="shared" si="24"/>
        <v>0</v>
      </c>
      <c r="H1624" s="13"/>
      <c r="I1624" s="10" t="str">
        <f>IFERROR(VLOOKUP(H1624,'سجل العملاء'!A:B,2,0),"")</f>
        <v/>
      </c>
      <c r="J1624" s="13"/>
    </row>
    <row r="1625" spans="3:10" ht="15.6">
      <c r="C1625" s="10" t="str">
        <f>IFERROR(VLOOKUP(B1625,'اكواد الاصناف'!A:C,2,0),"")</f>
        <v/>
      </c>
      <c r="D1625" s="10" t="str">
        <f>IFERROR(VLOOKUP(B1625,'اكواد الاصناف'!A:C,3,0),"")</f>
        <v/>
      </c>
      <c r="G1625" s="10">
        <f t="shared" si="24"/>
        <v>0</v>
      </c>
      <c r="H1625" s="13"/>
      <c r="I1625" s="10" t="str">
        <f>IFERROR(VLOOKUP(H1625,'سجل العملاء'!A:B,2,0),"")</f>
        <v/>
      </c>
      <c r="J1625" s="13"/>
    </row>
    <row r="1626" spans="3:10" ht="15.6">
      <c r="C1626" s="10" t="str">
        <f>IFERROR(VLOOKUP(B1626,'اكواد الاصناف'!A:C,2,0),"")</f>
        <v/>
      </c>
      <c r="D1626" s="10" t="str">
        <f>IFERROR(VLOOKUP(B1626,'اكواد الاصناف'!A:C,3,0),"")</f>
        <v/>
      </c>
      <c r="G1626" s="10">
        <f t="shared" si="24"/>
        <v>0</v>
      </c>
      <c r="H1626" s="13"/>
      <c r="I1626" s="10" t="str">
        <f>IFERROR(VLOOKUP(H1626,'سجل العملاء'!A:B,2,0),"")</f>
        <v/>
      </c>
      <c r="J1626" s="13"/>
    </row>
    <row r="1627" spans="3:10" ht="15.6">
      <c r="C1627" s="10" t="str">
        <f>IFERROR(VLOOKUP(B1627,'اكواد الاصناف'!A:C,2,0),"")</f>
        <v/>
      </c>
      <c r="D1627" s="10" t="str">
        <f>IFERROR(VLOOKUP(B1627,'اكواد الاصناف'!A:C,3,0),"")</f>
        <v/>
      </c>
      <c r="G1627" s="10">
        <f t="shared" si="24"/>
        <v>0</v>
      </c>
      <c r="H1627" s="13"/>
      <c r="I1627" s="10" t="str">
        <f>IFERROR(VLOOKUP(H1627,'سجل العملاء'!A:B,2,0),"")</f>
        <v/>
      </c>
      <c r="J1627" s="13"/>
    </row>
    <row r="1628" spans="3:10" ht="15.6">
      <c r="C1628" s="10" t="str">
        <f>IFERROR(VLOOKUP(B1628,'اكواد الاصناف'!A:C,2,0),"")</f>
        <v/>
      </c>
      <c r="D1628" s="10" t="str">
        <f>IFERROR(VLOOKUP(B1628,'اكواد الاصناف'!A:C,3,0),"")</f>
        <v/>
      </c>
      <c r="G1628" s="10">
        <f t="shared" si="24"/>
        <v>0</v>
      </c>
      <c r="H1628" s="13"/>
      <c r="I1628" s="10" t="str">
        <f>IFERROR(VLOOKUP(H1628,'سجل العملاء'!A:B,2,0),"")</f>
        <v/>
      </c>
      <c r="J1628" s="13"/>
    </row>
    <row r="1629" spans="3:10" ht="15.6">
      <c r="C1629" s="10" t="str">
        <f>IFERROR(VLOOKUP(B1629,'اكواد الاصناف'!A:C,2,0),"")</f>
        <v/>
      </c>
      <c r="D1629" s="10" t="str">
        <f>IFERROR(VLOOKUP(B1629,'اكواد الاصناف'!A:C,3,0),"")</f>
        <v/>
      </c>
      <c r="G1629" s="10">
        <f t="shared" si="24"/>
        <v>0</v>
      </c>
      <c r="H1629" s="13"/>
      <c r="I1629" s="10" t="str">
        <f>IFERROR(VLOOKUP(H1629,'سجل العملاء'!A:B,2,0),"")</f>
        <v/>
      </c>
      <c r="J1629" s="13"/>
    </row>
    <row r="1630" spans="3:10" ht="15.6">
      <c r="C1630" s="10" t="str">
        <f>IFERROR(VLOOKUP(B1630,'اكواد الاصناف'!A:C,2,0),"")</f>
        <v/>
      </c>
      <c r="D1630" s="10" t="str">
        <f>IFERROR(VLOOKUP(B1630,'اكواد الاصناف'!A:C,3,0),"")</f>
        <v/>
      </c>
      <c r="G1630" s="10">
        <f t="shared" si="24"/>
        <v>0</v>
      </c>
      <c r="H1630" s="13"/>
      <c r="I1630" s="10" t="str">
        <f>IFERROR(VLOOKUP(H1630,'سجل العملاء'!A:B,2,0),"")</f>
        <v/>
      </c>
      <c r="J1630" s="13"/>
    </row>
    <row r="1631" spans="3:10" ht="15.6">
      <c r="C1631" s="10" t="str">
        <f>IFERROR(VLOOKUP(B1631,'اكواد الاصناف'!A:C,2,0),"")</f>
        <v/>
      </c>
      <c r="D1631" s="10" t="str">
        <f>IFERROR(VLOOKUP(B1631,'اكواد الاصناف'!A:C,3,0),"")</f>
        <v/>
      </c>
      <c r="G1631" s="10">
        <f t="shared" si="24"/>
        <v>0</v>
      </c>
      <c r="H1631" s="13"/>
      <c r="I1631" s="10" t="str">
        <f>IFERROR(VLOOKUP(H1631,'سجل العملاء'!A:B,2,0),"")</f>
        <v/>
      </c>
      <c r="J1631" s="13"/>
    </row>
    <row r="1632" spans="3:10" ht="15.6">
      <c r="C1632" s="10" t="str">
        <f>IFERROR(VLOOKUP(B1632,'اكواد الاصناف'!A:C,2,0),"")</f>
        <v/>
      </c>
      <c r="D1632" s="10" t="str">
        <f>IFERROR(VLOOKUP(B1632,'اكواد الاصناف'!A:C,3,0),"")</f>
        <v/>
      </c>
      <c r="G1632" s="10">
        <f t="shared" si="24"/>
        <v>0</v>
      </c>
      <c r="H1632" s="13"/>
      <c r="I1632" s="10" t="str">
        <f>IFERROR(VLOOKUP(H1632,'سجل العملاء'!A:B,2,0),"")</f>
        <v/>
      </c>
      <c r="J1632" s="13"/>
    </row>
    <row r="1633" spans="3:10" ht="15.6">
      <c r="C1633" s="10" t="str">
        <f>IFERROR(VLOOKUP(B1633,'اكواد الاصناف'!A:C,2,0),"")</f>
        <v/>
      </c>
      <c r="D1633" s="10" t="str">
        <f>IFERROR(VLOOKUP(B1633,'اكواد الاصناف'!A:C,3,0),"")</f>
        <v/>
      </c>
      <c r="G1633" s="10">
        <f t="shared" si="24"/>
        <v>0</v>
      </c>
      <c r="H1633" s="13"/>
      <c r="I1633" s="10" t="str">
        <f>IFERROR(VLOOKUP(H1633,'سجل العملاء'!A:B,2,0),"")</f>
        <v/>
      </c>
      <c r="J1633" s="13"/>
    </row>
    <row r="1634" spans="3:10" ht="15.6">
      <c r="C1634" s="10" t="str">
        <f>IFERROR(VLOOKUP(B1634,'اكواد الاصناف'!A:C,2,0),"")</f>
        <v/>
      </c>
      <c r="D1634" s="10" t="str">
        <f>IFERROR(VLOOKUP(B1634,'اكواد الاصناف'!A:C,3,0),"")</f>
        <v/>
      </c>
      <c r="G1634" s="10">
        <f t="shared" si="24"/>
        <v>0</v>
      </c>
      <c r="H1634" s="13"/>
      <c r="I1634" s="10" t="str">
        <f>IFERROR(VLOOKUP(H1634,'سجل العملاء'!A:B,2,0),"")</f>
        <v/>
      </c>
      <c r="J1634" s="13"/>
    </row>
    <row r="1635" spans="3:10" ht="15.6">
      <c r="C1635" s="10" t="str">
        <f>IFERROR(VLOOKUP(B1635,'اكواد الاصناف'!A:C,2,0),"")</f>
        <v/>
      </c>
      <c r="D1635" s="10" t="str">
        <f>IFERROR(VLOOKUP(B1635,'اكواد الاصناف'!A:C,3,0),"")</f>
        <v/>
      </c>
      <c r="G1635" s="10">
        <f t="shared" si="24"/>
        <v>0</v>
      </c>
      <c r="H1635" s="13"/>
      <c r="I1635" s="10" t="str">
        <f>IFERROR(VLOOKUP(H1635,'سجل العملاء'!A:B,2,0),"")</f>
        <v/>
      </c>
      <c r="J1635" s="13"/>
    </row>
    <row r="1636" spans="3:10" ht="15.6">
      <c r="C1636" s="10" t="str">
        <f>IFERROR(VLOOKUP(B1636,'اكواد الاصناف'!A:C,2,0),"")</f>
        <v/>
      </c>
      <c r="D1636" s="10" t="str">
        <f>IFERROR(VLOOKUP(B1636,'اكواد الاصناف'!A:C,3,0),"")</f>
        <v/>
      </c>
      <c r="G1636" s="10">
        <f t="shared" si="24"/>
        <v>0</v>
      </c>
      <c r="H1636" s="13"/>
      <c r="I1636" s="10" t="str">
        <f>IFERROR(VLOOKUP(H1636,'سجل العملاء'!A:B,2,0),"")</f>
        <v/>
      </c>
      <c r="J1636" s="13"/>
    </row>
    <row r="1637" spans="3:10" ht="15.6">
      <c r="C1637" s="10" t="str">
        <f>IFERROR(VLOOKUP(B1637,'اكواد الاصناف'!A:C,2,0),"")</f>
        <v/>
      </c>
      <c r="D1637" s="10" t="str">
        <f>IFERROR(VLOOKUP(B1637,'اكواد الاصناف'!A:C,3,0),"")</f>
        <v/>
      </c>
      <c r="G1637" s="10">
        <f t="shared" si="24"/>
        <v>0</v>
      </c>
      <c r="H1637" s="13"/>
      <c r="I1637" s="10" t="str">
        <f>IFERROR(VLOOKUP(H1637,'سجل العملاء'!A:B,2,0),"")</f>
        <v/>
      </c>
      <c r="J1637" s="13"/>
    </row>
    <row r="1638" spans="3:10" ht="15.6">
      <c r="C1638" s="10" t="str">
        <f>IFERROR(VLOOKUP(B1638,'اكواد الاصناف'!A:C,2,0),"")</f>
        <v/>
      </c>
      <c r="D1638" s="10" t="str">
        <f>IFERROR(VLOOKUP(B1638,'اكواد الاصناف'!A:C,3,0),"")</f>
        <v/>
      </c>
      <c r="G1638" s="10">
        <f t="shared" si="24"/>
        <v>0</v>
      </c>
      <c r="H1638" s="13"/>
      <c r="I1638" s="10" t="str">
        <f>IFERROR(VLOOKUP(H1638,'سجل العملاء'!A:B,2,0),"")</f>
        <v/>
      </c>
      <c r="J1638" s="13"/>
    </row>
    <row r="1639" spans="3:10" ht="15.6">
      <c r="C1639" s="10" t="str">
        <f>IFERROR(VLOOKUP(B1639,'اكواد الاصناف'!A:C,2,0),"")</f>
        <v/>
      </c>
      <c r="D1639" s="10" t="str">
        <f>IFERROR(VLOOKUP(B1639,'اكواد الاصناف'!A:C,3,0),"")</f>
        <v/>
      </c>
      <c r="G1639" s="10">
        <f t="shared" si="24"/>
        <v>0</v>
      </c>
      <c r="H1639" s="13"/>
      <c r="I1639" s="10" t="str">
        <f>IFERROR(VLOOKUP(H1639,'سجل العملاء'!A:B,2,0),"")</f>
        <v/>
      </c>
      <c r="J1639" s="13"/>
    </row>
    <row r="1640" spans="3:10" ht="15.6">
      <c r="C1640" s="10" t="str">
        <f>IFERROR(VLOOKUP(B1640,'اكواد الاصناف'!A:C,2,0),"")</f>
        <v/>
      </c>
      <c r="D1640" s="10" t="str">
        <f>IFERROR(VLOOKUP(B1640,'اكواد الاصناف'!A:C,3,0),"")</f>
        <v/>
      </c>
      <c r="G1640" s="10">
        <f t="shared" si="24"/>
        <v>0</v>
      </c>
      <c r="H1640" s="13"/>
      <c r="I1640" s="10" t="str">
        <f>IFERROR(VLOOKUP(H1640,'سجل العملاء'!A:B,2,0),"")</f>
        <v/>
      </c>
      <c r="J1640" s="13"/>
    </row>
    <row r="1641" spans="3:10" ht="15.6">
      <c r="C1641" s="10" t="str">
        <f>IFERROR(VLOOKUP(B1641,'اكواد الاصناف'!A:C,2,0),"")</f>
        <v/>
      </c>
      <c r="D1641" s="10" t="str">
        <f>IFERROR(VLOOKUP(B1641,'اكواد الاصناف'!A:C,3,0),"")</f>
        <v/>
      </c>
      <c r="G1641" s="10">
        <f t="shared" si="24"/>
        <v>0</v>
      </c>
      <c r="H1641" s="13"/>
      <c r="I1641" s="10" t="str">
        <f>IFERROR(VLOOKUP(H1641,'سجل العملاء'!A:B,2,0),"")</f>
        <v/>
      </c>
      <c r="J1641" s="13"/>
    </row>
    <row r="1642" spans="3:10" ht="15.6">
      <c r="C1642" s="10" t="str">
        <f>IFERROR(VLOOKUP(B1642,'اكواد الاصناف'!A:C,2,0),"")</f>
        <v/>
      </c>
      <c r="D1642" s="10" t="str">
        <f>IFERROR(VLOOKUP(B1642,'اكواد الاصناف'!A:C,3,0),"")</f>
        <v/>
      </c>
      <c r="G1642" s="10">
        <f t="shared" si="24"/>
        <v>0</v>
      </c>
      <c r="H1642" s="13"/>
      <c r="I1642" s="10" t="str">
        <f>IFERROR(VLOOKUP(H1642,'سجل العملاء'!A:B,2,0),"")</f>
        <v/>
      </c>
      <c r="J1642" s="13"/>
    </row>
    <row r="1643" spans="3:10" ht="15.6">
      <c r="C1643" s="10" t="str">
        <f>IFERROR(VLOOKUP(B1643,'اكواد الاصناف'!A:C,2,0),"")</f>
        <v/>
      </c>
      <c r="D1643" s="10" t="str">
        <f>IFERROR(VLOOKUP(B1643,'اكواد الاصناف'!A:C,3,0),"")</f>
        <v/>
      </c>
      <c r="G1643" s="10">
        <f t="shared" si="24"/>
        <v>0</v>
      </c>
      <c r="H1643" s="13"/>
      <c r="I1643" s="10" t="str">
        <f>IFERROR(VLOOKUP(H1643,'سجل العملاء'!A:B,2,0),"")</f>
        <v/>
      </c>
      <c r="J1643" s="13"/>
    </row>
    <row r="1644" spans="3:10" ht="15.6">
      <c r="C1644" s="10" t="str">
        <f>IFERROR(VLOOKUP(B1644,'اكواد الاصناف'!A:C,2,0),"")</f>
        <v/>
      </c>
      <c r="D1644" s="10" t="str">
        <f>IFERROR(VLOOKUP(B1644,'اكواد الاصناف'!A:C,3,0),"")</f>
        <v/>
      </c>
      <c r="G1644" s="10">
        <f t="shared" si="24"/>
        <v>0</v>
      </c>
      <c r="H1644" s="13"/>
      <c r="I1644" s="10" t="str">
        <f>IFERROR(VLOOKUP(H1644,'سجل العملاء'!A:B,2,0),"")</f>
        <v/>
      </c>
      <c r="J1644" s="13"/>
    </row>
    <row r="1645" spans="3:10" ht="15.6">
      <c r="C1645" s="10" t="str">
        <f>IFERROR(VLOOKUP(B1645,'اكواد الاصناف'!A:C,2,0),"")</f>
        <v/>
      </c>
      <c r="D1645" s="10" t="str">
        <f>IFERROR(VLOOKUP(B1645,'اكواد الاصناف'!A:C,3,0),"")</f>
        <v/>
      </c>
      <c r="G1645" s="10">
        <f t="shared" si="24"/>
        <v>0</v>
      </c>
      <c r="H1645" s="13"/>
      <c r="I1645" s="10" t="str">
        <f>IFERROR(VLOOKUP(H1645,'سجل العملاء'!A:B,2,0),"")</f>
        <v/>
      </c>
      <c r="J1645" s="13"/>
    </row>
    <row r="1646" spans="3:10" ht="15.6">
      <c r="C1646" s="10" t="str">
        <f>IFERROR(VLOOKUP(B1646,'اكواد الاصناف'!A:C,2,0),"")</f>
        <v/>
      </c>
      <c r="D1646" s="10" t="str">
        <f>IFERROR(VLOOKUP(B1646,'اكواد الاصناف'!A:C,3,0),"")</f>
        <v/>
      </c>
      <c r="G1646" s="10">
        <f t="shared" si="24"/>
        <v>0</v>
      </c>
      <c r="H1646" s="13"/>
      <c r="I1646" s="10" t="str">
        <f>IFERROR(VLOOKUP(H1646,'سجل العملاء'!A:B,2,0),"")</f>
        <v/>
      </c>
      <c r="J1646" s="13"/>
    </row>
    <row r="1647" spans="3:10" ht="15.6">
      <c r="C1647" s="10" t="str">
        <f>IFERROR(VLOOKUP(B1647,'اكواد الاصناف'!A:C,2,0),"")</f>
        <v/>
      </c>
      <c r="D1647" s="10" t="str">
        <f>IFERROR(VLOOKUP(B1647,'اكواد الاصناف'!A:C,3,0),"")</f>
        <v/>
      </c>
      <c r="G1647" s="10">
        <f t="shared" si="24"/>
        <v>0</v>
      </c>
      <c r="H1647" s="13"/>
      <c r="I1647" s="10" t="str">
        <f>IFERROR(VLOOKUP(H1647,'سجل العملاء'!A:B,2,0),"")</f>
        <v/>
      </c>
      <c r="J1647" s="13"/>
    </row>
    <row r="1648" spans="3:10" ht="15.6">
      <c r="C1648" s="10" t="str">
        <f>IFERROR(VLOOKUP(B1648,'اكواد الاصناف'!A:C,2,0),"")</f>
        <v/>
      </c>
      <c r="D1648" s="10" t="str">
        <f>IFERROR(VLOOKUP(B1648,'اكواد الاصناف'!A:C,3,0),"")</f>
        <v/>
      </c>
      <c r="G1648" s="10">
        <f t="shared" si="24"/>
        <v>0</v>
      </c>
      <c r="H1648" s="13"/>
      <c r="I1648" s="10" t="str">
        <f>IFERROR(VLOOKUP(H1648,'سجل العملاء'!A:B,2,0),"")</f>
        <v/>
      </c>
      <c r="J1648" s="13"/>
    </row>
    <row r="1649" spans="3:10" ht="15.6">
      <c r="C1649" s="10" t="str">
        <f>IFERROR(VLOOKUP(B1649,'اكواد الاصناف'!A:C,2,0),"")</f>
        <v/>
      </c>
      <c r="D1649" s="10" t="str">
        <f>IFERROR(VLOOKUP(B1649,'اكواد الاصناف'!A:C,3,0),"")</f>
        <v/>
      </c>
      <c r="G1649" s="10">
        <f t="shared" si="24"/>
        <v>0</v>
      </c>
      <c r="H1649" s="13"/>
      <c r="I1649" s="10" t="str">
        <f>IFERROR(VLOOKUP(H1649,'سجل العملاء'!A:B,2,0),"")</f>
        <v/>
      </c>
      <c r="J1649" s="13"/>
    </row>
    <row r="1650" spans="3:10" ht="15.6">
      <c r="C1650" s="10" t="str">
        <f>IFERROR(VLOOKUP(B1650,'اكواد الاصناف'!A:C,2,0),"")</f>
        <v/>
      </c>
      <c r="D1650" s="10" t="str">
        <f>IFERROR(VLOOKUP(B1650,'اكواد الاصناف'!A:C,3,0),"")</f>
        <v/>
      </c>
      <c r="G1650" s="10">
        <f t="shared" si="24"/>
        <v>0</v>
      </c>
      <c r="H1650" s="13"/>
      <c r="I1650" s="10" t="str">
        <f>IFERROR(VLOOKUP(H1650,'سجل العملاء'!A:B,2,0),"")</f>
        <v/>
      </c>
      <c r="J1650" s="13"/>
    </row>
    <row r="1651" spans="3:10" ht="15.6">
      <c r="C1651" s="10" t="str">
        <f>IFERROR(VLOOKUP(B1651,'اكواد الاصناف'!A:C,2,0),"")</f>
        <v/>
      </c>
      <c r="D1651" s="10" t="str">
        <f>IFERROR(VLOOKUP(B1651,'اكواد الاصناف'!A:C,3,0),"")</f>
        <v/>
      </c>
      <c r="G1651" s="10">
        <f t="shared" si="24"/>
        <v>0</v>
      </c>
      <c r="H1651" s="13"/>
      <c r="I1651" s="10" t="str">
        <f>IFERROR(VLOOKUP(H1651,'سجل العملاء'!A:B,2,0),"")</f>
        <v/>
      </c>
      <c r="J1651" s="13"/>
    </row>
    <row r="1652" spans="3:10" ht="15.6">
      <c r="C1652" s="10" t="str">
        <f>IFERROR(VLOOKUP(B1652,'اكواد الاصناف'!A:C,2,0),"")</f>
        <v/>
      </c>
      <c r="D1652" s="10" t="str">
        <f>IFERROR(VLOOKUP(B1652,'اكواد الاصناف'!A:C,3,0),"")</f>
        <v/>
      </c>
      <c r="G1652" s="10">
        <f t="shared" si="24"/>
        <v>0</v>
      </c>
      <c r="H1652" s="13"/>
      <c r="I1652" s="10" t="str">
        <f>IFERROR(VLOOKUP(H1652,'سجل العملاء'!A:B,2,0),"")</f>
        <v/>
      </c>
      <c r="J1652" s="13"/>
    </row>
    <row r="1653" spans="3:10" ht="15.6">
      <c r="C1653" s="10" t="str">
        <f>IFERROR(VLOOKUP(B1653,'اكواد الاصناف'!A:C,2,0),"")</f>
        <v/>
      </c>
      <c r="D1653" s="10" t="str">
        <f>IFERROR(VLOOKUP(B1653,'اكواد الاصناف'!A:C,3,0),"")</f>
        <v/>
      </c>
      <c r="G1653" s="10">
        <f t="shared" si="24"/>
        <v>0</v>
      </c>
      <c r="H1653" s="13"/>
      <c r="I1653" s="10" t="str">
        <f>IFERROR(VLOOKUP(H1653,'سجل العملاء'!A:B,2,0),"")</f>
        <v/>
      </c>
      <c r="J1653" s="13"/>
    </row>
    <row r="1654" spans="3:10" ht="15.6">
      <c r="C1654" s="10" t="str">
        <f>IFERROR(VLOOKUP(B1654,'اكواد الاصناف'!A:C,2,0),"")</f>
        <v/>
      </c>
      <c r="D1654" s="10" t="str">
        <f>IFERROR(VLOOKUP(B1654,'اكواد الاصناف'!A:C,3,0),"")</f>
        <v/>
      </c>
      <c r="G1654" s="10">
        <f t="shared" si="24"/>
        <v>0</v>
      </c>
      <c r="H1654" s="13"/>
      <c r="I1654" s="10" t="str">
        <f>IFERROR(VLOOKUP(H1654,'سجل العملاء'!A:B,2,0),"")</f>
        <v/>
      </c>
      <c r="J1654" s="13"/>
    </row>
    <row r="1655" spans="3:10" ht="15.6">
      <c r="C1655" s="10" t="str">
        <f>IFERROR(VLOOKUP(B1655,'اكواد الاصناف'!A:C,2,0),"")</f>
        <v/>
      </c>
      <c r="D1655" s="10" t="str">
        <f>IFERROR(VLOOKUP(B1655,'اكواد الاصناف'!A:C,3,0),"")</f>
        <v/>
      </c>
      <c r="G1655" s="10">
        <f t="shared" ref="G1655:G1718" si="25">F1655*E1655</f>
        <v>0</v>
      </c>
      <c r="H1655" s="13"/>
      <c r="I1655" s="10" t="str">
        <f>IFERROR(VLOOKUP(H1655,'سجل العملاء'!A:B,2,0),"")</f>
        <v/>
      </c>
      <c r="J1655" s="13"/>
    </row>
    <row r="1656" spans="3:10" ht="15.6">
      <c r="C1656" s="10" t="str">
        <f>IFERROR(VLOOKUP(B1656,'اكواد الاصناف'!A:C,2,0),"")</f>
        <v/>
      </c>
      <c r="D1656" s="10" t="str">
        <f>IFERROR(VLOOKUP(B1656,'اكواد الاصناف'!A:C,3,0),"")</f>
        <v/>
      </c>
      <c r="G1656" s="10">
        <f t="shared" si="25"/>
        <v>0</v>
      </c>
      <c r="H1656" s="13"/>
      <c r="I1656" s="10" t="str">
        <f>IFERROR(VLOOKUP(H1656,'سجل العملاء'!A:B,2,0),"")</f>
        <v/>
      </c>
      <c r="J1656" s="13"/>
    </row>
    <row r="1657" spans="3:10" ht="15.6">
      <c r="C1657" s="10" t="str">
        <f>IFERROR(VLOOKUP(B1657,'اكواد الاصناف'!A:C,2,0),"")</f>
        <v/>
      </c>
      <c r="D1657" s="10" t="str">
        <f>IFERROR(VLOOKUP(B1657,'اكواد الاصناف'!A:C,3,0),"")</f>
        <v/>
      </c>
      <c r="G1657" s="10">
        <f t="shared" si="25"/>
        <v>0</v>
      </c>
      <c r="H1657" s="13"/>
      <c r="I1657" s="10" t="str">
        <f>IFERROR(VLOOKUP(H1657,'سجل العملاء'!A:B,2,0),"")</f>
        <v/>
      </c>
      <c r="J1657" s="13"/>
    </row>
    <row r="1658" spans="3:10" ht="15.6">
      <c r="C1658" s="10" t="str">
        <f>IFERROR(VLOOKUP(B1658,'اكواد الاصناف'!A:C,2,0),"")</f>
        <v/>
      </c>
      <c r="D1658" s="10" t="str">
        <f>IFERROR(VLOOKUP(B1658,'اكواد الاصناف'!A:C,3,0),"")</f>
        <v/>
      </c>
      <c r="G1658" s="10">
        <f t="shared" si="25"/>
        <v>0</v>
      </c>
      <c r="H1658" s="13"/>
      <c r="I1658" s="10" t="str">
        <f>IFERROR(VLOOKUP(H1658,'سجل العملاء'!A:B,2,0),"")</f>
        <v/>
      </c>
      <c r="J1658" s="13"/>
    </row>
    <row r="1659" spans="3:10" ht="15.6">
      <c r="C1659" s="10" t="str">
        <f>IFERROR(VLOOKUP(B1659,'اكواد الاصناف'!A:C,2,0),"")</f>
        <v/>
      </c>
      <c r="D1659" s="10" t="str">
        <f>IFERROR(VLOOKUP(B1659,'اكواد الاصناف'!A:C,3,0),"")</f>
        <v/>
      </c>
      <c r="G1659" s="10">
        <f t="shared" si="25"/>
        <v>0</v>
      </c>
      <c r="H1659" s="13"/>
      <c r="I1659" s="10" t="str">
        <f>IFERROR(VLOOKUP(H1659,'سجل العملاء'!A:B,2,0),"")</f>
        <v/>
      </c>
      <c r="J1659" s="13"/>
    </row>
    <row r="1660" spans="3:10" ht="15.6">
      <c r="C1660" s="10" t="str">
        <f>IFERROR(VLOOKUP(B1660,'اكواد الاصناف'!A:C,2,0),"")</f>
        <v/>
      </c>
      <c r="D1660" s="10" t="str">
        <f>IFERROR(VLOOKUP(B1660,'اكواد الاصناف'!A:C,3,0),"")</f>
        <v/>
      </c>
      <c r="G1660" s="10">
        <f t="shared" si="25"/>
        <v>0</v>
      </c>
      <c r="H1660" s="13"/>
      <c r="I1660" s="10" t="str">
        <f>IFERROR(VLOOKUP(H1660,'سجل العملاء'!A:B,2,0),"")</f>
        <v/>
      </c>
      <c r="J1660" s="13"/>
    </row>
    <row r="1661" spans="3:10" ht="15.6">
      <c r="C1661" s="10" t="str">
        <f>IFERROR(VLOOKUP(B1661,'اكواد الاصناف'!A:C,2,0),"")</f>
        <v/>
      </c>
      <c r="D1661" s="10" t="str">
        <f>IFERROR(VLOOKUP(B1661,'اكواد الاصناف'!A:C,3,0),"")</f>
        <v/>
      </c>
      <c r="G1661" s="10">
        <f t="shared" si="25"/>
        <v>0</v>
      </c>
      <c r="H1661" s="13"/>
      <c r="I1661" s="10" t="str">
        <f>IFERROR(VLOOKUP(H1661,'سجل العملاء'!A:B,2,0),"")</f>
        <v/>
      </c>
      <c r="J1661" s="13"/>
    </row>
    <row r="1662" spans="3:10" ht="15.6">
      <c r="C1662" s="10" t="str">
        <f>IFERROR(VLOOKUP(B1662,'اكواد الاصناف'!A:C,2,0),"")</f>
        <v/>
      </c>
      <c r="D1662" s="10" t="str">
        <f>IFERROR(VLOOKUP(B1662,'اكواد الاصناف'!A:C,3,0),"")</f>
        <v/>
      </c>
      <c r="G1662" s="10">
        <f t="shared" si="25"/>
        <v>0</v>
      </c>
      <c r="H1662" s="13"/>
      <c r="I1662" s="10" t="str">
        <f>IFERROR(VLOOKUP(H1662,'سجل العملاء'!A:B,2,0),"")</f>
        <v/>
      </c>
      <c r="J1662" s="13"/>
    </row>
    <row r="1663" spans="3:10" ht="15.6">
      <c r="C1663" s="10" t="str">
        <f>IFERROR(VLOOKUP(B1663,'اكواد الاصناف'!A:C,2,0),"")</f>
        <v/>
      </c>
      <c r="D1663" s="10" t="str">
        <f>IFERROR(VLOOKUP(B1663,'اكواد الاصناف'!A:C,3,0),"")</f>
        <v/>
      </c>
      <c r="G1663" s="10">
        <f t="shared" si="25"/>
        <v>0</v>
      </c>
      <c r="H1663" s="13"/>
      <c r="I1663" s="10" t="str">
        <f>IFERROR(VLOOKUP(H1663,'سجل العملاء'!A:B,2,0),"")</f>
        <v/>
      </c>
      <c r="J1663" s="13"/>
    </row>
    <row r="1664" spans="3:10" ht="15.6">
      <c r="C1664" s="10" t="str">
        <f>IFERROR(VLOOKUP(B1664,'اكواد الاصناف'!A:C,2,0),"")</f>
        <v/>
      </c>
      <c r="D1664" s="10" t="str">
        <f>IFERROR(VLOOKUP(B1664,'اكواد الاصناف'!A:C,3,0),"")</f>
        <v/>
      </c>
      <c r="G1664" s="10">
        <f t="shared" si="25"/>
        <v>0</v>
      </c>
      <c r="H1664" s="13"/>
      <c r="I1664" s="10" t="str">
        <f>IFERROR(VLOOKUP(H1664,'سجل العملاء'!A:B,2,0),"")</f>
        <v/>
      </c>
      <c r="J1664" s="13"/>
    </row>
    <row r="1665" spans="3:10" ht="15.6">
      <c r="C1665" s="10" t="str">
        <f>IFERROR(VLOOKUP(B1665,'اكواد الاصناف'!A:C,2,0),"")</f>
        <v/>
      </c>
      <c r="D1665" s="10" t="str">
        <f>IFERROR(VLOOKUP(B1665,'اكواد الاصناف'!A:C,3,0),"")</f>
        <v/>
      </c>
      <c r="G1665" s="10">
        <f t="shared" si="25"/>
        <v>0</v>
      </c>
      <c r="H1665" s="13"/>
      <c r="I1665" s="10" t="str">
        <f>IFERROR(VLOOKUP(H1665,'سجل العملاء'!A:B,2,0),"")</f>
        <v/>
      </c>
      <c r="J1665" s="13"/>
    </row>
    <row r="1666" spans="3:10" ht="15.6">
      <c r="C1666" s="10" t="str">
        <f>IFERROR(VLOOKUP(B1666,'اكواد الاصناف'!A:C,2,0),"")</f>
        <v/>
      </c>
      <c r="D1666" s="10" t="str">
        <f>IFERROR(VLOOKUP(B1666,'اكواد الاصناف'!A:C,3,0),"")</f>
        <v/>
      </c>
      <c r="G1666" s="10">
        <f t="shared" si="25"/>
        <v>0</v>
      </c>
      <c r="H1666" s="13"/>
      <c r="I1666" s="10" t="str">
        <f>IFERROR(VLOOKUP(H1666,'سجل العملاء'!A:B,2,0),"")</f>
        <v/>
      </c>
      <c r="J1666" s="13"/>
    </row>
    <row r="1667" spans="3:10" ht="15.6">
      <c r="C1667" s="10" t="str">
        <f>IFERROR(VLOOKUP(B1667,'اكواد الاصناف'!A:C,2,0),"")</f>
        <v/>
      </c>
      <c r="D1667" s="10" t="str">
        <f>IFERROR(VLOOKUP(B1667,'اكواد الاصناف'!A:C,3,0),"")</f>
        <v/>
      </c>
      <c r="G1667" s="10">
        <f t="shared" si="25"/>
        <v>0</v>
      </c>
      <c r="H1667" s="13"/>
      <c r="I1667" s="10" t="str">
        <f>IFERROR(VLOOKUP(H1667,'سجل العملاء'!A:B,2,0),"")</f>
        <v/>
      </c>
      <c r="J1667" s="13"/>
    </row>
    <row r="1668" spans="3:10" ht="15.6">
      <c r="C1668" s="10" t="str">
        <f>IFERROR(VLOOKUP(B1668,'اكواد الاصناف'!A:C,2,0),"")</f>
        <v/>
      </c>
      <c r="D1668" s="10" t="str">
        <f>IFERROR(VLOOKUP(B1668,'اكواد الاصناف'!A:C,3,0),"")</f>
        <v/>
      </c>
      <c r="G1668" s="10">
        <f t="shared" si="25"/>
        <v>0</v>
      </c>
      <c r="H1668" s="13"/>
      <c r="I1668" s="10" t="str">
        <f>IFERROR(VLOOKUP(H1668,'سجل العملاء'!A:B,2,0),"")</f>
        <v/>
      </c>
      <c r="J1668" s="13"/>
    </row>
    <row r="1669" spans="3:10" ht="15.6">
      <c r="C1669" s="10" t="str">
        <f>IFERROR(VLOOKUP(B1669,'اكواد الاصناف'!A:C,2,0),"")</f>
        <v/>
      </c>
      <c r="D1669" s="10" t="str">
        <f>IFERROR(VLOOKUP(B1669,'اكواد الاصناف'!A:C,3,0),"")</f>
        <v/>
      </c>
      <c r="G1669" s="10">
        <f t="shared" si="25"/>
        <v>0</v>
      </c>
      <c r="H1669" s="13"/>
      <c r="I1669" s="10" t="str">
        <f>IFERROR(VLOOKUP(H1669,'سجل العملاء'!A:B,2,0),"")</f>
        <v/>
      </c>
      <c r="J1669" s="13"/>
    </row>
    <row r="1670" spans="3:10" ht="15.6">
      <c r="C1670" s="10" t="str">
        <f>IFERROR(VLOOKUP(B1670,'اكواد الاصناف'!A:C,2,0),"")</f>
        <v/>
      </c>
      <c r="D1670" s="10" t="str">
        <f>IFERROR(VLOOKUP(B1670,'اكواد الاصناف'!A:C,3,0),"")</f>
        <v/>
      </c>
      <c r="G1670" s="10">
        <f t="shared" si="25"/>
        <v>0</v>
      </c>
      <c r="H1670" s="13"/>
      <c r="I1670" s="10" t="str">
        <f>IFERROR(VLOOKUP(H1670,'سجل العملاء'!A:B,2,0),"")</f>
        <v/>
      </c>
      <c r="J1670" s="13"/>
    </row>
    <row r="1671" spans="3:10" ht="15.6">
      <c r="C1671" s="10" t="str">
        <f>IFERROR(VLOOKUP(B1671,'اكواد الاصناف'!A:C,2,0),"")</f>
        <v/>
      </c>
      <c r="D1671" s="10" t="str">
        <f>IFERROR(VLOOKUP(B1671,'اكواد الاصناف'!A:C,3,0),"")</f>
        <v/>
      </c>
      <c r="G1671" s="10">
        <f t="shared" si="25"/>
        <v>0</v>
      </c>
      <c r="H1671" s="13"/>
      <c r="I1671" s="10" t="str">
        <f>IFERROR(VLOOKUP(H1671,'سجل العملاء'!A:B,2,0),"")</f>
        <v/>
      </c>
      <c r="J1671" s="13"/>
    </row>
    <row r="1672" spans="3:10" ht="15.6">
      <c r="C1672" s="10" t="str">
        <f>IFERROR(VLOOKUP(B1672,'اكواد الاصناف'!A:C,2,0),"")</f>
        <v/>
      </c>
      <c r="D1672" s="10" t="str">
        <f>IFERROR(VLOOKUP(B1672,'اكواد الاصناف'!A:C,3,0),"")</f>
        <v/>
      </c>
      <c r="G1672" s="10">
        <f t="shared" si="25"/>
        <v>0</v>
      </c>
      <c r="H1672" s="13"/>
      <c r="I1672" s="10" t="str">
        <f>IFERROR(VLOOKUP(H1672,'سجل العملاء'!A:B,2,0),"")</f>
        <v/>
      </c>
      <c r="J1672" s="13"/>
    </row>
    <row r="1673" spans="3:10" ht="15.6">
      <c r="C1673" s="10" t="str">
        <f>IFERROR(VLOOKUP(B1673,'اكواد الاصناف'!A:C,2,0),"")</f>
        <v/>
      </c>
      <c r="D1673" s="10" t="str">
        <f>IFERROR(VLOOKUP(B1673,'اكواد الاصناف'!A:C,3,0),"")</f>
        <v/>
      </c>
      <c r="G1673" s="10">
        <f t="shared" si="25"/>
        <v>0</v>
      </c>
      <c r="H1673" s="13"/>
      <c r="I1673" s="10" t="str">
        <f>IFERROR(VLOOKUP(H1673,'سجل العملاء'!A:B,2,0),"")</f>
        <v/>
      </c>
      <c r="J1673" s="13"/>
    </row>
    <row r="1674" spans="3:10" ht="15.6">
      <c r="C1674" s="10" t="str">
        <f>IFERROR(VLOOKUP(B1674,'اكواد الاصناف'!A:C,2,0),"")</f>
        <v/>
      </c>
      <c r="D1674" s="10" t="str">
        <f>IFERROR(VLOOKUP(B1674,'اكواد الاصناف'!A:C,3,0),"")</f>
        <v/>
      </c>
      <c r="G1674" s="10">
        <f t="shared" si="25"/>
        <v>0</v>
      </c>
      <c r="H1674" s="13"/>
      <c r="I1674" s="10" t="str">
        <f>IFERROR(VLOOKUP(H1674,'سجل العملاء'!A:B,2,0),"")</f>
        <v/>
      </c>
      <c r="J1674" s="13"/>
    </row>
    <row r="1675" spans="3:10" ht="15.6">
      <c r="C1675" s="10" t="str">
        <f>IFERROR(VLOOKUP(B1675,'اكواد الاصناف'!A:C,2,0),"")</f>
        <v/>
      </c>
      <c r="D1675" s="10" t="str">
        <f>IFERROR(VLOOKUP(B1675,'اكواد الاصناف'!A:C,3,0),"")</f>
        <v/>
      </c>
      <c r="G1675" s="10">
        <f t="shared" si="25"/>
        <v>0</v>
      </c>
      <c r="H1675" s="13"/>
      <c r="I1675" s="10" t="str">
        <f>IFERROR(VLOOKUP(H1675,'سجل العملاء'!A:B,2,0),"")</f>
        <v/>
      </c>
      <c r="J1675" s="13"/>
    </row>
    <row r="1676" spans="3:10" ht="15.6">
      <c r="C1676" s="10" t="str">
        <f>IFERROR(VLOOKUP(B1676,'اكواد الاصناف'!A:C,2,0),"")</f>
        <v/>
      </c>
      <c r="D1676" s="10" t="str">
        <f>IFERROR(VLOOKUP(B1676,'اكواد الاصناف'!A:C,3,0),"")</f>
        <v/>
      </c>
      <c r="G1676" s="10">
        <f t="shared" si="25"/>
        <v>0</v>
      </c>
      <c r="H1676" s="13"/>
      <c r="I1676" s="10" t="str">
        <f>IFERROR(VLOOKUP(H1676,'سجل العملاء'!A:B,2,0),"")</f>
        <v/>
      </c>
      <c r="J1676" s="13"/>
    </row>
    <row r="1677" spans="3:10" ht="15.6">
      <c r="C1677" s="10" t="str">
        <f>IFERROR(VLOOKUP(B1677,'اكواد الاصناف'!A:C,2,0),"")</f>
        <v/>
      </c>
      <c r="D1677" s="10" t="str">
        <f>IFERROR(VLOOKUP(B1677,'اكواد الاصناف'!A:C,3,0),"")</f>
        <v/>
      </c>
      <c r="G1677" s="10">
        <f t="shared" si="25"/>
        <v>0</v>
      </c>
      <c r="H1677" s="13"/>
      <c r="I1677" s="10" t="str">
        <f>IFERROR(VLOOKUP(H1677,'سجل العملاء'!A:B,2,0),"")</f>
        <v/>
      </c>
      <c r="J1677" s="13"/>
    </row>
    <row r="1678" spans="3:10" ht="15.6">
      <c r="C1678" s="10" t="str">
        <f>IFERROR(VLOOKUP(B1678,'اكواد الاصناف'!A:C,2,0),"")</f>
        <v/>
      </c>
      <c r="D1678" s="10" t="str">
        <f>IFERROR(VLOOKUP(B1678,'اكواد الاصناف'!A:C,3,0),"")</f>
        <v/>
      </c>
      <c r="G1678" s="10">
        <f t="shared" si="25"/>
        <v>0</v>
      </c>
      <c r="H1678" s="13"/>
      <c r="I1678" s="10" t="str">
        <f>IFERROR(VLOOKUP(H1678,'سجل العملاء'!A:B,2,0),"")</f>
        <v/>
      </c>
      <c r="J1678" s="13"/>
    </row>
    <row r="1679" spans="3:10" ht="15.6">
      <c r="C1679" s="10" t="str">
        <f>IFERROR(VLOOKUP(B1679,'اكواد الاصناف'!A:C,2,0),"")</f>
        <v/>
      </c>
      <c r="D1679" s="10" t="str">
        <f>IFERROR(VLOOKUP(B1679,'اكواد الاصناف'!A:C,3,0),"")</f>
        <v/>
      </c>
      <c r="G1679" s="10">
        <f t="shared" si="25"/>
        <v>0</v>
      </c>
      <c r="H1679" s="13"/>
      <c r="I1679" s="10" t="str">
        <f>IFERROR(VLOOKUP(H1679,'سجل العملاء'!A:B,2,0),"")</f>
        <v/>
      </c>
      <c r="J1679" s="13"/>
    </row>
    <row r="1680" spans="3:10" ht="15.6">
      <c r="C1680" s="10" t="str">
        <f>IFERROR(VLOOKUP(B1680,'اكواد الاصناف'!A:C,2,0),"")</f>
        <v/>
      </c>
      <c r="D1680" s="10" t="str">
        <f>IFERROR(VLOOKUP(B1680,'اكواد الاصناف'!A:C,3,0),"")</f>
        <v/>
      </c>
      <c r="G1680" s="10">
        <f t="shared" si="25"/>
        <v>0</v>
      </c>
      <c r="H1680" s="13"/>
      <c r="I1680" s="10" t="str">
        <f>IFERROR(VLOOKUP(H1680,'سجل العملاء'!A:B,2,0),"")</f>
        <v/>
      </c>
      <c r="J1680" s="13"/>
    </row>
    <row r="1681" spans="3:10" ht="15.6">
      <c r="C1681" s="10" t="str">
        <f>IFERROR(VLOOKUP(B1681,'اكواد الاصناف'!A:C,2,0),"")</f>
        <v/>
      </c>
      <c r="D1681" s="10" t="str">
        <f>IFERROR(VLOOKUP(B1681,'اكواد الاصناف'!A:C,3,0),"")</f>
        <v/>
      </c>
      <c r="G1681" s="10">
        <f t="shared" si="25"/>
        <v>0</v>
      </c>
      <c r="H1681" s="13"/>
      <c r="I1681" s="10" t="str">
        <f>IFERROR(VLOOKUP(H1681,'سجل العملاء'!A:B,2,0),"")</f>
        <v/>
      </c>
      <c r="J1681" s="13"/>
    </row>
    <row r="1682" spans="3:10" ht="15.6">
      <c r="C1682" s="10" t="str">
        <f>IFERROR(VLOOKUP(B1682,'اكواد الاصناف'!A:C,2,0),"")</f>
        <v/>
      </c>
      <c r="D1682" s="10" t="str">
        <f>IFERROR(VLOOKUP(B1682,'اكواد الاصناف'!A:C,3,0),"")</f>
        <v/>
      </c>
      <c r="G1682" s="10">
        <f t="shared" si="25"/>
        <v>0</v>
      </c>
      <c r="H1682" s="13"/>
      <c r="I1682" s="10" t="str">
        <f>IFERROR(VLOOKUP(H1682,'سجل العملاء'!A:B,2,0),"")</f>
        <v/>
      </c>
      <c r="J1682" s="13"/>
    </row>
    <row r="1683" spans="3:10" ht="15.6">
      <c r="C1683" s="10" t="str">
        <f>IFERROR(VLOOKUP(B1683,'اكواد الاصناف'!A:C,2,0),"")</f>
        <v/>
      </c>
      <c r="D1683" s="10" t="str">
        <f>IFERROR(VLOOKUP(B1683,'اكواد الاصناف'!A:C,3,0),"")</f>
        <v/>
      </c>
      <c r="G1683" s="10">
        <f t="shared" si="25"/>
        <v>0</v>
      </c>
      <c r="H1683" s="13"/>
      <c r="I1683" s="10" t="str">
        <f>IFERROR(VLOOKUP(H1683,'سجل العملاء'!A:B,2,0),"")</f>
        <v/>
      </c>
      <c r="J1683" s="13"/>
    </row>
    <row r="1684" spans="3:10" ht="15.6">
      <c r="C1684" s="10" t="str">
        <f>IFERROR(VLOOKUP(B1684,'اكواد الاصناف'!A:C,2,0),"")</f>
        <v/>
      </c>
      <c r="D1684" s="10" t="str">
        <f>IFERROR(VLOOKUP(B1684,'اكواد الاصناف'!A:C,3,0),"")</f>
        <v/>
      </c>
      <c r="G1684" s="10">
        <f t="shared" si="25"/>
        <v>0</v>
      </c>
      <c r="H1684" s="13"/>
      <c r="I1684" s="10" t="str">
        <f>IFERROR(VLOOKUP(H1684,'سجل العملاء'!A:B,2,0),"")</f>
        <v/>
      </c>
      <c r="J1684" s="13"/>
    </row>
    <row r="1685" spans="3:10" ht="15.6">
      <c r="C1685" s="10" t="str">
        <f>IFERROR(VLOOKUP(B1685,'اكواد الاصناف'!A:C,2,0),"")</f>
        <v/>
      </c>
      <c r="D1685" s="10" t="str">
        <f>IFERROR(VLOOKUP(B1685,'اكواد الاصناف'!A:C,3,0),"")</f>
        <v/>
      </c>
      <c r="G1685" s="10">
        <f t="shared" si="25"/>
        <v>0</v>
      </c>
      <c r="H1685" s="13"/>
      <c r="I1685" s="10" t="str">
        <f>IFERROR(VLOOKUP(H1685,'سجل العملاء'!A:B,2,0),"")</f>
        <v/>
      </c>
      <c r="J1685" s="13"/>
    </row>
    <row r="1686" spans="3:10" ht="15.6">
      <c r="C1686" s="10" t="str">
        <f>IFERROR(VLOOKUP(B1686,'اكواد الاصناف'!A:C,2,0),"")</f>
        <v/>
      </c>
      <c r="D1686" s="10" t="str">
        <f>IFERROR(VLOOKUP(B1686,'اكواد الاصناف'!A:C,3,0),"")</f>
        <v/>
      </c>
      <c r="G1686" s="10">
        <f t="shared" si="25"/>
        <v>0</v>
      </c>
      <c r="H1686" s="13"/>
      <c r="I1686" s="10" t="str">
        <f>IFERROR(VLOOKUP(H1686,'سجل العملاء'!A:B,2,0),"")</f>
        <v/>
      </c>
      <c r="J1686" s="13"/>
    </row>
    <row r="1687" spans="3:10" ht="15.6">
      <c r="C1687" s="10" t="str">
        <f>IFERROR(VLOOKUP(B1687,'اكواد الاصناف'!A:C,2,0),"")</f>
        <v/>
      </c>
      <c r="D1687" s="10" t="str">
        <f>IFERROR(VLOOKUP(B1687,'اكواد الاصناف'!A:C,3,0),"")</f>
        <v/>
      </c>
      <c r="G1687" s="10">
        <f t="shared" si="25"/>
        <v>0</v>
      </c>
      <c r="H1687" s="13"/>
      <c r="I1687" s="10" t="str">
        <f>IFERROR(VLOOKUP(H1687,'سجل العملاء'!A:B,2,0),"")</f>
        <v/>
      </c>
      <c r="J1687" s="13"/>
    </row>
    <row r="1688" spans="3:10" ht="15.6">
      <c r="C1688" s="10" t="str">
        <f>IFERROR(VLOOKUP(B1688,'اكواد الاصناف'!A:C,2,0),"")</f>
        <v/>
      </c>
      <c r="D1688" s="10" t="str">
        <f>IFERROR(VLOOKUP(B1688,'اكواد الاصناف'!A:C,3,0),"")</f>
        <v/>
      </c>
      <c r="G1688" s="10">
        <f t="shared" si="25"/>
        <v>0</v>
      </c>
      <c r="H1688" s="13"/>
      <c r="I1688" s="10" t="str">
        <f>IFERROR(VLOOKUP(H1688,'سجل العملاء'!A:B,2,0),"")</f>
        <v/>
      </c>
      <c r="J1688" s="13"/>
    </row>
    <row r="1689" spans="3:10" ht="15.6">
      <c r="C1689" s="10" t="str">
        <f>IFERROR(VLOOKUP(B1689,'اكواد الاصناف'!A:C,2,0),"")</f>
        <v/>
      </c>
      <c r="D1689" s="10" t="str">
        <f>IFERROR(VLOOKUP(B1689,'اكواد الاصناف'!A:C,3,0),"")</f>
        <v/>
      </c>
      <c r="G1689" s="10">
        <f t="shared" si="25"/>
        <v>0</v>
      </c>
      <c r="H1689" s="13"/>
      <c r="I1689" s="10" t="str">
        <f>IFERROR(VLOOKUP(H1689,'سجل العملاء'!A:B,2,0),"")</f>
        <v/>
      </c>
      <c r="J1689" s="13"/>
    </row>
    <row r="1690" spans="3:10" ht="15.6">
      <c r="C1690" s="10" t="str">
        <f>IFERROR(VLOOKUP(B1690,'اكواد الاصناف'!A:C,2,0),"")</f>
        <v/>
      </c>
      <c r="D1690" s="10" t="str">
        <f>IFERROR(VLOOKUP(B1690,'اكواد الاصناف'!A:C,3,0),"")</f>
        <v/>
      </c>
      <c r="G1690" s="10">
        <f t="shared" si="25"/>
        <v>0</v>
      </c>
      <c r="H1690" s="13"/>
      <c r="I1690" s="10" t="str">
        <f>IFERROR(VLOOKUP(H1690,'سجل العملاء'!A:B,2,0),"")</f>
        <v/>
      </c>
      <c r="J1690" s="13"/>
    </row>
    <row r="1691" spans="3:10" ht="15.6">
      <c r="C1691" s="10" t="str">
        <f>IFERROR(VLOOKUP(B1691,'اكواد الاصناف'!A:C,2,0),"")</f>
        <v/>
      </c>
      <c r="D1691" s="10" t="str">
        <f>IFERROR(VLOOKUP(B1691,'اكواد الاصناف'!A:C,3,0),"")</f>
        <v/>
      </c>
      <c r="G1691" s="10">
        <f t="shared" si="25"/>
        <v>0</v>
      </c>
      <c r="H1691" s="13"/>
      <c r="I1691" s="10" t="str">
        <f>IFERROR(VLOOKUP(H1691,'سجل العملاء'!A:B,2,0),"")</f>
        <v/>
      </c>
      <c r="J1691" s="13"/>
    </row>
    <row r="1692" spans="3:10" ht="15.6">
      <c r="C1692" s="10" t="str">
        <f>IFERROR(VLOOKUP(B1692,'اكواد الاصناف'!A:C,2,0),"")</f>
        <v/>
      </c>
      <c r="D1692" s="10" t="str">
        <f>IFERROR(VLOOKUP(B1692,'اكواد الاصناف'!A:C,3,0),"")</f>
        <v/>
      </c>
      <c r="G1692" s="10">
        <f t="shared" si="25"/>
        <v>0</v>
      </c>
      <c r="H1692" s="13"/>
      <c r="I1692" s="10" t="str">
        <f>IFERROR(VLOOKUP(H1692,'سجل العملاء'!A:B,2,0),"")</f>
        <v/>
      </c>
      <c r="J1692" s="13"/>
    </row>
    <row r="1693" spans="3:10" ht="15.6">
      <c r="C1693" s="10" t="str">
        <f>IFERROR(VLOOKUP(B1693,'اكواد الاصناف'!A:C,2,0),"")</f>
        <v/>
      </c>
      <c r="D1693" s="10" t="str">
        <f>IFERROR(VLOOKUP(B1693,'اكواد الاصناف'!A:C,3,0),"")</f>
        <v/>
      </c>
      <c r="G1693" s="10">
        <f t="shared" si="25"/>
        <v>0</v>
      </c>
      <c r="H1693" s="13"/>
      <c r="I1693" s="10" t="str">
        <f>IFERROR(VLOOKUP(H1693,'سجل العملاء'!A:B,2,0),"")</f>
        <v/>
      </c>
      <c r="J1693" s="13"/>
    </row>
    <row r="1694" spans="3:10" ht="15.6">
      <c r="C1694" s="10" t="str">
        <f>IFERROR(VLOOKUP(B1694,'اكواد الاصناف'!A:C,2,0),"")</f>
        <v/>
      </c>
      <c r="D1694" s="10" t="str">
        <f>IFERROR(VLOOKUP(B1694,'اكواد الاصناف'!A:C,3,0),"")</f>
        <v/>
      </c>
      <c r="G1694" s="10">
        <f t="shared" si="25"/>
        <v>0</v>
      </c>
      <c r="H1694" s="13"/>
      <c r="I1694" s="10" t="str">
        <f>IFERROR(VLOOKUP(H1694,'سجل العملاء'!A:B,2,0),"")</f>
        <v/>
      </c>
      <c r="J1694" s="13"/>
    </row>
    <row r="1695" spans="3:10" ht="15.6">
      <c r="C1695" s="10" t="str">
        <f>IFERROR(VLOOKUP(B1695,'اكواد الاصناف'!A:C,2,0),"")</f>
        <v/>
      </c>
      <c r="D1695" s="10" t="str">
        <f>IFERROR(VLOOKUP(B1695,'اكواد الاصناف'!A:C,3,0),"")</f>
        <v/>
      </c>
      <c r="G1695" s="10">
        <f t="shared" si="25"/>
        <v>0</v>
      </c>
      <c r="H1695" s="13"/>
      <c r="I1695" s="10" t="str">
        <f>IFERROR(VLOOKUP(H1695,'سجل العملاء'!A:B,2,0),"")</f>
        <v/>
      </c>
      <c r="J1695" s="13"/>
    </row>
    <row r="1696" spans="3:10" ht="15.6">
      <c r="C1696" s="10" t="str">
        <f>IFERROR(VLOOKUP(B1696,'اكواد الاصناف'!A:C,2,0),"")</f>
        <v/>
      </c>
      <c r="D1696" s="10" t="str">
        <f>IFERROR(VLOOKUP(B1696,'اكواد الاصناف'!A:C,3,0),"")</f>
        <v/>
      </c>
      <c r="G1696" s="10">
        <f t="shared" si="25"/>
        <v>0</v>
      </c>
      <c r="H1696" s="13"/>
      <c r="I1696" s="10" t="str">
        <f>IFERROR(VLOOKUP(H1696,'سجل العملاء'!A:B,2,0),"")</f>
        <v/>
      </c>
      <c r="J1696" s="13"/>
    </row>
    <row r="1697" spans="3:10" ht="15.6">
      <c r="C1697" s="10" t="str">
        <f>IFERROR(VLOOKUP(B1697,'اكواد الاصناف'!A:C,2,0),"")</f>
        <v/>
      </c>
      <c r="D1697" s="10" t="str">
        <f>IFERROR(VLOOKUP(B1697,'اكواد الاصناف'!A:C,3,0),"")</f>
        <v/>
      </c>
      <c r="G1697" s="10">
        <f t="shared" si="25"/>
        <v>0</v>
      </c>
      <c r="H1697" s="13"/>
      <c r="I1697" s="10" t="str">
        <f>IFERROR(VLOOKUP(H1697,'سجل العملاء'!A:B,2,0),"")</f>
        <v/>
      </c>
      <c r="J1697" s="13"/>
    </row>
    <row r="1698" spans="3:10" ht="15.6">
      <c r="C1698" s="10" t="str">
        <f>IFERROR(VLOOKUP(B1698,'اكواد الاصناف'!A:C,2,0),"")</f>
        <v/>
      </c>
      <c r="D1698" s="10" t="str">
        <f>IFERROR(VLOOKUP(B1698,'اكواد الاصناف'!A:C,3,0),"")</f>
        <v/>
      </c>
      <c r="G1698" s="10">
        <f t="shared" si="25"/>
        <v>0</v>
      </c>
      <c r="H1698" s="13"/>
      <c r="I1698" s="10" t="str">
        <f>IFERROR(VLOOKUP(H1698,'سجل العملاء'!A:B,2,0),"")</f>
        <v/>
      </c>
      <c r="J1698" s="13"/>
    </row>
    <row r="1699" spans="3:10" ht="15.6">
      <c r="C1699" s="10" t="str">
        <f>IFERROR(VLOOKUP(B1699,'اكواد الاصناف'!A:C,2,0),"")</f>
        <v/>
      </c>
      <c r="D1699" s="10" t="str">
        <f>IFERROR(VLOOKUP(B1699,'اكواد الاصناف'!A:C,3,0),"")</f>
        <v/>
      </c>
      <c r="G1699" s="10">
        <f t="shared" si="25"/>
        <v>0</v>
      </c>
      <c r="H1699" s="13"/>
      <c r="I1699" s="10" t="str">
        <f>IFERROR(VLOOKUP(H1699,'سجل العملاء'!A:B,2,0),"")</f>
        <v/>
      </c>
      <c r="J1699" s="13"/>
    </row>
    <row r="1700" spans="3:10" ht="15.6">
      <c r="C1700" s="10" t="str">
        <f>IFERROR(VLOOKUP(B1700,'اكواد الاصناف'!A:C,2,0),"")</f>
        <v/>
      </c>
      <c r="D1700" s="10" t="str">
        <f>IFERROR(VLOOKUP(B1700,'اكواد الاصناف'!A:C,3,0),"")</f>
        <v/>
      </c>
      <c r="G1700" s="10">
        <f t="shared" si="25"/>
        <v>0</v>
      </c>
      <c r="H1700" s="13"/>
      <c r="I1700" s="10" t="str">
        <f>IFERROR(VLOOKUP(H1700,'سجل العملاء'!A:B,2,0),"")</f>
        <v/>
      </c>
      <c r="J1700" s="13"/>
    </row>
    <row r="1701" spans="3:10" ht="15.6">
      <c r="C1701" s="10" t="str">
        <f>IFERROR(VLOOKUP(B1701,'اكواد الاصناف'!A:C,2,0),"")</f>
        <v/>
      </c>
      <c r="D1701" s="10" t="str">
        <f>IFERROR(VLOOKUP(B1701,'اكواد الاصناف'!A:C,3,0),"")</f>
        <v/>
      </c>
      <c r="G1701" s="10">
        <f t="shared" si="25"/>
        <v>0</v>
      </c>
      <c r="H1701" s="13"/>
      <c r="I1701" s="10" t="str">
        <f>IFERROR(VLOOKUP(H1701,'سجل العملاء'!A:B,2,0),"")</f>
        <v/>
      </c>
      <c r="J1701" s="13"/>
    </row>
    <row r="1702" spans="3:10" ht="15.6">
      <c r="C1702" s="10" t="str">
        <f>IFERROR(VLOOKUP(B1702,'اكواد الاصناف'!A:C,2,0),"")</f>
        <v/>
      </c>
      <c r="D1702" s="10" t="str">
        <f>IFERROR(VLOOKUP(B1702,'اكواد الاصناف'!A:C,3,0),"")</f>
        <v/>
      </c>
      <c r="G1702" s="10">
        <f t="shared" si="25"/>
        <v>0</v>
      </c>
      <c r="H1702" s="13"/>
      <c r="I1702" s="10" t="str">
        <f>IFERROR(VLOOKUP(H1702,'سجل العملاء'!A:B,2,0),"")</f>
        <v/>
      </c>
      <c r="J1702" s="13"/>
    </row>
    <row r="1703" spans="3:10" ht="15.6">
      <c r="C1703" s="10" t="str">
        <f>IFERROR(VLOOKUP(B1703,'اكواد الاصناف'!A:C,2,0),"")</f>
        <v/>
      </c>
      <c r="D1703" s="10" t="str">
        <f>IFERROR(VLOOKUP(B1703,'اكواد الاصناف'!A:C,3,0),"")</f>
        <v/>
      </c>
      <c r="G1703" s="10">
        <f t="shared" si="25"/>
        <v>0</v>
      </c>
      <c r="H1703" s="13"/>
      <c r="I1703" s="10" t="str">
        <f>IFERROR(VLOOKUP(H1703,'سجل العملاء'!A:B,2,0),"")</f>
        <v/>
      </c>
      <c r="J1703" s="13"/>
    </row>
    <row r="1704" spans="3:10" ht="15.6">
      <c r="C1704" s="10" t="str">
        <f>IFERROR(VLOOKUP(B1704,'اكواد الاصناف'!A:C,2,0),"")</f>
        <v/>
      </c>
      <c r="D1704" s="10" t="str">
        <f>IFERROR(VLOOKUP(B1704,'اكواد الاصناف'!A:C,3,0),"")</f>
        <v/>
      </c>
      <c r="G1704" s="10">
        <f t="shared" si="25"/>
        <v>0</v>
      </c>
      <c r="H1704" s="13"/>
      <c r="I1704" s="10" t="str">
        <f>IFERROR(VLOOKUP(H1704,'سجل العملاء'!A:B,2,0),"")</f>
        <v/>
      </c>
      <c r="J1704" s="13"/>
    </row>
    <row r="1705" spans="3:10" ht="15.6">
      <c r="C1705" s="10" t="str">
        <f>IFERROR(VLOOKUP(B1705,'اكواد الاصناف'!A:C,2,0),"")</f>
        <v/>
      </c>
      <c r="D1705" s="10" t="str">
        <f>IFERROR(VLOOKUP(B1705,'اكواد الاصناف'!A:C,3,0),"")</f>
        <v/>
      </c>
      <c r="G1705" s="10">
        <f t="shared" si="25"/>
        <v>0</v>
      </c>
      <c r="H1705" s="13"/>
      <c r="I1705" s="10" t="str">
        <f>IFERROR(VLOOKUP(H1705,'سجل العملاء'!A:B,2,0),"")</f>
        <v/>
      </c>
      <c r="J1705" s="13"/>
    </row>
    <row r="1706" spans="3:10" ht="15.6">
      <c r="C1706" s="10" t="str">
        <f>IFERROR(VLOOKUP(B1706,'اكواد الاصناف'!A:C,2,0),"")</f>
        <v/>
      </c>
      <c r="D1706" s="10" t="str">
        <f>IFERROR(VLOOKUP(B1706,'اكواد الاصناف'!A:C,3,0),"")</f>
        <v/>
      </c>
      <c r="G1706" s="10">
        <f t="shared" si="25"/>
        <v>0</v>
      </c>
      <c r="H1706" s="13"/>
      <c r="I1706" s="10" t="str">
        <f>IFERROR(VLOOKUP(H1706,'سجل العملاء'!A:B,2,0),"")</f>
        <v/>
      </c>
      <c r="J1706" s="13"/>
    </row>
    <row r="1707" spans="3:10" ht="15.6">
      <c r="C1707" s="10" t="str">
        <f>IFERROR(VLOOKUP(B1707,'اكواد الاصناف'!A:C,2,0),"")</f>
        <v/>
      </c>
      <c r="D1707" s="10" t="str">
        <f>IFERROR(VLOOKUP(B1707,'اكواد الاصناف'!A:C,3,0),"")</f>
        <v/>
      </c>
      <c r="G1707" s="10">
        <f t="shared" si="25"/>
        <v>0</v>
      </c>
      <c r="H1707" s="13"/>
      <c r="I1707" s="10" t="str">
        <f>IFERROR(VLOOKUP(H1707,'سجل العملاء'!A:B,2,0),"")</f>
        <v/>
      </c>
      <c r="J1707" s="13"/>
    </row>
    <row r="1708" spans="3:10" ht="15.6">
      <c r="C1708" s="10" t="str">
        <f>IFERROR(VLOOKUP(B1708,'اكواد الاصناف'!A:C,2,0),"")</f>
        <v/>
      </c>
      <c r="D1708" s="10" t="str">
        <f>IFERROR(VLOOKUP(B1708,'اكواد الاصناف'!A:C,3,0),"")</f>
        <v/>
      </c>
      <c r="G1708" s="10">
        <f t="shared" si="25"/>
        <v>0</v>
      </c>
      <c r="H1708" s="13"/>
      <c r="I1708" s="10" t="str">
        <f>IFERROR(VLOOKUP(H1708,'سجل العملاء'!A:B,2,0),"")</f>
        <v/>
      </c>
      <c r="J1708" s="13"/>
    </row>
    <row r="1709" spans="3:10" ht="15.6">
      <c r="C1709" s="10" t="str">
        <f>IFERROR(VLOOKUP(B1709,'اكواد الاصناف'!A:C,2,0),"")</f>
        <v/>
      </c>
      <c r="D1709" s="10" t="str">
        <f>IFERROR(VLOOKUP(B1709,'اكواد الاصناف'!A:C,3,0),"")</f>
        <v/>
      </c>
      <c r="G1709" s="10">
        <f t="shared" si="25"/>
        <v>0</v>
      </c>
      <c r="H1709" s="13"/>
      <c r="I1709" s="10" t="str">
        <f>IFERROR(VLOOKUP(H1709,'سجل العملاء'!A:B,2,0),"")</f>
        <v/>
      </c>
      <c r="J1709" s="13"/>
    </row>
    <row r="1710" spans="3:10" ht="15.6">
      <c r="C1710" s="10" t="str">
        <f>IFERROR(VLOOKUP(B1710,'اكواد الاصناف'!A:C,2,0),"")</f>
        <v/>
      </c>
      <c r="D1710" s="10" t="str">
        <f>IFERROR(VLOOKUP(B1710,'اكواد الاصناف'!A:C,3,0),"")</f>
        <v/>
      </c>
      <c r="G1710" s="10">
        <f t="shared" si="25"/>
        <v>0</v>
      </c>
      <c r="H1710" s="13"/>
      <c r="I1710" s="10" t="str">
        <f>IFERROR(VLOOKUP(H1710,'سجل العملاء'!A:B,2,0),"")</f>
        <v/>
      </c>
      <c r="J1710" s="13"/>
    </row>
    <row r="1711" spans="3:10" ht="15.6">
      <c r="C1711" s="10" t="str">
        <f>IFERROR(VLOOKUP(B1711,'اكواد الاصناف'!A:C,2,0),"")</f>
        <v/>
      </c>
      <c r="D1711" s="10" t="str">
        <f>IFERROR(VLOOKUP(B1711,'اكواد الاصناف'!A:C,3,0),"")</f>
        <v/>
      </c>
      <c r="G1711" s="10">
        <f t="shared" si="25"/>
        <v>0</v>
      </c>
      <c r="H1711" s="13"/>
      <c r="I1711" s="10" t="str">
        <f>IFERROR(VLOOKUP(H1711,'سجل العملاء'!A:B,2,0),"")</f>
        <v/>
      </c>
      <c r="J1711" s="13"/>
    </row>
    <row r="1712" spans="3:10" ht="15.6">
      <c r="C1712" s="10" t="str">
        <f>IFERROR(VLOOKUP(B1712,'اكواد الاصناف'!A:C,2,0),"")</f>
        <v/>
      </c>
      <c r="D1712" s="10" t="str">
        <f>IFERROR(VLOOKUP(B1712,'اكواد الاصناف'!A:C,3,0),"")</f>
        <v/>
      </c>
      <c r="G1712" s="10">
        <f t="shared" si="25"/>
        <v>0</v>
      </c>
      <c r="H1712" s="13"/>
      <c r="I1712" s="10" t="str">
        <f>IFERROR(VLOOKUP(H1712,'سجل العملاء'!A:B,2,0),"")</f>
        <v/>
      </c>
      <c r="J1712" s="13"/>
    </row>
    <row r="1713" spans="3:10" ht="15.6">
      <c r="C1713" s="10" t="str">
        <f>IFERROR(VLOOKUP(B1713,'اكواد الاصناف'!A:C,2,0),"")</f>
        <v/>
      </c>
      <c r="D1713" s="10" t="str">
        <f>IFERROR(VLOOKUP(B1713,'اكواد الاصناف'!A:C,3,0),"")</f>
        <v/>
      </c>
      <c r="G1713" s="10">
        <f t="shared" si="25"/>
        <v>0</v>
      </c>
      <c r="H1713" s="13"/>
      <c r="I1713" s="10" t="str">
        <f>IFERROR(VLOOKUP(H1713,'سجل العملاء'!A:B,2,0),"")</f>
        <v/>
      </c>
      <c r="J1713" s="13"/>
    </row>
    <row r="1714" spans="3:10" ht="15.6">
      <c r="C1714" s="10" t="str">
        <f>IFERROR(VLOOKUP(B1714,'اكواد الاصناف'!A:C,2,0),"")</f>
        <v/>
      </c>
      <c r="D1714" s="10" t="str">
        <f>IFERROR(VLOOKUP(B1714,'اكواد الاصناف'!A:C,3,0),"")</f>
        <v/>
      </c>
      <c r="G1714" s="10">
        <f t="shared" si="25"/>
        <v>0</v>
      </c>
      <c r="H1714" s="13"/>
      <c r="I1714" s="10" t="str">
        <f>IFERROR(VLOOKUP(H1714,'سجل العملاء'!A:B,2,0),"")</f>
        <v/>
      </c>
      <c r="J1714" s="13"/>
    </row>
    <row r="1715" spans="3:10" ht="15.6">
      <c r="C1715" s="10" t="str">
        <f>IFERROR(VLOOKUP(B1715,'اكواد الاصناف'!A:C,2,0),"")</f>
        <v/>
      </c>
      <c r="D1715" s="10" t="str">
        <f>IFERROR(VLOOKUP(B1715,'اكواد الاصناف'!A:C,3,0),"")</f>
        <v/>
      </c>
      <c r="G1715" s="10">
        <f t="shared" si="25"/>
        <v>0</v>
      </c>
      <c r="H1715" s="13"/>
      <c r="I1715" s="10" t="str">
        <f>IFERROR(VLOOKUP(H1715,'سجل العملاء'!A:B,2,0),"")</f>
        <v/>
      </c>
      <c r="J1715" s="13"/>
    </row>
    <row r="1716" spans="3:10" ht="15.6">
      <c r="C1716" s="10" t="str">
        <f>IFERROR(VLOOKUP(B1716,'اكواد الاصناف'!A:C,2,0),"")</f>
        <v/>
      </c>
      <c r="D1716" s="10" t="str">
        <f>IFERROR(VLOOKUP(B1716,'اكواد الاصناف'!A:C,3,0),"")</f>
        <v/>
      </c>
      <c r="G1716" s="10">
        <f t="shared" si="25"/>
        <v>0</v>
      </c>
      <c r="H1716" s="13"/>
      <c r="I1716" s="10" t="str">
        <f>IFERROR(VLOOKUP(H1716,'سجل العملاء'!A:B,2,0),"")</f>
        <v/>
      </c>
      <c r="J1716" s="13"/>
    </row>
    <row r="1717" spans="3:10" ht="15.6">
      <c r="C1717" s="10" t="str">
        <f>IFERROR(VLOOKUP(B1717,'اكواد الاصناف'!A:C,2,0),"")</f>
        <v/>
      </c>
      <c r="D1717" s="10" t="str">
        <f>IFERROR(VLOOKUP(B1717,'اكواد الاصناف'!A:C,3,0),"")</f>
        <v/>
      </c>
      <c r="G1717" s="10">
        <f t="shared" si="25"/>
        <v>0</v>
      </c>
      <c r="H1717" s="13"/>
      <c r="I1717" s="10" t="str">
        <f>IFERROR(VLOOKUP(H1717,'سجل العملاء'!A:B,2,0),"")</f>
        <v/>
      </c>
      <c r="J1717" s="13"/>
    </row>
    <row r="1718" spans="3:10" ht="15.6">
      <c r="C1718" s="10" t="str">
        <f>IFERROR(VLOOKUP(B1718,'اكواد الاصناف'!A:C,2,0),"")</f>
        <v/>
      </c>
      <c r="D1718" s="10" t="str">
        <f>IFERROR(VLOOKUP(B1718,'اكواد الاصناف'!A:C,3,0),"")</f>
        <v/>
      </c>
      <c r="G1718" s="10">
        <f t="shared" si="25"/>
        <v>0</v>
      </c>
      <c r="H1718" s="13"/>
      <c r="I1718" s="10" t="str">
        <f>IFERROR(VLOOKUP(H1718,'سجل العملاء'!A:B,2,0),"")</f>
        <v/>
      </c>
      <c r="J1718" s="13"/>
    </row>
    <row r="1719" spans="3:10" ht="15.6">
      <c r="C1719" s="10" t="str">
        <f>IFERROR(VLOOKUP(B1719,'اكواد الاصناف'!A:C,2,0),"")</f>
        <v/>
      </c>
      <c r="D1719" s="10" t="str">
        <f>IFERROR(VLOOKUP(B1719,'اكواد الاصناف'!A:C,3,0),"")</f>
        <v/>
      </c>
      <c r="G1719" s="10">
        <f t="shared" ref="G1719:G1782" si="26">F1719*E1719</f>
        <v>0</v>
      </c>
      <c r="H1719" s="13"/>
      <c r="I1719" s="10" t="str">
        <f>IFERROR(VLOOKUP(H1719,'سجل العملاء'!A:B,2,0),"")</f>
        <v/>
      </c>
      <c r="J1719" s="13"/>
    </row>
    <row r="1720" spans="3:10" ht="15.6">
      <c r="C1720" s="10" t="str">
        <f>IFERROR(VLOOKUP(B1720,'اكواد الاصناف'!A:C,2,0),"")</f>
        <v/>
      </c>
      <c r="D1720" s="10" t="str">
        <f>IFERROR(VLOOKUP(B1720,'اكواد الاصناف'!A:C,3,0),"")</f>
        <v/>
      </c>
      <c r="G1720" s="10">
        <f t="shared" si="26"/>
        <v>0</v>
      </c>
      <c r="H1720" s="13"/>
      <c r="I1720" s="10" t="str">
        <f>IFERROR(VLOOKUP(H1720,'سجل العملاء'!A:B,2,0),"")</f>
        <v/>
      </c>
      <c r="J1720" s="13"/>
    </row>
    <row r="1721" spans="3:10" ht="15.6">
      <c r="C1721" s="10" t="str">
        <f>IFERROR(VLOOKUP(B1721,'اكواد الاصناف'!A:C,2,0),"")</f>
        <v/>
      </c>
      <c r="D1721" s="10" t="str">
        <f>IFERROR(VLOOKUP(B1721,'اكواد الاصناف'!A:C,3,0),"")</f>
        <v/>
      </c>
      <c r="G1721" s="10">
        <f t="shared" si="26"/>
        <v>0</v>
      </c>
      <c r="H1721" s="13"/>
      <c r="I1721" s="10" t="str">
        <f>IFERROR(VLOOKUP(H1721,'سجل العملاء'!A:B,2,0),"")</f>
        <v/>
      </c>
      <c r="J1721" s="13"/>
    </row>
    <row r="1722" spans="3:10" ht="15.6">
      <c r="C1722" s="10" t="str">
        <f>IFERROR(VLOOKUP(B1722,'اكواد الاصناف'!A:C,2,0),"")</f>
        <v/>
      </c>
      <c r="D1722" s="10" t="str">
        <f>IFERROR(VLOOKUP(B1722,'اكواد الاصناف'!A:C,3,0),"")</f>
        <v/>
      </c>
      <c r="G1722" s="10">
        <f t="shared" si="26"/>
        <v>0</v>
      </c>
      <c r="H1722" s="13"/>
      <c r="I1722" s="10" t="str">
        <f>IFERROR(VLOOKUP(H1722,'سجل العملاء'!A:B,2,0),"")</f>
        <v/>
      </c>
      <c r="J1722" s="13"/>
    </row>
    <row r="1723" spans="3:10" ht="15.6">
      <c r="C1723" s="10" t="str">
        <f>IFERROR(VLOOKUP(B1723,'اكواد الاصناف'!A:C,2,0),"")</f>
        <v/>
      </c>
      <c r="D1723" s="10" t="str">
        <f>IFERROR(VLOOKUP(B1723,'اكواد الاصناف'!A:C,3,0),"")</f>
        <v/>
      </c>
      <c r="G1723" s="10">
        <f t="shared" si="26"/>
        <v>0</v>
      </c>
      <c r="H1723" s="13"/>
      <c r="I1723" s="10" t="str">
        <f>IFERROR(VLOOKUP(H1723,'سجل العملاء'!A:B,2,0),"")</f>
        <v/>
      </c>
      <c r="J1723" s="13"/>
    </row>
    <row r="1724" spans="3:10" ht="15.6">
      <c r="C1724" s="10" t="str">
        <f>IFERROR(VLOOKUP(B1724,'اكواد الاصناف'!A:C,2,0),"")</f>
        <v/>
      </c>
      <c r="D1724" s="10" t="str">
        <f>IFERROR(VLOOKUP(B1724,'اكواد الاصناف'!A:C,3,0),"")</f>
        <v/>
      </c>
      <c r="G1724" s="10">
        <f t="shared" si="26"/>
        <v>0</v>
      </c>
      <c r="H1724" s="13"/>
      <c r="I1724" s="10" t="str">
        <f>IFERROR(VLOOKUP(H1724,'سجل العملاء'!A:B,2,0),"")</f>
        <v/>
      </c>
      <c r="J1724" s="13"/>
    </row>
    <row r="1725" spans="3:10" ht="15.6">
      <c r="C1725" s="10" t="str">
        <f>IFERROR(VLOOKUP(B1725,'اكواد الاصناف'!A:C,2,0),"")</f>
        <v/>
      </c>
      <c r="D1725" s="10" t="str">
        <f>IFERROR(VLOOKUP(B1725,'اكواد الاصناف'!A:C,3,0),"")</f>
        <v/>
      </c>
      <c r="G1725" s="10">
        <f t="shared" si="26"/>
        <v>0</v>
      </c>
      <c r="H1725" s="13"/>
      <c r="I1725" s="10" t="str">
        <f>IFERROR(VLOOKUP(H1725,'سجل العملاء'!A:B,2,0),"")</f>
        <v/>
      </c>
      <c r="J1725" s="13"/>
    </row>
    <row r="1726" spans="3:10" ht="15.6">
      <c r="C1726" s="10" t="str">
        <f>IFERROR(VLOOKUP(B1726,'اكواد الاصناف'!A:C,2,0),"")</f>
        <v/>
      </c>
      <c r="D1726" s="10" t="str">
        <f>IFERROR(VLOOKUP(B1726,'اكواد الاصناف'!A:C,3,0),"")</f>
        <v/>
      </c>
      <c r="G1726" s="10">
        <f t="shared" si="26"/>
        <v>0</v>
      </c>
      <c r="H1726" s="13"/>
      <c r="I1726" s="10" t="str">
        <f>IFERROR(VLOOKUP(H1726,'سجل العملاء'!A:B,2,0),"")</f>
        <v/>
      </c>
      <c r="J1726" s="13"/>
    </row>
    <row r="1727" spans="3:10" ht="15.6">
      <c r="C1727" s="10" t="str">
        <f>IFERROR(VLOOKUP(B1727,'اكواد الاصناف'!A:C,2,0),"")</f>
        <v/>
      </c>
      <c r="D1727" s="10" t="str">
        <f>IFERROR(VLOOKUP(B1727,'اكواد الاصناف'!A:C,3,0),"")</f>
        <v/>
      </c>
      <c r="G1727" s="10">
        <f t="shared" si="26"/>
        <v>0</v>
      </c>
      <c r="H1727" s="13"/>
      <c r="I1727" s="10" t="str">
        <f>IFERROR(VLOOKUP(H1727,'سجل العملاء'!A:B,2,0),"")</f>
        <v/>
      </c>
      <c r="J1727" s="13"/>
    </row>
    <row r="1728" spans="3:10" ht="15.6">
      <c r="C1728" s="10" t="str">
        <f>IFERROR(VLOOKUP(B1728,'اكواد الاصناف'!A:C,2,0),"")</f>
        <v/>
      </c>
      <c r="D1728" s="10" t="str">
        <f>IFERROR(VLOOKUP(B1728,'اكواد الاصناف'!A:C,3,0),"")</f>
        <v/>
      </c>
      <c r="G1728" s="10">
        <f t="shared" si="26"/>
        <v>0</v>
      </c>
      <c r="H1728" s="13"/>
      <c r="I1728" s="10" t="str">
        <f>IFERROR(VLOOKUP(H1728,'سجل العملاء'!A:B,2,0),"")</f>
        <v/>
      </c>
      <c r="J1728" s="13"/>
    </row>
    <row r="1729" spans="3:10" ht="15.6">
      <c r="C1729" s="10" t="str">
        <f>IFERROR(VLOOKUP(B1729,'اكواد الاصناف'!A:C,2,0),"")</f>
        <v/>
      </c>
      <c r="D1729" s="10" t="str">
        <f>IFERROR(VLOOKUP(B1729,'اكواد الاصناف'!A:C,3,0),"")</f>
        <v/>
      </c>
      <c r="G1729" s="10">
        <f t="shared" si="26"/>
        <v>0</v>
      </c>
      <c r="H1729" s="13"/>
      <c r="I1729" s="10" t="str">
        <f>IFERROR(VLOOKUP(H1729,'سجل العملاء'!A:B,2,0),"")</f>
        <v/>
      </c>
      <c r="J1729" s="13"/>
    </row>
    <row r="1730" spans="3:10" ht="15.6">
      <c r="C1730" s="10" t="str">
        <f>IFERROR(VLOOKUP(B1730,'اكواد الاصناف'!A:C,2,0),"")</f>
        <v/>
      </c>
      <c r="D1730" s="10" t="str">
        <f>IFERROR(VLOOKUP(B1730,'اكواد الاصناف'!A:C,3,0),"")</f>
        <v/>
      </c>
      <c r="G1730" s="10">
        <f t="shared" si="26"/>
        <v>0</v>
      </c>
      <c r="H1730" s="13"/>
      <c r="I1730" s="10" t="str">
        <f>IFERROR(VLOOKUP(H1730,'سجل العملاء'!A:B,2,0),"")</f>
        <v/>
      </c>
      <c r="J1730" s="13"/>
    </row>
    <row r="1731" spans="3:10" ht="15.6">
      <c r="C1731" s="10" t="str">
        <f>IFERROR(VLOOKUP(B1731,'اكواد الاصناف'!A:C,2,0),"")</f>
        <v/>
      </c>
      <c r="D1731" s="10" t="str">
        <f>IFERROR(VLOOKUP(B1731,'اكواد الاصناف'!A:C,3,0),"")</f>
        <v/>
      </c>
      <c r="G1731" s="10">
        <f t="shared" si="26"/>
        <v>0</v>
      </c>
      <c r="H1731" s="13"/>
      <c r="I1731" s="10" t="str">
        <f>IFERROR(VLOOKUP(H1731,'سجل العملاء'!A:B,2,0),"")</f>
        <v/>
      </c>
      <c r="J1731" s="13"/>
    </row>
    <row r="1732" spans="3:10" ht="15.6">
      <c r="C1732" s="10" t="str">
        <f>IFERROR(VLOOKUP(B1732,'اكواد الاصناف'!A:C,2,0),"")</f>
        <v/>
      </c>
      <c r="D1732" s="10" t="str">
        <f>IFERROR(VLOOKUP(B1732,'اكواد الاصناف'!A:C,3,0),"")</f>
        <v/>
      </c>
      <c r="G1732" s="10">
        <f t="shared" si="26"/>
        <v>0</v>
      </c>
      <c r="H1732" s="13"/>
      <c r="I1732" s="10" t="str">
        <f>IFERROR(VLOOKUP(H1732,'سجل العملاء'!A:B,2,0),"")</f>
        <v/>
      </c>
      <c r="J1732" s="13"/>
    </row>
    <row r="1733" spans="3:10" ht="15.6">
      <c r="C1733" s="10" t="str">
        <f>IFERROR(VLOOKUP(B1733,'اكواد الاصناف'!A:C,2,0),"")</f>
        <v/>
      </c>
      <c r="D1733" s="10" t="str">
        <f>IFERROR(VLOOKUP(B1733,'اكواد الاصناف'!A:C,3,0),"")</f>
        <v/>
      </c>
      <c r="G1733" s="10">
        <f t="shared" si="26"/>
        <v>0</v>
      </c>
      <c r="H1733" s="13"/>
      <c r="I1733" s="10" t="str">
        <f>IFERROR(VLOOKUP(H1733,'سجل العملاء'!A:B,2,0),"")</f>
        <v/>
      </c>
      <c r="J1733" s="13"/>
    </row>
    <row r="1734" spans="3:10" ht="15.6">
      <c r="C1734" s="10" t="str">
        <f>IFERROR(VLOOKUP(B1734,'اكواد الاصناف'!A:C,2,0),"")</f>
        <v/>
      </c>
      <c r="D1734" s="10" t="str">
        <f>IFERROR(VLOOKUP(B1734,'اكواد الاصناف'!A:C,3,0),"")</f>
        <v/>
      </c>
      <c r="G1734" s="10">
        <f t="shared" si="26"/>
        <v>0</v>
      </c>
      <c r="H1734" s="13"/>
      <c r="I1734" s="10" t="str">
        <f>IFERROR(VLOOKUP(H1734,'سجل العملاء'!A:B,2,0),"")</f>
        <v/>
      </c>
      <c r="J1734" s="13"/>
    </row>
    <row r="1735" spans="3:10" ht="15.6">
      <c r="C1735" s="10" t="str">
        <f>IFERROR(VLOOKUP(B1735,'اكواد الاصناف'!A:C,2,0),"")</f>
        <v/>
      </c>
      <c r="D1735" s="10" t="str">
        <f>IFERROR(VLOOKUP(B1735,'اكواد الاصناف'!A:C,3,0),"")</f>
        <v/>
      </c>
      <c r="G1735" s="10">
        <f t="shared" si="26"/>
        <v>0</v>
      </c>
      <c r="H1735" s="13"/>
      <c r="I1735" s="10" t="str">
        <f>IFERROR(VLOOKUP(H1735,'سجل العملاء'!A:B,2,0),"")</f>
        <v/>
      </c>
      <c r="J1735" s="13"/>
    </row>
    <row r="1736" spans="3:10" ht="15.6">
      <c r="C1736" s="10" t="str">
        <f>IFERROR(VLOOKUP(B1736,'اكواد الاصناف'!A:C,2,0),"")</f>
        <v/>
      </c>
      <c r="D1736" s="10" t="str">
        <f>IFERROR(VLOOKUP(B1736,'اكواد الاصناف'!A:C,3,0),"")</f>
        <v/>
      </c>
      <c r="G1736" s="10">
        <f t="shared" si="26"/>
        <v>0</v>
      </c>
      <c r="H1736" s="13"/>
      <c r="I1736" s="10" t="str">
        <f>IFERROR(VLOOKUP(H1736,'سجل العملاء'!A:B,2,0),"")</f>
        <v/>
      </c>
      <c r="J1736" s="13"/>
    </row>
    <row r="1737" spans="3:10" ht="15.6">
      <c r="C1737" s="10" t="str">
        <f>IFERROR(VLOOKUP(B1737,'اكواد الاصناف'!A:C,2,0),"")</f>
        <v/>
      </c>
      <c r="D1737" s="10" t="str">
        <f>IFERROR(VLOOKUP(B1737,'اكواد الاصناف'!A:C,3,0),"")</f>
        <v/>
      </c>
      <c r="G1737" s="10">
        <f t="shared" si="26"/>
        <v>0</v>
      </c>
      <c r="H1737" s="13"/>
      <c r="I1737" s="10" t="str">
        <f>IFERROR(VLOOKUP(H1737,'سجل العملاء'!A:B,2,0),"")</f>
        <v/>
      </c>
      <c r="J1737" s="13"/>
    </row>
    <row r="1738" spans="3:10" ht="15.6">
      <c r="C1738" s="10" t="str">
        <f>IFERROR(VLOOKUP(B1738,'اكواد الاصناف'!A:C,2,0),"")</f>
        <v/>
      </c>
      <c r="D1738" s="10" t="str">
        <f>IFERROR(VLOOKUP(B1738,'اكواد الاصناف'!A:C,3,0),"")</f>
        <v/>
      </c>
      <c r="G1738" s="10">
        <f t="shared" si="26"/>
        <v>0</v>
      </c>
      <c r="H1738" s="13"/>
      <c r="I1738" s="10" t="str">
        <f>IFERROR(VLOOKUP(H1738,'سجل العملاء'!A:B,2,0),"")</f>
        <v/>
      </c>
      <c r="J1738" s="13"/>
    </row>
    <row r="1739" spans="3:10" ht="15.6">
      <c r="C1739" s="10" t="str">
        <f>IFERROR(VLOOKUP(B1739,'اكواد الاصناف'!A:C,2,0),"")</f>
        <v/>
      </c>
      <c r="D1739" s="10" t="str">
        <f>IFERROR(VLOOKUP(B1739,'اكواد الاصناف'!A:C,3,0),"")</f>
        <v/>
      </c>
      <c r="G1739" s="10">
        <f t="shared" si="26"/>
        <v>0</v>
      </c>
      <c r="H1739" s="13"/>
      <c r="I1739" s="10" t="str">
        <f>IFERROR(VLOOKUP(H1739,'سجل العملاء'!A:B,2,0),"")</f>
        <v/>
      </c>
      <c r="J1739" s="13"/>
    </row>
    <row r="1740" spans="3:10" ht="15.6">
      <c r="C1740" s="10" t="str">
        <f>IFERROR(VLOOKUP(B1740,'اكواد الاصناف'!A:C,2,0),"")</f>
        <v/>
      </c>
      <c r="D1740" s="10" t="str">
        <f>IFERROR(VLOOKUP(B1740,'اكواد الاصناف'!A:C,3,0),"")</f>
        <v/>
      </c>
      <c r="G1740" s="10">
        <f t="shared" si="26"/>
        <v>0</v>
      </c>
      <c r="H1740" s="13"/>
      <c r="I1740" s="10" t="str">
        <f>IFERROR(VLOOKUP(H1740,'سجل العملاء'!A:B,2,0),"")</f>
        <v/>
      </c>
      <c r="J1740" s="13"/>
    </row>
    <row r="1741" spans="3:10" ht="15.6">
      <c r="C1741" s="10" t="str">
        <f>IFERROR(VLOOKUP(B1741,'اكواد الاصناف'!A:C,2,0),"")</f>
        <v/>
      </c>
      <c r="D1741" s="10" t="str">
        <f>IFERROR(VLOOKUP(B1741,'اكواد الاصناف'!A:C,3,0),"")</f>
        <v/>
      </c>
      <c r="G1741" s="10">
        <f t="shared" si="26"/>
        <v>0</v>
      </c>
      <c r="H1741" s="13"/>
      <c r="I1741" s="10" t="str">
        <f>IFERROR(VLOOKUP(H1741,'سجل العملاء'!A:B,2,0),"")</f>
        <v/>
      </c>
      <c r="J1741" s="13"/>
    </row>
    <row r="1742" spans="3:10" ht="15.6">
      <c r="C1742" s="10" t="str">
        <f>IFERROR(VLOOKUP(B1742,'اكواد الاصناف'!A:C,2,0),"")</f>
        <v/>
      </c>
      <c r="D1742" s="10" t="str">
        <f>IFERROR(VLOOKUP(B1742,'اكواد الاصناف'!A:C,3,0),"")</f>
        <v/>
      </c>
      <c r="G1742" s="10">
        <f t="shared" si="26"/>
        <v>0</v>
      </c>
      <c r="H1742" s="13"/>
      <c r="I1742" s="10" t="str">
        <f>IFERROR(VLOOKUP(H1742,'سجل العملاء'!A:B,2,0),"")</f>
        <v/>
      </c>
      <c r="J1742" s="13"/>
    </row>
    <row r="1743" spans="3:10" ht="15.6">
      <c r="C1743" s="10" t="str">
        <f>IFERROR(VLOOKUP(B1743,'اكواد الاصناف'!A:C,2,0),"")</f>
        <v/>
      </c>
      <c r="D1743" s="10" t="str">
        <f>IFERROR(VLOOKUP(B1743,'اكواد الاصناف'!A:C,3,0),"")</f>
        <v/>
      </c>
      <c r="G1743" s="10">
        <f t="shared" si="26"/>
        <v>0</v>
      </c>
      <c r="H1743" s="13"/>
      <c r="I1743" s="10" t="str">
        <f>IFERROR(VLOOKUP(H1743,'سجل العملاء'!A:B,2,0),"")</f>
        <v/>
      </c>
      <c r="J1743" s="13"/>
    </row>
    <row r="1744" spans="3:10" ht="15.6">
      <c r="C1744" s="10" t="str">
        <f>IFERROR(VLOOKUP(B1744,'اكواد الاصناف'!A:C,2,0),"")</f>
        <v/>
      </c>
      <c r="D1744" s="10" t="str">
        <f>IFERROR(VLOOKUP(B1744,'اكواد الاصناف'!A:C,3,0),"")</f>
        <v/>
      </c>
      <c r="G1744" s="10">
        <f t="shared" si="26"/>
        <v>0</v>
      </c>
      <c r="H1744" s="13"/>
      <c r="I1744" s="10" t="str">
        <f>IFERROR(VLOOKUP(H1744,'سجل العملاء'!A:B,2,0),"")</f>
        <v/>
      </c>
      <c r="J1744" s="13"/>
    </row>
    <row r="1745" spans="3:10" ht="15.6">
      <c r="C1745" s="10" t="str">
        <f>IFERROR(VLOOKUP(B1745,'اكواد الاصناف'!A:C,2,0),"")</f>
        <v/>
      </c>
      <c r="D1745" s="10" t="str">
        <f>IFERROR(VLOOKUP(B1745,'اكواد الاصناف'!A:C,3,0),"")</f>
        <v/>
      </c>
      <c r="G1745" s="10">
        <f t="shared" si="26"/>
        <v>0</v>
      </c>
      <c r="H1745" s="13"/>
      <c r="I1745" s="10" t="str">
        <f>IFERROR(VLOOKUP(H1745,'سجل العملاء'!A:B,2,0),"")</f>
        <v/>
      </c>
      <c r="J1745" s="13"/>
    </row>
    <row r="1746" spans="3:10" ht="15.6">
      <c r="C1746" s="10" t="str">
        <f>IFERROR(VLOOKUP(B1746,'اكواد الاصناف'!A:C,2,0),"")</f>
        <v/>
      </c>
      <c r="D1746" s="10" t="str">
        <f>IFERROR(VLOOKUP(B1746,'اكواد الاصناف'!A:C,3,0),"")</f>
        <v/>
      </c>
      <c r="G1746" s="10">
        <f t="shared" si="26"/>
        <v>0</v>
      </c>
      <c r="H1746" s="13"/>
      <c r="I1746" s="10" t="str">
        <f>IFERROR(VLOOKUP(H1746,'سجل العملاء'!A:B,2,0),"")</f>
        <v/>
      </c>
      <c r="J1746" s="13"/>
    </row>
    <row r="1747" spans="3:10" ht="15.6">
      <c r="C1747" s="10" t="str">
        <f>IFERROR(VLOOKUP(B1747,'اكواد الاصناف'!A:C,2,0),"")</f>
        <v/>
      </c>
      <c r="D1747" s="10" t="str">
        <f>IFERROR(VLOOKUP(B1747,'اكواد الاصناف'!A:C,3,0),"")</f>
        <v/>
      </c>
      <c r="G1747" s="10">
        <f t="shared" si="26"/>
        <v>0</v>
      </c>
      <c r="H1747" s="13"/>
      <c r="I1747" s="10" t="str">
        <f>IFERROR(VLOOKUP(H1747,'سجل العملاء'!A:B,2,0),"")</f>
        <v/>
      </c>
      <c r="J1747" s="13"/>
    </row>
    <row r="1748" spans="3:10" ht="15.6">
      <c r="C1748" s="10" t="str">
        <f>IFERROR(VLOOKUP(B1748,'اكواد الاصناف'!A:C,2,0),"")</f>
        <v/>
      </c>
      <c r="D1748" s="10" t="str">
        <f>IFERROR(VLOOKUP(B1748,'اكواد الاصناف'!A:C,3,0),"")</f>
        <v/>
      </c>
      <c r="G1748" s="10">
        <f t="shared" si="26"/>
        <v>0</v>
      </c>
      <c r="H1748" s="13"/>
      <c r="I1748" s="10" t="str">
        <f>IFERROR(VLOOKUP(H1748,'سجل العملاء'!A:B,2,0),"")</f>
        <v/>
      </c>
      <c r="J1748" s="13"/>
    </row>
    <row r="1749" spans="3:10" ht="15.6">
      <c r="C1749" s="10" t="str">
        <f>IFERROR(VLOOKUP(B1749,'اكواد الاصناف'!A:C,2,0),"")</f>
        <v/>
      </c>
      <c r="D1749" s="10" t="str">
        <f>IFERROR(VLOOKUP(B1749,'اكواد الاصناف'!A:C,3,0),"")</f>
        <v/>
      </c>
      <c r="G1749" s="10">
        <f t="shared" si="26"/>
        <v>0</v>
      </c>
      <c r="H1749" s="13"/>
      <c r="I1749" s="10" t="str">
        <f>IFERROR(VLOOKUP(H1749,'سجل العملاء'!A:B,2,0),"")</f>
        <v/>
      </c>
      <c r="J1749" s="13"/>
    </row>
    <row r="1750" spans="3:10" ht="15.6">
      <c r="C1750" s="10" t="str">
        <f>IFERROR(VLOOKUP(B1750,'اكواد الاصناف'!A:C,2,0),"")</f>
        <v/>
      </c>
      <c r="D1750" s="10" t="str">
        <f>IFERROR(VLOOKUP(B1750,'اكواد الاصناف'!A:C,3,0),"")</f>
        <v/>
      </c>
      <c r="G1750" s="10">
        <f t="shared" si="26"/>
        <v>0</v>
      </c>
      <c r="H1750" s="13"/>
      <c r="I1750" s="10" t="str">
        <f>IFERROR(VLOOKUP(H1750,'سجل العملاء'!A:B,2,0),"")</f>
        <v/>
      </c>
      <c r="J1750" s="13"/>
    </row>
    <row r="1751" spans="3:10" ht="15.6">
      <c r="C1751" s="10" t="str">
        <f>IFERROR(VLOOKUP(B1751,'اكواد الاصناف'!A:C,2,0),"")</f>
        <v/>
      </c>
      <c r="D1751" s="10" t="str">
        <f>IFERROR(VLOOKUP(B1751,'اكواد الاصناف'!A:C,3,0),"")</f>
        <v/>
      </c>
      <c r="G1751" s="10">
        <f t="shared" si="26"/>
        <v>0</v>
      </c>
      <c r="H1751" s="13"/>
      <c r="I1751" s="10" t="str">
        <f>IFERROR(VLOOKUP(H1751,'سجل العملاء'!A:B,2,0),"")</f>
        <v/>
      </c>
      <c r="J1751" s="13"/>
    </row>
    <row r="1752" spans="3:10" ht="15.6">
      <c r="C1752" s="10" t="str">
        <f>IFERROR(VLOOKUP(B1752,'اكواد الاصناف'!A:C,2,0),"")</f>
        <v/>
      </c>
      <c r="D1752" s="10" t="str">
        <f>IFERROR(VLOOKUP(B1752,'اكواد الاصناف'!A:C,3,0),"")</f>
        <v/>
      </c>
      <c r="G1752" s="10">
        <f t="shared" si="26"/>
        <v>0</v>
      </c>
      <c r="H1752" s="13"/>
      <c r="I1752" s="10" t="str">
        <f>IFERROR(VLOOKUP(H1752,'سجل العملاء'!A:B,2,0),"")</f>
        <v/>
      </c>
      <c r="J1752" s="13"/>
    </row>
    <row r="1753" spans="3:10" ht="15.6">
      <c r="C1753" s="10" t="str">
        <f>IFERROR(VLOOKUP(B1753,'اكواد الاصناف'!A:C,2,0),"")</f>
        <v/>
      </c>
      <c r="D1753" s="10" t="str">
        <f>IFERROR(VLOOKUP(B1753,'اكواد الاصناف'!A:C,3,0),"")</f>
        <v/>
      </c>
      <c r="G1753" s="10">
        <f t="shared" si="26"/>
        <v>0</v>
      </c>
      <c r="H1753" s="13"/>
      <c r="I1753" s="10" t="str">
        <f>IFERROR(VLOOKUP(H1753,'سجل العملاء'!A:B,2,0),"")</f>
        <v/>
      </c>
      <c r="J1753" s="13"/>
    </row>
    <row r="1754" spans="3:10" ht="15.6">
      <c r="C1754" s="10" t="str">
        <f>IFERROR(VLOOKUP(B1754,'اكواد الاصناف'!A:C,2,0),"")</f>
        <v/>
      </c>
      <c r="D1754" s="10" t="str">
        <f>IFERROR(VLOOKUP(B1754,'اكواد الاصناف'!A:C,3,0),"")</f>
        <v/>
      </c>
      <c r="G1754" s="10">
        <f t="shared" si="26"/>
        <v>0</v>
      </c>
      <c r="H1754" s="13"/>
      <c r="I1754" s="10" t="str">
        <f>IFERROR(VLOOKUP(H1754,'سجل العملاء'!A:B,2,0),"")</f>
        <v/>
      </c>
      <c r="J1754" s="13"/>
    </row>
    <row r="1755" spans="3:10" ht="15.6">
      <c r="C1755" s="10" t="str">
        <f>IFERROR(VLOOKUP(B1755,'اكواد الاصناف'!A:C,2,0),"")</f>
        <v/>
      </c>
      <c r="D1755" s="10" t="str">
        <f>IFERROR(VLOOKUP(B1755,'اكواد الاصناف'!A:C,3,0),"")</f>
        <v/>
      </c>
      <c r="G1755" s="10">
        <f t="shared" si="26"/>
        <v>0</v>
      </c>
      <c r="H1755" s="13"/>
      <c r="I1755" s="10" t="str">
        <f>IFERROR(VLOOKUP(H1755,'سجل العملاء'!A:B,2,0),"")</f>
        <v/>
      </c>
      <c r="J1755" s="13"/>
    </row>
    <row r="1756" spans="3:10" ht="15.6">
      <c r="C1756" s="10" t="str">
        <f>IFERROR(VLOOKUP(B1756,'اكواد الاصناف'!A:C,2,0),"")</f>
        <v/>
      </c>
      <c r="D1756" s="10" t="str">
        <f>IFERROR(VLOOKUP(B1756,'اكواد الاصناف'!A:C,3,0),"")</f>
        <v/>
      </c>
      <c r="G1756" s="10">
        <f t="shared" si="26"/>
        <v>0</v>
      </c>
      <c r="H1756" s="13"/>
      <c r="I1756" s="10" t="str">
        <f>IFERROR(VLOOKUP(H1756,'سجل العملاء'!A:B,2,0),"")</f>
        <v/>
      </c>
      <c r="J1756" s="13"/>
    </row>
    <row r="1757" spans="3:10" ht="15.6">
      <c r="C1757" s="10" t="str">
        <f>IFERROR(VLOOKUP(B1757,'اكواد الاصناف'!A:C,2,0),"")</f>
        <v/>
      </c>
      <c r="D1757" s="10" t="str">
        <f>IFERROR(VLOOKUP(B1757,'اكواد الاصناف'!A:C,3,0),"")</f>
        <v/>
      </c>
      <c r="G1757" s="10">
        <f t="shared" si="26"/>
        <v>0</v>
      </c>
      <c r="H1757" s="13"/>
      <c r="I1757" s="10" t="str">
        <f>IFERROR(VLOOKUP(H1757,'سجل العملاء'!A:B,2,0),"")</f>
        <v/>
      </c>
      <c r="J1757" s="13"/>
    </row>
    <row r="1758" spans="3:10" ht="15.6">
      <c r="C1758" s="10" t="str">
        <f>IFERROR(VLOOKUP(B1758,'اكواد الاصناف'!A:C,2,0),"")</f>
        <v/>
      </c>
      <c r="D1758" s="10" t="str">
        <f>IFERROR(VLOOKUP(B1758,'اكواد الاصناف'!A:C,3,0),"")</f>
        <v/>
      </c>
      <c r="G1758" s="10">
        <f t="shared" si="26"/>
        <v>0</v>
      </c>
      <c r="H1758" s="13"/>
      <c r="I1758" s="10" t="str">
        <f>IFERROR(VLOOKUP(H1758,'سجل العملاء'!A:B,2,0),"")</f>
        <v/>
      </c>
      <c r="J1758" s="13"/>
    </row>
    <row r="1759" spans="3:10" ht="15.6">
      <c r="C1759" s="10" t="str">
        <f>IFERROR(VLOOKUP(B1759,'اكواد الاصناف'!A:C,2,0),"")</f>
        <v/>
      </c>
      <c r="D1759" s="10" t="str">
        <f>IFERROR(VLOOKUP(B1759,'اكواد الاصناف'!A:C,3,0),"")</f>
        <v/>
      </c>
      <c r="G1759" s="10">
        <f t="shared" si="26"/>
        <v>0</v>
      </c>
      <c r="H1759" s="13"/>
      <c r="I1759" s="10" t="str">
        <f>IFERROR(VLOOKUP(H1759,'سجل العملاء'!A:B,2,0),"")</f>
        <v/>
      </c>
      <c r="J1759" s="13"/>
    </row>
    <row r="1760" spans="3:10" ht="15.6">
      <c r="C1760" s="10" t="str">
        <f>IFERROR(VLOOKUP(B1760,'اكواد الاصناف'!A:C,2,0),"")</f>
        <v/>
      </c>
      <c r="D1760" s="10" t="str">
        <f>IFERROR(VLOOKUP(B1760,'اكواد الاصناف'!A:C,3,0),"")</f>
        <v/>
      </c>
      <c r="G1760" s="10">
        <f t="shared" si="26"/>
        <v>0</v>
      </c>
      <c r="H1760" s="13"/>
      <c r="I1760" s="10" t="str">
        <f>IFERROR(VLOOKUP(H1760,'سجل العملاء'!A:B,2,0),"")</f>
        <v/>
      </c>
      <c r="J1760" s="13"/>
    </row>
    <row r="1761" spans="3:10" ht="15.6">
      <c r="C1761" s="10" t="str">
        <f>IFERROR(VLOOKUP(B1761,'اكواد الاصناف'!A:C,2,0),"")</f>
        <v/>
      </c>
      <c r="D1761" s="10" t="str">
        <f>IFERROR(VLOOKUP(B1761,'اكواد الاصناف'!A:C,3,0),"")</f>
        <v/>
      </c>
      <c r="G1761" s="10">
        <f t="shared" si="26"/>
        <v>0</v>
      </c>
      <c r="H1761" s="13"/>
      <c r="I1761" s="10" t="str">
        <f>IFERROR(VLOOKUP(H1761,'سجل العملاء'!A:B,2,0),"")</f>
        <v/>
      </c>
      <c r="J1761" s="13"/>
    </row>
    <row r="1762" spans="3:10" ht="15.6">
      <c r="C1762" s="10" t="str">
        <f>IFERROR(VLOOKUP(B1762,'اكواد الاصناف'!A:C,2,0),"")</f>
        <v/>
      </c>
      <c r="D1762" s="10" t="str">
        <f>IFERROR(VLOOKUP(B1762,'اكواد الاصناف'!A:C,3,0),"")</f>
        <v/>
      </c>
      <c r="G1762" s="10">
        <f t="shared" si="26"/>
        <v>0</v>
      </c>
      <c r="H1762" s="13"/>
      <c r="I1762" s="10" t="str">
        <f>IFERROR(VLOOKUP(H1762,'سجل العملاء'!A:B,2,0),"")</f>
        <v/>
      </c>
      <c r="J1762" s="13"/>
    </row>
    <row r="1763" spans="3:10" ht="15.6">
      <c r="C1763" s="10" t="str">
        <f>IFERROR(VLOOKUP(B1763,'اكواد الاصناف'!A:C,2,0),"")</f>
        <v/>
      </c>
      <c r="D1763" s="10" t="str">
        <f>IFERROR(VLOOKUP(B1763,'اكواد الاصناف'!A:C,3,0),"")</f>
        <v/>
      </c>
      <c r="G1763" s="10">
        <f t="shared" si="26"/>
        <v>0</v>
      </c>
      <c r="H1763" s="13"/>
      <c r="I1763" s="10" t="str">
        <f>IFERROR(VLOOKUP(H1763,'سجل العملاء'!A:B,2,0),"")</f>
        <v/>
      </c>
      <c r="J1763" s="13"/>
    </row>
    <row r="1764" spans="3:10" ht="15.6">
      <c r="C1764" s="10" t="str">
        <f>IFERROR(VLOOKUP(B1764,'اكواد الاصناف'!A:C,2,0),"")</f>
        <v/>
      </c>
      <c r="D1764" s="10" t="str">
        <f>IFERROR(VLOOKUP(B1764,'اكواد الاصناف'!A:C,3,0),"")</f>
        <v/>
      </c>
      <c r="G1764" s="10">
        <f t="shared" si="26"/>
        <v>0</v>
      </c>
      <c r="H1764" s="13"/>
      <c r="I1764" s="10" t="str">
        <f>IFERROR(VLOOKUP(H1764,'سجل العملاء'!A:B,2,0),"")</f>
        <v/>
      </c>
      <c r="J1764" s="13"/>
    </row>
    <row r="1765" spans="3:10" ht="15.6">
      <c r="C1765" s="10" t="str">
        <f>IFERROR(VLOOKUP(B1765,'اكواد الاصناف'!A:C,2,0),"")</f>
        <v/>
      </c>
      <c r="D1765" s="10" t="str">
        <f>IFERROR(VLOOKUP(B1765,'اكواد الاصناف'!A:C,3,0),"")</f>
        <v/>
      </c>
      <c r="G1765" s="10">
        <f t="shared" si="26"/>
        <v>0</v>
      </c>
      <c r="H1765" s="13"/>
      <c r="I1765" s="10" t="str">
        <f>IFERROR(VLOOKUP(H1765,'سجل العملاء'!A:B,2,0),"")</f>
        <v/>
      </c>
      <c r="J1765" s="13"/>
    </row>
    <row r="1766" spans="3:10" ht="15.6">
      <c r="C1766" s="10" t="str">
        <f>IFERROR(VLOOKUP(B1766,'اكواد الاصناف'!A:C,2,0),"")</f>
        <v/>
      </c>
      <c r="D1766" s="10" t="str">
        <f>IFERROR(VLOOKUP(B1766,'اكواد الاصناف'!A:C,3,0),"")</f>
        <v/>
      </c>
      <c r="G1766" s="10">
        <f t="shared" si="26"/>
        <v>0</v>
      </c>
      <c r="H1766" s="13"/>
      <c r="I1766" s="10" t="str">
        <f>IFERROR(VLOOKUP(H1766,'سجل العملاء'!A:B,2,0),"")</f>
        <v/>
      </c>
      <c r="J1766" s="13"/>
    </row>
    <row r="1767" spans="3:10" ht="15.6">
      <c r="C1767" s="10" t="str">
        <f>IFERROR(VLOOKUP(B1767,'اكواد الاصناف'!A:C,2,0),"")</f>
        <v/>
      </c>
      <c r="D1767" s="10" t="str">
        <f>IFERROR(VLOOKUP(B1767,'اكواد الاصناف'!A:C,3,0),"")</f>
        <v/>
      </c>
      <c r="G1767" s="10">
        <f t="shared" si="26"/>
        <v>0</v>
      </c>
      <c r="H1767" s="13"/>
      <c r="I1767" s="10" t="str">
        <f>IFERROR(VLOOKUP(H1767,'سجل العملاء'!A:B,2,0),"")</f>
        <v/>
      </c>
      <c r="J1767" s="13"/>
    </row>
    <row r="1768" spans="3:10" ht="15.6">
      <c r="C1768" s="10" t="str">
        <f>IFERROR(VLOOKUP(B1768,'اكواد الاصناف'!A:C,2,0),"")</f>
        <v/>
      </c>
      <c r="D1768" s="10" t="str">
        <f>IFERROR(VLOOKUP(B1768,'اكواد الاصناف'!A:C,3,0),"")</f>
        <v/>
      </c>
      <c r="G1768" s="10">
        <f t="shared" si="26"/>
        <v>0</v>
      </c>
      <c r="H1768" s="13"/>
      <c r="I1768" s="10" t="str">
        <f>IFERROR(VLOOKUP(H1768,'سجل العملاء'!A:B,2,0),"")</f>
        <v/>
      </c>
      <c r="J1768" s="13"/>
    </row>
    <row r="1769" spans="3:10" ht="15.6">
      <c r="C1769" s="10" t="str">
        <f>IFERROR(VLOOKUP(B1769,'اكواد الاصناف'!A:C,2,0),"")</f>
        <v/>
      </c>
      <c r="D1769" s="10" t="str">
        <f>IFERROR(VLOOKUP(B1769,'اكواد الاصناف'!A:C,3,0),"")</f>
        <v/>
      </c>
      <c r="G1769" s="10">
        <f t="shared" si="26"/>
        <v>0</v>
      </c>
      <c r="H1769" s="13"/>
      <c r="I1769" s="10" t="str">
        <f>IFERROR(VLOOKUP(H1769,'سجل العملاء'!A:B,2,0),"")</f>
        <v/>
      </c>
      <c r="J1769" s="13"/>
    </row>
    <row r="1770" spans="3:10" ht="15.6">
      <c r="C1770" s="10" t="str">
        <f>IFERROR(VLOOKUP(B1770,'اكواد الاصناف'!A:C,2,0),"")</f>
        <v/>
      </c>
      <c r="D1770" s="10" t="str">
        <f>IFERROR(VLOOKUP(B1770,'اكواد الاصناف'!A:C,3,0),"")</f>
        <v/>
      </c>
      <c r="G1770" s="10">
        <f t="shared" si="26"/>
        <v>0</v>
      </c>
      <c r="H1770" s="13"/>
      <c r="I1770" s="10" t="str">
        <f>IFERROR(VLOOKUP(H1770,'سجل العملاء'!A:B,2,0),"")</f>
        <v/>
      </c>
      <c r="J1770" s="13"/>
    </row>
    <row r="1771" spans="3:10" ht="15.6">
      <c r="C1771" s="10" t="str">
        <f>IFERROR(VLOOKUP(B1771,'اكواد الاصناف'!A:C,2,0),"")</f>
        <v/>
      </c>
      <c r="D1771" s="10" t="str">
        <f>IFERROR(VLOOKUP(B1771,'اكواد الاصناف'!A:C,3,0),"")</f>
        <v/>
      </c>
      <c r="G1771" s="10">
        <f t="shared" si="26"/>
        <v>0</v>
      </c>
      <c r="H1771" s="13"/>
      <c r="I1771" s="10" t="str">
        <f>IFERROR(VLOOKUP(H1771,'سجل العملاء'!A:B,2,0),"")</f>
        <v/>
      </c>
      <c r="J1771" s="13"/>
    </row>
    <row r="1772" spans="3:10" ht="15.6">
      <c r="C1772" s="10" t="str">
        <f>IFERROR(VLOOKUP(B1772,'اكواد الاصناف'!A:C,2,0),"")</f>
        <v/>
      </c>
      <c r="D1772" s="10" t="str">
        <f>IFERROR(VLOOKUP(B1772,'اكواد الاصناف'!A:C,3,0),"")</f>
        <v/>
      </c>
      <c r="G1772" s="10">
        <f t="shared" si="26"/>
        <v>0</v>
      </c>
      <c r="H1772" s="13"/>
      <c r="I1772" s="10" t="str">
        <f>IFERROR(VLOOKUP(H1772,'سجل العملاء'!A:B,2,0),"")</f>
        <v/>
      </c>
      <c r="J1772" s="13"/>
    </row>
    <row r="1773" spans="3:10" ht="15.6">
      <c r="C1773" s="10" t="str">
        <f>IFERROR(VLOOKUP(B1773,'اكواد الاصناف'!A:C,2,0),"")</f>
        <v/>
      </c>
      <c r="D1773" s="10" t="str">
        <f>IFERROR(VLOOKUP(B1773,'اكواد الاصناف'!A:C,3,0),"")</f>
        <v/>
      </c>
      <c r="G1773" s="10">
        <f t="shared" si="26"/>
        <v>0</v>
      </c>
      <c r="H1773" s="13"/>
      <c r="I1773" s="10" t="str">
        <f>IFERROR(VLOOKUP(H1773,'سجل العملاء'!A:B,2,0),"")</f>
        <v/>
      </c>
      <c r="J1773" s="13"/>
    </row>
    <row r="1774" spans="3:10" ht="15.6">
      <c r="C1774" s="10" t="str">
        <f>IFERROR(VLOOKUP(B1774,'اكواد الاصناف'!A:C,2,0),"")</f>
        <v/>
      </c>
      <c r="D1774" s="10" t="str">
        <f>IFERROR(VLOOKUP(B1774,'اكواد الاصناف'!A:C,3,0),"")</f>
        <v/>
      </c>
      <c r="G1774" s="10">
        <f t="shared" si="26"/>
        <v>0</v>
      </c>
      <c r="H1774" s="13"/>
      <c r="I1774" s="10" t="str">
        <f>IFERROR(VLOOKUP(H1774,'سجل العملاء'!A:B,2,0),"")</f>
        <v/>
      </c>
      <c r="J1774" s="13"/>
    </row>
    <row r="1775" spans="3:10" ht="15.6">
      <c r="C1775" s="10" t="str">
        <f>IFERROR(VLOOKUP(B1775,'اكواد الاصناف'!A:C,2,0),"")</f>
        <v/>
      </c>
      <c r="D1775" s="10" t="str">
        <f>IFERROR(VLOOKUP(B1775,'اكواد الاصناف'!A:C,3,0),"")</f>
        <v/>
      </c>
      <c r="G1775" s="10">
        <f t="shared" si="26"/>
        <v>0</v>
      </c>
      <c r="H1775" s="13"/>
      <c r="I1775" s="10" t="str">
        <f>IFERROR(VLOOKUP(H1775,'سجل العملاء'!A:B,2,0),"")</f>
        <v/>
      </c>
      <c r="J1775" s="13"/>
    </row>
    <row r="1776" spans="3:10" ht="15.6">
      <c r="C1776" s="10" t="str">
        <f>IFERROR(VLOOKUP(B1776,'اكواد الاصناف'!A:C,2,0),"")</f>
        <v/>
      </c>
      <c r="D1776" s="10" t="str">
        <f>IFERROR(VLOOKUP(B1776,'اكواد الاصناف'!A:C,3,0),"")</f>
        <v/>
      </c>
      <c r="G1776" s="10">
        <f t="shared" si="26"/>
        <v>0</v>
      </c>
      <c r="H1776" s="13"/>
      <c r="I1776" s="10" t="str">
        <f>IFERROR(VLOOKUP(H1776,'سجل العملاء'!A:B,2,0),"")</f>
        <v/>
      </c>
      <c r="J1776" s="13"/>
    </row>
    <row r="1777" spans="3:10" ht="15.6">
      <c r="C1777" s="10" t="str">
        <f>IFERROR(VLOOKUP(B1777,'اكواد الاصناف'!A:C,2,0),"")</f>
        <v/>
      </c>
      <c r="D1777" s="10" t="str">
        <f>IFERROR(VLOOKUP(B1777,'اكواد الاصناف'!A:C,3,0),"")</f>
        <v/>
      </c>
      <c r="G1777" s="10">
        <f t="shared" si="26"/>
        <v>0</v>
      </c>
      <c r="H1777" s="13"/>
      <c r="I1777" s="10" t="str">
        <f>IFERROR(VLOOKUP(H1777,'سجل العملاء'!A:B,2,0),"")</f>
        <v/>
      </c>
      <c r="J1777" s="13"/>
    </row>
    <row r="1778" spans="3:10" ht="15.6">
      <c r="C1778" s="10" t="str">
        <f>IFERROR(VLOOKUP(B1778,'اكواد الاصناف'!A:C,2,0),"")</f>
        <v/>
      </c>
      <c r="D1778" s="10" t="str">
        <f>IFERROR(VLOOKUP(B1778,'اكواد الاصناف'!A:C,3,0),"")</f>
        <v/>
      </c>
      <c r="G1778" s="10">
        <f t="shared" si="26"/>
        <v>0</v>
      </c>
      <c r="H1778" s="13"/>
      <c r="I1778" s="10" t="str">
        <f>IFERROR(VLOOKUP(H1778,'سجل العملاء'!A:B,2,0),"")</f>
        <v/>
      </c>
      <c r="J1778" s="13"/>
    </row>
    <row r="1779" spans="3:10" ht="15.6">
      <c r="C1779" s="10" t="str">
        <f>IFERROR(VLOOKUP(B1779,'اكواد الاصناف'!A:C,2,0),"")</f>
        <v/>
      </c>
      <c r="D1779" s="10" t="str">
        <f>IFERROR(VLOOKUP(B1779,'اكواد الاصناف'!A:C,3,0),"")</f>
        <v/>
      </c>
      <c r="G1779" s="10">
        <f t="shared" si="26"/>
        <v>0</v>
      </c>
      <c r="H1779" s="13"/>
      <c r="I1779" s="10" t="str">
        <f>IFERROR(VLOOKUP(H1779,'سجل العملاء'!A:B,2,0),"")</f>
        <v/>
      </c>
      <c r="J1779" s="13"/>
    </row>
    <row r="1780" spans="3:10" ht="15.6">
      <c r="C1780" s="10" t="str">
        <f>IFERROR(VLOOKUP(B1780,'اكواد الاصناف'!A:C,2,0),"")</f>
        <v/>
      </c>
      <c r="D1780" s="10" t="str">
        <f>IFERROR(VLOOKUP(B1780,'اكواد الاصناف'!A:C,3,0),"")</f>
        <v/>
      </c>
      <c r="G1780" s="10">
        <f t="shared" si="26"/>
        <v>0</v>
      </c>
      <c r="H1780" s="13"/>
      <c r="I1780" s="10" t="str">
        <f>IFERROR(VLOOKUP(H1780,'سجل العملاء'!A:B,2,0),"")</f>
        <v/>
      </c>
      <c r="J1780" s="13"/>
    </row>
    <row r="1781" spans="3:10" ht="15.6">
      <c r="C1781" s="10" t="str">
        <f>IFERROR(VLOOKUP(B1781,'اكواد الاصناف'!A:C,2,0),"")</f>
        <v/>
      </c>
      <c r="D1781" s="10" t="str">
        <f>IFERROR(VLOOKUP(B1781,'اكواد الاصناف'!A:C,3,0),"")</f>
        <v/>
      </c>
      <c r="G1781" s="10">
        <f t="shared" si="26"/>
        <v>0</v>
      </c>
      <c r="H1781" s="13"/>
      <c r="I1781" s="10" t="str">
        <f>IFERROR(VLOOKUP(H1781,'سجل العملاء'!A:B,2,0),"")</f>
        <v/>
      </c>
      <c r="J1781" s="13"/>
    </row>
    <row r="1782" spans="3:10" ht="15.6">
      <c r="C1782" s="10" t="str">
        <f>IFERROR(VLOOKUP(B1782,'اكواد الاصناف'!A:C,2,0),"")</f>
        <v/>
      </c>
      <c r="D1782" s="10" t="str">
        <f>IFERROR(VLOOKUP(B1782,'اكواد الاصناف'!A:C,3,0),"")</f>
        <v/>
      </c>
      <c r="G1782" s="10">
        <f t="shared" si="26"/>
        <v>0</v>
      </c>
      <c r="H1782" s="13"/>
      <c r="I1782" s="10" t="str">
        <f>IFERROR(VLOOKUP(H1782,'سجل العملاء'!A:B,2,0),"")</f>
        <v/>
      </c>
      <c r="J1782" s="13"/>
    </row>
    <row r="1783" spans="3:10" ht="15.6">
      <c r="C1783" s="10" t="str">
        <f>IFERROR(VLOOKUP(B1783,'اكواد الاصناف'!A:C,2,0),"")</f>
        <v/>
      </c>
      <c r="D1783" s="10" t="str">
        <f>IFERROR(VLOOKUP(B1783,'اكواد الاصناف'!A:C,3,0),"")</f>
        <v/>
      </c>
      <c r="G1783" s="10">
        <f t="shared" ref="G1783:G1846" si="27">F1783*E1783</f>
        <v>0</v>
      </c>
      <c r="H1783" s="13"/>
      <c r="I1783" s="10" t="str">
        <f>IFERROR(VLOOKUP(H1783,'سجل العملاء'!A:B,2,0),"")</f>
        <v/>
      </c>
      <c r="J1783" s="13"/>
    </row>
    <row r="1784" spans="3:10" ht="15.6">
      <c r="C1784" s="10" t="str">
        <f>IFERROR(VLOOKUP(B1784,'اكواد الاصناف'!A:C,2,0),"")</f>
        <v/>
      </c>
      <c r="D1784" s="10" t="str">
        <f>IFERROR(VLOOKUP(B1784,'اكواد الاصناف'!A:C,3,0),"")</f>
        <v/>
      </c>
      <c r="G1784" s="10">
        <f t="shared" si="27"/>
        <v>0</v>
      </c>
      <c r="H1784" s="13"/>
      <c r="I1784" s="10" t="str">
        <f>IFERROR(VLOOKUP(H1784,'سجل العملاء'!A:B,2,0),"")</f>
        <v/>
      </c>
      <c r="J1784" s="13"/>
    </row>
    <row r="1785" spans="3:10" ht="15.6">
      <c r="C1785" s="10" t="str">
        <f>IFERROR(VLOOKUP(B1785,'اكواد الاصناف'!A:C,2,0),"")</f>
        <v/>
      </c>
      <c r="D1785" s="10" t="str">
        <f>IFERROR(VLOOKUP(B1785,'اكواد الاصناف'!A:C,3,0),"")</f>
        <v/>
      </c>
      <c r="G1785" s="10">
        <f t="shared" si="27"/>
        <v>0</v>
      </c>
      <c r="H1785" s="13"/>
      <c r="I1785" s="10" t="str">
        <f>IFERROR(VLOOKUP(H1785,'سجل العملاء'!A:B,2,0),"")</f>
        <v/>
      </c>
      <c r="J1785" s="13"/>
    </row>
    <row r="1786" spans="3:10" ht="15.6">
      <c r="C1786" s="10" t="str">
        <f>IFERROR(VLOOKUP(B1786,'اكواد الاصناف'!A:C,2,0),"")</f>
        <v/>
      </c>
      <c r="D1786" s="10" t="str">
        <f>IFERROR(VLOOKUP(B1786,'اكواد الاصناف'!A:C,3,0),"")</f>
        <v/>
      </c>
      <c r="G1786" s="10">
        <f t="shared" si="27"/>
        <v>0</v>
      </c>
      <c r="H1786" s="13"/>
      <c r="I1786" s="10" t="str">
        <f>IFERROR(VLOOKUP(H1786,'سجل العملاء'!A:B,2,0),"")</f>
        <v/>
      </c>
      <c r="J1786" s="13"/>
    </row>
    <row r="1787" spans="3:10" ht="15.6">
      <c r="C1787" s="10" t="str">
        <f>IFERROR(VLOOKUP(B1787,'اكواد الاصناف'!A:C,2,0),"")</f>
        <v/>
      </c>
      <c r="D1787" s="10" t="str">
        <f>IFERROR(VLOOKUP(B1787,'اكواد الاصناف'!A:C,3,0),"")</f>
        <v/>
      </c>
      <c r="G1787" s="10">
        <f t="shared" si="27"/>
        <v>0</v>
      </c>
      <c r="H1787" s="13"/>
      <c r="I1787" s="10" t="str">
        <f>IFERROR(VLOOKUP(H1787,'سجل العملاء'!A:B,2,0),"")</f>
        <v/>
      </c>
      <c r="J1787" s="13"/>
    </row>
    <row r="1788" spans="3:10" ht="15.6">
      <c r="C1788" s="10" t="str">
        <f>IFERROR(VLOOKUP(B1788,'اكواد الاصناف'!A:C,2,0),"")</f>
        <v/>
      </c>
      <c r="D1788" s="10" t="str">
        <f>IFERROR(VLOOKUP(B1788,'اكواد الاصناف'!A:C,3,0),"")</f>
        <v/>
      </c>
      <c r="G1788" s="10">
        <f t="shared" si="27"/>
        <v>0</v>
      </c>
      <c r="H1788" s="13"/>
      <c r="I1788" s="10" t="str">
        <f>IFERROR(VLOOKUP(H1788,'سجل العملاء'!A:B,2,0),"")</f>
        <v/>
      </c>
      <c r="J1788" s="13"/>
    </row>
    <row r="1789" spans="3:10" ht="15.6">
      <c r="C1789" s="10" t="str">
        <f>IFERROR(VLOOKUP(B1789,'اكواد الاصناف'!A:C,2,0),"")</f>
        <v/>
      </c>
      <c r="D1789" s="10" t="str">
        <f>IFERROR(VLOOKUP(B1789,'اكواد الاصناف'!A:C,3,0),"")</f>
        <v/>
      </c>
      <c r="G1789" s="10">
        <f t="shared" si="27"/>
        <v>0</v>
      </c>
      <c r="H1789" s="13"/>
      <c r="I1789" s="10" t="str">
        <f>IFERROR(VLOOKUP(H1789,'سجل العملاء'!A:B,2,0),"")</f>
        <v/>
      </c>
      <c r="J1789" s="13"/>
    </row>
    <row r="1790" spans="3:10" ht="15.6">
      <c r="C1790" s="10" t="str">
        <f>IFERROR(VLOOKUP(B1790,'اكواد الاصناف'!A:C,2,0),"")</f>
        <v/>
      </c>
      <c r="D1790" s="10" t="str">
        <f>IFERROR(VLOOKUP(B1790,'اكواد الاصناف'!A:C,3,0),"")</f>
        <v/>
      </c>
      <c r="G1790" s="10">
        <f t="shared" si="27"/>
        <v>0</v>
      </c>
      <c r="H1790" s="13"/>
      <c r="I1790" s="10" t="str">
        <f>IFERROR(VLOOKUP(H1790,'سجل العملاء'!A:B,2,0),"")</f>
        <v/>
      </c>
      <c r="J1790" s="13"/>
    </row>
    <row r="1791" spans="3:10" ht="15.6">
      <c r="C1791" s="10" t="str">
        <f>IFERROR(VLOOKUP(B1791,'اكواد الاصناف'!A:C,2,0),"")</f>
        <v/>
      </c>
      <c r="D1791" s="10" t="str">
        <f>IFERROR(VLOOKUP(B1791,'اكواد الاصناف'!A:C,3,0),"")</f>
        <v/>
      </c>
      <c r="G1791" s="10">
        <f t="shared" si="27"/>
        <v>0</v>
      </c>
      <c r="H1791" s="13"/>
      <c r="I1791" s="10" t="str">
        <f>IFERROR(VLOOKUP(H1791,'سجل العملاء'!A:B,2,0),"")</f>
        <v/>
      </c>
      <c r="J1791" s="13"/>
    </row>
    <row r="1792" spans="3:10" ht="15.6">
      <c r="C1792" s="10" t="str">
        <f>IFERROR(VLOOKUP(B1792,'اكواد الاصناف'!A:C,2,0),"")</f>
        <v/>
      </c>
      <c r="D1792" s="10" t="str">
        <f>IFERROR(VLOOKUP(B1792,'اكواد الاصناف'!A:C,3,0),"")</f>
        <v/>
      </c>
      <c r="G1792" s="10">
        <f t="shared" si="27"/>
        <v>0</v>
      </c>
      <c r="H1792" s="13"/>
      <c r="I1792" s="10" t="str">
        <f>IFERROR(VLOOKUP(H1792,'سجل العملاء'!A:B,2,0),"")</f>
        <v/>
      </c>
      <c r="J1792" s="13"/>
    </row>
    <row r="1793" spans="3:10" ht="15.6">
      <c r="C1793" s="10" t="str">
        <f>IFERROR(VLOOKUP(B1793,'اكواد الاصناف'!A:C,2,0),"")</f>
        <v/>
      </c>
      <c r="D1793" s="10" t="str">
        <f>IFERROR(VLOOKUP(B1793,'اكواد الاصناف'!A:C,3,0),"")</f>
        <v/>
      </c>
      <c r="G1793" s="10">
        <f t="shared" si="27"/>
        <v>0</v>
      </c>
      <c r="H1793" s="13"/>
      <c r="I1793" s="10" t="str">
        <f>IFERROR(VLOOKUP(H1793,'سجل العملاء'!A:B,2,0),"")</f>
        <v/>
      </c>
      <c r="J1793" s="13"/>
    </row>
    <row r="1794" spans="3:10" ht="15.6">
      <c r="C1794" s="10" t="str">
        <f>IFERROR(VLOOKUP(B1794,'اكواد الاصناف'!A:C,2,0),"")</f>
        <v/>
      </c>
      <c r="D1794" s="10" t="str">
        <f>IFERROR(VLOOKUP(B1794,'اكواد الاصناف'!A:C,3,0),"")</f>
        <v/>
      </c>
      <c r="G1794" s="10">
        <f t="shared" si="27"/>
        <v>0</v>
      </c>
      <c r="H1794" s="13"/>
      <c r="I1794" s="10" t="str">
        <f>IFERROR(VLOOKUP(H1794,'سجل العملاء'!A:B,2,0),"")</f>
        <v/>
      </c>
      <c r="J1794" s="13"/>
    </row>
    <row r="1795" spans="3:10" ht="15.6">
      <c r="C1795" s="10" t="str">
        <f>IFERROR(VLOOKUP(B1795,'اكواد الاصناف'!A:C,2,0),"")</f>
        <v/>
      </c>
      <c r="D1795" s="10" t="str">
        <f>IFERROR(VLOOKUP(B1795,'اكواد الاصناف'!A:C,3,0),"")</f>
        <v/>
      </c>
      <c r="G1795" s="10">
        <f t="shared" si="27"/>
        <v>0</v>
      </c>
      <c r="H1795" s="13"/>
      <c r="I1795" s="10" t="str">
        <f>IFERROR(VLOOKUP(H1795,'سجل العملاء'!A:B,2,0),"")</f>
        <v/>
      </c>
      <c r="J1795" s="13"/>
    </row>
    <row r="1796" spans="3:10" ht="15.6">
      <c r="C1796" s="10" t="str">
        <f>IFERROR(VLOOKUP(B1796,'اكواد الاصناف'!A:C,2,0),"")</f>
        <v/>
      </c>
      <c r="D1796" s="10" t="str">
        <f>IFERROR(VLOOKUP(B1796,'اكواد الاصناف'!A:C,3,0),"")</f>
        <v/>
      </c>
      <c r="G1796" s="10">
        <f t="shared" si="27"/>
        <v>0</v>
      </c>
      <c r="H1796" s="13"/>
      <c r="I1796" s="10" t="str">
        <f>IFERROR(VLOOKUP(H1796,'سجل العملاء'!A:B,2,0),"")</f>
        <v/>
      </c>
      <c r="J1796" s="13"/>
    </row>
    <row r="1797" spans="3:10" ht="15.6">
      <c r="C1797" s="10" t="str">
        <f>IFERROR(VLOOKUP(B1797,'اكواد الاصناف'!A:C,2,0),"")</f>
        <v/>
      </c>
      <c r="D1797" s="10" t="str">
        <f>IFERROR(VLOOKUP(B1797,'اكواد الاصناف'!A:C,3,0),"")</f>
        <v/>
      </c>
      <c r="G1797" s="10">
        <f t="shared" si="27"/>
        <v>0</v>
      </c>
      <c r="H1797" s="13"/>
      <c r="I1797" s="10" t="str">
        <f>IFERROR(VLOOKUP(H1797,'سجل العملاء'!A:B,2,0),"")</f>
        <v/>
      </c>
      <c r="J1797" s="13"/>
    </row>
    <row r="1798" spans="3:10" ht="15.6">
      <c r="C1798" s="10" t="str">
        <f>IFERROR(VLOOKUP(B1798,'اكواد الاصناف'!A:C,2,0),"")</f>
        <v/>
      </c>
      <c r="D1798" s="10" t="str">
        <f>IFERROR(VLOOKUP(B1798,'اكواد الاصناف'!A:C,3,0),"")</f>
        <v/>
      </c>
      <c r="G1798" s="10">
        <f t="shared" si="27"/>
        <v>0</v>
      </c>
      <c r="H1798" s="13"/>
      <c r="I1798" s="10" t="str">
        <f>IFERROR(VLOOKUP(H1798,'سجل العملاء'!A:B,2,0),"")</f>
        <v/>
      </c>
      <c r="J1798" s="13"/>
    </row>
    <row r="1799" spans="3:10" ht="15.6">
      <c r="C1799" s="10" t="str">
        <f>IFERROR(VLOOKUP(B1799,'اكواد الاصناف'!A:C,2,0),"")</f>
        <v/>
      </c>
      <c r="D1799" s="10" t="str">
        <f>IFERROR(VLOOKUP(B1799,'اكواد الاصناف'!A:C,3,0),"")</f>
        <v/>
      </c>
      <c r="G1799" s="10">
        <f t="shared" si="27"/>
        <v>0</v>
      </c>
      <c r="I1799" s="10" t="str">
        <f>IFERROR(VLOOKUP(H1799,'سجل العملاء'!A:B,2,0),"")</f>
        <v/>
      </c>
    </row>
    <row r="1800" spans="3:10" ht="15.6">
      <c r="C1800" s="10" t="str">
        <f>IFERROR(VLOOKUP(B1800,'اكواد الاصناف'!A:C,2,0),"")</f>
        <v/>
      </c>
      <c r="D1800" s="10" t="str">
        <f>IFERROR(VLOOKUP(B1800,'اكواد الاصناف'!A:C,3,0),"")</f>
        <v/>
      </c>
      <c r="G1800" s="10">
        <f t="shared" si="27"/>
        <v>0</v>
      </c>
      <c r="H1800" s="13"/>
      <c r="I1800" s="10" t="str">
        <f>IFERROR(VLOOKUP(H1800,'سجل العملاء'!A:B,2,0),"")</f>
        <v/>
      </c>
      <c r="J1800" s="13"/>
    </row>
    <row r="1801" spans="3:10" ht="15.6">
      <c r="C1801" s="10" t="str">
        <f>IFERROR(VLOOKUP(B1801,'اكواد الاصناف'!A:C,2,0),"")</f>
        <v/>
      </c>
      <c r="D1801" s="10" t="str">
        <f>IFERROR(VLOOKUP(B1801,'اكواد الاصناف'!A:C,3,0),"")</f>
        <v/>
      </c>
      <c r="G1801" s="10">
        <f t="shared" si="27"/>
        <v>0</v>
      </c>
      <c r="H1801" s="13"/>
      <c r="I1801" s="10" t="str">
        <f>IFERROR(VLOOKUP(H1801,'سجل العملاء'!A:B,2,0),"")</f>
        <v/>
      </c>
      <c r="J1801" s="13"/>
    </row>
    <row r="1802" spans="3:10" ht="15.6">
      <c r="C1802" s="10" t="str">
        <f>IFERROR(VLOOKUP(B1802,'اكواد الاصناف'!A:C,2,0),"")</f>
        <v/>
      </c>
      <c r="D1802" s="10" t="str">
        <f>IFERROR(VLOOKUP(B1802,'اكواد الاصناف'!A:C,3,0),"")</f>
        <v/>
      </c>
      <c r="G1802" s="10">
        <f t="shared" si="27"/>
        <v>0</v>
      </c>
      <c r="H1802" s="13"/>
      <c r="I1802" s="10" t="str">
        <f>IFERROR(VLOOKUP(H1802,'سجل العملاء'!A:B,2,0),"")</f>
        <v/>
      </c>
      <c r="J1802" s="13"/>
    </row>
    <row r="1803" spans="3:10" ht="15.6">
      <c r="C1803" s="10" t="str">
        <f>IFERROR(VLOOKUP(B1803,'اكواد الاصناف'!A:C,2,0),"")</f>
        <v/>
      </c>
      <c r="D1803" s="10" t="str">
        <f>IFERROR(VLOOKUP(B1803,'اكواد الاصناف'!A:C,3,0),"")</f>
        <v/>
      </c>
      <c r="G1803" s="10">
        <f t="shared" si="27"/>
        <v>0</v>
      </c>
      <c r="H1803" s="13"/>
      <c r="I1803" s="10" t="str">
        <f>IFERROR(VLOOKUP(H1803,'سجل العملاء'!A:B,2,0),"")</f>
        <v/>
      </c>
      <c r="J1803" s="13"/>
    </row>
    <row r="1804" spans="3:10" ht="15.6">
      <c r="C1804" s="10" t="str">
        <f>IFERROR(VLOOKUP(B1804,'اكواد الاصناف'!A:C,2,0),"")</f>
        <v/>
      </c>
      <c r="D1804" s="10" t="str">
        <f>IFERROR(VLOOKUP(B1804,'اكواد الاصناف'!A:C,3,0),"")</f>
        <v/>
      </c>
      <c r="G1804" s="10">
        <f t="shared" si="27"/>
        <v>0</v>
      </c>
      <c r="H1804" s="13"/>
      <c r="I1804" s="10" t="str">
        <f>IFERROR(VLOOKUP(H1804,'سجل العملاء'!A:B,2,0),"")</f>
        <v/>
      </c>
      <c r="J1804" s="13"/>
    </row>
    <row r="1805" spans="3:10" ht="15.6">
      <c r="C1805" s="10" t="str">
        <f>IFERROR(VLOOKUP(B1805,'اكواد الاصناف'!A:C,2,0),"")</f>
        <v/>
      </c>
      <c r="D1805" s="10" t="str">
        <f>IFERROR(VLOOKUP(B1805,'اكواد الاصناف'!A:C,3,0),"")</f>
        <v/>
      </c>
      <c r="G1805" s="10">
        <f t="shared" si="27"/>
        <v>0</v>
      </c>
      <c r="H1805" s="13"/>
      <c r="I1805" s="10" t="str">
        <f>IFERROR(VLOOKUP(H1805,'سجل العملاء'!A:B,2,0),"")</f>
        <v/>
      </c>
      <c r="J1805" s="13"/>
    </row>
    <row r="1806" spans="3:10" ht="15.6">
      <c r="C1806" s="10" t="str">
        <f>IFERROR(VLOOKUP(B1806,'اكواد الاصناف'!A:C,2,0),"")</f>
        <v/>
      </c>
      <c r="D1806" s="10" t="str">
        <f>IFERROR(VLOOKUP(B1806,'اكواد الاصناف'!A:C,3,0),"")</f>
        <v/>
      </c>
      <c r="G1806" s="10">
        <f t="shared" si="27"/>
        <v>0</v>
      </c>
      <c r="H1806" s="13"/>
      <c r="I1806" s="10" t="str">
        <f>IFERROR(VLOOKUP(H1806,'سجل العملاء'!A:B,2,0),"")</f>
        <v/>
      </c>
      <c r="J1806" s="13"/>
    </row>
    <row r="1807" spans="3:10" ht="15.6">
      <c r="C1807" s="10" t="str">
        <f>IFERROR(VLOOKUP(B1807,'اكواد الاصناف'!A:C,2,0),"")</f>
        <v/>
      </c>
      <c r="D1807" s="10" t="str">
        <f>IFERROR(VLOOKUP(B1807,'اكواد الاصناف'!A:C,3,0),"")</f>
        <v/>
      </c>
      <c r="G1807" s="10">
        <f t="shared" si="27"/>
        <v>0</v>
      </c>
      <c r="H1807" s="13"/>
      <c r="I1807" s="10" t="str">
        <f>IFERROR(VLOOKUP(H1807,'سجل العملاء'!A:B,2,0),"")</f>
        <v/>
      </c>
      <c r="J1807" s="13"/>
    </row>
    <row r="1808" spans="3:10" ht="15.6">
      <c r="C1808" s="10" t="str">
        <f>IFERROR(VLOOKUP(B1808,'اكواد الاصناف'!A:C,2,0),"")</f>
        <v/>
      </c>
      <c r="D1808" s="10" t="str">
        <f>IFERROR(VLOOKUP(B1808,'اكواد الاصناف'!A:C,3,0),"")</f>
        <v/>
      </c>
      <c r="G1808" s="10">
        <f t="shared" si="27"/>
        <v>0</v>
      </c>
      <c r="H1808" s="13"/>
      <c r="I1808" s="10" t="str">
        <f>IFERROR(VLOOKUP(H1808,'سجل العملاء'!A:B,2,0),"")</f>
        <v/>
      </c>
      <c r="J1808" s="13"/>
    </row>
    <row r="1809" spans="3:10" ht="15.6">
      <c r="C1809" s="10" t="str">
        <f>IFERROR(VLOOKUP(B1809,'اكواد الاصناف'!A:C,2,0),"")</f>
        <v/>
      </c>
      <c r="D1809" s="10" t="str">
        <f>IFERROR(VLOOKUP(B1809,'اكواد الاصناف'!A:C,3,0),"")</f>
        <v/>
      </c>
      <c r="G1809" s="10">
        <f t="shared" si="27"/>
        <v>0</v>
      </c>
      <c r="H1809" s="13"/>
      <c r="I1809" s="10" t="str">
        <f>IFERROR(VLOOKUP(H1809,'سجل العملاء'!A:B,2,0),"")</f>
        <v/>
      </c>
      <c r="J1809" s="13"/>
    </row>
    <row r="1810" spans="3:10" ht="15.6">
      <c r="C1810" s="10" t="str">
        <f>IFERROR(VLOOKUP(B1810,'اكواد الاصناف'!A:C,2,0),"")</f>
        <v/>
      </c>
      <c r="D1810" s="10" t="str">
        <f>IFERROR(VLOOKUP(B1810,'اكواد الاصناف'!A:C,3,0),"")</f>
        <v/>
      </c>
      <c r="G1810" s="10">
        <f t="shared" si="27"/>
        <v>0</v>
      </c>
      <c r="H1810" s="13"/>
      <c r="I1810" s="10" t="str">
        <f>IFERROR(VLOOKUP(H1810,'سجل العملاء'!A:B,2,0),"")</f>
        <v/>
      </c>
      <c r="J1810" s="13"/>
    </row>
    <row r="1811" spans="3:10" ht="15.6">
      <c r="C1811" s="10" t="str">
        <f>IFERROR(VLOOKUP(B1811,'اكواد الاصناف'!A:C,2,0),"")</f>
        <v/>
      </c>
      <c r="D1811" s="10" t="str">
        <f>IFERROR(VLOOKUP(B1811,'اكواد الاصناف'!A:C,3,0),"")</f>
        <v/>
      </c>
      <c r="G1811" s="10">
        <f t="shared" si="27"/>
        <v>0</v>
      </c>
      <c r="H1811" s="13"/>
      <c r="I1811" s="10" t="str">
        <f>IFERROR(VLOOKUP(H1811,'سجل العملاء'!A:B,2,0),"")</f>
        <v/>
      </c>
      <c r="J1811" s="13"/>
    </row>
    <row r="1812" spans="3:10" ht="15.6">
      <c r="C1812" s="10" t="str">
        <f>IFERROR(VLOOKUP(B1812,'اكواد الاصناف'!A:C,2,0),"")</f>
        <v/>
      </c>
      <c r="D1812" s="10" t="str">
        <f>IFERROR(VLOOKUP(B1812,'اكواد الاصناف'!A:C,3,0),"")</f>
        <v/>
      </c>
      <c r="G1812" s="10">
        <f t="shared" si="27"/>
        <v>0</v>
      </c>
      <c r="H1812" s="13"/>
      <c r="I1812" s="10" t="str">
        <f>IFERROR(VLOOKUP(H1812,'سجل العملاء'!A:B,2,0),"")</f>
        <v/>
      </c>
      <c r="J1812" s="13"/>
    </row>
    <row r="1813" spans="3:10" ht="15.6">
      <c r="C1813" s="10" t="str">
        <f>IFERROR(VLOOKUP(B1813,'اكواد الاصناف'!A:C,2,0),"")</f>
        <v/>
      </c>
      <c r="D1813" s="10" t="str">
        <f>IFERROR(VLOOKUP(B1813,'اكواد الاصناف'!A:C,3,0),"")</f>
        <v/>
      </c>
      <c r="G1813" s="10">
        <f t="shared" si="27"/>
        <v>0</v>
      </c>
      <c r="H1813" s="13"/>
      <c r="I1813" s="10" t="str">
        <f>IFERROR(VLOOKUP(H1813,'سجل العملاء'!A:B,2,0),"")</f>
        <v/>
      </c>
      <c r="J1813" s="13"/>
    </row>
    <row r="1814" spans="3:10" ht="15.6">
      <c r="C1814" s="10" t="str">
        <f>IFERROR(VLOOKUP(B1814,'اكواد الاصناف'!A:C,2,0),"")</f>
        <v/>
      </c>
      <c r="D1814" s="10" t="str">
        <f>IFERROR(VLOOKUP(B1814,'اكواد الاصناف'!A:C,3,0),"")</f>
        <v/>
      </c>
      <c r="G1814" s="10">
        <f t="shared" si="27"/>
        <v>0</v>
      </c>
      <c r="H1814" s="13"/>
      <c r="I1814" s="10" t="str">
        <f>IFERROR(VLOOKUP(H1814,'سجل العملاء'!A:B,2,0),"")</f>
        <v/>
      </c>
      <c r="J1814" s="13"/>
    </row>
    <row r="1815" spans="3:10" ht="15.6">
      <c r="C1815" s="10" t="str">
        <f>IFERROR(VLOOKUP(B1815,'اكواد الاصناف'!A:C,2,0),"")</f>
        <v/>
      </c>
      <c r="D1815" s="10" t="str">
        <f>IFERROR(VLOOKUP(B1815,'اكواد الاصناف'!A:C,3,0),"")</f>
        <v/>
      </c>
      <c r="G1815" s="10">
        <f t="shared" si="27"/>
        <v>0</v>
      </c>
      <c r="H1815" s="13"/>
      <c r="I1815" s="10" t="str">
        <f>IFERROR(VLOOKUP(H1815,'سجل العملاء'!A:B,2,0),"")</f>
        <v/>
      </c>
      <c r="J1815" s="13"/>
    </row>
    <row r="1816" spans="3:10" ht="15.6">
      <c r="C1816" s="10" t="str">
        <f>IFERROR(VLOOKUP(B1816,'اكواد الاصناف'!A:C,2,0),"")</f>
        <v/>
      </c>
      <c r="D1816" s="10" t="str">
        <f>IFERROR(VLOOKUP(B1816,'اكواد الاصناف'!A:C,3,0),"")</f>
        <v/>
      </c>
      <c r="G1816" s="10">
        <f t="shared" si="27"/>
        <v>0</v>
      </c>
      <c r="H1816" s="13"/>
      <c r="I1816" s="10" t="str">
        <f>IFERROR(VLOOKUP(H1816,'سجل العملاء'!A:B,2,0),"")</f>
        <v/>
      </c>
      <c r="J1816" s="13"/>
    </row>
    <row r="1817" spans="3:10" ht="15.6">
      <c r="C1817" s="10" t="str">
        <f>IFERROR(VLOOKUP(B1817,'اكواد الاصناف'!A:C,2,0),"")</f>
        <v/>
      </c>
      <c r="D1817" s="10" t="str">
        <f>IFERROR(VLOOKUP(B1817,'اكواد الاصناف'!A:C,3,0),"")</f>
        <v/>
      </c>
      <c r="G1817" s="10">
        <f t="shared" si="27"/>
        <v>0</v>
      </c>
      <c r="H1817" s="13"/>
      <c r="I1817" s="10" t="str">
        <f>IFERROR(VLOOKUP(H1817,'سجل العملاء'!A:B,2,0),"")</f>
        <v/>
      </c>
      <c r="J1817" s="13"/>
    </row>
    <row r="1818" spans="3:10" ht="15.6">
      <c r="C1818" s="10" t="str">
        <f>IFERROR(VLOOKUP(B1818,'اكواد الاصناف'!A:C,2,0),"")</f>
        <v/>
      </c>
      <c r="D1818" s="10" t="str">
        <f>IFERROR(VLOOKUP(B1818,'اكواد الاصناف'!A:C,3,0),"")</f>
        <v/>
      </c>
      <c r="G1818" s="10">
        <f t="shared" si="27"/>
        <v>0</v>
      </c>
      <c r="H1818" s="13"/>
      <c r="I1818" s="10" t="str">
        <f>IFERROR(VLOOKUP(H1818,'سجل العملاء'!A:B,2,0),"")</f>
        <v/>
      </c>
      <c r="J1818" s="13"/>
    </row>
    <row r="1819" spans="3:10" ht="15.6">
      <c r="C1819" s="10" t="str">
        <f>IFERROR(VLOOKUP(B1819,'اكواد الاصناف'!A:C,2,0),"")</f>
        <v/>
      </c>
      <c r="D1819" s="10" t="str">
        <f>IFERROR(VLOOKUP(B1819,'اكواد الاصناف'!A:C,3,0),"")</f>
        <v/>
      </c>
      <c r="G1819" s="10">
        <f t="shared" si="27"/>
        <v>0</v>
      </c>
      <c r="H1819" s="13"/>
      <c r="I1819" s="10" t="str">
        <f>IFERROR(VLOOKUP(H1819,'سجل العملاء'!A:B,2,0),"")</f>
        <v/>
      </c>
      <c r="J1819" s="13"/>
    </row>
    <row r="1820" spans="3:10" ht="15.6">
      <c r="C1820" s="10" t="str">
        <f>IFERROR(VLOOKUP(B1820,'اكواد الاصناف'!A:C,2,0),"")</f>
        <v/>
      </c>
      <c r="D1820" s="10" t="str">
        <f>IFERROR(VLOOKUP(B1820,'اكواد الاصناف'!A:C,3,0),"")</f>
        <v/>
      </c>
      <c r="G1820" s="10">
        <f t="shared" si="27"/>
        <v>0</v>
      </c>
      <c r="H1820" s="13"/>
      <c r="I1820" s="10" t="str">
        <f>IFERROR(VLOOKUP(H1820,'سجل العملاء'!A:B,2,0),"")</f>
        <v/>
      </c>
      <c r="J1820" s="13"/>
    </row>
    <row r="1821" spans="3:10" ht="15.6">
      <c r="C1821" s="10" t="str">
        <f>IFERROR(VLOOKUP(B1821,'اكواد الاصناف'!A:C,2,0),"")</f>
        <v/>
      </c>
      <c r="D1821" s="10" t="str">
        <f>IFERROR(VLOOKUP(B1821,'اكواد الاصناف'!A:C,3,0),"")</f>
        <v/>
      </c>
      <c r="G1821" s="10">
        <f t="shared" si="27"/>
        <v>0</v>
      </c>
      <c r="H1821" s="13"/>
      <c r="I1821" s="10" t="str">
        <f>IFERROR(VLOOKUP(H1821,'سجل العملاء'!A:B,2,0),"")</f>
        <v/>
      </c>
      <c r="J1821" s="13"/>
    </row>
    <row r="1822" spans="3:10" ht="15.6">
      <c r="C1822" s="10" t="str">
        <f>IFERROR(VLOOKUP(B1822,'اكواد الاصناف'!A:C,2,0),"")</f>
        <v/>
      </c>
      <c r="D1822" s="10" t="str">
        <f>IFERROR(VLOOKUP(B1822,'اكواد الاصناف'!A:C,3,0),"")</f>
        <v/>
      </c>
      <c r="G1822" s="10">
        <f t="shared" si="27"/>
        <v>0</v>
      </c>
      <c r="H1822" s="13"/>
      <c r="I1822" s="10" t="str">
        <f>IFERROR(VLOOKUP(H1822,'سجل العملاء'!A:B,2,0),"")</f>
        <v/>
      </c>
      <c r="J1822" s="13"/>
    </row>
    <row r="1823" spans="3:10" ht="15.6">
      <c r="C1823" s="10" t="str">
        <f>IFERROR(VLOOKUP(B1823,'اكواد الاصناف'!A:C,2,0),"")</f>
        <v/>
      </c>
      <c r="D1823" s="10" t="str">
        <f>IFERROR(VLOOKUP(B1823,'اكواد الاصناف'!A:C,3,0),"")</f>
        <v/>
      </c>
      <c r="G1823" s="10">
        <f t="shared" si="27"/>
        <v>0</v>
      </c>
      <c r="H1823" s="13"/>
      <c r="I1823" s="10" t="str">
        <f>IFERROR(VLOOKUP(H1823,'سجل العملاء'!A:B,2,0),"")</f>
        <v/>
      </c>
      <c r="J1823" s="13"/>
    </row>
    <row r="1824" spans="3:10" ht="15.6">
      <c r="C1824" s="10" t="str">
        <f>IFERROR(VLOOKUP(B1824,'اكواد الاصناف'!A:C,2,0),"")</f>
        <v/>
      </c>
      <c r="D1824" s="10" t="str">
        <f>IFERROR(VLOOKUP(B1824,'اكواد الاصناف'!A:C,3,0),"")</f>
        <v/>
      </c>
      <c r="G1824" s="10">
        <f t="shared" si="27"/>
        <v>0</v>
      </c>
      <c r="H1824" s="13"/>
      <c r="I1824" s="10" t="str">
        <f>IFERROR(VLOOKUP(H1824,'سجل العملاء'!A:B,2,0),"")</f>
        <v/>
      </c>
      <c r="J1824" s="13"/>
    </row>
    <row r="1825" spans="3:10" ht="15.6">
      <c r="C1825" s="10" t="str">
        <f>IFERROR(VLOOKUP(B1825,'اكواد الاصناف'!A:C,2,0),"")</f>
        <v/>
      </c>
      <c r="D1825" s="10" t="str">
        <f>IFERROR(VLOOKUP(B1825,'اكواد الاصناف'!A:C,3,0),"")</f>
        <v/>
      </c>
      <c r="G1825" s="10">
        <f t="shared" si="27"/>
        <v>0</v>
      </c>
      <c r="H1825" s="13"/>
      <c r="I1825" s="10" t="str">
        <f>IFERROR(VLOOKUP(H1825,'سجل العملاء'!A:B,2,0),"")</f>
        <v/>
      </c>
      <c r="J1825" s="13"/>
    </row>
    <row r="1826" spans="3:10" ht="15.6">
      <c r="C1826" s="10" t="str">
        <f>IFERROR(VLOOKUP(B1826,'اكواد الاصناف'!A:C,2,0),"")</f>
        <v/>
      </c>
      <c r="D1826" s="10" t="str">
        <f>IFERROR(VLOOKUP(B1826,'اكواد الاصناف'!A:C,3,0),"")</f>
        <v/>
      </c>
      <c r="G1826" s="10">
        <f t="shared" si="27"/>
        <v>0</v>
      </c>
      <c r="H1826" s="13"/>
      <c r="I1826" s="10" t="str">
        <f>IFERROR(VLOOKUP(H1826,'سجل العملاء'!A:B,2,0),"")</f>
        <v/>
      </c>
      <c r="J1826" s="13"/>
    </row>
    <row r="1827" spans="3:10" ht="15.6">
      <c r="C1827" s="10" t="str">
        <f>IFERROR(VLOOKUP(B1827,'اكواد الاصناف'!A:C,2,0),"")</f>
        <v/>
      </c>
      <c r="D1827" s="10" t="str">
        <f>IFERROR(VLOOKUP(B1827,'اكواد الاصناف'!A:C,3,0),"")</f>
        <v/>
      </c>
      <c r="G1827" s="10">
        <f t="shared" si="27"/>
        <v>0</v>
      </c>
      <c r="H1827" s="13"/>
      <c r="I1827" s="10" t="str">
        <f>IFERROR(VLOOKUP(H1827,'سجل العملاء'!A:B,2,0),"")</f>
        <v/>
      </c>
      <c r="J1827" s="13"/>
    </row>
    <row r="1828" spans="3:10" ht="15.6">
      <c r="C1828" s="10" t="str">
        <f>IFERROR(VLOOKUP(B1828,'اكواد الاصناف'!A:C,2,0),"")</f>
        <v/>
      </c>
      <c r="D1828" s="10" t="str">
        <f>IFERROR(VLOOKUP(B1828,'اكواد الاصناف'!A:C,3,0),"")</f>
        <v/>
      </c>
      <c r="G1828" s="10">
        <f t="shared" si="27"/>
        <v>0</v>
      </c>
      <c r="H1828" s="13"/>
      <c r="I1828" s="10" t="str">
        <f>IFERROR(VLOOKUP(H1828,'سجل العملاء'!A:B,2,0),"")</f>
        <v/>
      </c>
      <c r="J1828" s="13"/>
    </row>
    <row r="1829" spans="3:10" ht="15.6">
      <c r="C1829" s="10" t="str">
        <f>IFERROR(VLOOKUP(B1829,'اكواد الاصناف'!A:C,2,0),"")</f>
        <v/>
      </c>
      <c r="D1829" s="10" t="str">
        <f>IFERROR(VLOOKUP(B1829,'اكواد الاصناف'!A:C,3,0),"")</f>
        <v/>
      </c>
      <c r="G1829" s="10">
        <f t="shared" si="27"/>
        <v>0</v>
      </c>
      <c r="H1829" s="13"/>
      <c r="I1829" s="10" t="str">
        <f>IFERROR(VLOOKUP(H1829,'سجل العملاء'!A:B,2,0),"")</f>
        <v/>
      </c>
      <c r="J1829" s="13"/>
    </row>
    <row r="1830" spans="3:10" ht="15.6">
      <c r="C1830" s="10" t="str">
        <f>IFERROR(VLOOKUP(B1830,'اكواد الاصناف'!A:C,2,0),"")</f>
        <v/>
      </c>
      <c r="D1830" s="10" t="str">
        <f>IFERROR(VLOOKUP(B1830,'اكواد الاصناف'!A:C,3,0),"")</f>
        <v/>
      </c>
      <c r="G1830" s="10">
        <f t="shared" si="27"/>
        <v>0</v>
      </c>
      <c r="H1830" s="13"/>
      <c r="I1830" s="10" t="str">
        <f>IFERROR(VLOOKUP(H1830,'سجل العملاء'!A:B,2,0),"")</f>
        <v/>
      </c>
      <c r="J1830" s="13"/>
    </row>
    <row r="1831" spans="3:10" ht="15.6">
      <c r="C1831" s="10" t="str">
        <f>IFERROR(VLOOKUP(B1831,'اكواد الاصناف'!A:C,2,0),"")</f>
        <v/>
      </c>
      <c r="D1831" s="10" t="str">
        <f>IFERROR(VLOOKUP(B1831,'اكواد الاصناف'!A:C,3,0),"")</f>
        <v/>
      </c>
      <c r="G1831" s="10">
        <f t="shared" si="27"/>
        <v>0</v>
      </c>
      <c r="H1831" s="13"/>
      <c r="I1831" s="10" t="str">
        <f>IFERROR(VLOOKUP(H1831,'سجل العملاء'!A:B,2,0),"")</f>
        <v/>
      </c>
      <c r="J1831" s="13"/>
    </row>
    <row r="1832" spans="3:10" ht="15.6">
      <c r="C1832" s="10" t="str">
        <f>IFERROR(VLOOKUP(B1832,'اكواد الاصناف'!A:C,2,0),"")</f>
        <v/>
      </c>
      <c r="D1832" s="10" t="str">
        <f>IFERROR(VLOOKUP(B1832,'اكواد الاصناف'!A:C,3,0),"")</f>
        <v/>
      </c>
      <c r="G1832" s="10">
        <f t="shared" si="27"/>
        <v>0</v>
      </c>
      <c r="H1832" s="13"/>
      <c r="I1832" s="10" t="str">
        <f>IFERROR(VLOOKUP(H1832,'سجل العملاء'!A:B,2,0),"")</f>
        <v/>
      </c>
      <c r="J1832" s="13"/>
    </row>
    <row r="1833" spans="3:10" ht="15.6">
      <c r="C1833" s="10" t="str">
        <f>IFERROR(VLOOKUP(B1833,'اكواد الاصناف'!A:C,2,0),"")</f>
        <v/>
      </c>
      <c r="D1833" s="10" t="str">
        <f>IFERROR(VLOOKUP(B1833,'اكواد الاصناف'!A:C,3,0),"")</f>
        <v/>
      </c>
      <c r="G1833" s="10">
        <f t="shared" si="27"/>
        <v>0</v>
      </c>
      <c r="H1833" s="13"/>
      <c r="I1833" s="10" t="str">
        <f>IFERROR(VLOOKUP(H1833,'سجل العملاء'!A:B,2,0),"")</f>
        <v/>
      </c>
      <c r="J1833" s="13"/>
    </row>
    <row r="1834" spans="3:10" ht="15.6">
      <c r="C1834" s="10" t="str">
        <f>IFERROR(VLOOKUP(B1834,'اكواد الاصناف'!A:C,2,0),"")</f>
        <v/>
      </c>
      <c r="D1834" s="10" t="str">
        <f>IFERROR(VLOOKUP(B1834,'اكواد الاصناف'!A:C,3,0),"")</f>
        <v/>
      </c>
      <c r="G1834" s="10">
        <f t="shared" si="27"/>
        <v>0</v>
      </c>
      <c r="H1834" s="13"/>
      <c r="I1834" s="10" t="str">
        <f>IFERROR(VLOOKUP(H1834,'سجل العملاء'!A:B,2,0),"")</f>
        <v/>
      </c>
      <c r="J1834" s="13"/>
    </row>
    <row r="1835" spans="3:10" ht="15.6">
      <c r="C1835" s="10" t="str">
        <f>IFERROR(VLOOKUP(B1835,'اكواد الاصناف'!A:C,2,0),"")</f>
        <v/>
      </c>
      <c r="D1835" s="10" t="str">
        <f>IFERROR(VLOOKUP(B1835,'اكواد الاصناف'!A:C,3,0),"")</f>
        <v/>
      </c>
      <c r="G1835" s="10">
        <f t="shared" si="27"/>
        <v>0</v>
      </c>
      <c r="H1835" s="13"/>
      <c r="I1835" s="10" t="str">
        <f>IFERROR(VLOOKUP(H1835,'سجل العملاء'!A:B,2,0),"")</f>
        <v/>
      </c>
      <c r="J1835" s="13"/>
    </row>
    <row r="1836" spans="3:10" ht="15.6">
      <c r="C1836" s="10" t="str">
        <f>IFERROR(VLOOKUP(B1836,'اكواد الاصناف'!A:C,2,0),"")</f>
        <v/>
      </c>
      <c r="D1836" s="10" t="str">
        <f>IFERROR(VLOOKUP(B1836,'اكواد الاصناف'!A:C,3,0),"")</f>
        <v/>
      </c>
      <c r="G1836" s="10">
        <f t="shared" si="27"/>
        <v>0</v>
      </c>
      <c r="H1836" s="13"/>
      <c r="I1836" s="10" t="str">
        <f>IFERROR(VLOOKUP(H1836,'سجل العملاء'!A:B,2,0),"")</f>
        <v/>
      </c>
      <c r="J1836" s="13"/>
    </row>
    <row r="1837" spans="3:10" ht="15.6">
      <c r="C1837" s="10" t="str">
        <f>IFERROR(VLOOKUP(B1837,'اكواد الاصناف'!A:C,2,0),"")</f>
        <v/>
      </c>
      <c r="D1837" s="10" t="str">
        <f>IFERROR(VLOOKUP(B1837,'اكواد الاصناف'!A:C,3,0),"")</f>
        <v/>
      </c>
      <c r="G1837" s="10">
        <f t="shared" si="27"/>
        <v>0</v>
      </c>
      <c r="H1837" s="13"/>
      <c r="I1837" s="10" t="str">
        <f>IFERROR(VLOOKUP(H1837,'سجل العملاء'!A:B,2,0),"")</f>
        <v/>
      </c>
      <c r="J1837" s="13"/>
    </row>
    <row r="1838" spans="3:10" ht="15.6">
      <c r="C1838" s="10" t="str">
        <f>IFERROR(VLOOKUP(B1838,'اكواد الاصناف'!A:C,2,0),"")</f>
        <v/>
      </c>
      <c r="D1838" s="10" t="str">
        <f>IFERROR(VLOOKUP(B1838,'اكواد الاصناف'!A:C,3,0),"")</f>
        <v/>
      </c>
      <c r="G1838" s="10">
        <f t="shared" si="27"/>
        <v>0</v>
      </c>
      <c r="H1838" s="13"/>
      <c r="I1838" s="10" t="str">
        <f>IFERROR(VLOOKUP(H1838,'سجل العملاء'!A:B,2,0),"")</f>
        <v/>
      </c>
      <c r="J1838" s="13"/>
    </row>
    <row r="1839" spans="3:10" ht="15.6">
      <c r="C1839" s="10" t="str">
        <f>IFERROR(VLOOKUP(B1839,'اكواد الاصناف'!A:C,2,0),"")</f>
        <v/>
      </c>
      <c r="D1839" s="10" t="str">
        <f>IFERROR(VLOOKUP(B1839,'اكواد الاصناف'!A:C,3,0),"")</f>
        <v/>
      </c>
      <c r="G1839" s="10">
        <f t="shared" si="27"/>
        <v>0</v>
      </c>
      <c r="H1839" s="13"/>
      <c r="I1839" s="10" t="str">
        <f>IFERROR(VLOOKUP(H1839,'سجل العملاء'!A:B,2,0),"")</f>
        <v/>
      </c>
      <c r="J1839" s="13"/>
    </row>
    <row r="1840" spans="3:10" ht="15.6">
      <c r="C1840" s="10" t="str">
        <f>IFERROR(VLOOKUP(B1840,'اكواد الاصناف'!A:C,2,0),"")</f>
        <v/>
      </c>
      <c r="D1840" s="10" t="str">
        <f>IFERROR(VLOOKUP(B1840,'اكواد الاصناف'!A:C,3,0),"")</f>
        <v/>
      </c>
      <c r="G1840" s="10">
        <f t="shared" si="27"/>
        <v>0</v>
      </c>
      <c r="H1840" s="13"/>
      <c r="I1840" s="10" t="str">
        <f>IFERROR(VLOOKUP(H1840,'سجل العملاء'!A:B,2,0),"")</f>
        <v/>
      </c>
      <c r="J1840" s="13"/>
    </row>
    <row r="1841" spans="3:10" ht="15.6">
      <c r="C1841" s="10" t="str">
        <f>IFERROR(VLOOKUP(B1841,'اكواد الاصناف'!A:C,2,0),"")</f>
        <v/>
      </c>
      <c r="D1841" s="10" t="str">
        <f>IFERROR(VLOOKUP(B1841,'اكواد الاصناف'!A:C,3,0),"")</f>
        <v/>
      </c>
      <c r="G1841" s="10">
        <f t="shared" si="27"/>
        <v>0</v>
      </c>
      <c r="H1841" s="13"/>
      <c r="I1841" s="10" t="str">
        <f>IFERROR(VLOOKUP(H1841,'سجل العملاء'!A:B,2,0),"")</f>
        <v/>
      </c>
      <c r="J1841" s="13"/>
    </row>
    <row r="1842" spans="3:10" ht="15.6">
      <c r="C1842" s="10" t="str">
        <f>IFERROR(VLOOKUP(B1842,'اكواد الاصناف'!A:C,2,0),"")</f>
        <v/>
      </c>
      <c r="D1842" s="10" t="str">
        <f>IFERROR(VLOOKUP(B1842,'اكواد الاصناف'!A:C,3,0),"")</f>
        <v/>
      </c>
      <c r="G1842" s="10">
        <f t="shared" si="27"/>
        <v>0</v>
      </c>
      <c r="H1842" s="13"/>
      <c r="I1842" s="10" t="str">
        <f>IFERROR(VLOOKUP(H1842,'سجل العملاء'!A:B,2,0),"")</f>
        <v/>
      </c>
      <c r="J1842" s="13"/>
    </row>
    <row r="1843" spans="3:10" ht="15.6">
      <c r="C1843" s="10" t="str">
        <f>IFERROR(VLOOKUP(B1843,'اكواد الاصناف'!A:C,2,0),"")</f>
        <v/>
      </c>
      <c r="D1843" s="10" t="str">
        <f>IFERROR(VLOOKUP(B1843,'اكواد الاصناف'!A:C,3,0),"")</f>
        <v/>
      </c>
      <c r="G1843" s="10">
        <f t="shared" si="27"/>
        <v>0</v>
      </c>
      <c r="H1843" s="13"/>
      <c r="I1843" s="10" t="str">
        <f>IFERROR(VLOOKUP(H1843,'سجل العملاء'!A:B,2,0),"")</f>
        <v/>
      </c>
      <c r="J1843" s="13"/>
    </row>
    <row r="1844" spans="3:10" ht="15.6">
      <c r="C1844" s="10" t="str">
        <f>IFERROR(VLOOKUP(B1844,'اكواد الاصناف'!A:C,2,0),"")</f>
        <v/>
      </c>
      <c r="D1844" s="10" t="str">
        <f>IFERROR(VLOOKUP(B1844,'اكواد الاصناف'!A:C,3,0),"")</f>
        <v/>
      </c>
      <c r="G1844" s="10">
        <f t="shared" si="27"/>
        <v>0</v>
      </c>
      <c r="H1844" s="13"/>
      <c r="I1844" s="10" t="str">
        <f>IFERROR(VLOOKUP(H1844,'سجل العملاء'!A:B,2,0),"")</f>
        <v/>
      </c>
      <c r="J1844" s="13"/>
    </row>
    <row r="1845" spans="3:10" ht="15.6">
      <c r="C1845" s="10" t="str">
        <f>IFERROR(VLOOKUP(B1845,'اكواد الاصناف'!A:C,2,0),"")</f>
        <v/>
      </c>
      <c r="D1845" s="10" t="str">
        <f>IFERROR(VLOOKUP(B1845,'اكواد الاصناف'!A:C,3,0),"")</f>
        <v/>
      </c>
      <c r="G1845" s="10">
        <f t="shared" si="27"/>
        <v>0</v>
      </c>
      <c r="H1845" s="13"/>
      <c r="I1845" s="10" t="str">
        <f>IFERROR(VLOOKUP(H1845,'سجل العملاء'!A:B,2,0),"")</f>
        <v/>
      </c>
      <c r="J1845" s="13"/>
    </row>
    <row r="1846" spans="3:10" ht="15.6">
      <c r="C1846" s="10" t="str">
        <f>IFERROR(VLOOKUP(B1846,'اكواد الاصناف'!A:C,2,0),"")</f>
        <v/>
      </c>
      <c r="D1846" s="10" t="str">
        <f>IFERROR(VLOOKUP(B1846,'اكواد الاصناف'!A:C,3,0),"")</f>
        <v/>
      </c>
      <c r="G1846" s="10">
        <f t="shared" si="27"/>
        <v>0</v>
      </c>
      <c r="H1846" s="13"/>
      <c r="I1846" s="10" t="str">
        <f>IFERROR(VLOOKUP(H1846,'سجل العملاء'!A:B,2,0),"")</f>
        <v/>
      </c>
      <c r="J1846" s="13"/>
    </row>
    <row r="1847" spans="3:10" ht="15.6">
      <c r="C1847" s="10" t="str">
        <f>IFERROR(VLOOKUP(B1847,'اكواد الاصناف'!A:C,2,0),"")</f>
        <v/>
      </c>
      <c r="D1847" s="10" t="str">
        <f>IFERROR(VLOOKUP(B1847,'اكواد الاصناف'!A:C,3,0),"")</f>
        <v/>
      </c>
      <c r="G1847" s="10">
        <f t="shared" ref="G1847:G1910" si="28">F1847*E1847</f>
        <v>0</v>
      </c>
      <c r="H1847" s="13"/>
      <c r="I1847" s="10" t="str">
        <f>IFERROR(VLOOKUP(H1847,'سجل العملاء'!A:B,2,0),"")</f>
        <v/>
      </c>
      <c r="J1847" s="13"/>
    </row>
    <row r="1848" spans="3:10" ht="15.6">
      <c r="C1848" s="10" t="str">
        <f>IFERROR(VLOOKUP(B1848,'اكواد الاصناف'!A:C,2,0),"")</f>
        <v/>
      </c>
      <c r="D1848" s="10" t="str">
        <f>IFERROR(VLOOKUP(B1848,'اكواد الاصناف'!A:C,3,0),"")</f>
        <v/>
      </c>
      <c r="G1848" s="10">
        <f t="shared" si="28"/>
        <v>0</v>
      </c>
      <c r="H1848" s="13"/>
      <c r="I1848" s="10" t="str">
        <f>IFERROR(VLOOKUP(H1848,'سجل العملاء'!A:B,2,0),"")</f>
        <v/>
      </c>
      <c r="J1848" s="13"/>
    </row>
    <row r="1849" spans="3:10" ht="15.6">
      <c r="C1849" s="10" t="str">
        <f>IFERROR(VLOOKUP(B1849,'اكواد الاصناف'!A:C,2,0),"")</f>
        <v/>
      </c>
      <c r="D1849" s="10" t="str">
        <f>IFERROR(VLOOKUP(B1849,'اكواد الاصناف'!A:C,3,0),"")</f>
        <v/>
      </c>
      <c r="G1849" s="10">
        <f t="shared" si="28"/>
        <v>0</v>
      </c>
      <c r="H1849" s="13"/>
      <c r="I1849" s="10" t="str">
        <f>IFERROR(VLOOKUP(H1849,'سجل العملاء'!A:B,2,0),"")</f>
        <v/>
      </c>
      <c r="J1849" s="13"/>
    </row>
    <row r="1850" spans="3:10" ht="15.6">
      <c r="C1850" s="10" t="str">
        <f>IFERROR(VLOOKUP(B1850,'اكواد الاصناف'!A:C,2,0),"")</f>
        <v/>
      </c>
      <c r="D1850" s="10" t="str">
        <f>IFERROR(VLOOKUP(B1850,'اكواد الاصناف'!A:C,3,0),"")</f>
        <v/>
      </c>
      <c r="G1850" s="10">
        <f t="shared" si="28"/>
        <v>0</v>
      </c>
      <c r="H1850" s="13"/>
      <c r="I1850" s="10" t="str">
        <f>IFERROR(VLOOKUP(H1850,'سجل العملاء'!A:B,2,0),"")</f>
        <v/>
      </c>
      <c r="J1850" s="13"/>
    </row>
    <row r="1851" spans="3:10" ht="15.6">
      <c r="C1851" s="10" t="str">
        <f>IFERROR(VLOOKUP(B1851,'اكواد الاصناف'!A:C,2,0),"")</f>
        <v/>
      </c>
      <c r="D1851" s="10" t="str">
        <f>IFERROR(VLOOKUP(B1851,'اكواد الاصناف'!A:C,3,0),"")</f>
        <v/>
      </c>
      <c r="G1851" s="10">
        <f t="shared" si="28"/>
        <v>0</v>
      </c>
      <c r="H1851" s="13"/>
      <c r="I1851" s="10" t="str">
        <f>IFERROR(VLOOKUP(H1851,'سجل العملاء'!A:B,2,0),"")</f>
        <v/>
      </c>
      <c r="J1851" s="13"/>
    </row>
    <row r="1852" spans="3:10" ht="15.6">
      <c r="C1852" s="10" t="str">
        <f>IFERROR(VLOOKUP(B1852,'اكواد الاصناف'!A:C,2,0),"")</f>
        <v/>
      </c>
      <c r="D1852" s="10" t="str">
        <f>IFERROR(VLOOKUP(B1852,'اكواد الاصناف'!A:C,3,0),"")</f>
        <v/>
      </c>
      <c r="G1852" s="10">
        <f t="shared" si="28"/>
        <v>0</v>
      </c>
      <c r="H1852" s="13"/>
      <c r="I1852" s="10" t="str">
        <f>IFERROR(VLOOKUP(H1852,'سجل العملاء'!A:B,2,0),"")</f>
        <v/>
      </c>
      <c r="J1852" s="13"/>
    </row>
    <row r="1853" spans="3:10" ht="15.6">
      <c r="C1853" s="10" t="str">
        <f>IFERROR(VLOOKUP(B1853,'اكواد الاصناف'!A:C,2,0),"")</f>
        <v/>
      </c>
      <c r="D1853" s="10" t="str">
        <f>IFERROR(VLOOKUP(B1853,'اكواد الاصناف'!A:C,3,0),"")</f>
        <v/>
      </c>
      <c r="G1853" s="10">
        <f t="shared" si="28"/>
        <v>0</v>
      </c>
      <c r="H1853" s="13"/>
      <c r="I1853" s="10" t="str">
        <f>IFERROR(VLOOKUP(H1853,'سجل العملاء'!A:B,2,0),"")</f>
        <v/>
      </c>
      <c r="J1853" s="13"/>
    </row>
    <row r="1854" spans="3:10" ht="15.6">
      <c r="C1854" s="10" t="str">
        <f>IFERROR(VLOOKUP(B1854,'اكواد الاصناف'!A:C,2,0),"")</f>
        <v/>
      </c>
      <c r="D1854" s="10" t="str">
        <f>IFERROR(VLOOKUP(B1854,'اكواد الاصناف'!A:C,3,0),"")</f>
        <v/>
      </c>
      <c r="G1854" s="10">
        <f t="shared" si="28"/>
        <v>0</v>
      </c>
      <c r="H1854" s="13"/>
      <c r="I1854" s="10" t="str">
        <f>IFERROR(VLOOKUP(H1854,'سجل العملاء'!A:B,2,0),"")</f>
        <v/>
      </c>
      <c r="J1854" s="13"/>
    </row>
    <row r="1855" spans="3:10" ht="15.6">
      <c r="C1855" s="10" t="str">
        <f>IFERROR(VLOOKUP(B1855,'اكواد الاصناف'!A:C,2,0),"")</f>
        <v/>
      </c>
      <c r="D1855" s="10" t="str">
        <f>IFERROR(VLOOKUP(B1855,'اكواد الاصناف'!A:C,3,0),"")</f>
        <v/>
      </c>
      <c r="G1855" s="10">
        <f t="shared" si="28"/>
        <v>0</v>
      </c>
      <c r="H1855" s="13"/>
      <c r="I1855" s="10" t="str">
        <f>IFERROR(VLOOKUP(H1855,'سجل العملاء'!A:B,2,0),"")</f>
        <v/>
      </c>
      <c r="J1855" s="13"/>
    </row>
    <row r="1856" spans="3:10" ht="15.6">
      <c r="C1856" s="10" t="str">
        <f>IFERROR(VLOOKUP(B1856,'اكواد الاصناف'!A:C,2,0),"")</f>
        <v/>
      </c>
      <c r="D1856" s="10" t="str">
        <f>IFERROR(VLOOKUP(B1856,'اكواد الاصناف'!A:C,3,0),"")</f>
        <v/>
      </c>
      <c r="G1856" s="10">
        <f t="shared" si="28"/>
        <v>0</v>
      </c>
      <c r="H1856" s="13"/>
      <c r="I1856" s="10" t="str">
        <f>IFERROR(VLOOKUP(H1856,'سجل العملاء'!A:B,2,0),"")</f>
        <v/>
      </c>
      <c r="J1856" s="13"/>
    </row>
    <row r="1857" spans="3:10" ht="15.6">
      <c r="C1857" s="10" t="str">
        <f>IFERROR(VLOOKUP(B1857,'اكواد الاصناف'!A:C,2,0),"")</f>
        <v/>
      </c>
      <c r="D1857" s="10" t="str">
        <f>IFERROR(VLOOKUP(B1857,'اكواد الاصناف'!A:C,3,0),"")</f>
        <v/>
      </c>
      <c r="G1857" s="10">
        <f t="shared" si="28"/>
        <v>0</v>
      </c>
      <c r="H1857" s="13"/>
      <c r="I1857" s="10" t="str">
        <f>IFERROR(VLOOKUP(H1857,'سجل العملاء'!A:B,2,0),"")</f>
        <v/>
      </c>
      <c r="J1857" s="13"/>
    </row>
    <row r="1858" spans="3:10" ht="15.6">
      <c r="C1858" s="10" t="str">
        <f>IFERROR(VLOOKUP(B1858,'اكواد الاصناف'!A:C,2,0),"")</f>
        <v/>
      </c>
      <c r="D1858" s="10" t="str">
        <f>IFERROR(VLOOKUP(B1858,'اكواد الاصناف'!A:C,3,0),"")</f>
        <v/>
      </c>
      <c r="G1858" s="10">
        <f t="shared" si="28"/>
        <v>0</v>
      </c>
      <c r="H1858" s="13"/>
      <c r="I1858" s="10" t="str">
        <f>IFERROR(VLOOKUP(H1858,'سجل العملاء'!A:B,2,0),"")</f>
        <v/>
      </c>
      <c r="J1858" s="13"/>
    </row>
    <row r="1859" spans="3:10" ht="15.6">
      <c r="C1859" s="10" t="str">
        <f>IFERROR(VLOOKUP(B1859,'اكواد الاصناف'!A:C,2,0),"")</f>
        <v/>
      </c>
      <c r="D1859" s="10" t="str">
        <f>IFERROR(VLOOKUP(B1859,'اكواد الاصناف'!A:C,3,0),"")</f>
        <v/>
      </c>
      <c r="G1859" s="10">
        <f t="shared" si="28"/>
        <v>0</v>
      </c>
      <c r="H1859" s="13"/>
      <c r="I1859" s="10" t="str">
        <f>IFERROR(VLOOKUP(H1859,'سجل العملاء'!A:B,2,0),"")</f>
        <v/>
      </c>
      <c r="J1859" s="13"/>
    </row>
    <row r="1860" spans="3:10" ht="15.6">
      <c r="C1860" s="10" t="str">
        <f>IFERROR(VLOOKUP(B1860,'اكواد الاصناف'!A:C,2,0),"")</f>
        <v/>
      </c>
      <c r="D1860" s="10" t="str">
        <f>IFERROR(VLOOKUP(B1860,'اكواد الاصناف'!A:C,3,0),"")</f>
        <v/>
      </c>
      <c r="G1860" s="10">
        <f t="shared" si="28"/>
        <v>0</v>
      </c>
      <c r="H1860" s="13"/>
      <c r="I1860" s="10" t="str">
        <f>IFERROR(VLOOKUP(H1860,'سجل العملاء'!A:B,2,0),"")</f>
        <v/>
      </c>
      <c r="J1860" s="13"/>
    </row>
    <row r="1861" spans="3:10" ht="15.6">
      <c r="C1861" s="10" t="str">
        <f>IFERROR(VLOOKUP(B1861,'اكواد الاصناف'!A:C,2,0),"")</f>
        <v/>
      </c>
      <c r="D1861" s="10" t="str">
        <f>IFERROR(VLOOKUP(B1861,'اكواد الاصناف'!A:C,3,0),"")</f>
        <v/>
      </c>
      <c r="G1861" s="10">
        <f t="shared" si="28"/>
        <v>0</v>
      </c>
      <c r="H1861" s="13"/>
      <c r="I1861" s="10" t="str">
        <f>IFERROR(VLOOKUP(H1861,'سجل العملاء'!A:B,2,0),"")</f>
        <v/>
      </c>
      <c r="J1861" s="13"/>
    </row>
    <row r="1862" spans="3:10" ht="15.6">
      <c r="C1862" s="10" t="str">
        <f>IFERROR(VLOOKUP(B1862,'اكواد الاصناف'!A:C,2,0),"")</f>
        <v/>
      </c>
      <c r="D1862" s="10" t="str">
        <f>IFERROR(VLOOKUP(B1862,'اكواد الاصناف'!A:C,3,0),"")</f>
        <v/>
      </c>
      <c r="G1862" s="10">
        <f t="shared" si="28"/>
        <v>0</v>
      </c>
      <c r="H1862" s="13"/>
      <c r="I1862" s="10" t="str">
        <f>IFERROR(VLOOKUP(H1862,'سجل العملاء'!A:B,2,0),"")</f>
        <v/>
      </c>
      <c r="J1862" s="13"/>
    </row>
    <row r="1863" spans="3:10" ht="15.6">
      <c r="C1863" s="10" t="str">
        <f>IFERROR(VLOOKUP(B1863,'اكواد الاصناف'!A:C,2,0),"")</f>
        <v/>
      </c>
      <c r="D1863" s="10" t="str">
        <f>IFERROR(VLOOKUP(B1863,'اكواد الاصناف'!A:C,3,0),"")</f>
        <v/>
      </c>
      <c r="G1863" s="10">
        <f t="shared" si="28"/>
        <v>0</v>
      </c>
      <c r="H1863" s="13"/>
      <c r="I1863" s="10" t="str">
        <f>IFERROR(VLOOKUP(H1863,'سجل العملاء'!A:B,2,0),"")</f>
        <v/>
      </c>
      <c r="J1863" s="13"/>
    </row>
    <row r="1864" spans="3:10" ht="15.6">
      <c r="C1864" s="10" t="str">
        <f>IFERROR(VLOOKUP(B1864,'اكواد الاصناف'!A:C,2,0),"")</f>
        <v/>
      </c>
      <c r="D1864" s="10" t="str">
        <f>IFERROR(VLOOKUP(B1864,'اكواد الاصناف'!A:C,3,0),"")</f>
        <v/>
      </c>
      <c r="G1864" s="10">
        <f t="shared" si="28"/>
        <v>0</v>
      </c>
      <c r="H1864" s="13"/>
      <c r="I1864" s="10" t="str">
        <f>IFERROR(VLOOKUP(H1864,'سجل العملاء'!A:B,2,0),"")</f>
        <v/>
      </c>
      <c r="J1864" s="13"/>
    </row>
    <row r="1865" spans="3:10" ht="15.6">
      <c r="C1865" s="10" t="str">
        <f>IFERROR(VLOOKUP(B1865,'اكواد الاصناف'!A:C,2,0),"")</f>
        <v/>
      </c>
      <c r="D1865" s="10" t="str">
        <f>IFERROR(VLOOKUP(B1865,'اكواد الاصناف'!A:C,3,0),"")</f>
        <v/>
      </c>
      <c r="G1865" s="10">
        <f t="shared" si="28"/>
        <v>0</v>
      </c>
      <c r="H1865" s="13"/>
      <c r="I1865" s="10" t="str">
        <f>IFERROR(VLOOKUP(H1865,'سجل العملاء'!A:B,2,0),"")</f>
        <v/>
      </c>
      <c r="J1865" s="13"/>
    </row>
    <row r="1866" spans="3:10" ht="15.6">
      <c r="C1866" s="10" t="str">
        <f>IFERROR(VLOOKUP(B1866,'اكواد الاصناف'!A:C,2,0),"")</f>
        <v/>
      </c>
      <c r="D1866" s="10" t="str">
        <f>IFERROR(VLOOKUP(B1866,'اكواد الاصناف'!A:C,3,0),"")</f>
        <v/>
      </c>
      <c r="G1866" s="10">
        <f t="shared" si="28"/>
        <v>0</v>
      </c>
      <c r="H1866" s="13"/>
      <c r="I1866" s="10" t="str">
        <f>IFERROR(VLOOKUP(H1866,'سجل العملاء'!A:B,2,0),"")</f>
        <v/>
      </c>
      <c r="J1866" s="13"/>
    </row>
    <row r="1867" spans="3:10" ht="15.6">
      <c r="C1867" s="10" t="str">
        <f>IFERROR(VLOOKUP(B1867,'اكواد الاصناف'!A:C,2,0),"")</f>
        <v/>
      </c>
      <c r="D1867" s="10" t="str">
        <f>IFERROR(VLOOKUP(B1867,'اكواد الاصناف'!A:C,3,0),"")</f>
        <v/>
      </c>
      <c r="G1867" s="10">
        <f t="shared" si="28"/>
        <v>0</v>
      </c>
      <c r="H1867" s="13"/>
      <c r="I1867" s="10" t="str">
        <f>IFERROR(VLOOKUP(H1867,'سجل العملاء'!A:B,2,0),"")</f>
        <v/>
      </c>
      <c r="J1867" s="13"/>
    </row>
    <row r="1868" spans="3:10" ht="15.6">
      <c r="C1868" s="10" t="str">
        <f>IFERROR(VLOOKUP(B1868,'اكواد الاصناف'!A:C,2,0),"")</f>
        <v/>
      </c>
      <c r="D1868" s="10" t="str">
        <f>IFERROR(VLOOKUP(B1868,'اكواد الاصناف'!A:C,3,0),"")</f>
        <v/>
      </c>
      <c r="G1868" s="10">
        <f t="shared" si="28"/>
        <v>0</v>
      </c>
      <c r="H1868" s="13"/>
      <c r="I1868" s="10" t="str">
        <f>IFERROR(VLOOKUP(H1868,'سجل العملاء'!A:B,2,0),"")</f>
        <v/>
      </c>
      <c r="J1868" s="13"/>
    </row>
    <row r="1869" spans="3:10" ht="15.6">
      <c r="C1869" s="10" t="str">
        <f>IFERROR(VLOOKUP(B1869,'اكواد الاصناف'!A:C,2,0),"")</f>
        <v/>
      </c>
      <c r="D1869" s="10" t="str">
        <f>IFERROR(VLOOKUP(B1869,'اكواد الاصناف'!A:C,3,0),"")</f>
        <v/>
      </c>
      <c r="G1869" s="10">
        <f t="shared" si="28"/>
        <v>0</v>
      </c>
      <c r="H1869" s="13"/>
      <c r="I1869" s="10" t="str">
        <f>IFERROR(VLOOKUP(H1869,'سجل العملاء'!A:B,2,0),"")</f>
        <v/>
      </c>
      <c r="J1869" s="13"/>
    </row>
    <row r="1870" spans="3:10" ht="15.6">
      <c r="C1870" s="10" t="str">
        <f>IFERROR(VLOOKUP(B1870,'اكواد الاصناف'!A:C,2,0),"")</f>
        <v/>
      </c>
      <c r="D1870" s="10" t="str">
        <f>IFERROR(VLOOKUP(B1870,'اكواد الاصناف'!A:C,3,0),"")</f>
        <v/>
      </c>
      <c r="G1870" s="10">
        <f t="shared" si="28"/>
        <v>0</v>
      </c>
      <c r="H1870" s="13"/>
      <c r="I1870" s="10" t="str">
        <f>IFERROR(VLOOKUP(H1870,'سجل العملاء'!A:B,2,0),"")</f>
        <v/>
      </c>
      <c r="J1870" s="13"/>
    </row>
    <row r="1871" spans="3:10" ht="15.6">
      <c r="C1871" s="10" t="str">
        <f>IFERROR(VLOOKUP(B1871,'اكواد الاصناف'!A:C,2,0),"")</f>
        <v/>
      </c>
      <c r="D1871" s="10" t="str">
        <f>IFERROR(VLOOKUP(B1871,'اكواد الاصناف'!A:C,3,0),"")</f>
        <v/>
      </c>
      <c r="G1871" s="10">
        <f t="shared" si="28"/>
        <v>0</v>
      </c>
      <c r="H1871" s="13"/>
      <c r="I1871" s="10" t="str">
        <f>IFERROR(VLOOKUP(H1871,'سجل العملاء'!A:B,2,0),"")</f>
        <v/>
      </c>
      <c r="J1871" s="13"/>
    </row>
    <row r="1872" spans="3:10" ht="15.6">
      <c r="C1872" s="10" t="str">
        <f>IFERROR(VLOOKUP(B1872,'اكواد الاصناف'!A:C,2,0),"")</f>
        <v/>
      </c>
      <c r="D1872" s="10" t="str">
        <f>IFERROR(VLOOKUP(B1872,'اكواد الاصناف'!A:C,3,0),"")</f>
        <v/>
      </c>
      <c r="G1872" s="10">
        <f t="shared" si="28"/>
        <v>0</v>
      </c>
      <c r="H1872" s="13"/>
      <c r="I1872" s="10" t="str">
        <f>IFERROR(VLOOKUP(H1872,'سجل العملاء'!A:B,2,0),"")</f>
        <v/>
      </c>
      <c r="J1872" s="13"/>
    </row>
    <row r="1873" spans="3:10" ht="15.6">
      <c r="C1873" s="10" t="str">
        <f>IFERROR(VLOOKUP(B1873,'اكواد الاصناف'!A:C,2,0),"")</f>
        <v/>
      </c>
      <c r="D1873" s="10" t="str">
        <f>IFERROR(VLOOKUP(B1873,'اكواد الاصناف'!A:C,3,0),"")</f>
        <v/>
      </c>
      <c r="G1873" s="10">
        <f t="shared" si="28"/>
        <v>0</v>
      </c>
      <c r="H1873" s="13"/>
      <c r="I1873" s="10" t="str">
        <f>IFERROR(VLOOKUP(H1873,'سجل العملاء'!A:B,2,0),"")</f>
        <v/>
      </c>
      <c r="J1873" s="13"/>
    </row>
    <row r="1874" spans="3:10" ht="15.6">
      <c r="C1874" s="10" t="str">
        <f>IFERROR(VLOOKUP(B1874,'اكواد الاصناف'!A:C,2,0),"")</f>
        <v/>
      </c>
      <c r="D1874" s="10" t="str">
        <f>IFERROR(VLOOKUP(B1874,'اكواد الاصناف'!A:C,3,0),"")</f>
        <v/>
      </c>
      <c r="G1874" s="10">
        <f t="shared" si="28"/>
        <v>0</v>
      </c>
      <c r="H1874" s="13"/>
      <c r="I1874" s="10" t="str">
        <f>IFERROR(VLOOKUP(H1874,'سجل العملاء'!A:B,2,0),"")</f>
        <v/>
      </c>
      <c r="J1874" s="13"/>
    </row>
    <row r="1875" spans="3:10" ht="15.6">
      <c r="C1875" s="10" t="str">
        <f>IFERROR(VLOOKUP(B1875,'اكواد الاصناف'!A:C,2,0),"")</f>
        <v/>
      </c>
      <c r="D1875" s="10" t="str">
        <f>IFERROR(VLOOKUP(B1875,'اكواد الاصناف'!A:C,3,0),"")</f>
        <v/>
      </c>
      <c r="G1875" s="10">
        <f t="shared" si="28"/>
        <v>0</v>
      </c>
      <c r="H1875" s="13"/>
      <c r="I1875" s="10" t="str">
        <f>IFERROR(VLOOKUP(H1875,'سجل العملاء'!A:B,2,0),"")</f>
        <v/>
      </c>
      <c r="J1875" s="13"/>
    </row>
    <row r="1876" spans="3:10" ht="15.6">
      <c r="C1876" s="10" t="str">
        <f>IFERROR(VLOOKUP(B1876,'اكواد الاصناف'!A:C,2,0),"")</f>
        <v/>
      </c>
      <c r="D1876" s="10" t="str">
        <f>IFERROR(VLOOKUP(B1876,'اكواد الاصناف'!A:C,3,0),"")</f>
        <v/>
      </c>
      <c r="G1876" s="10">
        <f t="shared" si="28"/>
        <v>0</v>
      </c>
      <c r="H1876" s="13"/>
      <c r="I1876" s="10" t="str">
        <f>IFERROR(VLOOKUP(H1876,'سجل العملاء'!A:B,2,0),"")</f>
        <v/>
      </c>
      <c r="J1876" s="13"/>
    </row>
    <row r="1877" spans="3:10" ht="15.6">
      <c r="C1877" s="10" t="str">
        <f>IFERROR(VLOOKUP(B1877,'اكواد الاصناف'!A:C,2,0),"")</f>
        <v/>
      </c>
      <c r="D1877" s="10" t="str">
        <f>IFERROR(VLOOKUP(B1877,'اكواد الاصناف'!A:C,3,0),"")</f>
        <v/>
      </c>
      <c r="G1877" s="10">
        <f t="shared" si="28"/>
        <v>0</v>
      </c>
      <c r="H1877" s="13"/>
      <c r="I1877" s="10" t="str">
        <f>IFERROR(VLOOKUP(H1877,'سجل العملاء'!A:B,2,0),"")</f>
        <v/>
      </c>
      <c r="J1877" s="13"/>
    </row>
    <row r="1878" spans="3:10" ht="15.6">
      <c r="C1878" s="10" t="str">
        <f>IFERROR(VLOOKUP(B1878,'اكواد الاصناف'!A:C,2,0),"")</f>
        <v/>
      </c>
      <c r="D1878" s="10" t="str">
        <f>IFERROR(VLOOKUP(B1878,'اكواد الاصناف'!A:C,3,0),"")</f>
        <v/>
      </c>
      <c r="G1878" s="10">
        <f t="shared" si="28"/>
        <v>0</v>
      </c>
      <c r="H1878" s="13"/>
      <c r="I1878" s="10" t="str">
        <f>IFERROR(VLOOKUP(H1878,'سجل العملاء'!A:B,2,0),"")</f>
        <v/>
      </c>
      <c r="J1878" s="13"/>
    </row>
    <row r="1879" spans="3:10" ht="15.6">
      <c r="C1879" s="10" t="str">
        <f>IFERROR(VLOOKUP(B1879,'اكواد الاصناف'!A:C,2,0),"")</f>
        <v/>
      </c>
      <c r="D1879" s="10" t="str">
        <f>IFERROR(VLOOKUP(B1879,'اكواد الاصناف'!A:C,3,0),"")</f>
        <v/>
      </c>
      <c r="G1879" s="10">
        <f t="shared" si="28"/>
        <v>0</v>
      </c>
      <c r="H1879" s="13"/>
      <c r="I1879" s="10" t="str">
        <f>IFERROR(VLOOKUP(H1879,'سجل العملاء'!A:B,2,0),"")</f>
        <v/>
      </c>
      <c r="J1879" s="13"/>
    </row>
    <row r="1880" spans="3:10" ht="15.6">
      <c r="C1880" s="10" t="str">
        <f>IFERROR(VLOOKUP(B1880,'اكواد الاصناف'!A:C,2,0),"")</f>
        <v/>
      </c>
      <c r="D1880" s="10" t="str">
        <f>IFERROR(VLOOKUP(B1880,'اكواد الاصناف'!A:C,3,0),"")</f>
        <v/>
      </c>
      <c r="G1880" s="10">
        <f t="shared" si="28"/>
        <v>0</v>
      </c>
      <c r="H1880" s="13"/>
      <c r="I1880" s="10" t="str">
        <f>IFERROR(VLOOKUP(H1880,'سجل العملاء'!A:B,2,0),"")</f>
        <v/>
      </c>
      <c r="J1880" s="13"/>
    </row>
    <row r="1881" spans="3:10" ht="15.6">
      <c r="C1881" s="10" t="str">
        <f>IFERROR(VLOOKUP(B1881,'اكواد الاصناف'!A:C,2,0),"")</f>
        <v/>
      </c>
      <c r="D1881" s="10" t="str">
        <f>IFERROR(VLOOKUP(B1881,'اكواد الاصناف'!A:C,3,0),"")</f>
        <v/>
      </c>
      <c r="G1881" s="10">
        <f t="shared" si="28"/>
        <v>0</v>
      </c>
      <c r="H1881" s="13"/>
      <c r="I1881" s="10" t="str">
        <f>IFERROR(VLOOKUP(H1881,'سجل العملاء'!A:B,2,0),"")</f>
        <v/>
      </c>
      <c r="J1881" s="13"/>
    </row>
    <row r="1882" spans="3:10" ht="15.6">
      <c r="C1882" s="10" t="str">
        <f>IFERROR(VLOOKUP(B1882,'اكواد الاصناف'!A:C,2,0),"")</f>
        <v/>
      </c>
      <c r="D1882" s="10" t="str">
        <f>IFERROR(VLOOKUP(B1882,'اكواد الاصناف'!A:C,3,0),"")</f>
        <v/>
      </c>
      <c r="G1882" s="10">
        <f t="shared" si="28"/>
        <v>0</v>
      </c>
      <c r="H1882" s="13"/>
      <c r="I1882" s="10" t="str">
        <f>IFERROR(VLOOKUP(H1882,'سجل العملاء'!A:B,2,0),"")</f>
        <v/>
      </c>
      <c r="J1882" s="13"/>
    </row>
    <row r="1883" spans="3:10" ht="15.6">
      <c r="C1883" s="10" t="str">
        <f>IFERROR(VLOOKUP(B1883,'اكواد الاصناف'!A:C,2,0),"")</f>
        <v/>
      </c>
      <c r="D1883" s="10" t="str">
        <f>IFERROR(VLOOKUP(B1883,'اكواد الاصناف'!A:C,3,0),"")</f>
        <v/>
      </c>
      <c r="G1883" s="10">
        <f t="shared" si="28"/>
        <v>0</v>
      </c>
      <c r="H1883" s="13"/>
      <c r="I1883" s="10" t="str">
        <f>IFERROR(VLOOKUP(H1883,'سجل العملاء'!A:B,2,0),"")</f>
        <v/>
      </c>
      <c r="J1883" s="13"/>
    </row>
    <row r="1884" spans="3:10" ht="15.6">
      <c r="C1884" s="10" t="str">
        <f>IFERROR(VLOOKUP(B1884,'اكواد الاصناف'!A:C,2,0),"")</f>
        <v/>
      </c>
      <c r="D1884" s="10" t="str">
        <f>IFERROR(VLOOKUP(B1884,'اكواد الاصناف'!A:C,3,0),"")</f>
        <v/>
      </c>
      <c r="G1884" s="10">
        <f t="shared" si="28"/>
        <v>0</v>
      </c>
      <c r="H1884" s="13"/>
      <c r="I1884" s="10" t="str">
        <f>IFERROR(VLOOKUP(H1884,'سجل العملاء'!A:B,2,0),"")</f>
        <v/>
      </c>
      <c r="J1884" s="13"/>
    </row>
    <row r="1885" spans="3:10" ht="15.6">
      <c r="C1885" s="10" t="str">
        <f>IFERROR(VLOOKUP(B1885,'اكواد الاصناف'!A:C,2,0),"")</f>
        <v/>
      </c>
      <c r="D1885" s="10" t="str">
        <f>IFERROR(VLOOKUP(B1885,'اكواد الاصناف'!A:C,3,0),"")</f>
        <v/>
      </c>
      <c r="G1885" s="10">
        <f t="shared" si="28"/>
        <v>0</v>
      </c>
      <c r="H1885" s="13"/>
      <c r="I1885" s="10" t="str">
        <f>IFERROR(VLOOKUP(H1885,'سجل العملاء'!A:B,2,0),"")</f>
        <v/>
      </c>
      <c r="J1885" s="13"/>
    </row>
    <row r="1886" spans="3:10" ht="15.6">
      <c r="C1886" s="10" t="str">
        <f>IFERROR(VLOOKUP(B1886,'اكواد الاصناف'!A:C,2,0),"")</f>
        <v/>
      </c>
      <c r="D1886" s="10" t="str">
        <f>IFERROR(VLOOKUP(B1886,'اكواد الاصناف'!A:C,3,0),"")</f>
        <v/>
      </c>
      <c r="G1886" s="10">
        <f t="shared" si="28"/>
        <v>0</v>
      </c>
      <c r="H1886" s="13"/>
      <c r="I1886" s="10" t="str">
        <f>IFERROR(VLOOKUP(H1886,'سجل العملاء'!A:B,2,0),"")</f>
        <v/>
      </c>
      <c r="J1886" s="13"/>
    </row>
    <row r="1887" spans="3:10" ht="15.6">
      <c r="C1887" s="10" t="str">
        <f>IFERROR(VLOOKUP(B1887,'اكواد الاصناف'!A:C,2,0),"")</f>
        <v/>
      </c>
      <c r="D1887" s="10" t="str">
        <f>IFERROR(VLOOKUP(B1887,'اكواد الاصناف'!A:C,3,0),"")</f>
        <v/>
      </c>
      <c r="G1887" s="10">
        <f t="shared" si="28"/>
        <v>0</v>
      </c>
      <c r="H1887" s="13"/>
      <c r="I1887" s="10" t="str">
        <f>IFERROR(VLOOKUP(H1887,'سجل العملاء'!A:B,2,0),"")</f>
        <v/>
      </c>
      <c r="J1887" s="13"/>
    </row>
    <row r="1888" spans="3:10" ht="15.6">
      <c r="C1888" s="10" t="str">
        <f>IFERROR(VLOOKUP(B1888,'اكواد الاصناف'!A:C,2,0),"")</f>
        <v/>
      </c>
      <c r="D1888" s="10" t="str">
        <f>IFERROR(VLOOKUP(B1888,'اكواد الاصناف'!A:C,3,0),"")</f>
        <v/>
      </c>
      <c r="G1888" s="10">
        <f t="shared" si="28"/>
        <v>0</v>
      </c>
      <c r="H1888" s="13"/>
      <c r="I1888" s="10" t="str">
        <f>IFERROR(VLOOKUP(H1888,'سجل العملاء'!A:B,2,0),"")</f>
        <v/>
      </c>
      <c r="J1888" s="13"/>
    </row>
    <row r="1889" spans="3:10" ht="15.6">
      <c r="C1889" s="10" t="str">
        <f>IFERROR(VLOOKUP(B1889,'اكواد الاصناف'!A:C,2,0),"")</f>
        <v/>
      </c>
      <c r="D1889" s="10" t="str">
        <f>IFERROR(VLOOKUP(B1889,'اكواد الاصناف'!A:C,3,0),"")</f>
        <v/>
      </c>
      <c r="G1889" s="10">
        <f t="shared" si="28"/>
        <v>0</v>
      </c>
      <c r="H1889" s="13"/>
      <c r="I1889" s="10" t="str">
        <f>IFERROR(VLOOKUP(H1889,'سجل العملاء'!A:B,2,0),"")</f>
        <v/>
      </c>
      <c r="J1889" s="13"/>
    </row>
    <row r="1890" spans="3:10" ht="15.6">
      <c r="C1890" s="10" t="str">
        <f>IFERROR(VLOOKUP(B1890,'اكواد الاصناف'!A:C,2,0),"")</f>
        <v/>
      </c>
      <c r="D1890" s="10" t="str">
        <f>IFERROR(VLOOKUP(B1890,'اكواد الاصناف'!A:C,3,0),"")</f>
        <v/>
      </c>
      <c r="G1890" s="10">
        <f t="shared" si="28"/>
        <v>0</v>
      </c>
      <c r="H1890" s="13"/>
      <c r="I1890" s="10" t="str">
        <f>IFERROR(VLOOKUP(H1890,'سجل العملاء'!A:B,2,0),"")</f>
        <v/>
      </c>
      <c r="J1890" s="13"/>
    </row>
    <row r="1891" spans="3:10" ht="15.6">
      <c r="C1891" s="10" t="str">
        <f>IFERROR(VLOOKUP(B1891,'اكواد الاصناف'!A:C,2,0),"")</f>
        <v/>
      </c>
      <c r="D1891" s="10" t="str">
        <f>IFERROR(VLOOKUP(B1891,'اكواد الاصناف'!A:C,3,0),"")</f>
        <v/>
      </c>
      <c r="G1891" s="10">
        <f t="shared" si="28"/>
        <v>0</v>
      </c>
      <c r="H1891" s="13"/>
      <c r="I1891" s="10" t="str">
        <f>IFERROR(VLOOKUP(H1891,'سجل العملاء'!A:B,2,0),"")</f>
        <v/>
      </c>
      <c r="J1891" s="13"/>
    </row>
    <row r="1892" spans="3:10" ht="15.6">
      <c r="C1892" s="10" t="str">
        <f>IFERROR(VLOOKUP(B1892,'اكواد الاصناف'!A:C,2,0),"")</f>
        <v/>
      </c>
      <c r="D1892" s="10" t="str">
        <f>IFERROR(VLOOKUP(B1892,'اكواد الاصناف'!A:C,3,0),"")</f>
        <v/>
      </c>
      <c r="G1892" s="10">
        <f t="shared" si="28"/>
        <v>0</v>
      </c>
      <c r="H1892" s="13"/>
      <c r="I1892" s="10" t="str">
        <f>IFERROR(VLOOKUP(H1892,'سجل العملاء'!A:B,2,0),"")</f>
        <v/>
      </c>
      <c r="J1892" s="13"/>
    </row>
    <row r="1893" spans="3:10" ht="15.6">
      <c r="C1893" s="10" t="str">
        <f>IFERROR(VLOOKUP(B1893,'اكواد الاصناف'!A:C,2,0),"")</f>
        <v/>
      </c>
      <c r="D1893" s="10" t="str">
        <f>IFERROR(VLOOKUP(B1893,'اكواد الاصناف'!A:C,3,0),"")</f>
        <v/>
      </c>
      <c r="G1893" s="10">
        <f t="shared" si="28"/>
        <v>0</v>
      </c>
      <c r="H1893" s="13"/>
      <c r="I1893" s="10" t="str">
        <f>IFERROR(VLOOKUP(H1893,'سجل العملاء'!A:B,2,0),"")</f>
        <v/>
      </c>
      <c r="J1893" s="13"/>
    </row>
    <row r="1894" spans="3:10" ht="15.6">
      <c r="C1894" s="10" t="str">
        <f>IFERROR(VLOOKUP(B1894,'اكواد الاصناف'!A:C,2,0),"")</f>
        <v/>
      </c>
      <c r="D1894" s="10" t="str">
        <f>IFERROR(VLOOKUP(B1894,'اكواد الاصناف'!A:C,3,0),"")</f>
        <v/>
      </c>
      <c r="G1894" s="10">
        <f t="shared" si="28"/>
        <v>0</v>
      </c>
      <c r="H1894" s="13"/>
      <c r="I1894" s="10" t="str">
        <f>IFERROR(VLOOKUP(H1894,'سجل العملاء'!A:B,2,0),"")</f>
        <v/>
      </c>
      <c r="J1894" s="13"/>
    </row>
    <row r="1895" spans="3:10" ht="15.6">
      <c r="C1895" s="10" t="str">
        <f>IFERROR(VLOOKUP(B1895,'اكواد الاصناف'!A:C,2,0),"")</f>
        <v/>
      </c>
      <c r="D1895" s="10" t="str">
        <f>IFERROR(VLOOKUP(B1895,'اكواد الاصناف'!A:C,3,0),"")</f>
        <v/>
      </c>
      <c r="G1895" s="10">
        <f t="shared" si="28"/>
        <v>0</v>
      </c>
      <c r="H1895" s="13"/>
      <c r="I1895" s="10" t="str">
        <f>IFERROR(VLOOKUP(H1895,'سجل العملاء'!A:B,2,0),"")</f>
        <v/>
      </c>
      <c r="J1895" s="13"/>
    </row>
    <row r="1896" spans="3:10" ht="15.6">
      <c r="C1896" s="10" t="str">
        <f>IFERROR(VLOOKUP(B1896,'اكواد الاصناف'!A:C,2,0),"")</f>
        <v/>
      </c>
      <c r="D1896" s="10" t="str">
        <f>IFERROR(VLOOKUP(B1896,'اكواد الاصناف'!A:C,3,0),"")</f>
        <v/>
      </c>
      <c r="G1896" s="10">
        <f t="shared" si="28"/>
        <v>0</v>
      </c>
      <c r="H1896" s="13"/>
      <c r="I1896" s="10" t="str">
        <f>IFERROR(VLOOKUP(H1896,'سجل العملاء'!A:B,2,0),"")</f>
        <v/>
      </c>
      <c r="J1896" s="13"/>
    </row>
    <row r="1897" spans="3:10" ht="15.6">
      <c r="C1897" s="10" t="str">
        <f>IFERROR(VLOOKUP(B1897,'اكواد الاصناف'!A:C,2,0),"")</f>
        <v/>
      </c>
      <c r="D1897" s="10" t="str">
        <f>IFERROR(VLOOKUP(B1897,'اكواد الاصناف'!A:C,3,0),"")</f>
        <v/>
      </c>
      <c r="G1897" s="10">
        <f t="shared" si="28"/>
        <v>0</v>
      </c>
      <c r="H1897" s="13"/>
      <c r="I1897" s="10" t="str">
        <f>IFERROR(VLOOKUP(H1897,'سجل العملاء'!A:B,2,0),"")</f>
        <v/>
      </c>
      <c r="J1897" s="13"/>
    </row>
    <row r="1898" spans="3:10" ht="15.6">
      <c r="C1898" s="10" t="str">
        <f>IFERROR(VLOOKUP(B1898,'اكواد الاصناف'!A:C,2,0),"")</f>
        <v/>
      </c>
      <c r="D1898" s="10" t="str">
        <f>IFERROR(VLOOKUP(B1898,'اكواد الاصناف'!A:C,3,0),"")</f>
        <v/>
      </c>
      <c r="G1898" s="10">
        <f t="shared" si="28"/>
        <v>0</v>
      </c>
      <c r="H1898" s="13"/>
      <c r="I1898" s="10" t="str">
        <f>IFERROR(VLOOKUP(H1898,'سجل العملاء'!A:B,2,0),"")</f>
        <v/>
      </c>
      <c r="J1898" s="13"/>
    </row>
    <row r="1899" spans="3:10" ht="15.6">
      <c r="C1899" s="10" t="str">
        <f>IFERROR(VLOOKUP(B1899,'اكواد الاصناف'!A:C,2,0),"")</f>
        <v/>
      </c>
      <c r="D1899" s="10" t="str">
        <f>IFERROR(VLOOKUP(B1899,'اكواد الاصناف'!A:C,3,0),"")</f>
        <v/>
      </c>
      <c r="G1899" s="10">
        <f t="shared" si="28"/>
        <v>0</v>
      </c>
      <c r="H1899" s="13"/>
      <c r="I1899" s="10" t="str">
        <f>IFERROR(VLOOKUP(H1899,'سجل العملاء'!A:B,2,0),"")</f>
        <v/>
      </c>
      <c r="J1899" s="13"/>
    </row>
    <row r="1900" spans="3:10" ht="15.6">
      <c r="C1900" s="10" t="str">
        <f>IFERROR(VLOOKUP(B1900,'اكواد الاصناف'!A:C,2,0),"")</f>
        <v/>
      </c>
      <c r="D1900" s="10" t="str">
        <f>IFERROR(VLOOKUP(B1900,'اكواد الاصناف'!A:C,3,0),"")</f>
        <v/>
      </c>
      <c r="G1900" s="10">
        <f t="shared" si="28"/>
        <v>0</v>
      </c>
      <c r="H1900" s="13"/>
      <c r="I1900" s="10" t="str">
        <f>IFERROR(VLOOKUP(H1900,'سجل العملاء'!A:B,2,0),"")</f>
        <v/>
      </c>
      <c r="J1900" s="13"/>
    </row>
    <row r="1901" spans="3:10" ht="15.6">
      <c r="C1901" s="10" t="str">
        <f>IFERROR(VLOOKUP(B1901,'اكواد الاصناف'!A:C,2,0),"")</f>
        <v/>
      </c>
      <c r="D1901" s="10" t="str">
        <f>IFERROR(VLOOKUP(B1901,'اكواد الاصناف'!A:C,3,0),"")</f>
        <v/>
      </c>
      <c r="G1901" s="10">
        <f t="shared" si="28"/>
        <v>0</v>
      </c>
      <c r="H1901" s="13"/>
      <c r="I1901" s="10" t="str">
        <f>IFERROR(VLOOKUP(H1901,'سجل العملاء'!A:B,2,0),"")</f>
        <v/>
      </c>
      <c r="J1901" s="13"/>
    </row>
    <row r="1902" spans="3:10" ht="15.6">
      <c r="C1902" s="10" t="str">
        <f>IFERROR(VLOOKUP(B1902,'اكواد الاصناف'!A:C,2,0),"")</f>
        <v/>
      </c>
      <c r="D1902" s="10" t="str">
        <f>IFERROR(VLOOKUP(B1902,'اكواد الاصناف'!A:C,3,0),"")</f>
        <v/>
      </c>
      <c r="G1902" s="10">
        <f t="shared" si="28"/>
        <v>0</v>
      </c>
      <c r="H1902" s="13"/>
      <c r="I1902" s="10" t="str">
        <f>IFERROR(VLOOKUP(H1902,'سجل العملاء'!A:B,2,0),"")</f>
        <v/>
      </c>
      <c r="J1902" s="13"/>
    </row>
    <row r="1903" spans="3:10" ht="15.6">
      <c r="C1903" s="10" t="str">
        <f>IFERROR(VLOOKUP(B1903,'اكواد الاصناف'!A:C,2,0),"")</f>
        <v/>
      </c>
      <c r="D1903" s="10" t="str">
        <f>IFERROR(VLOOKUP(B1903,'اكواد الاصناف'!A:C,3,0),"")</f>
        <v/>
      </c>
      <c r="G1903" s="10">
        <f t="shared" si="28"/>
        <v>0</v>
      </c>
      <c r="H1903" s="13"/>
      <c r="I1903" s="10" t="str">
        <f>IFERROR(VLOOKUP(H1903,'سجل العملاء'!A:B,2,0),"")</f>
        <v/>
      </c>
      <c r="J1903" s="13"/>
    </row>
    <row r="1904" spans="3:10" ht="15.6">
      <c r="C1904" s="10" t="str">
        <f>IFERROR(VLOOKUP(B1904,'اكواد الاصناف'!A:C,2,0),"")</f>
        <v/>
      </c>
      <c r="D1904" s="10" t="str">
        <f>IFERROR(VLOOKUP(B1904,'اكواد الاصناف'!A:C,3,0),"")</f>
        <v/>
      </c>
      <c r="G1904" s="10">
        <f t="shared" si="28"/>
        <v>0</v>
      </c>
      <c r="H1904" s="13"/>
      <c r="I1904" s="10" t="str">
        <f>IFERROR(VLOOKUP(H1904,'سجل العملاء'!A:B,2,0),"")</f>
        <v/>
      </c>
      <c r="J1904" s="13"/>
    </row>
    <row r="1905" spans="3:10" ht="15.6">
      <c r="C1905" s="10" t="str">
        <f>IFERROR(VLOOKUP(B1905,'اكواد الاصناف'!A:C,2,0),"")</f>
        <v/>
      </c>
      <c r="D1905" s="10" t="str">
        <f>IFERROR(VLOOKUP(B1905,'اكواد الاصناف'!A:C,3,0),"")</f>
        <v/>
      </c>
      <c r="G1905" s="10">
        <f t="shared" si="28"/>
        <v>0</v>
      </c>
      <c r="H1905" s="13"/>
      <c r="I1905" s="10" t="str">
        <f>IFERROR(VLOOKUP(H1905,'سجل العملاء'!A:B,2,0),"")</f>
        <v/>
      </c>
      <c r="J1905" s="13"/>
    </row>
    <row r="1906" spans="3:10" ht="15.6">
      <c r="C1906" s="10" t="str">
        <f>IFERROR(VLOOKUP(B1906,'اكواد الاصناف'!A:C,2,0),"")</f>
        <v/>
      </c>
      <c r="D1906" s="10" t="str">
        <f>IFERROR(VLOOKUP(B1906,'اكواد الاصناف'!A:C,3,0),"")</f>
        <v/>
      </c>
      <c r="G1906" s="10">
        <f t="shared" si="28"/>
        <v>0</v>
      </c>
      <c r="H1906" s="13"/>
      <c r="I1906" s="10" t="str">
        <f>IFERROR(VLOOKUP(H1906,'سجل العملاء'!A:B,2,0),"")</f>
        <v/>
      </c>
      <c r="J1906" s="13"/>
    </row>
    <row r="1907" spans="3:10" ht="15.6">
      <c r="C1907" s="10" t="str">
        <f>IFERROR(VLOOKUP(B1907,'اكواد الاصناف'!A:C,2,0),"")</f>
        <v/>
      </c>
      <c r="D1907" s="10" t="str">
        <f>IFERROR(VLOOKUP(B1907,'اكواد الاصناف'!A:C,3,0),"")</f>
        <v/>
      </c>
      <c r="G1907" s="10">
        <f t="shared" si="28"/>
        <v>0</v>
      </c>
      <c r="H1907" s="13"/>
      <c r="I1907" s="10" t="str">
        <f>IFERROR(VLOOKUP(H1907,'سجل العملاء'!A:B,2,0),"")</f>
        <v/>
      </c>
      <c r="J1907" s="13"/>
    </row>
    <row r="1908" spans="3:10" ht="15.6">
      <c r="C1908" s="10" t="str">
        <f>IFERROR(VLOOKUP(B1908,'اكواد الاصناف'!A:C,2,0),"")</f>
        <v/>
      </c>
      <c r="D1908" s="10" t="str">
        <f>IFERROR(VLOOKUP(B1908,'اكواد الاصناف'!A:C,3,0),"")</f>
        <v/>
      </c>
      <c r="G1908" s="10">
        <f t="shared" si="28"/>
        <v>0</v>
      </c>
      <c r="H1908" s="13"/>
      <c r="I1908" s="10" t="str">
        <f>IFERROR(VLOOKUP(H1908,'سجل العملاء'!A:B,2,0),"")</f>
        <v/>
      </c>
      <c r="J1908" s="13"/>
    </row>
    <row r="1909" spans="3:10" ht="15.6">
      <c r="C1909" s="10" t="str">
        <f>IFERROR(VLOOKUP(B1909,'اكواد الاصناف'!A:C,2,0),"")</f>
        <v/>
      </c>
      <c r="D1909" s="10" t="str">
        <f>IFERROR(VLOOKUP(B1909,'اكواد الاصناف'!A:C,3,0),"")</f>
        <v/>
      </c>
      <c r="G1909" s="10">
        <f t="shared" si="28"/>
        <v>0</v>
      </c>
      <c r="H1909" s="13"/>
      <c r="I1909" s="10" t="str">
        <f>IFERROR(VLOOKUP(H1909,'سجل العملاء'!A:B,2,0),"")</f>
        <v/>
      </c>
      <c r="J1909" s="13"/>
    </row>
    <row r="1910" spans="3:10" ht="15.6">
      <c r="C1910" s="10" t="str">
        <f>IFERROR(VLOOKUP(B1910,'اكواد الاصناف'!A:C,2,0),"")</f>
        <v/>
      </c>
      <c r="D1910" s="10" t="str">
        <f>IFERROR(VLOOKUP(B1910,'اكواد الاصناف'!A:C,3,0),"")</f>
        <v/>
      </c>
      <c r="G1910" s="10">
        <f t="shared" si="28"/>
        <v>0</v>
      </c>
      <c r="H1910" s="13"/>
      <c r="I1910" s="10" t="str">
        <f>IFERROR(VLOOKUP(H1910,'سجل العملاء'!A:B,2,0),"")</f>
        <v/>
      </c>
      <c r="J1910" s="13"/>
    </row>
    <row r="1911" spans="3:10" ht="15.6">
      <c r="C1911" s="10" t="str">
        <f>IFERROR(VLOOKUP(B1911,'اكواد الاصناف'!A:C,2,0),"")</f>
        <v/>
      </c>
      <c r="D1911" s="10" t="str">
        <f>IFERROR(VLOOKUP(B1911,'اكواد الاصناف'!A:C,3,0),"")</f>
        <v/>
      </c>
      <c r="G1911" s="10">
        <f t="shared" ref="G1911:G1974" si="29">F1911*E1911</f>
        <v>0</v>
      </c>
      <c r="H1911" s="13"/>
      <c r="I1911" s="10" t="str">
        <f>IFERROR(VLOOKUP(H1911,'سجل العملاء'!A:B,2,0),"")</f>
        <v/>
      </c>
      <c r="J1911" s="13"/>
    </row>
    <row r="1912" spans="3:10" ht="15.6">
      <c r="C1912" s="10" t="str">
        <f>IFERROR(VLOOKUP(B1912,'اكواد الاصناف'!A:C,2,0),"")</f>
        <v/>
      </c>
      <c r="D1912" s="10" t="str">
        <f>IFERROR(VLOOKUP(B1912,'اكواد الاصناف'!A:C,3,0),"")</f>
        <v/>
      </c>
      <c r="G1912" s="10">
        <f t="shared" si="29"/>
        <v>0</v>
      </c>
      <c r="H1912" s="13"/>
      <c r="I1912" s="10" t="str">
        <f>IFERROR(VLOOKUP(H1912,'سجل العملاء'!A:B,2,0),"")</f>
        <v/>
      </c>
      <c r="J1912" s="13"/>
    </row>
    <row r="1913" spans="3:10" ht="15.6">
      <c r="C1913" s="10" t="str">
        <f>IFERROR(VLOOKUP(B1913,'اكواد الاصناف'!A:C,2,0),"")</f>
        <v/>
      </c>
      <c r="D1913" s="10" t="str">
        <f>IFERROR(VLOOKUP(B1913,'اكواد الاصناف'!A:C,3,0),"")</f>
        <v/>
      </c>
      <c r="G1913" s="10">
        <f t="shared" si="29"/>
        <v>0</v>
      </c>
      <c r="H1913" s="13"/>
      <c r="I1913" s="10" t="str">
        <f>IFERROR(VLOOKUP(H1913,'سجل العملاء'!A:B,2,0),"")</f>
        <v/>
      </c>
      <c r="J1913" s="13"/>
    </row>
    <row r="1914" spans="3:10" ht="15.6">
      <c r="C1914" s="10" t="str">
        <f>IFERROR(VLOOKUP(B1914,'اكواد الاصناف'!A:C,2,0),"")</f>
        <v/>
      </c>
      <c r="D1914" s="10" t="str">
        <f>IFERROR(VLOOKUP(B1914,'اكواد الاصناف'!A:C,3,0),"")</f>
        <v/>
      </c>
      <c r="G1914" s="10">
        <f t="shared" si="29"/>
        <v>0</v>
      </c>
      <c r="H1914" s="13"/>
      <c r="I1914" s="10" t="str">
        <f>IFERROR(VLOOKUP(H1914,'سجل العملاء'!A:B,2,0),"")</f>
        <v/>
      </c>
      <c r="J1914" s="13"/>
    </row>
    <row r="1915" spans="3:10" ht="15.6">
      <c r="C1915" s="10" t="str">
        <f>IFERROR(VLOOKUP(B1915,'اكواد الاصناف'!A:C,2,0),"")</f>
        <v/>
      </c>
      <c r="D1915" s="10" t="str">
        <f>IFERROR(VLOOKUP(B1915,'اكواد الاصناف'!A:C,3,0),"")</f>
        <v/>
      </c>
      <c r="G1915" s="10">
        <f t="shared" si="29"/>
        <v>0</v>
      </c>
      <c r="H1915" s="13"/>
      <c r="I1915" s="10" t="str">
        <f>IFERROR(VLOOKUP(H1915,'سجل العملاء'!A:B,2,0),"")</f>
        <v/>
      </c>
      <c r="J1915" s="13"/>
    </row>
    <row r="1916" spans="3:10" ht="15.6">
      <c r="C1916" s="10" t="str">
        <f>IFERROR(VLOOKUP(B1916,'اكواد الاصناف'!A:C,2,0),"")</f>
        <v/>
      </c>
      <c r="D1916" s="10" t="str">
        <f>IFERROR(VLOOKUP(B1916,'اكواد الاصناف'!A:C,3,0),"")</f>
        <v/>
      </c>
      <c r="G1916" s="10">
        <f t="shared" si="29"/>
        <v>0</v>
      </c>
      <c r="H1916" s="13"/>
      <c r="I1916" s="10" t="str">
        <f>IFERROR(VLOOKUP(H1916,'سجل العملاء'!A:B,2,0),"")</f>
        <v/>
      </c>
      <c r="J1916" s="13"/>
    </row>
    <row r="1917" spans="3:10" ht="15.6">
      <c r="C1917" s="10" t="str">
        <f>IFERROR(VLOOKUP(B1917,'اكواد الاصناف'!A:C,2,0),"")</f>
        <v/>
      </c>
      <c r="D1917" s="10" t="str">
        <f>IFERROR(VLOOKUP(B1917,'اكواد الاصناف'!A:C,3,0),"")</f>
        <v/>
      </c>
      <c r="G1917" s="10">
        <f t="shared" si="29"/>
        <v>0</v>
      </c>
      <c r="H1917" s="13"/>
      <c r="I1917" s="10" t="str">
        <f>IFERROR(VLOOKUP(H1917,'سجل العملاء'!A:B,2,0),"")</f>
        <v/>
      </c>
      <c r="J1917" s="13"/>
    </row>
    <row r="1918" spans="3:10" ht="15.6">
      <c r="C1918" s="10" t="str">
        <f>IFERROR(VLOOKUP(B1918,'اكواد الاصناف'!A:C,2,0),"")</f>
        <v/>
      </c>
      <c r="D1918" s="10" t="str">
        <f>IFERROR(VLOOKUP(B1918,'اكواد الاصناف'!A:C,3,0),"")</f>
        <v/>
      </c>
      <c r="G1918" s="10">
        <f t="shared" si="29"/>
        <v>0</v>
      </c>
      <c r="H1918" s="13"/>
      <c r="I1918" s="10" t="str">
        <f>IFERROR(VLOOKUP(H1918,'سجل العملاء'!A:B,2,0),"")</f>
        <v/>
      </c>
      <c r="J1918" s="13"/>
    </row>
    <row r="1919" spans="3:10" ht="15.6">
      <c r="C1919" s="10" t="str">
        <f>IFERROR(VLOOKUP(B1919,'اكواد الاصناف'!A:C,2,0),"")</f>
        <v/>
      </c>
      <c r="D1919" s="10" t="str">
        <f>IFERROR(VLOOKUP(B1919,'اكواد الاصناف'!A:C,3,0),"")</f>
        <v/>
      </c>
      <c r="G1919" s="10">
        <f t="shared" si="29"/>
        <v>0</v>
      </c>
      <c r="H1919" s="13"/>
      <c r="I1919" s="10" t="str">
        <f>IFERROR(VLOOKUP(H1919,'سجل العملاء'!A:B,2,0),"")</f>
        <v/>
      </c>
      <c r="J1919" s="13"/>
    </row>
    <row r="1920" spans="3:10" ht="15.6">
      <c r="C1920" s="10" t="str">
        <f>IFERROR(VLOOKUP(B1920,'اكواد الاصناف'!A:C,2,0),"")</f>
        <v/>
      </c>
      <c r="D1920" s="10" t="str">
        <f>IFERROR(VLOOKUP(B1920,'اكواد الاصناف'!A:C,3,0),"")</f>
        <v/>
      </c>
      <c r="G1920" s="10">
        <f t="shared" si="29"/>
        <v>0</v>
      </c>
      <c r="H1920" s="13"/>
      <c r="I1920" s="10" t="str">
        <f>IFERROR(VLOOKUP(H1920,'سجل العملاء'!A:B,2,0),"")</f>
        <v/>
      </c>
      <c r="J1920" s="13"/>
    </row>
    <row r="1921" spans="3:10" ht="15.6">
      <c r="C1921" s="10" t="str">
        <f>IFERROR(VLOOKUP(B1921,'اكواد الاصناف'!A:C,2,0),"")</f>
        <v/>
      </c>
      <c r="D1921" s="10" t="str">
        <f>IFERROR(VLOOKUP(B1921,'اكواد الاصناف'!A:C,3,0),"")</f>
        <v/>
      </c>
      <c r="G1921" s="10">
        <f t="shared" si="29"/>
        <v>0</v>
      </c>
      <c r="H1921" s="13"/>
      <c r="I1921" s="10" t="str">
        <f>IFERROR(VLOOKUP(H1921,'سجل العملاء'!A:B,2,0),"")</f>
        <v/>
      </c>
      <c r="J1921" s="13"/>
    </row>
    <row r="1922" spans="3:10" ht="15.6">
      <c r="C1922" s="10" t="str">
        <f>IFERROR(VLOOKUP(B1922,'اكواد الاصناف'!A:C,2,0),"")</f>
        <v/>
      </c>
      <c r="D1922" s="10" t="str">
        <f>IFERROR(VLOOKUP(B1922,'اكواد الاصناف'!A:C,3,0),"")</f>
        <v/>
      </c>
      <c r="G1922" s="10">
        <f t="shared" si="29"/>
        <v>0</v>
      </c>
      <c r="H1922" s="13"/>
      <c r="I1922" s="10" t="str">
        <f>IFERROR(VLOOKUP(H1922,'سجل العملاء'!A:B,2,0),"")</f>
        <v/>
      </c>
      <c r="J1922" s="13"/>
    </row>
    <row r="1923" spans="3:10" ht="15.6">
      <c r="C1923" s="10" t="str">
        <f>IFERROR(VLOOKUP(B1923,'اكواد الاصناف'!A:C,2,0),"")</f>
        <v/>
      </c>
      <c r="D1923" s="10" t="str">
        <f>IFERROR(VLOOKUP(B1923,'اكواد الاصناف'!A:C,3,0),"")</f>
        <v/>
      </c>
      <c r="G1923" s="10">
        <f t="shared" si="29"/>
        <v>0</v>
      </c>
      <c r="H1923" s="13"/>
      <c r="I1923" s="10" t="str">
        <f>IFERROR(VLOOKUP(H1923,'سجل العملاء'!A:B,2,0),"")</f>
        <v/>
      </c>
      <c r="J1923" s="13"/>
    </row>
    <row r="1924" spans="3:10" ht="15.6">
      <c r="C1924" s="10" t="str">
        <f>IFERROR(VLOOKUP(B1924,'اكواد الاصناف'!A:C,2,0),"")</f>
        <v/>
      </c>
      <c r="D1924" s="10" t="str">
        <f>IFERROR(VLOOKUP(B1924,'اكواد الاصناف'!A:C,3,0),"")</f>
        <v/>
      </c>
      <c r="G1924" s="10">
        <f t="shared" si="29"/>
        <v>0</v>
      </c>
      <c r="H1924" s="13"/>
      <c r="I1924" s="10" t="str">
        <f>IFERROR(VLOOKUP(H1924,'سجل العملاء'!A:B,2,0),"")</f>
        <v/>
      </c>
      <c r="J1924" s="13"/>
    </row>
    <row r="1925" spans="3:10" ht="15.6">
      <c r="C1925" s="10" t="str">
        <f>IFERROR(VLOOKUP(B1925,'اكواد الاصناف'!A:C,2,0),"")</f>
        <v/>
      </c>
      <c r="D1925" s="10" t="str">
        <f>IFERROR(VLOOKUP(B1925,'اكواد الاصناف'!A:C,3,0),"")</f>
        <v/>
      </c>
      <c r="G1925" s="10">
        <f t="shared" si="29"/>
        <v>0</v>
      </c>
      <c r="H1925" s="13"/>
      <c r="I1925" s="10" t="str">
        <f>IFERROR(VLOOKUP(H1925,'سجل العملاء'!A:B,2,0),"")</f>
        <v/>
      </c>
      <c r="J1925" s="13"/>
    </row>
    <row r="1926" spans="3:10" ht="15.6">
      <c r="C1926" s="10" t="str">
        <f>IFERROR(VLOOKUP(B1926,'اكواد الاصناف'!A:C,2,0),"")</f>
        <v/>
      </c>
      <c r="D1926" s="10" t="str">
        <f>IFERROR(VLOOKUP(B1926,'اكواد الاصناف'!A:C,3,0),"")</f>
        <v/>
      </c>
      <c r="G1926" s="10">
        <f t="shared" si="29"/>
        <v>0</v>
      </c>
      <c r="H1926" s="13"/>
      <c r="I1926" s="10" t="str">
        <f>IFERROR(VLOOKUP(H1926,'سجل العملاء'!A:B,2,0),"")</f>
        <v/>
      </c>
      <c r="J1926" s="13"/>
    </row>
    <row r="1927" spans="3:10" ht="15.6">
      <c r="C1927" s="10" t="str">
        <f>IFERROR(VLOOKUP(B1927,'اكواد الاصناف'!A:C,2,0),"")</f>
        <v/>
      </c>
      <c r="D1927" s="10" t="str">
        <f>IFERROR(VLOOKUP(B1927,'اكواد الاصناف'!A:C,3,0),"")</f>
        <v/>
      </c>
      <c r="G1927" s="10">
        <f t="shared" si="29"/>
        <v>0</v>
      </c>
      <c r="H1927" s="13"/>
      <c r="I1927" s="10" t="str">
        <f>IFERROR(VLOOKUP(H1927,'سجل العملاء'!A:B,2,0),"")</f>
        <v/>
      </c>
      <c r="J1927" s="13"/>
    </row>
    <row r="1928" spans="3:10" ht="15.6">
      <c r="C1928" s="10" t="str">
        <f>IFERROR(VLOOKUP(B1928,'اكواد الاصناف'!A:C,2,0),"")</f>
        <v/>
      </c>
      <c r="D1928" s="10" t="str">
        <f>IFERROR(VLOOKUP(B1928,'اكواد الاصناف'!A:C,3,0),"")</f>
        <v/>
      </c>
      <c r="G1928" s="10">
        <f t="shared" si="29"/>
        <v>0</v>
      </c>
      <c r="H1928" s="13"/>
      <c r="I1928" s="10" t="str">
        <f>IFERROR(VLOOKUP(H1928,'سجل العملاء'!A:B,2,0),"")</f>
        <v/>
      </c>
      <c r="J1928" s="13"/>
    </row>
    <row r="1929" spans="3:10" ht="15.6">
      <c r="C1929" s="10" t="str">
        <f>IFERROR(VLOOKUP(B1929,'اكواد الاصناف'!A:C,2,0),"")</f>
        <v/>
      </c>
      <c r="D1929" s="10" t="str">
        <f>IFERROR(VLOOKUP(B1929,'اكواد الاصناف'!A:C,3,0),"")</f>
        <v/>
      </c>
      <c r="G1929" s="10">
        <f t="shared" si="29"/>
        <v>0</v>
      </c>
      <c r="H1929" s="13"/>
      <c r="I1929" s="10" t="str">
        <f>IFERROR(VLOOKUP(H1929,'سجل العملاء'!A:B,2,0),"")</f>
        <v/>
      </c>
      <c r="J1929" s="13"/>
    </row>
    <row r="1930" spans="3:10" ht="15.6">
      <c r="C1930" s="10" t="str">
        <f>IFERROR(VLOOKUP(B1930,'اكواد الاصناف'!A:C,2,0),"")</f>
        <v/>
      </c>
      <c r="D1930" s="10" t="str">
        <f>IFERROR(VLOOKUP(B1930,'اكواد الاصناف'!A:C,3,0),"")</f>
        <v/>
      </c>
      <c r="G1930" s="10">
        <f t="shared" si="29"/>
        <v>0</v>
      </c>
      <c r="H1930" s="13"/>
      <c r="I1930" s="10" t="str">
        <f>IFERROR(VLOOKUP(H1930,'سجل العملاء'!A:B,2,0),"")</f>
        <v/>
      </c>
      <c r="J1930" s="13"/>
    </row>
    <row r="1931" spans="3:10" ht="15.6">
      <c r="C1931" s="10" t="str">
        <f>IFERROR(VLOOKUP(B1931,'اكواد الاصناف'!A:C,2,0),"")</f>
        <v/>
      </c>
      <c r="D1931" s="10" t="str">
        <f>IFERROR(VLOOKUP(B1931,'اكواد الاصناف'!A:C,3,0),"")</f>
        <v/>
      </c>
      <c r="G1931" s="10">
        <f t="shared" si="29"/>
        <v>0</v>
      </c>
      <c r="H1931" s="13"/>
      <c r="I1931" s="10" t="str">
        <f>IFERROR(VLOOKUP(H1931,'سجل العملاء'!A:B,2,0),"")</f>
        <v/>
      </c>
      <c r="J1931" s="13"/>
    </row>
    <row r="1932" spans="3:10" ht="15.6">
      <c r="C1932" s="10" t="str">
        <f>IFERROR(VLOOKUP(B1932,'اكواد الاصناف'!A:C,2,0),"")</f>
        <v/>
      </c>
      <c r="D1932" s="10" t="str">
        <f>IFERROR(VLOOKUP(B1932,'اكواد الاصناف'!A:C,3,0),"")</f>
        <v/>
      </c>
      <c r="G1932" s="10">
        <f t="shared" si="29"/>
        <v>0</v>
      </c>
      <c r="H1932" s="13"/>
      <c r="I1932" s="10" t="str">
        <f>IFERROR(VLOOKUP(H1932,'سجل العملاء'!A:B,2,0),"")</f>
        <v/>
      </c>
      <c r="J1932" s="13"/>
    </row>
    <row r="1933" spans="3:10" ht="15.6">
      <c r="C1933" s="10" t="str">
        <f>IFERROR(VLOOKUP(B1933,'اكواد الاصناف'!A:C,2,0),"")</f>
        <v/>
      </c>
      <c r="D1933" s="10" t="str">
        <f>IFERROR(VLOOKUP(B1933,'اكواد الاصناف'!A:C,3,0),"")</f>
        <v/>
      </c>
      <c r="G1933" s="10">
        <f t="shared" si="29"/>
        <v>0</v>
      </c>
      <c r="H1933" s="13"/>
      <c r="I1933" s="10" t="str">
        <f>IFERROR(VLOOKUP(H1933,'سجل العملاء'!A:B,2,0),"")</f>
        <v/>
      </c>
      <c r="J1933" s="13"/>
    </row>
    <row r="1934" spans="3:10" ht="15.6">
      <c r="C1934" s="10" t="str">
        <f>IFERROR(VLOOKUP(B1934,'اكواد الاصناف'!A:C,2,0),"")</f>
        <v/>
      </c>
      <c r="D1934" s="10" t="str">
        <f>IFERROR(VLOOKUP(B1934,'اكواد الاصناف'!A:C,3,0),"")</f>
        <v/>
      </c>
      <c r="G1934" s="10">
        <f t="shared" si="29"/>
        <v>0</v>
      </c>
      <c r="H1934" s="13"/>
      <c r="I1934" s="10" t="str">
        <f>IFERROR(VLOOKUP(H1934,'سجل العملاء'!A:B,2,0),"")</f>
        <v/>
      </c>
      <c r="J1934" s="13"/>
    </row>
    <row r="1935" spans="3:10" ht="15.6">
      <c r="C1935" s="10" t="str">
        <f>IFERROR(VLOOKUP(B1935,'اكواد الاصناف'!A:C,2,0),"")</f>
        <v/>
      </c>
      <c r="D1935" s="10" t="str">
        <f>IFERROR(VLOOKUP(B1935,'اكواد الاصناف'!A:C,3,0),"")</f>
        <v/>
      </c>
      <c r="G1935" s="10">
        <f t="shared" si="29"/>
        <v>0</v>
      </c>
      <c r="H1935" s="13"/>
      <c r="I1935" s="10" t="str">
        <f>IFERROR(VLOOKUP(H1935,'سجل العملاء'!A:B,2,0),"")</f>
        <v/>
      </c>
      <c r="J1935" s="13"/>
    </row>
    <row r="1936" spans="3:10" ht="15.6">
      <c r="C1936" s="10" t="str">
        <f>IFERROR(VLOOKUP(B1936,'اكواد الاصناف'!A:C,2,0),"")</f>
        <v/>
      </c>
      <c r="D1936" s="10" t="str">
        <f>IFERROR(VLOOKUP(B1936,'اكواد الاصناف'!A:C,3,0),"")</f>
        <v/>
      </c>
      <c r="G1936" s="10">
        <f t="shared" si="29"/>
        <v>0</v>
      </c>
      <c r="H1936" s="13"/>
      <c r="I1936" s="10" t="str">
        <f>IFERROR(VLOOKUP(H1936,'سجل العملاء'!A:B,2,0),"")</f>
        <v/>
      </c>
      <c r="J1936" s="13"/>
    </row>
    <row r="1937" spans="3:10" ht="15.6">
      <c r="C1937" s="10" t="str">
        <f>IFERROR(VLOOKUP(B1937,'اكواد الاصناف'!A:C,2,0),"")</f>
        <v/>
      </c>
      <c r="D1937" s="10" t="str">
        <f>IFERROR(VLOOKUP(B1937,'اكواد الاصناف'!A:C,3,0),"")</f>
        <v/>
      </c>
      <c r="G1937" s="10">
        <f t="shared" si="29"/>
        <v>0</v>
      </c>
      <c r="H1937" s="13"/>
      <c r="I1937" s="10" t="str">
        <f>IFERROR(VLOOKUP(H1937,'سجل العملاء'!A:B,2,0),"")</f>
        <v/>
      </c>
      <c r="J1937" s="13"/>
    </row>
    <row r="1938" spans="3:10" ht="15.6">
      <c r="C1938" s="10" t="str">
        <f>IFERROR(VLOOKUP(B1938,'اكواد الاصناف'!A:C,2,0),"")</f>
        <v/>
      </c>
      <c r="D1938" s="10" t="str">
        <f>IFERROR(VLOOKUP(B1938,'اكواد الاصناف'!A:C,3,0),"")</f>
        <v/>
      </c>
      <c r="G1938" s="10">
        <f t="shared" si="29"/>
        <v>0</v>
      </c>
      <c r="H1938" s="13"/>
      <c r="I1938" s="10" t="str">
        <f>IFERROR(VLOOKUP(H1938,'سجل العملاء'!A:B,2,0),"")</f>
        <v/>
      </c>
      <c r="J1938" s="13"/>
    </row>
    <row r="1939" spans="3:10" ht="15.6">
      <c r="C1939" s="10" t="str">
        <f>IFERROR(VLOOKUP(B1939,'اكواد الاصناف'!A:C,2,0),"")</f>
        <v/>
      </c>
      <c r="D1939" s="10" t="str">
        <f>IFERROR(VLOOKUP(B1939,'اكواد الاصناف'!A:C,3,0),"")</f>
        <v/>
      </c>
      <c r="G1939" s="10">
        <f t="shared" si="29"/>
        <v>0</v>
      </c>
      <c r="H1939" s="13"/>
      <c r="I1939" s="10" t="str">
        <f>IFERROR(VLOOKUP(H1939,'سجل العملاء'!A:B,2,0),"")</f>
        <v/>
      </c>
      <c r="J1939" s="13"/>
    </row>
    <row r="1940" spans="3:10" ht="15.6">
      <c r="C1940" s="10" t="str">
        <f>IFERROR(VLOOKUP(B1940,'اكواد الاصناف'!A:C,2,0),"")</f>
        <v/>
      </c>
      <c r="D1940" s="10" t="str">
        <f>IFERROR(VLOOKUP(B1940,'اكواد الاصناف'!A:C,3,0),"")</f>
        <v/>
      </c>
      <c r="G1940" s="10">
        <f t="shared" si="29"/>
        <v>0</v>
      </c>
      <c r="H1940" s="13"/>
      <c r="I1940" s="10" t="str">
        <f>IFERROR(VLOOKUP(H1940,'سجل العملاء'!A:B,2,0),"")</f>
        <v/>
      </c>
      <c r="J1940" s="13"/>
    </row>
    <row r="1941" spans="3:10" ht="15.6">
      <c r="C1941" s="10" t="str">
        <f>IFERROR(VLOOKUP(B1941,'اكواد الاصناف'!A:C,2,0),"")</f>
        <v/>
      </c>
      <c r="D1941" s="10" t="str">
        <f>IFERROR(VLOOKUP(B1941,'اكواد الاصناف'!A:C,3,0),"")</f>
        <v/>
      </c>
      <c r="G1941" s="10">
        <f t="shared" si="29"/>
        <v>0</v>
      </c>
      <c r="H1941" s="13"/>
      <c r="I1941" s="10" t="str">
        <f>IFERROR(VLOOKUP(H1941,'سجل العملاء'!A:B,2,0),"")</f>
        <v/>
      </c>
      <c r="J1941" s="13"/>
    </row>
    <row r="1942" spans="3:10" ht="15.6">
      <c r="C1942" s="10" t="str">
        <f>IFERROR(VLOOKUP(B1942,'اكواد الاصناف'!A:C,2,0),"")</f>
        <v/>
      </c>
      <c r="D1942" s="10" t="str">
        <f>IFERROR(VLOOKUP(B1942,'اكواد الاصناف'!A:C,3,0),"")</f>
        <v/>
      </c>
      <c r="G1942" s="10">
        <f t="shared" si="29"/>
        <v>0</v>
      </c>
      <c r="H1942" s="13"/>
      <c r="I1942" s="10" t="str">
        <f>IFERROR(VLOOKUP(H1942,'سجل العملاء'!A:B,2,0),"")</f>
        <v/>
      </c>
      <c r="J1942" s="13"/>
    </row>
    <row r="1943" spans="3:10" ht="15.6">
      <c r="C1943" s="10" t="str">
        <f>IFERROR(VLOOKUP(B1943,'اكواد الاصناف'!A:C,2,0),"")</f>
        <v/>
      </c>
      <c r="D1943" s="10" t="str">
        <f>IFERROR(VLOOKUP(B1943,'اكواد الاصناف'!A:C,3,0),"")</f>
        <v/>
      </c>
      <c r="G1943" s="10">
        <f t="shared" si="29"/>
        <v>0</v>
      </c>
      <c r="H1943" s="13"/>
      <c r="I1943" s="10" t="str">
        <f>IFERROR(VLOOKUP(H1943,'سجل العملاء'!A:B,2,0),"")</f>
        <v/>
      </c>
      <c r="J1943" s="13"/>
    </row>
    <row r="1944" spans="3:10" ht="15.6">
      <c r="C1944" s="10" t="str">
        <f>IFERROR(VLOOKUP(B1944,'اكواد الاصناف'!A:C,2,0),"")</f>
        <v/>
      </c>
      <c r="D1944" s="10" t="str">
        <f>IFERROR(VLOOKUP(B1944,'اكواد الاصناف'!A:C,3,0),"")</f>
        <v/>
      </c>
      <c r="G1944" s="10">
        <f t="shared" si="29"/>
        <v>0</v>
      </c>
      <c r="H1944" s="13"/>
      <c r="I1944" s="10" t="str">
        <f>IFERROR(VLOOKUP(H1944,'سجل العملاء'!A:B,2,0),"")</f>
        <v/>
      </c>
      <c r="J1944" s="13"/>
    </row>
    <row r="1945" spans="3:10" ht="15.6">
      <c r="C1945" s="10" t="str">
        <f>IFERROR(VLOOKUP(B1945,'اكواد الاصناف'!A:C,2,0),"")</f>
        <v/>
      </c>
      <c r="D1945" s="10" t="str">
        <f>IFERROR(VLOOKUP(B1945,'اكواد الاصناف'!A:C,3,0),"")</f>
        <v/>
      </c>
      <c r="G1945" s="10">
        <f t="shared" si="29"/>
        <v>0</v>
      </c>
      <c r="H1945" s="13"/>
      <c r="I1945" s="10" t="str">
        <f>IFERROR(VLOOKUP(H1945,'سجل العملاء'!A:B,2,0),"")</f>
        <v/>
      </c>
      <c r="J1945" s="13"/>
    </row>
    <row r="1946" spans="3:10" ht="15.6">
      <c r="C1946" s="10" t="str">
        <f>IFERROR(VLOOKUP(B1946,'اكواد الاصناف'!A:C,2,0),"")</f>
        <v/>
      </c>
      <c r="D1946" s="10" t="str">
        <f>IFERROR(VLOOKUP(B1946,'اكواد الاصناف'!A:C,3,0),"")</f>
        <v/>
      </c>
      <c r="G1946" s="10">
        <f t="shared" si="29"/>
        <v>0</v>
      </c>
      <c r="H1946" s="13"/>
      <c r="I1946" s="10" t="str">
        <f>IFERROR(VLOOKUP(H1946,'سجل العملاء'!A:B,2,0),"")</f>
        <v/>
      </c>
      <c r="J1946" s="13"/>
    </row>
    <row r="1947" spans="3:10" ht="15.6">
      <c r="C1947" s="10" t="str">
        <f>IFERROR(VLOOKUP(B1947,'اكواد الاصناف'!A:C,2,0),"")</f>
        <v/>
      </c>
      <c r="D1947" s="10" t="str">
        <f>IFERROR(VLOOKUP(B1947,'اكواد الاصناف'!A:C,3,0),"")</f>
        <v/>
      </c>
      <c r="G1947" s="10">
        <f t="shared" si="29"/>
        <v>0</v>
      </c>
      <c r="H1947" s="13"/>
      <c r="I1947" s="10" t="str">
        <f>IFERROR(VLOOKUP(H1947,'سجل العملاء'!A:B,2,0),"")</f>
        <v/>
      </c>
      <c r="J1947" s="13"/>
    </row>
    <row r="1948" spans="3:10" ht="15.6">
      <c r="C1948" s="10" t="str">
        <f>IFERROR(VLOOKUP(B1948,'اكواد الاصناف'!A:C,2,0),"")</f>
        <v/>
      </c>
      <c r="D1948" s="10" t="str">
        <f>IFERROR(VLOOKUP(B1948,'اكواد الاصناف'!A:C,3,0),"")</f>
        <v/>
      </c>
      <c r="G1948" s="10">
        <f t="shared" si="29"/>
        <v>0</v>
      </c>
      <c r="H1948" s="13"/>
      <c r="I1948" s="10" t="str">
        <f>IFERROR(VLOOKUP(H1948,'سجل العملاء'!A:B,2,0),"")</f>
        <v/>
      </c>
      <c r="J1948" s="13"/>
    </row>
    <row r="1949" spans="3:10" ht="15.6">
      <c r="C1949" s="10" t="str">
        <f>IFERROR(VLOOKUP(B1949,'اكواد الاصناف'!A:C,2,0),"")</f>
        <v/>
      </c>
      <c r="D1949" s="10" t="str">
        <f>IFERROR(VLOOKUP(B1949,'اكواد الاصناف'!A:C,3,0),"")</f>
        <v/>
      </c>
      <c r="G1949" s="10">
        <f t="shared" si="29"/>
        <v>0</v>
      </c>
      <c r="H1949" s="13"/>
      <c r="I1949" s="10" t="str">
        <f>IFERROR(VLOOKUP(H1949,'سجل العملاء'!A:B,2,0),"")</f>
        <v/>
      </c>
      <c r="J1949" s="13"/>
    </row>
    <row r="1950" spans="3:10" ht="15.6">
      <c r="C1950" s="10" t="str">
        <f>IFERROR(VLOOKUP(B1950,'اكواد الاصناف'!A:C,2,0),"")</f>
        <v/>
      </c>
      <c r="D1950" s="10" t="str">
        <f>IFERROR(VLOOKUP(B1950,'اكواد الاصناف'!A:C,3,0),"")</f>
        <v/>
      </c>
      <c r="G1950" s="10">
        <f t="shared" si="29"/>
        <v>0</v>
      </c>
      <c r="H1950" s="13"/>
      <c r="I1950" s="10" t="str">
        <f>IFERROR(VLOOKUP(H1950,'سجل العملاء'!A:B,2,0),"")</f>
        <v/>
      </c>
      <c r="J1950" s="13"/>
    </row>
    <row r="1951" spans="3:10" ht="15.6">
      <c r="C1951" s="10" t="str">
        <f>IFERROR(VLOOKUP(B1951,'اكواد الاصناف'!A:C,2,0),"")</f>
        <v/>
      </c>
      <c r="D1951" s="10" t="str">
        <f>IFERROR(VLOOKUP(B1951,'اكواد الاصناف'!A:C,3,0),"")</f>
        <v/>
      </c>
      <c r="G1951" s="10">
        <f t="shared" si="29"/>
        <v>0</v>
      </c>
      <c r="H1951" s="13"/>
      <c r="I1951" s="10" t="str">
        <f>IFERROR(VLOOKUP(H1951,'سجل العملاء'!A:B,2,0),"")</f>
        <v/>
      </c>
      <c r="J1951" s="13"/>
    </row>
    <row r="1952" spans="3:10" ht="15.6">
      <c r="C1952" s="10" t="str">
        <f>IFERROR(VLOOKUP(B1952,'اكواد الاصناف'!A:C,2,0),"")</f>
        <v/>
      </c>
      <c r="D1952" s="10" t="str">
        <f>IFERROR(VLOOKUP(B1952,'اكواد الاصناف'!A:C,3,0),"")</f>
        <v/>
      </c>
      <c r="G1952" s="10">
        <f t="shared" si="29"/>
        <v>0</v>
      </c>
      <c r="H1952" s="13"/>
      <c r="I1952" s="10" t="str">
        <f>IFERROR(VLOOKUP(H1952,'سجل العملاء'!A:B,2,0),"")</f>
        <v/>
      </c>
      <c r="J1952" s="13"/>
    </row>
    <row r="1953" spans="3:10" ht="15.6">
      <c r="C1953" s="10" t="str">
        <f>IFERROR(VLOOKUP(B1953,'اكواد الاصناف'!A:C,2,0),"")</f>
        <v/>
      </c>
      <c r="D1953" s="10" t="str">
        <f>IFERROR(VLOOKUP(B1953,'اكواد الاصناف'!A:C,3,0),"")</f>
        <v/>
      </c>
      <c r="G1953" s="10">
        <f t="shared" si="29"/>
        <v>0</v>
      </c>
      <c r="H1953" s="13"/>
      <c r="I1953" s="10" t="str">
        <f>IFERROR(VLOOKUP(H1953,'سجل العملاء'!A:B,2,0),"")</f>
        <v/>
      </c>
      <c r="J1953" s="13"/>
    </row>
    <row r="1954" spans="3:10" ht="15.6">
      <c r="C1954" s="10" t="str">
        <f>IFERROR(VLOOKUP(B1954,'اكواد الاصناف'!A:C,2,0),"")</f>
        <v/>
      </c>
      <c r="D1954" s="10" t="str">
        <f>IFERROR(VLOOKUP(B1954,'اكواد الاصناف'!A:C,3,0),"")</f>
        <v/>
      </c>
      <c r="G1954" s="10">
        <f t="shared" si="29"/>
        <v>0</v>
      </c>
      <c r="H1954" s="13"/>
      <c r="I1954" s="10" t="str">
        <f>IFERROR(VLOOKUP(H1954,'سجل العملاء'!A:B,2,0),"")</f>
        <v/>
      </c>
      <c r="J1954" s="13"/>
    </row>
    <row r="1955" spans="3:10" ht="15.6">
      <c r="C1955" s="10" t="str">
        <f>IFERROR(VLOOKUP(B1955,'اكواد الاصناف'!A:C,2,0),"")</f>
        <v/>
      </c>
      <c r="D1955" s="10" t="str">
        <f>IFERROR(VLOOKUP(B1955,'اكواد الاصناف'!A:C,3,0),"")</f>
        <v/>
      </c>
      <c r="G1955" s="10">
        <f t="shared" si="29"/>
        <v>0</v>
      </c>
      <c r="H1955" s="13"/>
      <c r="I1955" s="10" t="str">
        <f>IFERROR(VLOOKUP(H1955,'سجل العملاء'!A:B,2,0),"")</f>
        <v/>
      </c>
      <c r="J1955" s="13"/>
    </row>
    <row r="1956" spans="3:10" ht="15.6">
      <c r="C1956" s="10" t="str">
        <f>IFERROR(VLOOKUP(B1956,'اكواد الاصناف'!A:C,2,0),"")</f>
        <v/>
      </c>
      <c r="D1956" s="10" t="str">
        <f>IFERROR(VLOOKUP(B1956,'اكواد الاصناف'!A:C,3,0),"")</f>
        <v/>
      </c>
      <c r="G1956" s="10">
        <f t="shared" si="29"/>
        <v>0</v>
      </c>
      <c r="H1956" s="13"/>
      <c r="I1956" s="10" t="str">
        <f>IFERROR(VLOOKUP(H1956,'سجل العملاء'!A:B,2,0),"")</f>
        <v/>
      </c>
      <c r="J1956" s="13"/>
    </row>
    <row r="1957" spans="3:10" ht="15.6">
      <c r="C1957" s="10" t="str">
        <f>IFERROR(VLOOKUP(B1957,'اكواد الاصناف'!A:C,2,0),"")</f>
        <v/>
      </c>
      <c r="D1957" s="10" t="str">
        <f>IFERROR(VLOOKUP(B1957,'اكواد الاصناف'!A:C,3,0),"")</f>
        <v/>
      </c>
      <c r="G1957" s="10">
        <f t="shared" si="29"/>
        <v>0</v>
      </c>
      <c r="H1957" s="13"/>
      <c r="I1957" s="10" t="str">
        <f>IFERROR(VLOOKUP(H1957,'سجل العملاء'!A:B,2,0),"")</f>
        <v/>
      </c>
      <c r="J1957" s="13"/>
    </row>
    <row r="1958" spans="3:10" ht="15.6">
      <c r="C1958" s="10" t="str">
        <f>IFERROR(VLOOKUP(B1958,'اكواد الاصناف'!A:C,2,0),"")</f>
        <v/>
      </c>
      <c r="D1958" s="10" t="str">
        <f>IFERROR(VLOOKUP(B1958,'اكواد الاصناف'!A:C,3,0),"")</f>
        <v/>
      </c>
      <c r="G1958" s="10">
        <f t="shared" si="29"/>
        <v>0</v>
      </c>
      <c r="H1958" s="13"/>
      <c r="I1958" s="10" t="str">
        <f>IFERROR(VLOOKUP(H1958,'سجل العملاء'!A:B,2,0),"")</f>
        <v/>
      </c>
      <c r="J1958" s="13"/>
    </row>
    <row r="1959" spans="3:10" ht="15.6">
      <c r="C1959" s="10" t="str">
        <f>IFERROR(VLOOKUP(B1959,'اكواد الاصناف'!A:C,2,0),"")</f>
        <v/>
      </c>
      <c r="D1959" s="10" t="str">
        <f>IFERROR(VLOOKUP(B1959,'اكواد الاصناف'!A:C,3,0),"")</f>
        <v/>
      </c>
      <c r="G1959" s="10">
        <f t="shared" si="29"/>
        <v>0</v>
      </c>
      <c r="H1959" s="13"/>
      <c r="I1959" s="10" t="str">
        <f>IFERROR(VLOOKUP(H1959,'سجل العملاء'!A:B,2,0),"")</f>
        <v/>
      </c>
      <c r="J1959" s="13"/>
    </row>
    <row r="1960" spans="3:10" ht="15.6">
      <c r="C1960" s="10" t="str">
        <f>IFERROR(VLOOKUP(B1960,'اكواد الاصناف'!A:C,2,0),"")</f>
        <v/>
      </c>
      <c r="D1960" s="10" t="str">
        <f>IFERROR(VLOOKUP(B1960,'اكواد الاصناف'!A:C,3,0),"")</f>
        <v/>
      </c>
      <c r="G1960" s="10">
        <f t="shared" si="29"/>
        <v>0</v>
      </c>
      <c r="H1960" s="13"/>
      <c r="I1960" s="10" t="str">
        <f>IFERROR(VLOOKUP(H1960,'سجل العملاء'!A:B,2,0),"")</f>
        <v/>
      </c>
      <c r="J1960" s="13"/>
    </row>
    <row r="1961" spans="3:10" ht="15.6">
      <c r="C1961" s="10" t="str">
        <f>IFERROR(VLOOKUP(B1961,'اكواد الاصناف'!A:C,2,0),"")</f>
        <v/>
      </c>
      <c r="D1961" s="10" t="str">
        <f>IFERROR(VLOOKUP(B1961,'اكواد الاصناف'!A:C,3,0),"")</f>
        <v/>
      </c>
      <c r="G1961" s="10">
        <f t="shared" si="29"/>
        <v>0</v>
      </c>
      <c r="H1961" s="13"/>
      <c r="I1961" s="10" t="str">
        <f>IFERROR(VLOOKUP(H1961,'سجل العملاء'!A:B,2,0),"")</f>
        <v/>
      </c>
      <c r="J1961" s="13"/>
    </row>
    <row r="1962" spans="3:10" ht="15.6">
      <c r="C1962" s="10" t="str">
        <f>IFERROR(VLOOKUP(B1962,'اكواد الاصناف'!A:C,2,0),"")</f>
        <v/>
      </c>
      <c r="D1962" s="10" t="str">
        <f>IFERROR(VLOOKUP(B1962,'اكواد الاصناف'!A:C,3,0),"")</f>
        <v/>
      </c>
      <c r="G1962" s="10">
        <f t="shared" si="29"/>
        <v>0</v>
      </c>
      <c r="H1962" s="13"/>
      <c r="I1962" s="10" t="str">
        <f>IFERROR(VLOOKUP(H1962,'سجل العملاء'!A:B,2,0),"")</f>
        <v/>
      </c>
      <c r="J1962" s="13"/>
    </row>
    <row r="1963" spans="3:10" ht="15.6">
      <c r="C1963" s="10" t="str">
        <f>IFERROR(VLOOKUP(B1963,'اكواد الاصناف'!A:C,2,0),"")</f>
        <v/>
      </c>
      <c r="D1963" s="10" t="str">
        <f>IFERROR(VLOOKUP(B1963,'اكواد الاصناف'!A:C,3,0),"")</f>
        <v/>
      </c>
      <c r="G1963" s="10">
        <f t="shared" si="29"/>
        <v>0</v>
      </c>
      <c r="H1963" s="13"/>
      <c r="I1963" s="10" t="str">
        <f>IFERROR(VLOOKUP(H1963,'سجل العملاء'!A:B,2,0),"")</f>
        <v/>
      </c>
      <c r="J1963" s="13"/>
    </row>
    <row r="1964" spans="3:10" ht="15.6">
      <c r="C1964" s="10" t="str">
        <f>IFERROR(VLOOKUP(B1964,'اكواد الاصناف'!A:C,2,0),"")</f>
        <v/>
      </c>
      <c r="D1964" s="10" t="str">
        <f>IFERROR(VLOOKUP(B1964,'اكواد الاصناف'!A:C,3,0),"")</f>
        <v/>
      </c>
      <c r="G1964" s="10">
        <f t="shared" si="29"/>
        <v>0</v>
      </c>
      <c r="H1964" s="13"/>
      <c r="I1964" s="10" t="str">
        <f>IFERROR(VLOOKUP(H1964,'سجل العملاء'!A:B,2,0),"")</f>
        <v/>
      </c>
      <c r="J1964" s="13"/>
    </row>
    <row r="1965" spans="3:10" ht="15.6">
      <c r="C1965" s="10" t="str">
        <f>IFERROR(VLOOKUP(B1965,'اكواد الاصناف'!A:C,2,0),"")</f>
        <v/>
      </c>
      <c r="D1965" s="10" t="str">
        <f>IFERROR(VLOOKUP(B1965,'اكواد الاصناف'!A:C,3,0),"")</f>
        <v/>
      </c>
      <c r="G1965" s="10">
        <f t="shared" si="29"/>
        <v>0</v>
      </c>
      <c r="H1965" s="13"/>
      <c r="I1965" s="10" t="str">
        <f>IFERROR(VLOOKUP(H1965,'سجل العملاء'!A:B,2,0),"")</f>
        <v/>
      </c>
      <c r="J1965" s="13"/>
    </row>
    <row r="1966" spans="3:10" ht="15.6">
      <c r="C1966" s="10" t="str">
        <f>IFERROR(VLOOKUP(B1966,'اكواد الاصناف'!A:C,2,0),"")</f>
        <v/>
      </c>
      <c r="D1966" s="10" t="str">
        <f>IFERROR(VLOOKUP(B1966,'اكواد الاصناف'!A:C,3,0),"")</f>
        <v/>
      </c>
      <c r="G1966" s="10">
        <f t="shared" si="29"/>
        <v>0</v>
      </c>
      <c r="H1966" s="13"/>
      <c r="I1966" s="10" t="str">
        <f>IFERROR(VLOOKUP(H1966,'سجل العملاء'!A:B,2,0),"")</f>
        <v/>
      </c>
      <c r="J1966" s="13"/>
    </row>
    <row r="1967" spans="3:10" ht="15.6">
      <c r="C1967" s="10" t="str">
        <f>IFERROR(VLOOKUP(B1967,'اكواد الاصناف'!A:C,2,0),"")</f>
        <v/>
      </c>
      <c r="D1967" s="10" t="str">
        <f>IFERROR(VLOOKUP(B1967,'اكواد الاصناف'!A:C,3,0),"")</f>
        <v/>
      </c>
      <c r="G1967" s="10">
        <f t="shared" si="29"/>
        <v>0</v>
      </c>
      <c r="H1967" s="13"/>
      <c r="I1967" s="10" t="str">
        <f>IFERROR(VLOOKUP(H1967,'سجل العملاء'!A:B,2,0),"")</f>
        <v/>
      </c>
      <c r="J1967" s="13"/>
    </row>
    <row r="1968" spans="3:10" ht="15.6">
      <c r="C1968" s="10" t="str">
        <f>IFERROR(VLOOKUP(B1968,'اكواد الاصناف'!A:C,2,0),"")</f>
        <v/>
      </c>
      <c r="D1968" s="10" t="str">
        <f>IFERROR(VLOOKUP(B1968,'اكواد الاصناف'!A:C,3,0),"")</f>
        <v/>
      </c>
      <c r="G1968" s="10">
        <f t="shared" si="29"/>
        <v>0</v>
      </c>
      <c r="H1968" s="13"/>
      <c r="I1968" s="10" t="str">
        <f>IFERROR(VLOOKUP(H1968,'سجل العملاء'!A:B,2,0),"")</f>
        <v/>
      </c>
      <c r="J1968" s="13"/>
    </row>
    <row r="1969" spans="3:10" ht="15.6">
      <c r="C1969" s="10" t="str">
        <f>IFERROR(VLOOKUP(B1969,'اكواد الاصناف'!A:C,2,0),"")</f>
        <v/>
      </c>
      <c r="D1969" s="10" t="str">
        <f>IFERROR(VLOOKUP(B1969,'اكواد الاصناف'!A:C,3,0),"")</f>
        <v/>
      </c>
      <c r="G1969" s="10">
        <f t="shared" si="29"/>
        <v>0</v>
      </c>
      <c r="H1969" s="13"/>
      <c r="I1969" s="10" t="str">
        <f>IFERROR(VLOOKUP(H1969,'سجل العملاء'!A:B,2,0),"")</f>
        <v/>
      </c>
      <c r="J1969" s="13"/>
    </row>
    <row r="1970" spans="3:10" ht="15.6">
      <c r="C1970" s="10" t="str">
        <f>IFERROR(VLOOKUP(B1970,'اكواد الاصناف'!A:C,2,0),"")</f>
        <v/>
      </c>
      <c r="D1970" s="10" t="str">
        <f>IFERROR(VLOOKUP(B1970,'اكواد الاصناف'!A:C,3,0),"")</f>
        <v/>
      </c>
      <c r="G1970" s="10">
        <f t="shared" si="29"/>
        <v>0</v>
      </c>
      <c r="H1970" s="13"/>
      <c r="I1970" s="10" t="str">
        <f>IFERROR(VLOOKUP(H1970,'سجل العملاء'!A:B,2,0),"")</f>
        <v/>
      </c>
      <c r="J1970" s="13"/>
    </row>
    <row r="1971" spans="3:10" ht="15.6">
      <c r="C1971" s="10" t="str">
        <f>IFERROR(VLOOKUP(B1971,'اكواد الاصناف'!A:C,2,0),"")</f>
        <v/>
      </c>
      <c r="D1971" s="10" t="str">
        <f>IFERROR(VLOOKUP(B1971,'اكواد الاصناف'!A:C,3,0),"")</f>
        <v/>
      </c>
      <c r="G1971" s="10">
        <f t="shared" si="29"/>
        <v>0</v>
      </c>
      <c r="H1971" s="13"/>
      <c r="I1971" s="10" t="str">
        <f>IFERROR(VLOOKUP(H1971,'سجل العملاء'!A:B,2,0),"")</f>
        <v/>
      </c>
      <c r="J1971" s="13"/>
    </row>
    <row r="1972" spans="3:10" ht="15.6">
      <c r="C1972" s="10" t="str">
        <f>IFERROR(VLOOKUP(B1972,'اكواد الاصناف'!A:C,2,0),"")</f>
        <v/>
      </c>
      <c r="D1972" s="10" t="str">
        <f>IFERROR(VLOOKUP(B1972,'اكواد الاصناف'!A:C,3,0),"")</f>
        <v/>
      </c>
      <c r="G1972" s="10">
        <f t="shared" si="29"/>
        <v>0</v>
      </c>
      <c r="H1972" s="13"/>
      <c r="I1972" s="10" t="str">
        <f>IFERROR(VLOOKUP(H1972,'سجل العملاء'!A:B,2,0),"")</f>
        <v/>
      </c>
      <c r="J1972" s="13"/>
    </row>
    <row r="1973" spans="3:10" ht="15.6">
      <c r="C1973" s="10" t="str">
        <f>IFERROR(VLOOKUP(B1973,'اكواد الاصناف'!A:C,2,0),"")</f>
        <v/>
      </c>
      <c r="D1973" s="10" t="str">
        <f>IFERROR(VLOOKUP(B1973,'اكواد الاصناف'!A:C,3,0),"")</f>
        <v/>
      </c>
      <c r="G1973" s="10">
        <f t="shared" si="29"/>
        <v>0</v>
      </c>
      <c r="H1973" s="13"/>
      <c r="I1973" s="10" t="str">
        <f>IFERROR(VLOOKUP(H1973,'سجل العملاء'!A:B,2,0),"")</f>
        <v/>
      </c>
      <c r="J1973" s="13"/>
    </row>
    <row r="1974" spans="3:10" ht="15.6">
      <c r="C1974" s="10" t="str">
        <f>IFERROR(VLOOKUP(B1974,'اكواد الاصناف'!A:C,2,0),"")</f>
        <v/>
      </c>
      <c r="D1974" s="10" t="str">
        <f>IFERROR(VLOOKUP(B1974,'اكواد الاصناف'!A:C,3,0),"")</f>
        <v/>
      </c>
      <c r="G1974" s="10">
        <f t="shared" si="29"/>
        <v>0</v>
      </c>
      <c r="H1974" s="13"/>
      <c r="I1974" s="10" t="str">
        <f>IFERROR(VLOOKUP(H1974,'سجل العملاء'!A:B,2,0),"")</f>
        <v/>
      </c>
      <c r="J1974" s="13"/>
    </row>
    <row r="1975" spans="3:10" ht="15.6">
      <c r="C1975" s="10" t="str">
        <f>IFERROR(VLOOKUP(B1975,'اكواد الاصناف'!A:C,2,0),"")</f>
        <v/>
      </c>
      <c r="D1975" s="10" t="str">
        <f>IFERROR(VLOOKUP(B1975,'اكواد الاصناف'!A:C,3,0),"")</f>
        <v/>
      </c>
      <c r="G1975" s="10">
        <f t="shared" ref="G1975:G2039" si="30">F1975*E1975</f>
        <v>0</v>
      </c>
      <c r="H1975" s="13"/>
      <c r="I1975" s="10" t="str">
        <f>IFERROR(VLOOKUP(H1975,'سجل العملاء'!A:B,2,0),"")</f>
        <v/>
      </c>
      <c r="J1975" s="13"/>
    </row>
    <row r="1976" spans="3:10" ht="15.6">
      <c r="C1976" s="10" t="str">
        <f>IFERROR(VLOOKUP(B1976,'اكواد الاصناف'!A:C,2,0),"")</f>
        <v/>
      </c>
      <c r="D1976" s="10" t="str">
        <f>IFERROR(VLOOKUP(B1976,'اكواد الاصناف'!A:C,3,0),"")</f>
        <v/>
      </c>
      <c r="G1976" s="10">
        <f t="shared" si="30"/>
        <v>0</v>
      </c>
      <c r="H1976" s="13"/>
      <c r="I1976" s="10" t="str">
        <f>IFERROR(VLOOKUP(H1976,'سجل العملاء'!A:B,2,0),"")</f>
        <v/>
      </c>
      <c r="J1976" s="13"/>
    </row>
    <row r="1977" spans="3:10" ht="15.6">
      <c r="C1977" s="10" t="str">
        <f>IFERROR(VLOOKUP(B1977,'اكواد الاصناف'!A:C,2,0),"")</f>
        <v/>
      </c>
      <c r="D1977" s="10" t="str">
        <f>IFERROR(VLOOKUP(B1977,'اكواد الاصناف'!A:C,3,0),"")</f>
        <v/>
      </c>
      <c r="G1977" s="10">
        <f t="shared" si="30"/>
        <v>0</v>
      </c>
      <c r="H1977" s="13"/>
      <c r="I1977" s="10" t="str">
        <f>IFERROR(VLOOKUP(H1977,'سجل العملاء'!A:B,2,0),"")</f>
        <v/>
      </c>
      <c r="J1977" s="13"/>
    </row>
    <row r="1978" spans="3:10" ht="15.6">
      <c r="C1978" s="10" t="str">
        <f>IFERROR(VLOOKUP(B1978,'اكواد الاصناف'!A:C,2,0),"")</f>
        <v/>
      </c>
      <c r="D1978" s="10" t="str">
        <f>IFERROR(VLOOKUP(B1978,'اكواد الاصناف'!A:C,3,0),"")</f>
        <v/>
      </c>
      <c r="G1978" s="10">
        <f t="shared" si="30"/>
        <v>0</v>
      </c>
      <c r="H1978" s="13"/>
      <c r="I1978" s="10" t="str">
        <f>IFERROR(VLOOKUP(H1978,'سجل العملاء'!A:B,2,0),"")</f>
        <v/>
      </c>
      <c r="J1978" s="13"/>
    </row>
    <row r="1979" spans="3:10" ht="15.6">
      <c r="C1979" s="10" t="str">
        <f>IFERROR(VLOOKUP(B1979,'اكواد الاصناف'!A:C,2,0),"")</f>
        <v/>
      </c>
      <c r="D1979" s="10" t="str">
        <f>IFERROR(VLOOKUP(B1979,'اكواد الاصناف'!A:C,3,0),"")</f>
        <v/>
      </c>
      <c r="G1979" s="10">
        <f t="shared" si="30"/>
        <v>0</v>
      </c>
      <c r="H1979" s="13"/>
      <c r="I1979" s="10" t="str">
        <f>IFERROR(VLOOKUP(H1979,'سجل العملاء'!A:B,2,0),"")</f>
        <v/>
      </c>
      <c r="J1979" s="13"/>
    </row>
    <row r="1980" spans="3:10" ht="15.6">
      <c r="C1980" s="10" t="str">
        <f>IFERROR(VLOOKUP(B1980,'اكواد الاصناف'!A:C,2,0),"")</f>
        <v/>
      </c>
      <c r="D1980" s="10" t="str">
        <f>IFERROR(VLOOKUP(B1980,'اكواد الاصناف'!A:C,3,0),"")</f>
        <v/>
      </c>
      <c r="G1980" s="10">
        <f t="shared" si="30"/>
        <v>0</v>
      </c>
      <c r="H1980" s="13"/>
      <c r="I1980" s="10" t="str">
        <f>IFERROR(VLOOKUP(H1980,'سجل العملاء'!A:B,2,0),"")</f>
        <v/>
      </c>
      <c r="J1980" s="13"/>
    </row>
    <row r="1981" spans="3:10" ht="15.6">
      <c r="C1981" s="10" t="str">
        <f>IFERROR(VLOOKUP(B1981,'اكواد الاصناف'!A:C,2,0),"")</f>
        <v/>
      </c>
      <c r="D1981" s="10" t="str">
        <f>IFERROR(VLOOKUP(B1981,'اكواد الاصناف'!A:C,3,0),"")</f>
        <v/>
      </c>
      <c r="G1981" s="10">
        <f t="shared" si="30"/>
        <v>0</v>
      </c>
      <c r="H1981" s="13"/>
      <c r="I1981" s="10" t="str">
        <f>IFERROR(VLOOKUP(H1981,'سجل العملاء'!A:B,2,0),"")</f>
        <v/>
      </c>
      <c r="J1981" s="13"/>
    </row>
    <row r="1982" spans="3:10" ht="15.6">
      <c r="C1982" s="10" t="str">
        <f>IFERROR(VLOOKUP(B1982,'اكواد الاصناف'!A:C,2,0),"")</f>
        <v/>
      </c>
      <c r="D1982" s="10" t="str">
        <f>IFERROR(VLOOKUP(B1982,'اكواد الاصناف'!A:C,3,0),"")</f>
        <v/>
      </c>
      <c r="G1982" s="10">
        <f t="shared" si="30"/>
        <v>0</v>
      </c>
      <c r="H1982" s="13"/>
      <c r="I1982" s="10" t="str">
        <f>IFERROR(VLOOKUP(H1982,'سجل العملاء'!A:B,2,0),"")</f>
        <v/>
      </c>
      <c r="J1982" s="13"/>
    </row>
    <row r="1983" spans="3:10" ht="15.6">
      <c r="C1983" s="10" t="str">
        <f>IFERROR(VLOOKUP(B1983,'اكواد الاصناف'!A:C,2,0),"")</f>
        <v/>
      </c>
      <c r="D1983" s="10" t="str">
        <f>IFERROR(VLOOKUP(B1983,'اكواد الاصناف'!A:C,3,0),"")</f>
        <v/>
      </c>
      <c r="G1983" s="10">
        <f t="shared" si="30"/>
        <v>0</v>
      </c>
      <c r="H1983" s="64"/>
      <c r="I1983" s="10" t="str">
        <f>IFERROR(VLOOKUP(H1983,'سجل العملاء'!A:B,2,0),"")</f>
        <v/>
      </c>
      <c r="J1983" s="13"/>
    </row>
    <row r="1984" spans="3:10" ht="15.6">
      <c r="C1984" s="10" t="str">
        <f>IFERROR(VLOOKUP(B1984,'اكواد الاصناف'!A:C,2,0),"")</f>
        <v/>
      </c>
      <c r="D1984" s="10" t="str">
        <f>IFERROR(VLOOKUP(B1984,'اكواد الاصناف'!A:C,3,0),"")</f>
        <v/>
      </c>
      <c r="G1984" s="10">
        <f t="shared" si="30"/>
        <v>0</v>
      </c>
      <c r="H1984" s="64"/>
      <c r="I1984" s="10" t="str">
        <f>IFERROR(VLOOKUP(H1984,'سجل العملاء'!A:B,2,0),"")</f>
        <v/>
      </c>
      <c r="J1984" s="13"/>
    </row>
    <row r="1985" spans="3:10" ht="15.6">
      <c r="C1985" s="10" t="str">
        <f>IFERROR(VLOOKUP(B1985,'اكواد الاصناف'!A:C,2,0),"")</f>
        <v/>
      </c>
      <c r="D1985" s="10" t="str">
        <f>IFERROR(VLOOKUP(B1985,'اكواد الاصناف'!A:C,3,0),"")</f>
        <v/>
      </c>
      <c r="G1985" s="10">
        <f t="shared" si="30"/>
        <v>0</v>
      </c>
      <c r="H1985" s="64"/>
      <c r="I1985" s="10" t="str">
        <f>IFERROR(VLOOKUP(H1985,'سجل العملاء'!A:B,2,0),"")</f>
        <v/>
      </c>
      <c r="J1985" s="13"/>
    </row>
    <row r="1986" spans="3:10" ht="15.6">
      <c r="C1986" s="10" t="str">
        <f>IFERROR(VLOOKUP(B1986,'اكواد الاصناف'!A:C,2,0),"")</f>
        <v/>
      </c>
      <c r="D1986" s="10" t="str">
        <f>IFERROR(VLOOKUP(B1986,'اكواد الاصناف'!A:C,3,0),"")</f>
        <v/>
      </c>
      <c r="G1986" s="10">
        <f t="shared" si="30"/>
        <v>0</v>
      </c>
      <c r="H1986" s="64"/>
      <c r="I1986" s="10" t="str">
        <f>IFERROR(VLOOKUP(H1986,'سجل العملاء'!A:B,2,0),"")</f>
        <v/>
      </c>
      <c r="J1986" s="13"/>
    </row>
    <row r="1987" spans="3:10" ht="15.6">
      <c r="C1987" s="10" t="str">
        <f>IFERROR(VLOOKUP(B1987,'اكواد الاصناف'!A:C,2,0),"")</f>
        <v/>
      </c>
      <c r="D1987" s="10" t="str">
        <f>IFERROR(VLOOKUP(B1987,'اكواد الاصناف'!A:C,3,0),"")</f>
        <v/>
      </c>
      <c r="G1987" s="10">
        <f t="shared" si="30"/>
        <v>0</v>
      </c>
      <c r="H1987" s="64"/>
      <c r="I1987" s="10" t="str">
        <f>IFERROR(VLOOKUP(H1987,'سجل العملاء'!A:B,2,0),"")</f>
        <v/>
      </c>
      <c r="J1987" s="13"/>
    </row>
    <row r="1988" spans="3:10" ht="15.6">
      <c r="C1988" s="10" t="str">
        <f>IFERROR(VLOOKUP(B1988,'اكواد الاصناف'!A:C,2,0),"")</f>
        <v/>
      </c>
      <c r="D1988" s="10" t="str">
        <f>IFERROR(VLOOKUP(B1988,'اكواد الاصناف'!A:C,3,0),"")</f>
        <v/>
      </c>
      <c r="G1988" s="10">
        <f t="shared" si="30"/>
        <v>0</v>
      </c>
      <c r="H1988" s="64"/>
      <c r="I1988" s="10" t="str">
        <f>IFERROR(VLOOKUP(H1988,'سجل العملاء'!A:B,2,0),"")</f>
        <v/>
      </c>
      <c r="J1988" s="13"/>
    </row>
    <row r="1989" spans="3:10" ht="15.6">
      <c r="C1989" s="10" t="str">
        <f>IFERROR(VLOOKUP(B1989,'اكواد الاصناف'!A:C,2,0),"")</f>
        <v/>
      </c>
      <c r="D1989" s="10" t="str">
        <f>IFERROR(VLOOKUP(B1989,'اكواد الاصناف'!A:C,3,0),"")</f>
        <v/>
      </c>
      <c r="G1989" s="10">
        <f t="shared" si="30"/>
        <v>0</v>
      </c>
      <c r="H1989" s="64"/>
      <c r="I1989" s="10" t="str">
        <f>IFERROR(VLOOKUP(H1989,'سجل العملاء'!A:B,2,0),"")</f>
        <v/>
      </c>
      <c r="J1989" s="13"/>
    </row>
    <row r="1990" spans="3:10" ht="15.6">
      <c r="C1990" s="10" t="str">
        <f>IFERROR(VLOOKUP(B1990,'اكواد الاصناف'!A:C,2,0),"")</f>
        <v/>
      </c>
      <c r="D1990" s="10" t="str">
        <f>IFERROR(VLOOKUP(B1990,'اكواد الاصناف'!A:C,3,0),"")</f>
        <v/>
      </c>
      <c r="G1990" s="10">
        <f t="shared" si="30"/>
        <v>0</v>
      </c>
      <c r="H1990" s="64"/>
      <c r="I1990" s="10" t="str">
        <f>IFERROR(VLOOKUP(H1990,'سجل العملاء'!A:B,2,0),"")</f>
        <v/>
      </c>
      <c r="J1990" s="13"/>
    </row>
    <row r="1991" spans="3:10" ht="15.6">
      <c r="C1991" s="10" t="str">
        <f>IFERROR(VLOOKUP(B1991,'اكواد الاصناف'!A:C,2,0),"")</f>
        <v/>
      </c>
      <c r="D1991" s="10" t="str">
        <f>IFERROR(VLOOKUP(B1991,'اكواد الاصناف'!A:C,3,0),"")</f>
        <v/>
      </c>
      <c r="G1991" s="10">
        <f t="shared" si="30"/>
        <v>0</v>
      </c>
      <c r="I1991" s="10" t="str">
        <f>IFERROR(VLOOKUP(H1991,'سجل العملاء'!A:B,2,0),"")</f>
        <v/>
      </c>
      <c r="J1991" s="13"/>
    </row>
    <row r="1992" spans="3:10" ht="15.6">
      <c r="C1992" s="10" t="str">
        <f>IFERROR(VLOOKUP(B1992,'اكواد الاصناف'!A:C,2,0),"")</f>
        <v/>
      </c>
      <c r="D1992" s="10" t="str">
        <f>IFERROR(VLOOKUP(B1992,'اكواد الاصناف'!A:C,3,0),"")</f>
        <v/>
      </c>
      <c r="G1992" s="10">
        <f t="shared" si="30"/>
        <v>0</v>
      </c>
      <c r="I1992" s="10" t="str">
        <f>IFERROR(VLOOKUP(H1992,'سجل العملاء'!A:B,2,0),"")</f>
        <v/>
      </c>
      <c r="J1992" s="13"/>
    </row>
    <row r="1993" spans="3:10" ht="15.6">
      <c r="C1993" s="10" t="str">
        <f>IFERROR(VLOOKUP(B1993,'اكواد الاصناف'!A:C,2,0),"")</f>
        <v/>
      </c>
      <c r="D1993" s="10" t="str">
        <f>IFERROR(VLOOKUP(B1993,'اكواد الاصناف'!A:C,3,0),"")</f>
        <v/>
      </c>
      <c r="G1993" s="10">
        <f t="shared" si="30"/>
        <v>0</v>
      </c>
      <c r="I1993" s="10" t="str">
        <f>IFERROR(VLOOKUP(H1993,'سجل العملاء'!A:B,2,0),"")</f>
        <v/>
      </c>
      <c r="J1993" s="13"/>
    </row>
    <row r="1994" spans="3:10" ht="15.6">
      <c r="C1994" s="10" t="str">
        <f>IFERROR(VLOOKUP(B1994,'اكواد الاصناف'!A:C,2,0),"")</f>
        <v/>
      </c>
      <c r="D1994" s="10" t="str">
        <f>IFERROR(VLOOKUP(B1994,'اكواد الاصناف'!A:C,3,0),"")</f>
        <v/>
      </c>
      <c r="G1994" s="10">
        <f t="shared" si="30"/>
        <v>0</v>
      </c>
      <c r="I1994" s="10" t="str">
        <f>IFERROR(VLOOKUP(H1994,'سجل العملاء'!A:B,2,0),"")</f>
        <v/>
      </c>
      <c r="J1994" s="13"/>
    </row>
    <row r="1995" spans="3:10" ht="15.6">
      <c r="C1995" s="10" t="str">
        <f>IFERROR(VLOOKUP(B1995,'اكواد الاصناف'!A:C,2,0),"")</f>
        <v/>
      </c>
      <c r="D1995" s="10" t="str">
        <f>IFERROR(VLOOKUP(B1995,'اكواد الاصناف'!A:C,3,0),"")</f>
        <v/>
      </c>
      <c r="G1995" s="10">
        <f t="shared" si="30"/>
        <v>0</v>
      </c>
      <c r="I1995" s="10" t="str">
        <f>IFERROR(VLOOKUP(H1995,'سجل العملاء'!A:B,2,0),"")</f>
        <v/>
      </c>
      <c r="J1995" s="13"/>
    </row>
    <row r="1996" spans="3:10" ht="15.6">
      <c r="C1996" s="10" t="str">
        <f>IFERROR(VLOOKUP(B1996,'اكواد الاصناف'!A:C,2,0),"")</f>
        <v/>
      </c>
      <c r="D1996" s="10" t="str">
        <f>IFERROR(VLOOKUP(B1996,'اكواد الاصناف'!A:C,3,0),"")</f>
        <v/>
      </c>
      <c r="G1996" s="10">
        <f t="shared" si="30"/>
        <v>0</v>
      </c>
      <c r="I1996" s="10" t="str">
        <f>IFERROR(VLOOKUP(H1996,'سجل العملاء'!A:B,2,0),"")</f>
        <v/>
      </c>
      <c r="J1996" s="13"/>
    </row>
    <row r="1997" spans="3:10" ht="15.6">
      <c r="C1997" s="10" t="str">
        <f>IFERROR(VLOOKUP(B1997,'اكواد الاصناف'!A:C,2,0),"")</f>
        <v/>
      </c>
      <c r="D1997" s="10" t="str">
        <f>IFERROR(VLOOKUP(B1997,'اكواد الاصناف'!A:C,3,0),"")</f>
        <v/>
      </c>
      <c r="G1997" s="10">
        <f t="shared" si="30"/>
        <v>0</v>
      </c>
      <c r="I1997" s="10" t="str">
        <f>IFERROR(VLOOKUP(H1997,'سجل العملاء'!A:B,2,0),"")</f>
        <v/>
      </c>
      <c r="J1997" s="13"/>
    </row>
    <row r="1998" spans="3:10" ht="15.6">
      <c r="C1998" s="10" t="str">
        <f>IFERROR(VLOOKUP(B1998,'اكواد الاصناف'!A:C,2,0),"")</f>
        <v/>
      </c>
      <c r="D1998" s="10" t="str">
        <f>IFERROR(VLOOKUP(B1998,'اكواد الاصناف'!A:C,3,0),"")</f>
        <v/>
      </c>
      <c r="G1998" s="10">
        <f t="shared" si="30"/>
        <v>0</v>
      </c>
      <c r="I1998" s="10" t="str">
        <f>IFERROR(VLOOKUP(H1998,'سجل العملاء'!A:B,2,0),"")</f>
        <v/>
      </c>
      <c r="J1998" s="13"/>
    </row>
    <row r="1999" spans="3:10" ht="15.6">
      <c r="C1999" s="10" t="str">
        <f>IFERROR(VLOOKUP(B1999,'اكواد الاصناف'!A:C,2,0),"")</f>
        <v/>
      </c>
      <c r="D1999" s="10" t="str">
        <f>IFERROR(VLOOKUP(B1999,'اكواد الاصناف'!A:C,3,0),"")</f>
        <v/>
      </c>
      <c r="G1999" s="10">
        <f t="shared" si="30"/>
        <v>0</v>
      </c>
      <c r="I1999" s="10" t="str">
        <f>IFERROR(VLOOKUP(H1999,'سجل العملاء'!A:B,2,0),"")</f>
        <v/>
      </c>
      <c r="J1999" s="13"/>
    </row>
    <row r="2000" spans="3:10" ht="15.6">
      <c r="C2000" s="10" t="str">
        <f>IFERROR(VLOOKUP(B2000,'اكواد الاصناف'!A:C,2,0),"")</f>
        <v/>
      </c>
      <c r="D2000" s="10" t="str">
        <f>IFERROR(VLOOKUP(B2000,'اكواد الاصناف'!A:C,3,0),"")</f>
        <v/>
      </c>
      <c r="G2000" s="10">
        <f t="shared" si="30"/>
        <v>0</v>
      </c>
      <c r="I2000" s="10" t="str">
        <f>IFERROR(VLOOKUP(H2000,'سجل العملاء'!A:B,2,0),"")</f>
        <v/>
      </c>
      <c r="J2000" s="13"/>
    </row>
    <row r="2001" spans="3:10" ht="15.6">
      <c r="C2001" s="10" t="str">
        <f>IFERROR(VLOOKUP(B2001,'اكواد الاصناف'!A:C,2,0),"")</f>
        <v/>
      </c>
      <c r="D2001" s="10" t="str">
        <f>IFERROR(VLOOKUP(B2001,'اكواد الاصناف'!A:C,3,0),"")</f>
        <v/>
      </c>
      <c r="G2001" s="10">
        <f t="shared" si="30"/>
        <v>0</v>
      </c>
      <c r="I2001" s="10" t="str">
        <f>IFERROR(VLOOKUP(H2001,'سجل العملاء'!A:B,2,0),"")</f>
        <v/>
      </c>
      <c r="J2001" s="13"/>
    </row>
    <row r="2002" spans="3:10" ht="15.6">
      <c r="C2002" s="10" t="str">
        <f>IFERROR(VLOOKUP(B2002,'اكواد الاصناف'!A:C,2,0),"")</f>
        <v/>
      </c>
      <c r="D2002" s="10" t="str">
        <f>IFERROR(VLOOKUP(B2002,'اكواد الاصناف'!A:C,3,0),"")</f>
        <v/>
      </c>
      <c r="G2002" s="10">
        <f t="shared" si="30"/>
        <v>0</v>
      </c>
      <c r="I2002" s="10" t="str">
        <f>IFERROR(VLOOKUP(H2002,'سجل العملاء'!A:B,2,0),"")</f>
        <v/>
      </c>
      <c r="J2002" s="13"/>
    </row>
    <row r="2003" spans="3:10" ht="15.6">
      <c r="C2003" s="10" t="str">
        <f>IFERROR(VLOOKUP(B2003,'اكواد الاصناف'!A:C,2,0),"")</f>
        <v/>
      </c>
      <c r="D2003" s="10" t="str">
        <f>IFERROR(VLOOKUP(B2003,'اكواد الاصناف'!A:C,3,0),"")</f>
        <v/>
      </c>
      <c r="G2003" s="10">
        <f t="shared" si="30"/>
        <v>0</v>
      </c>
      <c r="I2003" s="10" t="str">
        <f>IFERROR(VLOOKUP(H2003,'سجل العملاء'!A:B,2,0),"")</f>
        <v/>
      </c>
      <c r="J2003" s="13"/>
    </row>
    <row r="2004" spans="3:10" ht="15.6">
      <c r="C2004" s="10" t="str">
        <f>IFERROR(VLOOKUP(B2004,'اكواد الاصناف'!A:C,2,0),"")</f>
        <v/>
      </c>
      <c r="D2004" s="10" t="str">
        <f>IFERROR(VLOOKUP(B2004,'اكواد الاصناف'!A:C,3,0),"")</f>
        <v/>
      </c>
      <c r="G2004" s="10">
        <f t="shared" si="30"/>
        <v>0</v>
      </c>
      <c r="I2004" s="10" t="str">
        <f>IFERROR(VLOOKUP(H2004,'سجل العملاء'!A:B,2,0),"")</f>
        <v/>
      </c>
      <c r="J2004" s="13"/>
    </row>
    <row r="2005" spans="3:10" ht="15.6">
      <c r="C2005" s="10" t="str">
        <f>IFERROR(VLOOKUP(B2005,'اكواد الاصناف'!A:C,2,0),"")</f>
        <v/>
      </c>
      <c r="D2005" s="10" t="str">
        <f>IFERROR(VLOOKUP(B2005,'اكواد الاصناف'!A:C,3,0),"")</f>
        <v/>
      </c>
      <c r="G2005" s="10">
        <f t="shared" si="30"/>
        <v>0</v>
      </c>
      <c r="I2005" s="10" t="str">
        <f>IFERROR(VLOOKUP(H2005,'سجل العملاء'!A:B,2,0),"")</f>
        <v/>
      </c>
      <c r="J2005" s="13"/>
    </row>
    <row r="2006" spans="3:10" ht="15.6">
      <c r="C2006" s="10" t="str">
        <f>IFERROR(VLOOKUP(B2006,'اكواد الاصناف'!A:C,2,0),"")</f>
        <v/>
      </c>
      <c r="D2006" s="10" t="str">
        <f>IFERROR(VLOOKUP(B2006,'اكواد الاصناف'!A:C,3,0),"")</f>
        <v/>
      </c>
      <c r="G2006" s="10">
        <f t="shared" si="30"/>
        <v>0</v>
      </c>
      <c r="I2006" s="10" t="str">
        <f>IFERROR(VLOOKUP(H2006,'سجل العملاء'!A:B,2,0),"")</f>
        <v/>
      </c>
      <c r="J2006" s="13"/>
    </row>
    <row r="2007" spans="3:10" ht="15.6">
      <c r="C2007" s="10" t="str">
        <f>IFERROR(VLOOKUP(B2007,'اكواد الاصناف'!A:C,2,0),"")</f>
        <v/>
      </c>
      <c r="D2007" s="10" t="str">
        <f>IFERROR(VLOOKUP(B2007,'اكواد الاصناف'!A:C,3,0),"")</f>
        <v/>
      </c>
      <c r="G2007" s="10">
        <f t="shared" si="30"/>
        <v>0</v>
      </c>
      <c r="I2007" s="10" t="str">
        <f>IFERROR(VLOOKUP(H2007,'سجل العملاء'!A:B,2,0),"")</f>
        <v/>
      </c>
      <c r="J2007" s="13"/>
    </row>
    <row r="2008" spans="3:10" ht="15.6">
      <c r="C2008" s="10" t="str">
        <f>IFERROR(VLOOKUP(B2008,'اكواد الاصناف'!A:C,2,0),"")</f>
        <v/>
      </c>
      <c r="D2008" s="10" t="str">
        <f>IFERROR(VLOOKUP(B2008,'اكواد الاصناف'!A:C,3,0),"")</f>
        <v/>
      </c>
      <c r="G2008" s="10">
        <f t="shared" si="30"/>
        <v>0</v>
      </c>
      <c r="I2008" s="10" t="str">
        <f>IFERROR(VLOOKUP(H2008,'سجل العملاء'!A:B,2,0),"")</f>
        <v/>
      </c>
      <c r="J2008" s="13"/>
    </row>
    <row r="2009" spans="3:10" ht="15.6">
      <c r="C2009" s="10" t="str">
        <f>IFERROR(VLOOKUP(B2009,'اكواد الاصناف'!A:C,2,0),"")</f>
        <v/>
      </c>
      <c r="D2009" s="10" t="str">
        <f>IFERROR(VLOOKUP(B2009,'اكواد الاصناف'!A:C,3,0),"")</f>
        <v/>
      </c>
      <c r="G2009" s="10">
        <f t="shared" si="30"/>
        <v>0</v>
      </c>
      <c r="I2009" s="10" t="str">
        <f>IFERROR(VLOOKUP(H2009,'سجل العملاء'!A:B,2,0),"")</f>
        <v/>
      </c>
      <c r="J2009" s="13"/>
    </row>
    <row r="2010" spans="3:10" ht="15.6">
      <c r="C2010" s="10" t="str">
        <f>IFERROR(VLOOKUP(B2010,'اكواد الاصناف'!A:C,2,0),"")</f>
        <v/>
      </c>
      <c r="D2010" s="10" t="str">
        <f>IFERROR(VLOOKUP(B2010,'اكواد الاصناف'!A:C,3,0),"")</f>
        <v/>
      </c>
      <c r="G2010" s="10">
        <f t="shared" si="30"/>
        <v>0</v>
      </c>
      <c r="I2010" s="10" t="str">
        <f>IFERROR(VLOOKUP(H2010,'سجل العملاء'!A:B,2,0),"")</f>
        <v/>
      </c>
      <c r="J2010" s="13"/>
    </row>
    <row r="2011" spans="3:10" ht="15.6">
      <c r="C2011" s="10" t="str">
        <f>IFERROR(VLOOKUP(B2011,'اكواد الاصناف'!A:C,2,0),"")</f>
        <v/>
      </c>
      <c r="D2011" s="10" t="str">
        <f>IFERROR(VLOOKUP(B2011,'اكواد الاصناف'!A:C,3,0),"")</f>
        <v/>
      </c>
      <c r="G2011" s="10">
        <f t="shared" si="30"/>
        <v>0</v>
      </c>
      <c r="I2011" s="10" t="str">
        <f>IFERROR(VLOOKUP(H2011,'سجل العملاء'!A:B,2,0),"")</f>
        <v/>
      </c>
      <c r="J2011" s="13"/>
    </row>
    <row r="2012" spans="3:10" ht="15.6">
      <c r="C2012" s="10" t="str">
        <f>IFERROR(VLOOKUP(B2012,'اكواد الاصناف'!A:C,2,0),"")</f>
        <v/>
      </c>
      <c r="D2012" s="10" t="str">
        <f>IFERROR(VLOOKUP(B2012,'اكواد الاصناف'!A:C,3,0),"")</f>
        <v/>
      </c>
      <c r="G2012" s="10">
        <f t="shared" si="30"/>
        <v>0</v>
      </c>
      <c r="I2012" s="10" t="str">
        <f>IFERROR(VLOOKUP(H2012,'سجل العملاء'!A:B,2,0),"")</f>
        <v/>
      </c>
      <c r="J2012" s="13"/>
    </row>
    <row r="2013" spans="3:10" ht="15.6">
      <c r="C2013" s="10" t="str">
        <f>IFERROR(VLOOKUP(B2013,'اكواد الاصناف'!A:C,2,0),"")</f>
        <v/>
      </c>
      <c r="D2013" s="10" t="str">
        <f>IFERROR(VLOOKUP(B2013,'اكواد الاصناف'!A:C,3,0),"")</f>
        <v/>
      </c>
      <c r="G2013" s="10">
        <f t="shared" si="30"/>
        <v>0</v>
      </c>
      <c r="I2013" s="10" t="str">
        <f>IFERROR(VLOOKUP(H2013,'سجل العملاء'!A:B,2,0),"")</f>
        <v/>
      </c>
      <c r="J2013" s="13"/>
    </row>
    <row r="2014" spans="3:10" ht="15.6">
      <c r="C2014" s="10" t="str">
        <f>IFERROR(VLOOKUP(B2014,'اكواد الاصناف'!A:C,2,0),"")</f>
        <v/>
      </c>
      <c r="D2014" s="10" t="str">
        <f>IFERROR(VLOOKUP(B2014,'اكواد الاصناف'!A:C,3,0),"")</f>
        <v/>
      </c>
      <c r="G2014" s="10">
        <f t="shared" si="30"/>
        <v>0</v>
      </c>
      <c r="I2014" s="10" t="str">
        <f>IFERROR(VLOOKUP(H2014,'سجل العملاء'!A:B,2,0),"")</f>
        <v/>
      </c>
      <c r="J2014" s="13"/>
    </row>
    <row r="2015" spans="3:10" ht="15.6">
      <c r="C2015" s="10" t="str">
        <f>IFERROR(VLOOKUP(B2015,'اكواد الاصناف'!A:C,2,0),"")</f>
        <v/>
      </c>
      <c r="D2015" s="10" t="str">
        <f>IFERROR(VLOOKUP(B2015,'اكواد الاصناف'!A:C,3,0),"")</f>
        <v/>
      </c>
      <c r="G2015" s="10">
        <f t="shared" si="30"/>
        <v>0</v>
      </c>
      <c r="I2015" s="10" t="str">
        <f>IFERROR(VLOOKUP(H2015,'سجل العملاء'!A:B,2,0),"")</f>
        <v/>
      </c>
      <c r="J2015" s="13"/>
    </row>
    <row r="2016" spans="3:10" ht="15.6">
      <c r="C2016" s="10" t="str">
        <f>IFERROR(VLOOKUP(B2016,'اكواد الاصناف'!A:C,2,0),"")</f>
        <v/>
      </c>
      <c r="D2016" s="10" t="str">
        <f>IFERROR(VLOOKUP(B2016,'اكواد الاصناف'!A:C,3,0),"")</f>
        <v/>
      </c>
      <c r="G2016" s="10">
        <f t="shared" si="30"/>
        <v>0</v>
      </c>
      <c r="I2016" s="10" t="str">
        <f>IFERROR(VLOOKUP(H2016,'سجل العملاء'!A:B,2,0),"")</f>
        <v/>
      </c>
      <c r="J2016" s="13"/>
    </row>
    <row r="2017" spans="3:10" ht="15.6">
      <c r="C2017" s="10" t="str">
        <f>IFERROR(VLOOKUP(B2017,'اكواد الاصناف'!A:C,2,0),"")</f>
        <v/>
      </c>
      <c r="D2017" s="10" t="str">
        <f>IFERROR(VLOOKUP(B2017,'اكواد الاصناف'!A:C,3,0),"")</f>
        <v/>
      </c>
      <c r="G2017" s="10">
        <f t="shared" si="30"/>
        <v>0</v>
      </c>
      <c r="I2017" s="10" t="str">
        <f>IFERROR(VLOOKUP(H2017,'سجل العملاء'!A:B,2,0),"")</f>
        <v/>
      </c>
      <c r="J2017" s="13"/>
    </row>
    <row r="2018" spans="3:10" ht="15.6">
      <c r="C2018" s="10" t="str">
        <f>IFERROR(VLOOKUP(B2018,'اكواد الاصناف'!A:C,2,0),"")</f>
        <v/>
      </c>
      <c r="D2018" s="10" t="str">
        <f>IFERROR(VLOOKUP(B2018,'اكواد الاصناف'!A:C,3,0),"")</f>
        <v/>
      </c>
      <c r="G2018" s="10">
        <f t="shared" si="30"/>
        <v>0</v>
      </c>
      <c r="I2018" s="10" t="str">
        <f>IFERROR(VLOOKUP(H2018,'سجل العملاء'!A:B,2,0),"")</f>
        <v/>
      </c>
      <c r="J2018" s="13"/>
    </row>
    <row r="2019" spans="3:10" ht="15.6">
      <c r="C2019" s="10" t="str">
        <f>IFERROR(VLOOKUP(B2019,'اكواد الاصناف'!A:C,2,0),"")</f>
        <v/>
      </c>
      <c r="D2019" s="10" t="str">
        <f>IFERROR(VLOOKUP(B2019,'اكواد الاصناف'!A:C,3,0),"")</f>
        <v/>
      </c>
      <c r="G2019" s="10">
        <f t="shared" si="30"/>
        <v>0</v>
      </c>
      <c r="I2019" s="10" t="str">
        <f>IFERROR(VLOOKUP(H2019,'سجل العملاء'!A:B,2,0),"")</f>
        <v/>
      </c>
      <c r="J2019" s="13"/>
    </row>
    <row r="2020" spans="3:10" ht="15.6">
      <c r="C2020" s="10" t="str">
        <f>IFERROR(VLOOKUP(B2020,'اكواد الاصناف'!A:C,2,0),"")</f>
        <v/>
      </c>
      <c r="D2020" s="10" t="str">
        <f>IFERROR(VLOOKUP(B2020,'اكواد الاصناف'!A:C,3,0),"")</f>
        <v/>
      </c>
      <c r="G2020" s="10">
        <f t="shared" si="30"/>
        <v>0</v>
      </c>
      <c r="I2020" s="10" t="str">
        <f>IFERROR(VLOOKUP(H2020,'سجل العملاء'!A:B,2,0),"")</f>
        <v/>
      </c>
      <c r="J2020" s="13"/>
    </row>
    <row r="2021" spans="3:10" ht="15.6">
      <c r="C2021" s="10" t="str">
        <f>IFERROR(VLOOKUP(B2021,'اكواد الاصناف'!A:C,2,0),"")</f>
        <v/>
      </c>
      <c r="D2021" s="10" t="str">
        <f>IFERROR(VLOOKUP(B2021,'اكواد الاصناف'!A:C,3,0),"")</f>
        <v/>
      </c>
      <c r="G2021" s="10">
        <f t="shared" si="30"/>
        <v>0</v>
      </c>
      <c r="I2021" s="10" t="str">
        <f>IFERROR(VLOOKUP(H2021,'سجل العملاء'!A:B,2,0),"")</f>
        <v/>
      </c>
      <c r="J2021" s="13"/>
    </row>
    <row r="2022" spans="3:10" ht="15.6">
      <c r="C2022" s="10" t="str">
        <f>IFERROR(VLOOKUP(B2022,'اكواد الاصناف'!A:C,2,0),"")</f>
        <v/>
      </c>
      <c r="D2022" s="10" t="str">
        <f>IFERROR(VLOOKUP(B2022,'اكواد الاصناف'!A:C,3,0),"")</f>
        <v/>
      </c>
      <c r="G2022" s="10">
        <f t="shared" si="30"/>
        <v>0</v>
      </c>
      <c r="I2022" s="10" t="str">
        <f>IFERROR(VLOOKUP(H2022,'سجل العملاء'!A:B,2,0),"")</f>
        <v/>
      </c>
      <c r="J2022" s="13"/>
    </row>
    <row r="2023" spans="3:10" ht="15.6">
      <c r="C2023" s="10" t="str">
        <f>IFERROR(VLOOKUP(B2023,'اكواد الاصناف'!A:C,2,0),"")</f>
        <v/>
      </c>
      <c r="D2023" s="10" t="str">
        <f>IFERROR(VLOOKUP(B2023,'اكواد الاصناف'!A:C,3,0),"")</f>
        <v/>
      </c>
      <c r="G2023" s="10">
        <f t="shared" si="30"/>
        <v>0</v>
      </c>
      <c r="I2023" s="10" t="str">
        <f>IFERROR(VLOOKUP(H2023,'سجل العملاء'!A:B,2,0),"")</f>
        <v/>
      </c>
      <c r="J2023" s="13"/>
    </row>
    <row r="2024" spans="3:10" ht="15.6">
      <c r="C2024" s="10" t="str">
        <f>IFERROR(VLOOKUP(B2024,'اكواد الاصناف'!A:C,2,0),"")</f>
        <v/>
      </c>
      <c r="D2024" s="10" t="str">
        <f>IFERROR(VLOOKUP(B2024,'اكواد الاصناف'!A:C,3,0),"")</f>
        <v/>
      </c>
      <c r="G2024" s="10">
        <f t="shared" si="30"/>
        <v>0</v>
      </c>
      <c r="I2024" s="10" t="str">
        <f>IFERROR(VLOOKUP(H2024,'سجل العملاء'!A:B,2,0),"")</f>
        <v/>
      </c>
      <c r="J2024" s="13"/>
    </row>
    <row r="2025" spans="3:10" ht="15.6">
      <c r="C2025" s="10" t="str">
        <f>IFERROR(VLOOKUP(B2025,'اكواد الاصناف'!A:C,2,0),"")</f>
        <v/>
      </c>
      <c r="D2025" s="10" t="str">
        <f>IFERROR(VLOOKUP(B2025,'اكواد الاصناف'!A:C,3,0),"")</f>
        <v/>
      </c>
      <c r="G2025" s="10">
        <f t="shared" si="30"/>
        <v>0</v>
      </c>
      <c r="I2025" s="10" t="str">
        <f>IFERROR(VLOOKUP(H2025,'سجل العملاء'!A:B,2,0),"")</f>
        <v/>
      </c>
      <c r="J2025" s="13"/>
    </row>
    <row r="2026" spans="3:10" ht="15.6">
      <c r="C2026" s="10" t="str">
        <f>IFERROR(VLOOKUP(B2026,'اكواد الاصناف'!A:C,2,0),"")</f>
        <v/>
      </c>
      <c r="D2026" s="10" t="str">
        <f>IFERROR(VLOOKUP(B2026,'اكواد الاصناف'!A:C,3,0),"")</f>
        <v/>
      </c>
      <c r="G2026" s="10">
        <f t="shared" si="30"/>
        <v>0</v>
      </c>
      <c r="I2026" s="10" t="str">
        <f>IFERROR(VLOOKUP(H2026,'سجل العملاء'!A:B,2,0),"")</f>
        <v/>
      </c>
      <c r="J2026" s="13"/>
    </row>
    <row r="2027" spans="3:10" ht="15.6">
      <c r="C2027" s="10" t="str">
        <f>IFERROR(VLOOKUP(B2027,'اكواد الاصناف'!A:C,2,0),"")</f>
        <v/>
      </c>
      <c r="D2027" s="10" t="str">
        <f>IFERROR(VLOOKUP(B2027,'اكواد الاصناف'!A:C,3,0),"")</f>
        <v/>
      </c>
      <c r="G2027" s="10">
        <f t="shared" si="30"/>
        <v>0</v>
      </c>
      <c r="I2027" s="10" t="str">
        <f>IFERROR(VLOOKUP(H2027,'سجل العملاء'!A:B,2,0),"")</f>
        <v/>
      </c>
      <c r="J2027" s="13"/>
    </row>
    <row r="2028" spans="3:10" ht="15.6">
      <c r="C2028" s="10" t="str">
        <f>IFERROR(VLOOKUP(B2028,'اكواد الاصناف'!A:C,2,0),"")</f>
        <v/>
      </c>
      <c r="D2028" s="10" t="str">
        <f>IFERROR(VLOOKUP(B2028,'اكواد الاصناف'!A:C,3,0),"")</f>
        <v/>
      </c>
      <c r="G2028" s="10">
        <f t="shared" si="30"/>
        <v>0</v>
      </c>
      <c r="I2028" s="10" t="str">
        <f>IFERROR(VLOOKUP(H2028,'سجل العملاء'!A:B,2,0),"")</f>
        <v/>
      </c>
      <c r="J2028" s="13"/>
    </row>
    <row r="2029" spans="3:10" ht="15.6">
      <c r="C2029" s="10" t="str">
        <f>IFERROR(VLOOKUP(B2029,'اكواد الاصناف'!A:C,2,0),"")</f>
        <v/>
      </c>
      <c r="D2029" s="10" t="str">
        <f>IFERROR(VLOOKUP(B2029,'اكواد الاصناف'!A:C,3,0),"")</f>
        <v/>
      </c>
      <c r="G2029" s="10">
        <f t="shared" si="30"/>
        <v>0</v>
      </c>
      <c r="I2029" s="10" t="str">
        <f>IFERROR(VLOOKUP(H2029,'سجل العملاء'!A:B,2,0),"")</f>
        <v/>
      </c>
      <c r="J2029" s="13"/>
    </row>
    <row r="2030" spans="3:10" ht="15.6">
      <c r="C2030" s="10" t="str">
        <f>IFERROR(VLOOKUP(B2030,'اكواد الاصناف'!A:C,2,0),"")</f>
        <v/>
      </c>
      <c r="D2030" s="10" t="str">
        <f>IFERROR(VLOOKUP(B2030,'اكواد الاصناف'!A:C,3,0),"")</f>
        <v/>
      </c>
      <c r="G2030" s="10">
        <f t="shared" si="30"/>
        <v>0</v>
      </c>
      <c r="I2030" s="10" t="str">
        <f>IFERROR(VLOOKUP(H2030,'سجل العملاء'!A:B,2,0),"")</f>
        <v/>
      </c>
      <c r="J2030" s="13"/>
    </row>
    <row r="2031" spans="3:10" ht="15.6">
      <c r="C2031" s="10" t="str">
        <f>IFERROR(VLOOKUP(B2031,'اكواد الاصناف'!A:C,2,0),"")</f>
        <v/>
      </c>
      <c r="D2031" s="10" t="str">
        <f>IFERROR(VLOOKUP(B2031,'اكواد الاصناف'!A:C,3,0),"")</f>
        <v/>
      </c>
      <c r="G2031" s="10">
        <f t="shared" si="30"/>
        <v>0</v>
      </c>
      <c r="I2031" s="10" t="str">
        <f>IFERROR(VLOOKUP(H2031,'سجل العملاء'!A:B,2,0),"")</f>
        <v/>
      </c>
      <c r="J2031" s="13"/>
    </row>
    <row r="2032" spans="3:10" ht="15.6">
      <c r="C2032" s="10" t="str">
        <f>IFERROR(VLOOKUP(B2032,'اكواد الاصناف'!A:C,2,0),"")</f>
        <v/>
      </c>
      <c r="D2032" s="10" t="str">
        <f>IFERROR(VLOOKUP(B2032,'اكواد الاصناف'!A:C,3,0),"")</f>
        <v/>
      </c>
      <c r="G2032" s="10">
        <f t="shared" si="30"/>
        <v>0</v>
      </c>
      <c r="I2032" s="10" t="str">
        <f>IFERROR(VLOOKUP(H2032,'سجل العملاء'!A:B,2,0),"")</f>
        <v/>
      </c>
      <c r="J2032" s="13"/>
    </row>
    <row r="2033" spans="3:10" ht="15.6">
      <c r="C2033" s="10" t="str">
        <f>IFERROR(VLOOKUP(B2033,'اكواد الاصناف'!A:C,2,0),"")</f>
        <v/>
      </c>
      <c r="D2033" s="10" t="str">
        <f>IFERROR(VLOOKUP(B2033,'اكواد الاصناف'!A:C,3,0),"")</f>
        <v/>
      </c>
      <c r="G2033" s="10">
        <f t="shared" si="30"/>
        <v>0</v>
      </c>
      <c r="I2033" s="10" t="str">
        <f>IFERROR(VLOOKUP(H2033,'سجل العملاء'!A:B,2,0),"")</f>
        <v/>
      </c>
      <c r="J2033" s="13"/>
    </row>
    <row r="2034" spans="3:10" ht="15.6">
      <c r="C2034" s="10" t="str">
        <f>IFERROR(VLOOKUP(B2034,'اكواد الاصناف'!A:C,2,0),"")</f>
        <v/>
      </c>
      <c r="D2034" s="10" t="str">
        <f>IFERROR(VLOOKUP(B2034,'اكواد الاصناف'!A:C,3,0),"")</f>
        <v/>
      </c>
      <c r="G2034" s="10">
        <f t="shared" si="30"/>
        <v>0</v>
      </c>
      <c r="I2034" s="10" t="str">
        <f>IFERROR(VLOOKUP(H2034,'سجل العملاء'!A:B,2,0),"")</f>
        <v/>
      </c>
      <c r="J2034" s="13"/>
    </row>
    <row r="2035" spans="3:10" ht="15.6">
      <c r="C2035" s="10" t="str">
        <f>IFERROR(VLOOKUP(B2035,'اكواد الاصناف'!A:C,2,0),"")</f>
        <v/>
      </c>
      <c r="D2035" s="10" t="str">
        <f>IFERROR(VLOOKUP(B2035,'اكواد الاصناف'!A:C,3,0),"")</f>
        <v/>
      </c>
      <c r="G2035" s="10">
        <f t="shared" si="30"/>
        <v>0</v>
      </c>
      <c r="I2035" s="10" t="str">
        <f>IFERROR(VLOOKUP(H2035,'سجل العملاء'!A:B,2,0),"")</f>
        <v/>
      </c>
      <c r="J2035" s="13"/>
    </row>
    <row r="2036" spans="3:10" ht="15.6">
      <c r="C2036" s="10" t="str">
        <f>IFERROR(VLOOKUP(B2036,'اكواد الاصناف'!A:C,2,0),"")</f>
        <v/>
      </c>
      <c r="D2036" s="10" t="str">
        <f>IFERROR(VLOOKUP(B2036,'اكواد الاصناف'!A:C,3,0),"")</f>
        <v/>
      </c>
      <c r="G2036" s="10">
        <f t="shared" si="30"/>
        <v>0</v>
      </c>
      <c r="I2036" s="10" t="str">
        <f>IFERROR(VLOOKUP(H2036,'سجل العملاء'!A:B,2,0),"")</f>
        <v/>
      </c>
      <c r="J2036" s="13"/>
    </row>
    <row r="2037" spans="3:10" ht="15.6">
      <c r="C2037" s="10" t="str">
        <f>IFERROR(VLOOKUP(B2037,'اكواد الاصناف'!A:C,2,0),"")</f>
        <v/>
      </c>
      <c r="D2037" s="10" t="str">
        <f>IFERROR(VLOOKUP(B2037,'اكواد الاصناف'!A:C,3,0),"")</f>
        <v/>
      </c>
      <c r="G2037" s="10">
        <f t="shared" si="30"/>
        <v>0</v>
      </c>
      <c r="I2037" s="10" t="str">
        <f>IFERROR(VLOOKUP(H2037,'سجل العملاء'!A:B,2,0),"")</f>
        <v/>
      </c>
      <c r="J2037" s="13"/>
    </row>
    <row r="2038" spans="3:10" ht="15.6">
      <c r="C2038" s="10" t="str">
        <f>IFERROR(VLOOKUP(B2038,'اكواد الاصناف'!A:C,2,0),"")</f>
        <v/>
      </c>
      <c r="D2038" s="10" t="str">
        <f>IFERROR(VLOOKUP(B2038,'اكواد الاصناف'!A:C,3,0),"")</f>
        <v/>
      </c>
      <c r="G2038" s="10">
        <f t="shared" si="30"/>
        <v>0</v>
      </c>
      <c r="I2038" s="10" t="str">
        <f>IFERROR(VLOOKUP(H2038,'سجل العملاء'!A:B,2,0),"")</f>
        <v/>
      </c>
      <c r="J2038" s="13"/>
    </row>
    <row r="2039" spans="3:10" ht="15.6">
      <c r="C2039" s="10" t="str">
        <f>IFERROR(VLOOKUP(B2039,'اكواد الاصناف'!A:C,2,0),"")</f>
        <v/>
      </c>
      <c r="D2039" s="10" t="str">
        <f>IFERROR(VLOOKUP(B2039,'اكواد الاصناف'!A:C,3,0),"")</f>
        <v/>
      </c>
      <c r="G2039" s="10">
        <f t="shared" si="30"/>
        <v>0</v>
      </c>
      <c r="I2039" s="10" t="str">
        <f>IFERROR(VLOOKUP(H2039,'سجل العملاء'!A:B,2,0),"")</f>
        <v/>
      </c>
      <c r="J2039" s="13"/>
    </row>
    <row r="2040" spans="3:10" ht="15.6">
      <c r="C2040" s="10" t="str">
        <f>IFERROR(VLOOKUP(B2040,'اكواد الاصناف'!A:C,2,0),"")</f>
        <v/>
      </c>
      <c r="D2040" s="10" t="str">
        <f>IFERROR(VLOOKUP(B2040,'اكواد الاصناف'!A:C,3,0),"")</f>
        <v/>
      </c>
      <c r="G2040" s="10">
        <f t="shared" ref="G2040:G2103" si="31">F2040*E2040</f>
        <v>0</v>
      </c>
      <c r="I2040" s="10" t="str">
        <f>IFERROR(VLOOKUP(H2040,'سجل العملاء'!A:B,2,0),"")</f>
        <v/>
      </c>
      <c r="J2040" s="13"/>
    </row>
    <row r="2041" spans="3:10" ht="15.6">
      <c r="C2041" s="10" t="str">
        <f>IFERROR(VLOOKUP(B2041,'اكواد الاصناف'!A:C,2,0),"")</f>
        <v/>
      </c>
      <c r="D2041" s="10" t="str">
        <f>IFERROR(VLOOKUP(B2041,'اكواد الاصناف'!A:C,3,0),"")</f>
        <v/>
      </c>
      <c r="G2041" s="10">
        <f t="shared" si="31"/>
        <v>0</v>
      </c>
      <c r="I2041" s="10" t="str">
        <f>IFERROR(VLOOKUP(H2041,'سجل العملاء'!A:B,2,0),"")</f>
        <v/>
      </c>
      <c r="J2041" s="13"/>
    </row>
    <row r="2042" spans="3:10" ht="15.6">
      <c r="C2042" s="10" t="str">
        <f>IFERROR(VLOOKUP(B2042,'اكواد الاصناف'!A:C,2,0),"")</f>
        <v/>
      </c>
      <c r="D2042" s="10" t="str">
        <f>IFERROR(VLOOKUP(B2042,'اكواد الاصناف'!A:C,3,0),"")</f>
        <v/>
      </c>
      <c r="G2042" s="10">
        <f t="shared" si="31"/>
        <v>0</v>
      </c>
      <c r="I2042" s="10" t="str">
        <f>IFERROR(VLOOKUP(H2042,'سجل العملاء'!A:B,2,0),"")</f>
        <v/>
      </c>
      <c r="J2042" s="13"/>
    </row>
    <row r="2043" spans="3:10" ht="15.6">
      <c r="C2043" s="10" t="str">
        <f>IFERROR(VLOOKUP(B2043,'اكواد الاصناف'!A:C,2,0),"")</f>
        <v/>
      </c>
      <c r="D2043" s="10" t="str">
        <f>IFERROR(VLOOKUP(B2043,'اكواد الاصناف'!A:C,3,0),"")</f>
        <v/>
      </c>
      <c r="G2043" s="10">
        <f t="shared" si="31"/>
        <v>0</v>
      </c>
      <c r="I2043" s="10" t="str">
        <f>IFERROR(VLOOKUP(H2043,'سجل العملاء'!A:B,2,0),"")</f>
        <v/>
      </c>
      <c r="J2043" s="13"/>
    </row>
    <row r="2044" spans="3:10" ht="15.6">
      <c r="C2044" s="10" t="str">
        <f>IFERROR(VLOOKUP(B2044,'اكواد الاصناف'!A:C,2,0),"")</f>
        <v/>
      </c>
      <c r="D2044" s="10" t="str">
        <f>IFERROR(VLOOKUP(B2044,'اكواد الاصناف'!A:C,3,0),"")</f>
        <v/>
      </c>
      <c r="G2044" s="10">
        <f t="shared" si="31"/>
        <v>0</v>
      </c>
      <c r="I2044" s="10" t="str">
        <f>IFERROR(VLOOKUP(H2044,'سجل العملاء'!A:B,2,0),"")</f>
        <v/>
      </c>
      <c r="J2044" s="13"/>
    </row>
    <row r="2045" spans="3:10" ht="15.6">
      <c r="C2045" s="10" t="str">
        <f>IFERROR(VLOOKUP(B2045,'اكواد الاصناف'!A:C,2,0),"")</f>
        <v/>
      </c>
      <c r="D2045" s="10" t="str">
        <f>IFERROR(VLOOKUP(B2045,'اكواد الاصناف'!A:C,3,0),"")</f>
        <v/>
      </c>
      <c r="G2045" s="10">
        <f t="shared" si="31"/>
        <v>0</v>
      </c>
      <c r="I2045" s="10" t="str">
        <f>IFERROR(VLOOKUP(H2045,'سجل العملاء'!A:B,2,0),"")</f>
        <v/>
      </c>
      <c r="J2045" s="13"/>
    </row>
    <row r="2046" spans="3:10" ht="15.6">
      <c r="C2046" s="10" t="str">
        <f>IFERROR(VLOOKUP(B2046,'اكواد الاصناف'!A:C,2,0),"")</f>
        <v/>
      </c>
      <c r="D2046" s="10" t="str">
        <f>IFERROR(VLOOKUP(B2046,'اكواد الاصناف'!A:C,3,0),"")</f>
        <v/>
      </c>
      <c r="G2046" s="10">
        <f t="shared" si="31"/>
        <v>0</v>
      </c>
      <c r="I2046" s="10" t="str">
        <f>IFERROR(VLOOKUP(H2046,'سجل العملاء'!A:B,2,0),"")</f>
        <v/>
      </c>
      <c r="J2046" s="13"/>
    </row>
    <row r="2047" spans="3:10" ht="15.6">
      <c r="C2047" s="10" t="str">
        <f>IFERROR(VLOOKUP(B2047,'اكواد الاصناف'!A:C,2,0),"")</f>
        <v/>
      </c>
      <c r="D2047" s="10" t="str">
        <f>IFERROR(VLOOKUP(B2047,'اكواد الاصناف'!A:C,3,0),"")</f>
        <v/>
      </c>
      <c r="G2047" s="10">
        <f t="shared" si="31"/>
        <v>0</v>
      </c>
      <c r="I2047" s="10" t="str">
        <f>IFERROR(VLOOKUP(H2047,'سجل العملاء'!A:B,2,0),"")</f>
        <v/>
      </c>
      <c r="J2047" s="13"/>
    </row>
    <row r="2048" spans="3:10" ht="15.6">
      <c r="C2048" s="10" t="str">
        <f>IFERROR(VLOOKUP(B2048,'اكواد الاصناف'!A:C,2,0),"")</f>
        <v/>
      </c>
      <c r="D2048" s="10" t="str">
        <f>IFERROR(VLOOKUP(B2048,'اكواد الاصناف'!A:C,3,0),"")</f>
        <v/>
      </c>
      <c r="G2048" s="10">
        <f t="shared" si="31"/>
        <v>0</v>
      </c>
      <c r="I2048" s="10" t="str">
        <f>IFERROR(VLOOKUP(H2048,'سجل العملاء'!A:B,2,0),"")</f>
        <v/>
      </c>
      <c r="J2048" s="13"/>
    </row>
    <row r="2049" spans="3:10" ht="15.6">
      <c r="C2049" s="10" t="str">
        <f>IFERROR(VLOOKUP(B2049,'اكواد الاصناف'!A:C,2,0),"")</f>
        <v/>
      </c>
      <c r="D2049" s="10" t="str">
        <f>IFERROR(VLOOKUP(B2049,'اكواد الاصناف'!A:C,3,0),"")</f>
        <v/>
      </c>
      <c r="G2049" s="10">
        <f t="shared" si="31"/>
        <v>0</v>
      </c>
      <c r="I2049" s="10" t="str">
        <f>IFERROR(VLOOKUP(H2049,'سجل العملاء'!A:B,2,0),"")</f>
        <v/>
      </c>
      <c r="J2049" s="13"/>
    </row>
    <row r="2050" spans="3:10" ht="15.6">
      <c r="C2050" s="10" t="str">
        <f>IFERROR(VLOOKUP(B2050,'اكواد الاصناف'!A:C,2,0),"")</f>
        <v/>
      </c>
      <c r="D2050" s="10" t="str">
        <f>IFERROR(VLOOKUP(B2050,'اكواد الاصناف'!A:C,3,0),"")</f>
        <v/>
      </c>
      <c r="G2050" s="10">
        <f t="shared" si="31"/>
        <v>0</v>
      </c>
      <c r="I2050" s="10" t="str">
        <f>IFERROR(VLOOKUP(H2050,'سجل العملاء'!A:B,2,0),"")</f>
        <v/>
      </c>
      <c r="J2050" s="13"/>
    </row>
    <row r="2051" spans="3:10" ht="15.6">
      <c r="C2051" s="10" t="str">
        <f>IFERROR(VLOOKUP(B2051,'اكواد الاصناف'!A:C,2,0),"")</f>
        <v/>
      </c>
      <c r="D2051" s="10" t="str">
        <f>IFERROR(VLOOKUP(B2051,'اكواد الاصناف'!A:C,3,0),"")</f>
        <v/>
      </c>
      <c r="G2051" s="10">
        <f t="shared" si="31"/>
        <v>0</v>
      </c>
      <c r="I2051" s="10" t="str">
        <f>IFERROR(VLOOKUP(H2051,'سجل العملاء'!A:B,2,0),"")</f>
        <v/>
      </c>
      <c r="J2051" s="13"/>
    </row>
    <row r="2052" spans="3:10" ht="15.6">
      <c r="C2052" s="10" t="str">
        <f>IFERROR(VLOOKUP(B2052,'اكواد الاصناف'!A:C,2,0),"")</f>
        <v/>
      </c>
      <c r="D2052" s="10" t="str">
        <f>IFERROR(VLOOKUP(B2052,'اكواد الاصناف'!A:C,3,0),"")</f>
        <v/>
      </c>
      <c r="G2052" s="10">
        <f t="shared" si="31"/>
        <v>0</v>
      </c>
      <c r="I2052" s="10" t="str">
        <f>IFERROR(VLOOKUP(H2052,'سجل العملاء'!A:B,2,0),"")</f>
        <v/>
      </c>
      <c r="J2052" s="13"/>
    </row>
    <row r="2053" spans="3:10" ht="15.6">
      <c r="C2053" s="10" t="str">
        <f>IFERROR(VLOOKUP(B2053,'اكواد الاصناف'!A:C,2,0),"")</f>
        <v/>
      </c>
      <c r="D2053" s="10" t="str">
        <f>IFERROR(VLOOKUP(B2053,'اكواد الاصناف'!A:C,3,0),"")</f>
        <v/>
      </c>
      <c r="G2053" s="10">
        <f t="shared" si="31"/>
        <v>0</v>
      </c>
      <c r="I2053" s="10" t="str">
        <f>IFERROR(VLOOKUP(H2053,'سجل العملاء'!A:B,2,0),"")</f>
        <v/>
      </c>
      <c r="J2053" s="13"/>
    </row>
    <row r="2054" spans="3:10" ht="15.6">
      <c r="C2054" s="10" t="str">
        <f>IFERROR(VLOOKUP(B2054,'اكواد الاصناف'!A:C,2,0),"")</f>
        <v/>
      </c>
      <c r="D2054" s="10" t="str">
        <f>IFERROR(VLOOKUP(B2054,'اكواد الاصناف'!A:C,3,0),"")</f>
        <v/>
      </c>
      <c r="G2054" s="10">
        <f t="shared" si="31"/>
        <v>0</v>
      </c>
      <c r="I2054" s="10" t="str">
        <f>IFERROR(VLOOKUP(H2054,'سجل العملاء'!A:B,2,0),"")</f>
        <v/>
      </c>
      <c r="J2054" s="13"/>
    </row>
    <row r="2055" spans="3:10" ht="15.6">
      <c r="C2055" s="10" t="str">
        <f>IFERROR(VLOOKUP(B2055,'اكواد الاصناف'!A:C,2,0),"")</f>
        <v/>
      </c>
      <c r="D2055" s="10" t="str">
        <f>IFERROR(VLOOKUP(B2055,'اكواد الاصناف'!A:C,3,0),"")</f>
        <v/>
      </c>
      <c r="G2055" s="10">
        <f t="shared" si="31"/>
        <v>0</v>
      </c>
      <c r="I2055" s="10" t="str">
        <f>IFERROR(VLOOKUP(H2055,'سجل العملاء'!A:B,2,0),"")</f>
        <v/>
      </c>
      <c r="J2055" s="13"/>
    </row>
    <row r="2056" spans="3:10" ht="15.6">
      <c r="C2056" s="10" t="str">
        <f>IFERROR(VLOOKUP(B2056,'اكواد الاصناف'!A:C,2,0),"")</f>
        <v/>
      </c>
      <c r="D2056" s="10" t="str">
        <f>IFERROR(VLOOKUP(B2056,'اكواد الاصناف'!A:C,3,0),"")</f>
        <v/>
      </c>
      <c r="G2056" s="10">
        <f t="shared" si="31"/>
        <v>0</v>
      </c>
      <c r="I2056" s="10" t="str">
        <f>IFERROR(VLOOKUP(H2056,'سجل العملاء'!A:B,2,0),"")</f>
        <v/>
      </c>
      <c r="J2056" s="13"/>
    </row>
    <row r="2057" spans="3:10" ht="15.6">
      <c r="C2057" s="10" t="str">
        <f>IFERROR(VLOOKUP(B2057,'اكواد الاصناف'!A:C,2,0),"")</f>
        <v/>
      </c>
      <c r="D2057" s="10" t="str">
        <f>IFERROR(VLOOKUP(B2057,'اكواد الاصناف'!A:C,3,0),"")</f>
        <v/>
      </c>
      <c r="G2057" s="10">
        <f t="shared" si="31"/>
        <v>0</v>
      </c>
      <c r="I2057" s="10" t="str">
        <f>IFERROR(VLOOKUP(H2057,'سجل العملاء'!A:B,2,0),"")</f>
        <v/>
      </c>
      <c r="J2057" s="13"/>
    </row>
    <row r="2058" spans="3:10" ht="15.6">
      <c r="C2058" s="10" t="str">
        <f>IFERROR(VLOOKUP(B2058,'اكواد الاصناف'!A:C,2,0),"")</f>
        <v/>
      </c>
      <c r="D2058" s="10" t="str">
        <f>IFERROR(VLOOKUP(B2058,'اكواد الاصناف'!A:C,3,0),"")</f>
        <v/>
      </c>
      <c r="G2058" s="10">
        <f t="shared" si="31"/>
        <v>0</v>
      </c>
      <c r="I2058" s="10" t="str">
        <f>IFERROR(VLOOKUP(H2058,'سجل العملاء'!A:B,2,0),"")</f>
        <v/>
      </c>
      <c r="J2058" s="13"/>
    </row>
    <row r="2059" spans="3:10" ht="15.6">
      <c r="C2059" s="10" t="str">
        <f>IFERROR(VLOOKUP(B2059,'اكواد الاصناف'!A:C,2,0),"")</f>
        <v/>
      </c>
      <c r="D2059" s="10" t="str">
        <f>IFERROR(VLOOKUP(B2059,'اكواد الاصناف'!A:C,3,0),"")</f>
        <v/>
      </c>
      <c r="G2059" s="10">
        <f t="shared" si="31"/>
        <v>0</v>
      </c>
      <c r="I2059" s="10" t="str">
        <f>IFERROR(VLOOKUP(H2059,'سجل العملاء'!A:B,2,0),"")</f>
        <v/>
      </c>
      <c r="J2059" s="13"/>
    </row>
    <row r="2060" spans="3:10" ht="15.6">
      <c r="C2060" s="10" t="str">
        <f>IFERROR(VLOOKUP(B2060,'اكواد الاصناف'!A:C,2,0),"")</f>
        <v/>
      </c>
      <c r="D2060" s="10" t="str">
        <f>IFERROR(VLOOKUP(B2060,'اكواد الاصناف'!A:C,3,0),"")</f>
        <v/>
      </c>
      <c r="G2060" s="10">
        <f t="shared" si="31"/>
        <v>0</v>
      </c>
      <c r="I2060" s="10" t="str">
        <f>IFERROR(VLOOKUP(H2060,'سجل العملاء'!A:B,2,0),"")</f>
        <v/>
      </c>
      <c r="J2060" s="13"/>
    </row>
    <row r="2061" spans="3:10" ht="15.6">
      <c r="C2061" s="10" t="str">
        <f>IFERROR(VLOOKUP(B2061,'اكواد الاصناف'!A:C,2,0),"")</f>
        <v/>
      </c>
      <c r="D2061" s="10" t="str">
        <f>IFERROR(VLOOKUP(B2061,'اكواد الاصناف'!A:C,3,0),"")</f>
        <v/>
      </c>
      <c r="G2061" s="10">
        <f t="shared" si="31"/>
        <v>0</v>
      </c>
      <c r="I2061" s="10" t="str">
        <f>IFERROR(VLOOKUP(H2061,'سجل العملاء'!A:B,2,0),"")</f>
        <v/>
      </c>
      <c r="J2061" s="13"/>
    </row>
    <row r="2062" spans="3:10" ht="15.6">
      <c r="C2062" s="10" t="str">
        <f>IFERROR(VLOOKUP(B2062,'اكواد الاصناف'!A:C,2,0),"")</f>
        <v/>
      </c>
      <c r="D2062" s="10" t="str">
        <f>IFERROR(VLOOKUP(B2062,'اكواد الاصناف'!A:C,3,0),"")</f>
        <v/>
      </c>
      <c r="G2062" s="10">
        <f t="shared" si="31"/>
        <v>0</v>
      </c>
      <c r="I2062" s="10" t="str">
        <f>IFERROR(VLOOKUP(H2062,'سجل العملاء'!A:B,2,0),"")</f>
        <v/>
      </c>
      <c r="J2062" s="13"/>
    </row>
    <row r="2063" spans="3:10" ht="15.6">
      <c r="C2063" s="10" t="str">
        <f>IFERROR(VLOOKUP(B2063,'اكواد الاصناف'!A:C,2,0),"")</f>
        <v/>
      </c>
      <c r="D2063" s="10" t="str">
        <f>IFERROR(VLOOKUP(B2063,'اكواد الاصناف'!A:C,3,0),"")</f>
        <v/>
      </c>
      <c r="G2063" s="10">
        <f t="shared" si="31"/>
        <v>0</v>
      </c>
      <c r="I2063" s="10" t="str">
        <f>IFERROR(VLOOKUP(H2063,'سجل العملاء'!A:B,2,0),"")</f>
        <v/>
      </c>
      <c r="J2063" s="13"/>
    </row>
    <row r="2064" spans="3:10" ht="15.6">
      <c r="C2064" s="10" t="str">
        <f>IFERROR(VLOOKUP(B2064,'اكواد الاصناف'!A:C,2,0),"")</f>
        <v/>
      </c>
      <c r="D2064" s="10" t="str">
        <f>IFERROR(VLOOKUP(B2064,'اكواد الاصناف'!A:C,3,0),"")</f>
        <v/>
      </c>
      <c r="G2064" s="10">
        <f t="shared" si="31"/>
        <v>0</v>
      </c>
      <c r="I2064" s="10" t="str">
        <f>IFERROR(VLOOKUP(H2064,'سجل العملاء'!A:B,2,0),"")</f>
        <v/>
      </c>
      <c r="J2064" s="13"/>
    </row>
    <row r="2065" spans="3:10" ht="15.6">
      <c r="C2065" s="10" t="str">
        <f>IFERROR(VLOOKUP(B2065,'اكواد الاصناف'!A:C,2,0),"")</f>
        <v/>
      </c>
      <c r="D2065" s="10" t="str">
        <f>IFERROR(VLOOKUP(B2065,'اكواد الاصناف'!A:C,3,0),"")</f>
        <v/>
      </c>
      <c r="G2065" s="10">
        <f t="shared" si="31"/>
        <v>0</v>
      </c>
      <c r="I2065" s="10" t="str">
        <f>IFERROR(VLOOKUP(H2065,'سجل العملاء'!A:B,2,0),"")</f>
        <v/>
      </c>
      <c r="J2065" s="13"/>
    </row>
    <row r="2066" spans="3:10" ht="15.6">
      <c r="C2066" s="10" t="str">
        <f>IFERROR(VLOOKUP(B2066,'اكواد الاصناف'!A:C,2,0),"")</f>
        <v/>
      </c>
      <c r="D2066" s="10" t="str">
        <f>IFERROR(VLOOKUP(B2066,'اكواد الاصناف'!A:C,3,0),"")</f>
        <v/>
      </c>
      <c r="G2066" s="10">
        <f t="shared" si="31"/>
        <v>0</v>
      </c>
      <c r="I2066" s="10" t="str">
        <f>IFERROR(VLOOKUP(H2066,'سجل العملاء'!A:B,2,0),"")</f>
        <v/>
      </c>
      <c r="J2066" s="13"/>
    </row>
    <row r="2067" spans="3:10" ht="15.6">
      <c r="C2067" s="10" t="str">
        <f>IFERROR(VLOOKUP(B2067,'اكواد الاصناف'!A:C,2,0),"")</f>
        <v/>
      </c>
      <c r="D2067" s="10" t="str">
        <f>IFERROR(VLOOKUP(B2067,'اكواد الاصناف'!A:C,3,0),"")</f>
        <v/>
      </c>
      <c r="G2067" s="10">
        <f t="shared" si="31"/>
        <v>0</v>
      </c>
      <c r="I2067" s="10" t="str">
        <f>IFERROR(VLOOKUP(H2067,'سجل العملاء'!A:B,2,0),"")</f>
        <v/>
      </c>
      <c r="J2067" s="13"/>
    </row>
    <row r="2068" spans="3:10" ht="15.6">
      <c r="C2068" s="10" t="str">
        <f>IFERROR(VLOOKUP(B2068,'اكواد الاصناف'!A:C,2,0),"")</f>
        <v/>
      </c>
      <c r="D2068" s="10" t="str">
        <f>IFERROR(VLOOKUP(B2068,'اكواد الاصناف'!A:C,3,0),"")</f>
        <v/>
      </c>
      <c r="G2068" s="10">
        <f t="shared" si="31"/>
        <v>0</v>
      </c>
      <c r="I2068" s="10" t="str">
        <f>IFERROR(VLOOKUP(H2068,'سجل العملاء'!A:B,2,0),"")</f>
        <v/>
      </c>
      <c r="J2068" s="13"/>
    </row>
    <row r="2069" spans="3:10" ht="15.6">
      <c r="C2069" s="10" t="str">
        <f>IFERROR(VLOOKUP(B2069,'اكواد الاصناف'!A:C,2,0),"")</f>
        <v/>
      </c>
      <c r="D2069" s="10" t="str">
        <f>IFERROR(VLOOKUP(B2069,'اكواد الاصناف'!A:C,3,0),"")</f>
        <v/>
      </c>
      <c r="G2069" s="10">
        <f t="shared" si="31"/>
        <v>0</v>
      </c>
      <c r="I2069" s="10" t="str">
        <f>IFERROR(VLOOKUP(H2069,'سجل العملاء'!A:B,2,0),"")</f>
        <v/>
      </c>
      <c r="J2069" s="13"/>
    </row>
    <row r="2070" spans="3:10" ht="15.6">
      <c r="C2070" s="10" t="str">
        <f>IFERROR(VLOOKUP(B2070,'اكواد الاصناف'!A:C,2,0),"")</f>
        <v/>
      </c>
      <c r="D2070" s="10" t="str">
        <f>IFERROR(VLOOKUP(B2070,'اكواد الاصناف'!A:C,3,0),"")</f>
        <v/>
      </c>
      <c r="G2070" s="10">
        <f t="shared" si="31"/>
        <v>0</v>
      </c>
      <c r="I2070" s="10" t="str">
        <f>IFERROR(VLOOKUP(H2070,'سجل العملاء'!A:B,2,0),"")</f>
        <v/>
      </c>
      <c r="J2070" s="13"/>
    </row>
    <row r="2071" spans="3:10" ht="15.6">
      <c r="C2071" s="10" t="str">
        <f>IFERROR(VLOOKUP(B2071,'اكواد الاصناف'!A:C,2,0),"")</f>
        <v/>
      </c>
      <c r="D2071" s="10" t="str">
        <f>IFERROR(VLOOKUP(B2071,'اكواد الاصناف'!A:C,3,0),"")</f>
        <v/>
      </c>
      <c r="G2071" s="10">
        <f t="shared" si="31"/>
        <v>0</v>
      </c>
      <c r="I2071" s="10" t="str">
        <f>IFERROR(VLOOKUP(H2071,'سجل العملاء'!A:B,2,0),"")</f>
        <v/>
      </c>
      <c r="J2071" s="13"/>
    </row>
    <row r="2072" spans="3:10" ht="15.6">
      <c r="C2072" s="10" t="str">
        <f>IFERROR(VLOOKUP(B2072,'اكواد الاصناف'!A:C,2,0),"")</f>
        <v/>
      </c>
      <c r="D2072" s="10" t="str">
        <f>IFERROR(VLOOKUP(B2072,'اكواد الاصناف'!A:C,3,0),"")</f>
        <v/>
      </c>
      <c r="G2072" s="10">
        <f t="shared" si="31"/>
        <v>0</v>
      </c>
      <c r="I2072" s="10" t="str">
        <f>IFERROR(VLOOKUP(H2072,'سجل العملاء'!A:B,2,0),"")</f>
        <v/>
      </c>
      <c r="J2072" s="13"/>
    </row>
    <row r="2073" spans="3:10" ht="15.6">
      <c r="C2073" s="10" t="str">
        <f>IFERROR(VLOOKUP(B2073,'اكواد الاصناف'!A:C,2,0),"")</f>
        <v/>
      </c>
      <c r="D2073" s="10" t="str">
        <f>IFERROR(VLOOKUP(B2073,'اكواد الاصناف'!A:C,3,0),"")</f>
        <v/>
      </c>
      <c r="G2073" s="10">
        <f t="shared" si="31"/>
        <v>0</v>
      </c>
      <c r="I2073" s="10" t="str">
        <f>IFERROR(VLOOKUP(H2073,'سجل العملاء'!A:B,2,0),"")</f>
        <v/>
      </c>
      <c r="J2073" s="13"/>
    </row>
    <row r="2074" spans="3:10" ht="15.6">
      <c r="C2074" s="10" t="str">
        <f>IFERROR(VLOOKUP(B2074,'اكواد الاصناف'!A:C,2,0),"")</f>
        <v/>
      </c>
      <c r="D2074" s="10" t="str">
        <f>IFERROR(VLOOKUP(B2074,'اكواد الاصناف'!A:C,3,0),"")</f>
        <v/>
      </c>
      <c r="G2074" s="10">
        <f t="shared" si="31"/>
        <v>0</v>
      </c>
      <c r="I2074" s="10" t="str">
        <f>IFERROR(VLOOKUP(H2074,'سجل العملاء'!A:B,2,0),"")</f>
        <v/>
      </c>
      <c r="J2074" s="13"/>
    </row>
    <row r="2075" spans="3:10" ht="15.6">
      <c r="C2075" s="10" t="str">
        <f>IFERROR(VLOOKUP(B2075,'اكواد الاصناف'!A:C,2,0),"")</f>
        <v/>
      </c>
      <c r="D2075" s="10" t="str">
        <f>IFERROR(VLOOKUP(B2075,'اكواد الاصناف'!A:C,3,0),"")</f>
        <v/>
      </c>
      <c r="G2075" s="10">
        <f t="shared" si="31"/>
        <v>0</v>
      </c>
      <c r="I2075" s="10" t="str">
        <f>IFERROR(VLOOKUP(H2075,'سجل العملاء'!A:B,2,0),"")</f>
        <v/>
      </c>
      <c r="J2075" s="13"/>
    </row>
    <row r="2076" spans="3:10" ht="15.6">
      <c r="C2076" s="10" t="str">
        <f>IFERROR(VLOOKUP(B2076,'اكواد الاصناف'!A:C,2,0),"")</f>
        <v/>
      </c>
      <c r="D2076" s="10" t="str">
        <f>IFERROR(VLOOKUP(B2076,'اكواد الاصناف'!A:C,3,0),"")</f>
        <v/>
      </c>
      <c r="G2076" s="10">
        <f t="shared" si="31"/>
        <v>0</v>
      </c>
      <c r="I2076" s="10" t="str">
        <f>IFERROR(VLOOKUP(H2076,'سجل العملاء'!A:B,2,0),"")</f>
        <v/>
      </c>
      <c r="J2076" s="13"/>
    </row>
    <row r="2077" spans="3:10" ht="15.6">
      <c r="C2077" s="10" t="str">
        <f>IFERROR(VLOOKUP(B2077,'اكواد الاصناف'!A:C,2,0),"")</f>
        <v/>
      </c>
      <c r="D2077" s="10" t="str">
        <f>IFERROR(VLOOKUP(B2077,'اكواد الاصناف'!A:C,3,0),"")</f>
        <v/>
      </c>
      <c r="G2077" s="10">
        <f t="shared" si="31"/>
        <v>0</v>
      </c>
      <c r="I2077" s="10" t="str">
        <f>IFERROR(VLOOKUP(H2077,'سجل العملاء'!A:B,2,0),"")</f>
        <v/>
      </c>
      <c r="J2077" s="13"/>
    </row>
    <row r="2078" spans="3:10" ht="15.6">
      <c r="C2078" s="10" t="str">
        <f>IFERROR(VLOOKUP(B2078,'اكواد الاصناف'!A:C,2,0),"")</f>
        <v/>
      </c>
      <c r="D2078" s="10" t="str">
        <f>IFERROR(VLOOKUP(B2078,'اكواد الاصناف'!A:C,3,0),"")</f>
        <v/>
      </c>
      <c r="G2078" s="10">
        <f t="shared" si="31"/>
        <v>0</v>
      </c>
      <c r="I2078" s="10" t="str">
        <f>IFERROR(VLOOKUP(H2078,'سجل العملاء'!A:B,2,0),"")</f>
        <v/>
      </c>
      <c r="J2078" s="13"/>
    </row>
    <row r="2079" spans="3:10" ht="15.6">
      <c r="C2079" s="10" t="str">
        <f>IFERROR(VLOOKUP(B2079,'اكواد الاصناف'!A:C,2,0),"")</f>
        <v/>
      </c>
      <c r="D2079" s="10" t="str">
        <f>IFERROR(VLOOKUP(B2079,'اكواد الاصناف'!A:C,3,0),"")</f>
        <v/>
      </c>
      <c r="G2079" s="10">
        <f t="shared" si="31"/>
        <v>0</v>
      </c>
      <c r="I2079" s="10" t="str">
        <f>IFERROR(VLOOKUP(H2079,'سجل العملاء'!A:B,2,0),"")</f>
        <v/>
      </c>
      <c r="J2079" s="13"/>
    </row>
    <row r="2080" spans="3:10" ht="15.6">
      <c r="C2080" s="10" t="str">
        <f>IFERROR(VLOOKUP(B2080,'اكواد الاصناف'!A:C,2,0),"")</f>
        <v/>
      </c>
      <c r="D2080" s="10" t="str">
        <f>IFERROR(VLOOKUP(B2080,'اكواد الاصناف'!A:C,3,0),"")</f>
        <v/>
      </c>
      <c r="G2080" s="10">
        <f t="shared" si="31"/>
        <v>0</v>
      </c>
      <c r="I2080" s="10" t="str">
        <f>IFERROR(VLOOKUP(H2080,'سجل العملاء'!A:B,2,0),"")</f>
        <v/>
      </c>
      <c r="J2080" s="13"/>
    </row>
    <row r="2081" spans="3:10" ht="15.6">
      <c r="C2081" s="10" t="str">
        <f>IFERROR(VLOOKUP(B2081,'اكواد الاصناف'!A:C,2,0),"")</f>
        <v/>
      </c>
      <c r="D2081" s="10" t="str">
        <f>IFERROR(VLOOKUP(B2081,'اكواد الاصناف'!A:C,3,0),"")</f>
        <v/>
      </c>
      <c r="G2081" s="10">
        <f t="shared" si="31"/>
        <v>0</v>
      </c>
      <c r="I2081" s="10" t="str">
        <f>IFERROR(VLOOKUP(H2081,'سجل العملاء'!A:B,2,0),"")</f>
        <v/>
      </c>
      <c r="J2081" s="13"/>
    </row>
    <row r="2082" spans="3:10" ht="15.6">
      <c r="C2082" s="10" t="str">
        <f>IFERROR(VLOOKUP(B2082,'اكواد الاصناف'!A:C,2,0),"")</f>
        <v/>
      </c>
      <c r="D2082" s="10" t="str">
        <f>IFERROR(VLOOKUP(B2082,'اكواد الاصناف'!A:C,3,0),"")</f>
        <v/>
      </c>
      <c r="G2082" s="10">
        <f t="shared" si="31"/>
        <v>0</v>
      </c>
      <c r="I2082" s="10" t="str">
        <f>IFERROR(VLOOKUP(H2082,'سجل العملاء'!A:B,2,0),"")</f>
        <v/>
      </c>
      <c r="J2082" s="13"/>
    </row>
    <row r="2083" spans="3:10" ht="15.6">
      <c r="C2083" s="10" t="str">
        <f>IFERROR(VLOOKUP(B2083,'اكواد الاصناف'!A:C,2,0),"")</f>
        <v/>
      </c>
      <c r="D2083" s="10" t="str">
        <f>IFERROR(VLOOKUP(B2083,'اكواد الاصناف'!A:C,3,0),"")</f>
        <v/>
      </c>
      <c r="G2083" s="10">
        <f t="shared" si="31"/>
        <v>0</v>
      </c>
      <c r="I2083" s="10" t="str">
        <f>IFERROR(VLOOKUP(H2083,'سجل العملاء'!A:B,2,0),"")</f>
        <v/>
      </c>
      <c r="J2083" s="13"/>
    </row>
    <row r="2084" spans="3:10" ht="15.6">
      <c r="C2084" s="10" t="str">
        <f>IFERROR(VLOOKUP(B2084,'اكواد الاصناف'!A:C,2,0),"")</f>
        <v/>
      </c>
      <c r="D2084" s="10" t="str">
        <f>IFERROR(VLOOKUP(B2084,'اكواد الاصناف'!A:C,3,0),"")</f>
        <v/>
      </c>
      <c r="G2084" s="10">
        <f t="shared" si="31"/>
        <v>0</v>
      </c>
      <c r="I2084" s="10" t="str">
        <f>IFERROR(VLOOKUP(H2084,'سجل العملاء'!A:B,2,0),"")</f>
        <v/>
      </c>
      <c r="J2084" s="13"/>
    </row>
    <row r="2085" spans="3:10" ht="15.6">
      <c r="C2085" s="10" t="str">
        <f>IFERROR(VLOOKUP(B2085,'اكواد الاصناف'!A:C,2,0),"")</f>
        <v/>
      </c>
      <c r="D2085" s="10" t="str">
        <f>IFERROR(VLOOKUP(B2085,'اكواد الاصناف'!A:C,3,0),"")</f>
        <v/>
      </c>
      <c r="G2085" s="10">
        <f t="shared" si="31"/>
        <v>0</v>
      </c>
      <c r="I2085" s="10" t="str">
        <f>IFERROR(VLOOKUP(H2085,'سجل العملاء'!A:B,2,0),"")</f>
        <v/>
      </c>
      <c r="J2085" s="13"/>
    </row>
    <row r="2086" spans="3:10" ht="15.6">
      <c r="C2086" s="10" t="str">
        <f>IFERROR(VLOOKUP(B2086,'اكواد الاصناف'!A:C,2,0),"")</f>
        <v/>
      </c>
      <c r="D2086" s="10" t="str">
        <f>IFERROR(VLOOKUP(B2086,'اكواد الاصناف'!A:C,3,0),"")</f>
        <v/>
      </c>
      <c r="G2086" s="10">
        <f t="shared" si="31"/>
        <v>0</v>
      </c>
      <c r="I2086" s="10" t="str">
        <f>IFERROR(VLOOKUP(H2086,'سجل العملاء'!A:B,2,0),"")</f>
        <v/>
      </c>
      <c r="J2086" s="13"/>
    </row>
    <row r="2087" spans="3:10" ht="15.6">
      <c r="C2087" s="10" t="str">
        <f>IFERROR(VLOOKUP(B2087,'اكواد الاصناف'!A:C,2,0),"")</f>
        <v/>
      </c>
      <c r="D2087" s="10" t="str">
        <f>IFERROR(VLOOKUP(B2087,'اكواد الاصناف'!A:C,3,0),"")</f>
        <v/>
      </c>
      <c r="G2087" s="10">
        <f t="shared" si="31"/>
        <v>0</v>
      </c>
      <c r="I2087" s="10" t="str">
        <f>IFERROR(VLOOKUP(H2087,'سجل العملاء'!A:B,2,0),"")</f>
        <v/>
      </c>
      <c r="J2087" s="13"/>
    </row>
    <row r="2088" spans="3:10" ht="15.6">
      <c r="C2088" s="10" t="str">
        <f>IFERROR(VLOOKUP(B2088,'اكواد الاصناف'!A:C,2,0),"")</f>
        <v/>
      </c>
      <c r="D2088" s="10" t="str">
        <f>IFERROR(VLOOKUP(B2088,'اكواد الاصناف'!A:C,3,0),"")</f>
        <v/>
      </c>
      <c r="G2088" s="10">
        <f t="shared" si="31"/>
        <v>0</v>
      </c>
      <c r="I2088" s="10" t="str">
        <f>IFERROR(VLOOKUP(H2088,'سجل العملاء'!A:B,2,0),"")</f>
        <v/>
      </c>
      <c r="J2088" s="13"/>
    </row>
    <row r="2089" spans="3:10" ht="15.6">
      <c r="C2089" s="10" t="str">
        <f>IFERROR(VLOOKUP(B2089,'اكواد الاصناف'!A:C,2,0),"")</f>
        <v/>
      </c>
      <c r="D2089" s="10" t="str">
        <f>IFERROR(VLOOKUP(B2089,'اكواد الاصناف'!A:C,3,0),"")</f>
        <v/>
      </c>
      <c r="G2089" s="10">
        <f t="shared" si="31"/>
        <v>0</v>
      </c>
      <c r="I2089" s="10" t="str">
        <f>IFERROR(VLOOKUP(H2089,'سجل العملاء'!A:B,2,0),"")</f>
        <v/>
      </c>
      <c r="J2089" s="13"/>
    </row>
    <row r="2090" spans="3:10" ht="15.6">
      <c r="C2090" s="10" t="str">
        <f>IFERROR(VLOOKUP(B2090,'اكواد الاصناف'!A:C,2,0),"")</f>
        <v/>
      </c>
      <c r="D2090" s="10" t="str">
        <f>IFERROR(VLOOKUP(B2090,'اكواد الاصناف'!A:C,3,0),"")</f>
        <v/>
      </c>
      <c r="G2090" s="10">
        <f t="shared" si="31"/>
        <v>0</v>
      </c>
      <c r="I2090" s="10" t="str">
        <f>IFERROR(VLOOKUP(H2090,'سجل العملاء'!A:B,2,0),"")</f>
        <v/>
      </c>
      <c r="J2090" s="13"/>
    </row>
    <row r="2091" spans="3:10" ht="15.6">
      <c r="C2091" s="10" t="str">
        <f>IFERROR(VLOOKUP(B2091,'اكواد الاصناف'!A:C,2,0),"")</f>
        <v/>
      </c>
      <c r="D2091" s="10" t="str">
        <f>IFERROR(VLOOKUP(B2091,'اكواد الاصناف'!A:C,3,0),"")</f>
        <v/>
      </c>
      <c r="G2091" s="10">
        <f t="shared" si="31"/>
        <v>0</v>
      </c>
      <c r="I2091" s="10" t="str">
        <f>IFERROR(VLOOKUP(H2091,'سجل العملاء'!A:B,2,0),"")</f>
        <v/>
      </c>
      <c r="J2091" s="13"/>
    </row>
    <row r="2092" spans="3:10" ht="15.6">
      <c r="C2092" s="10" t="str">
        <f>IFERROR(VLOOKUP(B2092,'اكواد الاصناف'!A:C,2,0),"")</f>
        <v/>
      </c>
      <c r="D2092" s="10" t="str">
        <f>IFERROR(VLOOKUP(B2092,'اكواد الاصناف'!A:C,3,0),"")</f>
        <v/>
      </c>
      <c r="G2092" s="10">
        <f t="shared" si="31"/>
        <v>0</v>
      </c>
      <c r="I2092" s="10" t="str">
        <f>IFERROR(VLOOKUP(H2092,'سجل العملاء'!A:B,2,0),"")</f>
        <v/>
      </c>
      <c r="J2092" s="13"/>
    </row>
    <row r="2093" spans="3:10" ht="15.6">
      <c r="C2093" s="10" t="str">
        <f>IFERROR(VLOOKUP(B2093,'اكواد الاصناف'!A:C,2,0),"")</f>
        <v/>
      </c>
      <c r="D2093" s="10" t="str">
        <f>IFERROR(VLOOKUP(B2093,'اكواد الاصناف'!A:C,3,0),"")</f>
        <v/>
      </c>
      <c r="G2093" s="10">
        <f t="shared" si="31"/>
        <v>0</v>
      </c>
      <c r="I2093" s="10" t="str">
        <f>IFERROR(VLOOKUP(H2093,'سجل العملاء'!A:B,2,0),"")</f>
        <v/>
      </c>
      <c r="J2093" s="13"/>
    </row>
    <row r="2094" spans="3:10" ht="15.6">
      <c r="C2094" s="10" t="str">
        <f>IFERROR(VLOOKUP(B2094,'اكواد الاصناف'!A:C,2,0),"")</f>
        <v/>
      </c>
      <c r="D2094" s="10" t="str">
        <f>IFERROR(VLOOKUP(B2094,'اكواد الاصناف'!A:C,3,0),"")</f>
        <v/>
      </c>
      <c r="G2094" s="10">
        <f t="shared" si="31"/>
        <v>0</v>
      </c>
      <c r="I2094" s="10" t="str">
        <f>IFERROR(VLOOKUP(H2094,'سجل العملاء'!A:B,2,0),"")</f>
        <v/>
      </c>
      <c r="J2094" s="13"/>
    </row>
    <row r="2095" spans="3:10" ht="15.6">
      <c r="C2095" s="10" t="str">
        <f>IFERROR(VLOOKUP(B2095,'اكواد الاصناف'!A:C,2,0),"")</f>
        <v/>
      </c>
      <c r="D2095" s="10" t="str">
        <f>IFERROR(VLOOKUP(B2095,'اكواد الاصناف'!A:C,3,0),"")</f>
        <v/>
      </c>
      <c r="G2095" s="10">
        <f t="shared" si="31"/>
        <v>0</v>
      </c>
      <c r="I2095" s="10" t="str">
        <f>IFERROR(VLOOKUP(H2095,'سجل العملاء'!A:B,2,0),"")</f>
        <v/>
      </c>
      <c r="J2095" s="13"/>
    </row>
    <row r="2096" spans="3:10" ht="15.6">
      <c r="C2096" s="10" t="str">
        <f>IFERROR(VLOOKUP(B2096,'اكواد الاصناف'!A:C,2,0),"")</f>
        <v/>
      </c>
      <c r="D2096" s="10" t="str">
        <f>IFERROR(VLOOKUP(B2096,'اكواد الاصناف'!A:C,3,0),"")</f>
        <v/>
      </c>
      <c r="G2096" s="10">
        <f t="shared" si="31"/>
        <v>0</v>
      </c>
      <c r="I2096" s="10" t="str">
        <f>IFERROR(VLOOKUP(H2096,'سجل العملاء'!A:B,2,0),"")</f>
        <v/>
      </c>
      <c r="J2096" s="13"/>
    </row>
    <row r="2097" spans="3:10" ht="15.6">
      <c r="C2097" s="10" t="str">
        <f>IFERROR(VLOOKUP(B2097,'اكواد الاصناف'!A:C,2,0),"")</f>
        <v/>
      </c>
      <c r="D2097" s="10" t="str">
        <f>IFERROR(VLOOKUP(B2097,'اكواد الاصناف'!A:C,3,0),"")</f>
        <v/>
      </c>
      <c r="G2097" s="10">
        <f t="shared" si="31"/>
        <v>0</v>
      </c>
      <c r="I2097" s="10" t="str">
        <f>IFERROR(VLOOKUP(H2097,'سجل العملاء'!A:B,2,0),"")</f>
        <v/>
      </c>
      <c r="J2097" s="13"/>
    </row>
    <row r="2098" spans="3:10" ht="15.6">
      <c r="C2098" s="10" t="str">
        <f>IFERROR(VLOOKUP(B2098,'اكواد الاصناف'!A:C,2,0),"")</f>
        <v/>
      </c>
      <c r="D2098" s="10" t="str">
        <f>IFERROR(VLOOKUP(B2098,'اكواد الاصناف'!A:C,3,0),"")</f>
        <v/>
      </c>
      <c r="G2098" s="10">
        <f t="shared" si="31"/>
        <v>0</v>
      </c>
      <c r="I2098" s="10" t="str">
        <f>IFERROR(VLOOKUP(H2098,'سجل العملاء'!A:B,2,0),"")</f>
        <v/>
      </c>
      <c r="J2098" s="13"/>
    </row>
    <row r="2099" spans="3:10" ht="15.6">
      <c r="C2099" s="10" t="str">
        <f>IFERROR(VLOOKUP(B2099,'اكواد الاصناف'!A:C,2,0),"")</f>
        <v/>
      </c>
      <c r="D2099" s="10" t="str">
        <f>IFERROR(VLOOKUP(B2099,'اكواد الاصناف'!A:C,3,0),"")</f>
        <v/>
      </c>
      <c r="G2099" s="10">
        <f t="shared" si="31"/>
        <v>0</v>
      </c>
      <c r="I2099" s="10" t="str">
        <f>IFERROR(VLOOKUP(H2099,'سجل العملاء'!A:B,2,0),"")</f>
        <v/>
      </c>
      <c r="J2099" s="13"/>
    </row>
    <row r="2100" spans="3:10" ht="15.6">
      <c r="C2100" s="10" t="str">
        <f>IFERROR(VLOOKUP(B2100,'اكواد الاصناف'!A:C,2,0),"")</f>
        <v/>
      </c>
      <c r="D2100" s="10" t="str">
        <f>IFERROR(VLOOKUP(B2100,'اكواد الاصناف'!A:C,3,0),"")</f>
        <v/>
      </c>
      <c r="G2100" s="10">
        <f t="shared" si="31"/>
        <v>0</v>
      </c>
      <c r="I2100" s="10" t="str">
        <f>IFERROR(VLOOKUP(H2100,'سجل العملاء'!A:B,2,0),"")</f>
        <v/>
      </c>
      <c r="J2100" s="13"/>
    </row>
    <row r="2101" spans="3:10" ht="15.6">
      <c r="C2101" s="10" t="str">
        <f>IFERROR(VLOOKUP(B2101,'اكواد الاصناف'!A:C,2,0),"")</f>
        <v/>
      </c>
      <c r="D2101" s="10" t="str">
        <f>IFERROR(VLOOKUP(B2101,'اكواد الاصناف'!A:C,3,0),"")</f>
        <v/>
      </c>
      <c r="G2101" s="10">
        <f t="shared" si="31"/>
        <v>0</v>
      </c>
      <c r="I2101" s="10" t="str">
        <f>IFERROR(VLOOKUP(H2101,'سجل العملاء'!A:B,2,0),"")</f>
        <v/>
      </c>
      <c r="J2101" s="13"/>
    </row>
    <row r="2102" spans="3:10" ht="15.6">
      <c r="C2102" s="10" t="str">
        <f>IFERROR(VLOOKUP(B2102,'اكواد الاصناف'!A:C,2,0),"")</f>
        <v/>
      </c>
      <c r="D2102" s="10" t="str">
        <f>IFERROR(VLOOKUP(B2102,'اكواد الاصناف'!A:C,3,0),"")</f>
        <v/>
      </c>
      <c r="G2102" s="10">
        <f t="shared" si="31"/>
        <v>0</v>
      </c>
      <c r="I2102" s="10" t="str">
        <f>IFERROR(VLOOKUP(H2102,'سجل العملاء'!A:B,2,0),"")</f>
        <v/>
      </c>
      <c r="J2102" s="13"/>
    </row>
    <row r="2103" spans="3:10" ht="15.6">
      <c r="C2103" s="10" t="str">
        <f>IFERROR(VLOOKUP(B2103,'اكواد الاصناف'!A:C,2,0),"")</f>
        <v/>
      </c>
      <c r="D2103" s="10" t="str">
        <f>IFERROR(VLOOKUP(B2103,'اكواد الاصناف'!A:C,3,0),"")</f>
        <v/>
      </c>
      <c r="G2103" s="10">
        <f t="shared" si="31"/>
        <v>0</v>
      </c>
      <c r="I2103" s="10" t="str">
        <f>IFERROR(VLOOKUP(H2103,'سجل العملاء'!A:B,2,0),"")</f>
        <v/>
      </c>
      <c r="J2103" s="13"/>
    </row>
    <row r="2104" spans="3:10" ht="15.6">
      <c r="C2104" s="10" t="str">
        <f>IFERROR(VLOOKUP(B2104,'اكواد الاصناف'!A:C,2,0),"")</f>
        <v/>
      </c>
      <c r="D2104" s="10" t="str">
        <f>IFERROR(VLOOKUP(B2104,'اكواد الاصناف'!A:C,3,0),"")</f>
        <v/>
      </c>
      <c r="G2104" s="10">
        <f t="shared" ref="G2104:G2167" si="32">F2104*E2104</f>
        <v>0</v>
      </c>
      <c r="I2104" s="10" t="str">
        <f>IFERROR(VLOOKUP(H2104,'سجل العملاء'!A:B,2,0),"")</f>
        <v/>
      </c>
      <c r="J2104" s="13"/>
    </row>
    <row r="2105" spans="3:10" ht="15.6">
      <c r="C2105" s="10" t="str">
        <f>IFERROR(VLOOKUP(B2105,'اكواد الاصناف'!A:C,2,0),"")</f>
        <v/>
      </c>
      <c r="D2105" s="10" t="str">
        <f>IFERROR(VLOOKUP(B2105,'اكواد الاصناف'!A:C,3,0),"")</f>
        <v/>
      </c>
      <c r="G2105" s="10">
        <f t="shared" si="32"/>
        <v>0</v>
      </c>
      <c r="I2105" s="10" t="str">
        <f>IFERROR(VLOOKUP(H2105,'سجل العملاء'!A:B,2,0),"")</f>
        <v/>
      </c>
      <c r="J2105" s="13"/>
    </row>
    <row r="2106" spans="3:10" ht="15.6">
      <c r="C2106" s="10" t="str">
        <f>IFERROR(VLOOKUP(B2106,'اكواد الاصناف'!A:C,2,0),"")</f>
        <v/>
      </c>
      <c r="D2106" s="10" t="str">
        <f>IFERROR(VLOOKUP(B2106,'اكواد الاصناف'!A:C,3,0),"")</f>
        <v/>
      </c>
      <c r="G2106" s="10">
        <f t="shared" si="32"/>
        <v>0</v>
      </c>
      <c r="I2106" s="10" t="str">
        <f>IFERROR(VLOOKUP(H2106,'سجل العملاء'!A:B,2,0),"")</f>
        <v/>
      </c>
      <c r="J2106" s="13"/>
    </row>
    <row r="2107" spans="3:10" ht="15.6">
      <c r="C2107" s="10" t="str">
        <f>IFERROR(VLOOKUP(B2107,'اكواد الاصناف'!A:C,2,0),"")</f>
        <v/>
      </c>
      <c r="D2107" s="10" t="str">
        <f>IFERROR(VLOOKUP(B2107,'اكواد الاصناف'!A:C,3,0),"")</f>
        <v/>
      </c>
      <c r="G2107" s="10">
        <f t="shared" si="32"/>
        <v>0</v>
      </c>
      <c r="I2107" s="10" t="str">
        <f>IFERROR(VLOOKUP(H2107,'سجل العملاء'!A:B,2,0),"")</f>
        <v/>
      </c>
      <c r="J2107" s="13"/>
    </row>
    <row r="2108" spans="3:10" ht="15.6">
      <c r="C2108" s="10" t="str">
        <f>IFERROR(VLOOKUP(B2108,'اكواد الاصناف'!A:C,2,0),"")</f>
        <v/>
      </c>
      <c r="D2108" s="10" t="str">
        <f>IFERROR(VLOOKUP(B2108,'اكواد الاصناف'!A:C,3,0),"")</f>
        <v/>
      </c>
      <c r="G2108" s="10">
        <f t="shared" si="32"/>
        <v>0</v>
      </c>
      <c r="I2108" s="10" t="str">
        <f>IFERROR(VLOOKUP(H2108,'سجل العملاء'!A:B,2,0),"")</f>
        <v/>
      </c>
      <c r="J2108" s="13"/>
    </row>
    <row r="2109" spans="3:10" ht="15.6">
      <c r="C2109" s="10" t="str">
        <f>IFERROR(VLOOKUP(B2109,'اكواد الاصناف'!A:C,2,0),"")</f>
        <v/>
      </c>
      <c r="D2109" s="10" t="str">
        <f>IFERROR(VLOOKUP(B2109,'اكواد الاصناف'!A:C,3,0),"")</f>
        <v/>
      </c>
      <c r="G2109" s="10">
        <f t="shared" si="32"/>
        <v>0</v>
      </c>
      <c r="I2109" s="10" t="str">
        <f>IFERROR(VLOOKUP(H2109,'سجل العملاء'!A:B,2,0),"")</f>
        <v/>
      </c>
      <c r="J2109" s="13"/>
    </row>
    <row r="2110" spans="3:10" ht="15.6">
      <c r="C2110" s="10" t="str">
        <f>IFERROR(VLOOKUP(B2110,'اكواد الاصناف'!A:C,2,0),"")</f>
        <v/>
      </c>
      <c r="D2110" s="10" t="str">
        <f>IFERROR(VLOOKUP(B2110,'اكواد الاصناف'!A:C,3,0),"")</f>
        <v/>
      </c>
      <c r="G2110" s="10">
        <f t="shared" si="32"/>
        <v>0</v>
      </c>
      <c r="I2110" s="10" t="str">
        <f>IFERROR(VLOOKUP(H2110,'سجل العملاء'!A:B,2,0),"")</f>
        <v/>
      </c>
      <c r="J2110" s="13"/>
    </row>
    <row r="2111" spans="3:10" ht="15.6">
      <c r="C2111" s="10" t="str">
        <f>IFERROR(VLOOKUP(B2111,'اكواد الاصناف'!A:C,2,0),"")</f>
        <v/>
      </c>
      <c r="D2111" s="10" t="str">
        <f>IFERROR(VLOOKUP(B2111,'اكواد الاصناف'!A:C,3,0),"")</f>
        <v/>
      </c>
      <c r="G2111" s="10">
        <f t="shared" si="32"/>
        <v>0</v>
      </c>
      <c r="I2111" s="10" t="str">
        <f>IFERROR(VLOOKUP(H2111,'سجل العملاء'!A:B,2,0),"")</f>
        <v/>
      </c>
      <c r="J2111" s="13"/>
    </row>
    <row r="2112" spans="3:10" ht="15.6">
      <c r="C2112" s="10" t="str">
        <f>IFERROR(VLOOKUP(B2112,'اكواد الاصناف'!A:C,2,0),"")</f>
        <v/>
      </c>
      <c r="D2112" s="10" t="str">
        <f>IFERROR(VLOOKUP(B2112,'اكواد الاصناف'!A:C,3,0),"")</f>
        <v/>
      </c>
      <c r="G2112" s="10">
        <f t="shared" si="32"/>
        <v>0</v>
      </c>
      <c r="I2112" s="10" t="str">
        <f>IFERROR(VLOOKUP(H2112,'سجل العملاء'!A:B,2,0),"")</f>
        <v/>
      </c>
      <c r="J2112" s="13"/>
    </row>
    <row r="2113" spans="3:10" ht="15.6">
      <c r="C2113" s="10" t="str">
        <f>IFERROR(VLOOKUP(B2113,'اكواد الاصناف'!A:C,2,0),"")</f>
        <v/>
      </c>
      <c r="D2113" s="10" t="str">
        <f>IFERROR(VLOOKUP(B2113,'اكواد الاصناف'!A:C,3,0),"")</f>
        <v/>
      </c>
      <c r="G2113" s="10">
        <f t="shared" si="32"/>
        <v>0</v>
      </c>
      <c r="I2113" s="10" t="str">
        <f>IFERROR(VLOOKUP(H2113,'سجل العملاء'!A:B,2,0),"")</f>
        <v/>
      </c>
      <c r="J2113" s="13"/>
    </row>
    <row r="2114" spans="3:10" ht="15.6">
      <c r="C2114" s="10" t="str">
        <f>IFERROR(VLOOKUP(B2114,'اكواد الاصناف'!A:C,2,0),"")</f>
        <v/>
      </c>
      <c r="D2114" s="10" t="str">
        <f>IFERROR(VLOOKUP(B2114,'اكواد الاصناف'!A:C,3,0),"")</f>
        <v/>
      </c>
      <c r="G2114" s="10">
        <f t="shared" si="32"/>
        <v>0</v>
      </c>
      <c r="I2114" s="10" t="str">
        <f>IFERROR(VLOOKUP(H2114,'سجل العملاء'!A:B,2,0),"")</f>
        <v/>
      </c>
      <c r="J2114" s="13"/>
    </row>
    <row r="2115" spans="3:10" ht="15.6">
      <c r="C2115" s="10" t="str">
        <f>IFERROR(VLOOKUP(B2115,'اكواد الاصناف'!A:C,2,0),"")</f>
        <v/>
      </c>
      <c r="D2115" s="10" t="str">
        <f>IFERROR(VLOOKUP(B2115,'اكواد الاصناف'!A:C,3,0),"")</f>
        <v/>
      </c>
      <c r="G2115" s="10">
        <f t="shared" si="32"/>
        <v>0</v>
      </c>
      <c r="I2115" s="10" t="str">
        <f>IFERROR(VLOOKUP(H2115,'سجل العملاء'!A:B,2,0),"")</f>
        <v/>
      </c>
      <c r="J2115" s="13"/>
    </row>
    <row r="2116" spans="3:10" ht="15.6">
      <c r="C2116" s="10" t="str">
        <f>IFERROR(VLOOKUP(B2116,'اكواد الاصناف'!A:C,2,0),"")</f>
        <v/>
      </c>
      <c r="D2116" s="10" t="str">
        <f>IFERROR(VLOOKUP(B2116,'اكواد الاصناف'!A:C,3,0),"")</f>
        <v/>
      </c>
      <c r="G2116" s="10">
        <f t="shared" si="32"/>
        <v>0</v>
      </c>
      <c r="I2116" s="10" t="str">
        <f>IFERROR(VLOOKUP(H2116,'سجل العملاء'!A:B,2,0),"")</f>
        <v/>
      </c>
      <c r="J2116" s="13"/>
    </row>
    <row r="2117" spans="3:10" ht="15.6">
      <c r="C2117" s="10" t="str">
        <f>IFERROR(VLOOKUP(B2117,'اكواد الاصناف'!A:C,2,0),"")</f>
        <v/>
      </c>
      <c r="D2117" s="10" t="str">
        <f>IFERROR(VLOOKUP(B2117,'اكواد الاصناف'!A:C,3,0),"")</f>
        <v/>
      </c>
      <c r="G2117" s="10">
        <f t="shared" si="32"/>
        <v>0</v>
      </c>
      <c r="I2117" s="10" t="str">
        <f>IFERROR(VLOOKUP(H2117,'سجل العملاء'!A:B,2,0),"")</f>
        <v/>
      </c>
      <c r="J2117" s="13"/>
    </row>
    <row r="2118" spans="3:10" ht="15.6">
      <c r="C2118" s="10" t="str">
        <f>IFERROR(VLOOKUP(B2118,'اكواد الاصناف'!A:C,2,0),"")</f>
        <v/>
      </c>
      <c r="D2118" s="10" t="str">
        <f>IFERROR(VLOOKUP(B2118,'اكواد الاصناف'!A:C,3,0),"")</f>
        <v/>
      </c>
      <c r="G2118" s="10">
        <f t="shared" si="32"/>
        <v>0</v>
      </c>
      <c r="I2118" s="10" t="str">
        <f>IFERROR(VLOOKUP(H2118,'سجل العملاء'!A:B,2,0),"")</f>
        <v/>
      </c>
      <c r="J2118" s="13"/>
    </row>
    <row r="2119" spans="3:10" ht="15.6">
      <c r="C2119" s="10" t="str">
        <f>IFERROR(VLOOKUP(B2119,'اكواد الاصناف'!A:C,2,0),"")</f>
        <v/>
      </c>
      <c r="D2119" s="10" t="str">
        <f>IFERROR(VLOOKUP(B2119,'اكواد الاصناف'!A:C,3,0),"")</f>
        <v/>
      </c>
      <c r="G2119" s="10">
        <f t="shared" si="32"/>
        <v>0</v>
      </c>
      <c r="I2119" s="10" t="str">
        <f>IFERROR(VLOOKUP(H2119,'سجل العملاء'!A:B,2,0),"")</f>
        <v/>
      </c>
      <c r="J2119" s="13"/>
    </row>
    <row r="2120" spans="3:10" ht="15.6">
      <c r="C2120" s="10" t="str">
        <f>IFERROR(VLOOKUP(B2120,'اكواد الاصناف'!A:C,2,0),"")</f>
        <v/>
      </c>
      <c r="D2120" s="10" t="str">
        <f>IFERROR(VLOOKUP(B2120,'اكواد الاصناف'!A:C,3,0),"")</f>
        <v/>
      </c>
      <c r="G2120" s="10">
        <f t="shared" si="32"/>
        <v>0</v>
      </c>
      <c r="I2120" s="10" t="str">
        <f>IFERROR(VLOOKUP(H2120,'سجل العملاء'!A:B,2,0),"")</f>
        <v/>
      </c>
      <c r="J2120" s="13"/>
    </row>
    <row r="2121" spans="3:10" ht="15.6">
      <c r="C2121" s="10" t="str">
        <f>IFERROR(VLOOKUP(B2121,'اكواد الاصناف'!A:C,2,0),"")</f>
        <v/>
      </c>
      <c r="D2121" s="10" t="str">
        <f>IFERROR(VLOOKUP(B2121,'اكواد الاصناف'!A:C,3,0),"")</f>
        <v/>
      </c>
      <c r="G2121" s="10">
        <f t="shared" si="32"/>
        <v>0</v>
      </c>
      <c r="I2121" s="10" t="str">
        <f>IFERROR(VLOOKUP(H2121,'سجل العملاء'!A:B,2,0),"")</f>
        <v/>
      </c>
      <c r="J2121" s="13"/>
    </row>
    <row r="2122" spans="3:10" ht="15.6">
      <c r="C2122" s="10" t="str">
        <f>IFERROR(VLOOKUP(B2122,'اكواد الاصناف'!A:C,2,0),"")</f>
        <v/>
      </c>
      <c r="D2122" s="10" t="str">
        <f>IFERROR(VLOOKUP(B2122,'اكواد الاصناف'!A:C,3,0),"")</f>
        <v/>
      </c>
      <c r="G2122" s="10">
        <f t="shared" si="32"/>
        <v>0</v>
      </c>
      <c r="I2122" s="10" t="str">
        <f>IFERROR(VLOOKUP(H2122,'سجل العملاء'!A:B,2,0),"")</f>
        <v/>
      </c>
      <c r="J2122" s="13"/>
    </row>
    <row r="2123" spans="3:10" ht="15.6">
      <c r="C2123" s="10" t="str">
        <f>IFERROR(VLOOKUP(B2123,'اكواد الاصناف'!A:C,2,0),"")</f>
        <v/>
      </c>
      <c r="D2123" s="10" t="str">
        <f>IFERROR(VLOOKUP(B2123,'اكواد الاصناف'!A:C,3,0),"")</f>
        <v/>
      </c>
      <c r="G2123" s="10">
        <f t="shared" si="32"/>
        <v>0</v>
      </c>
      <c r="I2123" s="10" t="str">
        <f>IFERROR(VLOOKUP(H2123,'سجل العملاء'!A:B,2,0),"")</f>
        <v/>
      </c>
      <c r="J2123" s="13"/>
    </row>
    <row r="2124" spans="3:10" ht="15.6">
      <c r="C2124" s="10" t="str">
        <f>IFERROR(VLOOKUP(B2124,'اكواد الاصناف'!A:C,2,0),"")</f>
        <v/>
      </c>
      <c r="D2124" s="10" t="str">
        <f>IFERROR(VLOOKUP(B2124,'اكواد الاصناف'!A:C,3,0),"")</f>
        <v/>
      </c>
      <c r="G2124" s="10">
        <f t="shared" si="32"/>
        <v>0</v>
      </c>
      <c r="I2124" s="10" t="str">
        <f>IFERROR(VLOOKUP(H2124,'سجل العملاء'!A:B,2,0),"")</f>
        <v/>
      </c>
      <c r="J2124" s="13"/>
    </row>
    <row r="2125" spans="3:10" ht="15.6">
      <c r="C2125" s="10" t="str">
        <f>IFERROR(VLOOKUP(B2125,'اكواد الاصناف'!A:C,2,0),"")</f>
        <v/>
      </c>
      <c r="D2125" s="10" t="str">
        <f>IFERROR(VLOOKUP(B2125,'اكواد الاصناف'!A:C,3,0),"")</f>
        <v/>
      </c>
      <c r="G2125" s="10">
        <f t="shared" si="32"/>
        <v>0</v>
      </c>
      <c r="I2125" s="10" t="str">
        <f>IFERROR(VLOOKUP(H2125,'سجل العملاء'!A:B,2,0),"")</f>
        <v/>
      </c>
      <c r="J2125" s="13"/>
    </row>
    <row r="2126" spans="3:10" ht="15.6">
      <c r="C2126" s="10" t="str">
        <f>IFERROR(VLOOKUP(B2126,'اكواد الاصناف'!A:C,2,0),"")</f>
        <v/>
      </c>
      <c r="D2126" s="10" t="str">
        <f>IFERROR(VLOOKUP(B2126,'اكواد الاصناف'!A:C,3,0),"")</f>
        <v/>
      </c>
      <c r="G2126" s="10">
        <f t="shared" si="32"/>
        <v>0</v>
      </c>
      <c r="I2126" s="10" t="str">
        <f>IFERROR(VLOOKUP(H2126,'سجل العملاء'!A:B,2,0),"")</f>
        <v/>
      </c>
      <c r="J2126" s="13"/>
    </row>
    <row r="2127" spans="3:10" ht="15.6">
      <c r="C2127" s="10" t="str">
        <f>IFERROR(VLOOKUP(B2127,'اكواد الاصناف'!A:C,2,0),"")</f>
        <v/>
      </c>
      <c r="D2127" s="10" t="str">
        <f>IFERROR(VLOOKUP(B2127,'اكواد الاصناف'!A:C,3,0),"")</f>
        <v/>
      </c>
      <c r="G2127" s="10">
        <f t="shared" si="32"/>
        <v>0</v>
      </c>
      <c r="I2127" s="10" t="str">
        <f>IFERROR(VLOOKUP(H2127,'سجل العملاء'!A:B,2,0),"")</f>
        <v/>
      </c>
      <c r="J2127" s="13"/>
    </row>
    <row r="2128" spans="3:10" ht="15.6">
      <c r="C2128" s="10" t="str">
        <f>IFERROR(VLOOKUP(B2128,'اكواد الاصناف'!A:C,2,0),"")</f>
        <v/>
      </c>
      <c r="D2128" s="10" t="str">
        <f>IFERROR(VLOOKUP(B2128,'اكواد الاصناف'!A:C,3,0),"")</f>
        <v/>
      </c>
      <c r="G2128" s="10">
        <f t="shared" si="32"/>
        <v>0</v>
      </c>
      <c r="I2128" s="10" t="str">
        <f>IFERROR(VLOOKUP(H2128,'سجل العملاء'!A:B,2,0),"")</f>
        <v/>
      </c>
      <c r="J2128" s="13"/>
    </row>
    <row r="2129" spans="3:10" ht="15.6">
      <c r="C2129" s="10" t="str">
        <f>IFERROR(VLOOKUP(B2129,'اكواد الاصناف'!A:C,2,0),"")</f>
        <v/>
      </c>
      <c r="D2129" s="10" t="str">
        <f>IFERROR(VLOOKUP(B2129,'اكواد الاصناف'!A:C,3,0),"")</f>
        <v/>
      </c>
      <c r="G2129" s="10">
        <f t="shared" si="32"/>
        <v>0</v>
      </c>
      <c r="I2129" s="10" t="str">
        <f>IFERROR(VLOOKUP(H2129,'سجل العملاء'!A:B,2,0),"")</f>
        <v/>
      </c>
      <c r="J2129" s="13"/>
    </row>
    <row r="2130" spans="3:10" ht="15.6">
      <c r="C2130" s="10" t="str">
        <f>IFERROR(VLOOKUP(B2130,'اكواد الاصناف'!A:C,2,0),"")</f>
        <v/>
      </c>
      <c r="D2130" s="10" t="str">
        <f>IFERROR(VLOOKUP(B2130,'اكواد الاصناف'!A:C,3,0),"")</f>
        <v/>
      </c>
      <c r="G2130" s="10">
        <f t="shared" si="32"/>
        <v>0</v>
      </c>
      <c r="I2130" s="10" t="str">
        <f>IFERROR(VLOOKUP(H2130,'سجل العملاء'!A:B,2,0),"")</f>
        <v/>
      </c>
      <c r="J2130" s="13"/>
    </row>
    <row r="2131" spans="3:10" ht="15.6">
      <c r="C2131" s="10" t="str">
        <f>IFERROR(VLOOKUP(B2131,'اكواد الاصناف'!A:C,2,0),"")</f>
        <v/>
      </c>
      <c r="D2131" s="10" t="str">
        <f>IFERROR(VLOOKUP(B2131,'اكواد الاصناف'!A:C,3,0),"")</f>
        <v/>
      </c>
      <c r="G2131" s="10">
        <f t="shared" si="32"/>
        <v>0</v>
      </c>
      <c r="I2131" s="10" t="str">
        <f>IFERROR(VLOOKUP(H2131,'سجل العملاء'!A:B,2,0),"")</f>
        <v/>
      </c>
      <c r="J2131" s="13"/>
    </row>
    <row r="2132" spans="3:10" ht="15.6">
      <c r="C2132" s="10" t="str">
        <f>IFERROR(VLOOKUP(B2132,'اكواد الاصناف'!A:C,2,0),"")</f>
        <v/>
      </c>
      <c r="D2132" s="10" t="str">
        <f>IFERROR(VLOOKUP(B2132,'اكواد الاصناف'!A:C,3,0),"")</f>
        <v/>
      </c>
      <c r="G2132" s="10">
        <f t="shared" si="32"/>
        <v>0</v>
      </c>
      <c r="I2132" s="10" t="str">
        <f>IFERROR(VLOOKUP(H2132,'سجل العملاء'!A:B,2,0),"")</f>
        <v/>
      </c>
      <c r="J2132" s="13"/>
    </row>
    <row r="2133" spans="3:10" ht="15.6">
      <c r="C2133" s="10" t="str">
        <f>IFERROR(VLOOKUP(B2133,'اكواد الاصناف'!A:C,2,0),"")</f>
        <v/>
      </c>
      <c r="D2133" s="10" t="str">
        <f>IFERROR(VLOOKUP(B2133,'اكواد الاصناف'!A:C,3,0),"")</f>
        <v/>
      </c>
      <c r="G2133" s="10">
        <f t="shared" si="32"/>
        <v>0</v>
      </c>
      <c r="I2133" s="10" t="str">
        <f>IFERROR(VLOOKUP(H2133,'سجل العملاء'!A:B,2,0),"")</f>
        <v/>
      </c>
      <c r="J2133" s="13"/>
    </row>
    <row r="2134" spans="3:10" ht="15.6">
      <c r="C2134" s="10" t="str">
        <f>IFERROR(VLOOKUP(B2134,'اكواد الاصناف'!A:C,2,0),"")</f>
        <v/>
      </c>
      <c r="D2134" s="10" t="str">
        <f>IFERROR(VLOOKUP(B2134,'اكواد الاصناف'!A:C,3,0),"")</f>
        <v/>
      </c>
      <c r="G2134" s="10">
        <f t="shared" si="32"/>
        <v>0</v>
      </c>
      <c r="I2134" s="10" t="str">
        <f>IFERROR(VLOOKUP(H2134,'سجل العملاء'!A:B,2,0),"")</f>
        <v/>
      </c>
      <c r="J2134" s="13"/>
    </row>
    <row r="2135" spans="3:10" ht="15.6">
      <c r="C2135" s="10" t="str">
        <f>IFERROR(VLOOKUP(B2135,'اكواد الاصناف'!A:C,2,0),"")</f>
        <v/>
      </c>
      <c r="D2135" s="10" t="str">
        <f>IFERROR(VLOOKUP(B2135,'اكواد الاصناف'!A:C,3,0),"")</f>
        <v/>
      </c>
      <c r="G2135" s="10">
        <f t="shared" si="32"/>
        <v>0</v>
      </c>
      <c r="I2135" s="10" t="str">
        <f>IFERROR(VLOOKUP(H2135,'سجل العملاء'!A:B,2,0),"")</f>
        <v/>
      </c>
      <c r="J2135" s="13"/>
    </row>
    <row r="2136" spans="3:10" ht="15.6">
      <c r="C2136" s="10" t="str">
        <f>IFERROR(VLOOKUP(B2136,'اكواد الاصناف'!A:C,2,0),"")</f>
        <v/>
      </c>
      <c r="D2136" s="10" t="str">
        <f>IFERROR(VLOOKUP(B2136,'اكواد الاصناف'!A:C,3,0),"")</f>
        <v/>
      </c>
      <c r="G2136" s="10">
        <f t="shared" si="32"/>
        <v>0</v>
      </c>
      <c r="I2136" s="10" t="str">
        <f>IFERROR(VLOOKUP(H2136,'سجل العملاء'!A:B,2,0),"")</f>
        <v/>
      </c>
      <c r="J2136" s="13"/>
    </row>
    <row r="2137" spans="3:10" ht="15.6">
      <c r="C2137" s="10" t="str">
        <f>IFERROR(VLOOKUP(B2137,'اكواد الاصناف'!A:C,2,0),"")</f>
        <v/>
      </c>
      <c r="D2137" s="10" t="str">
        <f>IFERROR(VLOOKUP(B2137,'اكواد الاصناف'!A:C,3,0),"")</f>
        <v/>
      </c>
      <c r="G2137" s="10">
        <f t="shared" si="32"/>
        <v>0</v>
      </c>
      <c r="I2137" s="10" t="str">
        <f>IFERROR(VLOOKUP(H2137,'سجل العملاء'!A:B,2,0),"")</f>
        <v/>
      </c>
      <c r="J2137" s="13"/>
    </row>
    <row r="2138" spans="3:10" ht="15.6">
      <c r="C2138" s="10" t="str">
        <f>IFERROR(VLOOKUP(B2138,'اكواد الاصناف'!A:C,2,0),"")</f>
        <v/>
      </c>
      <c r="D2138" s="10" t="str">
        <f>IFERROR(VLOOKUP(B2138,'اكواد الاصناف'!A:C,3,0),"")</f>
        <v/>
      </c>
      <c r="G2138" s="10">
        <f t="shared" si="32"/>
        <v>0</v>
      </c>
      <c r="I2138" s="10" t="str">
        <f>IFERROR(VLOOKUP(H2138,'سجل العملاء'!A:B,2,0),"")</f>
        <v/>
      </c>
      <c r="J2138" s="13"/>
    </row>
    <row r="2139" spans="3:10" ht="15.6">
      <c r="C2139" s="10" t="str">
        <f>IFERROR(VLOOKUP(B2139,'اكواد الاصناف'!A:C,2,0),"")</f>
        <v/>
      </c>
      <c r="D2139" s="10" t="str">
        <f>IFERROR(VLOOKUP(B2139,'اكواد الاصناف'!A:C,3,0),"")</f>
        <v/>
      </c>
      <c r="G2139" s="10">
        <f t="shared" si="32"/>
        <v>0</v>
      </c>
      <c r="I2139" s="10" t="str">
        <f>IFERROR(VLOOKUP(H2139,'سجل العملاء'!A:B,2,0),"")</f>
        <v/>
      </c>
      <c r="J2139" s="13"/>
    </row>
    <row r="2140" spans="3:10" ht="15.6">
      <c r="C2140" s="10" t="str">
        <f>IFERROR(VLOOKUP(B2140,'اكواد الاصناف'!A:C,2,0),"")</f>
        <v/>
      </c>
      <c r="D2140" s="10" t="str">
        <f>IFERROR(VLOOKUP(B2140,'اكواد الاصناف'!A:C,3,0),"")</f>
        <v/>
      </c>
      <c r="G2140" s="10">
        <f t="shared" si="32"/>
        <v>0</v>
      </c>
      <c r="I2140" s="10" t="str">
        <f>IFERROR(VLOOKUP(H2140,'سجل العملاء'!A:B,2,0),"")</f>
        <v/>
      </c>
      <c r="J2140" s="13"/>
    </row>
    <row r="2141" spans="3:10" ht="15.6">
      <c r="C2141" s="10" t="str">
        <f>IFERROR(VLOOKUP(B2141,'اكواد الاصناف'!A:C,2,0),"")</f>
        <v/>
      </c>
      <c r="D2141" s="10" t="str">
        <f>IFERROR(VLOOKUP(B2141,'اكواد الاصناف'!A:C,3,0),"")</f>
        <v/>
      </c>
      <c r="G2141" s="10">
        <f t="shared" si="32"/>
        <v>0</v>
      </c>
      <c r="I2141" s="10" t="str">
        <f>IFERROR(VLOOKUP(H2141,'سجل العملاء'!A:B,2,0),"")</f>
        <v/>
      </c>
      <c r="J2141" s="13"/>
    </row>
    <row r="2142" spans="3:10" ht="15.6">
      <c r="C2142" s="10" t="str">
        <f>IFERROR(VLOOKUP(B2142,'اكواد الاصناف'!A:C,2,0),"")</f>
        <v/>
      </c>
      <c r="D2142" s="10" t="str">
        <f>IFERROR(VLOOKUP(B2142,'اكواد الاصناف'!A:C,3,0),"")</f>
        <v/>
      </c>
      <c r="G2142" s="10">
        <f t="shared" si="32"/>
        <v>0</v>
      </c>
      <c r="I2142" s="10" t="str">
        <f>IFERROR(VLOOKUP(H2142,'سجل العملاء'!A:B,2,0),"")</f>
        <v/>
      </c>
      <c r="J2142" s="13"/>
    </row>
    <row r="2143" spans="3:10" ht="15.6">
      <c r="C2143" s="10" t="str">
        <f>IFERROR(VLOOKUP(B2143,'اكواد الاصناف'!A:C,2,0),"")</f>
        <v/>
      </c>
      <c r="D2143" s="10" t="str">
        <f>IFERROR(VLOOKUP(B2143,'اكواد الاصناف'!A:C,3,0),"")</f>
        <v/>
      </c>
      <c r="G2143" s="10">
        <f t="shared" si="32"/>
        <v>0</v>
      </c>
      <c r="I2143" s="10" t="str">
        <f>IFERROR(VLOOKUP(H2143,'سجل العملاء'!A:B,2,0),"")</f>
        <v/>
      </c>
      <c r="J2143" s="13"/>
    </row>
    <row r="2144" spans="3:10" ht="15.6">
      <c r="C2144" s="10" t="str">
        <f>IFERROR(VLOOKUP(B2144,'اكواد الاصناف'!A:C,2,0),"")</f>
        <v/>
      </c>
      <c r="D2144" s="10" t="str">
        <f>IFERROR(VLOOKUP(B2144,'اكواد الاصناف'!A:C,3,0),"")</f>
        <v/>
      </c>
      <c r="G2144" s="10">
        <f t="shared" si="32"/>
        <v>0</v>
      </c>
      <c r="I2144" s="10" t="str">
        <f>IFERROR(VLOOKUP(H2144,'سجل العملاء'!A:B,2,0),"")</f>
        <v/>
      </c>
      <c r="J2144" s="13"/>
    </row>
    <row r="2145" spans="3:10" ht="15.6">
      <c r="C2145" s="10" t="str">
        <f>IFERROR(VLOOKUP(B2145,'اكواد الاصناف'!A:C,2,0),"")</f>
        <v/>
      </c>
      <c r="D2145" s="10" t="str">
        <f>IFERROR(VLOOKUP(B2145,'اكواد الاصناف'!A:C,3,0),"")</f>
        <v/>
      </c>
      <c r="G2145" s="10">
        <f t="shared" si="32"/>
        <v>0</v>
      </c>
      <c r="I2145" s="10" t="str">
        <f>IFERROR(VLOOKUP(H2145,'سجل العملاء'!A:B,2,0),"")</f>
        <v/>
      </c>
      <c r="J2145" s="13"/>
    </row>
    <row r="2146" spans="3:10" ht="15.6">
      <c r="C2146" s="10" t="str">
        <f>IFERROR(VLOOKUP(B2146,'اكواد الاصناف'!A:C,2,0),"")</f>
        <v/>
      </c>
      <c r="D2146" s="10" t="str">
        <f>IFERROR(VLOOKUP(B2146,'اكواد الاصناف'!A:C,3,0),"")</f>
        <v/>
      </c>
      <c r="G2146" s="10">
        <f t="shared" si="32"/>
        <v>0</v>
      </c>
      <c r="I2146" s="10" t="str">
        <f>IFERROR(VLOOKUP(H2146,'سجل العملاء'!A:B,2,0),"")</f>
        <v/>
      </c>
      <c r="J2146" s="13"/>
    </row>
    <row r="2147" spans="3:10" ht="15.6">
      <c r="C2147" s="10" t="str">
        <f>IFERROR(VLOOKUP(B2147,'اكواد الاصناف'!A:C,2,0),"")</f>
        <v/>
      </c>
      <c r="D2147" s="10" t="str">
        <f>IFERROR(VLOOKUP(B2147,'اكواد الاصناف'!A:C,3,0),"")</f>
        <v/>
      </c>
      <c r="G2147" s="10">
        <f t="shared" si="32"/>
        <v>0</v>
      </c>
      <c r="I2147" s="10" t="str">
        <f>IFERROR(VLOOKUP(H2147,'سجل العملاء'!A:B,2,0),"")</f>
        <v/>
      </c>
      <c r="J2147" s="13"/>
    </row>
    <row r="2148" spans="3:10" ht="15.6">
      <c r="C2148" s="10" t="str">
        <f>IFERROR(VLOOKUP(B2148,'اكواد الاصناف'!A:C,2,0),"")</f>
        <v/>
      </c>
      <c r="D2148" s="10" t="str">
        <f>IFERROR(VLOOKUP(B2148,'اكواد الاصناف'!A:C,3,0),"")</f>
        <v/>
      </c>
      <c r="G2148" s="10">
        <f t="shared" si="32"/>
        <v>0</v>
      </c>
      <c r="I2148" s="10" t="str">
        <f>IFERROR(VLOOKUP(H2148,'سجل العملاء'!A:B,2,0),"")</f>
        <v/>
      </c>
      <c r="J2148" s="13"/>
    </row>
    <row r="2149" spans="3:10" ht="15.6">
      <c r="C2149" s="10" t="str">
        <f>IFERROR(VLOOKUP(B2149,'اكواد الاصناف'!A:C,2,0),"")</f>
        <v/>
      </c>
      <c r="D2149" s="10" t="str">
        <f>IFERROR(VLOOKUP(B2149,'اكواد الاصناف'!A:C,3,0),"")</f>
        <v/>
      </c>
      <c r="G2149" s="10">
        <f t="shared" si="32"/>
        <v>0</v>
      </c>
      <c r="I2149" s="10" t="str">
        <f>IFERROR(VLOOKUP(H2149,'سجل العملاء'!A:B,2,0),"")</f>
        <v/>
      </c>
      <c r="J2149" s="13"/>
    </row>
    <row r="2150" spans="3:10" ht="15.6">
      <c r="C2150" s="10" t="str">
        <f>IFERROR(VLOOKUP(B2150,'اكواد الاصناف'!A:C,2,0),"")</f>
        <v/>
      </c>
      <c r="D2150" s="10" t="str">
        <f>IFERROR(VLOOKUP(B2150,'اكواد الاصناف'!A:C,3,0),"")</f>
        <v/>
      </c>
      <c r="G2150" s="10">
        <f t="shared" si="32"/>
        <v>0</v>
      </c>
      <c r="I2150" s="10" t="str">
        <f>IFERROR(VLOOKUP(H2150,'سجل العملاء'!A:B,2,0),"")</f>
        <v/>
      </c>
      <c r="J2150" s="13"/>
    </row>
    <row r="2151" spans="3:10" ht="15.6">
      <c r="C2151" s="10" t="str">
        <f>IFERROR(VLOOKUP(B2151,'اكواد الاصناف'!A:C,2,0),"")</f>
        <v/>
      </c>
      <c r="D2151" s="10" t="str">
        <f>IFERROR(VLOOKUP(B2151,'اكواد الاصناف'!A:C,3,0),"")</f>
        <v/>
      </c>
      <c r="G2151" s="10">
        <f t="shared" si="32"/>
        <v>0</v>
      </c>
      <c r="I2151" s="10" t="str">
        <f>IFERROR(VLOOKUP(H2151,'سجل العملاء'!A:B,2,0),"")</f>
        <v/>
      </c>
      <c r="J2151" s="13"/>
    </row>
    <row r="2152" spans="3:10" ht="15.6">
      <c r="C2152" s="10" t="str">
        <f>IFERROR(VLOOKUP(B2152,'اكواد الاصناف'!A:C,2,0),"")</f>
        <v/>
      </c>
      <c r="D2152" s="10" t="str">
        <f>IFERROR(VLOOKUP(B2152,'اكواد الاصناف'!A:C,3,0),"")</f>
        <v/>
      </c>
      <c r="G2152" s="10">
        <f t="shared" si="32"/>
        <v>0</v>
      </c>
      <c r="I2152" s="10" t="str">
        <f>IFERROR(VLOOKUP(H2152,'سجل العملاء'!A:B,2,0),"")</f>
        <v/>
      </c>
      <c r="J2152" s="13"/>
    </row>
    <row r="2153" spans="3:10" ht="15.6">
      <c r="C2153" s="10" t="str">
        <f>IFERROR(VLOOKUP(B2153,'اكواد الاصناف'!A:C,2,0),"")</f>
        <v/>
      </c>
      <c r="D2153" s="10" t="str">
        <f>IFERROR(VLOOKUP(B2153,'اكواد الاصناف'!A:C,3,0),"")</f>
        <v/>
      </c>
      <c r="G2153" s="10">
        <f t="shared" si="32"/>
        <v>0</v>
      </c>
      <c r="I2153" s="10" t="str">
        <f>IFERROR(VLOOKUP(H2153,'سجل العملاء'!A:B,2,0),"")</f>
        <v/>
      </c>
      <c r="J2153" s="13"/>
    </row>
    <row r="2154" spans="3:10" ht="15.6">
      <c r="C2154" s="10" t="str">
        <f>IFERROR(VLOOKUP(B2154,'اكواد الاصناف'!A:C,2,0),"")</f>
        <v/>
      </c>
      <c r="D2154" s="10" t="str">
        <f>IFERROR(VLOOKUP(B2154,'اكواد الاصناف'!A:C,3,0),"")</f>
        <v/>
      </c>
      <c r="G2154" s="10">
        <f t="shared" si="32"/>
        <v>0</v>
      </c>
      <c r="I2154" s="10" t="str">
        <f>IFERROR(VLOOKUP(H2154,'سجل العملاء'!A:B,2,0),"")</f>
        <v/>
      </c>
      <c r="J2154" s="13"/>
    </row>
    <row r="2155" spans="3:10" ht="15.6">
      <c r="C2155" s="10" t="str">
        <f>IFERROR(VLOOKUP(B2155,'اكواد الاصناف'!A:C,2,0),"")</f>
        <v/>
      </c>
      <c r="D2155" s="10" t="str">
        <f>IFERROR(VLOOKUP(B2155,'اكواد الاصناف'!A:C,3,0),"")</f>
        <v/>
      </c>
      <c r="G2155" s="10">
        <f t="shared" si="32"/>
        <v>0</v>
      </c>
      <c r="I2155" s="10" t="str">
        <f>IFERROR(VLOOKUP(H2155,'سجل العملاء'!A:B,2,0),"")</f>
        <v/>
      </c>
      <c r="J2155" s="13"/>
    </row>
    <row r="2156" spans="3:10" ht="15.6">
      <c r="C2156" s="10" t="str">
        <f>IFERROR(VLOOKUP(B2156,'اكواد الاصناف'!A:C,2,0),"")</f>
        <v/>
      </c>
      <c r="D2156" s="10" t="str">
        <f>IFERROR(VLOOKUP(B2156,'اكواد الاصناف'!A:C,3,0),"")</f>
        <v/>
      </c>
      <c r="G2156" s="10">
        <f t="shared" si="32"/>
        <v>0</v>
      </c>
      <c r="I2156" s="10" t="str">
        <f>IFERROR(VLOOKUP(H2156,'سجل العملاء'!A:B,2,0),"")</f>
        <v/>
      </c>
      <c r="J2156" s="13"/>
    </row>
    <row r="2157" spans="3:10" ht="15.6">
      <c r="C2157" s="10" t="str">
        <f>IFERROR(VLOOKUP(B2157,'اكواد الاصناف'!A:C,2,0),"")</f>
        <v/>
      </c>
      <c r="D2157" s="10" t="str">
        <f>IFERROR(VLOOKUP(B2157,'اكواد الاصناف'!A:C,3,0),"")</f>
        <v/>
      </c>
      <c r="G2157" s="10">
        <f t="shared" si="32"/>
        <v>0</v>
      </c>
      <c r="I2157" s="10" t="str">
        <f>IFERROR(VLOOKUP(H2157,'سجل العملاء'!A:B,2,0),"")</f>
        <v/>
      </c>
      <c r="J2157" s="13"/>
    </row>
    <row r="2158" spans="3:10" ht="15.6">
      <c r="C2158" s="10" t="str">
        <f>IFERROR(VLOOKUP(B2158,'اكواد الاصناف'!A:C,2,0),"")</f>
        <v/>
      </c>
      <c r="D2158" s="10" t="str">
        <f>IFERROR(VLOOKUP(B2158,'اكواد الاصناف'!A:C,3,0),"")</f>
        <v/>
      </c>
      <c r="G2158" s="10">
        <f t="shared" si="32"/>
        <v>0</v>
      </c>
      <c r="I2158" s="10" t="str">
        <f>IFERROR(VLOOKUP(H2158,'سجل العملاء'!A:B,2,0),"")</f>
        <v/>
      </c>
      <c r="J2158" s="13"/>
    </row>
    <row r="2159" spans="3:10" ht="15.6">
      <c r="C2159" s="10" t="str">
        <f>IFERROR(VLOOKUP(B2159,'اكواد الاصناف'!A:C,2,0),"")</f>
        <v/>
      </c>
      <c r="D2159" s="10" t="str">
        <f>IFERROR(VLOOKUP(B2159,'اكواد الاصناف'!A:C,3,0),"")</f>
        <v/>
      </c>
      <c r="G2159" s="10">
        <f t="shared" si="32"/>
        <v>0</v>
      </c>
      <c r="I2159" s="10" t="str">
        <f>IFERROR(VLOOKUP(H2159,'سجل العملاء'!A:B,2,0),"")</f>
        <v/>
      </c>
      <c r="J2159" s="13"/>
    </row>
    <row r="2160" spans="3:10" ht="15.6">
      <c r="C2160" s="10" t="str">
        <f>IFERROR(VLOOKUP(B2160,'اكواد الاصناف'!A:C,2,0),"")</f>
        <v/>
      </c>
      <c r="D2160" s="10" t="str">
        <f>IFERROR(VLOOKUP(B2160,'اكواد الاصناف'!A:C,3,0),"")</f>
        <v/>
      </c>
      <c r="G2160" s="10">
        <f t="shared" si="32"/>
        <v>0</v>
      </c>
      <c r="I2160" s="10" t="str">
        <f>IFERROR(VLOOKUP(H2160,'سجل العملاء'!A:B,2,0),"")</f>
        <v/>
      </c>
      <c r="J2160" s="13"/>
    </row>
    <row r="2161" spans="3:10" ht="15.6">
      <c r="C2161" s="10" t="str">
        <f>IFERROR(VLOOKUP(B2161,'اكواد الاصناف'!A:C,2,0),"")</f>
        <v/>
      </c>
      <c r="D2161" s="10" t="str">
        <f>IFERROR(VLOOKUP(B2161,'اكواد الاصناف'!A:C,3,0),"")</f>
        <v/>
      </c>
      <c r="G2161" s="10">
        <f t="shared" si="32"/>
        <v>0</v>
      </c>
      <c r="I2161" s="10" t="str">
        <f>IFERROR(VLOOKUP(H2161,'سجل العملاء'!A:B,2,0),"")</f>
        <v/>
      </c>
      <c r="J2161" s="13"/>
    </row>
    <row r="2162" spans="3:10" ht="15.6">
      <c r="C2162" s="10" t="str">
        <f>IFERROR(VLOOKUP(B2162,'اكواد الاصناف'!A:C,2,0),"")</f>
        <v/>
      </c>
      <c r="D2162" s="10" t="str">
        <f>IFERROR(VLOOKUP(B2162,'اكواد الاصناف'!A:C,3,0),"")</f>
        <v/>
      </c>
      <c r="G2162" s="10">
        <f t="shared" si="32"/>
        <v>0</v>
      </c>
      <c r="I2162" s="10" t="str">
        <f>IFERROR(VLOOKUP(H2162,'سجل العملاء'!A:B,2,0),"")</f>
        <v/>
      </c>
      <c r="J2162" s="13"/>
    </row>
    <row r="2163" spans="3:10" ht="15.6">
      <c r="C2163" s="10" t="str">
        <f>IFERROR(VLOOKUP(B2163,'اكواد الاصناف'!A:C,2,0),"")</f>
        <v/>
      </c>
      <c r="D2163" s="10" t="str">
        <f>IFERROR(VLOOKUP(B2163,'اكواد الاصناف'!A:C,3,0),"")</f>
        <v/>
      </c>
      <c r="G2163" s="10">
        <f t="shared" si="32"/>
        <v>0</v>
      </c>
      <c r="I2163" s="10" t="str">
        <f>IFERROR(VLOOKUP(H2163,'سجل العملاء'!A:B,2,0),"")</f>
        <v/>
      </c>
      <c r="J2163" s="13"/>
    </row>
    <row r="2164" spans="3:10" ht="15.6">
      <c r="C2164" s="10" t="str">
        <f>IFERROR(VLOOKUP(B2164,'اكواد الاصناف'!A:C,2,0),"")</f>
        <v/>
      </c>
      <c r="D2164" s="10" t="str">
        <f>IFERROR(VLOOKUP(B2164,'اكواد الاصناف'!A:C,3,0),"")</f>
        <v/>
      </c>
      <c r="G2164" s="10">
        <f t="shared" si="32"/>
        <v>0</v>
      </c>
      <c r="I2164" s="10" t="str">
        <f>IFERROR(VLOOKUP(H2164,'سجل العملاء'!A:B,2,0),"")</f>
        <v/>
      </c>
      <c r="J2164" s="13"/>
    </row>
    <row r="2165" spans="3:10" ht="15.6">
      <c r="C2165" s="10" t="str">
        <f>IFERROR(VLOOKUP(B2165,'اكواد الاصناف'!A:C,2,0),"")</f>
        <v/>
      </c>
      <c r="D2165" s="10" t="str">
        <f>IFERROR(VLOOKUP(B2165,'اكواد الاصناف'!A:C,3,0),"")</f>
        <v/>
      </c>
      <c r="G2165" s="10">
        <f t="shared" si="32"/>
        <v>0</v>
      </c>
      <c r="I2165" s="10" t="str">
        <f>IFERROR(VLOOKUP(H2165,'سجل العملاء'!A:B,2,0),"")</f>
        <v/>
      </c>
      <c r="J2165" s="13"/>
    </row>
    <row r="2166" spans="3:10" ht="15.6">
      <c r="C2166" s="10" t="str">
        <f>IFERROR(VLOOKUP(B2166,'اكواد الاصناف'!A:C,2,0),"")</f>
        <v/>
      </c>
      <c r="D2166" s="10" t="str">
        <f>IFERROR(VLOOKUP(B2166,'اكواد الاصناف'!A:C,3,0),"")</f>
        <v/>
      </c>
      <c r="G2166" s="10">
        <f t="shared" si="32"/>
        <v>0</v>
      </c>
      <c r="I2166" s="10" t="str">
        <f>IFERROR(VLOOKUP(H2166,'سجل العملاء'!A:B,2,0),"")</f>
        <v/>
      </c>
      <c r="J2166" s="13"/>
    </row>
    <row r="2167" spans="3:10" ht="15.6">
      <c r="C2167" s="10" t="str">
        <f>IFERROR(VLOOKUP(B2167,'اكواد الاصناف'!A:C,2,0),"")</f>
        <v/>
      </c>
      <c r="D2167" s="10" t="str">
        <f>IFERROR(VLOOKUP(B2167,'اكواد الاصناف'!A:C,3,0),"")</f>
        <v/>
      </c>
      <c r="G2167" s="10">
        <f t="shared" si="32"/>
        <v>0</v>
      </c>
      <c r="I2167" s="10" t="str">
        <f>IFERROR(VLOOKUP(H2167,'سجل العملاء'!A:B,2,0),"")</f>
        <v/>
      </c>
      <c r="J2167" s="13"/>
    </row>
    <row r="2168" spans="3:10" ht="15.6">
      <c r="C2168" s="10" t="str">
        <f>IFERROR(VLOOKUP(B2168,'اكواد الاصناف'!A:C,2,0),"")</f>
        <v/>
      </c>
      <c r="D2168" s="10" t="str">
        <f>IFERROR(VLOOKUP(B2168,'اكواد الاصناف'!A:C,3,0),"")</f>
        <v/>
      </c>
      <c r="G2168" s="10">
        <f t="shared" ref="G2168:G2231" si="33">F2168*E2168</f>
        <v>0</v>
      </c>
      <c r="I2168" s="10" t="str">
        <f>IFERROR(VLOOKUP(H2168,'سجل العملاء'!A:B,2,0),"")</f>
        <v/>
      </c>
      <c r="J2168" s="13"/>
    </row>
    <row r="2169" spans="3:10" ht="15.6">
      <c r="C2169" s="10" t="str">
        <f>IFERROR(VLOOKUP(B2169,'اكواد الاصناف'!A:C,2,0),"")</f>
        <v/>
      </c>
      <c r="D2169" s="10" t="str">
        <f>IFERROR(VLOOKUP(B2169,'اكواد الاصناف'!A:C,3,0),"")</f>
        <v/>
      </c>
      <c r="G2169" s="10">
        <f t="shared" si="33"/>
        <v>0</v>
      </c>
      <c r="I2169" s="10" t="str">
        <f>IFERROR(VLOOKUP(H2169,'سجل العملاء'!A:B,2,0),"")</f>
        <v/>
      </c>
      <c r="J2169" s="13"/>
    </row>
    <row r="2170" spans="3:10" ht="15.6">
      <c r="C2170" s="10" t="str">
        <f>IFERROR(VLOOKUP(B2170,'اكواد الاصناف'!A:C,2,0),"")</f>
        <v/>
      </c>
      <c r="D2170" s="10" t="str">
        <f>IFERROR(VLOOKUP(B2170,'اكواد الاصناف'!A:C,3,0),"")</f>
        <v/>
      </c>
      <c r="G2170" s="10">
        <f t="shared" si="33"/>
        <v>0</v>
      </c>
      <c r="I2170" s="10" t="str">
        <f>IFERROR(VLOOKUP(H2170,'سجل العملاء'!A:B,2,0),"")</f>
        <v/>
      </c>
      <c r="J2170" s="13"/>
    </row>
    <row r="2171" spans="3:10" ht="15.6">
      <c r="C2171" s="10" t="str">
        <f>IFERROR(VLOOKUP(B2171,'اكواد الاصناف'!A:C,2,0),"")</f>
        <v/>
      </c>
      <c r="D2171" s="10" t="str">
        <f>IFERROR(VLOOKUP(B2171,'اكواد الاصناف'!A:C,3,0),"")</f>
        <v/>
      </c>
      <c r="G2171" s="10">
        <f t="shared" si="33"/>
        <v>0</v>
      </c>
      <c r="I2171" s="10" t="str">
        <f>IFERROR(VLOOKUP(H2171,'سجل العملاء'!A:B,2,0),"")</f>
        <v/>
      </c>
      <c r="J2171" s="13"/>
    </row>
    <row r="2172" spans="3:10" ht="15.6">
      <c r="C2172" s="10" t="str">
        <f>IFERROR(VLOOKUP(B2172,'اكواد الاصناف'!A:C,2,0),"")</f>
        <v/>
      </c>
      <c r="D2172" s="10" t="str">
        <f>IFERROR(VLOOKUP(B2172,'اكواد الاصناف'!A:C,3,0),"")</f>
        <v/>
      </c>
      <c r="G2172" s="10">
        <f t="shared" si="33"/>
        <v>0</v>
      </c>
      <c r="I2172" s="10" t="str">
        <f>IFERROR(VLOOKUP(H2172,'سجل العملاء'!A:B,2,0),"")</f>
        <v/>
      </c>
      <c r="J2172" s="13"/>
    </row>
    <row r="2173" spans="3:10" ht="15.6">
      <c r="C2173" s="10" t="str">
        <f>IFERROR(VLOOKUP(B2173,'اكواد الاصناف'!A:C,2,0),"")</f>
        <v/>
      </c>
      <c r="D2173" s="10" t="str">
        <f>IFERROR(VLOOKUP(B2173,'اكواد الاصناف'!A:C,3,0),"")</f>
        <v/>
      </c>
      <c r="G2173" s="10">
        <f t="shared" si="33"/>
        <v>0</v>
      </c>
      <c r="I2173" s="10" t="str">
        <f>IFERROR(VLOOKUP(H2173,'سجل العملاء'!A:B,2,0),"")</f>
        <v/>
      </c>
      <c r="J2173" s="13"/>
    </row>
    <row r="2174" spans="3:10" ht="15.6">
      <c r="C2174" s="10" t="str">
        <f>IFERROR(VLOOKUP(B2174,'اكواد الاصناف'!A:C,2,0),"")</f>
        <v/>
      </c>
      <c r="D2174" s="10" t="str">
        <f>IFERROR(VLOOKUP(B2174,'اكواد الاصناف'!A:C,3,0),"")</f>
        <v/>
      </c>
      <c r="G2174" s="10">
        <f t="shared" si="33"/>
        <v>0</v>
      </c>
      <c r="I2174" s="10" t="str">
        <f>IFERROR(VLOOKUP(H2174,'سجل العملاء'!A:B,2,0),"")</f>
        <v/>
      </c>
      <c r="J2174" s="13"/>
    </row>
    <row r="2175" spans="3:10" ht="15.6">
      <c r="C2175" s="10" t="str">
        <f>IFERROR(VLOOKUP(B2175,'اكواد الاصناف'!A:C,2,0),"")</f>
        <v/>
      </c>
      <c r="D2175" s="10" t="str">
        <f>IFERROR(VLOOKUP(B2175,'اكواد الاصناف'!A:C,3,0),"")</f>
        <v/>
      </c>
      <c r="G2175" s="10">
        <f t="shared" si="33"/>
        <v>0</v>
      </c>
      <c r="I2175" s="10" t="str">
        <f>IFERROR(VLOOKUP(H2175,'سجل العملاء'!A:B,2,0),"")</f>
        <v/>
      </c>
      <c r="J2175" s="13"/>
    </row>
    <row r="2176" spans="3:10" ht="15.6">
      <c r="C2176" s="10" t="str">
        <f>IFERROR(VLOOKUP(B2176,'اكواد الاصناف'!A:C,2,0),"")</f>
        <v/>
      </c>
      <c r="D2176" s="10" t="str">
        <f>IFERROR(VLOOKUP(B2176,'اكواد الاصناف'!A:C,3,0),"")</f>
        <v/>
      </c>
      <c r="G2176" s="10">
        <f t="shared" si="33"/>
        <v>0</v>
      </c>
      <c r="I2176" s="10" t="str">
        <f>IFERROR(VLOOKUP(H2176,'سجل العملاء'!A:B,2,0),"")</f>
        <v/>
      </c>
      <c r="J2176" s="13"/>
    </row>
    <row r="2177" spans="3:10" ht="15.6">
      <c r="C2177" s="10" t="str">
        <f>IFERROR(VLOOKUP(B2177,'اكواد الاصناف'!A:C,2,0),"")</f>
        <v/>
      </c>
      <c r="D2177" s="10" t="str">
        <f>IFERROR(VLOOKUP(B2177,'اكواد الاصناف'!A:C,3,0),"")</f>
        <v/>
      </c>
      <c r="G2177" s="10">
        <f t="shared" si="33"/>
        <v>0</v>
      </c>
      <c r="I2177" s="10" t="str">
        <f>IFERROR(VLOOKUP(H2177,'سجل العملاء'!A:B,2,0),"")</f>
        <v/>
      </c>
      <c r="J2177" s="13"/>
    </row>
    <row r="2178" spans="3:10" ht="15.6">
      <c r="C2178" s="10" t="str">
        <f>IFERROR(VLOOKUP(B2178,'اكواد الاصناف'!A:C,2,0),"")</f>
        <v/>
      </c>
      <c r="D2178" s="10" t="str">
        <f>IFERROR(VLOOKUP(B2178,'اكواد الاصناف'!A:C,3,0),"")</f>
        <v/>
      </c>
      <c r="G2178" s="10">
        <f t="shared" si="33"/>
        <v>0</v>
      </c>
      <c r="I2178" s="10" t="str">
        <f>IFERROR(VLOOKUP(H2178,'سجل العملاء'!A:B,2,0),"")</f>
        <v/>
      </c>
      <c r="J2178" s="13"/>
    </row>
    <row r="2179" spans="3:10" ht="15.6">
      <c r="C2179" s="10" t="str">
        <f>IFERROR(VLOOKUP(B2179,'اكواد الاصناف'!A:C,2,0),"")</f>
        <v/>
      </c>
      <c r="D2179" s="10" t="str">
        <f>IFERROR(VLOOKUP(B2179,'اكواد الاصناف'!A:C,3,0),"")</f>
        <v/>
      </c>
      <c r="G2179" s="10">
        <f t="shared" si="33"/>
        <v>0</v>
      </c>
      <c r="I2179" s="10" t="str">
        <f>IFERROR(VLOOKUP(H2179,'سجل العملاء'!A:B,2,0),"")</f>
        <v/>
      </c>
      <c r="J2179" s="13"/>
    </row>
    <row r="2180" spans="3:10" ht="15.6">
      <c r="C2180" s="10" t="str">
        <f>IFERROR(VLOOKUP(B2180,'اكواد الاصناف'!A:C,2,0),"")</f>
        <v/>
      </c>
      <c r="D2180" s="10" t="str">
        <f>IFERROR(VLOOKUP(B2180,'اكواد الاصناف'!A:C,3,0),"")</f>
        <v/>
      </c>
      <c r="G2180" s="10">
        <f t="shared" si="33"/>
        <v>0</v>
      </c>
      <c r="I2180" s="10" t="str">
        <f>IFERROR(VLOOKUP(H2180,'سجل العملاء'!A:B,2,0),"")</f>
        <v/>
      </c>
      <c r="J2180" s="13"/>
    </row>
    <row r="2181" spans="3:10" ht="15.6">
      <c r="C2181" s="10" t="str">
        <f>IFERROR(VLOOKUP(B2181,'اكواد الاصناف'!A:C,2,0),"")</f>
        <v/>
      </c>
      <c r="D2181" s="10" t="str">
        <f>IFERROR(VLOOKUP(B2181,'اكواد الاصناف'!A:C,3,0),"")</f>
        <v/>
      </c>
      <c r="G2181" s="10">
        <f t="shared" si="33"/>
        <v>0</v>
      </c>
      <c r="I2181" s="10" t="str">
        <f>IFERROR(VLOOKUP(H2181,'سجل العملاء'!A:B,2,0),"")</f>
        <v/>
      </c>
      <c r="J2181" s="13"/>
    </row>
    <row r="2182" spans="3:10" ht="15.6">
      <c r="C2182" s="10" t="str">
        <f>IFERROR(VLOOKUP(B2182,'اكواد الاصناف'!A:C,2,0),"")</f>
        <v/>
      </c>
      <c r="D2182" s="10" t="str">
        <f>IFERROR(VLOOKUP(B2182,'اكواد الاصناف'!A:C,3,0),"")</f>
        <v/>
      </c>
      <c r="G2182" s="10">
        <f t="shared" si="33"/>
        <v>0</v>
      </c>
      <c r="I2182" s="10" t="str">
        <f>IFERROR(VLOOKUP(H2182,'سجل العملاء'!A:B,2,0),"")</f>
        <v/>
      </c>
      <c r="J2182" s="13"/>
    </row>
    <row r="2183" spans="3:10" ht="15.6">
      <c r="C2183" s="10" t="str">
        <f>IFERROR(VLOOKUP(B2183,'اكواد الاصناف'!A:C,2,0),"")</f>
        <v/>
      </c>
      <c r="D2183" s="10" t="str">
        <f>IFERROR(VLOOKUP(B2183,'اكواد الاصناف'!A:C,3,0),"")</f>
        <v/>
      </c>
      <c r="G2183" s="10">
        <f t="shared" si="33"/>
        <v>0</v>
      </c>
      <c r="I2183" s="10" t="str">
        <f>IFERROR(VLOOKUP(H2183,'سجل العملاء'!A:B,2,0),"")</f>
        <v/>
      </c>
      <c r="J2183" s="13"/>
    </row>
    <row r="2184" spans="3:10" ht="15.6">
      <c r="C2184" s="10" t="str">
        <f>IFERROR(VLOOKUP(B2184,'اكواد الاصناف'!A:C,2,0),"")</f>
        <v/>
      </c>
      <c r="D2184" s="10" t="str">
        <f>IFERROR(VLOOKUP(B2184,'اكواد الاصناف'!A:C,3,0),"")</f>
        <v/>
      </c>
      <c r="G2184" s="10">
        <f t="shared" si="33"/>
        <v>0</v>
      </c>
      <c r="I2184" s="10" t="str">
        <f>IFERROR(VLOOKUP(H2184,'سجل العملاء'!A:B,2,0),"")</f>
        <v/>
      </c>
      <c r="J2184" s="13"/>
    </row>
    <row r="2185" spans="3:10" ht="15.6">
      <c r="C2185" s="10" t="str">
        <f>IFERROR(VLOOKUP(B2185,'اكواد الاصناف'!A:C,2,0),"")</f>
        <v/>
      </c>
      <c r="D2185" s="10" t="str">
        <f>IFERROR(VLOOKUP(B2185,'اكواد الاصناف'!A:C,3,0),"")</f>
        <v/>
      </c>
      <c r="G2185" s="10">
        <f t="shared" si="33"/>
        <v>0</v>
      </c>
      <c r="I2185" s="10" t="str">
        <f>IFERROR(VLOOKUP(H2185,'سجل العملاء'!A:B,2,0),"")</f>
        <v/>
      </c>
      <c r="J2185" s="13"/>
    </row>
    <row r="2186" spans="3:10" ht="15.6">
      <c r="C2186" s="10" t="str">
        <f>IFERROR(VLOOKUP(B2186,'اكواد الاصناف'!A:C,2,0),"")</f>
        <v/>
      </c>
      <c r="D2186" s="10" t="str">
        <f>IFERROR(VLOOKUP(B2186,'اكواد الاصناف'!A:C,3,0),"")</f>
        <v/>
      </c>
      <c r="G2186" s="10">
        <f t="shared" si="33"/>
        <v>0</v>
      </c>
      <c r="I2186" s="10" t="str">
        <f>IFERROR(VLOOKUP(H2186,'سجل العملاء'!A:B,2,0),"")</f>
        <v/>
      </c>
      <c r="J2186" s="13"/>
    </row>
    <row r="2187" spans="3:10" ht="15.6">
      <c r="C2187" s="10" t="str">
        <f>IFERROR(VLOOKUP(B2187,'اكواد الاصناف'!A:C,2,0),"")</f>
        <v/>
      </c>
      <c r="D2187" s="10" t="str">
        <f>IFERROR(VLOOKUP(B2187,'اكواد الاصناف'!A:C,3,0),"")</f>
        <v/>
      </c>
      <c r="G2187" s="10">
        <f t="shared" si="33"/>
        <v>0</v>
      </c>
      <c r="I2187" s="10" t="str">
        <f>IFERROR(VLOOKUP(H2187,'سجل العملاء'!A:B,2,0),"")</f>
        <v/>
      </c>
      <c r="J2187" s="13"/>
    </row>
    <row r="2188" spans="3:10" ht="15.6">
      <c r="C2188" s="10" t="str">
        <f>IFERROR(VLOOKUP(B2188,'اكواد الاصناف'!A:C,2,0),"")</f>
        <v/>
      </c>
      <c r="D2188" s="10" t="str">
        <f>IFERROR(VLOOKUP(B2188,'اكواد الاصناف'!A:C,3,0),"")</f>
        <v/>
      </c>
      <c r="G2188" s="10">
        <f t="shared" si="33"/>
        <v>0</v>
      </c>
      <c r="I2188" s="10" t="str">
        <f>IFERROR(VLOOKUP(H2188,'سجل العملاء'!A:B,2,0),"")</f>
        <v/>
      </c>
      <c r="J2188" s="13"/>
    </row>
    <row r="2189" spans="3:10" ht="15.6">
      <c r="C2189" s="10" t="str">
        <f>IFERROR(VLOOKUP(B2189,'اكواد الاصناف'!A:C,2,0),"")</f>
        <v/>
      </c>
      <c r="D2189" s="10" t="str">
        <f>IFERROR(VLOOKUP(B2189,'اكواد الاصناف'!A:C,3,0),"")</f>
        <v/>
      </c>
      <c r="G2189" s="10">
        <f t="shared" si="33"/>
        <v>0</v>
      </c>
      <c r="I2189" s="10" t="str">
        <f>IFERROR(VLOOKUP(H2189,'سجل العملاء'!A:B,2,0),"")</f>
        <v/>
      </c>
      <c r="J2189" s="13"/>
    </row>
    <row r="2190" spans="3:10" ht="15.6">
      <c r="C2190" s="10" t="str">
        <f>IFERROR(VLOOKUP(B2190,'اكواد الاصناف'!A:C,2,0),"")</f>
        <v/>
      </c>
      <c r="D2190" s="10" t="str">
        <f>IFERROR(VLOOKUP(B2190,'اكواد الاصناف'!A:C,3,0),"")</f>
        <v/>
      </c>
      <c r="G2190" s="10">
        <f t="shared" si="33"/>
        <v>0</v>
      </c>
      <c r="I2190" s="10" t="str">
        <f>IFERROR(VLOOKUP(H2190,'سجل العملاء'!A:B,2,0),"")</f>
        <v/>
      </c>
      <c r="J2190" s="13"/>
    </row>
    <row r="2191" spans="3:10" ht="15.6">
      <c r="C2191" s="10" t="str">
        <f>IFERROR(VLOOKUP(B2191,'اكواد الاصناف'!A:C,2,0),"")</f>
        <v/>
      </c>
      <c r="D2191" s="10" t="str">
        <f>IFERROR(VLOOKUP(B2191,'اكواد الاصناف'!A:C,3,0),"")</f>
        <v/>
      </c>
      <c r="G2191" s="10">
        <f t="shared" si="33"/>
        <v>0</v>
      </c>
      <c r="I2191" s="10" t="str">
        <f>IFERROR(VLOOKUP(H2191,'سجل العملاء'!A:B,2,0),"")</f>
        <v/>
      </c>
      <c r="J2191" s="13"/>
    </row>
    <row r="2192" spans="3:10" ht="15.6">
      <c r="C2192" s="10" t="str">
        <f>IFERROR(VLOOKUP(B2192,'اكواد الاصناف'!A:C,2,0),"")</f>
        <v/>
      </c>
      <c r="D2192" s="10" t="str">
        <f>IFERROR(VLOOKUP(B2192,'اكواد الاصناف'!A:C,3,0),"")</f>
        <v/>
      </c>
      <c r="G2192" s="10">
        <f t="shared" si="33"/>
        <v>0</v>
      </c>
      <c r="I2192" s="10" t="str">
        <f>IFERROR(VLOOKUP(H2192,'سجل العملاء'!A:B,2,0),"")</f>
        <v/>
      </c>
      <c r="J2192" s="13"/>
    </row>
    <row r="2193" spans="3:10" ht="15.6">
      <c r="C2193" s="10" t="str">
        <f>IFERROR(VLOOKUP(B2193,'اكواد الاصناف'!A:C,2,0),"")</f>
        <v/>
      </c>
      <c r="D2193" s="10" t="str">
        <f>IFERROR(VLOOKUP(B2193,'اكواد الاصناف'!A:C,3,0),"")</f>
        <v/>
      </c>
      <c r="G2193" s="10">
        <f t="shared" si="33"/>
        <v>0</v>
      </c>
      <c r="I2193" s="10" t="str">
        <f>IFERROR(VLOOKUP(H2193,'سجل العملاء'!A:B,2,0),"")</f>
        <v/>
      </c>
    </row>
    <row r="2194" spans="3:10" ht="15.6">
      <c r="C2194" s="10" t="str">
        <f>IFERROR(VLOOKUP(B2194,'اكواد الاصناف'!A:C,2,0),"")</f>
        <v/>
      </c>
      <c r="D2194" s="10" t="str">
        <f>IFERROR(VLOOKUP(B2194,'اكواد الاصناف'!A:C,3,0),"")</f>
        <v/>
      </c>
      <c r="G2194" s="10">
        <f t="shared" si="33"/>
        <v>0</v>
      </c>
      <c r="I2194" s="10" t="str">
        <f>IFERROR(VLOOKUP(H2194,'سجل العملاء'!A:B,2,0),"")</f>
        <v/>
      </c>
      <c r="J2194" s="13"/>
    </row>
    <row r="2195" spans="3:10" ht="15.6">
      <c r="C2195" s="10" t="str">
        <f>IFERROR(VLOOKUP(B2195,'اكواد الاصناف'!A:C,2,0),"")</f>
        <v/>
      </c>
      <c r="D2195" s="10" t="str">
        <f>IFERROR(VLOOKUP(B2195,'اكواد الاصناف'!A:C,3,0),"")</f>
        <v/>
      </c>
      <c r="G2195" s="10">
        <f t="shared" si="33"/>
        <v>0</v>
      </c>
      <c r="I2195" s="10" t="str">
        <f>IFERROR(VLOOKUP(H2195,'سجل العملاء'!A:B,2,0),"")</f>
        <v/>
      </c>
      <c r="J2195" s="13"/>
    </row>
    <row r="2196" spans="3:10" ht="15.6">
      <c r="C2196" s="10" t="str">
        <f>IFERROR(VLOOKUP(B2196,'اكواد الاصناف'!A:C,2,0),"")</f>
        <v/>
      </c>
      <c r="D2196" s="10" t="str">
        <f>IFERROR(VLOOKUP(B2196,'اكواد الاصناف'!A:C,3,0),"")</f>
        <v/>
      </c>
      <c r="G2196" s="10">
        <f t="shared" si="33"/>
        <v>0</v>
      </c>
      <c r="I2196" s="10" t="str">
        <f>IFERROR(VLOOKUP(H2196,'سجل العملاء'!A:B,2,0),"")</f>
        <v/>
      </c>
      <c r="J2196" s="13"/>
    </row>
    <row r="2197" spans="3:10" ht="15.6">
      <c r="C2197" s="10" t="str">
        <f>IFERROR(VLOOKUP(B2197,'اكواد الاصناف'!A:C,2,0),"")</f>
        <v/>
      </c>
      <c r="D2197" s="10" t="str">
        <f>IFERROR(VLOOKUP(B2197,'اكواد الاصناف'!A:C,3,0),"")</f>
        <v/>
      </c>
      <c r="G2197" s="10">
        <f t="shared" si="33"/>
        <v>0</v>
      </c>
      <c r="I2197" s="10" t="str">
        <f>IFERROR(VLOOKUP(H2197,'سجل العملاء'!A:B,2,0),"")</f>
        <v/>
      </c>
      <c r="J2197" s="13"/>
    </row>
    <row r="2198" spans="3:10" ht="15.6">
      <c r="C2198" s="10" t="str">
        <f>IFERROR(VLOOKUP(B2198,'اكواد الاصناف'!A:C,2,0),"")</f>
        <v/>
      </c>
      <c r="D2198" s="10" t="str">
        <f>IFERROR(VLOOKUP(B2198,'اكواد الاصناف'!A:C,3,0),"")</f>
        <v/>
      </c>
      <c r="G2198" s="10">
        <f t="shared" si="33"/>
        <v>0</v>
      </c>
      <c r="I2198" s="10" t="str">
        <f>IFERROR(VLOOKUP(H2198,'سجل العملاء'!A:B,2,0),"")</f>
        <v/>
      </c>
      <c r="J2198" s="13"/>
    </row>
    <row r="2199" spans="3:10" ht="15.6">
      <c r="C2199" s="10" t="str">
        <f>IFERROR(VLOOKUP(B2199,'اكواد الاصناف'!A:C,2,0),"")</f>
        <v/>
      </c>
      <c r="D2199" s="10" t="str">
        <f>IFERROR(VLOOKUP(B2199,'اكواد الاصناف'!A:C,3,0),"")</f>
        <v/>
      </c>
      <c r="G2199" s="10">
        <f t="shared" si="33"/>
        <v>0</v>
      </c>
      <c r="I2199" s="10" t="str">
        <f>IFERROR(VLOOKUP(H2199,'سجل العملاء'!A:B,2,0),"")</f>
        <v/>
      </c>
      <c r="J2199" s="13"/>
    </row>
    <row r="2200" spans="3:10" ht="15.6">
      <c r="C2200" s="10" t="str">
        <f>IFERROR(VLOOKUP(B2200,'اكواد الاصناف'!A:C,2,0),"")</f>
        <v/>
      </c>
      <c r="D2200" s="10" t="str">
        <f>IFERROR(VLOOKUP(B2200,'اكواد الاصناف'!A:C,3,0),"")</f>
        <v/>
      </c>
      <c r="G2200" s="10">
        <f t="shared" si="33"/>
        <v>0</v>
      </c>
      <c r="I2200" s="10" t="str">
        <f>IFERROR(VLOOKUP(H2200,'سجل العملاء'!A:B,2,0),"")</f>
        <v/>
      </c>
      <c r="J2200" s="13"/>
    </row>
    <row r="2201" spans="3:10" ht="15.6">
      <c r="C2201" s="10" t="str">
        <f>IFERROR(VLOOKUP(B2201,'اكواد الاصناف'!A:C,2,0),"")</f>
        <v/>
      </c>
      <c r="D2201" s="10" t="str">
        <f>IFERROR(VLOOKUP(B2201,'اكواد الاصناف'!A:C,3,0),"")</f>
        <v/>
      </c>
      <c r="G2201" s="10">
        <f t="shared" si="33"/>
        <v>0</v>
      </c>
      <c r="I2201" s="10" t="str">
        <f>IFERROR(VLOOKUP(H2201,'سجل العملاء'!A:B,2,0),"")</f>
        <v/>
      </c>
      <c r="J2201" s="13"/>
    </row>
    <row r="2202" spans="3:10" ht="15.6">
      <c r="C2202" s="10" t="str">
        <f>IFERROR(VLOOKUP(B2202,'اكواد الاصناف'!A:C,2,0),"")</f>
        <v/>
      </c>
      <c r="D2202" s="10" t="str">
        <f>IFERROR(VLOOKUP(B2202,'اكواد الاصناف'!A:C,3,0),"")</f>
        <v/>
      </c>
      <c r="G2202" s="10">
        <f t="shared" si="33"/>
        <v>0</v>
      </c>
      <c r="I2202" s="10" t="str">
        <f>IFERROR(VLOOKUP(H2202,'سجل العملاء'!A:B,2,0),"")</f>
        <v/>
      </c>
      <c r="J2202" s="13"/>
    </row>
    <row r="2203" spans="3:10" ht="15.6">
      <c r="C2203" s="10" t="str">
        <f>IFERROR(VLOOKUP(B2203,'اكواد الاصناف'!A:C,2,0),"")</f>
        <v/>
      </c>
      <c r="D2203" s="10" t="str">
        <f>IFERROR(VLOOKUP(B2203,'اكواد الاصناف'!A:C,3,0),"")</f>
        <v/>
      </c>
      <c r="G2203" s="10">
        <f t="shared" si="33"/>
        <v>0</v>
      </c>
      <c r="I2203" s="10" t="str">
        <f>IFERROR(VLOOKUP(H2203,'سجل العملاء'!A:B,2,0),"")</f>
        <v/>
      </c>
      <c r="J2203" s="13"/>
    </row>
    <row r="2204" spans="3:10" ht="15.6">
      <c r="C2204" s="10" t="str">
        <f>IFERROR(VLOOKUP(B2204,'اكواد الاصناف'!A:C,2,0),"")</f>
        <v/>
      </c>
      <c r="D2204" s="10" t="str">
        <f>IFERROR(VLOOKUP(B2204,'اكواد الاصناف'!A:C,3,0),"")</f>
        <v/>
      </c>
      <c r="G2204" s="10">
        <f t="shared" si="33"/>
        <v>0</v>
      </c>
      <c r="I2204" s="10" t="str">
        <f>IFERROR(VLOOKUP(H2204,'سجل العملاء'!A:B,2,0),"")</f>
        <v/>
      </c>
      <c r="J2204" s="13"/>
    </row>
    <row r="2205" spans="3:10" ht="15.6">
      <c r="C2205" s="10" t="str">
        <f>IFERROR(VLOOKUP(B2205,'اكواد الاصناف'!A:C,2,0),"")</f>
        <v/>
      </c>
      <c r="D2205" s="10" t="str">
        <f>IFERROR(VLOOKUP(B2205,'اكواد الاصناف'!A:C,3,0),"")</f>
        <v/>
      </c>
      <c r="G2205" s="10">
        <f t="shared" si="33"/>
        <v>0</v>
      </c>
      <c r="I2205" s="10" t="str">
        <f>IFERROR(VLOOKUP(H2205,'سجل العملاء'!A:B,2,0),"")</f>
        <v/>
      </c>
      <c r="J2205" s="13"/>
    </row>
    <row r="2206" spans="3:10" ht="15.6">
      <c r="C2206" s="10" t="str">
        <f>IFERROR(VLOOKUP(B2206,'اكواد الاصناف'!A:C,2,0),"")</f>
        <v/>
      </c>
      <c r="D2206" s="10" t="str">
        <f>IFERROR(VLOOKUP(B2206,'اكواد الاصناف'!A:C,3,0),"")</f>
        <v/>
      </c>
      <c r="G2206" s="10">
        <f t="shared" si="33"/>
        <v>0</v>
      </c>
      <c r="I2206" s="10" t="str">
        <f>IFERROR(VLOOKUP(H2206,'سجل العملاء'!A:B,2,0),"")</f>
        <v/>
      </c>
      <c r="J2206" s="13"/>
    </row>
    <row r="2207" spans="3:10" ht="15.6">
      <c r="C2207" s="10" t="str">
        <f>IFERROR(VLOOKUP(B2207,'اكواد الاصناف'!A:C,2,0),"")</f>
        <v/>
      </c>
      <c r="D2207" s="10" t="str">
        <f>IFERROR(VLOOKUP(B2207,'اكواد الاصناف'!A:C,3,0),"")</f>
        <v/>
      </c>
      <c r="G2207" s="10">
        <f t="shared" si="33"/>
        <v>0</v>
      </c>
      <c r="I2207" s="10" t="str">
        <f>IFERROR(VLOOKUP(H2207,'سجل العملاء'!A:B,2,0),"")</f>
        <v/>
      </c>
      <c r="J2207" s="13"/>
    </row>
    <row r="2208" spans="3:10" ht="15.6">
      <c r="C2208" s="10" t="str">
        <f>IFERROR(VLOOKUP(B2208,'اكواد الاصناف'!A:C,2,0),"")</f>
        <v/>
      </c>
      <c r="D2208" s="10" t="str">
        <f>IFERROR(VLOOKUP(B2208,'اكواد الاصناف'!A:C,3,0),"")</f>
        <v/>
      </c>
      <c r="G2208" s="10">
        <f t="shared" si="33"/>
        <v>0</v>
      </c>
      <c r="I2208" s="10" t="str">
        <f>IFERROR(VLOOKUP(H2208,'سجل العملاء'!A:B,2,0),"")</f>
        <v/>
      </c>
      <c r="J2208" s="13"/>
    </row>
    <row r="2209" spans="3:10" ht="15.6">
      <c r="C2209" s="10" t="str">
        <f>IFERROR(VLOOKUP(B2209,'اكواد الاصناف'!A:C,2,0),"")</f>
        <v/>
      </c>
      <c r="D2209" s="10" t="str">
        <f>IFERROR(VLOOKUP(B2209,'اكواد الاصناف'!A:C,3,0),"")</f>
        <v/>
      </c>
      <c r="G2209" s="10">
        <f t="shared" si="33"/>
        <v>0</v>
      </c>
      <c r="I2209" s="10" t="str">
        <f>IFERROR(VLOOKUP(H2209,'سجل العملاء'!A:B,2,0),"")</f>
        <v/>
      </c>
      <c r="J2209" s="13"/>
    </row>
    <row r="2210" spans="3:10" ht="15.6">
      <c r="C2210" s="10" t="str">
        <f>IFERROR(VLOOKUP(B2210,'اكواد الاصناف'!A:C,2,0),"")</f>
        <v/>
      </c>
      <c r="D2210" s="10" t="str">
        <f>IFERROR(VLOOKUP(B2210,'اكواد الاصناف'!A:C,3,0),"")</f>
        <v/>
      </c>
      <c r="G2210" s="10">
        <f t="shared" si="33"/>
        <v>0</v>
      </c>
      <c r="I2210" s="10" t="str">
        <f>IFERROR(VLOOKUP(H2210,'سجل العملاء'!A:B,2,0),"")</f>
        <v/>
      </c>
      <c r="J2210" s="13"/>
    </row>
    <row r="2211" spans="3:10" ht="15.6">
      <c r="C2211" s="10" t="str">
        <f>IFERROR(VLOOKUP(B2211,'اكواد الاصناف'!A:C,2,0),"")</f>
        <v/>
      </c>
      <c r="D2211" s="10" t="str">
        <f>IFERROR(VLOOKUP(B2211,'اكواد الاصناف'!A:C,3,0),"")</f>
        <v/>
      </c>
      <c r="G2211" s="10">
        <f t="shared" si="33"/>
        <v>0</v>
      </c>
      <c r="I2211" s="10" t="str">
        <f>IFERROR(VLOOKUP(H2211,'سجل العملاء'!A:B,2,0),"")</f>
        <v/>
      </c>
      <c r="J2211" s="13"/>
    </row>
    <row r="2212" spans="3:10" ht="15.6">
      <c r="C2212" s="10" t="str">
        <f>IFERROR(VLOOKUP(B2212,'اكواد الاصناف'!A:C,2,0),"")</f>
        <v/>
      </c>
      <c r="D2212" s="10" t="str">
        <f>IFERROR(VLOOKUP(B2212,'اكواد الاصناف'!A:C,3,0),"")</f>
        <v/>
      </c>
      <c r="G2212" s="10">
        <f t="shared" si="33"/>
        <v>0</v>
      </c>
      <c r="I2212" s="10" t="str">
        <f>IFERROR(VLOOKUP(H2212,'سجل العملاء'!A:B,2,0),"")</f>
        <v/>
      </c>
      <c r="J2212" s="13"/>
    </row>
    <row r="2213" spans="3:10" ht="15.6">
      <c r="C2213" s="10" t="str">
        <f>IFERROR(VLOOKUP(B2213,'اكواد الاصناف'!A:C,2,0),"")</f>
        <v/>
      </c>
      <c r="D2213" s="10" t="str">
        <f>IFERROR(VLOOKUP(B2213,'اكواد الاصناف'!A:C,3,0),"")</f>
        <v/>
      </c>
      <c r="G2213" s="10">
        <f t="shared" si="33"/>
        <v>0</v>
      </c>
      <c r="I2213" s="10" t="str">
        <f>IFERROR(VLOOKUP(H2213,'سجل العملاء'!A:B,2,0),"")</f>
        <v/>
      </c>
      <c r="J2213" s="13"/>
    </row>
    <row r="2214" spans="3:10" ht="15.6">
      <c r="C2214" s="10" t="str">
        <f>IFERROR(VLOOKUP(B2214,'اكواد الاصناف'!A:C,2,0),"")</f>
        <v/>
      </c>
      <c r="D2214" s="10" t="str">
        <f>IFERROR(VLOOKUP(B2214,'اكواد الاصناف'!A:C,3,0),"")</f>
        <v/>
      </c>
      <c r="G2214" s="10">
        <f t="shared" si="33"/>
        <v>0</v>
      </c>
      <c r="I2214" s="10" t="str">
        <f>IFERROR(VLOOKUP(H2214,'سجل العملاء'!A:B,2,0),"")</f>
        <v/>
      </c>
      <c r="J2214" s="13"/>
    </row>
    <row r="2215" spans="3:10" ht="15.6">
      <c r="C2215" s="10" t="str">
        <f>IFERROR(VLOOKUP(B2215,'اكواد الاصناف'!A:C,2,0),"")</f>
        <v/>
      </c>
      <c r="D2215" s="10" t="str">
        <f>IFERROR(VLOOKUP(B2215,'اكواد الاصناف'!A:C,3,0),"")</f>
        <v/>
      </c>
      <c r="G2215" s="10">
        <f t="shared" si="33"/>
        <v>0</v>
      </c>
      <c r="I2215" s="10" t="str">
        <f>IFERROR(VLOOKUP(H2215,'سجل العملاء'!A:B,2,0),"")</f>
        <v/>
      </c>
      <c r="J2215" s="13"/>
    </row>
    <row r="2216" spans="3:10" ht="15.6">
      <c r="C2216" s="10" t="str">
        <f>IFERROR(VLOOKUP(B2216,'اكواد الاصناف'!A:C,2,0),"")</f>
        <v/>
      </c>
      <c r="D2216" s="10" t="str">
        <f>IFERROR(VLOOKUP(B2216,'اكواد الاصناف'!A:C,3,0),"")</f>
        <v/>
      </c>
      <c r="G2216" s="10">
        <f t="shared" si="33"/>
        <v>0</v>
      </c>
      <c r="I2216" s="10" t="str">
        <f>IFERROR(VLOOKUP(H2216,'سجل العملاء'!A:B,2,0),"")</f>
        <v/>
      </c>
      <c r="J2216" s="13"/>
    </row>
    <row r="2217" spans="3:10" ht="15.6">
      <c r="C2217" s="10" t="str">
        <f>IFERROR(VLOOKUP(B2217,'اكواد الاصناف'!A:C,2,0),"")</f>
        <v/>
      </c>
      <c r="D2217" s="10" t="str">
        <f>IFERROR(VLOOKUP(B2217,'اكواد الاصناف'!A:C,3,0),"")</f>
        <v/>
      </c>
      <c r="G2217" s="10">
        <f t="shared" si="33"/>
        <v>0</v>
      </c>
      <c r="I2217" s="10" t="str">
        <f>IFERROR(VLOOKUP(H2217,'سجل العملاء'!A:B,2,0),"")</f>
        <v/>
      </c>
      <c r="J2217" s="13"/>
    </row>
    <row r="2218" spans="3:10" ht="15.6">
      <c r="C2218" s="10" t="str">
        <f>IFERROR(VLOOKUP(B2218,'اكواد الاصناف'!A:C,2,0),"")</f>
        <v/>
      </c>
      <c r="D2218" s="10" t="str">
        <f>IFERROR(VLOOKUP(B2218,'اكواد الاصناف'!A:C,3,0),"")</f>
        <v/>
      </c>
      <c r="G2218" s="10">
        <f t="shared" si="33"/>
        <v>0</v>
      </c>
      <c r="I2218" s="10" t="str">
        <f>IFERROR(VLOOKUP(H2218,'سجل العملاء'!A:B,2,0),"")</f>
        <v/>
      </c>
      <c r="J2218" s="13"/>
    </row>
    <row r="2219" spans="3:10" ht="15.6">
      <c r="C2219" s="10" t="str">
        <f>IFERROR(VLOOKUP(B2219,'اكواد الاصناف'!A:C,2,0),"")</f>
        <v/>
      </c>
      <c r="D2219" s="10" t="str">
        <f>IFERROR(VLOOKUP(B2219,'اكواد الاصناف'!A:C,3,0),"")</f>
        <v/>
      </c>
      <c r="G2219" s="10">
        <f t="shared" si="33"/>
        <v>0</v>
      </c>
      <c r="I2219" s="10" t="str">
        <f>IFERROR(VLOOKUP(H2219,'سجل العملاء'!A:B,2,0),"")</f>
        <v/>
      </c>
      <c r="J2219" s="13"/>
    </row>
    <row r="2220" spans="3:10" ht="15.6">
      <c r="C2220" s="10" t="str">
        <f>IFERROR(VLOOKUP(B2220,'اكواد الاصناف'!A:C,2,0),"")</f>
        <v/>
      </c>
      <c r="D2220" s="10" t="str">
        <f>IFERROR(VLOOKUP(B2220,'اكواد الاصناف'!A:C,3,0),"")</f>
        <v/>
      </c>
      <c r="G2220" s="10">
        <f t="shared" si="33"/>
        <v>0</v>
      </c>
      <c r="I2220" s="10" t="str">
        <f>IFERROR(VLOOKUP(H2220,'سجل العملاء'!A:B,2,0),"")</f>
        <v/>
      </c>
      <c r="J2220" s="13"/>
    </row>
    <row r="2221" spans="3:10" ht="15.6">
      <c r="C2221" s="10" t="str">
        <f>IFERROR(VLOOKUP(B2221,'اكواد الاصناف'!A:C,2,0),"")</f>
        <v/>
      </c>
      <c r="D2221" s="10" t="str">
        <f>IFERROR(VLOOKUP(B2221,'اكواد الاصناف'!A:C,3,0),"")</f>
        <v/>
      </c>
      <c r="G2221" s="10">
        <f t="shared" si="33"/>
        <v>0</v>
      </c>
      <c r="I2221" s="10" t="str">
        <f>IFERROR(VLOOKUP(H2221,'سجل العملاء'!A:B,2,0),"")</f>
        <v/>
      </c>
      <c r="J2221" s="13"/>
    </row>
    <row r="2222" spans="3:10" ht="15.6">
      <c r="C2222" s="10" t="str">
        <f>IFERROR(VLOOKUP(B2222,'اكواد الاصناف'!A:C,2,0),"")</f>
        <v/>
      </c>
      <c r="D2222" s="10" t="str">
        <f>IFERROR(VLOOKUP(B2222,'اكواد الاصناف'!A:C,3,0),"")</f>
        <v/>
      </c>
      <c r="G2222" s="10">
        <f t="shared" si="33"/>
        <v>0</v>
      </c>
      <c r="I2222" s="10" t="str">
        <f>IFERROR(VLOOKUP(H2222,'سجل العملاء'!A:B,2,0),"")</f>
        <v/>
      </c>
      <c r="J2222" s="13"/>
    </row>
    <row r="2223" spans="3:10" ht="15.6">
      <c r="C2223" s="10" t="str">
        <f>IFERROR(VLOOKUP(B2223,'اكواد الاصناف'!A:C,2,0),"")</f>
        <v/>
      </c>
      <c r="D2223" s="10" t="str">
        <f>IFERROR(VLOOKUP(B2223,'اكواد الاصناف'!A:C,3,0),"")</f>
        <v/>
      </c>
      <c r="G2223" s="10">
        <f t="shared" si="33"/>
        <v>0</v>
      </c>
      <c r="I2223" s="10" t="str">
        <f>IFERROR(VLOOKUP(H2223,'سجل العملاء'!A:B,2,0),"")</f>
        <v/>
      </c>
      <c r="J2223" s="13"/>
    </row>
    <row r="2224" spans="3:10" ht="15.6">
      <c r="C2224" s="10" t="str">
        <f>IFERROR(VLOOKUP(B2224,'اكواد الاصناف'!A:C,2,0),"")</f>
        <v/>
      </c>
      <c r="D2224" s="10" t="str">
        <f>IFERROR(VLOOKUP(B2224,'اكواد الاصناف'!A:C,3,0),"")</f>
        <v/>
      </c>
      <c r="G2224" s="10">
        <f t="shared" si="33"/>
        <v>0</v>
      </c>
      <c r="I2224" s="10" t="str">
        <f>IFERROR(VLOOKUP(H2224,'سجل العملاء'!A:B,2,0),"")</f>
        <v/>
      </c>
      <c r="J2224" s="13"/>
    </row>
    <row r="2225" spans="3:10" ht="15.6">
      <c r="C2225" s="10" t="str">
        <f>IFERROR(VLOOKUP(B2225,'اكواد الاصناف'!A:C,2,0),"")</f>
        <v/>
      </c>
      <c r="D2225" s="10" t="str">
        <f>IFERROR(VLOOKUP(B2225,'اكواد الاصناف'!A:C,3,0),"")</f>
        <v/>
      </c>
      <c r="G2225" s="10">
        <f t="shared" si="33"/>
        <v>0</v>
      </c>
      <c r="I2225" s="10" t="str">
        <f>IFERROR(VLOOKUP(H2225,'سجل العملاء'!A:B,2,0),"")</f>
        <v/>
      </c>
      <c r="J2225" s="13"/>
    </row>
    <row r="2226" spans="3:10" ht="15.6">
      <c r="C2226" s="10" t="str">
        <f>IFERROR(VLOOKUP(B2226,'اكواد الاصناف'!A:C,2,0),"")</f>
        <v/>
      </c>
      <c r="D2226" s="10" t="str">
        <f>IFERROR(VLOOKUP(B2226,'اكواد الاصناف'!A:C,3,0),"")</f>
        <v/>
      </c>
      <c r="G2226" s="10">
        <f t="shared" si="33"/>
        <v>0</v>
      </c>
      <c r="I2226" s="10" t="str">
        <f>IFERROR(VLOOKUP(H2226,'سجل العملاء'!A:B,2,0),"")</f>
        <v/>
      </c>
      <c r="J2226" s="13"/>
    </row>
    <row r="2227" spans="3:10" ht="15.6">
      <c r="C2227" s="10" t="str">
        <f>IFERROR(VLOOKUP(B2227,'اكواد الاصناف'!A:C,2,0),"")</f>
        <v/>
      </c>
      <c r="D2227" s="10" t="str">
        <f>IFERROR(VLOOKUP(B2227,'اكواد الاصناف'!A:C,3,0),"")</f>
        <v/>
      </c>
      <c r="G2227" s="10">
        <f t="shared" si="33"/>
        <v>0</v>
      </c>
      <c r="I2227" s="10" t="str">
        <f>IFERROR(VLOOKUP(H2227,'سجل العملاء'!A:B,2,0),"")</f>
        <v/>
      </c>
      <c r="J2227" s="13"/>
    </row>
    <row r="2228" spans="3:10" ht="15.6">
      <c r="C2228" s="10" t="str">
        <f>IFERROR(VLOOKUP(B2228,'اكواد الاصناف'!A:C,2,0),"")</f>
        <v/>
      </c>
      <c r="D2228" s="10" t="str">
        <f>IFERROR(VLOOKUP(B2228,'اكواد الاصناف'!A:C,3,0),"")</f>
        <v/>
      </c>
      <c r="G2228" s="10">
        <f t="shared" si="33"/>
        <v>0</v>
      </c>
      <c r="I2228" s="10" t="str">
        <f>IFERROR(VLOOKUP(H2228,'سجل العملاء'!A:B,2,0),"")</f>
        <v/>
      </c>
      <c r="J2228" s="13"/>
    </row>
    <row r="2229" spans="3:10" ht="15.6">
      <c r="C2229" s="10" t="str">
        <f>IFERROR(VLOOKUP(B2229,'اكواد الاصناف'!A:C,2,0),"")</f>
        <v/>
      </c>
      <c r="D2229" s="10" t="str">
        <f>IFERROR(VLOOKUP(B2229,'اكواد الاصناف'!A:C,3,0),"")</f>
        <v/>
      </c>
      <c r="G2229" s="10">
        <f t="shared" si="33"/>
        <v>0</v>
      </c>
      <c r="I2229" s="10" t="str">
        <f>IFERROR(VLOOKUP(H2229,'سجل العملاء'!A:B,2,0),"")</f>
        <v/>
      </c>
      <c r="J2229" s="13"/>
    </row>
    <row r="2230" spans="3:10" ht="15.6">
      <c r="C2230" s="10" t="str">
        <f>IFERROR(VLOOKUP(B2230,'اكواد الاصناف'!A:C,2,0),"")</f>
        <v/>
      </c>
      <c r="D2230" s="10" t="str">
        <f>IFERROR(VLOOKUP(B2230,'اكواد الاصناف'!A:C,3,0),"")</f>
        <v/>
      </c>
      <c r="G2230" s="10">
        <f t="shared" si="33"/>
        <v>0</v>
      </c>
      <c r="I2230" s="10" t="str">
        <f>IFERROR(VLOOKUP(H2230,'سجل العملاء'!A:B,2,0),"")</f>
        <v/>
      </c>
      <c r="J2230" s="13"/>
    </row>
    <row r="2231" spans="3:10" ht="15.6">
      <c r="C2231" s="10" t="str">
        <f>IFERROR(VLOOKUP(B2231,'اكواد الاصناف'!A:C,2,0),"")</f>
        <v/>
      </c>
      <c r="D2231" s="10" t="str">
        <f>IFERROR(VLOOKUP(B2231,'اكواد الاصناف'!A:C,3,0),"")</f>
        <v/>
      </c>
      <c r="G2231" s="10">
        <f t="shared" si="33"/>
        <v>0</v>
      </c>
      <c r="I2231" s="10" t="str">
        <f>IFERROR(VLOOKUP(H2231,'سجل العملاء'!A:B,2,0),"")</f>
        <v/>
      </c>
      <c r="J2231" s="13"/>
    </row>
    <row r="2232" spans="3:10" ht="15.6">
      <c r="C2232" s="10" t="str">
        <f>IFERROR(VLOOKUP(B2232,'اكواد الاصناف'!A:C,2,0),"")</f>
        <v/>
      </c>
      <c r="D2232" s="10" t="str">
        <f>IFERROR(VLOOKUP(B2232,'اكواد الاصناف'!A:C,3,0),"")</f>
        <v/>
      </c>
      <c r="G2232" s="10">
        <f t="shared" ref="G2232:G2295" si="34">F2232*E2232</f>
        <v>0</v>
      </c>
      <c r="I2232" s="10" t="str">
        <f>IFERROR(VLOOKUP(H2232,'سجل العملاء'!A:B,2,0),"")</f>
        <v/>
      </c>
      <c r="J2232" s="13"/>
    </row>
    <row r="2233" spans="3:10" ht="15.6">
      <c r="C2233" s="10" t="str">
        <f>IFERROR(VLOOKUP(B2233,'اكواد الاصناف'!A:C,2,0),"")</f>
        <v/>
      </c>
      <c r="D2233" s="10" t="str">
        <f>IFERROR(VLOOKUP(B2233,'اكواد الاصناف'!A:C,3,0),"")</f>
        <v/>
      </c>
      <c r="G2233" s="10">
        <f t="shared" si="34"/>
        <v>0</v>
      </c>
      <c r="I2233" s="10" t="str">
        <f>IFERROR(VLOOKUP(H2233,'سجل العملاء'!A:B,2,0),"")</f>
        <v/>
      </c>
      <c r="J2233" s="13"/>
    </row>
    <row r="2234" spans="3:10" ht="15.6">
      <c r="C2234" s="10" t="str">
        <f>IFERROR(VLOOKUP(B2234,'اكواد الاصناف'!A:C,2,0),"")</f>
        <v/>
      </c>
      <c r="D2234" s="10" t="str">
        <f>IFERROR(VLOOKUP(B2234,'اكواد الاصناف'!A:C,3,0),"")</f>
        <v/>
      </c>
      <c r="G2234" s="10">
        <f t="shared" si="34"/>
        <v>0</v>
      </c>
      <c r="I2234" s="10" t="str">
        <f>IFERROR(VLOOKUP(H2234,'سجل العملاء'!A:B,2,0),"")</f>
        <v/>
      </c>
      <c r="J2234" s="13"/>
    </row>
    <row r="2235" spans="3:10" ht="15.6">
      <c r="C2235" s="10" t="str">
        <f>IFERROR(VLOOKUP(B2235,'اكواد الاصناف'!A:C,2,0),"")</f>
        <v/>
      </c>
      <c r="D2235" s="10" t="str">
        <f>IFERROR(VLOOKUP(B2235,'اكواد الاصناف'!A:C,3,0),"")</f>
        <v/>
      </c>
      <c r="G2235" s="10">
        <f t="shared" si="34"/>
        <v>0</v>
      </c>
      <c r="I2235" s="10" t="str">
        <f>IFERROR(VLOOKUP(H2235,'سجل العملاء'!A:B,2,0),"")</f>
        <v/>
      </c>
      <c r="J2235" s="13"/>
    </row>
    <row r="2236" spans="3:10" ht="15.6">
      <c r="C2236" s="10" t="str">
        <f>IFERROR(VLOOKUP(B2236,'اكواد الاصناف'!A:C,2,0),"")</f>
        <v/>
      </c>
      <c r="D2236" s="10" t="str">
        <f>IFERROR(VLOOKUP(B2236,'اكواد الاصناف'!A:C,3,0),"")</f>
        <v/>
      </c>
      <c r="G2236" s="10">
        <f t="shared" si="34"/>
        <v>0</v>
      </c>
      <c r="I2236" s="10" t="str">
        <f>IFERROR(VLOOKUP(H2236,'سجل العملاء'!A:B,2,0),"")</f>
        <v/>
      </c>
      <c r="J2236" s="13"/>
    </row>
    <row r="2237" spans="3:10" ht="15.6">
      <c r="C2237" s="10" t="str">
        <f>IFERROR(VLOOKUP(B2237,'اكواد الاصناف'!A:C,2,0),"")</f>
        <v/>
      </c>
      <c r="D2237" s="10" t="str">
        <f>IFERROR(VLOOKUP(B2237,'اكواد الاصناف'!A:C,3,0),"")</f>
        <v/>
      </c>
      <c r="G2237" s="10">
        <f t="shared" si="34"/>
        <v>0</v>
      </c>
      <c r="I2237" s="10" t="str">
        <f>IFERROR(VLOOKUP(H2237,'سجل العملاء'!A:B,2,0),"")</f>
        <v/>
      </c>
      <c r="J2237" s="13"/>
    </row>
    <row r="2238" spans="3:10" ht="15.6">
      <c r="C2238" s="10" t="str">
        <f>IFERROR(VLOOKUP(B2238,'اكواد الاصناف'!A:C,2,0),"")</f>
        <v/>
      </c>
      <c r="D2238" s="10" t="str">
        <f>IFERROR(VLOOKUP(B2238,'اكواد الاصناف'!A:C,3,0),"")</f>
        <v/>
      </c>
      <c r="G2238" s="10">
        <f t="shared" si="34"/>
        <v>0</v>
      </c>
      <c r="I2238" s="10" t="str">
        <f>IFERROR(VLOOKUP(H2238,'سجل العملاء'!A:B,2,0),"")</f>
        <v/>
      </c>
      <c r="J2238" s="13"/>
    </row>
    <row r="2239" spans="3:10" ht="15.6">
      <c r="C2239" s="10" t="str">
        <f>IFERROR(VLOOKUP(B2239,'اكواد الاصناف'!A:C,2,0),"")</f>
        <v/>
      </c>
      <c r="D2239" s="10" t="str">
        <f>IFERROR(VLOOKUP(B2239,'اكواد الاصناف'!A:C,3,0),"")</f>
        <v/>
      </c>
      <c r="G2239" s="10">
        <f t="shared" si="34"/>
        <v>0</v>
      </c>
      <c r="I2239" s="10" t="str">
        <f>IFERROR(VLOOKUP(H2239,'سجل العملاء'!A:B,2,0),"")</f>
        <v/>
      </c>
      <c r="J2239" s="13"/>
    </row>
    <row r="2240" spans="3:10" ht="15.6">
      <c r="C2240" s="10" t="str">
        <f>IFERROR(VLOOKUP(B2240,'اكواد الاصناف'!A:C,2,0),"")</f>
        <v/>
      </c>
      <c r="D2240" s="10" t="str">
        <f>IFERROR(VLOOKUP(B2240,'اكواد الاصناف'!A:C,3,0),"")</f>
        <v/>
      </c>
      <c r="G2240" s="10">
        <f t="shared" si="34"/>
        <v>0</v>
      </c>
      <c r="I2240" s="10" t="str">
        <f>IFERROR(VLOOKUP(H2240,'سجل العملاء'!A:B,2,0),"")</f>
        <v/>
      </c>
      <c r="J2240" s="13"/>
    </row>
    <row r="2241" spans="3:10" ht="15.6">
      <c r="C2241" s="10" t="str">
        <f>IFERROR(VLOOKUP(B2241,'اكواد الاصناف'!A:C,2,0),"")</f>
        <v/>
      </c>
      <c r="D2241" s="10" t="str">
        <f>IFERROR(VLOOKUP(B2241,'اكواد الاصناف'!A:C,3,0),"")</f>
        <v/>
      </c>
      <c r="G2241" s="10">
        <f t="shared" si="34"/>
        <v>0</v>
      </c>
      <c r="I2241" s="10" t="str">
        <f>IFERROR(VLOOKUP(H2241,'سجل العملاء'!A:B,2,0),"")</f>
        <v/>
      </c>
      <c r="J2241" s="13"/>
    </row>
    <row r="2242" spans="3:10" ht="15.6">
      <c r="C2242" s="10" t="str">
        <f>IFERROR(VLOOKUP(B2242,'اكواد الاصناف'!A:C,2,0),"")</f>
        <v/>
      </c>
      <c r="D2242" s="10" t="str">
        <f>IFERROR(VLOOKUP(B2242,'اكواد الاصناف'!A:C,3,0),"")</f>
        <v/>
      </c>
      <c r="G2242" s="10">
        <f t="shared" si="34"/>
        <v>0</v>
      </c>
      <c r="I2242" s="10" t="str">
        <f>IFERROR(VLOOKUP(H2242,'سجل العملاء'!A:B,2,0),"")</f>
        <v/>
      </c>
      <c r="J2242" s="13"/>
    </row>
    <row r="2243" spans="3:10" ht="15.6">
      <c r="C2243" s="10" t="str">
        <f>IFERROR(VLOOKUP(B2243,'اكواد الاصناف'!A:C,2,0),"")</f>
        <v/>
      </c>
      <c r="D2243" s="10" t="str">
        <f>IFERROR(VLOOKUP(B2243,'اكواد الاصناف'!A:C,3,0),"")</f>
        <v/>
      </c>
      <c r="G2243" s="10">
        <f t="shared" si="34"/>
        <v>0</v>
      </c>
      <c r="I2243" s="10" t="str">
        <f>IFERROR(VLOOKUP(H2243,'سجل العملاء'!A:B,2,0),"")</f>
        <v/>
      </c>
      <c r="J2243" s="13"/>
    </row>
    <row r="2244" spans="3:10" ht="15.6">
      <c r="C2244" s="10" t="str">
        <f>IFERROR(VLOOKUP(B2244,'اكواد الاصناف'!A:C,2,0),"")</f>
        <v/>
      </c>
      <c r="D2244" s="10" t="str">
        <f>IFERROR(VLOOKUP(B2244,'اكواد الاصناف'!A:C,3,0),"")</f>
        <v/>
      </c>
      <c r="G2244" s="10">
        <f t="shared" si="34"/>
        <v>0</v>
      </c>
      <c r="I2244" s="10" t="str">
        <f>IFERROR(VLOOKUP(H2244,'سجل العملاء'!A:B,2,0),"")</f>
        <v/>
      </c>
      <c r="J2244" s="13"/>
    </row>
    <row r="2245" spans="3:10" ht="15.6">
      <c r="C2245" s="10" t="str">
        <f>IFERROR(VLOOKUP(B2245,'اكواد الاصناف'!A:C,2,0),"")</f>
        <v/>
      </c>
      <c r="D2245" s="10" t="str">
        <f>IFERROR(VLOOKUP(B2245,'اكواد الاصناف'!A:C,3,0),"")</f>
        <v/>
      </c>
      <c r="G2245" s="10">
        <f t="shared" si="34"/>
        <v>0</v>
      </c>
      <c r="I2245" s="10" t="str">
        <f>IFERROR(VLOOKUP(H2245,'سجل العملاء'!A:B,2,0),"")</f>
        <v/>
      </c>
      <c r="J2245" s="13"/>
    </row>
    <row r="2246" spans="3:10" ht="15.6">
      <c r="C2246" s="10" t="str">
        <f>IFERROR(VLOOKUP(B2246,'اكواد الاصناف'!A:C,2,0),"")</f>
        <v/>
      </c>
      <c r="D2246" s="10" t="str">
        <f>IFERROR(VLOOKUP(B2246,'اكواد الاصناف'!A:C,3,0),"")</f>
        <v/>
      </c>
      <c r="G2246" s="10">
        <f t="shared" si="34"/>
        <v>0</v>
      </c>
      <c r="I2246" s="10" t="str">
        <f>IFERROR(VLOOKUP(H2246,'سجل العملاء'!A:B,2,0),"")</f>
        <v/>
      </c>
      <c r="J2246" s="13"/>
    </row>
    <row r="2247" spans="3:10" ht="15.6">
      <c r="C2247" s="10" t="str">
        <f>IFERROR(VLOOKUP(B2247,'اكواد الاصناف'!A:C,2,0),"")</f>
        <v/>
      </c>
      <c r="D2247" s="10" t="str">
        <f>IFERROR(VLOOKUP(B2247,'اكواد الاصناف'!A:C,3,0),"")</f>
        <v/>
      </c>
      <c r="G2247" s="10">
        <f t="shared" si="34"/>
        <v>0</v>
      </c>
      <c r="I2247" s="10" t="str">
        <f>IFERROR(VLOOKUP(H2247,'سجل العملاء'!A:B,2,0),"")</f>
        <v/>
      </c>
      <c r="J2247" s="13"/>
    </row>
    <row r="2248" spans="3:10" ht="15.6">
      <c r="C2248" s="10" t="str">
        <f>IFERROR(VLOOKUP(B2248,'اكواد الاصناف'!A:C,2,0),"")</f>
        <v/>
      </c>
      <c r="D2248" s="10" t="str">
        <f>IFERROR(VLOOKUP(B2248,'اكواد الاصناف'!A:C,3,0),"")</f>
        <v/>
      </c>
      <c r="G2248" s="10">
        <f t="shared" si="34"/>
        <v>0</v>
      </c>
      <c r="I2248" s="10" t="str">
        <f>IFERROR(VLOOKUP(H2248,'سجل العملاء'!A:B,2,0),"")</f>
        <v/>
      </c>
      <c r="J2248" s="13"/>
    </row>
    <row r="2249" spans="3:10" ht="15.6">
      <c r="C2249" s="10" t="str">
        <f>IFERROR(VLOOKUP(B2249,'اكواد الاصناف'!A:C,2,0),"")</f>
        <v/>
      </c>
      <c r="D2249" s="10" t="str">
        <f>IFERROR(VLOOKUP(B2249,'اكواد الاصناف'!A:C,3,0),"")</f>
        <v/>
      </c>
      <c r="G2249" s="10">
        <f t="shared" si="34"/>
        <v>0</v>
      </c>
      <c r="I2249" s="10" t="str">
        <f>IFERROR(VLOOKUP(H2249,'سجل العملاء'!A:B,2,0),"")</f>
        <v/>
      </c>
      <c r="J2249" s="13"/>
    </row>
    <row r="2250" spans="3:10" ht="15.6">
      <c r="C2250" s="10" t="str">
        <f>IFERROR(VLOOKUP(B2250,'اكواد الاصناف'!A:C,2,0),"")</f>
        <v/>
      </c>
      <c r="D2250" s="10" t="str">
        <f>IFERROR(VLOOKUP(B2250,'اكواد الاصناف'!A:C,3,0),"")</f>
        <v/>
      </c>
      <c r="G2250" s="10">
        <f t="shared" si="34"/>
        <v>0</v>
      </c>
      <c r="I2250" s="10" t="str">
        <f>IFERROR(VLOOKUP(H2250,'سجل العملاء'!A:B,2,0),"")</f>
        <v/>
      </c>
      <c r="J2250" s="13"/>
    </row>
    <row r="2251" spans="3:10" ht="15.6">
      <c r="C2251" s="10" t="str">
        <f>IFERROR(VLOOKUP(B2251,'اكواد الاصناف'!A:C,2,0),"")</f>
        <v/>
      </c>
      <c r="D2251" s="10" t="str">
        <f>IFERROR(VLOOKUP(B2251,'اكواد الاصناف'!A:C,3,0),"")</f>
        <v/>
      </c>
      <c r="G2251" s="10">
        <f t="shared" si="34"/>
        <v>0</v>
      </c>
      <c r="I2251" s="10" t="str">
        <f>IFERROR(VLOOKUP(H2251,'سجل العملاء'!A:B,2,0),"")</f>
        <v/>
      </c>
      <c r="J2251" s="13"/>
    </row>
    <row r="2252" spans="3:10" ht="15.6">
      <c r="C2252" s="10" t="str">
        <f>IFERROR(VLOOKUP(B2252,'اكواد الاصناف'!A:C,2,0),"")</f>
        <v/>
      </c>
      <c r="D2252" s="10" t="str">
        <f>IFERROR(VLOOKUP(B2252,'اكواد الاصناف'!A:C,3,0),"")</f>
        <v/>
      </c>
      <c r="G2252" s="10">
        <f t="shared" si="34"/>
        <v>0</v>
      </c>
      <c r="I2252" s="10" t="str">
        <f>IFERROR(VLOOKUP(H2252,'سجل العملاء'!A:B,2,0),"")</f>
        <v/>
      </c>
      <c r="J2252" s="13"/>
    </row>
    <row r="2253" spans="3:10" ht="15.6">
      <c r="C2253" s="10" t="str">
        <f>IFERROR(VLOOKUP(B2253,'اكواد الاصناف'!A:C,2,0),"")</f>
        <v/>
      </c>
      <c r="D2253" s="10" t="str">
        <f>IFERROR(VLOOKUP(B2253,'اكواد الاصناف'!A:C,3,0),"")</f>
        <v/>
      </c>
      <c r="G2253" s="10">
        <f t="shared" si="34"/>
        <v>0</v>
      </c>
      <c r="I2253" s="10" t="str">
        <f>IFERROR(VLOOKUP(H2253,'سجل العملاء'!A:B,2,0),"")</f>
        <v/>
      </c>
      <c r="J2253" s="13"/>
    </row>
    <row r="2254" spans="3:10" ht="15.6">
      <c r="C2254" s="10" t="str">
        <f>IFERROR(VLOOKUP(B2254,'اكواد الاصناف'!A:C,2,0),"")</f>
        <v/>
      </c>
      <c r="D2254" s="10" t="str">
        <f>IFERROR(VLOOKUP(B2254,'اكواد الاصناف'!A:C,3,0),"")</f>
        <v/>
      </c>
      <c r="G2254" s="10">
        <f t="shared" si="34"/>
        <v>0</v>
      </c>
      <c r="I2254" s="10" t="str">
        <f>IFERROR(VLOOKUP(H2254,'سجل العملاء'!A:B,2,0),"")</f>
        <v/>
      </c>
      <c r="J2254" s="13"/>
    </row>
    <row r="2255" spans="3:10" ht="15.6">
      <c r="C2255" s="10" t="str">
        <f>IFERROR(VLOOKUP(B2255,'اكواد الاصناف'!A:C,2,0),"")</f>
        <v/>
      </c>
      <c r="D2255" s="10" t="str">
        <f>IFERROR(VLOOKUP(B2255,'اكواد الاصناف'!A:C,3,0),"")</f>
        <v/>
      </c>
      <c r="G2255" s="10">
        <f t="shared" si="34"/>
        <v>0</v>
      </c>
      <c r="I2255" s="10" t="str">
        <f>IFERROR(VLOOKUP(H2255,'سجل العملاء'!A:B,2,0),"")</f>
        <v/>
      </c>
      <c r="J2255" s="13"/>
    </row>
    <row r="2256" spans="3:10" ht="15.6">
      <c r="C2256" s="10" t="str">
        <f>IFERROR(VLOOKUP(B2256,'اكواد الاصناف'!A:C,2,0),"")</f>
        <v/>
      </c>
      <c r="D2256" s="10" t="str">
        <f>IFERROR(VLOOKUP(B2256,'اكواد الاصناف'!A:C,3,0),"")</f>
        <v/>
      </c>
      <c r="G2256" s="10">
        <f t="shared" si="34"/>
        <v>0</v>
      </c>
      <c r="I2256" s="10" t="str">
        <f>IFERROR(VLOOKUP(H2256,'سجل العملاء'!A:B,2,0),"")</f>
        <v/>
      </c>
      <c r="J2256" s="13"/>
    </row>
    <row r="2257" spans="3:10" ht="15.6">
      <c r="C2257" s="10" t="str">
        <f>IFERROR(VLOOKUP(B2257,'اكواد الاصناف'!A:C,2,0),"")</f>
        <v/>
      </c>
      <c r="D2257" s="10" t="str">
        <f>IFERROR(VLOOKUP(B2257,'اكواد الاصناف'!A:C,3,0),"")</f>
        <v/>
      </c>
      <c r="G2257" s="10">
        <f t="shared" si="34"/>
        <v>0</v>
      </c>
      <c r="I2257" s="10" t="str">
        <f>IFERROR(VLOOKUP(H2257,'سجل العملاء'!A:B,2,0),"")</f>
        <v/>
      </c>
      <c r="J2257" s="13"/>
    </row>
    <row r="2258" spans="3:10" ht="15.6">
      <c r="C2258" s="10" t="str">
        <f>IFERROR(VLOOKUP(B2258,'اكواد الاصناف'!A:C,2,0),"")</f>
        <v/>
      </c>
      <c r="D2258" s="10" t="str">
        <f>IFERROR(VLOOKUP(B2258,'اكواد الاصناف'!A:C,3,0),"")</f>
        <v/>
      </c>
      <c r="G2258" s="10">
        <f t="shared" si="34"/>
        <v>0</v>
      </c>
      <c r="I2258" s="10" t="str">
        <f>IFERROR(VLOOKUP(H2258,'سجل العملاء'!A:B,2,0),"")</f>
        <v/>
      </c>
      <c r="J2258" s="13"/>
    </row>
    <row r="2259" spans="3:10" ht="15.6">
      <c r="C2259" s="10" t="str">
        <f>IFERROR(VLOOKUP(B2259,'اكواد الاصناف'!A:C,2,0),"")</f>
        <v/>
      </c>
      <c r="D2259" s="10" t="str">
        <f>IFERROR(VLOOKUP(B2259,'اكواد الاصناف'!A:C,3,0),"")</f>
        <v/>
      </c>
      <c r="G2259" s="10">
        <f t="shared" si="34"/>
        <v>0</v>
      </c>
      <c r="I2259" s="10" t="str">
        <f>IFERROR(VLOOKUP(H2259,'سجل العملاء'!A:B,2,0),"")</f>
        <v/>
      </c>
      <c r="J2259" s="13"/>
    </row>
    <row r="2260" spans="3:10" ht="15.6">
      <c r="C2260" s="10" t="str">
        <f>IFERROR(VLOOKUP(B2260,'اكواد الاصناف'!A:C,2,0),"")</f>
        <v/>
      </c>
      <c r="D2260" s="10" t="str">
        <f>IFERROR(VLOOKUP(B2260,'اكواد الاصناف'!A:C,3,0),"")</f>
        <v/>
      </c>
      <c r="G2260" s="10">
        <f t="shared" si="34"/>
        <v>0</v>
      </c>
      <c r="I2260" s="10" t="str">
        <f>IFERROR(VLOOKUP(H2260,'سجل العملاء'!A:B,2,0),"")</f>
        <v/>
      </c>
      <c r="J2260" s="13"/>
    </row>
    <row r="2261" spans="3:10" ht="15.6">
      <c r="C2261" s="10" t="str">
        <f>IFERROR(VLOOKUP(B2261,'اكواد الاصناف'!A:C,2,0),"")</f>
        <v/>
      </c>
      <c r="D2261" s="10" t="str">
        <f>IFERROR(VLOOKUP(B2261,'اكواد الاصناف'!A:C,3,0),"")</f>
        <v/>
      </c>
      <c r="G2261" s="10">
        <f t="shared" si="34"/>
        <v>0</v>
      </c>
      <c r="I2261" s="10" t="str">
        <f>IFERROR(VLOOKUP(H2261,'سجل العملاء'!A:B,2,0),"")</f>
        <v/>
      </c>
      <c r="J2261" s="13"/>
    </row>
    <row r="2262" spans="3:10" ht="15.6">
      <c r="C2262" s="10" t="str">
        <f>IFERROR(VLOOKUP(B2262,'اكواد الاصناف'!A:C,2,0),"")</f>
        <v/>
      </c>
      <c r="D2262" s="10" t="str">
        <f>IFERROR(VLOOKUP(B2262,'اكواد الاصناف'!A:C,3,0),"")</f>
        <v/>
      </c>
      <c r="G2262" s="10">
        <f t="shared" si="34"/>
        <v>0</v>
      </c>
      <c r="I2262" s="10" t="str">
        <f>IFERROR(VLOOKUP(H2262,'سجل العملاء'!A:B,2,0),"")</f>
        <v/>
      </c>
      <c r="J2262" s="13"/>
    </row>
    <row r="2263" spans="3:10" ht="15.6">
      <c r="C2263" s="10" t="str">
        <f>IFERROR(VLOOKUP(B2263,'اكواد الاصناف'!A:C,2,0),"")</f>
        <v/>
      </c>
      <c r="D2263" s="10" t="str">
        <f>IFERROR(VLOOKUP(B2263,'اكواد الاصناف'!A:C,3,0),"")</f>
        <v/>
      </c>
      <c r="G2263" s="10">
        <f t="shared" si="34"/>
        <v>0</v>
      </c>
      <c r="I2263" s="10" t="str">
        <f>IFERROR(VLOOKUP(H2263,'سجل العملاء'!A:B,2,0),"")</f>
        <v/>
      </c>
      <c r="J2263" s="13"/>
    </row>
    <row r="2264" spans="3:10" ht="15.6">
      <c r="C2264" s="10" t="str">
        <f>IFERROR(VLOOKUP(B2264,'اكواد الاصناف'!A:C,2,0),"")</f>
        <v/>
      </c>
      <c r="D2264" s="10" t="str">
        <f>IFERROR(VLOOKUP(B2264,'اكواد الاصناف'!A:C,3,0),"")</f>
        <v/>
      </c>
      <c r="G2264" s="10">
        <f t="shared" si="34"/>
        <v>0</v>
      </c>
      <c r="I2264" s="10" t="str">
        <f>IFERROR(VLOOKUP(H2264,'سجل العملاء'!A:B,2,0),"")</f>
        <v/>
      </c>
      <c r="J2264" s="13"/>
    </row>
    <row r="2265" spans="3:10" ht="15.6">
      <c r="C2265" s="10" t="str">
        <f>IFERROR(VLOOKUP(B2265,'اكواد الاصناف'!A:C,2,0),"")</f>
        <v/>
      </c>
      <c r="D2265" s="10" t="str">
        <f>IFERROR(VLOOKUP(B2265,'اكواد الاصناف'!A:C,3,0),"")</f>
        <v/>
      </c>
      <c r="G2265" s="10">
        <f t="shared" si="34"/>
        <v>0</v>
      </c>
      <c r="I2265" s="10" t="str">
        <f>IFERROR(VLOOKUP(H2265,'سجل العملاء'!A:B,2,0),"")</f>
        <v/>
      </c>
      <c r="J2265" s="13"/>
    </row>
    <row r="2266" spans="3:10" ht="15.6">
      <c r="C2266" s="10" t="str">
        <f>IFERROR(VLOOKUP(B2266,'اكواد الاصناف'!A:C,2,0),"")</f>
        <v/>
      </c>
      <c r="D2266" s="10" t="str">
        <f>IFERROR(VLOOKUP(B2266,'اكواد الاصناف'!A:C,3,0),"")</f>
        <v/>
      </c>
      <c r="G2266" s="10">
        <f t="shared" si="34"/>
        <v>0</v>
      </c>
      <c r="I2266" s="10" t="str">
        <f>IFERROR(VLOOKUP(H2266,'سجل العملاء'!A:B,2,0),"")</f>
        <v/>
      </c>
      <c r="J2266" s="13"/>
    </row>
    <row r="2267" spans="3:10" ht="15.6">
      <c r="C2267" s="10" t="str">
        <f>IFERROR(VLOOKUP(B2267,'اكواد الاصناف'!A:C,2,0),"")</f>
        <v/>
      </c>
      <c r="D2267" s="10" t="str">
        <f>IFERROR(VLOOKUP(B2267,'اكواد الاصناف'!A:C,3,0),"")</f>
        <v/>
      </c>
      <c r="G2267" s="10">
        <f t="shared" si="34"/>
        <v>0</v>
      </c>
      <c r="I2267" s="10" t="str">
        <f>IFERROR(VLOOKUP(H2267,'سجل العملاء'!A:B,2,0),"")</f>
        <v/>
      </c>
      <c r="J2267" s="13"/>
    </row>
    <row r="2268" spans="3:10" ht="15.6">
      <c r="C2268" s="10" t="str">
        <f>IFERROR(VLOOKUP(B2268,'اكواد الاصناف'!A:C,2,0),"")</f>
        <v/>
      </c>
      <c r="D2268" s="10" t="str">
        <f>IFERROR(VLOOKUP(B2268,'اكواد الاصناف'!A:C,3,0),"")</f>
        <v/>
      </c>
      <c r="G2268" s="10">
        <f t="shared" si="34"/>
        <v>0</v>
      </c>
      <c r="I2268" s="10" t="str">
        <f>IFERROR(VLOOKUP(H2268,'سجل العملاء'!A:B,2,0),"")</f>
        <v/>
      </c>
      <c r="J2268" s="13"/>
    </row>
    <row r="2269" spans="3:10" ht="15.6">
      <c r="C2269" s="10" t="str">
        <f>IFERROR(VLOOKUP(B2269,'اكواد الاصناف'!A:C,2,0),"")</f>
        <v/>
      </c>
      <c r="D2269" s="10" t="str">
        <f>IFERROR(VLOOKUP(B2269,'اكواد الاصناف'!A:C,3,0),"")</f>
        <v/>
      </c>
      <c r="G2269" s="10">
        <f t="shared" si="34"/>
        <v>0</v>
      </c>
      <c r="I2269" s="10" t="str">
        <f>IFERROR(VLOOKUP(H2269,'سجل العملاء'!A:B,2,0),"")</f>
        <v/>
      </c>
      <c r="J2269" s="13"/>
    </row>
    <row r="2270" spans="3:10" ht="15.6">
      <c r="C2270" s="10" t="str">
        <f>IFERROR(VLOOKUP(B2270,'اكواد الاصناف'!A:C,2,0),"")</f>
        <v/>
      </c>
      <c r="D2270" s="10" t="str">
        <f>IFERROR(VLOOKUP(B2270,'اكواد الاصناف'!A:C,3,0),"")</f>
        <v/>
      </c>
      <c r="G2270" s="10">
        <f t="shared" si="34"/>
        <v>0</v>
      </c>
      <c r="I2270" s="10" t="str">
        <f>IFERROR(VLOOKUP(H2270,'سجل العملاء'!A:B,2,0),"")</f>
        <v/>
      </c>
      <c r="J2270" s="13"/>
    </row>
    <row r="2271" spans="3:10" ht="15.6">
      <c r="C2271" s="10" t="str">
        <f>IFERROR(VLOOKUP(B2271,'اكواد الاصناف'!A:C,2,0),"")</f>
        <v/>
      </c>
      <c r="D2271" s="10" t="str">
        <f>IFERROR(VLOOKUP(B2271,'اكواد الاصناف'!A:C,3,0),"")</f>
        <v/>
      </c>
      <c r="G2271" s="10">
        <f t="shared" si="34"/>
        <v>0</v>
      </c>
      <c r="I2271" s="10" t="str">
        <f>IFERROR(VLOOKUP(H2271,'سجل العملاء'!A:B,2,0),"")</f>
        <v/>
      </c>
      <c r="J2271" s="13"/>
    </row>
    <row r="2272" spans="3:10" ht="15.6">
      <c r="C2272" s="10" t="str">
        <f>IFERROR(VLOOKUP(B2272,'اكواد الاصناف'!A:C,2,0),"")</f>
        <v/>
      </c>
      <c r="D2272" s="10" t="str">
        <f>IFERROR(VLOOKUP(B2272,'اكواد الاصناف'!A:C,3,0),"")</f>
        <v/>
      </c>
      <c r="G2272" s="10">
        <f t="shared" si="34"/>
        <v>0</v>
      </c>
      <c r="I2272" s="10" t="str">
        <f>IFERROR(VLOOKUP(H2272,'سجل العملاء'!A:B,2,0),"")</f>
        <v/>
      </c>
      <c r="J2272" s="13"/>
    </row>
    <row r="2273" spans="3:10" ht="15.6">
      <c r="C2273" s="10" t="str">
        <f>IFERROR(VLOOKUP(B2273,'اكواد الاصناف'!A:C,2,0),"")</f>
        <v/>
      </c>
      <c r="D2273" s="10" t="str">
        <f>IFERROR(VLOOKUP(B2273,'اكواد الاصناف'!A:C,3,0),"")</f>
        <v/>
      </c>
      <c r="G2273" s="10">
        <f t="shared" si="34"/>
        <v>0</v>
      </c>
      <c r="I2273" s="10" t="str">
        <f>IFERROR(VLOOKUP(H2273,'سجل العملاء'!A:B,2,0),"")</f>
        <v/>
      </c>
      <c r="J2273" s="13"/>
    </row>
    <row r="2274" spans="3:10" ht="15.6">
      <c r="C2274" s="10" t="str">
        <f>IFERROR(VLOOKUP(B2274,'اكواد الاصناف'!A:C,2,0),"")</f>
        <v/>
      </c>
      <c r="D2274" s="10" t="str">
        <f>IFERROR(VLOOKUP(B2274,'اكواد الاصناف'!A:C,3,0),"")</f>
        <v/>
      </c>
      <c r="G2274" s="10">
        <f t="shared" si="34"/>
        <v>0</v>
      </c>
      <c r="I2274" s="10" t="str">
        <f>IFERROR(VLOOKUP(H2274,'سجل العملاء'!A:B,2,0),"")</f>
        <v/>
      </c>
      <c r="J2274" s="13"/>
    </row>
    <row r="2275" spans="3:10" ht="15.6">
      <c r="C2275" s="10" t="str">
        <f>IFERROR(VLOOKUP(B2275,'اكواد الاصناف'!A:C,2,0),"")</f>
        <v/>
      </c>
      <c r="D2275" s="10" t="str">
        <f>IFERROR(VLOOKUP(B2275,'اكواد الاصناف'!A:C,3,0),"")</f>
        <v/>
      </c>
      <c r="G2275" s="10">
        <f t="shared" si="34"/>
        <v>0</v>
      </c>
      <c r="I2275" s="10" t="str">
        <f>IFERROR(VLOOKUP(H2275,'سجل العملاء'!A:B,2,0),"")</f>
        <v/>
      </c>
      <c r="J2275" s="13"/>
    </row>
    <row r="2276" spans="3:10" ht="15.6">
      <c r="C2276" s="10" t="str">
        <f>IFERROR(VLOOKUP(B2276,'اكواد الاصناف'!A:C,2,0),"")</f>
        <v/>
      </c>
      <c r="D2276" s="10" t="str">
        <f>IFERROR(VLOOKUP(B2276,'اكواد الاصناف'!A:C,3,0),"")</f>
        <v/>
      </c>
      <c r="G2276" s="10">
        <f t="shared" si="34"/>
        <v>0</v>
      </c>
      <c r="I2276" s="10" t="str">
        <f>IFERROR(VLOOKUP(H2276,'سجل العملاء'!A:B,2,0),"")</f>
        <v/>
      </c>
      <c r="J2276" s="13"/>
    </row>
    <row r="2277" spans="3:10" ht="15.6">
      <c r="C2277" s="10" t="str">
        <f>IFERROR(VLOOKUP(B2277,'اكواد الاصناف'!A:C,2,0),"")</f>
        <v/>
      </c>
      <c r="D2277" s="10" t="str">
        <f>IFERROR(VLOOKUP(B2277,'اكواد الاصناف'!A:C,3,0),"")</f>
        <v/>
      </c>
      <c r="G2277" s="10">
        <f t="shared" si="34"/>
        <v>0</v>
      </c>
      <c r="I2277" s="10" t="str">
        <f>IFERROR(VLOOKUP(H2277,'سجل العملاء'!A:B,2,0),"")</f>
        <v/>
      </c>
      <c r="J2277" s="13"/>
    </row>
    <row r="2278" spans="3:10" ht="15.6">
      <c r="C2278" s="10" t="str">
        <f>IFERROR(VLOOKUP(B2278,'اكواد الاصناف'!A:C,2,0),"")</f>
        <v/>
      </c>
      <c r="D2278" s="10" t="str">
        <f>IFERROR(VLOOKUP(B2278,'اكواد الاصناف'!A:C,3,0),"")</f>
        <v/>
      </c>
      <c r="G2278" s="10">
        <f t="shared" si="34"/>
        <v>0</v>
      </c>
      <c r="I2278" s="10" t="str">
        <f>IFERROR(VLOOKUP(H2278,'سجل العملاء'!A:B,2,0),"")</f>
        <v/>
      </c>
      <c r="J2278" s="13"/>
    </row>
    <row r="2279" spans="3:10" ht="15.6">
      <c r="C2279" s="10" t="str">
        <f>IFERROR(VLOOKUP(B2279,'اكواد الاصناف'!A:C,2,0),"")</f>
        <v/>
      </c>
      <c r="D2279" s="10" t="str">
        <f>IFERROR(VLOOKUP(B2279,'اكواد الاصناف'!A:C,3,0),"")</f>
        <v/>
      </c>
      <c r="G2279" s="10">
        <f t="shared" si="34"/>
        <v>0</v>
      </c>
      <c r="I2279" s="10" t="str">
        <f>IFERROR(VLOOKUP(H2279,'سجل العملاء'!A:B,2,0),"")</f>
        <v/>
      </c>
      <c r="J2279" s="13"/>
    </row>
    <row r="2280" spans="3:10" ht="15.6">
      <c r="C2280" s="10" t="str">
        <f>IFERROR(VLOOKUP(B2280,'اكواد الاصناف'!A:C,2,0),"")</f>
        <v/>
      </c>
      <c r="D2280" s="10" t="str">
        <f>IFERROR(VLOOKUP(B2280,'اكواد الاصناف'!A:C,3,0),"")</f>
        <v/>
      </c>
      <c r="G2280" s="10">
        <f t="shared" si="34"/>
        <v>0</v>
      </c>
      <c r="I2280" s="10" t="str">
        <f>IFERROR(VLOOKUP(H2280,'سجل العملاء'!A:B,2,0),"")</f>
        <v/>
      </c>
      <c r="J2280" s="13"/>
    </row>
    <row r="2281" spans="3:10" ht="15.6">
      <c r="C2281" s="10" t="str">
        <f>IFERROR(VLOOKUP(B2281,'اكواد الاصناف'!A:C,2,0),"")</f>
        <v/>
      </c>
      <c r="D2281" s="10" t="str">
        <f>IFERROR(VLOOKUP(B2281,'اكواد الاصناف'!A:C,3,0),"")</f>
        <v/>
      </c>
      <c r="G2281" s="10">
        <f t="shared" si="34"/>
        <v>0</v>
      </c>
      <c r="I2281" s="10" t="str">
        <f>IFERROR(VLOOKUP(H2281,'سجل العملاء'!A:B,2,0),"")</f>
        <v/>
      </c>
      <c r="J2281" s="13"/>
    </row>
    <row r="2282" spans="3:10" ht="15.6">
      <c r="C2282" s="10" t="str">
        <f>IFERROR(VLOOKUP(B2282,'اكواد الاصناف'!A:C,2,0),"")</f>
        <v/>
      </c>
      <c r="D2282" s="10" t="str">
        <f>IFERROR(VLOOKUP(B2282,'اكواد الاصناف'!A:C,3,0),"")</f>
        <v/>
      </c>
      <c r="G2282" s="10">
        <f t="shared" si="34"/>
        <v>0</v>
      </c>
      <c r="I2282" s="10" t="str">
        <f>IFERROR(VLOOKUP(H2282,'سجل العملاء'!A:B,2,0),"")</f>
        <v/>
      </c>
      <c r="J2282" s="13"/>
    </row>
    <row r="2283" spans="3:10" ht="15.6">
      <c r="C2283" s="10" t="str">
        <f>IFERROR(VLOOKUP(B2283,'اكواد الاصناف'!A:C,2,0),"")</f>
        <v/>
      </c>
      <c r="D2283" s="10" t="str">
        <f>IFERROR(VLOOKUP(B2283,'اكواد الاصناف'!A:C,3,0),"")</f>
        <v/>
      </c>
      <c r="G2283" s="10">
        <f t="shared" si="34"/>
        <v>0</v>
      </c>
      <c r="I2283" s="10" t="str">
        <f>IFERROR(VLOOKUP(H2283,'سجل العملاء'!A:B,2,0),"")</f>
        <v/>
      </c>
      <c r="J2283" s="13"/>
    </row>
    <row r="2284" spans="3:10" ht="15.6">
      <c r="C2284" s="10" t="str">
        <f>IFERROR(VLOOKUP(B2284,'اكواد الاصناف'!A:C,2,0),"")</f>
        <v/>
      </c>
      <c r="D2284" s="10" t="str">
        <f>IFERROR(VLOOKUP(B2284,'اكواد الاصناف'!A:C,3,0),"")</f>
        <v/>
      </c>
      <c r="G2284" s="10">
        <f t="shared" si="34"/>
        <v>0</v>
      </c>
      <c r="I2284" s="10" t="str">
        <f>IFERROR(VLOOKUP(H2284,'سجل العملاء'!A:B,2,0),"")</f>
        <v/>
      </c>
      <c r="J2284" s="13"/>
    </row>
    <row r="2285" spans="3:10" ht="15.6">
      <c r="C2285" s="10" t="str">
        <f>IFERROR(VLOOKUP(B2285,'اكواد الاصناف'!A:C,2,0),"")</f>
        <v/>
      </c>
      <c r="D2285" s="10" t="str">
        <f>IFERROR(VLOOKUP(B2285,'اكواد الاصناف'!A:C,3,0),"")</f>
        <v/>
      </c>
      <c r="G2285" s="10">
        <f t="shared" si="34"/>
        <v>0</v>
      </c>
      <c r="I2285" s="10" t="str">
        <f>IFERROR(VLOOKUP(H2285,'سجل العملاء'!A:B,2,0),"")</f>
        <v/>
      </c>
      <c r="J2285" s="13"/>
    </row>
    <row r="2286" spans="3:10" ht="15.6">
      <c r="C2286" s="10" t="str">
        <f>IFERROR(VLOOKUP(B2286,'اكواد الاصناف'!A:C,2,0),"")</f>
        <v/>
      </c>
      <c r="D2286" s="10" t="str">
        <f>IFERROR(VLOOKUP(B2286,'اكواد الاصناف'!A:C,3,0),"")</f>
        <v/>
      </c>
      <c r="G2286" s="10">
        <f t="shared" si="34"/>
        <v>0</v>
      </c>
      <c r="I2286" s="10" t="str">
        <f>IFERROR(VLOOKUP(H2286,'سجل العملاء'!A:B,2,0),"")</f>
        <v/>
      </c>
      <c r="J2286" s="13"/>
    </row>
    <row r="2287" spans="3:10" ht="15.6">
      <c r="C2287" s="10" t="str">
        <f>IFERROR(VLOOKUP(B2287,'اكواد الاصناف'!A:C,2,0),"")</f>
        <v/>
      </c>
      <c r="D2287" s="10" t="str">
        <f>IFERROR(VLOOKUP(B2287,'اكواد الاصناف'!A:C,3,0),"")</f>
        <v/>
      </c>
      <c r="G2287" s="10">
        <f t="shared" si="34"/>
        <v>0</v>
      </c>
      <c r="I2287" s="10" t="str">
        <f>IFERROR(VLOOKUP(H2287,'سجل العملاء'!A:B,2,0),"")</f>
        <v/>
      </c>
      <c r="J2287" s="13"/>
    </row>
    <row r="2288" spans="3:10" ht="15.6">
      <c r="C2288" s="10" t="str">
        <f>IFERROR(VLOOKUP(B2288,'اكواد الاصناف'!A:C,2,0),"")</f>
        <v/>
      </c>
      <c r="D2288" s="10" t="str">
        <f>IFERROR(VLOOKUP(B2288,'اكواد الاصناف'!A:C,3,0),"")</f>
        <v/>
      </c>
      <c r="G2288" s="10">
        <f t="shared" si="34"/>
        <v>0</v>
      </c>
      <c r="I2288" s="10" t="str">
        <f>IFERROR(VLOOKUP(H2288,'سجل العملاء'!A:B,2,0),"")</f>
        <v/>
      </c>
      <c r="J2288" s="13"/>
    </row>
    <row r="2289" spans="3:10" ht="15.6">
      <c r="C2289" s="10" t="str">
        <f>IFERROR(VLOOKUP(B2289,'اكواد الاصناف'!A:C,2,0),"")</f>
        <v/>
      </c>
      <c r="D2289" s="10" t="str">
        <f>IFERROR(VLOOKUP(B2289,'اكواد الاصناف'!A:C,3,0),"")</f>
        <v/>
      </c>
      <c r="G2289" s="10">
        <f t="shared" si="34"/>
        <v>0</v>
      </c>
      <c r="I2289" s="10" t="str">
        <f>IFERROR(VLOOKUP(H2289,'سجل العملاء'!A:B,2,0),"")</f>
        <v/>
      </c>
      <c r="J2289" s="13"/>
    </row>
    <row r="2290" spans="3:10" ht="15.6">
      <c r="C2290" s="10" t="str">
        <f>IFERROR(VLOOKUP(B2290,'اكواد الاصناف'!A:C,2,0),"")</f>
        <v/>
      </c>
      <c r="D2290" s="10" t="str">
        <f>IFERROR(VLOOKUP(B2290,'اكواد الاصناف'!A:C,3,0),"")</f>
        <v/>
      </c>
      <c r="G2290" s="10">
        <f t="shared" si="34"/>
        <v>0</v>
      </c>
      <c r="I2290" s="10" t="str">
        <f>IFERROR(VLOOKUP(H2290,'سجل العملاء'!A:B,2,0),"")</f>
        <v/>
      </c>
      <c r="J2290" s="13"/>
    </row>
    <row r="2291" spans="3:10" ht="15.6">
      <c r="C2291" s="10" t="str">
        <f>IFERROR(VLOOKUP(B2291,'اكواد الاصناف'!A:C,2,0),"")</f>
        <v/>
      </c>
      <c r="D2291" s="10" t="str">
        <f>IFERROR(VLOOKUP(B2291,'اكواد الاصناف'!A:C,3,0),"")</f>
        <v/>
      </c>
      <c r="G2291" s="10">
        <f t="shared" si="34"/>
        <v>0</v>
      </c>
      <c r="I2291" s="10" t="str">
        <f>IFERROR(VLOOKUP(H2291,'سجل العملاء'!A:B,2,0),"")</f>
        <v/>
      </c>
      <c r="J2291" s="13"/>
    </row>
    <row r="2292" spans="3:10" ht="15.6">
      <c r="C2292" s="10" t="str">
        <f>IFERROR(VLOOKUP(B2292,'اكواد الاصناف'!A:C,2,0),"")</f>
        <v/>
      </c>
      <c r="D2292" s="10" t="str">
        <f>IFERROR(VLOOKUP(B2292,'اكواد الاصناف'!A:C,3,0),"")</f>
        <v/>
      </c>
      <c r="G2292" s="10">
        <f t="shared" si="34"/>
        <v>0</v>
      </c>
      <c r="I2292" s="10" t="str">
        <f>IFERROR(VLOOKUP(H2292,'سجل العملاء'!A:B,2,0),"")</f>
        <v/>
      </c>
      <c r="J2292" s="13"/>
    </row>
    <row r="2293" spans="3:10" ht="15.6">
      <c r="C2293" s="10" t="str">
        <f>IFERROR(VLOOKUP(B2293,'اكواد الاصناف'!A:C,2,0),"")</f>
        <v/>
      </c>
      <c r="D2293" s="10" t="str">
        <f>IFERROR(VLOOKUP(B2293,'اكواد الاصناف'!A:C,3,0),"")</f>
        <v/>
      </c>
      <c r="G2293" s="10">
        <f t="shared" si="34"/>
        <v>0</v>
      </c>
      <c r="I2293" s="10" t="str">
        <f>IFERROR(VLOOKUP(H2293,'سجل العملاء'!A:B,2,0),"")</f>
        <v/>
      </c>
      <c r="J2293" s="13"/>
    </row>
    <row r="2294" spans="3:10" ht="15.6">
      <c r="C2294" s="10" t="str">
        <f>IFERROR(VLOOKUP(B2294,'اكواد الاصناف'!A:C,2,0),"")</f>
        <v/>
      </c>
      <c r="D2294" s="10" t="str">
        <f>IFERROR(VLOOKUP(B2294,'اكواد الاصناف'!A:C,3,0),"")</f>
        <v/>
      </c>
      <c r="G2294" s="10">
        <f t="shared" si="34"/>
        <v>0</v>
      </c>
      <c r="I2294" s="10" t="str">
        <f>IFERROR(VLOOKUP(H2294,'سجل العملاء'!A:B,2,0),"")</f>
        <v/>
      </c>
      <c r="J2294" s="13"/>
    </row>
    <row r="2295" spans="3:10" ht="15.6">
      <c r="C2295" s="10" t="str">
        <f>IFERROR(VLOOKUP(B2295,'اكواد الاصناف'!A:C,2,0),"")</f>
        <v/>
      </c>
      <c r="D2295" s="10" t="str">
        <f>IFERROR(VLOOKUP(B2295,'اكواد الاصناف'!A:C,3,0),"")</f>
        <v/>
      </c>
      <c r="G2295" s="10">
        <f t="shared" si="34"/>
        <v>0</v>
      </c>
      <c r="I2295" s="10" t="str">
        <f>IFERROR(VLOOKUP(H2295,'سجل العملاء'!A:B,2,0),"")</f>
        <v/>
      </c>
      <c r="J2295" s="13"/>
    </row>
    <row r="2296" spans="3:10" ht="15.6">
      <c r="C2296" s="10" t="str">
        <f>IFERROR(VLOOKUP(B2296,'اكواد الاصناف'!A:C,2,0),"")</f>
        <v/>
      </c>
      <c r="D2296" s="10" t="str">
        <f>IFERROR(VLOOKUP(B2296,'اكواد الاصناف'!A:C,3,0),"")</f>
        <v/>
      </c>
      <c r="G2296" s="10">
        <f t="shared" ref="G2296:G2359" si="35">F2296*E2296</f>
        <v>0</v>
      </c>
      <c r="I2296" s="10" t="str">
        <f>IFERROR(VLOOKUP(H2296,'سجل العملاء'!A:B,2,0),"")</f>
        <v/>
      </c>
      <c r="J2296" s="13"/>
    </row>
    <row r="2297" spans="3:10" ht="15.6">
      <c r="C2297" s="10" t="str">
        <f>IFERROR(VLOOKUP(B2297,'اكواد الاصناف'!A:C,2,0),"")</f>
        <v/>
      </c>
      <c r="D2297" s="10" t="str">
        <f>IFERROR(VLOOKUP(B2297,'اكواد الاصناف'!A:C,3,0),"")</f>
        <v/>
      </c>
      <c r="G2297" s="10">
        <f t="shared" si="35"/>
        <v>0</v>
      </c>
      <c r="I2297" s="10" t="str">
        <f>IFERROR(VLOOKUP(H2297,'سجل العملاء'!A:B,2,0),"")</f>
        <v/>
      </c>
      <c r="J2297" s="13"/>
    </row>
    <row r="2298" spans="3:10" ht="15.6">
      <c r="C2298" s="10" t="str">
        <f>IFERROR(VLOOKUP(B2298,'اكواد الاصناف'!A:C,2,0),"")</f>
        <v/>
      </c>
      <c r="D2298" s="10" t="str">
        <f>IFERROR(VLOOKUP(B2298,'اكواد الاصناف'!A:C,3,0),"")</f>
        <v/>
      </c>
      <c r="G2298" s="10">
        <f t="shared" si="35"/>
        <v>0</v>
      </c>
      <c r="I2298" s="10" t="str">
        <f>IFERROR(VLOOKUP(H2298,'سجل العملاء'!A:B,2,0),"")</f>
        <v/>
      </c>
      <c r="J2298" s="13"/>
    </row>
    <row r="2299" spans="3:10" ht="15.6">
      <c r="C2299" s="10" t="str">
        <f>IFERROR(VLOOKUP(B2299,'اكواد الاصناف'!A:C,2,0),"")</f>
        <v/>
      </c>
      <c r="D2299" s="10" t="str">
        <f>IFERROR(VLOOKUP(B2299,'اكواد الاصناف'!A:C,3,0),"")</f>
        <v/>
      </c>
      <c r="G2299" s="10">
        <f t="shared" si="35"/>
        <v>0</v>
      </c>
      <c r="I2299" s="10" t="str">
        <f>IFERROR(VLOOKUP(H2299,'سجل العملاء'!A:B,2,0),"")</f>
        <v/>
      </c>
      <c r="J2299" s="13"/>
    </row>
    <row r="2300" spans="3:10" ht="15.6">
      <c r="C2300" s="10" t="str">
        <f>IFERROR(VLOOKUP(B2300,'اكواد الاصناف'!A:C,2,0),"")</f>
        <v/>
      </c>
      <c r="D2300" s="10" t="str">
        <f>IFERROR(VLOOKUP(B2300,'اكواد الاصناف'!A:C,3,0),"")</f>
        <v/>
      </c>
      <c r="G2300" s="10">
        <f t="shared" si="35"/>
        <v>0</v>
      </c>
      <c r="I2300" s="10" t="str">
        <f>IFERROR(VLOOKUP(H2300,'سجل العملاء'!A:B,2,0),"")</f>
        <v/>
      </c>
      <c r="J2300" s="13"/>
    </row>
    <row r="2301" spans="3:10" ht="15.6">
      <c r="C2301" s="10" t="str">
        <f>IFERROR(VLOOKUP(B2301,'اكواد الاصناف'!A:C,2,0),"")</f>
        <v/>
      </c>
      <c r="D2301" s="10" t="str">
        <f>IFERROR(VLOOKUP(B2301,'اكواد الاصناف'!A:C,3,0),"")</f>
        <v/>
      </c>
      <c r="G2301" s="10">
        <f t="shared" si="35"/>
        <v>0</v>
      </c>
      <c r="I2301" s="10" t="str">
        <f>IFERROR(VLOOKUP(H2301,'سجل العملاء'!A:B,2,0),"")</f>
        <v/>
      </c>
      <c r="J2301" s="13"/>
    </row>
    <row r="2302" spans="3:10" ht="15.6">
      <c r="C2302" s="10" t="str">
        <f>IFERROR(VLOOKUP(B2302,'اكواد الاصناف'!A:C,2,0),"")</f>
        <v/>
      </c>
      <c r="D2302" s="10" t="str">
        <f>IFERROR(VLOOKUP(B2302,'اكواد الاصناف'!A:C,3,0),"")</f>
        <v/>
      </c>
      <c r="G2302" s="10">
        <f t="shared" si="35"/>
        <v>0</v>
      </c>
      <c r="I2302" s="10" t="str">
        <f>IFERROR(VLOOKUP(H2302,'سجل العملاء'!A:B,2,0),"")</f>
        <v/>
      </c>
      <c r="J2302" s="13"/>
    </row>
    <row r="2303" spans="3:10" ht="15.6">
      <c r="C2303" s="10" t="str">
        <f>IFERROR(VLOOKUP(B2303,'اكواد الاصناف'!A:C,2,0),"")</f>
        <v/>
      </c>
      <c r="D2303" s="10" t="str">
        <f>IFERROR(VLOOKUP(B2303,'اكواد الاصناف'!A:C,3,0),"")</f>
        <v/>
      </c>
      <c r="G2303" s="10">
        <f t="shared" si="35"/>
        <v>0</v>
      </c>
      <c r="I2303" s="10" t="str">
        <f>IFERROR(VLOOKUP(H2303,'سجل العملاء'!A:B,2,0),"")</f>
        <v/>
      </c>
      <c r="J2303" s="13"/>
    </row>
    <row r="2304" spans="3:10" ht="15.6">
      <c r="C2304" s="10" t="str">
        <f>IFERROR(VLOOKUP(B2304,'اكواد الاصناف'!A:C,2,0),"")</f>
        <v/>
      </c>
      <c r="D2304" s="10" t="str">
        <f>IFERROR(VLOOKUP(B2304,'اكواد الاصناف'!A:C,3,0),"")</f>
        <v/>
      </c>
      <c r="G2304" s="10">
        <f t="shared" si="35"/>
        <v>0</v>
      </c>
      <c r="I2304" s="10" t="str">
        <f>IFERROR(VLOOKUP(H2304,'سجل العملاء'!A:B,2,0),"")</f>
        <v/>
      </c>
      <c r="J2304" s="13"/>
    </row>
    <row r="2305" spans="3:10" ht="15.6">
      <c r="C2305" s="10" t="str">
        <f>IFERROR(VLOOKUP(B2305,'اكواد الاصناف'!A:C,2,0),"")</f>
        <v/>
      </c>
      <c r="D2305" s="10" t="str">
        <f>IFERROR(VLOOKUP(B2305,'اكواد الاصناف'!A:C,3,0),"")</f>
        <v/>
      </c>
      <c r="G2305" s="10">
        <f t="shared" si="35"/>
        <v>0</v>
      </c>
      <c r="I2305" s="10" t="str">
        <f>IFERROR(VLOOKUP(H2305,'سجل العملاء'!A:B,2,0),"")</f>
        <v/>
      </c>
      <c r="J2305" s="13"/>
    </row>
    <row r="2306" spans="3:10" ht="15.6">
      <c r="C2306" s="10" t="str">
        <f>IFERROR(VLOOKUP(B2306,'اكواد الاصناف'!A:C,2,0),"")</f>
        <v/>
      </c>
      <c r="D2306" s="10" t="str">
        <f>IFERROR(VLOOKUP(B2306,'اكواد الاصناف'!A:C,3,0),"")</f>
        <v/>
      </c>
      <c r="G2306" s="10">
        <f t="shared" si="35"/>
        <v>0</v>
      </c>
      <c r="I2306" s="10" t="str">
        <f>IFERROR(VLOOKUP(H2306,'سجل العملاء'!A:B,2,0),"")</f>
        <v/>
      </c>
      <c r="J2306" s="13"/>
    </row>
    <row r="2307" spans="3:10" ht="15.6">
      <c r="C2307" s="10" t="str">
        <f>IFERROR(VLOOKUP(B2307,'اكواد الاصناف'!A:C,2,0),"")</f>
        <v/>
      </c>
      <c r="D2307" s="10" t="str">
        <f>IFERROR(VLOOKUP(B2307,'اكواد الاصناف'!A:C,3,0),"")</f>
        <v/>
      </c>
      <c r="G2307" s="10">
        <f t="shared" si="35"/>
        <v>0</v>
      </c>
      <c r="I2307" s="10" t="str">
        <f>IFERROR(VLOOKUP(H2307,'سجل العملاء'!A:B,2,0),"")</f>
        <v/>
      </c>
      <c r="J2307" s="13"/>
    </row>
    <row r="2308" spans="3:10" ht="15.6">
      <c r="C2308" s="10" t="str">
        <f>IFERROR(VLOOKUP(B2308,'اكواد الاصناف'!A:C,2,0),"")</f>
        <v/>
      </c>
      <c r="D2308" s="10" t="str">
        <f>IFERROR(VLOOKUP(B2308,'اكواد الاصناف'!A:C,3,0),"")</f>
        <v/>
      </c>
      <c r="G2308" s="10">
        <f t="shared" si="35"/>
        <v>0</v>
      </c>
      <c r="I2308" s="10" t="str">
        <f>IFERROR(VLOOKUP(H2308,'سجل العملاء'!A:B,2,0),"")</f>
        <v/>
      </c>
      <c r="J2308" s="13"/>
    </row>
    <row r="2309" spans="3:10" ht="15.6">
      <c r="C2309" s="10" t="str">
        <f>IFERROR(VLOOKUP(B2309,'اكواد الاصناف'!A:C,2,0),"")</f>
        <v/>
      </c>
      <c r="D2309" s="10" t="str">
        <f>IFERROR(VLOOKUP(B2309,'اكواد الاصناف'!A:C,3,0),"")</f>
        <v/>
      </c>
      <c r="G2309" s="10">
        <f t="shared" si="35"/>
        <v>0</v>
      </c>
      <c r="I2309" s="10" t="str">
        <f>IFERROR(VLOOKUP(H2309,'سجل العملاء'!A:B,2,0),"")</f>
        <v/>
      </c>
      <c r="J2309" s="13"/>
    </row>
    <row r="2310" spans="3:10" ht="15.6">
      <c r="C2310" s="10" t="str">
        <f>IFERROR(VLOOKUP(B2310,'اكواد الاصناف'!A:C,2,0),"")</f>
        <v/>
      </c>
      <c r="D2310" s="10" t="str">
        <f>IFERROR(VLOOKUP(B2310,'اكواد الاصناف'!A:C,3,0),"")</f>
        <v/>
      </c>
      <c r="G2310" s="10">
        <f t="shared" si="35"/>
        <v>0</v>
      </c>
      <c r="I2310" s="10" t="str">
        <f>IFERROR(VLOOKUP(H2310,'سجل العملاء'!A:B,2,0),"")</f>
        <v/>
      </c>
      <c r="J2310" s="13"/>
    </row>
    <row r="2311" spans="3:10" ht="15.6">
      <c r="C2311" s="10" t="str">
        <f>IFERROR(VLOOKUP(B2311,'اكواد الاصناف'!A:C,2,0),"")</f>
        <v/>
      </c>
      <c r="D2311" s="10" t="str">
        <f>IFERROR(VLOOKUP(B2311,'اكواد الاصناف'!A:C,3,0),"")</f>
        <v/>
      </c>
      <c r="G2311" s="10">
        <f t="shared" si="35"/>
        <v>0</v>
      </c>
      <c r="I2311" s="10" t="str">
        <f>IFERROR(VLOOKUP(H2311,'سجل العملاء'!A:B,2,0),"")</f>
        <v/>
      </c>
      <c r="J2311" s="13"/>
    </row>
    <row r="2312" spans="3:10" ht="15.6">
      <c r="C2312" s="10" t="str">
        <f>IFERROR(VLOOKUP(B2312,'اكواد الاصناف'!A:C,2,0),"")</f>
        <v/>
      </c>
      <c r="D2312" s="10" t="str">
        <f>IFERROR(VLOOKUP(B2312,'اكواد الاصناف'!A:C,3,0),"")</f>
        <v/>
      </c>
      <c r="G2312" s="10">
        <f t="shared" si="35"/>
        <v>0</v>
      </c>
      <c r="I2312" s="10" t="str">
        <f>IFERROR(VLOOKUP(H2312,'سجل العملاء'!A:B,2,0),"")</f>
        <v/>
      </c>
      <c r="J2312" s="13"/>
    </row>
    <row r="2313" spans="3:10" ht="15.6">
      <c r="C2313" s="10" t="str">
        <f>IFERROR(VLOOKUP(B2313,'اكواد الاصناف'!A:C,2,0),"")</f>
        <v/>
      </c>
      <c r="D2313" s="10" t="str">
        <f>IFERROR(VLOOKUP(B2313,'اكواد الاصناف'!A:C,3,0),"")</f>
        <v/>
      </c>
      <c r="G2313" s="10">
        <f t="shared" si="35"/>
        <v>0</v>
      </c>
      <c r="I2313" s="10" t="str">
        <f>IFERROR(VLOOKUP(H2313,'سجل العملاء'!A:B,2,0),"")</f>
        <v/>
      </c>
      <c r="J2313" s="13"/>
    </row>
    <row r="2314" spans="3:10" ht="15.6">
      <c r="C2314" s="10" t="str">
        <f>IFERROR(VLOOKUP(B2314,'اكواد الاصناف'!A:C,2,0),"")</f>
        <v/>
      </c>
      <c r="D2314" s="10" t="str">
        <f>IFERROR(VLOOKUP(B2314,'اكواد الاصناف'!A:C,3,0),"")</f>
        <v/>
      </c>
      <c r="G2314" s="10">
        <f t="shared" si="35"/>
        <v>0</v>
      </c>
      <c r="I2314" s="10" t="str">
        <f>IFERROR(VLOOKUP(H2314,'سجل العملاء'!A:B,2,0),"")</f>
        <v/>
      </c>
      <c r="J2314" s="13"/>
    </row>
    <row r="2315" spans="3:10" ht="15.6">
      <c r="C2315" s="10" t="str">
        <f>IFERROR(VLOOKUP(B2315,'اكواد الاصناف'!A:C,2,0),"")</f>
        <v/>
      </c>
      <c r="D2315" s="10" t="str">
        <f>IFERROR(VLOOKUP(B2315,'اكواد الاصناف'!A:C,3,0),"")</f>
        <v/>
      </c>
      <c r="G2315" s="10">
        <f t="shared" si="35"/>
        <v>0</v>
      </c>
      <c r="I2315" s="10" t="str">
        <f>IFERROR(VLOOKUP(H2315,'سجل العملاء'!A:B,2,0),"")</f>
        <v/>
      </c>
      <c r="J2315" s="13"/>
    </row>
    <row r="2316" spans="3:10" ht="15.6">
      <c r="C2316" s="10" t="str">
        <f>IFERROR(VLOOKUP(B2316,'اكواد الاصناف'!A:C,2,0),"")</f>
        <v/>
      </c>
      <c r="D2316" s="10" t="str">
        <f>IFERROR(VLOOKUP(B2316,'اكواد الاصناف'!A:C,3,0),"")</f>
        <v/>
      </c>
      <c r="G2316" s="10">
        <f t="shared" si="35"/>
        <v>0</v>
      </c>
      <c r="I2316" s="10" t="str">
        <f>IFERROR(VLOOKUP(H2316,'سجل العملاء'!A:B,2,0),"")</f>
        <v/>
      </c>
      <c r="J2316" s="13"/>
    </row>
    <row r="2317" spans="3:10" ht="15.6">
      <c r="C2317" s="10" t="str">
        <f>IFERROR(VLOOKUP(B2317,'اكواد الاصناف'!A:C,2,0),"")</f>
        <v/>
      </c>
      <c r="D2317" s="10" t="str">
        <f>IFERROR(VLOOKUP(B2317,'اكواد الاصناف'!A:C,3,0),"")</f>
        <v/>
      </c>
      <c r="G2317" s="10">
        <f t="shared" si="35"/>
        <v>0</v>
      </c>
      <c r="I2317" s="10" t="str">
        <f>IFERROR(VLOOKUP(H2317,'سجل العملاء'!A:B,2,0),"")</f>
        <v/>
      </c>
      <c r="J2317" s="13"/>
    </row>
    <row r="2318" spans="3:10" ht="15.6">
      <c r="C2318" s="10" t="str">
        <f>IFERROR(VLOOKUP(B2318,'اكواد الاصناف'!A:C,2,0),"")</f>
        <v/>
      </c>
      <c r="D2318" s="10" t="str">
        <f>IFERROR(VLOOKUP(B2318,'اكواد الاصناف'!A:C,3,0),"")</f>
        <v/>
      </c>
      <c r="G2318" s="10">
        <f t="shared" si="35"/>
        <v>0</v>
      </c>
      <c r="I2318" s="10" t="str">
        <f>IFERROR(VLOOKUP(H2318,'سجل العملاء'!A:B,2,0),"")</f>
        <v/>
      </c>
      <c r="J2318" s="13"/>
    </row>
    <row r="2319" spans="3:10" ht="15.6">
      <c r="C2319" s="10" t="str">
        <f>IFERROR(VLOOKUP(B2319,'اكواد الاصناف'!A:C,2,0),"")</f>
        <v/>
      </c>
      <c r="D2319" s="10" t="str">
        <f>IFERROR(VLOOKUP(B2319,'اكواد الاصناف'!A:C,3,0),"")</f>
        <v/>
      </c>
      <c r="G2319" s="10">
        <f t="shared" si="35"/>
        <v>0</v>
      </c>
      <c r="I2319" s="10" t="str">
        <f>IFERROR(VLOOKUP(H2319,'سجل العملاء'!A:B,2,0),"")</f>
        <v/>
      </c>
      <c r="J2319" s="13"/>
    </row>
    <row r="2320" spans="3:10" ht="15.6">
      <c r="C2320" s="10" t="str">
        <f>IFERROR(VLOOKUP(B2320,'اكواد الاصناف'!A:C,2,0),"")</f>
        <v/>
      </c>
      <c r="D2320" s="10" t="str">
        <f>IFERROR(VLOOKUP(B2320,'اكواد الاصناف'!A:C,3,0),"")</f>
        <v/>
      </c>
      <c r="G2320" s="10">
        <f t="shared" si="35"/>
        <v>0</v>
      </c>
      <c r="I2320" s="10" t="str">
        <f>IFERROR(VLOOKUP(H2320,'سجل العملاء'!A:B,2,0),"")</f>
        <v/>
      </c>
      <c r="J2320" s="13"/>
    </row>
    <row r="2321" spans="3:10" ht="15.6">
      <c r="C2321" s="10" t="str">
        <f>IFERROR(VLOOKUP(B2321,'اكواد الاصناف'!A:C,2,0),"")</f>
        <v/>
      </c>
      <c r="D2321" s="10" t="str">
        <f>IFERROR(VLOOKUP(B2321,'اكواد الاصناف'!A:C,3,0),"")</f>
        <v/>
      </c>
      <c r="G2321" s="10">
        <f t="shared" si="35"/>
        <v>0</v>
      </c>
      <c r="I2321" s="10" t="str">
        <f>IFERROR(VLOOKUP(H2321,'سجل العملاء'!A:B,2,0),"")</f>
        <v/>
      </c>
      <c r="J2321" s="13"/>
    </row>
    <row r="2322" spans="3:10" ht="15.6">
      <c r="C2322" s="10" t="str">
        <f>IFERROR(VLOOKUP(B2322,'اكواد الاصناف'!A:C,2,0),"")</f>
        <v/>
      </c>
      <c r="D2322" s="10" t="str">
        <f>IFERROR(VLOOKUP(B2322,'اكواد الاصناف'!A:C,3,0),"")</f>
        <v/>
      </c>
      <c r="G2322" s="10">
        <f t="shared" si="35"/>
        <v>0</v>
      </c>
      <c r="I2322" s="10" t="str">
        <f>IFERROR(VLOOKUP(H2322,'سجل العملاء'!A:B,2,0),"")</f>
        <v/>
      </c>
      <c r="J2322" s="13"/>
    </row>
    <row r="2323" spans="3:10" ht="15.6">
      <c r="C2323" s="10" t="str">
        <f>IFERROR(VLOOKUP(B2323,'اكواد الاصناف'!A:C,2,0),"")</f>
        <v/>
      </c>
      <c r="D2323" s="10" t="str">
        <f>IFERROR(VLOOKUP(B2323,'اكواد الاصناف'!A:C,3,0),"")</f>
        <v/>
      </c>
      <c r="G2323" s="10">
        <f t="shared" si="35"/>
        <v>0</v>
      </c>
      <c r="I2323" s="10" t="str">
        <f>IFERROR(VLOOKUP(H2323,'سجل العملاء'!A:B,2,0),"")</f>
        <v/>
      </c>
      <c r="J2323" s="13"/>
    </row>
    <row r="2324" spans="3:10" ht="15.6">
      <c r="C2324" s="10" t="str">
        <f>IFERROR(VLOOKUP(B2324,'اكواد الاصناف'!A:C,2,0),"")</f>
        <v/>
      </c>
      <c r="D2324" s="10" t="str">
        <f>IFERROR(VLOOKUP(B2324,'اكواد الاصناف'!A:C,3,0),"")</f>
        <v/>
      </c>
      <c r="G2324" s="10">
        <f t="shared" si="35"/>
        <v>0</v>
      </c>
      <c r="I2324" s="10" t="str">
        <f>IFERROR(VLOOKUP(H2324,'سجل العملاء'!A:B,2,0),"")</f>
        <v/>
      </c>
      <c r="J2324" s="13"/>
    </row>
    <row r="2325" spans="3:10" ht="15.6">
      <c r="C2325" s="10" t="str">
        <f>IFERROR(VLOOKUP(B2325,'اكواد الاصناف'!A:C,2,0),"")</f>
        <v/>
      </c>
      <c r="D2325" s="10" t="str">
        <f>IFERROR(VLOOKUP(B2325,'اكواد الاصناف'!A:C,3,0),"")</f>
        <v/>
      </c>
      <c r="G2325" s="10">
        <f t="shared" si="35"/>
        <v>0</v>
      </c>
      <c r="I2325" s="10" t="str">
        <f>IFERROR(VLOOKUP(H2325,'سجل العملاء'!A:B,2,0),"")</f>
        <v/>
      </c>
      <c r="J2325" s="13"/>
    </row>
    <row r="2326" spans="3:10" ht="15.6">
      <c r="C2326" s="10" t="str">
        <f>IFERROR(VLOOKUP(B2326,'اكواد الاصناف'!A:C,2,0),"")</f>
        <v/>
      </c>
      <c r="D2326" s="10" t="str">
        <f>IFERROR(VLOOKUP(B2326,'اكواد الاصناف'!A:C,3,0),"")</f>
        <v/>
      </c>
      <c r="G2326" s="10">
        <f t="shared" si="35"/>
        <v>0</v>
      </c>
      <c r="I2326" s="10" t="str">
        <f>IFERROR(VLOOKUP(H2326,'سجل العملاء'!A:B,2,0),"")</f>
        <v/>
      </c>
      <c r="J2326" s="13"/>
    </row>
    <row r="2327" spans="3:10" ht="15.6">
      <c r="C2327" s="10" t="str">
        <f>IFERROR(VLOOKUP(B2327,'اكواد الاصناف'!A:C,2,0),"")</f>
        <v/>
      </c>
      <c r="D2327" s="10" t="str">
        <f>IFERROR(VLOOKUP(B2327,'اكواد الاصناف'!A:C,3,0),"")</f>
        <v/>
      </c>
      <c r="G2327" s="10">
        <f t="shared" si="35"/>
        <v>0</v>
      </c>
      <c r="I2327" s="10" t="str">
        <f>IFERROR(VLOOKUP(H2327,'سجل العملاء'!A:B,2,0),"")</f>
        <v/>
      </c>
      <c r="J2327" s="13"/>
    </row>
    <row r="2328" spans="3:10" ht="15.6">
      <c r="C2328" s="10" t="str">
        <f>IFERROR(VLOOKUP(B2328,'اكواد الاصناف'!A:C,2,0),"")</f>
        <v/>
      </c>
      <c r="D2328" s="10" t="str">
        <f>IFERROR(VLOOKUP(B2328,'اكواد الاصناف'!A:C,3,0),"")</f>
        <v/>
      </c>
      <c r="G2328" s="10">
        <f t="shared" si="35"/>
        <v>0</v>
      </c>
      <c r="I2328" s="10" t="str">
        <f>IFERROR(VLOOKUP(H2328,'سجل العملاء'!A:B,2,0),"")</f>
        <v/>
      </c>
      <c r="J2328" s="13"/>
    </row>
    <row r="2329" spans="3:10" ht="15.6">
      <c r="C2329" s="10" t="str">
        <f>IFERROR(VLOOKUP(B2329,'اكواد الاصناف'!A:C,2,0),"")</f>
        <v/>
      </c>
      <c r="D2329" s="10" t="str">
        <f>IFERROR(VLOOKUP(B2329,'اكواد الاصناف'!A:C,3,0),"")</f>
        <v/>
      </c>
      <c r="G2329" s="10">
        <f t="shared" si="35"/>
        <v>0</v>
      </c>
      <c r="I2329" s="10" t="str">
        <f>IFERROR(VLOOKUP(H2329,'سجل العملاء'!A:B,2,0),"")</f>
        <v/>
      </c>
      <c r="J2329" s="13"/>
    </row>
    <row r="2330" spans="3:10" ht="15.6">
      <c r="C2330" s="10" t="str">
        <f>IFERROR(VLOOKUP(B2330,'اكواد الاصناف'!A:C,2,0),"")</f>
        <v/>
      </c>
      <c r="D2330" s="10" t="str">
        <f>IFERROR(VLOOKUP(B2330,'اكواد الاصناف'!A:C,3,0),"")</f>
        <v/>
      </c>
      <c r="G2330" s="10">
        <f t="shared" si="35"/>
        <v>0</v>
      </c>
      <c r="I2330" s="10" t="str">
        <f>IFERROR(VLOOKUP(H2330,'سجل العملاء'!A:B,2,0),"")</f>
        <v/>
      </c>
      <c r="J2330" s="13"/>
    </row>
    <row r="2331" spans="3:10" ht="15.6">
      <c r="C2331" s="10" t="str">
        <f>IFERROR(VLOOKUP(B2331,'اكواد الاصناف'!A:C,2,0),"")</f>
        <v/>
      </c>
      <c r="D2331" s="10" t="str">
        <f>IFERROR(VLOOKUP(B2331,'اكواد الاصناف'!A:C,3,0),"")</f>
        <v/>
      </c>
      <c r="G2331" s="10">
        <f t="shared" si="35"/>
        <v>0</v>
      </c>
      <c r="I2331" s="10" t="str">
        <f>IFERROR(VLOOKUP(H2331,'سجل العملاء'!A:B,2,0),"")</f>
        <v/>
      </c>
      <c r="J2331" s="13"/>
    </row>
    <row r="2332" spans="3:10" ht="15.6">
      <c r="C2332" s="10" t="str">
        <f>IFERROR(VLOOKUP(B2332,'اكواد الاصناف'!A:C,2,0),"")</f>
        <v/>
      </c>
      <c r="D2332" s="10" t="str">
        <f>IFERROR(VLOOKUP(B2332,'اكواد الاصناف'!A:C,3,0),"")</f>
        <v/>
      </c>
      <c r="G2332" s="10">
        <f t="shared" si="35"/>
        <v>0</v>
      </c>
      <c r="I2332" s="10" t="str">
        <f>IFERROR(VLOOKUP(H2332,'سجل العملاء'!A:B,2,0),"")</f>
        <v/>
      </c>
      <c r="J2332" s="13"/>
    </row>
    <row r="2333" spans="3:10" ht="15.6">
      <c r="C2333" s="10" t="str">
        <f>IFERROR(VLOOKUP(B2333,'اكواد الاصناف'!A:C,2,0),"")</f>
        <v/>
      </c>
      <c r="D2333" s="10" t="str">
        <f>IFERROR(VLOOKUP(B2333,'اكواد الاصناف'!A:C,3,0),"")</f>
        <v/>
      </c>
      <c r="G2333" s="10">
        <f t="shared" si="35"/>
        <v>0</v>
      </c>
      <c r="I2333" s="10" t="str">
        <f>IFERROR(VLOOKUP(H2333,'سجل العملاء'!A:B,2,0),"")</f>
        <v/>
      </c>
      <c r="J2333" s="13"/>
    </row>
    <row r="2334" spans="3:10" ht="15.6">
      <c r="C2334" s="10" t="str">
        <f>IFERROR(VLOOKUP(B2334,'اكواد الاصناف'!A:C,2,0),"")</f>
        <v/>
      </c>
      <c r="D2334" s="10" t="str">
        <f>IFERROR(VLOOKUP(B2334,'اكواد الاصناف'!A:C,3,0),"")</f>
        <v/>
      </c>
      <c r="G2334" s="10">
        <f t="shared" si="35"/>
        <v>0</v>
      </c>
      <c r="I2334" s="10" t="str">
        <f>IFERROR(VLOOKUP(H2334,'سجل العملاء'!A:B,2,0),"")</f>
        <v/>
      </c>
      <c r="J2334" s="13"/>
    </row>
    <row r="2335" spans="3:10" ht="15.6">
      <c r="C2335" s="10" t="str">
        <f>IFERROR(VLOOKUP(B2335,'اكواد الاصناف'!A:C,2,0),"")</f>
        <v/>
      </c>
      <c r="D2335" s="10" t="str">
        <f>IFERROR(VLOOKUP(B2335,'اكواد الاصناف'!A:C,3,0),"")</f>
        <v/>
      </c>
      <c r="G2335" s="10">
        <f t="shared" si="35"/>
        <v>0</v>
      </c>
      <c r="I2335" s="10" t="str">
        <f>IFERROR(VLOOKUP(H2335,'سجل العملاء'!A:B,2,0),"")</f>
        <v/>
      </c>
      <c r="J2335" s="13"/>
    </row>
    <row r="2336" spans="3:10" ht="15.6">
      <c r="C2336" s="10" t="str">
        <f>IFERROR(VLOOKUP(B2336,'اكواد الاصناف'!A:C,2,0),"")</f>
        <v/>
      </c>
      <c r="D2336" s="10" t="str">
        <f>IFERROR(VLOOKUP(B2336,'اكواد الاصناف'!A:C,3,0),"")</f>
        <v/>
      </c>
      <c r="G2336" s="10">
        <f t="shared" si="35"/>
        <v>0</v>
      </c>
      <c r="I2336" s="10" t="str">
        <f>IFERROR(VLOOKUP(H2336,'سجل العملاء'!A:B,2,0),"")</f>
        <v/>
      </c>
      <c r="J2336" s="13"/>
    </row>
    <row r="2337" spans="3:10" ht="15.6">
      <c r="C2337" s="10" t="str">
        <f>IFERROR(VLOOKUP(B2337,'اكواد الاصناف'!A:C,2,0),"")</f>
        <v/>
      </c>
      <c r="D2337" s="10" t="str">
        <f>IFERROR(VLOOKUP(B2337,'اكواد الاصناف'!A:C,3,0),"")</f>
        <v/>
      </c>
      <c r="G2337" s="10">
        <f t="shared" si="35"/>
        <v>0</v>
      </c>
      <c r="I2337" s="10" t="str">
        <f>IFERROR(VLOOKUP(H2337,'سجل العملاء'!A:B,2,0),"")</f>
        <v/>
      </c>
      <c r="J2337" s="13"/>
    </row>
    <row r="2338" spans="3:10" ht="15.6">
      <c r="C2338" s="10" t="str">
        <f>IFERROR(VLOOKUP(B2338,'اكواد الاصناف'!A:C,2,0),"")</f>
        <v/>
      </c>
      <c r="D2338" s="10" t="str">
        <f>IFERROR(VLOOKUP(B2338,'اكواد الاصناف'!A:C,3,0),"")</f>
        <v/>
      </c>
      <c r="G2338" s="10">
        <f t="shared" si="35"/>
        <v>0</v>
      </c>
      <c r="I2338" s="10" t="str">
        <f>IFERROR(VLOOKUP(H2338,'سجل العملاء'!A:B,2,0),"")</f>
        <v/>
      </c>
      <c r="J2338" s="13"/>
    </row>
    <row r="2339" spans="3:10" ht="15.6">
      <c r="C2339" s="10" t="str">
        <f>IFERROR(VLOOKUP(B2339,'اكواد الاصناف'!A:C,2,0),"")</f>
        <v/>
      </c>
      <c r="D2339" s="10" t="str">
        <f>IFERROR(VLOOKUP(B2339,'اكواد الاصناف'!A:C,3,0),"")</f>
        <v/>
      </c>
      <c r="G2339" s="10">
        <f t="shared" si="35"/>
        <v>0</v>
      </c>
      <c r="I2339" s="10" t="str">
        <f>IFERROR(VLOOKUP(H2339,'سجل العملاء'!A:B,2,0),"")</f>
        <v/>
      </c>
      <c r="J2339" s="13"/>
    </row>
    <row r="2340" spans="3:10" ht="15.6">
      <c r="C2340" s="10" t="str">
        <f>IFERROR(VLOOKUP(B2340,'اكواد الاصناف'!A:C,2,0),"")</f>
        <v/>
      </c>
      <c r="D2340" s="10" t="str">
        <f>IFERROR(VLOOKUP(B2340,'اكواد الاصناف'!A:C,3,0),"")</f>
        <v/>
      </c>
      <c r="G2340" s="10">
        <f t="shared" si="35"/>
        <v>0</v>
      </c>
      <c r="I2340" s="10" t="str">
        <f>IFERROR(VLOOKUP(H2340,'سجل العملاء'!A:B,2,0),"")</f>
        <v/>
      </c>
      <c r="J2340" s="13"/>
    </row>
    <row r="2341" spans="3:10" ht="15.6">
      <c r="C2341" s="10" t="str">
        <f>IFERROR(VLOOKUP(B2341,'اكواد الاصناف'!A:C,2,0),"")</f>
        <v/>
      </c>
      <c r="D2341" s="10" t="str">
        <f>IFERROR(VLOOKUP(B2341,'اكواد الاصناف'!A:C,3,0),"")</f>
        <v/>
      </c>
      <c r="G2341" s="10">
        <f t="shared" si="35"/>
        <v>0</v>
      </c>
      <c r="I2341" s="10" t="str">
        <f>IFERROR(VLOOKUP(H2341,'سجل العملاء'!A:B,2,0),"")</f>
        <v/>
      </c>
      <c r="J2341" s="13"/>
    </row>
    <row r="2342" spans="3:10" ht="15.6">
      <c r="C2342" s="10" t="str">
        <f>IFERROR(VLOOKUP(B2342,'اكواد الاصناف'!A:C,2,0),"")</f>
        <v/>
      </c>
      <c r="D2342" s="10" t="str">
        <f>IFERROR(VLOOKUP(B2342,'اكواد الاصناف'!A:C,3,0),"")</f>
        <v/>
      </c>
      <c r="G2342" s="10">
        <f t="shared" si="35"/>
        <v>0</v>
      </c>
      <c r="I2342" s="10" t="str">
        <f>IFERROR(VLOOKUP(H2342,'سجل العملاء'!A:B,2,0),"")</f>
        <v/>
      </c>
      <c r="J2342" s="13"/>
    </row>
    <row r="2343" spans="3:10" ht="15.6">
      <c r="C2343" s="10" t="str">
        <f>IFERROR(VLOOKUP(B2343,'اكواد الاصناف'!A:C,2,0),"")</f>
        <v/>
      </c>
      <c r="D2343" s="10" t="str">
        <f>IFERROR(VLOOKUP(B2343,'اكواد الاصناف'!A:C,3,0),"")</f>
        <v/>
      </c>
      <c r="G2343" s="10">
        <f t="shared" si="35"/>
        <v>0</v>
      </c>
      <c r="I2343" s="10" t="str">
        <f>IFERROR(VLOOKUP(H2343,'سجل العملاء'!A:B,2,0),"")</f>
        <v/>
      </c>
      <c r="J2343" s="13"/>
    </row>
    <row r="2344" spans="3:10" ht="15.6">
      <c r="C2344" s="10" t="str">
        <f>IFERROR(VLOOKUP(B2344,'اكواد الاصناف'!A:C,2,0),"")</f>
        <v/>
      </c>
      <c r="D2344" s="10" t="str">
        <f>IFERROR(VLOOKUP(B2344,'اكواد الاصناف'!A:C,3,0),"")</f>
        <v/>
      </c>
      <c r="G2344" s="10">
        <f t="shared" si="35"/>
        <v>0</v>
      </c>
      <c r="I2344" s="10" t="str">
        <f>IFERROR(VLOOKUP(H2344,'سجل العملاء'!A:B,2,0),"")</f>
        <v/>
      </c>
      <c r="J2344" s="13"/>
    </row>
    <row r="2345" spans="3:10" ht="15.6">
      <c r="C2345" s="10" t="str">
        <f>IFERROR(VLOOKUP(B2345,'اكواد الاصناف'!A:C,2,0),"")</f>
        <v/>
      </c>
      <c r="D2345" s="10" t="str">
        <f>IFERROR(VLOOKUP(B2345,'اكواد الاصناف'!A:C,3,0),"")</f>
        <v/>
      </c>
      <c r="G2345" s="10">
        <f t="shared" si="35"/>
        <v>0</v>
      </c>
      <c r="I2345" s="10" t="str">
        <f>IFERROR(VLOOKUP(H2345,'سجل العملاء'!A:B,2,0),"")</f>
        <v/>
      </c>
      <c r="J2345" s="13"/>
    </row>
    <row r="2346" spans="3:10" ht="15.6">
      <c r="C2346" s="10" t="str">
        <f>IFERROR(VLOOKUP(B2346,'اكواد الاصناف'!A:C,2,0),"")</f>
        <v/>
      </c>
      <c r="D2346" s="10" t="str">
        <f>IFERROR(VLOOKUP(B2346,'اكواد الاصناف'!A:C,3,0),"")</f>
        <v/>
      </c>
      <c r="G2346" s="10">
        <f t="shared" si="35"/>
        <v>0</v>
      </c>
      <c r="I2346" s="10" t="str">
        <f>IFERROR(VLOOKUP(H2346,'سجل العملاء'!A:B,2,0),"")</f>
        <v/>
      </c>
      <c r="J2346" s="13"/>
    </row>
    <row r="2347" spans="3:10" ht="15.6">
      <c r="C2347" s="10" t="str">
        <f>IFERROR(VLOOKUP(B2347,'اكواد الاصناف'!A:C,2,0),"")</f>
        <v/>
      </c>
      <c r="D2347" s="10" t="str">
        <f>IFERROR(VLOOKUP(B2347,'اكواد الاصناف'!A:C,3,0),"")</f>
        <v/>
      </c>
      <c r="G2347" s="10">
        <f t="shared" si="35"/>
        <v>0</v>
      </c>
      <c r="I2347" s="10" t="str">
        <f>IFERROR(VLOOKUP(H2347,'سجل العملاء'!A:B,2,0),"")</f>
        <v/>
      </c>
      <c r="J2347" s="13"/>
    </row>
    <row r="2348" spans="3:10" ht="15.6">
      <c r="C2348" s="10" t="str">
        <f>IFERROR(VLOOKUP(B2348,'اكواد الاصناف'!A:C,2,0),"")</f>
        <v/>
      </c>
      <c r="D2348" s="10" t="str">
        <f>IFERROR(VLOOKUP(B2348,'اكواد الاصناف'!A:C,3,0),"")</f>
        <v/>
      </c>
      <c r="G2348" s="10">
        <f t="shared" si="35"/>
        <v>0</v>
      </c>
      <c r="I2348" s="10" t="str">
        <f>IFERROR(VLOOKUP(H2348,'سجل العملاء'!A:B,2,0),"")</f>
        <v/>
      </c>
      <c r="J2348" s="13"/>
    </row>
    <row r="2349" spans="3:10" ht="15.6">
      <c r="C2349" s="10" t="str">
        <f>IFERROR(VLOOKUP(B2349,'اكواد الاصناف'!A:C,2,0),"")</f>
        <v/>
      </c>
      <c r="D2349" s="10" t="str">
        <f>IFERROR(VLOOKUP(B2349,'اكواد الاصناف'!A:C,3,0),"")</f>
        <v/>
      </c>
      <c r="G2349" s="10">
        <f t="shared" si="35"/>
        <v>0</v>
      </c>
      <c r="I2349" s="10" t="str">
        <f>IFERROR(VLOOKUP(H2349,'سجل العملاء'!A:B,2,0),"")</f>
        <v/>
      </c>
      <c r="J2349" s="13"/>
    </row>
    <row r="2350" spans="3:10" ht="15.6">
      <c r="C2350" s="10" t="str">
        <f>IFERROR(VLOOKUP(B2350,'اكواد الاصناف'!A:C,2,0),"")</f>
        <v/>
      </c>
      <c r="D2350" s="10" t="str">
        <f>IFERROR(VLOOKUP(B2350,'اكواد الاصناف'!A:C,3,0),"")</f>
        <v/>
      </c>
      <c r="G2350" s="10">
        <f t="shared" si="35"/>
        <v>0</v>
      </c>
      <c r="I2350" s="10" t="str">
        <f>IFERROR(VLOOKUP(H2350,'سجل العملاء'!A:B,2,0),"")</f>
        <v/>
      </c>
      <c r="J2350" s="13"/>
    </row>
    <row r="2351" spans="3:10" ht="15.6">
      <c r="C2351" s="10" t="str">
        <f>IFERROR(VLOOKUP(B2351,'اكواد الاصناف'!A:C,2,0),"")</f>
        <v/>
      </c>
      <c r="D2351" s="10" t="str">
        <f>IFERROR(VLOOKUP(B2351,'اكواد الاصناف'!A:C,3,0),"")</f>
        <v/>
      </c>
      <c r="G2351" s="10">
        <f t="shared" si="35"/>
        <v>0</v>
      </c>
      <c r="I2351" s="10" t="str">
        <f>IFERROR(VLOOKUP(H2351,'سجل العملاء'!A:B,2,0),"")</f>
        <v/>
      </c>
      <c r="J2351" s="13"/>
    </row>
    <row r="2352" spans="3:10" ht="15.6">
      <c r="C2352" s="10" t="str">
        <f>IFERROR(VLOOKUP(B2352,'اكواد الاصناف'!A:C,2,0),"")</f>
        <v/>
      </c>
      <c r="D2352" s="10" t="str">
        <f>IFERROR(VLOOKUP(B2352,'اكواد الاصناف'!A:C,3,0),"")</f>
        <v/>
      </c>
      <c r="G2352" s="10">
        <f t="shared" si="35"/>
        <v>0</v>
      </c>
      <c r="I2352" s="10" t="str">
        <f>IFERROR(VLOOKUP(H2352,'سجل العملاء'!A:B,2,0),"")</f>
        <v/>
      </c>
      <c r="J2352" s="13"/>
    </row>
    <row r="2353" spans="3:10" ht="15.6">
      <c r="C2353" s="10" t="str">
        <f>IFERROR(VLOOKUP(B2353,'اكواد الاصناف'!A:C,2,0),"")</f>
        <v/>
      </c>
      <c r="D2353" s="10" t="str">
        <f>IFERROR(VLOOKUP(B2353,'اكواد الاصناف'!A:C,3,0),"")</f>
        <v/>
      </c>
      <c r="G2353" s="10">
        <f t="shared" si="35"/>
        <v>0</v>
      </c>
      <c r="I2353" s="10" t="str">
        <f>IFERROR(VLOOKUP(H2353,'سجل العملاء'!A:B,2,0),"")</f>
        <v/>
      </c>
      <c r="J2353" s="13"/>
    </row>
    <row r="2354" spans="3:10" ht="15.6">
      <c r="C2354" s="10" t="str">
        <f>IFERROR(VLOOKUP(B2354,'اكواد الاصناف'!A:C,2,0),"")</f>
        <v/>
      </c>
      <c r="D2354" s="10" t="str">
        <f>IFERROR(VLOOKUP(B2354,'اكواد الاصناف'!A:C,3,0),"")</f>
        <v/>
      </c>
      <c r="G2354" s="10">
        <f t="shared" si="35"/>
        <v>0</v>
      </c>
      <c r="I2354" s="10" t="str">
        <f>IFERROR(VLOOKUP(H2354,'سجل العملاء'!A:B,2,0),"")</f>
        <v/>
      </c>
      <c r="J2354" s="13"/>
    </row>
    <row r="2355" spans="3:10" ht="15.6">
      <c r="C2355" s="10" t="str">
        <f>IFERROR(VLOOKUP(B2355,'اكواد الاصناف'!A:C,2,0),"")</f>
        <v/>
      </c>
      <c r="D2355" s="10" t="str">
        <f>IFERROR(VLOOKUP(B2355,'اكواد الاصناف'!A:C,3,0),"")</f>
        <v/>
      </c>
      <c r="G2355" s="10">
        <f t="shared" si="35"/>
        <v>0</v>
      </c>
      <c r="I2355" s="10" t="str">
        <f>IFERROR(VLOOKUP(H2355,'سجل العملاء'!A:B,2,0),"")</f>
        <v/>
      </c>
      <c r="J2355" s="13"/>
    </row>
    <row r="2356" spans="3:10" ht="15.6">
      <c r="C2356" s="10" t="str">
        <f>IFERROR(VLOOKUP(B2356,'اكواد الاصناف'!A:C,2,0),"")</f>
        <v/>
      </c>
      <c r="D2356" s="10" t="str">
        <f>IFERROR(VLOOKUP(B2356,'اكواد الاصناف'!A:C,3,0),"")</f>
        <v/>
      </c>
      <c r="G2356" s="10">
        <f t="shared" si="35"/>
        <v>0</v>
      </c>
      <c r="I2356" s="10" t="str">
        <f>IFERROR(VLOOKUP(H2356,'سجل العملاء'!A:B,2,0),"")</f>
        <v/>
      </c>
      <c r="J2356" s="13"/>
    </row>
    <row r="2357" spans="3:10" ht="15.6">
      <c r="C2357" s="10" t="str">
        <f>IFERROR(VLOOKUP(B2357,'اكواد الاصناف'!A:C,2,0),"")</f>
        <v/>
      </c>
      <c r="D2357" s="10" t="str">
        <f>IFERROR(VLOOKUP(B2357,'اكواد الاصناف'!A:C,3,0),"")</f>
        <v/>
      </c>
      <c r="G2357" s="10">
        <f t="shared" si="35"/>
        <v>0</v>
      </c>
      <c r="I2357" s="10" t="str">
        <f>IFERROR(VLOOKUP(H2357,'سجل العملاء'!A:B,2,0),"")</f>
        <v/>
      </c>
      <c r="J2357" s="13"/>
    </row>
    <row r="2358" spans="3:10" ht="15.6">
      <c r="C2358" s="10" t="str">
        <f>IFERROR(VLOOKUP(B2358,'اكواد الاصناف'!A:C,2,0),"")</f>
        <v/>
      </c>
      <c r="D2358" s="10" t="str">
        <f>IFERROR(VLOOKUP(B2358,'اكواد الاصناف'!A:C,3,0),"")</f>
        <v/>
      </c>
      <c r="G2358" s="10">
        <f t="shared" si="35"/>
        <v>0</v>
      </c>
      <c r="I2358" s="10" t="str">
        <f>IFERROR(VLOOKUP(H2358,'سجل العملاء'!A:B,2,0),"")</f>
        <v/>
      </c>
      <c r="J2358" s="13"/>
    </row>
    <row r="2359" spans="3:10" ht="15.6">
      <c r="C2359" s="10" t="str">
        <f>IFERROR(VLOOKUP(B2359,'اكواد الاصناف'!A:C,2,0),"")</f>
        <v/>
      </c>
      <c r="D2359" s="10" t="str">
        <f>IFERROR(VLOOKUP(B2359,'اكواد الاصناف'!A:C,3,0),"")</f>
        <v/>
      </c>
      <c r="G2359" s="10">
        <f t="shared" si="35"/>
        <v>0</v>
      </c>
      <c r="I2359" s="10" t="str">
        <f>IFERROR(VLOOKUP(H2359,'سجل العملاء'!A:B,2,0),"")</f>
        <v/>
      </c>
      <c r="J2359" s="13"/>
    </row>
    <row r="2360" spans="3:10" ht="15.6">
      <c r="C2360" s="10" t="str">
        <f>IFERROR(VLOOKUP(B2360,'اكواد الاصناف'!A:C,2,0),"")</f>
        <v/>
      </c>
      <c r="D2360" s="10" t="str">
        <f>IFERROR(VLOOKUP(B2360,'اكواد الاصناف'!A:C,3,0),"")</f>
        <v/>
      </c>
      <c r="G2360" s="10">
        <f t="shared" ref="G2360:G2423" si="36">F2360*E2360</f>
        <v>0</v>
      </c>
      <c r="I2360" s="10" t="str">
        <f>IFERROR(VLOOKUP(H2360,'سجل العملاء'!A:B,2,0),"")</f>
        <v/>
      </c>
      <c r="J2360" s="13"/>
    </row>
    <row r="2361" spans="3:10" ht="15.6">
      <c r="C2361" s="10" t="str">
        <f>IFERROR(VLOOKUP(B2361,'اكواد الاصناف'!A:C,2,0),"")</f>
        <v/>
      </c>
      <c r="D2361" s="10" t="str">
        <f>IFERROR(VLOOKUP(B2361,'اكواد الاصناف'!A:C,3,0),"")</f>
        <v/>
      </c>
      <c r="G2361" s="10">
        <f t="shared" si="36"/>
        <v>0</v>
      </c>
      <c r="I2361" s="10" t="str">
        <f>IFERROR(VLOOKUP(H2361,'سجل العملاء'!A:B,2,0),"")</f>
        <v/>
      </c>
      <c r="J2361" s="13"/>
    </row>
    <row r="2362" spans="3:10" ht="15.6">
      <c r="C2362" s="10" t="str">
        <f>IFERROR(VLOOKUP(B2362,'اكواد الاصناف'!A:C,2,0),"")</f>
        <v/>
      </c>
      <c r="D2362" s="10" t="str">
        <f>IFERROR(VLOOKUP(B2362,'اكواد الاصناف'!A:C,3,0),"")</f>
        <v/>
      </c>
      <c r="G2362" s="10">
        <f t="shared" si="36"/>
        <v>0</v>
      </c>
      <c r="I2362" s="10" t="str">
        <f>IFERROR(VLOOKUP(H2362,'سجل العملاء'!A:B,2,0),"")</f>
        <v/>
      </c>
      <c r="J2362" s="13"/>
    </row>
    <row r="2363" spans="3:10" ht="15.6">
      <c r="C2363" s="10" t="str">
        <f>IFERROR(VLOOKUP(B2363,'اكواد الاصناف'!A:C,2,0),"")</f>
        <v/>
      </c>
      <c r="D2363" s="10" t="str">
        <f>IFERROR(VLOOKUP(B2363,'اكواد الاصناف'!A:C,3,0),"")</f>
        <v/>
      </c>
      <c r="G2363" s="10">
        <f t="shared" si="36"/>
        <v>0</v>
      </c>
      <c r="I2363" s="10" t="str">
        <f>IFERROR(VLOOKUP(H2363,'سجل العملاء'!A:B,2,0),"")</f>
        <v/>
      </c>
      <c r="J2363" s="13"/>
    </row>
    <row r="2364" spans="3:10" ht="15.6">
      <c r="C2364" s="10" t="str">
        <f>IFERROR(VLOOKUP(B2364,'اكواد الاصناف'!A:C,2,0),"")</f>
        <v/>
      </c>
      <c r="D2364" s="10" t="str">
        <f>IFERROR(VLOOKUP(B2364,'اكواد الاصناف'!A:C,3,0),"")</f>
        <v/>
      </c>
      <c r="G2364" s="10">
        <f t="shared" si="36"/>
        <v>0</v>
      </c>
      <c r="I2364" s="10" t="str">
        <f>IFERROR(VLOOKUP(H2364,'سجل العملاء'!A:B,2,0),"")</f>
        <v/>
      </c>
      <c r="J2364" s="13"/>
    </row>
    <row r="2365" spans="3:10" ht="15.6">
      <c r="C2365" s="10" t="str">
        <f>IFERROR(VLOOKUP(B2365,'اكواد الاصناف'!A:C,2,0),"")</f>
        <v/>
      </c>
      <c r="D2365" s="10" t="str">
        <f>IFERROR(VLOOKUP(B2365,'اكواد الاصناف'!A:C,3,0),"")</f>
        <v/>
      </c>
      <c r="G2365" s="10">
        <f t="shared" si="36"/>
        <v>0</v>
      </c>
      <c r="I2365" s="10" t="str">
        <f>IFERROR(VLOOKUP(H2365,'سجل العملاء'!A:B,2,0),"")</f>
        <v/>
      </c>
      <c r="J2365" s="13"/>
    </row>
    <row r="2366" spans="3:10" ht="15.6">
      <c r="C2366" s="10" t="str">
        <f>IFERROR(VLOOKUP(B2366,'اكواد الاصناف'!A:C,2,0),"")</f>
        <v/>
      </c>
      <c r="D2366" s="10" t="str">
        <f>IFERROR(VLOOKUP(B2366,'اكواد الاصناف'!A:C,3,0),"")</f>
        <v/>
      </c>
      <c r="G2366" s="10">
        <f t="shared" si="36"/>
        <v>0</v>
      </c>
      <c r="I2366" s="10" t="str">
        <f>IFERROR(VLOOKUP(H2366,'سجل العملاء'!A:B,2,0),"")</f>
        <v/>
      </c>
      <c r="J2366" s="13"/>
    </row>
    <row r="2367" spans="3:10" ht="15.6">
      <c r="C2367" s="10" t="str">
        <f>IFERROR(VLOOKUP(B2367,'اكواد الاصناف'!A:C,2,0),"")</f>
        <v/>
      </c>
      <c r="D2367" s="10" t="str">
        <f>IFERROR(VLOOKUP(B2367,'اكواد الاصناف'!A:C,3,0),"")</f>
        <v/>
      </c>
      <c r="G2367" s="10">
        <f t="shared" si="36"/>
        <v>0</v>
      </c>
      <c r="I2367" s="10" t="str">
        <f>IFERROR(VLOOKUP(H2367,'سجل العملاء'!A:B,2,0),"")</f>
        <v/>
      </c>
      <c r="J2367" s="13"/>
    </row>
    <row r="2368" spans="3:10" ht="15.6">
      <c r="C2368" s="10" t="str">
        <f>IFERROR(VLOOKUP(B2368,'اكواد الاصناف'!A:C,2,0),"")</f>
        <v/>
      </c>
      <c r="D2368" s="10" t="str">
        <f>IFERROR(VLOOKUP(B2368,'اكواد الاصناف'!A:C,3,0),"")</f>
        <v/>
      </c>
      <c r="G2368" s="10">
        <f t="shared" si="36"/>
        <v>0</v>
      </c>
      <c r="I2368" s="10" t="str">
        <f>IFERROR(VLOOKUP(H2368,'سجل العملاء'!A:B,2,0),"")</f>
        <v/>
      </c>
      <c r="J2368" s="13"/>
    </row>
    <row r="2369" spans="3:10" ht="15.6">
      <c r="C2369" s="10" t="str">
        <f>IFERROR(VLOOKUP(B2369,'اكواد الاصناف'!A:C,2,0),"")</f>
        <v/>
      </c>
      <c r="D2369" s="10" t="str">
        <f>IFERROR(VLOOKUP(B2369,'اكواد الاصناف'!A:C,3,0),"")</f>
        <v/>
      </c>
      <c r="G2369" s="10">
        <f t="shared" si="36"/>
        <v>0</v>
      </c>
      <c r="I2369" s="10" t="str">
        <f>IFERROR(VLOOKUP(H2369,'سجل العملاء'!A:B,2,0),"")</f>
        <v/>
      </c>
      <c r="J2369" s="13"/>
    </row>
    <row r="2370" spans="3:10" ht="15.6">
      <c r="C2370" s="10" t="str">
        <f>IFERROR(VLOOKUP(B2370,'اكواد الاصناف'!A:C,2,0),"")</f>
        <v/>
      </c>
      <c r="D2370" s="10" t="str">
        <f>IFERROR(VLOOKUP(B2370,'اكواد الاصناف'!A:C,3,0),"")</f>
        <v/>
      </c>
      <c r="G2370" s="10">
        <f t="shared" si="36"/>
        <v>0</v>
      </c>
      <c r="I2370" s="10" t="str">
        <f>IFERROR(VLOOKUP(H2370,'سجل العملاء'!A:B,2,0),"")</f>
        <v/>
      </c>
      <c r="J2370" s="13"/>
    </row>
    <row r="2371" spans="3:10" ht="15.6">
      <c r="C2371" s="10" t="str">
        <f>IFERROR(VLOOKUP(B2371,'اكواد الاصناف'!A:C,2,0),"")</f>
        <v/>
      </c>
      <c r="D2371" s="10" t="str">
        <f>IFERROR(VLOOKUP(B2371,'اكواد الاصناف'!A:C,3,0),"")</f>
        <v/>
      </c>
      <c r="G2371" s="10">
        <f t="shared" si="36"/>
        <v>0</v>
      </c>
      <c r="I2371" s="10" t="str">
        <f>IFERROR(VLOOKUP(H2371,'سجل العملاء'!A:B,2,0),"")</f>
        <v/>
      </c>
      <c r="J2371" s="13"/>
    </row>
    <row r="2372" spans="3:10" ht="15.6">
      <c r="C2372" s="10" t="str">
        <f>IFERROR(VLOOKUP(B2372,'اكواد الاصناف'!A:C,2,0),"")</f>
        <v/>
      </c>
      <c r="D2372" s="10" t="str">
        <f>IFERROR(VLOOKUP(B2372,'اكواد الاصناف'!A:C,3,0),"")</f>
        <v/>
      </c>
      <c r="G2372" s="10">
        <f t="shared" si="36"/>
        <v>0</v>
      </c>
      <c r="I2372" s="10" t="str">
        <f>IFERROR(VLOOKUP(H2372,'سجل العملاء'!A:B,2,0),"")</f>
        <v/>
      </c>
      <c r="J2372" s="13"/>
    </row>
    <row r="2373" spans="3:10" ht="15.6">
      <c r="C2373" s="10" t="str">
        <f>IFERROR(VLOOKUP(B2373,'اكواد الاصناف'!A:C,2,0),"")</f>
        <v/>
      </c>
      <c r="D2373" s="10" t="str">
        <f>IFERROR(VLOOKUP(B2373,'اكواد الاصناف'!A:C,3,0),"")</f>
        <v/>
      </c>
      <c r="G2373" s="10">
        <f t="shared" si="36"/>
        <v>0</v>
      </c>
      <c r="I2373" s="10" t="str">
        <f>IFERROR(VLOOKUP(H2373,'سجل العملاء'!A:B,2,0),"")</f>
        <v/>
      </c>
    </row>
    <row r="2374" spans="3:10" ht="15.6">
      <c r="C2374" s="10" t="str">
        <f>IFERROR(VLOOKUP(B2374,'اكواد الاصناف'!A:C,2,0),"")</f>
        <v/>
      </c>
      <c r="D2374" s="10" t="str">
        <f>IFERROR(VLOOKUP(B2374,'اكواد الاصناف'!A:C,3,0),"")</f>
        <v/>
      </c>
      <c r="G2374" s="10">
        <f t="shared" si="36"/>
        <v>0</v>
      </c>
      <c r="I2374" s="10" t="str">
        <f>IFERROR(VLOOKUP(H2374,'سجل العملاء'!A:B,2,0),"")</f>
        <v/>
      </c>
    </row>
    <row r="2375" spans="3:10" ht="15.6">
      <c r="C2375" s="10" t="str">
        <f>IFERROR(VLOOKUP(B2375,'اكواد الاصناف'!A:C,2,0),"")</f>
        <v/>
      </c>
      <c r="D2375" s="10" t="str">
        <f>IFERROR(VLOOKUP(B2375,'اكواد الاصناف'!A:C,3,0),"")</f>
        <v/>
      </c>
      <c r="G2375" s="10">
        <f t="shared" si="36"/>
        <v>0</v>
      </c>
      <c r="I2375" s="10" t="str">
        <f>IFERROR(VLOOKUP(H2375,'سجل العملاء'!A:B,2,0),"")</f>
        <v/>
      </c>
      <c r="J2375" s="13"/>
    </row>
    <row r="2376" spans="3:10" ht="15.6">
      <c r="C2376" s="10" t="str">
        <f>IFERROR(VLOOKUP(B2376,'اكواد الاصناف'!A:C,2,0),"")</f>
        <v/>
      </c>
      <c r="D2376" s="10" t="str">
        <f>IFERROR(VLOOKUP(B2376,'اكواد الاصناف'!A:C,3,0),"")</f>
        <v/>
      </c>
      <c r="G2376" s="10">
        <f t="shared" si="36"/>
        <v>0</v>
      </c>
      <c r="I2376" s="10" t="str">
        <f>IFERROR(VLOOKUP(H2376,'سجل العملاء'!A:B,2,0),"")</f>
        <v/>
      </c>
      <c r="J2376" s="13"/>
    </row>
    <row r="2377" spans="3:10" ht="15.6">
      <c r="C2377" s="10" t="str">
        <f>IFERROR(VLOOKUP(B2377,'اكواد الاصناف'!A:C,2,0),"")</f>
        <v/>
      </c>
      <c r="D2377" s="10" t="str">
        <f>IFERROR(VLOOKUP(B2377,'اكواد الاصناف'!A:C,3,0),"")</f>
        <v/>
      </c>
      <c r="G2377" s="10">
        <f t="shared" si="36"/>
        <v>0</v>
      </c>
      <c r="I2377" s="10" t="str">
        <f>IFERROR(VLOOKUP(H2377,'سجل العملاء'!A:B,2,0),"")</f>
        <v/>
      </c>
      <c r="J2377" s="13"/>
    </row>
    <row r="2378" spans="3:10" ht="15.6">
      <c r="C2378" s="10" t="str">
        <f>IFERROR(VLOOKUP(B2378,'اكواد الاصناف'!A:C,2,0),"")</f>
        <v/>
      </c>
      <c r="D2378" s="10" t="str">
        <f>IFERROR(VLOOKUP(B2378,'اكواد الاصناف'!A:C,3,0),"")</f>
        <v/>
      </c>
      <c r="G2378" s="10">
        <f t="shared" si="36"/>
        <v>0</v>
      </c>
      <c r="I2378" s="10" t="str">
        <f>IFERROR(VLOOKUP(H2378,'سجل العملاء'!A:B,2,0),"")</f>
        <v/>
      </c>
      <c r="J2378" s="13"/>
    </row>
    <row r="2379" spans="3:10" ht="15.6">
      <c r="C2379" s="10" t="str">
        <f>IFERROR(VLOOKUP(B2379,'اكواد الاصناف'!A:C,2,0),"")</f>
        <v/>
      </c>
      <c r="D2379" s="10" t="str">
        <f>IFERROR(VLOOKUP(B2379,'اكواد الاصناف'!A:C,3,0),"")</f>
        <v/>
      </c>
      <c r="G2379" s="10">
        <f t="shared" si="36"/>
        <v>0</v>
      </c>
      <c r="I2379" s="10" t="str">
        <f>IFERROR(VLOOKUP(H2379,'سجل العملاء'!A:B,2,0),"")</f>
        <v/>
      </c>
      <c r="J2379" s="13"/>
    </row>
    <row r="2380" spans="3:10" ht="15.6">
      <c r="C2380" s="10" t="str">
        <f>IFERROR(VLOOKUP(B2380,'اكواد الاصناف'!A:C,2,0),"")</f>
        <v/>
      </c>
      <c r="D2380" s="10" t="str">
        <f>IFERROR(VLOOKUP(B2380,'اكواد الاصناف'!A:C,3,0),"")</f>
        <v/>
      </c>
      <c r="G2380" s="10">
        <f t="shared" si="36"/>
        <v>0</v>
      </c>
      <c r="I2380" s="10" t="str">
        <f>IFERROR(VLOOKUP(H2380,'سجل العملاء'!A:B,2,0),"")</f>
        <v/>
      </c>
      <c r="J2380" s="13"/>
    </row>
    <row r="2381" spans="3:10" ht="15.6">
      <c r="C2381" s="10" t="str">
        <f>IFERROR(VLOOKUP(B2381,'اكواد الاصناف'!A:C,2,0),"")</f>
        <v/>
      </c>
      <c r="D2381" s="10" t="str">
        <f>IFERROR(VLOOKUP(B2381,'اكواد الاصناف'!A:C,3,0),"")</f>
        <v/>
      </c>
      <c r="G2381" s="10">
        <f t="shared" si="36"/>
        <v>0</v>
      </c>
      <c r="I2381" s="10" t="str">
        <f>IFERROR(VLOOKUP(H2381,'سجل العملاء'!A:B,2,0),"")</f>
        <v/>
      </c>
      <c r="J2381" s="13"/>
    </row>
    <row r="2382" spans="3:10" ht="15.6">
      <c r="C2382" s="10" t="str">
        <f>IFERROR(VLOOKUP(B2382,'اكواد الاصناف'!A:C,2,0),"")</f>
        <v/>
      </c>
      <c r="D2382" s="10" t="str">
        <f>IFERROR(VLOOKUP(B2382,'اكواد الاصناف'!A:C,3,0),"")</f>
        <v/>
      </c>
      <c r="G2382" s="10">
        <f t="shared" si="36"/>
        <v>0</v>
      </c>
      <c r="I2382" s="10" t="str">
        <f>IFERROR(VLOOKUP(H2382,'سجل العملاء'!A:B,2,0),"")</f>
        <v/>
      </c>
      <c r="J2382" s="13"/>
    </row>
    <row r="2383" spans="3:10" ht="15.6">
      <c r="C2383" s="10" t="str">
        <f>IFERROR(VLOOKUP(B2383,'اكواد الاصناف'!A:C,2,0),"")</f>
        <v/>
      </c>
      <c r="D2383" s="10" t="str">
        <f>IFERROR(VLOOKUP(B2383,'اكواد الاصناف'!A:C,3,0),"")</f>
        <v/>
      </c>
      <c r="G2383" s="10">
        <f t="shared" si="36"/>
        <v>0</v>
      </c>
      <c r="I2383" s="10" t="str">
        <f>IFERROR(VLOOKUP(H2383,'سجل العملاء'!A:B,2,0),"")</f>
        <v/>
      </c>
      <c r="J2383" s="13"/>
    </row>
    <row r="2384" spans="3:10" ht="15.6">
      <c r="C2384" s="10" t="str">
        <f>IFERROR(VLOOKUP(B2384,'اكواد الاصناف'!A:C,2,0),"")</f>
        <v/>
      </c>
      <c r="D2384" s="10" t="str">
        <f>IFERROR(VLOOKUP(B2384,'اكواد الاصناف'!A:C,3,0),"")</f>
        <v/>
      </c>
      <c r="G2384" s="10">
        <f t="shared" si="36"/>
        <v>0</v>
      </c>
      <c r="I2384" s="10" t="str">
        <f>IFERROR(VLOOKUP(H2384,'سجل العملاء'!A:B,2,0),"")</f>
        <v/>
      </c>
      <c r="J2384" s="13"/>
    </row>
    <row r="2385" spans="3:10" ht="15.6">
      <c r="C2385" s="10" t="str">
        <f>IFERROR(VLOOKUP(B2385,'اكواد الاصناف'!A:C,2,0),"")</f>
        <v/>
      </c>
      <c r="D2385" s="10" t="str">
        <f>IFERROR(VLOOKUP(B2385,'اكواد الاصناف'!A:C,3,0),"")</f>
        <v/>
      </c>
      <c r="G2385" s="10">
        <f t="shared" si="36"/>
        <v>0</v>
      </c>
      <c r="I2385" s="10" t="str">
        <f>IFERROR(VLOOKUP(H2385,'سجل العملاء'!A:B,2,0),"")</f>
        <v/>
      </c>
      <c r="J2385" s="13"/>
    </row>
    <row r="2386" spans="3:10" ht="15.6">
      <c r="C2386" s="10" t="str">
        <f>IFERROR(VLOOKUP(B2386,'اكواد الاصناف'!A:C,2,0),"")</f>
        <v/>
      </c>
      <c r="D2386" s="10" t="str">
        <f>IFERROR(VLOOKUP(B2386,'اكواد الاصناف'!A:C,3,0),"")</f>
        <v/>
      </c>
      <c r="G2386" s="10">
        <f t="shared" si="36"/>
        <v>0</v>
      </c>
      <c r="I2386" s="10" t="str">
        <f>IFERROR(VLOOKUP(H2386,'سجل العملاء'!A:B,2,0),"")</f>
        <v/>
      </c>
      <c r="J2386" s="13"/>
    </row>
    <row r="2387" spans="3:10" ht="15.6">
      <c r="C2387" s="10" t="str">
        <f>IFERROR(VLOOKUP(B2387,'اكواد الاصناف'!A:C,2,0),"")</f>
        <v/>
      </c>
      <c r="D2387" s="10" t="str">
        <f>IFERROR(VLOOKUP(B2387,'اكواد الاصناف'!A:C,3,0),"")</f>
        <v/>
      </c>
      <c r="G2387" s="10">
        <f t="shared" si="36"/>
        <v>0</v>
      </c>
      <c r="I2387" s="10" t="str">
        <f>IFERROR(VLOOKUP(H2387,'سجل العملاء'!A:B,2,0),"")</f>
        <v/>
      </c>
      <c r="J2387" s="13"/>
    </row>
    <row r="2388" spans="3:10" ht="15.6">
      <c r="C2388" s="10" t="str">
        <f>IFERROR(VLOOKUP(B2388,'اكواد الاصناف'!A:C,2,0),"")</f>
        <v/>
      </c>
      <c r="D2388" s="10" t="str">
        <f>IFERROR(VLOOKUP(B2388,'اكواد الاصناف'!A:C,3,0),"")</f>
        <v/>
      </c>
      <c r="G2388" s="10">
        <f t="shared" si="36"/>
        <v>0</v>
      </c>
      <c r="I2388" s="10" t="str">
        <f>IFERROR(VLOOKUP(H2388,'سجل العملاء'!A:B,2,0),"")</f>
        <v/>
      </c>
      <c r="J2388" s="13"/>
    </row>
    <row r="2389" spans="3:10" ht="15.6">
      <c r="C2389" s="10" t="str">
        <f>IFERROR(VLOOKUP(B2389,'اكواد الاصناف'!A:C,2,0),"")</f>
        <v/>
      </c>
      <c r="D2389" s="10" t="str">
        <f>IFERROR(VLOOKUP(B2389,'اكواد الاصناف'!A:C,3,0),"")</f>
        <v/>
      </c>
      <c r="G2389" s="10">
        <f t="shared" si="36"/>
        <v>0</v>
      </c>
      <c r="I2389" s="10" t="str">
        <f>IFERROR(VLOOKUP(H2389,'سجل العملاء'!A:B,2,0),"")</f>
        <v/>
      </c>
      <c r="J2389" s="13"/>
    </row>
    <row r="2390" spans="3:10" ht="15.6">
      <c r="C2390" s="10" t="str">
        <f>IFERROR(VLOOKUP(B2390,'اكواد الاصناف'!A:C,2,0),"")</f>
        <v/>
      </c>
      <c r="D2390" s="10" t="str">
        <f>IFERROR(VLOOKUP(B2390,'اكواد الاصناف'!A:C,3,0),"")</f>
        <v/>
      </c>
      <c r="G2390" s="10">
        <f t="shared" si="36"/>
        <v>0</v>
      </c>
      <c r="I2390" s="10" t="str">
        <f>IFERROR(VLOOKUP(H2390,'سجل العملاء'!A:B,2,0),"")</f>
        <v/>
      </c>
      <c r="J2390" s="13"/>
    </row>
    <row r="2391" spans="3:10" ht="15.6">
      <c r="C2391" s="10" t="str">
        <f>IFERROR(VLOOKUP(B2391,'اكواد الاصناف'!A:C,2,0),"")</f>
        <v/>
      </c>
      <c r="D2391" s="10" t="str">
        <f>IFERROR(VLOOKUP(B2391,'اكواد الاصناف'!A:C,3,0),"")</f>
        <v/>
      </c>
      <c r="G2391" s="10">
        <f t="shared" si="36"/>
        <v>0</v>
      </c>
      <c r="I2391" s="10" t="str">
        <f>IFERROR(VLOOKUP(H2391,'سجل العملاء'!A:B,2,0),"")</f>
        <v/>
      </c>
      <c r="J2391" s="13"/>
    </row>
    <row r="2392" spans="3:10" ht="15.6">
      <c r="C2392" s="10" t="str">
        <f>IFERROR(VLOOKUP(B2392,'اكواد الاصناف'!A:C,2,0),"")</f>
        <v/>
      </c>
      <c r="D2392" s="10" t="str">
        <f>IFERROR(VLOOKUP(B2392,'اكواد الاصناف'!A:C,3,0),"")</f>
        <v/>
      </c>
      <c r="G2392" s="10">
        <f t="shared" si="36"/>
        <v>0</v>
      </c>
      <c r="I2392" s="10" t="str">
        <f>IFERROR(VLOOKUP(H2392,'سجل العملاء'!A:B,2,0),"")</f>
        <v/>
      </c>
      <c r="J2392" s="13"/>
    </row>
    <row r="2393" spans="3:10" ht="15.6">
      <c r="C2393" s="10" t="str">
        <f>IFERROR(VLOOKUP(B2393,'اكواد الاصناف'!A:C,2,0),"")</f>
        <v/>
      </c>
      <c r="D2393" s="10" t="str">
        <f>IFERROR(VLOOKUP(B2393,'اكواد الاصناف'!A:C,3,0),"")</f>
        <v/>
      </c>
      <c r="G2393" s="10">
        <f t="shared" si="36"/>
        <v>0</v>
      </c>
      <c r="I2393" s="10" t="str">
        <f>IFERROR(VLOOKUP(H2393,'سجل العملاء'!A:B,2,0),"")</f>
        <v/>
      </c>
      <c r="J2393" s="13"/>
    </row>
    <row r="2394" spans="3:10" ht="15.6">
      <c r="C2394" s="10" t="str">
        <f>IFERROR(VLOOKUP(B2394,'اكواد الاصناف'!A:C,2,0),"")</f>
        <v/>
      </c>
      <c r="D2394" s="10" t="str">
        <f>IFERROR(VLOOKUP(B2394,'اكواد الاصناف'!A:C,3,0),"")</f>
        <v/>
      </c>
      <c r="G2394" s="10">
        <f t="shared" si="36"/>
        <v>0</v>
      </c>
      <c r="I2394" s="10" t="str">
        <f>IFERROR(VLOOKUP(H2394,'سجل العملاء'!A:B,2,0),"")</f>
        <v/>
      </c>
      <c r="J2394" s="13"/>
    </row>
    <row r="2395" spans="3:10" ht="15.6">
      <c r="C2395" s="10" t="str">
        <f>IFERROR(VLOOKUP(B2395,'اكواد الاصناف'!A:C,2,0),"")</f>
        <v/>
      </c>
      <c r="D2395" s="10" t="str">
        <f>IFERROR(VLOOKUP(B2395,'اكواد الاصناف'!A:C,3,0),"")</f>
        <v/>
      </c>
      <c r="G2395" s="10">
        <f t="shared" si="36"/>
        <v>0</v>
      </c>
      <c r="I2395" s="10" t="str">
        <f>IFERROR(VLOOKUP(H2395,'سجل العملاء'!A:B,2,0),"")</f>
        <v/>
      </c>
      <c r="J2395" s="13"/>
    </row>
    <row r="2396" spans="3:10" ht="15.6">
      <c r="C2396" s="10" t="str">
        <f>IFERROR(VLOOKUP(B2396,'اكواد الاصناف'!A:C,2,0),"")</f>
        <v/>
      </c>
      <c r="D2396" s="10" t="str">
        <f>IFERROR(VLOOKUP(B2396,'اكواد الاصناف'!A:C,3,0),"")</f>
        <v/>
      </c>
      <c r="G2396" s="10">
        <f t="shared" si="36"/>
        <v>0</v>
      </c>
      <c r="I2396" s="10" t="str">
        <f>IFERROR(VLOOKUP(H2396,'سجل العملاء'!A:B,2,0),"")</f>
        <v/>
      </c>
      <c r="J2396" s="13"/>
    </row>
    <row r="2397" spans="3:10" ht="15.6">
      <c r="C2397" s="10" t="str">
        <f>IFERROR(VLOOKUP(B2397,'اكواد الاصناف'!A:C,2,0),"")</f>
        <v/>
      </c>
      <c r="D2397" s="10" t="str">
        <f>IFERROR(VLOOKUP(B2397,'اكواد الاصناف'!A:C,3,0),"")</f>
        <v/>
      </c>
      <c r="G2397" s="10">
        <f t="shared" si="36"/>
        <v>0</v>
      </c>
      <c r="I2397" s="10" t="str">
        <f>IFERROR(VLOOKUP(H2397,'سجل العملاء'!A:B,2,0),"")</f>
        <v/>
      </c>
      <c r="J2397" s="13"/>
    </row>
    <row r="2398" spans="3:10" ht="15.6">
      <c r="C2398" s="10" t="str">
        <f>IFERROR(VLOOKUP(B2398,'اكواد الاصناف'!A:C,2,0),"")</f>
        <v/>
      </c>
      <c r="D2398" s="10" t="str">
        <f>IFERROR(VLOOKUP(B2398,'اكواد الاصناف'!A:C,3,0),"")</f>
        <v/>
      </c>
      <c r="G2398" s="10">
        <f t="shared" si="36"/>
        <v>0</v>
      </c>
      <c r="I2398" s="10" t="str">
        <f>IFERROR(VLOOKUP(H2398,'سجل العملاء'!A:B,2,0),"")</f>
        <v/>
      </c>
      <c r="J2398" s="13"/>
    </row>
    <row r="2399" spans="3:10" ht="15.6">
      <c r="C2399" s="10" t="str">
        <f>IFERROR(VLOOKUP(B2399,'اكواد الاصناف'!A:C,2,0),"")</f>
        <v/>
      </c>
      <c r="D2399" s="10" t="str">
        <f>IFERROR(VLOOKUP(B2399,'اكواد الاصناف'!A:C,3,0),"")</f>
        <v/>
      </c>
      <c r="G2399" s="10">
        <f t="shared" si="36"/>
        <v>0</v>
      </c>
      <c r="I2399" s="10" t="str">
        <f>IFERROR(VLOOKUP(H2399,'سجل العملاء'!A:B,2,0),"")</f>
        <v/>
      </c>
      <c r="J2399" s="13"/>
    </row>
    <row r="2400" spans="3:10" ht="15.6">
      <c r="C2400" s="10" t="str">
        <f>IFERROR(VLOOKUP(B2400,'اكواد الاصناف'!A:C,2,0),"")</f>
        <v/>
      </c>
      <c r="D2400" s="10" t="str">
        <f>IFERROR(VLOOKUP(B2400,'اكواد الاصناف'!A:C,3,0),"")</f>
        <v/>
      </c>
      <c r="G2400" s="10">
        <f t="shared" si="36"/>
        <v>0</v>
      </c>
      <c r="I2400" s="10" t="str">
        <f>IFERROR(VLOOKUP(H2400,'سجل العملاء'!A:B,2,0),"")</f>
        <v/>
      </c>
      <c r="J2400" s="13"/>
    </row>
    <row r="2401" spans="3:10" ht="15.6">
      <c r="C2401" s="10" t="str">
        <f>IFERROR(VLOOKUP(B2401,'اكواد الاصناف'!A:C,2,0),"")</f>
        <v/>
      </c>
      <c r="D2401" s="10" t="str">
        <f>IFERROR(VLOOKUP(B2401,'اكواد الاصناف'!A:C,3,0),"")</f>
        <v/>
      </c>
      <c r="G2401" s="10">
        <f t="shared" si="36"/>
        <v>0</v>
      </c>
      <c r="I2401" s="10" t="str">
        <f>IFERROR(VLOOKUP(H2401,'سجل العملاء'!A:B,2,0),"")</f>
        <v/>
      </c>
      <c r="J2401" s="13"/>
    </row>
    <row r="2402" spans="3:10" ht="15.6">
      <c r="C2402" s="10" t="str">
        <f>IFERROR(VLOOKUP(B2402,'اكواد الاصناف'!A:C,2,0),"")</f>
        <v/>
      </c>
      <c r="D2402" s="10" t="str">
        <f>IFERROR(VLOOKUP(B2402,'اكواد الاصناف'!A:C,3,0),"")</f>
        <v/>
      </c>
      <c r="G2402" s="10">
        <f t="shared" si="36"/>
        <v>0</v>
      </c>
      <c r="I2402" s="10" t="str">
        <f>IFERROR(VLOOKUP(H2402,'سجل العملاء'!A:B,2,0),"")</f>
        <v/>
      </c>
      <c r="J2402" s="13"/>
    </row>
    <row r="2403" spans="3:10" ht="15.6">
      <c r="C2403" s="10" t="str">
        <f>IFERROR(VLOOKUP(B2403,'اكواد الاصناف'!A:C,2,0),"")</f>
        <v/>
      </c>
      <c r="D2403" s="10" t="str">
        <f>IFERROR(VLOOKUP(B2403,'اكواد الاصناف'!A:C,3,0),"")</f>
        <v/>
      </c>
      <c r="G2403" s="10">
        <f t="shared" si="36"/>
        <v>0</v>
      </c>
      <c r="I2403" s="10" t="str">
        <f>IFERROR(VLOOKUP(H2403,'سجل العملاء'!A:B,2,0),"")</f>
        <v/>
      </c>
      <c r="J2403" s="13"/>
    </row>
    <row r="2404" spans="3:10" ht="15.6">
      <c r="C2404" s="10" t="str">
        <f>IFERROR(VLOOKUP(B2404,'اكواد الاصناف'!A:C,2,0),"")</f>
        <v/>
      </c>
      <c r="D2404" s="10" t="str">
        <f>IFERROR(VLOOKUP(B2404,'اكواد الاصناف'!A:C,3,0),"")</f>
        <v/>
      </c>
      <c r="G2404" s="10">
        <f t="shared" si="36"/>
        <v>0</v>
      </c>
      <c r="I2404" s="10" t="str">
        <f>IFERROR(VLOOKUP(H2404,'سجل العملاء'!A:B,2,0),"")</f>
        <v/>
      </c>
      <c r="J2404" s="13"/>
    </row>
    <row r="2405" spans="3:10" ht="15.6">
      <c r="C2405" s="10" t="str">
        <f>IFERROR(VLOOKUP(B2405,'اكواد الاصناف'!A:C,2,0),"")</f>
        <v/>
      </c>
      <c r="D2405" s="10" t="str">
        <f>IFERROR(VLOOKUP(B2405,'اكواد الاصناف'!A:C,3,0),"")</f>
        <v/>
      </c>
      <c r="G2405" s="10">
        <f t="shared" si="36"/>
        <v>0</v>
      </c>
      <c r="I2405" s="10" t="str">
        <f>IFERROR(VLOOKUP(H2405,'سجل العملاء'!A:B,2,0),"")</f>
        <v/>
      </c>
      <c r="J2405" s="13"/>
    </row>
    <row r="2406" spans="3:10" ht="15.6">
      <c r="C2406" s="10" t="str">
        <f>IFERROR(VLOOKUP(B2406,'اكواد الاصناف'!A:C,2,0),"")</f>
        <v/>
      </c>
      <c r="D2406" s="10" t="str">
        <f>IFERROR(VLOOKUP(B2406,'اكواد الاصناف'!A:C,3,0),"")</f>
        <v/>
      </c>
      <c r="G2406" s="10">
        <f t="shared" si="36"/>
        <v>0</v>
      </c>
      <c r="I2406" s="10" t="str">
        <f>IFERROR(VLOOKUP(H2406,'سجل العملاء'!A:B,2,0),"")</f>
        <v/>
      </c>
      <c r="J2406" s="13"/>
    </row>
    <row r="2407" spans="3:10" ht="15.6">
      <c r="C2407" s="10" t="str">
        <f>IFERROR(VLOOKUP(B2407,'اكواد الاصناف'!A:C,2,0),"")</f>
        <v/>
      </c>
      <c r="D2407" s="10" t="str">
        <f>IFERROR(VLOOKUP(B2407,'اكواد الاصناف'!A:C,3,0),"")</f>
        <v/>
      </c>
      <c r="G2407" s="10">
        <f t="shared" si="36"/>
        <v>0</v>
      </c>
      <c r="I2407" s="10" t="str">
        <f>IFERROR(VLOOKUP(H2407,'سجل العملاء'!A:B,2,0),"")</f>
        <v/>
      </c>
      <c r="J2407" s="13"/>
    </row>
    <row r="2408" spans="3:10" ht="15.6">
      <c r="C2408" s="10" t="str">
        <f>IFERROR(VLOOKUP(B2408,'اكواد الاصناف'!A:C,2,0),"")</f>
        <v/>
      </c>
      <c r="D2408" s="10" t="str">
        <f>IFERROR(VLOOKUP(B2408,'اكواد الاصناف'!A:C,3,0),"")</f>
        <v/>
      </c>
      <c r="G2408" s="10">
        <f t="shared" si="36"/>
        <v>0</v>
      </c>
      <c r="I2408" s="10" t="str">
        <f>IFERROR(VLOOKUP(H2408,'سجل العملاء'!A:B,2,0),"")</f>
        <v/>
      </c>
      <c r="J2408" s="13"/>
    </row>
    <row r="2409" spans="3:10" ht="15.6">
      <c r="C2409" s="10" t="str">
        <f>IFERROR(VLOOKUP(B2409,'اكواد الاصناف'!A:C,2,0),"")</f>
        <v/>
      </c>
      <c r="D2409" s="10" t="str">
        <f>IFERROR(VLOOKUP(B2409,'اكواد الاصناف'!A:C,3,0),"")</f>
        <v/>
      </c>
      <c r="G2409" s="10">
        <f t="shared" si="36"/>
        <v>0</v>
      </c>
      <c r="I2409" s="10" t="str">
        <f>IFERROR(VLOOKUP(H2409,'سجل العملاء'!A:B,2,0),"")</f>
        <v/>
      </c>
      <c r="J2409" s="13"/>
    </row>
    <row r="2410" spans="3:10" ht="15.6">
      <c r="C2410" s="10" t="str">
        <f>IFERROR(VLOOKUP(B2410,'اكواد الاصناف'!A:C,2,0),"")</f>
        <v/>
      </c>
      <c r="D2410" s="10" t="str">
        <f>IFERROR(VLOOKUP(B2410,'اكواد الاصناف'!A:C,3,0),"")</f>
        <v/>
      </c>
      <c r="G2410" s="10">
        <f t="shared" si="36"/>
        <v>0</v>
      </c>
      <c r="I2410" s="10" t="str">
        <f>IFERROR(VLOOKUP(H2410,'سجل العملاء'!A:B,2,0),"")</f>
        <v/>
      </c>
      <c r="J2410" s="13"/>
    </row>
    <row r="2411" spans="3:10" ht="15.6">
      <c r="C2411" s="10" t="str">
        <f>IFERROR(VLOOKUP(B2411,'اكواد الاصناف'!A:C,2,0),"")</f>
        <v/>
      </c>
      <c r="D2411" s="10" t="str">
        <f>IFERROR(VLOOKUP(B2411,'اكواد الاصناف'!A:C,3,0),"")</f>
        <v/>
      </c>
      <c r="G2411" s="10">
        <f t="shared" si="36"/>
        <v>0</v>
      </c>
      <c r="I2411" s="10" t="str">
        <f>IFERROR(VLOOKUP(H2411,'سجل العملاء'!A:B,2,0),"")</f>
        <v/>
      </c>
      <c r="J2411" s="13"/>
    </row>
    <row r="2412" spans="3:10" ht="15.6">
      <c r="C2412" s="10" t="str">
        <f>IFERROR(VLOOKUP(B2412,'اكواد الاصناف'!A:C,2,0),"")</f>
        <v/>
      </c>
      <c r="D2412" s="10" t="str">
        <f>IFERROR(VLOOKUP(B2412,'اكواد الاصناف'!A:C,3,0),"")</f>
        <v/>
      </c>
      <c r="G2412" s="10">
        <f t="shared" si="36"/>
        <v>0</v>
      </c>
      <c r="I2412" s="10" t="str">
        <f>IFERROR(VLOOKUP(H2412,'سجل العملاء'!A:B,2,0),"")</f>
        <v/>
      </c>
      <c r="J2412" s="13"/>
    </row>
    <row r="2413" spans="3:10" ht="15.6">
      <c r="C2413" s="10" t="str">
        <f>IFERROR(VLOOKUP(B2413,'اكواد الاصناف'!A:C,2,0),"")</f>
        <v/>
      </c>
      <c r="D2413" s="10" t="str">
        <f>IFERROR(VLOOKUP(B2413,'اكواد الاصناف'!A:C,3,0),"")</f>
        <v/>
      </c>
      <c r="G2413" s="10">
        <f t="shared" si="36"/>
        <v>0</v>
      </c>
      <c r="I2413" s="10" t="str">
        <f>IFERROR(VLOOKUP(H2413,'سجل العملاء'!A:B,2,0),"")</f>
        <v/>
      </c>
      <c r="J2413" s="13"/>
    </row>
    <row r="2414" spans="3:10" ht="15.6">
      <c r="C2414" s="10" t="str">
        <f>IFERROR(VLOOKUP(B2414,'اكواد الاصناف'!A:C,2,0),"")</f>
        <v/>
      </c>
      <c r="D2414" s="10" t="str">
        <f>IFERROR(VLOOKUP(B2414,'اكواد الاصناف'!A:C,3,0),"")</f>
        <v/>
      </c>
      <c r="G2414" s="10">
        <f t="shared" si="36"/>
        <v>0</v>
      </c>
      <c r="I2414" s="10" t="str">
        <f>IFERROR(VLOOKUP(H2414,'سجل العملاء'!A:B,2,0),"")</f>
        <v/>
      </c>
      <c r="J2414" s="13"/>
    </row>
    <row r="2415" spans="3:10" ht="15.6">
      <c r="C2415" s="10" t="str">
        <f>IFERROR(VLOOKUP(B2415,'اكواد الاصناف'!A:C,2,0),"")</f>
        <v/>
      </c>
      <c r="D2415" s="10" t="str">
        <f>IFERROR(VLOOKUP(B2415,'اكواد الاصناف'!A:C,3,0),"")</f>
        <v/>
      </c>
      <c r="G2415" s="10">
        <f t="shared" si="36"/>
        <v>0</v>
      </c>
      <c r="I2415" s="10" t="str">
        <f>IFERROR(VLOOKUP(H2415,'سجل العملاء'!A:B,2,0),"")</f>
        <v/>
      </c>
      <c r="J2415" s="13"/>
    </row>
    <row r="2416" spans="3:10" ht="15.6">
      <c r="C2416" s="10" t="str">
        <f>IFERROR(VLOOKUP(B2416,'اكواد الاصناف'!A:C,2,0),"")</f>
        <v/>
      </c>
      <c r="D2416" s="10" t="str">
        <f>IFERROR(VLOOKUP(B2416,'اكواد الاصناف'!A:C,3,0),"")</f>
        <v/>
      </c>
      <c r="G2416" s="10">
        <f t="shared" si="36"/>
        <v>0</v>
      </c>
      <c r="I2416" s="10" t="str">
        <f>IFERROR(VLOOKUP(H2416,'سجل العملاء'!A:B,2,0),"")</f>
        <v/>
      </c>
      <c r="J2416" s="13"/>
    </row>
    <row r="2417" spans="3:10" ht="15.6">
      <c r="C2417" s="10" t="str">
        <f>IFERROR(VLOOKUP(B2417,'اكواد الاصناف'!A:C,2,0),"")</f>
        <v/>
      </c>
      <c r="D2417" s="10" t="str">
        <f>IFERROR(VLOOKUP(B2417,'اكواد الاصناف'!A:C,3,0),"")</f>
        <v/>
      </c>
      <c r="G2417" s="10">
        <f t="shared" si="36"/>
        <v>0</v>
      </c>
      <c r="I2417" s="10" t="str">
        <f>IFERROR(VLOOKUP(H2417,'سجل العملاء'!A:B,2,0),"")</f>
        <v/>
      </c>
      <c r="J2417" s="13"/>
    </row>
    <row r="2418" spans="3:10" ht="15.6">
      <c r="C2418" s="10" t="str">
        <f>IFERROR(VLOOKUP(B2418,'اكواد الاصناف'!A:C,2,0),"")</f>
        <v/>
      </c>
      <c r="D2418" s="10" t="str">
        <f>IFERROR(VLOOKUP(B2418,'اكواد الاصناف'!A:C,3,0),"")</f>
        <v/>
      </c>
      <c r="G2418" s="10">
        <f t="shared" si="36"/>
        <v>0</v>
      </c>
      <c r="I2418" s="10" t="str">
        <f>IFERROR(VLOOKUP(H2418,'سجل العملاء'!A:B,2,0),"")</f>
        <v/>
      </c>
      <c r="J2418" s="13"/>
    </row>
    <row r="2419" spans="3:10" ht="15.6">
      <c r="C2419" s="10" t="str">
        <f>IFERROR(VLOOKUP(B2419,'اكواد الاصناف'!A:C,2,0),"")</f>
        <v/>
      </c>
      <c r="D2419" s="10" t="str">
        <f>IFERROR(VLOOKUP(B2419,'اكواد الاصناف'!A:C,3,0),"")</f>
        <v/>
      </c>
      <c r="G2419" s="10">
        <f t="shared" si="36"/>
        <v>0</v>
      </c>
      <c r="I2419" s="10" t="str">
        <f>IFERROR(VLOOKUP(H2419,'سجل العملاء'!A:B,2,0),"")</f>
        <v/>
      </c>
      <c r="J2419" s="13"/>
    </row>
    <row r="2420" spans="3:10" ht="15.6">
      <c r="C2420" s="10" t="str">
        <f>IFERROR(VLOOKUP(B2420,'اكواد الاصناف'!A:C,2,0),"")</f>
        <v/>
      </c>
      <c r="D2420" s="10" t="str">
        <f>IFERROR(VLOOKUP(B2420,'اكواد الاصناف'!A:C,3,0),"")</f>
        <v/>
      </c>
      <c r="G2420" s="10">
        <f t="shared" si="36"/>
        <v>0</v>
      </c>
      <c r="I2420" s="10" t="str">
        <f>IFERROR(VLOOKUP(H2420,'سجل العملاء'!A:B,2,0),"")</f>
        <v/>
      </c>
      <c r="J2420" s="13"/>
    </row>
    <row r="2421" spans="3:10" ht="15.6">
      <c r="C2421" s="10" t="str">
        <f>IFERROR(VLOOKUP(B2421,'اكواد الاصناف'!A:C,2,0),"")</f>
        <v/>
      </c>
      <c r="D2421" s="10" t="str">
        <f>IFERROR(VLOOKUP(B2421,'اكواد الاصناف'!A:C,3,0),"")</f>
        <v/>
      </c>
      <c r="G2421" s="10">
        <f t="shared" si="36"/>
        <v>0</v>
      </c>
      <c r="I2421" s="10" t="str">
        <f>IFERROR(VLOOKUP(H2421,'سجل العملاء'!A:B,2,0),"")</f>
        <v/>
      </c>
      <c r="J2421" s="13"/>
    </row>
    <row r="2422" spans="3:10" ht="15.6">
      <c r="C2422" s="10" t="str">
        <f>IFERROR(VLOOKUP(B2422,'اكواد الاصناف'!A:C,2,0),"")</f>
        <v/>
      </c>
      <c r="D2422" s="10" t="str">
        <f>IFERROR(VLOOKUP(B2422,'اكواد الاصناف'!A:C,3,0),"")</f>
        <v/>
      </c>
      <c r="G2422" s="10">
        <f t="shared" si="36"/>
        <v>0</v>
      </c>
      <c r="I2422" s="10" t="str">
        <f>IFERROR(VLOOKUP(H2422,'سجل العملاء'!A:B,2,0),"")</f>
        <v/>
      </c>
      <c r="J2422" s="13"/>
    </row>
    <row r="2423" spans="3:10" ht="15.6">
      <c r="C2423" s="10" t="str">
        <f>IFERROR(VLOOKUP(B2423,'اكواد الاصناف'!A:C,2,0),"")</f>
        <v/>
      </c>
      <c r="D2423" s="10" t="str">
        <f>IFERROR(VLOOKUP(B2423,'اكواد الاصناف'!A:C,3,0),"")</f>
        <v/>
      </c>
      <c r="G2423" s="10">
        <f t="shared" si="36"/>
        <v>0</v>
      </c>
      <c r="I2423" s="10" t="str">
        <f>IFERROR(VLOOKUP(H2423,'سجل العملاء'!A:B,2,0),"")</f>
        <v/>
      </c>
      <c r="J2423" s="13"/>
    </row>
    <row r="2424" spans="3:10" ht="15.6">
      <c r="C2424" s="10" t="str">
        <f>IFERROR(VLOOKUP(B2424,'اكواد الاصناف'!A:C,2,0),"")</f>
        <v/>
      </c>
      <c r="D2424" s="10" t="str">
        <f>IFERROR(VLOOKUP(B2424,'اكواد الاصناف'!A:C,3,0),"")</f>
        <v/>
      </c>
      <c r="G2424" s="10">
        <f t="shared" ref="G2424:G2487" si="37">F2424*E2424</f>
        <v>0</v>
      </c>
      <c r="I2424" s="10" t="str">
        <f>IFERROR(VLOOKUP(H2424,'سجل العملاء'!A:B,2,0),"")</f>
        <v/>
      </c>
      <c r="J2424" s="13"/>
    </row>
    <row r="2425" spans="3:10" ht="15.6">
      <c r="C2425" s="10" t="str">
        <f>IFERROR(VLOOKUP(B2425,'اكواد الاصناف'!A:C,2,0),"")</f>
        <v/>
      </c>
      <c r="D2425" s="10" t="str">
        <f>IFERROR(VLOOKUP(B2425,'اكواد الاصناف'!A:C,3,0),"")</f>
        <v/>
      </c>
      <c r="G2425" s="10">
        <f t="shared" si="37"/>
        <v>0</v>
      </c>
      <c r="I2425" s="10" t="str">
        <f>IFERROR(VLOOKUP(H2425,'سجل العملاء'!A:B,2,0),"")</f>
        <v/>
      </c>
      <c r="J2425" s="13"/>
    </row>
    <row r="2426" spans="3:10" ht="15.6">
      <c r="C2426" s="10" t="str">
        <f>IFERROR(VLOOKUP(B2426,'اكواد الاصناف'!A:C,2,0),"")</f>
        <v/>
      </c>
      <c r="D2426" s="10" t="str">
        <f>IFERROR(VLOOKUP(B2426,'اكواد الاصناف'!A:C,3,0),"")</f>
        <v/>
      </c>
      <c r="G2426" s="10">
        <f t="shared" si="37"/>
        <v>0</v>
      </c>
      <c r="I2426" s="10" t="str">
        <f>IFERROR(VLOOKUP(H2426,'سجل العملاء'!A:B,2,0),"")</f>
        <v/>
      </c>
      <c r="J2426" s="13"/>
    </row>
    <row r="2427" spans="3:10" ht="15.6">
      <c r="C2427" s="10" t="str">
        <f>IFERROR(VLOOKUP(B2427,'اكواد الاصناف'!A:C,2,0),"")</f>
        <v/>
      </c>
      <c r="D2427" s="10" t="str">
        <f>IFERROR(VLOOKUP(B2427,'اكواد الاصناف'!A:C,3,0),"")</f>
        <v/>
      </c>
      <c r="G2427" s="10">
        <f t="shared" si="37"/>
        <v>0</v>
      </c>
      <c r="I2427" s="10" t="str">
        <f>IFERROR(VLOOKUP(H2427,'سجل العملاء'!A:B,2,0),"")</f>
        <v/>
      </c>
      <c r="J2427" s="13"/>
    </row>
    <row r="2428" spans="3:10" ht="15.6">
      <c r="C2428" s="10" t="str">
        <f>IFERROR(VLOOKUP(B2428,'اكواد الاصناف'!A:C,2,0),"")</f>
        <v/>
      </c>
      <c r="D2428" s="10" t="str">
        <f>IFERROR(VLOOKUP(B2428,'اكواد الاصناف'!A:C,3,0),"")</f>
        <v/>
      </c>
      <c r="G2428" s="10">
        <f t="shared" si="37"/>
        <v>0</v>
      </c>
      <c r="I2428" s="10" t="str">
        <f>IFERROR(VLOOKUP(H2428,'سجل العملاء'!A:B,2,0),"")</f>
        <v/>
      </c>
      <c r="J2428" s="13"/>
    </row>
    <row r="2429" spans="3:10" ht="15.6">
      <c r="C2429" s="10" t="str">
        <f>IFERROR(VLOOKUP(B2429,'اكواد الاصناف'!A:C,2,0),"")</f>
        <v/>
      </c>
      <c r="D2429" s="10" t="str">
        <f>IFERROR(VLOOKUP(B2429,'اكواد الاصناف'!A:C,3,0),"")</f>
        <v/>
      </c>
      <c r="G2429" s="10">
        <f t="shared" si="37"/>
        <v>0</v>
      </c>
      <c r="I2429" s="10" t="str">
        <f>IFERROR(VLOOKUP(H2429,'سجل العملاء'!A:B,2,0),"")</f>
        <v/>
      </c>
      <c r="J2429" s="13"/>
    </row>
    <row r="2430" spans="3:10" ht="15.6">
      <c r="C2430" s="10" t="str">
        <f>IFERROR(VLOOKUP(B2430,'اكواد الاصناف'!A:C,2,0),"")</f>
        <v/>
      </c>
      <c r="D2430" s="10" t="str">
        <f>IFERROR(VLOOKUP(B2430,'اكواد الاصناف'!A:C,3,0),"")</f>
        <v/>
      </c>
      <c r="G2430" s="10">
        <f t="shared" si="37"/>
        <v>0</v>
      </c>
      <c r="I2430" s="10" t="str">
        <f>IFERROR(VLOOKUP(H2430,'سجل العملاء'!A:B,2,0),"")</f>
        <v/>
      </c>
      <c r="J2430" s="13"/>
    </row>
    <row r="2431" spans="3:10" ht="15.6">
      <c r="C2431" s="10" t="str">
        <f>IFERROR(VLOOKUP(B2431,'اكواد الاصناف'!A:C,2,0),"")</f>
        <v/>
      </c>
      <c r="D2431" s="10" t="str">
        <f>IFERROR(VLOOKUP(B2431,'اكواد الاصناف'!A:C,3,0),"")</f>
        <v/>
      </c>
      <c r="G2431" s="10">
        <f t="shared" si="37"/>
        <v>0</v>
      </c>
      <c r="I2431" s="10" t="str">
        <f>IFERROR(VLOOKUP(H2431,'سجل العملاء'!A:B,2,0),"")</f>
        <v/>
      </c>
      <c r="J2431" s="13"/>
    </row>
    <row r="2432" spans="3:10" ht="15.6">
      <c r="C2432" s="10" t="str">
        <f>IFERROR(VLOOKUP(B2432,'اكواد الاصناف'!A:C,2,0),"")</f>
        <v/>
      </c>
      <c r="D2432" s="10" t="str">
        <f>IFERROR(VLOOKUP(B2432,'اكواد الاصناف'!A:C,3,0),"")</f>
        <v/>
      </c>
      <c r="G2432" s="10">
        <f t="shared" si="37"/>
        <v>0</v>
      </c>
      <c r="I2432" s="10" t="str">
        <f>IFERROR(VLOOKUP(H2432,'سجل العملاء'!A:B,2,0),"")</f>
        <v/>
      </c>
      <c r="J2432" s="13"/>
    </row>
    <row r="2433" spans="3:10" ht="15.6">
      <c r="C2433" s="10" t="str">
        <f>IFERROR(VLOOKUP(B2433,'اكواد الاصناف'!A:C,2,0),"")</f>
        <v/>
      </c>
      <c r="D2433" s="10" t="str">
        <f>IFERROR(VLOOKUP(B2433,'اكواد الاصناف'!A:C,3,0),"")</f>
        <v/>
      </c>
      <c r="G2433" s="10">
        <f t="shared" si="37"/>
        <v>0</v>
      </c>
      <c r="I2433" s="10" t="str">
        <f>IFERROR(VLOOKUP(H2433,'سجل العملاء'!A:B,2,0),"")</f>
        <v/>
      </c>
      <c r="J2433" s="13"/>
    </row>
    <row r="2434" spans="3:10" ht="15.6">
      <c r="C2434" s="10" t="str">
        <f>IFERROR(VLOOKUP(B2434,'اكواد الاصناف'!A:C,2,0),"")</f>
        <v/>
      </c>
      <c r="D2434" s="10" t="str">
        <f>IFERROR(VLOOKUP(B2434,'اكواد الاصناف'!A:C,3,0),"")</f>
        <v/>
      </c>
      <c r="G2434" s="10">
        <f t="shared" si="37"/>
        <v>0</v>
      </c>
      <c r="I2434" s="10" t="str">
        <f>IFERROR(VLOOKUP(H2434,'سجل العملاء'!A:B,2,0),"")</f>
        <v/>
      </c>
      <c r="J2434" s="13"/>
    </row>
    <row r="2435" spans="3:10" ht="15.6">
      <c r="C2435" s="10" t="str">
        <f>IFERROR(VLOOKUP(B2435,'اكواد الاصناف'!A:C,2,0),"")</f>
        <v/>
      </c>
      <c r="D2435" s="10" t="str">
        <f>IFERROR(VLOOKUP(B2435,'اكواد الاصناف'!A:C,3,0),"")</f>
        <v/>
      </c>
      <c r="G2435" s="10">
        <f t="shared" si="37"/>
        <v>0</v>
      </c>
      <c r="I2435" s="10" t="str">
        <f>IFERROR(VLOOKUP(H2435,'سجل العملاء'!A:B,2,0),"")</f>
        <v/>
      </c>
      <c r="J2435" s="13"/>
    </row>
    <row r="2436" spans="3:10" ht="15.6">
      <c r="C2436" s="10" t="str">
        <f>IFERROR(VLOOKUP(B2436,'اكواد الاصناف'!A:C,2,0),"")</f>
        <v/>
      </c>
      <c r="D2436" s="10" t="str">
        <f>IFERROR(VLOOKUP(B2436,'اكواد الاصناف'!A:C,3,0),"")</f>
        <v/>
      </c>
      <c r="G2436" s="10">
        <f t="shared" si="37"/>
        <v>0</v>
      </c>
      <c r="I2436" s="10" t="str">
        <f>IFERROR(VLOOKUP(H2436,'سجل العملاء'!A:B,2,0),"")</f>
        <v/>
      </c>
      <c r="J2436" s="13"/>
    </row>
    <row r="2437" spans="3:10" ht="15.6">
      <c r="C2437" s="10" t="str">
        <f>IFERROR(VLOOKUP(B2437,'اكواد الاصناف'!A:C,2,0),"")</f>
        <v/>
      </c>
      <c r="D2437" s="10" t="str">
        <f>IFERROR(VLOOKUP(B2437,'اكواد الاصناف'!A:C,3,0),"")</f>
        <v/>
      </c>
      <c r="G2437" s="10">
        <f t="shared" si="37"/>
        <v>0</v>
      </c>
      <c r="I2437" s="10" t="str">
        <f>IFERROR(VLOOKUP(H2437,'سجل العملاء'!A:B,2,0),"")</f>
        <v/>
      </c>
      <c r="J2437" s="13"/>
    </row>
    <row r="2438" spans="3:10" ht="15.6">
      <c r="C2438" s="10" t="str">
        <f>IFERROR(VLOOKUP(B2438,'اكواد الاصناف'!A:C,2,0),"")</f>
        <v/>
      </c>
      <c r="D2438" s="10" t="str">
        <f>IFERROR(VLOOKUP(B2438,'اكواد الاصناف'!A:C,3,0),"")</f>
        <v/>
      </c>
      <c r="G2438" s="10">
        <f t="shared" si="37"/>
        <v>0</v>
      </c>
      <c r="I2438" s="10" t="str">
        <f>IFERROR(VLOOKUP(H2438,'سجل العملاء'!A:B,2,0),"")</f>
        <v/>
      </c>
      <c r="J2438" s="13"/>
    </row>
    <row r="2439" spans="3:10" ht="15.6">
      <c r="C2439" s="10" t="str">
        <f>IFERROR(VLOOKUP(B2439,'اكواد الاصناف'!A:C,2,0),"")</f>
        <v/>
      </c>
      <c r="D2439" s="10" t="str">
        <f>IFERROR(VLOOKUP(B2439,'اكواد الاصناف'!A:C,3,0),"")</f>
        <v/>
      </c>
      <c r="G2439" s="10">
        <f t="shared" si="37"/>
        <v>0</v>
      </c>
      <c r="I2439" s="10" t="str">
        <f>IFERROR(VLOOKUP(H2439,'سجل العملاء'!A:B,2,0),"")</f>
        <v/>
      </c>
      <c r="J2439" s="13"/>
    </row>
    <row r="2440" spans="3:10" ht="15.6">
      <c r="C2440" s="10" t="str">
        <f>IFERROR(VLOOKUP(B2440,'اكواد الاصناف'!A:C,2,0),"")</f>
        <v/>
      </c>
      <c r="D2440" s="10" t="str">
        <f>IFERROR(VLOOKUP(B2440,'اكواد الاصناف'!A:C,3,0),"")</f>
        <v/>
      </c>
      <c r="G2440" s="10">
        <f t="shared" si="37"/>
        <v>0</v>
      </c>
      <c r="I2440" s="10" t="str">
        <f>IFERROR(VLOOKUP(H2440,'سجل العملاء'!A:B,2,0),"")</f>
        <v/>
      </c>
      <c r="J2440" s="13"/>
    </row>
    <row r="2441" spans="3:10" ht="15.6">
      <c r="C2441" s="10" t="str">
        <f>IFERROR(VLOOKUP(B2441,'اكواد الاصناف'!A:C,2,0),"")</f>
        <v/>
      </c>
      <c r="D2441" s="10" t="str">
        <f>IFERROR(VLOOKUP(B2441,'اكواد الاصناف'!A:C,3,0),"")</f>
        <v/>
      </c>
      <c r="G2441" s="10">
        <f t="shared" si="37"/>
        <v>0</v>
      </c>
      <c r="I2441" s="10" t="str">
        <f>IFERROR(VLOOKUP(H2441,'سجل العملاء'!A:B,2,0),"")</f>
        <v/>
      </c>
      <c r="J2441" s="13"/>
    </row>
    <row r="2442" spans="3:10" ht="15.6">
      <c r="C2442" s="10" t="str">
        <f>IFERROR(VLOOKUP(B2442,'اكواد الاصناف'!A:C,2,0),"")</f>
        <v/>
      </c>
      <c r="D2442" s="10" t="str">
        <f>IFERROR(VLOOKUP(B2442,'اكواد الاصناف'!A:C,3,0),"")</f>
        <v/>
      </c>
      <c r="G2442" s="10">
        <f t="shared" si="37"/>
        <v>0</v>
      </c>
      <c r="I2442" s="10" t="str">
        <f>IFERROR(VLOOKUP(H2442,'سجل العملاء'!A:B,2,0),"")</f>
        <v/>
      </c>
      <c r="J2442" s="13"/>
    </row>
    <row r="2443" spans="3:10" ht="15.6">
      <c r="C2443" s="10" t="str">
        <f>IFERROR(VLOOKUP(B2443,'اكواد الاصناف'!A:C,2,0),"")</f>
        <v/>
      </c>
      <c r="D2443" s="10" t="str">
        <f>IFERROR(VLOOKUP(B2443,'اكواد الاصناف'!A:C,3,0),"")</f>
        <v/>
      </c>
      <c r="G2443" s="10">
        <f t="shared" si="37"/>
        <v>0</v>
      </c>
      <c r="I2443" s="10" t="str">
        <f>IFERROR(VLOOKUP(H2443,'سجل العملاء'!A:B,2,0),"")</f>
        <v/>
      </c>
      <c r="J2443" s="13"/>
    </row>
    <row r="2444" spans="3:10" ht="15.6">
      <c r="C2444" s="10" t="str">
        <f>IFERROR(VLOOKUP(B2444,'اكواد الاصناف'!A:C,2,0),"")</f>
        <v/>
      </c>
      <c r="D2444" s="10" t="str">
        <f>IFERROR(VLOOKUP(B2444,'اكواد الاصناف'!A:C,3,0),"")</f>
        <v/>
      </c>
      <c r="G2444" s="10">
        <f t="shared" si="37"/>
        <v>0</v>
      </c>
      <c r="I2444" s="10" t="str">
        <f>IFERROR(VLOOKUP(H2444,'سجل العملاء'!A:B,2,0),"")</f>
        <v/>
      </c>
      <c r="J2444" s="13"/>
    </row>
    <row r="2445" spans="3:10" ht="15.6">
      <c r="C2445" s="10" t="str">
        <f>IFERROR(VLOOKUP(B2445,'اكواد الاصناف'!A:C,2,0),"")</f>
        <v/>
      </c>
      <c r="D2445" s="10" t="str">
        <f>IFERROR(VLOOKUP(B2445,'اكواد الاصناف'!A:C,3,0),"")</f>
        <v/>
      </c>
      <c r="G2445" s="10">
        <f t="shared" si="37"/>
        <v>0</v>
      </c>
      <c r="I2445" s="10" t="str">
        <f>IFERROR(VLOOKUP(H2445,'سجل العملاء'!A:B,2,0),"")</f>
        <v/>
      </c>
      <c r="J2445" s="13"/>
    </row>
    <row r="2446" spans="3:10" ht="15.6">
      <c r="C2446" s="10" t="str">
        <f>IFERROR(VLOOKUP(B2446,'اكواد الاصناف'!A:C,2,0),"")</f>
        <v/>
      </c>
      <c r="D2446" s="10" t="str">
        <f>IFERROR(VLOOKUP(B2446,'اكواد الاصناف'!A:C,3,0),"")</f>
        <v/>
      </c>
      <c r="G2446" s="10">
        <f t="shared" si="37"/>
        <v>0</v>
      </c>
      <c r="I2446" s="10" t="str">
        <f>IFERROR(VLOOKUP(H2446,'سجل العملاء'!A:B,2,0),"")</f>
        <v/>
      </c>
      <c r="J2446" s="13"/>
    </row>
    <row r="2447" spans="3:10" ht="15.6">
      <c r="C2447" s="10" t="str">
        <f>IFERROR(VLOOKUP(B2447,'اكواد الاصناف'!A:C,2,0),"")</f>
        <v/>
      </c>
      <c r="D2447" s="10" t="str">
        <f>IFERROR(VLOOKUP(B2447,'اكواد الاصناف'!A:C,3,0),"")</f>
        <v/>
      </c>
      <c r="G2447" s="10">
        <f t="shared" si="37"/>
        <v>0</v>
      </c>
      <c r="I2447" s="10" t="str">
        <f>IFERROR(VLOOKUP(H2447,'سجل العملاء'!A:B,2,0),"")</f>
        <v/>
      </c>
      <c r="J2447" s="13"/>
    </row>
    <row r="2448" spans="3:10" ht="15.6">
      <c r="C2448" s="10" t="str">
        <f>IFERROR(VLOOKUP(B2448,'اكواد الاصناف'!A:C,2,0),"")</f>
        <v/>
      </c>
      <c r="D2448" s="10" t="str">
        <f>IFERROR(VLOOKUP(B2448,'اكواد الاصناف'!A:C,3,0),"")</f>
        <v/>
      </c>
      <c r="G2448" s="10">
        <f t="shared" si="37"/>
        <v>0</v>
      </c>
      <c r="I2448" s="10" t="str">
        <f>IFERROR(VLOOKUP(H2448,'سجل العملاء'!A:B,2,0),"")</f>
        <v/>
      </c>
      <c r="J2448" s="13"/>
    </row>
    <row r="2449" spans="3:10" ht="15.6">
      <c r="C2449" s="10" t="str">
        <f>IFERROR(VLOOKUP(B2449,'اكواد الاصناف'!A:C,2,0),"")</f>
        <v/>
      </c>
      <c r="D2449" s="10" t="str">
        <f>IFERROR(VLOOKUP(B2449,'اكواد الاصناف'!A:C,3,0),"")</f>
        <v/>
      </c>
      <c r="G2449" s="10">
        <f t="shared" si="37"/>
        <v>0</v>
      </c>
      <c r="I2449" s="10" t="str">
        <f>IFERROR(VLOOKUP(H2449,'سجل العملاء'!A:B,2,0),"")</f>
        <v/>
      </c>
      <c r="J2449" s="13"/>
    </row>
    <row r="2450" spans="3:10" ht="15.6">
      <c r="C2450" s="10" t="str">
        <f>IFERROR(VLOOKUP(B2450,'اكواد الاصناف'!A:C,2,0),"")</f>
        <v/>
      </c>
      <c r="D2450" s="10" t="str">
        <f>IFERROR(VLOOKUP(B2450,'اكواد الاصناف'!A:C,3,0),"")</f>
        <v/>
      </c>
      <c r="G2450" s="10">
        <f t="shared" si="37"/>
        <v>0</v>
      </c>
      <c r="I2450" s="10" t="str">
        <f>IFERROR(VLOOKUP(H2450,'سجل العملاء'!A:B,2,0),"")</f>
        <v/>
      </c>
      <c r="J2450" s="13"/>
    </row>
    <row r="2451" spans="3:10" ht="15.6">
      <c r="C2451" s="10" t="str">
        <f>IFERROR(VLOOKUP(B2451,'اكواد الاصناف'!A:C,2,0),"")</f>
        <v/>
      </c>
      <c r="D2451" s="10" t="str">
        <f>IFERROR(VLOOKUP(B2451,'اكواد الاصناف'!A:C,3,0),"")</f>
        <v/>
      </c>
      <c r="G2451" s="10">
        <f t="shared" si="37"/>
        <v>0</v>
      </c>
      <c r="I2451" s="10" t="str">
        <f>IFERROR(VLOOKUP(H2451,'سجل العملاء'!A:B,2,0),"")</f>
        <v/>
      </c>
      <c r="J2451" s="13"/>
    </row>
    <row r="2452" spans="3:10" ht="15.6">
      <c r="C2452" s="10" t="str">
        <f>IFERROR(VLOOKUP(B2452,'اكواد الاصناف'!A:C,2,0),"")</f>
        <v/>
      </c>
      <c r="D2452" s="10" t="str">
        <f>IFERROR(VLOOKUP(B2452,'اكواد الاصناف'!A:C,3,0),"")</f>
        <v/>
      </c>
      <c r="G2452" s="10">
        <f t="shared" si="37"/>
        <v>0</v>
      </c>
      <c r="I2452" s="10" t="str">
        <f>IFERROR(VLOOKUP(H2452,'سجل العملاء'!A:B,2,0),"")</f>
        <v/>
      </c>
      <c r="J2452" s="13"/>
    </row>
    <row r="2453" spans="3:10" ht="15.6">
      <c r="C2453" s="10" t="str">
        <f>IFERROR(VLOOKUP(B2453,'اكواد الاصناف'!A:C,2,0),"")</f>
        <v/>
      </c>
      <c r="D2453" s="10" t="str">
        <f>IFERROR(VLOOKUP(B2453,'اكواد الاصناف'!A:C,3,0),"")</f>
        <v/>
      </c>
      <c r="G2453" s="10">
        <f t="shared" si="37"/>
        <v>0</v>
      </c>
      <c r="I2453" s="10" t="str">
        <f>IFERROR(VLOOKUP(H2453,'سجل العملاء'!A:B,2,0),"")</f>
        <v/>
      </c>
      <c r="J2453" s="13"/>
    </row>
    <row r="2454" spans="3:10" ht="15.6">
      <c r="C2454" s="10" t="str">
        <f>IFERROR(VLOOKUP(B2454,'اكواد الاصناف'!A:C,2,0),"")</f>
        <v/>
      </c>
      <c r="D2454" s="10" t="str">
        <f>IFERROR(VLOOKUP(B2454,'اكواد الاصناف'!A:C,3,0),"")</f>
        <v/>
      </c>
      <c r="G2454" s="10">
        <f t="shared" si="37"/>
        <v>0</v>
      </c>
      <c r="I2454" s="10" t="str">
        <f>IFERROR(VLOOKUP(H2454,'سجل العملاء'!A:B,2,0),"")</f>
        <v/>
      </c>
      <c r="J2454" s="13"/>
    </row>
    <row r="2455" spans="3:10" ht="15.6">
      <c r="C2455" s="10" t="str">
        <f>IFERROR(VLOOKUP(B2455,'اكواد الاصناف'!A:C,2,0),"")</f>
        <v/>
      </c>
      <c r="D2455" s="10" t="str">
        <f>IFERROR(VLOOKUP(B2455,'اكواد الاصناف'!A:C,3,0),"")</f>
        <v/>
      </c>
      <c r="G2455" s="10">
        <f t="shared" si="37"/>
        <v>0</v>
      </c>
      <c r="I2455" s="10" t="str">
        <f>IFERROR(VLOOKUP(H2455,'سجل العملاء'!A:B,2,0),"")</f>
        <v/>
      </c>
      <c r="J2455" s="13"/>
    </row>
    <row r="2456" spans="3:10" ht="15.6">
      <c r="C2456" s="10" t="str">
        <f>IFERROR(VLOOKUP(B2456,'اكواد الاصناف'!A:C,2,0),"")</f>
        <v/>
      </c>
      <c r="D2456" s="10" t="str">
        <f>IFERROR(VLOOKUP(B2456,'اكواد الاصناف'!A:C,3,0),"")</f>
        <v/>
      </c>
      <c r="G2456" s="10">
        <f t="shared" si="37"/>
        <v>0</v>
      </c>
      <c r="I2456" s="10" t="str">
        <f>IFERROR(VLOOKUP(H2456,'سجل العملاء'!A:B,2,0),"")</f>
        <v/>
      </c>
      <c r="J2456" s="13"/>
    </row>
    <row r="2457" spans="3:10" ht="15.6">
      <c r="C2457" s="10" t="str">
        <f>IFERROR(VLOOKUP(B2457,'اكواد الاصناف'!A:C,2,0),"")</f>
        <v/>
      </c>
      <c r="D2457" s="10" t="str">
        <f>IFERROR(VLOOKUP(B2457,'اكواد الاصناف'!A:C,3,0),"")</f>
        <v/>
      </c>
      <c r="G2457" s="10">
        <f t="shared" si="37"/>
        <v>0</v>
      </c>
      <c r="I2457" s="10" t="str">
        <f>IFERROR(VLOOKUP(H2457,'سجل العملاء'!A:B,2,0),"")</f>
        <v/>
      </c>
      <c r="J2457" s="13"/>
    </row>
    <row r="2458" spans="3:10" ht="15.6">
      <c r="C2458" s="10" t="str">
        <f>IFERROR(VLOOKUP(B2458,'اكواد الاصناف'!A:C,2,0),"")</f>
        <v/>
      </c>
      <c r="D2458" s="10" t="str">
        <f>IFERROR(VLOOKUP(B2458,'اكواد الاصناف'!A:C,3,0),"")</f>
        <v/>
      </c>
      <c r="G2458" s="10">
        <f t="shared" si="37"/>
        <v>0</v>
      </c>
      <c r="I2458" s="10" t="str">
        <f>IFERROR(VLOOKUP(H2458,'سجل العملاء'!A:B,2,0),"")</f>
        <v/>
      </c>
      <c r="J2458" s="13"/>
    </row>
    <row r="2459" spans="3:10" ht="15.6">
      <c r="C2459" s="10" t="str">
        <f>IFERROR(VLOOKUP(B2459,'اكواد الاصناف'!A:C,2,0),"")</f>
        <v/>
      </c>
      <c r="D2459" s="10" t="str">
        <f>IFERROR(VLOOKUP(B2459,'اكواد الاصناف'!A:C,3,0),"")</f>
        <v/>
      </c>
      <c r="G2459" s="10">
        <f t="shared" si="37"/>
        <v>0</v>
      </c>
      <c r="I2459" s="10" t="str">
        <f>IFERROR(VLOOKUP(H2459,'سجل العملاء'!A:B,2,0),"")</f>
        <v/>
      </c>
      <c r="J2459" s="13"/>
    </row>
    <row r="2460" spans="3:10" ht="15.6">
      <c r="C2460" s="10" t="str">
        <f>IFERROR(VLOOKUP(B2460,'اكواد الاصناف'!A:C,2,0),"")</f>
        <v/>
      </c>
      <c r="D2460" s="10" t="str">
        <f>IFERROR(VLOOKUP(B2460,'اكواد الاصناف'!A:C,3,0),"")</f>
        <v/>
      </c>
      <c r="G2460" s="10">
        <f t="shared" si="37"/>
        <v>0</v>
      </c>
      <c r="I2460" s="10" t="str">
        <f>IFERROR(VLOOKUP(H2460,'سجل العملاء'!A:B,2,0),"")</f>
        <v/>
      </c>
      <c r="J2460" s="13"/>
    </row>
    <row r="2461" spans="3:10" ht="15.6">
      <c r="C2461" s="10" t="str">
        <f>IFERROR(VLOOKUP(B2461,'اكواد الاصناف'!A:C,2,0),"")</f>
        <v/>
      </c>
      <c r="D2461" s="10" t="str">
        <f>IFERROR(VLOOKUP(B2461,'اكواد الاصناف'!A:C,3,0),"")</f>
        <v/>
      </c>
      <c r="G2461" s="10">
        <f t="shared" si="37"/>
        <v>0</v>
      </c>
      <c r="I2461" s="10" t="str">
        <f>IFERROR(VLOOKUP(H2461,'سجل العملاء'!A:B,2,0),"")</f>
        <v/>
      </c>
      <c r="J2461" s="13"/>
    </row>
    <row r="2462" spans="3:10" ht="15.6">
      <c r="C2462" s="10" t="str">
        <f>IFERROR(VLOOKUP(B2462,'اكواد الاصناف'!A:C,2,0),"")</f>
        <v/>
      </c>
      <c r="D2462" s="10" t="str">
        <f>IFERROR(VLOOKUP(B2462,'اكواد الاصناف'!A:C,3,0),"")</f>
        <v/>
      </c>
      <c r="G2462" s="10">
        <f t="shared" si="37"/>
        <v>0</v>
      </c>
      <c r="I2462" s="10" t="str">
        <f>IFERROR(VLOOKUP(H2462,'سجل العملاء'!A:B,2,0),"")</f>
        <v/>
      </c>
      <c r="J2462" s="13"/>
    </row>
    <row r="2463" spans="3:10" ht="15.6">
      <c r="C2463" s="10" t="str">
        <f>IFERROR(VLOOKUP(B2463,'اكواد الاصناف'!A:C,2,0),"")</f>
        <v/>
      </c>
      <c r="D2463" s="10" t="str">
        <f>IFERROR(VLOOKUP(B2463,'اكواد الاصناف'!A:C,3,0),"")</f>
        <v/>
      </c>
      <c r="G2463" s="10">
        <f t="shared" si="37"/>
        <v>0</v>
      </c>
      <c r="I2463" s="10" t="str">
        <f>IFERROR(VLOOKUP(H2463,'سجل العملاء'!A:B,2,0),"")</f>
        <v/>
      </c>
      <c r="J2463" s="13"/>
    </row>
    <row r="2464" spans="3:10" ht="15.6">
      <c r="C2464" s="10" t="str">
        <f>IFERROR(VLOOKUP(B2464,'اكواد الاصناف'!A:C,2,0),"")</f>
        <v/>
      </c>
      <c r="D2464" s="10" t="str">
        <f>IFERROR(VLOOKUP(B2464,'اكواد الاصناف'!A:C,3,0),"")</f>
        <v/>
      </c>
      <c r="G2464" s="10">
        <f t="shared" si="37"/>
        <v>0</v>
      </c>
      <c r="I2464" s="10" t="str">
        <f>IFERROR(VLOOKUP(H2464,'سجل العملاء'!A:B,2,0),"")</f>
        <v/>
      </c>
      <c r="J2464" s="13"/>
    </row>
    <row r="2465" spans="3:10" ht="15.6">
      <c r="C2465" s="10" t="str">
        <f>IFERROR(VLOOKUP(B2465,'اكواد الاصناف'!A:C,2,0),"")</f>
        <v/>
      </c>
      <c r="D2465" s="10" t="str">
        <f>IFERROR(VLOOKUP(B2465,'اكواد الاصناف'!A:C,3,0),"")</f>
        <v/>
      </c>
      <c r="G2465" s="10">
        <f t="shared" si="37"/>
        <v>0</v>
      </c>
      <c r="I2465" s="10" t="str">
        <f>IFERROR(VLOOKUP(H2465,'سجل العملاء'!A:B,2,0),"")</f>
        <v/>
      </c>
      <c r="J2465" s="13"/>
    </row>
    <row r="2466" spans="3:10" ht="15.6">
      <c r="C2466" s="10" t="str">
        <f>IFERROR(VLOOKUP(B2466,'اكواد الاصناف'!A:C,2,0),"")</f>
        <v/>
      </c>
      <c r="D2466" s="10" t="str">
        <f>IFERROR(VLOOKUP(B2466,'اكواد الاصناف'!A:C,3,0),"")</f>
        <v/>
      </c>
      <c r="G2466" s="10">
        <f t="shared" si="37"/>
        <v>0</v>
      </c>
      <c r="I2466" s="10" t="str">
        <f>IFERROR(VLOOKUP(H2466,'سجل العملاء'!A:B,2,0),"")</f>
        <v/>
      </c>
      <c r="J2466" s="13"/>
    </row>
    <row r="2467" spans="3:10" ht="15.6">
      <c r="C2467" s="10" t="str">
        <f>IFERROR(VLOOKUP(B2467,'اكواد الاصناف'!A:C,2,0),"")</f>
        <v/>
      </c>
      <c r="D2467" s="10" t="str">
        <f>IFERROR(VLOOKUP(B2467,'اكواد الاصناف'!A:C,3,0),"")</f>
        <v/>
      </c>
      <c r="G2467" s="10">
        <f t="shared" si="37"/>
        <v>0</v>
      </c>
      <c r="I2467" s="10" t="str">
        <f>IFERROR(VLOOKUP(H2467,'سجل العملاء'!A:B,2,0),"")</f>
        <v/>
      </c>
      <c r="J2467" s="13"/>
    </row>
    <row r="2468" spans="3:10" ht="15.6">
      <c r="C2468" s="10" t="str">
        <f>IFERROR(VLOOKUP(B2468,'اكواد الاصناف'!A:C,2,0),"")</f>
        <v/>
      </c>
      <c r="D2468" s="10" t="str">
        <f>IFERROR(VLOOKUP(B2468,'اكواد الاصناف'!A:C,3,0),"")</f>
        <v/>
      </c>
      <c r="G2468" s="10">
        <f t="shared" si="37"/>
        <v>0</v>
      </c>
      <c r="I2468" s="10" t="str">
        <f>IFERROR(VLOOKUP(H2468,'سجل العملاء'!A:B,2,0),"")</f>
        <v/>
      </c>
      <c r="J2468" s="13"/>
    </row>
    <row r="2469" spans="3:10" ht="15.6">
      <c r="C2469" s="10" t="str">
        <f>IFERROR(VLOOKUP(B2469,'اكواد الاصناف'!A:C,2,0),"")</f>
        <v/>
      </c>
      <c r="D2469" s="10" t="str">
        <f>IFERROR(VLOOKUP(B2469,'اكواد الاصناف'!A:C,3,0),"")</f>
        <v/>
      </c>
      <c r="G2469" s="10">
        <f t="shared" si="37"/>
        <v>0</v>
      </c>
      <c r="I2469" s="10" t="str">
        <f>IFERROR(VLOOKUP(H2469,'سجل العملاء'!A:B,2,0),"")</f>
        <v/>
      </c>
      <c r="J2469" s="13"/>
    </row>
    <row r="2470" spans="3:10" ht="15.6">
      <c r="C2470" s="10" t="str">
        <f>IFERROR(VLOOKUP(B2470,'اكواد الاصناف'!A:C,2,0),"")</f>
        <v/>
      </c>
      <c r="D2470" s="10" t="str">
        <f>IFERROR(VLOOKUP(B2470,'اكواد الاصناف'!A:C,3,0),"")</f>
        <v/>
      </c>
      <c r="G2470" s="10">
        <f t="shared" si="37"/>
        <v>0</v>
      </c>
      <c r="I2470" s="10" t="str">
        <f>IFERROR(VLOOKUP(H2470,'سجل العملاء'!A:B,2,0),"")</f>
        <v/>
      </c>
      <c r="J2470" s="13"/>
    </row>
    <row r="2471" spans="3:10" ht="15.6">
      <c r="C2471" s="10" t="str">
        <f>IFERROR(VLOOKUP(B2471,'اكواد الاصناف'!A:C,2,0),"")</f>
        <v/>
      </c>
      <c r="D2471" s="10" t="str">
        <f>IFERROR(VLOOKUP(B2471,'اكواد الاصناف'!A:C,3,0),"")</f>
        <v/>
      </c>
      <c r="G2471" s="10">
        <f t="shared" si="37"/>
        <v>0</v>
      </c>
      <c r="I2471" s="10" t="str">
        <f>IFERROR(VLOOKUP(H2471,'سجل العملاء'!A:B,2,0),"")</f>
        <v/>
      </c>
      <c r="J2471" s="13"/>
    </row>
    <row r="2472" spans="3:10" ht="15.6">
      <c r="C2472" s="10" t="str">
        <f>IFERROR(VLOOKUP(B2472,'اكواد الاصناف'!A:C,2,0),"")</f>
        <v/>
      </c>
      <c r="D2472" s="10" t="str">
        <f>IFERROR(VLOOKUP(B2472,'اكواد الاصناف'!A:C,3,0),"")</f>
        <v/>
      </c>
      <c r="G2472" s="10">
        <f t="shared" si="37"/>
        <v>0</v>
      </c>
      <c r="I2472" s="10" t="str">
        <f>IFERROR(VLOOKUP(H2472,'سجل العملاء'!A:B,2,0),"")</f>
        <v/>
      </c>
      <c r="J2472" s="13"/>
    </row>
    <row r="2473" spans="3:10" ht="15.6">
      <c r="C2473" s="10" t="str">
        <f>IFERROR(VLOOKUP(B2473,'اكواد الاصناف'!A:C,2,0),"")</f>
        <v/>
      </c>
      <c r="D2473" s="10" t="str">
        <f>IFERROR(VLOOKUP(B2473,'اكواد الاصناف'!A:C,3,0),"")</f>
        <v/>
      </c>
      <c r="G2473" s="10">
        <f t="shared" si="37"/>
        <v>0</v>
      </c>
      <c r="I2473" s="10" t="str">
        <f>IFERROR(VLOOKUP(H2473,'سجل العملاء'!A:B,2,0),"")</f>
        <v/>
      </c>
      <c r="J2473" s="13"/>
    </row>
    <row r="2474" spans="3:10" ht="15.6">
      <c r="C2474" s="10" t="str">
        <f>IFERROR(VLOOKUP(B2474,'اكواد الاصناف'!A:C,2,0),"")</f>
        <v/>
      </c>
      <c r="D2474" s="10" t="str">
        <f>IFERROR(VLOOKUP(B2474,'اكواد الاصناف'!A:C,3,0),"")</f>
        <v/>
      </c>
      <c r="G2474" s="10">
        <f t="shared" si="37"/>
        <v>0</v>
      </c>
      <c r="I2474" s="10" t="str">
        <f>IFERROR(VLOOKUP(H2474,'سجل العملاء'!A:B,2,0),"")</f>
        <v/>
      </c>
      <c r="J2474" s="13"/>
    </row>
    <row r="2475" spans="3:10" ht="15.6">
      <c r="C2475" s="10" t="str">
        <f>IFERROR(VLOOKUP(B2475,'اكواد الاصناف'!A:C,2,0),"")</f>
        <v/>
      </c>
      <c r="D2475" s="10" t="str">
        <f>IFERROR(VLOOKUP(B2475,'اكواد الاصناف'!A:C,3,0),"")</f>
        <v/>
      </c>
      <c r="G2475" s="10">
        <f t="shared" si="37"/>
        <v>0</v>
      </c>
      <c r="I2475" s="10" t="str">
        <f>IFERROR(VLOOKUP(H2475,'سجل العملاء'!A:B,2,0),"")</f>
        <v/>
      </c>
      <c r="J2475" s="13"/>
    </row>
    <row r="2476" spans="3:10" ht="15.6">
      <c r="C2476" s="10" t="str">
        <f>IFERROR(VLOOKUP(B2476,'اكواد الاصناف'!A:C,2,0),"")</f>
        <v/>
      </c>
      <c r="D2476" s="10" t="str">
        <f>IFERROR(VLOOKUP(B2476,'اكواد الاصناف'!A:C,3,0),"")</f>
        <v/>
      </c>
      <c r="G2476" s="10">
        <f t="shared" si="37"/>
        <v>0</v>
      </c>
      <c r="I2476" s="10" t="str">
        <f>IFERROR(VLOOKUP(H2476,'سجل العملاء'!A:B,2,0),"")</f>
        <v/>
      </c>
      <c r="J2476" s="13"/>
    </row>
    <row r="2477" spans="3:10" ht="15.6">
      <c r="C2477" s="10" t="str">
        <f>IFERROR(VLOOKUP(B2477,'اكواد الاصناف'!A:C,2,0),"")</f>
        <v/>
      </c>
      <c r="D2477" s="10" t="str">
        <f>IFERROR(VLOOKUP(B2477,'اكواد الاصناف'!A:C,3,0),"")</f>
        <v/>
      </c>
      <c r="G2477" s="10">
        <f t="shared" si="37"/>
        <v>0</v>
      </c>
      <c r="I2477" s="10" t="str">
        <f>IFERROR(VLOOKUP(H2477,'سجل العملاء'!A:B,2,0),"")</f>
        <v/>
      </c>
      <c r="J2477" s="13"/>
    </row>
    <row r="2478" spans="3:10" ht="15.6">
      <c r="C2478" s="10" t="str">
        <f>IFERROR(VLOOKUP(B2478,'اكواد الاصناف'!A:C,2,0),"")</f>
        <v/>
      </c>
      <c r="D2478" s="10" t="str">
        <f>IFERROR(VLOOKUP(B2478,'اكواد الاصناف'!A:C,3,0),"")</f>
        <v/>
      </c>
      <c r="G2478" s="10">
        <f t="shared" si="37"/>
        <v>0</v>
      </c>
      <c r="I2478" s="10" t="str">
        <f>IFERROR(VLOOKUP(H2478,'سجل العملاء'!A:B,2,0),"")</f>
        <v/>
      </c>
      <c r="J2478" s="13"/>
    </row>
    <row r="2479" spans="3:10" ht="15.6">
      <c r="C2479" s="10" t="str">
        <f>IFERROR(VLOOKUP(B2479,'اكواد الاصناف'!A:C,2,0),"")</f>
        <v/>
      </c>
      <c r="D2479" s="10" t="str">
        <f>IFERROR(VLOOKUP(B2479,'اكواد الاصناف'!A:C,3,0),"")</f>
        <v/>
      </c>
      <c r="G2479" s="10">
        <f t="shared" si="37"/>
        <v>0</v>
      </c>
      <c r="I2479" s="10" t="str">
        <f>IFERROR(VLOOKUP(H2479,'سجل العملاء'!A:B,2,0),"")</f>
        <v/>
      </c>
      <c r="J2479" s="13"/>
    </row>
    <row r="2480" spans="3:10" ht="15.6">
      <c r="C2480" s="10" t="str">
        <f>IFERROR(VLOOKUP(B2480,'اكواد الاصناف'!A:C,2,0),"")</f>
        <v/>
      </c>
      <c r="D2480" s="10" t="str">
        <f>IFERROR(VLOOKUP(B2480,'اكواد الاصناف'!A:C,3,0),"")</f>
        <v/>
      </c>
      <c r="G2480" s="10">
        <f t="shared" si="37"/>
        <v>0</v>
      </c>
      <c r="I2480" s="10" t="str">
        <f>IFERROR(VLOOKUP(H2480,'سجل العملاء'!A:B,2,0),"")</f>
        <v/>
      </c>
      <c r="J2480" s="13"/>
    </row>
    <row r="2481" spans="3:10" ht="15.6">
      <c r="C2481" s="10" t="str">
        <f>IFERROR(VLOOKUP(B2481,'اكواد الاصناف'!A:C,2,0),"")</f>
        <v/>
      </c>
      <c r="D2481" s="10" t="str">
        <f>IFERROR(VLOOKUP(B2481,'اكواد الاصناف'!A:C,3,0),"")</f>
        <v/>
      </c>
      <c r="G2481" s="10">
        <f t="shared" si="37"/>
        <v>0</v>
      </c>
      <c r="I2481" s="10" t="str">
        <f>IFERROR(VLOOKUP(H2481,'سجل العملاء'!A:B,2,0),"")</f>
        <v/>
      </c>
      <c r="J2481" s="13"/>
    </row>
    <row r="2482" spans="3:10" ht="15.6">
      <c r="C2482" s="10" t="str">
        <f>IFERROR(VLOOKUP(B2482,'اكواد الاصناف'!A:C,2,0),"")</f>
        <v/>
      </c>
      <c r="D2482" s="10" t="str">
        <f>IFERROR(VLOOKUP(B2482,'اكواد الاصناف'!A:C,3,0),"")</f>
        <v/>
      </c>
      <c r="G2482" s="10">
        <f t="shared" si="37"/>
        <v>0</v>
      </c>
      <c r="I2482" s="10" t="str">
        <f>IFERROR(VLOOKUP(H2482,'سجل العملاء'!A:B,2,0),"")</f>
        <v/>
      </c>
      <c r="J2482" s="13"/>
    </row>
    <row r="2483" spans="3:10" ht="15.6">
      <c r="C2483" s="10" t="str">
        <f>IFERROR(VLOOKUP(B2483,'اكواد الاصناف'!A:C,2,0),"")</f>
        <v/>
      </c>
      <c r="D2483" s="10" t="str">
        <f>IFERROR(VLOOKUP(B2483,'اكواد الاصناف'!A:C,3,0),"")</f>
        <v/>
      </c>
      <c r="G2483" s="10">
        <f t="shared" si="37"/>
        <v>0</v>
      </c>
      <c r="I2483" s="10" t="str">
        <f>IFERROR(VLOOKUP(H2483,'سجل العملاء'!A:B,2,0),"")</f>
        <v/>
      </c>
      <c r="J2483" s="13"/>
    </row>
    <row r="2484" spans="3:10" ht="15.6">
      <c r="C2484" s="10" t="str">
        <f>IFERROR(VLOOKUP(B2484,'اكواد الاصناف'!A:C,2,0),"")</f>
        <v/>
      </c>
      <c r="D2484" s="10" t="str">
        <f>IFERROR(VLOOKUP(B2484,'اكواد الاصناف'!A:C,3,0),"")</f>
        <v/>
      </c>
      <c r="G2484" s="10">
        <f t="shared" si="37"/>
        <v>0</v>
      </c>
      <c r="I2484" s="10" t="str">
        <f>IFERROR(VLOOKUP(H2484,'سجل العملاء'!A:B,2,0),"")</f>
        <v/>
      </c>
      <c r="J2484" s="13"/>
    </row>
    <row r="2485" spans="3:10" ht="15.6">
      <c r="C2485" s="10" t="str">
        <f>IFERROR(VLOOKUP(B2485,'اكواد الاصناف'!A:C,2,0),"")</f>
        <v/>
      </c>
      <c r="D2485" s="10" t="str">
        <f>IFERROR(VLOOKUP(B2485,'اكواد الاصناف'!A:C,3,0),"")</f>
        <v/>
      </c>
      <c r="G2485" s="10">
        <f t="shared" si="37"/>
        <v>0</v>
      </c>
      <c r="I2485" s="10" t="str">
        <f>IFERROR(VLOOKUP(H2485,'سجل العملاء'!A:B,2,0),"")</f>
        <v/>
      </c>
      <c r="J2485" s="13"/>
    </row>
    <row r="2486" spans="3:10" ht="15.6">
      <c r="C2486" s="10" t="str">
        <f>IFERROR(VLOOKUP(B2486,'اكواد الاصناف'!A:C,2,0),"")</f>
        <v/>
      </c>
      <c r="D2486" s="10" t="str">
        <f>IFERROR(VLOOKUP(B2486,'اكواد الاصناف'!A:C,3,0),"")</f>
        <v/>
      </c>
      <c r="G2486" s="10">
        <f t="shared" si="37"/>
        <v>0</v>
      </c>
      <c r="I2486" s="10" t="str">
        <f>IFERROR(VLOOKUP(H2486,'سجل العملاء'!A:B,2,0),"")</f>
        <v/>
      </c>
      <c r="J2486" s="13"/>
    </row>
    <row r="2487" spans="3:10" ht="15.6">
      <c r="C2487" s="10" t="str">
        <f>IFERROR(VLOOKUP(B2487,'اكواد الاصناف'!A:C,2,0),"")</f>
        <v/>
      </c>
      <c r="D2487" s="10" t="str">
        <f>IFERROR(VLOOKUP(B2487,'اكواد الاصناف'!A:C,3,0),"")</f>
        <v/>
      </c>
      <c r="G2487" s="10">
        <f t="shared" si="37"/>
        <v>0</v>
      </c>
      <c r="I2487" s="10" t="str">
        <f>IFERROR(VLOOKUP(H2487,'سجل العملاء'!A:B,2,0),"")</f>
        <v/>
      </c>
      <c r="J2487" s="13"/>
    </row>
    <row r="2488" spans="3:10" ht="15.6">
      <c r="C2488" s="10" t="str">
        <f>IFERROR(VLOOKUP(B2488,'اكواد الاصناف'!A:C,2,0),"")</f>
        <v/>
      </c>
      <c r="D2488" s="10" t="str">
        <f>IFERROR(VLOOKUP(B2488,'اكواد الاصناف'!A:C,3,0),"")</f>
        <v/>
      </c>
      <c r="G2488" s="10">
        <f t="shared" ref="G2488:G2551" si="38">F2488*E2488</f>
        <v>0</v>
      </c>
      <c r="I2488" s="10" t="str">
        <f>IFERROR(VLOOKUP(H2488,'سجل العملاء'!A:B,2,0),"")</f>
        <v/>
      </c>
      <c r="J2488" s="13"/>
    </row>
    <row r="2489" spans="3:10" ht="15.6">
      <c r="C2489" s="10" t="str">
        <f>IFERROR(VLOOKUP(B2489,'اكواد الاصناف'!A:C,2,0),"")</f>
        <v/>
      </c>
      <c r="D2489" s="10" t="str">
        <f>IFERROR(VLOOKUP(B2489,'اكواد الاصناف'!A:C,3,0),"")</f>
        <v/>
      </c>
      <c r="G2489" s="10">
        <f t="shared" si="38"/>
        <v>0</v>
      </c>
      <c r="I2489" s="10" t="str">
        <f>IFERROR(VLOOKUP(H2489,'سجل العملاء'!A:B,2,0),"")</f>
        <v/>
      </c>
      <c r="J2489" s="13"/>
    </row>
    <row r="2490" spans="3:10" ht="15.6">
      <c r="C2490" s="10" t="str">
        <f>IFERROR(VLOOKUP(B2490,'اكواد الاصناف'!A:C,2,0),"")</f>
        <v/>
      </c>
      <c r="D2490" s="10" t="str">
        <f>IFERROR(VLOOKUP(B2490,'اكواد الاصناف'!A:C,3,0),"")</f>
        <v/>
      </c>
      <c r="G2490" s="10">
        <f t="shared" si="38"/>
        <v>0</v>
      </c>
      <c r="I2490" s="10" t="str">
        <f>IFERROR(VLOOKUP(H2490,'سجل العملاء'!A:B,2,0),"")</f>
        <v/>
      </c>
      <c r="J2490" s="13"/>
    </row>
    <row r="2491" spans="3:10" ht="15.6">
      <c r="C2491" s="10" t="str">
        <f>IFERROR(VLOOKUP(B2491,'اكواد الاصناف'!A:C,2,0),"")</f>
        <v/>
      </c>
      <c r="D2491" s="10" t="str">
        <f>IFERROR(VLOOKUP(B2491,'اكواد الاصناف'!A:C,3,0),"")</f>
        <v/>
      </c>
      <c r="G2491" s="10">
        <f t="shared" si="38"/>
        <v>0</v>
      </c>
      <c r="I2491" s="10" t="str">
        <f>IFERROR(VLOOKUP(H2491,'سجل العملاء'!A:B,2,0),"")</f>
        <v/>
      </c>
      <c r="J2491" s="13"/>
    </row>
    <row r="2492" spans="3:10" ht="15.6">
      <c r="C2492" s="10" t="str">
        <f>IFERROR(VLOOKUP(B2492,'اكواد الاصناف'!A:C,2,0),"")</f>
        <v/>
      </c>
      <c r="D2492" s="10" t="str">
        <f>IFERROR(VLOOKUP(B2492,'اكواد الاصناف'!A:C,3,0),"")</f>
        <v/>
      </c>
      <c r="G2492" s="10">
        <f t="shared" si="38"/>
        <v>0</v>
      </c>
      <c r="I2492" s="10" t="str">
        <f>IFERROR(VLOOKUP(H2492,'سجل العملاء'!A:B,2,0),"")</f>
        <v/>
      </c>
      <c r="J2492" s="13"/>
    </row>
    <row r="2493" spans="3:10" ht="15.6">
      <c r="C2493" s="10" t="str">
        <f>IFERROR(VLOOKUP(B2493,'اكواد الاصناف'!A:C,2,0),"")</f>
        <v/>
      </c>
      <c r="D2493" s="10" t="str">
        <f>IFERROR(VLOOKUP(B2493,'اكواد الاصناف'!A:C,3,0),"")</f>
        <v/>
      </c>
      <c r="G2493" s="10">
        <f t="shared" si="38"/>
        <v>0</v>
      </c>
      <c r="I2493" s="10" t="str">
        <f>IFERROR(VLOOKUP(H2493,'سجل العملاء'!A:B,2,0),"")</f>
        <v/>
      </c>
      <c r="J2493" s="13"/>
    </row>
    <row r="2494" spans="3:10" ht="15.6">
      <c r="C2494" s="10" t="str">
        <f>IFERROR(VLOOKUP(B2494,'اكواد الاصناف'!A:C,2,0),"")</f>
        <v/>
      </c>
      <c r="D2494" s="10" t="str">
        <f>IFERROR(VLOOKUP(B2494,'اكواد الاصناف'!A:C,3,0),"")</f>
        <v/>
      </c>
      <c r="G2494" s="10">
        <f t="shared" si="38"/>
        <v>0</v>
      </c>
      <c r="I2494" s="10" t="str">
        <f>IFERROR(VLOOKUP(H2494,'سجل العملاء'!A:B,2,0),"")</f>
        <v/>
      </c>
      <c r="J2494" s="13"/>
    </row>
    <row r="2495" spans="3:10" ht="15.6">
      <c r="C2495" s="10" t="str">
        <f>IFERROR(VLOOKUP(B2495,'اكواد الاصناف'!A:C,2,0),"")</f>
        <v/>
      </c>
      <c r="D2495" s="10" t="str">
        <f>IFERROR(VLOOKUP(B2495,'اكواد الاصناف'!A:C,3,0),"")</f>
        <v/>
      </c>
      <c r="G2495" s="10">
        <f t="shared" si="38"/>
        <v>0</v>
      </c>
      <c r="I2495" s="10" t="str">
        <f>IFERROR(VLOOKUP(H2495,'سجل العملاء'!A:B,2,0),"")</f>
        <v/>
      </c>
      <c r="J2495" s="13"/>
    </row>
    <row r="2496" spans="3:10" ht="15.6">
      <c r="C2496" s="10" t="str">
        <f>IFERROR(VLOOKUP(B2496,'اكواد الاصناف'!A:C,2,0),"")</f>
        <v/>
      </c>
      <c r="D2496" s="10" t="str">
        <f>IFERROR(VLOOKUP(B2496,'اكواد الاصناف'!A:C,3,0),"")</f>
        <v/>
      </c>
      <c r="G2496" s="10">
        <f t="shared" si="38"/>
        <v>0</v>
      </c>
      <c r="I2496" s="10" t="str">
        <f>IFERROR(VLOOKUP(H2496,'سجل العملاء'!A:B,2,0),"")</f>
        <v/>
      </c>
      <c r="J2496" s="13"/>
    </row>
    <row r="2497" spans="3:10" ht="15.6">
      <c r="C2497" s="10" t="str">
        <f>IFERROR(VLOOKUP(B2497,'اكواد الاصناف'!A:C,2,0),"")</f>
        <v/>
      </c>
      <c r="D2497" s="10" t="str">
        <f>IFERROR(VLOOKUP(B2497,'اكواد الاصناف'!A:C,3,0),"")</f>
        <v/>
      </c>
      <c r="G2497" s="10">
        <f t="shared" si="38"/>
        <v>0</v>
      </c>
      <c r="I2497" s="10" t="str">
        <f>IFERROR(VLOOKUP(H2497,'سجل العملاء'!A:B,2,0),"")</f>
        <v/>
      </c>
      <c r="J2497" s="13"/>
    </row>
    <row r="2498" spans="3:10" ht="15.6">
      <c r="C2498" s="10" t="str">
        <f>IFERROR(VLOOKUP(B2498,'اكواد الاصناف'!A:C,2,0),"")</f>
        <v/>
      </c>
      <c r="D2498" s="10" t="str">
        <f>IFERROR(VLOOKUP(B2498,'اكواد الاصناف'!A:C,3,0),"")</f>
        <v/>
      </c>
      <c r="G2498" s="10">
        <f t="shared" si="38"/>
        <v>0</v>
      </c>
      <c r="I2498" s="10" t="str">
        <f>IFERROR(VLOOKUP(H2498,'سجل العملاء'!A:B,2,0),"")</f>
        <v/>
      </c>
      <c r="J2498" s="13"/>
    </row>
    <row r="2499" spans="3:10" ht="15.6">
      <c r="C2499" s="10" t="str">
        <f>IFERROR(VLOOKUP(B2499,'اكواد الاصناف'!A:C,2,0),"")</f>
        <v/>
      </c>
      <c r="D2499" s="10" t="str">
        <f>IFERROR(VLOOKUP(B2499,'اكواد الاصناف'!A:C,3,0),"")</f>
        <v/>
      </c>
      <c r="G2499" s="10">
        <f t="shared" si="38"/>
        <v>0</v>
      </c>
      <c r="I2499" s="10" t="str">
        <f>IFERROR(VLOOKUP(H2499,'سجل العملاء'!A:B,2,0),"")</f>
        <v/>
      </c>
      <c r="J2499" s="13"/>
    </row>
    <row r="2500" spans="3:10" ht="15.6">
      <c r="C2500" s="10" t="str">
        <f>IFERROR(VLOOKUP(B2500,'اكواد الاصناف'!A:C,2,0),"")</f>
        <v/>
      </c>
      <c r="D2500" s="10" t="str">
        <f>IFERROR(VLOOKUP(B2500,'اكواد الاصناف'!A:C,3,0),"")</f>
        <v/>
      </c>
      <c r="G2500" s="10">
        <f t="shared" si="38"/>
        <v>0</v>
      </c>
      <c r="I2500" s="10" t="str">
        <f>IFERROR(VLOOKUP(H2500,'سجل العملاء'!A:B,2,0),"")</f>
        <v/>
      </c>
      <c r="J2500" s="13"/>
    </row>
    <row r="2501" spans="3:10" ht="15.6">
      <c r="C2501" s="10" t="str">
        <f>IFERROR(VLOOKUP(B2501,'اكواد الاصناف'!A:C,2,0),"")</f>
        <v/>
      </c>
      <c r="D2501" s="10" t="str">
        <f>IFERROR(VLOOKUP(B2501,'اكواد الاصناف'!A:C,3,0),"")</f>
        <v/>
      </c>
      <c r="G2501" s="10">
        <f t="shared" si="38"/>
        <v>0</v>
      </c>
      <c r="I2501" s="10" t="str">
        <f>IFERROR(VLOOKUP(H2501,'سجل العملاء'!A:B,2,0),"")</f>
        <v/>
      </c>
      <c r="J2501" s="13"/>
    </row>
    <row r="2502" spans="3:10" ht="15.6">
      <c r="C2502" s="10" t="str">
        <f>IFERROR(VLOOKUP(B2502,'اكواد الاصناف'!A:C,2,0),"")</f>
        <v/>
      </c>
      <c r="D2502" s="10" t="str">
        <f>IFERROR(VLOOKUP(B2502,'اكواد الاصناف'!A:C,3,0),"")</f>
        <v/>
      </c>
      <c r="G2502" s="10">
        <f t="shared" si="38"/>
        <v>0</v>
      </c>
      <c r="I2502" s="10" t="str">
        <f>IFERROR(VLOOKUP(H2502,'سجل العملاء'!A:B,2,0),"")</f>
        <v/>
      </c>
      <c r="J2502" s="13"/>
    </row>
    <row r="2503" spans="3:10" ht="15.6">
      <c r="C2503" s="10" t="str">
        <f>IFERROR(VLOOKUP(B2503,'اكواد الاصناف'!A:C,2,0),"")</f>
        <v/>
      </c>
      <c r="D2503" s="10" t="str">
        <f>IFERROR(VLOOKUP(B2503,'اكواد الاصناف'!A:C,3,0),"")</f>
        <v/>
      </c>
      <c r="G2503" s="10">
        <f t="shared" si="38"/>
        <v>0</v>
      </c>
      <c r="I2503" s="10" t="str">
        <f>IFERROR(VLOOKUP(H2503,'سجل العملاء'!A:B,2,0),"")</f>
        <v/>
      </c>
      <c r="J2503" s="13"/>
    </row>
    <row r="2504" spans="3:10" ht="15.6">
      <c r="C2504" s="10" t="str">
        <f>IFERROR(VLOOKUP(B2504,'اكواد الاصناف'!A:C,2,0),"")</f>
        <v/>
      </c>
      <c r="D2504" s="10" t="str">
        <f>IFERROR(VLOOKUP(B2504,'اكواد الاصناف'!A:C,3,0),"")</f>
        <v/>
      </c>
      <c r="G2504" s="10">
        <f t="shared" si="38"/>
        <v>0</v>
      </c>
      <c r="I2504" s="10" t="str">
        <f>IFERROR(VLOOKUP(H2504,'سجل العملاء'!A:B,2,0),"")</f>
        <v/>
      </c>
      <c r="J2504" s="13"/>
    </row>
    <row r="2505" spans="3:10" ht="15.6">
      <c r="C2505" s="10" t="str">
        <f>IFERROR(VLOOKUP(B2505,'اكواد الاصناف'!A:C,2,0),"")</f>
        <v/>
      </c>
      <c r="D2505" s="10" t="str">
        <f>IFERROR(VLOOKUP(B2505,'اكواد الاصناف'!A:C,3,0),"")</f>
        <v/>
      </c>
      <c r="G2505" s="10">
        <f t="shared" si="38"/>
        <v>0</v>
      </c>
      <c r="I2505" s="10" t="str">
        <f>IFERROR(VLOOKUP(H2505,'سجل العملاء'!A:B,2,0),"")</f>
        <v/>
      </c>
      <c r="J2505" s="13"/>
    </row>
    <row r="2506" spans="3:10" ht="15.6">
      <c r="C2506" s="10" t="str">
        <f>IFERROR(VLOOKUP(B2506,'اكواد الاصناف'!A:C,2,0),"")</f>
        <v/>
      </c>
      <c r="D2506" s="10" t="str">
        <f>IFERROR(VLOOKUP(B2506,'اكواد الاصناف'!A:C,3,0),"")</f>
        <v/>
      </c>
      <c r="G2506" s="10">
        <f t="shared" si="38"/>
        <v>0</v>
      </c>
      <c r="I2506" s="10" t="str">
        <f>IFERROR(VLOOKUP(H2506,'سجل العملاء'!A:B,2,0),"")</f>
        <v/>
      </c>
      <c r="J2506" s="13"/>
    </row>
    <row r="2507" spans="3:10" ht="15.6">
      <c r="C2507" s="10" t="str">
        <f>IFERROR(VLOOKUP(B2507,'اكواد الاصناف'!A:C,2,0),"")</f>
        <v/>
      </c>
      <c r="D2507" s="10" t="str">
        <f>IFERROR(VLOOKUP(B2507,'اكواد الاصناف'!A:C,3,0),"")</f>
        <v/>
      </c>
      <c r="G2507" s="10">
        <f t="shared" si="38"/>
        <v>0</v>
      </c>
      <c r="I2507" s="10" t="str">
        <f>IFERROR(VLOOKUP(H2507,'سجل العملاء'!A:B,2,0),"")</f>
        <v/>
      </c>
      <c r="J2507" s="13"/>
    </row>
    <row r="2508" spans="3:10" ht="15.6">
      <c r="C2508" s="10" t="str">
        <f>IFERROR(VLOOKUP(B2508,'اكواد الاصناف'!A:C,2,0),"")</f>
        <v/>
      </c>
      <c r="D2508" s="10" t="str">
        <f>IFERROR(VLOOKUP(B2508,'اكواد الاصناف'!A:C,3,0),"")</f>
        <v/>
      </c>
      <c r="G2508" s="10">
        <f t="shared" si="38"/>
        <v>0</v>
      </c>
      <c r="I2508" s="10" t="str">
        <f>IFERROR(VLOOKUP(H2508,'سجل العملاء'!A:B,2,0),"")</f>
        <v/>
      </c>
      <c r="J2508" s="13"/>
    </row>
    <row r="2509" spans="3:10" ht="15.6">
      <c r="C2509" s="10" t="str">
        <f>IFERROR(VLOOKUP(B2509,'اكواد الاصناف'!A:C,2,0),"")</f>
        <v/>
      </c>
      <c r="D2509" s="10" t="str">
        <f>IFERROR(VLOOKUP(B2509,'اكواد الاصناف'!A:C,3,0),"")</f>
        <v/>
      </c>
      <c r="G2509" s="10">
        <f t="shared" si="38"/>
        <v>0</v>
      </c>
      <c r="I2509" s="10" t="str">
        <f>IFERROR(VLOOKUP(H2509,'سجل العملاء'!A:B,2,0),"")</f>
        <v/>
      </c>
      <c r="J2509" s="13"/>
    </row>
    <row r="2510" spans="3:10" ht="15.6">
      <c r="C2510" s="10" t="str">
        <f>IFERROR(VLOOKUP(B2510,'اكواد الاصناف'!A:C,2,0),"")</f>
        <v/>
      </c>
      <c r="D2510" s="10" t="str">
        <f>IFERROR(VLOOKUP(B2510,'اكواد الاصناف'!A:C,3,0),"")</f>
        <v/>
      </c>
      <c r="G2510" s="10">
        <f t="shared" si="38"/>
        <v>0</v>
      </c>
      <c r="I2510" s="10" t="str">
        <f>IFERROR(VLOOKUP(H2510,'سجل العملاء'!A:B,2,0),"")</f>
        <v/>
      </c>
      <c r="J2510" s="13"/>
    </row>
    <row r="2511" spans="3:10" ht="15.6">
      <c r="C2511" s="10" t="str">
        <f>IFERROR(VLOOKUP(B2511,'اكواد الاصناف'!A:C,2,0),"")</f>
        <v/>
      </c>
      <c r="D2511" s="10" t="str">
        <f>IFERROR(VLOOKUP(B2511,'اكواد الاصناف'!A:C,3,0),"")</f>
        <v/>
      </c>
      <c r="G2511" s="10">
        <f t="shared" si="38"/>
        <v>0</v>
      </c>
      <c r="I2511" s="10" t="str">
        <f>IFERROR(VLOOKUP(H2511,'سجل العملاء'!A:B,2,0),"")</f>
        <v/>
      </c>
      <c r="J2511" s="13"/>
    </row>
    <row r="2512" spans="3:10" ht="15.6">
      <c r="C2512" s="10" t="str">
        <f>IFERROR(VLOOKUP(B2512,'اكواد الاصناف'!A:C,2,0),"")</f>
        <v/>
      </c>
      <c r="D2512" s="10" t="str">
        <f>IFERROR(VLOOKUP(B2512,'اكواد الاصناف'!A:C,3,0),"")</f>
        <v/>
      </c>
      <c r="G2512" s="10">
        <f t="shared" si="38"/>
        <v>0</v>
      </c>
      <c r="I2512" s="10" t="str">
        <f>IFERROR(VLOOKUP(H2512,'سجل العملاء'!A:B,2,0),"")</f>
        <v/>
      </c>
      <c r="J2512" s="13"/>
    </row>
    <row r="2513" spans="3:10" ht="15.6">
      <c r="C2513" s="10" t="str">
        <f>IFERROR(VLOOKUP(B2513,'اكواد الاصناف'!A:C,2,0),"")</f>
        <v/>
      </c>
      <c r="D2513" s="10" t="str">
        <f>IFERROR(VLOOKUP(B2513,'اكواد الاصناف'!A:C,3,0),"")</f>
        <v/>
      </c>
      <c r="G2513" s="10">
        <f t="shared" si="38"/>
        <v>0</v>
      </c>
      <c r="I2513" s="10" t="str">
        <f>IFERROR(VLOOKUP(H2513,'سجل العملاء'!A:B,2,0),"")</f>
        <v/>
      </c>
      <c r="J2513" s="13"/>
    </row>
    <row r="2514" spans="3:10" ht="15.6">
      <c r="C2514" s="10" t="str">
        <f>IFERROR(VLOOKUP(B2514,'اكواد الاصناف'!A:C,2,0),"")</f>
        <v/>
      </c>
      <c r="D2514" s="10" t="str">
        <f>IFERROR(VLOOKUP(B2514,'اكواد الاصناف'!A:C,3,0),"")</f>
        <v/>
      </c>
      <c r="G2514" s="10">
        <f t="shared" si="38"/>
        <v>0</v>
      </c>
      <c r="I2514" s="10" t="str">
        <f>IFERROR(VLOOKUP(H2514,'سجل العملاء'!A:B,2,0),"")</f>
        <v/>
      </c>
      <c r="J2514" s="13"/>
    </row>
    <row r="2515" spans="3:10" ht="15.6">
      <c r="C2515" s="10" t="str">
        <f>IFERROR(VLOOKUP(B2515,'اكواد الاصناف'!A:C,2,0),"")</f>
        <v/>
      </c>
      <c r="D2515" s="10" t="str">
        <f>IFERROR(VLOOKUP(B2515,'اكواد الاصناف'!A:C,3,0),"")</f>
        <v/>
      </c>
      <c r="G2515" s="10">
        <f t="shared" si="38"/>
        <v>0</v>
      </c>
      <c r="I2515" s="10" t="str">
        <f>IFERROR(VLOOKUP(H2515,'سجل العملاء'!A:B,2,0),"")</f>
        <v/>
      </c>
      <c r="J2515" s="13"/>
    </row>
    <row r="2516" spans="3:10" ht="15.6">
      <c r="C2516" s="10" t="str">
        <f>IFERROR(VLOOKUP(B2516,'اكواد الاصناف'!A:C,2,0),"")</f>
        <v/>
      </c>
      <c r="D2516" s="10" t="str">
        <f>IFERROR(VLOOKUP(B2516,'اكواد الاصناف'!A:C,3,0),"")</f>
        <v/>
      </c>
      <c r="G2516" s="10">
        <f t="shared" si="38"/>
        <v>0</v>
      </c>
      <c r="I2516" s="10" t="str">
        <f>IFERROR(VLOOKUP(H2516,'سجل العملاء'!A:B,2,0),"")</f>
        <v/>
      </c>
      <c r="J2516" s="13"/>
    </row>
    <row r="2517" spans="3:10" ht="15.6">
      <c r="C2517" s="10" t="str">
        <f>IFERROR(VLOOKUP(B2517,'اكواد الاصناف'!A:C,2,0),"")</f>
        <v/>
      </c>
      <c r="D2517" s="10" t="str">
        <f>IFERROR(VLOOKUP(B2517,'اكواد الاصناف'!A:C,3,0),"")</f>
        <v/>
      </c>
      <c r="G2517" s="10">
        <f t="shared" si="38"/>
        <v>0</v>
      </c>
      <c r="I2517" s="10" t="str">
        <f>IFERROR(VLOOKUP(H2517,'سجل العملاء'!A:B,2,0),"")</f>
        <v/>
      </c>
      <c r="J2517" s="13"/>
    </row>
    <row r="2518" spans="3:10" ht="15.6">
      <c r="C2518" s="10" t="str">
        <f>IFERROR(VLOOKUP(B2518,'اكواد الاصناف'!A:C,2,0),"")</f>
        <v/>
      </c>
      <c r="D2518" s="10" t="str">
        <f>IFERROR(VLOOKUP(B2518,'اكواد الاصناف'!A:C,3,0),"")</f>
        <v/>
      </c>
      <c r="G2518" s="10">
        <f t="shared" si="38"/>
        <v>0</v>
      </c>
      <c r="I2518" s="10" t="str">
        <f>IFERROR(VLOOKUP(H2518,'سجل العملاء'!A:B,2,0),"")</f>
        <v/>
      </c>
      <c r="J2518" s="13"/>
    </row>
    <row r="2519" spans="3:10" ht="15.6">
      <c r="C2519" s="10" t="str">
        <f>IFERROR(VLOOKUP(B2519,'اكواد الاصناف'!A:C,2,0),"")</f>
        <v/>
      </c>
      <c r="D2519" s="10" t="str">
        <f>IFERROR(VLOOKUP(B2519,'اكواد الاصناف'!A:C,3,0),"")</f>
        <v/>
      </c>
      <c r="G2519" s="10">
        <f t="shared" si="38"/>
        <v>0</v>
      </c>
      <c r="I2519" s="10" t="str">
        <f>IFERROR(VLOOKUP(H2519,'سجل العملاء'!A:B,2,0),"")</f>
        <v/>
      </c>
      <c r="J2519" s="13"/>
    </row>
    <row r="2520" spans="3:10" ht="15.6">
      <c r="C2520" s="10" t="str">
        <f>IFERROR(VLOOKUP(B2520,'اكواد الاصناف'!A:C,2,0),"")</f>
        <v/>
      </c>
      <c r="D2520" s="10" t="str">
        <f>IFERROR(VLOOKUP(B2520,'اكواد الاصناف'!A:C,3,0),"")</f>
        <v/>
      </c>
      <c r="G2520" s="10">
        <f t="shared" si="38"/>
        <v>0</v>
      </c>
      <c r="I2520" s="10" t="str">
        <f>IFERROR(VLOOKUP(H2520,'سجل العملاء'!A:B,2,0),"")</f>
        <v/>
      </c>
      <c r="J2520" s="13"/>
    </row>
    <row r="2521" spans="3:10" ht="15.6">
      <c r="C2521" s="10" t="str">
        <f>IFERROR(VLOOKUP(B2521,'اكواد الاصناف'!A:C,2,0),"")</f>
        <v/>
      </c>
      <c r="D2521" s="10" t="str">
        <f>IFERROR(VLOOKUP(B2521,'اكواد الاصناف'!A:C,3,0),"")</f>
        <v/>
      </c>
      <c r="G2521" s="10">
        <f t="shared" si="38"/>
        <v>0</v>
      </c>
      <c r="I2521" s="10" t="str">
        <f>IFERROR(VLOOKUP(H2521,'سجل العملاء'!A:B,2,0),"")</f>
        <v/>
      </c>
      <c r="J2521" s="13"/>
    </row>
    <row r="2522" spans="3:10" ht="15.6">
      <c r="C2522" s="10" t="str">
        <f>IFERROR(VLOOKUP(B2522,'اكواد الاصناف'!A:C,2,0),"")</f>
        <v/>
      </c>
      <c r="D2522" s="10" t="str">
        <f>IFERROR(VLOOKUP(B2522,'اكواد الاصناف'!A:C,3,0),"")</f>
        <v/>
      </c>
      <c r="G2522" s="10">
        <f t="shared" si="38"/>
        <v>0</v>
      </c>
      <c r="I2522" s="10" t="str">
        <f>IFERROR(VLOOKUP(H2522,'سجل العملاء'!A:B,2,0),"")</f>
        <v/>
      </c>
      <c r="J2522" s="13"/>
    </row>
    <row r="2523" spans="3:10" ht="15.6">
      <c r="C2523" s="10" t="str">
        <f>IFERROR(VLOOKUP(B2523,'اكواد الاصناف'!A:C,2,0),"")</f>
        <v/>
      </c>
      <c r="D2523" s="10" t="str">
        <f>IFERROR(VLOOKUP(B2523,'اكواد الاصناف'!A:C,3,0),"")</f>
        <v/>
      </c>
      <c r="G2523" s="10">
        <f t="shared" si="38"/>
        <v>0</v>
      </c>
      <c r="I2523" s="10" t="str">
        <f>IFERROR(VLOOKUP(H2523,'سجل العملاء'!A:B,2,0),"")</f>
        <v/>
      </c>
      <c r="J2523" s="13"/>
    </row>
    <row r="2524" spans="3:10" ht="15.6">
      <c r="C2524" s="10" t="str">
        <f>IFERROR(VLOOKUP(B2524,'اكواد الاصناف'!A:C,2,0),"")</f>
        <v/>
      </c>
      <c r="D2524" s="10" t="str">
        <f>IFERROR(VLOOKUP(B2524,'اكواد الاصناف'!A:C,3,0),"")</f>
        <v/>
      </c>
      <c r="G2524" s="10">
        <f t="shared" si="38"/>
        <v>0</v>
      </c>
      <c r="I2524" s="10" t="str">
        <f>IFERROR(VLOOKUP(H2524,'سجل العملاء'!A:B,2,0),"")</f>
        <v/>
      </c>
      <c r="J2524" s="13"/>
    </row>
    <row r="2525" spans="3:10" ht="15.6">
      <c r="C2525" s="10" t="str">
        <f>IFERROR(VLOOKUP(B2525,'اكواد الاصناف'!A:C,2,0),"")</f>
        <v/>
      </c>
      <c r="D2525" s="10" t="str">
        <f>IFERROR(VLOOKUP(B2525,'اكواد الاصناف'!A:C,3,0),"")</f>
        <v/>
      </c>
      <c r="G2525" s="10">
        <f t="shared" si="38"/>
        <v>0</v>
      </c>
      <c r="I2525" s="10" t="str">
        <f>IFERROR(VLOOKUP(H2525,'سجل العملاء'!A:B,2,0),"")</f>
        <v/>
      </c>
      <c r="J2525" s="13"/>
    </row>
    <row r="2526" spans="3:10" ht="15.6">
      <c r="C2526" s="10" t="str">
        <f>IFERROR(VLOOKUP(B2526,'اكواد الاصناف'!A:C,2,0),"")</f>
        <v/>
      </c>
      <c r="D2526" s="10" t="str">
        <f>IFERROR(VLOOKUP(B2526,'اكواد الاصناف'!A:C,3,0),"")</f>
        <v/>
      </c>
      <c r="G2526" s="10">
        <f t="shared" si="38"/>
        <v>0</v>
      </c>
      <c r="I2526" s="10" t="str">
        <f>IFERROR(VLOOKUP(H2526,'سجل العملاء'!A:B,2,0),"")</f>
        <v/>
      </c>
      <c r="J2526" s="13"/>
    </row>
    <row r="2527" spans="3:10" ht="15.6">
      <c r="C2527" s="10" t="str">
        <f>IFERROR(VLOOKUP(B2527,'اكواد الاصناف'!A:C,2,0),"")</f>
        <v/>
      </c>
      <c r="D2527" s="10" t="str">
        <f>IFERROR(VLOOKUP(B2527,'اكواد الاصناف'!A:C,3,0),"")</f>
        <v/>
      </c>
      <c r="G2527" s="10">
        <f t="shared" si="38"/>
        <v>0</v>
      </c>
      <c r="I2527" s="10" t="str">
        <f>IFERROR(VLOOKUP(H2527,'سجل العملاء'!A:B,2,0),"")</f>
        <v/>
      </c>
      <c r="J2527" s="13"/>
    </row>
    <row r="2528" spans="3:10" ht="15.6">
      <c r="C2528" s="10" t="str">
        <f>IFERROR(VLOOKUP(B2528,'اكواد الاصناف'!A:C,2,0),"")</f>
        <v/>
      </c>
      <c r="D2528" s="10" t="str">
        <f>IFERROR(VLOOKUP(B2528,'اكواد الاصناف'!A:C,3,0),"")</f>
        <v/>
      </c>
      <c r="G2528" s="10">
        <f t="shared" si="38"/>
        <v>0</v>
      </c>
      <c r="I2528" s="10" t="str">
        <f>IFERROR(VLOOKUP(H2528,'سجل العملاء'!A:B,2,0),"")</f>
        <v/>
      </c>
      <c r="J2528" s="13"/>
    </row>
    <row r="2529" spans="3:10" ht="15.6">
      <c r="C2529" s="10" t="str">
        <f>IFERROR(VLOOKUP(B2529,'اكواد الاصناف'!A:C,2,0),"")</f>
        <v/>
      </c>
      <c r="D2529" s="10" t="str">
        <f>IFERROR(VLOOKUP(B2529,'اكواد الاصناف'!A:C,3,0),"")</f>
        <v/>
      </c>
      <c r="G2529" s="10">
        <f t="shared" si="38"/>
        <v>0</v>
      </c>
      <c r="I2529" s="10" t="str">
        <f>IFERROR(VLOOKUP(H2529,'سجل العملاء'!A:B,2,0),"")</f>
        <v/>
      </c>
      <c r="J2529" s="13"/>
    </row>
    <row r="2530" spans="3:10" ht="15.6">
      <c r="C2530" s="10" t="str">
        <f>IFERROR(VLOOKUP(B2530,'اكواد الاصناف'!A:C,2,0),"")</f>
        <v/>
      </c>
      <c r="D2530" s="10" t="str">
        <f>IFERROR(VLOOKUP(B2530,'اكواد الاصناف'!A:C,3,0),"")</f>
        <v/>
      </c>
      <c r="G2530" s="10">
        <f t="shared" si="38"/>
        <v>0</v>
      </c>
      <c r="I2530" s="10" t="str">
        <f>IFERROR(VLOOKUP(H2530,'سجل العملاء'!A:B,2,0),"")</f>
        <v/>
      </c>
      <c r="J2530" s="13"/>
    </row>
    <row r="2531" spans="3:10" ht="15.6">
      <c r="C2531" s="10" t="str">
        <f>IFERROR(VLOOKUP(B2531,'اكواد الاصناف'!A:C,2,0),"")</f>
        <v/>
      </c>
      <c r="D2531" s="10" t="str">
        <f>IFERROR(VLOOKUP(B2531,'اكواد الاصناف'!A:C,3,0),"")</f>
        <v/>
      </c>
      <c r="G2531" s="10">
        <f t="shared" si="38"/>
        <v>0</v>
      </c>
      <c r="I2531" s="10" t="str">
        <f>IFERROR(VLOOKUP(H2531,'سجل العملاء'!A:B,2,0),"")</f>
        <v/>
      </c>
      <c r="J2531" s="13"/>
    </row>
    <row r="2532" spans="3:10" ht="15.6">
      <c r="C2532" s="10" t="str">
        <f>IFERROR(VLOOKUP(B2532,'اكواد الاصناف'!A:C,2,0),"")</f>
        <v/>
      </c>
      <c r="D2532" s="10" t="str">
        <f>IFERROR(VLOOKUP(B2532,'اكواد الاصناف'!A:C,3,0),"")</f>
        <v/>
      </c>
      <c r="G2532" s="10">
        <f t="shared" si="38"/>
        <v>0</v>
      </c>
      <c r="I2532" s="10" t="str">
        <f>IFERROR(VLOOKUP(H2532,'سجل العملاء'!A:B,2,0),"")</f>
        <v/>
      </c>
      <c r="J2532" s="13"/>
    </row>
    <row r="2533" spans="3:10" ht="15.6">
      <c r="C2533" s="10" t="str">
        <f>IFERROR(VLOOKUP(B2533,'اكواد الاصناف'!A:C,2,0),"")</f>
        <v/>
      </c>
      <c r="D2533" s="10" t="str">
        <f>IFERROR(VLOOKUP(B2533,'اكواد الاصناف'!A:C,3,0),"")</f>
        <v/>
      </c>
      <c r="G2533" s="10">
        <f t="shared" si="38"/>
        <v>0</v>
      </c>
      <c r="I2533" s="10" t="str">
        <f>IFERROR(VLOOKUP(H2533,'سجل العملاء'!A:B,2,0),"")</f>
        <v/>
      </c>
      <c r="J2533" s="13"/>
    </row>
    <row r="2534" spans="3:10" ht="15.6">
      <c r="C2534" s="10" t="str">
        <f>IFERROR(VLOOKUP(B2534,'اكواد الاصناف'!A:C,2,0),"")</f>
        <v/>
      </c>
      <c r="D2534" s="10" t="str">
        <f>IFERROR(VLOOKUP(B2534,'اكواد الاصناف'!A:C,3,0),"")</f>
        <v/>
      </c>
      <c r="G2534" s="10">
        <f t="shared" si="38"/>
        <v>0</v>
      </c>
      <c r="I2534" s="10" t="str">
        <f>IFERROR(VLOOKUP(H2534,'سجل العملاء'!A:B,2,0),"")</f>
        <v/>
      </c>
      <c r="J2534" s="13"/>
    </row>
    <row r="2535" spans="3:10" ht="15.6">
      <c r="C2535" s="10" t="str">
        <f>IFERROR(VLOOKUP(B2535,'اكواد الاصناف'!A:C,2,0),"")</f>
        <v/>
      </c>
      <c r="D2535" s="10" t="str">
        <f>IFERROR(VLOOKUP(B2535,'اكواد الاصناف'!A:C,3,0),"")</f>
        <v/>
      </c>
      <c r="G2535" s="10">
        <f t="shared" si="38"/>
        <v>0</v>
      </c>
      <c r="I2535" s="10" t="str">
        <f>IFERROR(VLOOKUP(H2535,'سجل العملاء'!A:B,2,0),"")</f>
        <v/>
      </c>
      <c r="J2535" s="13"/>
    </row>
    <row r="2536" spans="3:10" ht="15.6">
      <c r="C2536" s="10" t="str">
        <f>IFERROR(VLOOKUP(B2536,'اكواد الاصناف'!A:C,2,0),"")</f>
        <v/>
      </c>
      <c r="D2536" s="10" t="str">
        <f>IFERROR(VLOOKUP(B2536,'اكواد الاصناف'!A:C,3,0),"")</f>
        <v/>
      </c>
      <c r="G2536" s="10">
        <f t="shared" si="38"/>
        <v>0</v>
      </c>
      <c r="I2536" s="10" t="str">
        <f>IFERROR(VLOOKUP(H2536,'سجل العملاء'!A:B,2,0),"")</f>
        <v/>
      </c>
      <c r="J2536" s="13"/>
    </row>
    <row r="2537" spans="3:10" ht="15.6">
      <c r="C2537" s="10" t="str">
        <f>IFERROR(VLOOKUP(B2537,'اكواد الاصناف'!A:C,2,0),"")</f>
        <v/>
      </c>
      <c r="D2537" s="10" t="str">
        <f>IFERROR(VLOOKUP(B2537,'اكواد الاصناف'!A:C,3,0),"")</f>
        <v/>
      </c>
      <c r="G2537" s="10">
        <f t="shared" si="38"/>
        <v>0</v>
      </c>
      <c r="I2537" s="10" t="str">
        <f>IFERROR(VLOOKUP(H2537,'سجل العملاء'!A:B,2,0),"")</f>
        <v/>
      </c>
      <c r="J2537" s="13"/>
    </row>
    <row r="2538" spans="3:10" ht="15.6">
      <c r="C2538" s="10" t="str">
        <f>IFERROR(VLOOKUP(B2538,'اكواد الاصناف'!A:C,2,0),"")</f>
        <v/>
      </c>
      <c r="D2538" s="10" t="str">
        <f>IFERROR(VLOOKUP(B2538,'اكواد الاصناف'!A:C,3,0),"")</f>
        <v/>
      </c>
      <c r="G2538" s="10">
        <f t="shared" si="38"/>
        <v>0</v>
      </c>
      <c r="I2538" s="10" t="str">
        <f>IFERROR(VLOOKUP(H2538,'سجل العملاء'!A:B,2,0),"")</f>
        <v/>
      </c>
      <c r="J2538" s="13"/>
    </row>
    <row r="2539" spans="3:10" ht="15.6">
      <c r="C2539" s="10" t="str">
        <f>IFERROR(VLOOKUP(B2539,'اكواد الاصناف'!A:C,2,0),"")</f>
        <v/>
      </c>
      <c r="D2539" s="10" t="str">
        <f>IFERROR(VLOOKUP(B2539,'اكواد الاصناف'!A:C,3,0),"")</f>
        <v/>
      </c>
      <c r="G2539" s="10">
        <f t="shared" si="38"/>
        <v>0</v>
      </c>
      <c r="I2539" s="10" t="str">
        <f>IFERROR(VLOOKUP(H2539,'سجل العملاء'!A:B,2,0),"")</f>
        <v/>
      </c>
      <c r="J2539" s="13"/>
    </row>
    <row r="2540" spans="3:10" ht="15.6">
      <c r="C2540" s="10" t="str">
        <f>IFERROR(VLOOKUP(B2540,'اكواد الاصناف'!A:C,2,0),"")</f>
        <v/>
      </c>
      <c r="D2540" s="10" t="str">
        <f>IFERROR(VLOOKUP(B2540,'اكواد الاصناف'!A:C,3,0),"")</f>
        <v/>
      </c>
      <c r="G2540" s="10">
        <f t="shared" si="38"/>
        <v>0</v>
      </c>
      <c r="I2540" s="10" t="str">
        <f>IFERROR(VLOOKUP(H2540,'سجل العملاء'!A:B,2,0),"")</f>
        <v/>
      </c>
      <c r="J2540" s="13"/>
    </row>
    <row r="2541" spans="3:10" ht="15.6">
      <c r="C2541" s="10" t="str">
        <f>IFERROR(VLOOKUP(B2541,'اكواد الاصناف'!A:C,2,0),"")</f>
        <v/>
      </c>
      <c r="D2541" s="10" t="str">
        <f>IFERROR(VLOOKUP(B2541,'اكواد الاصناف'!A:C,3,0),"")</f>
        <v/>
      </c>
      <c r="G2541" s="10">
        <f t="shared" si="38"/>
        <v>0</v>
      </c>
      <c r="I2541" s="10" t="str">
        <f>IFERROR(VLOOKUP(H2541,'سجل العملاء'!A:B,2,0),"")</f>
        <v/>
      </c>
      <c r="J2541" s="13"/>
    </row>
    <row r="2542" spans="3:10" ht="15.6">
      <c r="C2542" s="10" t="str">
        <f>IFERROR(VLOOKUP(B2542,'اكواد الاصناف'!A:C,2,0),"")</f>
        <v/>
      </c>
      <c r="D2542" s="10" t="str">
        <f>IFERROR(VLOOKUP(B2542,'اكواد الاصناف'!A:C,3,0),"")</f>
        <v/>
      </c>
      <c r="G2542" s="10">
        <f t="shared" si="38"/>
        <v>0</v>
      </c>
      <c r="I2542" s="10" t="str">
        <f>IFERROR(VLOOKUP(H2542,'سجل العملاء'!A:B,2,0),"")</f>
        <v/>
      </c>
      <c r="J2542" s="13"/>
    </row>
    <row r="2543" spans="3:10" ht="15.6">
      <c r="C2543" s="10" t="str">
        <f>IFERROR(VLOOKUP(B2543,'اكواد الاصناف'!A:C,2,0),"")</f>
        <v/>
      </c>
      <c r="D2543" s="10" t="str">
        <f>IFERROR(VLOOKUP(B2543,'اكواد الاصناف'!A:C,3,0),"")</f>
        <v/>
      </c>
      <c r="G2543" s="10">
        <f t="shared" si="38"/>
        <v>0</v>
      </c>
      <c r="I2543" s="10" t="str">
        <f>IFERROR(VLOOKUP(H2543,'سجل العملاء'!A:B,2,0),"")</f>
        <v/>
      </c>
      <c r="J2543" s="13"/>
    </row>
    <row r="2544" spans="3:10" ht="15.6">
      <c r="C2544" s="10" t="str">
        <f>IFERROR(VLOOKUP(B2544,'اكواد الاصناف'!A:C,2,0),"")</f>
        <v/>
      </c>
      <c r="D2544" s="10" t="str">
        <f>IFERROR(VLOOKUP(B2544,'اكواد الاصناف'!A:C,3,0),"")</f>
        <v/>
      </c>
      <c r="G2544" s="10">
        <f t="shared" si="38"/>
        <v>0</v>
      </c>
      <c r="I2544" s="10" t="str">
        <f>IFERROR(VLOOKUP(H2544,'سجل العملاء'!A:B,2,0),"")</f>
        <v/>
      </c>
      <c r="J2544" s="13"/>
    </row>
    <row r="2545" spans="3:10" ht="15.6">
      <c r="C2545" s="10" t="str">
        <f>IFERROR(VLOOKUP(B2545,'اكواد الاصناف'!A:C,2,0),"")</f>
        <v/>
      </c>
      <c r="D2545" s="10" t="str">
        <f>IFERROR(VLOOKUP(B2545,'اكواد الاصناف'!A:C,3,0),"")</f>
        <v/>
      </c>
      <c r="G2545" s="10">
        <f t="shared" si="38"/>
        <v>0</v>
      </c>
      <c r="I2545" s="10" t="str">
        <f>IFERROR(VLOOKUP(H2545,'سجل العملاء'!A:B,2,0),"")</f>
        <v/>
      </c>
      <c r="J2545" s="13"/>
    </row>
    <row r="2546" spans="3:10" ht="15.6">
      <c r="C2546" s="10" t="str">
        <f>IFERROR(VLOOKUP(B2546,'اكواد الاصناف'!A:C,2,0),"")</f>
        <v/>
      </c>
      <c r="D2546" s="10" t="str">
        <f>IFERROR(VLOOKUP(B2546,'اكواد الاصناف'!A:C,3,0),"")</f>
        <v/>
      </c>
      <c r="G2546" s="10">
        <f t="shared" si="38"/>
        <v>0</v>
      </c>
      <c r="I2546" s="10" t="str">
        <f>IFERROR(VLOOKUP(H2546,'سجل العملاء'!A:B,2,0),"")</f>
        <v/>
      </c>
      <c r="J2546" s="13"/>
    </row>
    <row r="2547" spans="3:10" ht="15.6">
      <c r="C2547" s="10" t="str">
        <f>IFERROR(VLOOKUP(B2547,'اكواد الاصناف'!A:C,2,0),"")</f>
        <v/>
      </c>
      <c r="D2547" s="10" t="str">
        <f>IFERROR(VLOOKUP(B2547,'اكواد الاصناف'!A:C,3,0),"")</f>
        <v/>
      </c>
      <c r="G2547" s="10">
        <f t="shared" si="38"/>
        <v>0</v>
      </c>
      <c r="I2547" s="10" t="str">
        <f>IFERROR(VLOOKUP(H2547,'سجل العملاء'!A:B,2,0),"")</f>
        <v/>
      </c>
      <c r="J2547" s="13"/>
    </row>
    <row r="2548" spans="3:10" ht="15.6">
      <c r="C2548" s="10" t="str">
        <f>IFERROR(VLOOKUP(B2548,'اكواد الاصناف'!A:C,2,0),"")</f>
        <v/>
      </c>
      <c r="D2548" s="10" t="str">
        <f>IFERROR(VLOOKUP(B2548,'اكواد الاصناف'!A:C,3,0),"")</f>
        <v/>
      </c>
      <c r="G2548" s="10">
        <f t="shared" si="38"/>
        <v>0</v>
      </c>
      <c r="I2548" s="10" t="str">
        <f>IFERROR(VLOOKUP(H2548,'سجل العملاء'!A:B,2,0),"")</f>
        <v/>
      </c>
      <c r="J2548" s="13"/>
    </row>
    <row r="2549" spans="3:10" ht="15.6">
      <c r="C2549" s="10" t="str">
        <f>IFERROR(VLOOKUP(B2549,'اكواد الاصناف'!A:C,2,0),"")</f>
        <v/>
      </c>
      <c r="D2549" s="10" t="str">
        <f>IFERROR(VLOOKUP(B2549,'اكواد الاصناف'!A:C,3,0),"")</f>
        <v/>
      </c>
      <c r="G2549" s="10">
        <f t="shared" si="38"/>
        <v>0</v>
      </c>
      <c r="I2549" s="10" t="str">
        <f>IFERROR(VLOOKUP(H2549,'سجل العملاء'!A:B,2,0),"")</f>
        <v/>
      </c>
      <c r="J2549" s="13"/>
    </row>
    <row r="2550" spans="3:10" ht="15.6">
      <c r="C2550" s="10" t="str">
        <f>IFERROR(VLOOKUP(B2550,'اكواد الاصناف'!A:C,2,0),"")</f>
        <v/>
      </c>
      <c r="D2550" s="10" t="str">
        <f>IFERROR(VLOOKUP(B2550,'اكواد الاصناف'!A:C,3,0),"")</f>
        <v/>
      </c>
      <c r="G2550" s="10">
        <f t="shared" si="38"/>
        <v>0</v>
      </c>
      <c r="I2550" s="10" t="str">
        <f>IFERROR(VLOOKUP(H2550,'سجل العملاء'!A:B,2,0),"")</f>
        <v/>
      </c>
      <c r="J2550" s="13"/>
    </row>
    <row r="2551" spans="3:10" ht="15.6">
      <c r="C2551" s="10" t="str">
        <f>IFERROR(VLOOKUP(B2551,'اكواد الاصناف'!A:C,2,0),"")</f>
        <v/>
      </c>
      <c r="D2551" s="10" t="str">
        <f>IFERROR(VLOOKUP(B2551,'اكواد الاصناف'!A:C,3,0),"")</f>
        <v/>
      </c>
      <c r="G2551" s="10">
        <f t="shared" si="38"/>
        <v>0</v>
      </c>
      <c r="I2551" s="10" t="str">
        <f>IFERROR(VLOOKUP(H2551,'سجل العملاء'!A:B,2,0),"")</f>
        <v/>
      </c>
      <c r="J2551" s="13"/>
    </row>
    <row r="2552" spans="3:10" ht="15.6">
      <c r="C2552" s="10" t="str">
        <f>IFERROR(VLOOKUP(B2552,'اكواد الاصناف'!A:C,2,0),"")</f>
        <v/>
      </c>
      <c r="D2552" s="10" t="str">
        <f>IFERROR(VLOOKUP(B2552,'اكواد الاصناف'!A:C,3,0),"")</f>
        <v/>
      </c>
      <c r="G2552" s="10">
        <f t="shared" ref="G2552:G2615" si="39">F2552*E2552</f>
        <v>0</v>
      </c>
      <c r="I2552" s="10" t="str">
        <f>IFERROR(VLOOKUP(H2552,'سجل العملاء'!A:B,2,0),"")</f>
        <v/>
      </c>
      <c r="J2552" s="13"/>
    </row>
    <row r="2553" spans="3:10" ht="15.6">
      <c r="C2553" s="10" t="str">
        <f>IFERROR(VLOOKUP(B2553,'اكواد الاصناف'!A:C,2,0),"")</f>
        <v/>
      </c>
      <c r="D2553" s="10" t="str">
        <f>IFERROR(VLOOKUP(B2553,'اكواد الاصناف'!A:C,3,0),"")</f>
        <v/>
      </c>
      <c r="G2553" s="10">
        <f t="shared" si="39"/>
        <v>0</v>
      </c>
      <c r="I2553" s="10" t="str">
        <f>IFERROR(VLOOKUP(H2553,'سجل العملاء'!A:B,2,0),"")</f>
        <v/>
      </c>
      <c r="J2553" s="13"/>
    </row>
    <row r="2554" spans="3:10" ht="15.6">
      <c r="C2554" s="10" t="str">
        <f>IFERROR(VLOOKUP(B2554,'اكواد الاصناف'!A:C,2,0),"")</f>
        <v/>
      </c>
      <c r="D2554" s="10" t="str">
        <f>IFERROR(VLOOKUP(B2554,'اكواد الاصناف'!A:C,3,0),"")</f>
        <v/>
      </c>
      <c r="G2554" s="10">
        <f t="shared" si="39"/>
        <v>0</v>
      </c>
      <c r="I2554" s="10" t="str">
        <f>IFERROR(VLOOKUP(H2554,'سجل العملاء'!A:B,2,0),"")</f>
        <v/>
      </c>
      <c r="J2554" s="13"/>
    </row>
    <row r="2555" spans="3:10" ht="15.6">
      <c r="C2555" s="10" t="str">
        <f>IFERROR(VLOOKUP(B2555,'اكواد الاصناف'!A:C,2,0),"")</f>
        <v/>
      </c>
      <c r="D2555" s="10" t="str">
        <f>IFERROR(VLOOKUP(B2555,'اكواد الاصناف'!A:C,3,0),"")</f>
        <v/>
      </c>
      <c r="G2555" s="10">
        <f t="shared" si="39"/>
        <v>0</v>
      </c>
      <c r="I2555" s="10" t="str">
        <f>IFERROR(VLOOKUP(H2555,'سجل العملاء'!A:B,2,0),"")</f>
        <v/>
      </c>
      <c r="J2555" s="13"/>
    </row>
    <row r="2556" spans="3:10" ht="15.6">
      <c r="C2556" s="10" t="str">
        <f>IFERROR(VLOOKUP(B2556,'اكواد الاصناف'!A:C,2,0),"")</f>
        <v/>
      </c>
      <c r="D2556" s="10" t="str">
        <f>IFERROR(VLOOKUP(B2556,'اكواد الاصناف'!A:C,3,0),"")</f>
        <v/>
      </c>
      <c r="G2556" s="10">
        <f t="shared" si="39"/>
        <v>0</v>
      </c>
      <c r="I2556" s="10" t="str">
        <f>IFERROR(VLOOKUP(H2556,'سجل العملاء'!A:B,2,0),"")</f>
        <v/>
      </c>
      <c r="J2556" s="13"/>
    </row>
    <row r="2557" spans="3:10" ht="15.6">
      <c r="C2557" s="10" t="str">
        <f>IFERROR(VLOOKUP(B2557,'اكواد الاصناف'!A:C,2,0),"")</f>
        <v/>
      </c>
      <c r="D2557" s="10" t="str">
        <f>IFERROR(VLOOKUP(B2557,'اكواد الاصناف'!A:C,3,0),"")</f>
        <v/>
      </c>
      <c r="G2557" s="10">
        <f t="shared" si="39"/>
        <v>0</v>
      </c>
      <c r="I2557" s="10" t="str">
        <f>IFERROR(VLOOKUP(H2557,'سجل العملاء'!A:B,2,0),"")</f>
        <v/>
      </c>
      <c r="J2557" s="13"/>
    </row>
    <row r="2558" spans="3:10" ht="15.6">
      <c r="C2558" s="10" t="str">
        <f>IFERROR(VLOOKUP(B2558,'اكواد الاصناف'!A:C,2,0),"")</f>
        <v/>
      </c>
      <c r="D2558" s="10" t="str">
        <f>IFERROR(VLOOKUP(B2558,'اكواد الاصناف'!A:C,3,0),"")</f>
        <v/>
      </c>
      <c r="G2558" s="10">
        <f t="shared" si="39"/>
        <v>0</v>
      </c>
      <c r="I2558" s="10" t="str">
        <f>IFERROR(VLOOKUP(H2558,'سجل العملاء'!A:B,2,0),"")</f>
        <v/>
      </c>
      <c r="J2558" s="13"/>
    </row>
    <row r="2559" spans="3:10" ht="15.6">
      <c r="C2559" s="10" t="str">
        <f>IFERROR(VLOOKUP(B2559,'اكواد الاصناف'!A:C,2,0),"")</f>
        <v/>
      </c>
      <c r="D2559" s="10" t="str">
        <f>IFERROR(VLOOKUP(B2559,'اكواد الاصناف'!A:C,3,0),"")</f>
        <v/>
      </c>
      <c r="G2559" s="10">
        <f t="shared" si="39"/>
        <v>0</v>
      </c>
      <c r="I2559" s="10" t="str">
        <f>IFERROR(VLOOKUP(H2559,'سجل العملاء'!A:B,2,0),"")</f>
        <v/>
      </c>
      <c r="J2559" s="13"/>
    </row>
    <row r="2560" spans="3:10" ht="15.6">
      <c r="C2560" s="10" t="str">
        <f>IFERROR(VLOOKUP(B2560,'اكواد الاصناف'!A:C,2,0),"")</f>
        <v/>
      </c>
      <c r="D2560" s="10" t="str">
        <f>IFERROR(VLOOKUP(B2560,'اكواد الاصناف'!A:C,3,0),"")</f>
        <v/>
      </c>
      <c r="G2560" s="10">
        <f t="shared" si="39"/>
        <v>0</v>
      </c>
      <c r="I2560" s="10" t="str">
        <f>IFERROR(VLOOKUP(H2560,'سجل العملاء'!A:B,2,0),"")</f>
        <v/>
      </c>
      <c r="J2560" s="13"/>
    </row>
    <row r="2561" spans="3:10" ht="15.6">
      <c r="C2561" s="10" t="str">
        <f>IFERROR(VLOOKUP(B2561,'اكواد الاصناف'!A:C,2,0),"")</f>
        <v/>
      </c>
      <c r="D2561" s="10" t="str">
        <f>IFERROR(VLOOKUP(B2561,'اكواد الاصناف'!A:C,3,0),"")</f>
        <v/>
      </c>
      <c r="G2561" s="10">
        <f t="shared" si="39"/>
        <v>0</v>
      </c>
      <c r="I2561" s="10" t="str">
        <f>IFERROR(VLOOKUP(H2561,'سجل العملاء'!A:B,2,0),"")</f>
        <v/>
      </c>
      <c r="J2561" s="13"/>
    </row>
    <row r="2562" spans="3:10" ht="15.6">
      <c r="C2562" s="10" t="str">
        <f>IFERROR(VLOOKUP(B2562,'اكواد الاصناف'!A:C,2,0),"")</f>
        <v/>
      </c>
      <c r="D2562" s="10" t="str">
        <f>IFERROR(VLOOKUP(B2562,'اكواد الاصناف'!A:C,3,0),"")</f>
        <v/>
      </c>
      <c r="G2562" s="10">
        <f t="shared" si="39"/>
        <v>0</v>
      </c>
      <c r="I2562" s="10" t="str">
        <f>IFERROR(VLOOKUP(H2562,'سجل العملاء'!A:B,2,0),"")</f>
        <v/>
      </c>
      <c r="J2562" s="13"/>
    </row>
    <row r="2563" spans="3:10" ht="15.6">
      <c r="C2563" s="10" t="str">
        <f>IFERROR(VLOOKUP(B2563,'اكواد الاصناف'!A:C,2,0),"")</f>
        <v/>
      </c>
      <c r="D2563" s="10" t="str">
        <f>IFERROR(VLOOKUP(B2563,'اكواد الاصناف'!A:C,3,0),"")</f>
        <v/>
      </c>
      <c r="G2563" s="10">
        <f t="shared" si="39"/>
        <v>0</v>
      </c>
      <c r="I2563" s="10" t="str">
        <f>IFERROR(VLOOKUP(H2563,'سجل العملاء'!A:B,2,0),"")</f>
        <v/>
      </c>
      <c r="J2563" s="13"/>
    </row>
    <row r="2564" spans="3:10" ht="15.6">
      <c r="C2564" s="10" t="str">
        <f>IFERROR(VLOOKUP(B2564,'اكواد الاصناف'!A:C,2,0),"")</f>
        <v/>
      </c>
      <c r="D2564" s="10" t="str">
        <f>IFERROR(VLOOKUP(B2564,'اكواد الاصناف'!A:C,3,0),"")</f>
        <v/>
      </c>
      <c r="G2564" s="10">
        <f t="shared" si="39"/>
        <v>0</v>
      </c>
      <c r="I2564" s="10" t="str">
        <f>IFERROR(VLOOKUP(H2564,'سجل العملاء'!A:B,2,0),"")</f>
        <v/>
      </c>
      <c r="J2564" s="13"/>
    </row>
    <row r="2565" spans="3:10" ht="15.6">
      <c r="C2565" s="10" t="str">
        <f>IFERROR(VLOOKUP(B2565,'اكواد الاصناف'!A:C,2,0),"")</f>
        <v/>
      </c>
      <c r="D2565" s="10" t="str">
        <f>IFERROR(VLOOKUP(B2565,'اكواد الاصناف'!A:C,3,0),"")</f>
        <v/>
      </c>
      <c r="G2565" s="10">
        <f t="shared" si="39"/>
        <v>0</v>
      </c>
      <c r="I2565" s="10" t="str">
        <f>IFERROR(VLOOKUP(H2565,'سجل العملاء'!A:B,2,0),"")</f>
        <v/>
      </c>
      <c r="J2565" s="13"/>
    </row>
    <row r="2566" spans="3:10" ht="15.6">
      <c r="C2566" s="10" t="str">
        <f>IFERROR(VLOOKUP(B2566,'اكواد الاصناف'!A:C,2,0),"")</f>
        <v/>
      </c>
      <c r="D2566" s="10" t="str">
        <f>IFERROR(VLOOKUP(B2566,'اكواد الاصناف'!A:C,3,0),"")</f>
        <v/>
      </c>
      <c r="G2566" s="10">
        <f t="shared" si="39"/>
        <v>0</v>
      </c>
      <c r="I2566" s="10" t="str">
        <f>IFERROR(VLOOKUP(H2566,'سجل العملاء'!A:B,2,0),"")</f>
        <v/>
      </c>
      <c r="J2566" s="13"/>
    </row>
    <row r="2567" spans="3:10" ht="15.6">
      <c r="C2567" s="10" t="str">
        <f>IFERROR(VLOOKUP(B2567,'اكواد الاصناف'!A:C,2,0),"")</f>
        <v/>
      </c>
      <c r="D2567" s="10" t="str">
        <f>IFERROR(VLOOKUP(B2567,'اكواد الاصناف'!A:C,3,0),"")</f>
        <v/>
      </c>
      <c r="G2567" s="10">
        <f t="shared" si="39"/>
        <v>0</v>
      </c>
      <c r="I2567" s="10" t="str">
        <f>IFERROR(VLOOKUP(H2567,'سجل العملاء'!A:B,2,0),"")</f>
        <v/>
      </c>
      <c r="J2567" s="13"/>
    </row>
    <row r="2568" spans="3:10" ht="15.6">
      <c r="C2568" s="10" t="str">
        <f>IFERROR(VLOOKUP(B2568,'اكواد الاصناف'!A:C,2,0),"")</f>
        <v/>
      </c>
      <c r="D2568" s="10" t="str">
        <f>IFERROR(VLOOKUP(B2568,'اكواد الاصناف'!A:C,3,0),"")</f>
        <v/>
      </c>
      <c r="G2568" s="10">
        <f t="shared" si="39"/>
        <v>0</v>
      </c>
      <c r="I2568" s="10" t="str">
        <f>IFERROR(VLOOKUP(H2568,'سجل العملاء'!A:B,2,0),"")</f>
        <v/>
      </c>
      <c r="J2568" s="13"/>
    </row>
    <row r="2569" spans="3:10" ht="15.6">
      <c r="C2569" s="10" t="str">
        <f>IFERROR(VLOOKUP(B2569,'اكواد الاصناف'!A:C,2,0),"")</f>
        <v/>
      </c>
      <c r="D2569" s="10" t="str">
        <f>IFERROR(VLOOKUP(B2569,'اكواد الاصناف'!A:C,3,0),"")</f>
        <v/>
      </c>
      <c r="G2569" s="10">
        <f t="shared" si="39"/>
        <v>0</v>
      </c>
      <c r="I2569" s="10" t="str">
        <f>IFERROR(VLOOKUP(H2569,'سجل العملاء'!A:B,2,0),"")</f>
        <v/>
      </c>
      <c r="J2569" s="13"/>
    </row>
    <row r="2570" spans="3:10" ht="15.6">
      <c r="C2570" s="10" t="str">
        <f>IFERROR(VLOOKUP(B2570,'اكواد الاصناف'!A:C,2,0),"")</f>
        <v/>
      </c>
      <c r="D2570" s="10" t="str">
        <f>IFERROR(VLOOKUP(B2570,'اكواد الاصناف'!A:C,3,0),"")</f>
        <v/>
      </c>
      <c r="G2570" s="10">
        <f t="shared" si="39"/>
        <v>0</v>
      </c>
      <c r="I2570" s="10" t="str">
        <f>IFERROR(VLOOKUP(H2570,'سجل العملاء'!A:B,2,0),"")</f>
        <v/>
      </c>
      <c r="J2570" s="13"/>
    </row>
    <row r="2571" spans="3:10" ht="15.6">
      <c r="C2571" s="10" t="str">
        <f>IFERROR(VLOOKUP(B2571,'اكواد الاصناف'!A:C,2,0),"")</f>
        <v/>
      </c>
      <c r="D2571" s="10" t="str">
        <f>IFERROR(VLOOKUP(B2571,'اكواد الاصناف'!A:C,3,0),"")</f>
        <v/>
      </c>
      <c r="G2571" s="10">
        <f t="shared" si="39"/>
        <v>0</v>
      </c>
      <c r="I2571" s="10" t="str">
        <f>IFERROR(VLOOKUP(H2571,'سجل العملاء'!A:B,2,0),"")</f>
        <v/>
      </c>
      <c r="J2571" s="13"/>
    </row>
    <row r="2572" spans="3:10" ht="15.6">
      <c r="C2572" s="10" t="str">
        <f>IFERROR(VLOOKUP(B2572,'اكواد الاصناف'!A:C,2,0),"")</f>
        <v/>
      </c>
      <c r="D2572" s="10" t="str">
        <f>IFERROR(VLOOKUP(B2572,'اكواد الاصناف'!A:C,3,0),"")</f>
        <v/>
      </c>
      <c r="G2572" s="10">
        <f t="shared" si="39"/>
        <v>0</v>
      </c>
      <c r="I2572" s="10" t="str">
        <f>IFERROR(VLOOKUP(H2572,'سجل العملاء'!A:B,2,0),"")</f>
        <v/>
      </c>
      <c r="J2572" s="13"/>
    </row>
    <row r="2573" spans="3:10" ht="15.6">
      <c r="C2573" s="10" t="str">
        <f>IFERROR(VLOOKUP(B2573,'اكواد الاصناف'!A:C,2,0),"")</f>
        <v/>
      </c>
      <c r="D2573" s="10" t="str">
        <f>IFERROR(VLOOKUP(B2573,'اكواد الاصناف'!A:C,3,0),"")</f>
        <v/>
      </c>
      <c r="G2573" s="10">
        <f t="shared" si="39"/>
        <v>0</v>
      </c>
      <c r="I2573" s="10" t="str">
        <f>IFERROR(VLOOKUP(H2573,'سجل العملاء'!A:B,2,0),"")</f>
        <v/>
      </c>
      <c r="J2573" s="13"/>
    </row>
    <row r="2574" spans="3:10" ht="15.6">
      <c r="C2574" s="10" t="str">
        <f>IFERROR(VLOOKUP(B2574,'اكواد الاصناف'!A:C,2,0),"")</f>
        <v/>
      </c>
      <c r="D2574" s="10" t="str">
        <f>IFERROR(VLOOKUP(B2574,'اكواد الاصناف'!A:C,3,0),"")</f>
        <v/>
      </c>
      <c r="G2574" s="10">
        <f t="shared" si="39"/>
        <v>0</v>
      </c>
      <c r="I2574" s="10" t="str">
        <f>IFERROR(VLOOKUP(H2574,'سجل العملاء'!A:B,2,0),"")</f>
        <v/>
      </c>
      <c r="J2574" s="13"/>
    </row>
    <row r="2575" spans="3:10" ht="15.6">
      <c r="C2575" s="10" t="str">
        <f>IFERROR(VLOOKUP(B2575,'اكواد الاصناف'!A:C,2,0),"")</f>
        <v/>
      </c>
      <c r="D2575" s="10" t="str">
        <f>IFERROR(VLOOKUP(B2575,'اكواد الاصناف'!A:C,3,0),"")</f>
        <v/>
      </c>
      <c r="G2575" s="10">
        <f t="shared" si="39"/>
        <v>0</v>
      </c>
      <c r="I2575" s="10" t="str">
        <f>IFERROR(VLOOKUP(H2575,'سجل العملاء'!A:B,2,0),"")</f>
        <v/>
      </c>
      <c r="J2575" s="13"/>
    </row>
    <row r="2576" spans="3:10" ht="15.6">
      <c r="C2576" s="10" t="str">
        <f>IFERROR(VLOOKUP(B2576,'اكواد الاصناف'!A:C,2,0),"")</f>
        <v/>
      </c>
      <c r="D2576" s="10" t="str">
        <f>IFERROR(VLOOKUP(B2576,'اكواد الاصناف'!A:C,3,0),"")</f>
        <v/>
      </c>
      <c r="G2576" s="10">
        <f t="shared" si="39"/>
        <v>0</v>
      </c>
      <c r="I2576" s="10" t="str">
        <f>IFERROR(VLOOKUP(H2576,'سجل العملاء'!A:B,2,0),"")</f>
        <v/>
      </c>
      <c r="J2576" s="13"/>
    </row>
    <row r="2577" spans="3:10" ht="15.6">
      <c r="C2577" s="10" t="str">
        <f>IFERROR(VLOOKUP(B2577,'اكواد الاصناف'!A:C,2,0),"")</f>
        <v/>
      </c>
      <c r="D2577" s="10" t="str">
        <f>IFERROR(VLOOKUP(B2577,'اكواد الاصناف'!A:C,3,0),"")</f>
        <v/>
      </c>
      <c r="G2577" s="10">
        <f t="shared" si="39"/>
        <v>0</v>
      </c>
      <c r="I2577" s="10" t="str">
        <f>IFERROR(VLOOKUP(H2577,'سجل العملاء'!A:B,2,0),"")</f>
        <v/>
      </c>
      <c r="J2577" s="13"/>
    </row>
    <row r="2578" spans="3:10" ht="15.6">
      <c r="C2578" s="10" t="str">
        <f>IFERROR(VLOOKUP(B2578,'اكواد الاصناف'!A:C,2,0),"")</f>
        <v/>
      </c>
      <c r="D2578" s="10" t="str">
        <f>IFERROR(VLOOKUP(B2578,'اكواد الاصناف'!A:C,3,0),"")</f>
        <v/>
      </c>
      <c r="G2578" s="10">
        <f t="shared" si="39"/>
        <v>0</v>
      </c>
      <c r="I2578" s="10" t="str">
        <f>IFERROR(VLOOKUP(H2578,'سجل العملاء'!A:B,2,0),"")</f>
        <v/>
      </c>
      <c r="J2578" s="13"/>
    </row>
    <row r="2579" spans="3:10" ht="15.6">
      <c r="C2579" s="10" t="str">
        <f>IFERROR(VLOOKUP(B2579,'اكواد الاصناف'!A:C,2,0),"")</f>
        <v/>
      </c>
      <c r="D2579" s="10" t="str">
        <f>IFERROR(VLOOKUP(B2579,'اكواد الاصناف'!A:C,3,0),"")</f>
        <v/>
      </c>
      <c r="G2579" s="10">
        <f t="shared" si="39"/>
        <v>0</v>
      </c>
      <c r="I2579" s="10" t="str">
        <f>IFERROR(VLOOKUP(H2579,'سجل العملاء'!A:B,2,0),"")</f>
        <v/>
      </c>
      <c r="J2579" s="13"/>
    </row>
    <row r="2580" spans="3:10" ht="15.6">
      <c r="C2580" s="10" t="str">
        <f>IFERROR(VLOOKUP(B2580,'اكواد الاصناف'!A:C,2,0),"")</f>
        <v/>
      </c>
      <c r="D2580" s="10" t="str">
        <f>IFERROR(VLOOKUP(B2580,'اكواد الاصناف'!A:C,3,0),"")</f>
        <v/>
      </c>
      <c r="G2580" s="10">
        <f t="shared" si="39"/>
        <v>0</v>
      </c>
      <c r="I2580" s="10" t="str">
        <f>IFERROR(VLOOKUP(H2580,'سجل العملاء'!A:B,2,0),"")</f>
        <v/>
      </c>
      <c r="J2580" s="13"/>
    </row>
    <row r="2581" spans="3:10" ht="15.6">
      <c r="C2581" s="10" t="str">
        <f>IFERROR(VLOOKUP(B2581,'اكواد الاصناف'!A:C,2,0),"")</f>
        <v/>
      </c>
      <c r="D2581" s="10" t="str">
        <f>IFERROR(VLOOKUP(B2581,'اكواد الاصناف'!A:C,3,0),"")</f>
        <v/>
      </c>
      <c r="G2581" s="10">
        <f t="shared" si="39"/>
        <v>0</v>
      </c>
      <c r="I2581" s="10" t="str">
        <f>IFERROR(VLOOKUP(H2581,'سجل العملاء'!A:B,2,0),"")</f>
        <v/>
      </c>
      <c r="J2581" s="13"/>
    </row>
    <row r="2582" spans="3:10" ht="15.6">
      <c r="C2582" s="10" t="str">
        <f>IFERROR(VLOOKUP(B2582,'اكواد الاصناف'!A:C,2,0),"")</f>
        <v/>
      </c>
      <c r="D2582" s="10" t="str">
        <f>IFERROR(VLOOKUP(B2582,'اكواد الاصناف'!A:C,3,0),"")</f>
        <v/>
      </c>
      <c r="G2582" s="10">
        <f t="shared" si="39"/>
        <v>0</v>
      </c>
      <c r="I2582" s="10" t="str">
        <f>IFERROR(VLOOKUP(H2582,'سجل العملاء'!A:B,2,0),"")</f>
        <v/>
      </c>
      <c r="J2582" s="13"/>
    </row>
    <row r="2583" spans="3:10" ht="15.6">
      <c r="C2583" s="10" t="str">
        <f>IFERROR(VLOOKUP(B2583,'اكواد الاصناف'!A:C,2,0),"")</f>
        <v/>
      </c>
      <c r="D2583" s="10" t="str">
        <f>IFERROR(VLOOKUP(B2583,'اكواد الاصناف'!A:C,3,0),"")</f>
        <v/>
      </c>
      <c r="G2583" s="10">
        <f t="shared" si="39"/>
        <v>0</v>
      </c>
      <c r="I2583" s="10" t="str">
        <f>IFERROR(VLOOKUP(H2583,'سجل العملاء'!A:B,2,0),"")</f>
        <v/>
      </c>
      <c r="J2583" s="13"/>
    </row>
    <row r="2584" spans="3:10" ht="15.6">
      <c r="C2584" s="10" t="str">
        <f>IFERROR(VLOOKUP(B2584,'اكواد الاصناف'!A:C,2,0),"")</f>
        <v/>
      </c>
      <c r="D2584" s="10" t="str">
        <f>IFERROR(VLOOKUP(B2584,'اكواد الاصناف'!A:C,3,0),"")</f>
        <v/>
      </c>
      <c r="G2584" s="10">
        <f t="shared" si="39"/>
        <v>0</v>
      </c>
      <c r="I2584" s="10" t="str">
        <f>IFERROR(VLOOKUP(H2584,'سجل العملاء'!A:B,2,0),"")</f>
        <v/>
      </c>
      <c r="J2584" s="13"/>
    </row>
    <row r="2585" spans="3:10" ht="15.6">
      <c r="C2585" s="10" t="str">
        <f>IFERROR(VLOOKUP(B2585,'اكواد الاصناف'!A:C,2,0),"")</f>
        <v/>
      </c>
      <c r="D2585" s="10" t="str">
        <f>IFERROR(VLOOKUP(B2585,'اكواد الاصناف'!A:C,3,0),"")</f>
        <v/>
      </c>
      <c r="G2585" s="10">
        <f t="shared" si="39"/>
        <v>0</v>
      </c>
      <c r="I2585" s="10" t="str">
        <f>IFERROR(VLOOKUP(H2585,'سجل العملاء'!A:B,2,0),"")</f>
        <v/>
      </c>
      <c r="J2585" s="13"/>
    </row>
    <row r="2586" spans="3:10" ht="15.6">
      <c r="C2586" s="10" t="str">
        <f>IFERROR(VLOOKUP(B2586,'اكواد الاصناف'!A:C,2,0),"")</f>
        <v/>
      </c>
      <c r="D2586" s="10" t="str">
        <f>IFERROR(VLOOKUP(B2586,'اكواد الاصناف'!A:C,3,0),"")</f>
        <v/>
      </c>
      <c r="G2586" s="10">
        <f t="shared" si="39"/>
        <v>0</v>
      </c>
      <c r="I2586" s="10" t="str">
        <f>IFERROR(VLOOKUP(H2586,'سجل العملاء'!A:B,2,0),"")</f>
        <v/>
      </c>
      <c r="J2586" s="13"/>
    </row>
    <row r="2587" spans="3:10" ht="15.6">
      <c r="C2587" s="10" t="str">
        <f>IFERROR(VLOOKUP(B2587,'اكواد الاصناف'!A:C,2,0),"")</f>
        <v/>
      </c>
      <c r="D2587" s="10" t="str">
        <f>IFERROR(VLOOKUP(B2587,'اكواد الاصناف'!A:C,3,0),"")</f>
        <v/>
      </c>
      <c r="G2587" s="10">
        <f t="shared" si="39"/>
        <v>0</v>
      </c>
      <c r="I2587" s="10" t="str">
        <f>IFERROR(VLOOKUP(H2587,'سجل العملاء'!A:B,2,0),"")</f>
        <v/>
      </c>
      <c r="J2587" s="13"/>
    </row>
    <row r="2588" spans="3:10" ht="15.6">
      <c r="C2588" s="10" t="str">
        <f>IFERROR(VLOOKUP(B2588,'اكواد الاصناف'!A:C,2,0),"")</f>
        <v/>
      </c>
      <c r="D2588" s="10" t="str">
        <f>IFERROR(VLOOKUP(B2588,'اكواد الاصناف'!A:C,3,0),"")</f>
        <v/>
      </c>
      <c r="G2588" s="10">
        <f t="shared" si="39"/>
        <v>0</v>
      </c>
      <c r="I2588" s="10" t="str">
        <f>IFERROR(VLOOKUP(H2588,'سجل العملاء'!A:B,2,0),"")</f>
        <v/>
      </c>
      <c r="J2588" s="13"/>
    </row>
    <row r="2589" spans="3:10" ht="15.6">
      <c r="C2589" s="10" t="str">
        <f>IFERROR(VLOOKUP(B2589,'اكواد الاصناف'!A:C,2,0),"")</f>
        <v/>
      </c>
      <c r="D2589" s="10" t="str">
        <f>IFERROR(VLOOKUP(B2589,'اكواد الاصناف'!A:C,3,0),"")</f>
        <v/>
      </c>
      <c r="G2589" s="10">
        <f t="shared" si="39"/>
        <v>0</v>
      </c>
      <c r="I2589" s="10" t="str">
        <f>IFERROR(VLOOKUP(H2589,'سجل العملاء'!A:B,2,0),"")</f>
        <v/>
      </c>
      <c r="J2589" s="13"/>
    </row>
    <row r="2590" spans="3:10" ht="15.6">
      <c r="C2590" s="10" t="str">
        <f>IFERROR(VLOOKUP(B2590,'اكواد الاصناف'!A:C,2,0),"")</f>
        <v/>
      </c>
      <c r="D2590" s="10" t="str">
        <f>IFERROR(VLOOKUP(B2590,'اكواد الاصناف'!A:C,3,0),"")</f>
        <v/>
      </c>
      <c r="G2590" s="10">
        <f t="shared" si="39"/>
        <v>0</v>
      </c>
      <c r="I2590" s="10" t="str">
        <f>IFERROR(VLOOKUP(H2590,'سجل العملاء'!A:B,2,0),"")</f>
        <v/>
      </c>
      <c r="J2590" s="13"/>
    </row>
    <row r="2591" spans="3:10" ht="15.6">
      <c r="C2591" s="10" t="str">
        <f>IFERROR(VLOOKUP(B2591,'اكواد الاصناف'!A:C,2,0),"")</f>
        <v/>
      </c>
      <c r="D2591" s="10" t="str">
        <f>IFERROR(VLOOKUP(B2591,'اكواد الاصناف'!A:C,3,0),"")</f>
        <v/>
      </c>
      <c r="G2591" s="10">
        <f t="shared" si="39"/>
        <v>0</v>
      </c>
      <c r="I2591" s="10" t="str">
        <f>IFERROR(VLOOKUP(H2591,'سجل العملاء'!A:B,2,0),"")</f>
        <v/>
      </c>
      <c r="J2591" s="13"/>
    </row>
    <row r="2592" spans="3:10" ht="15.6">
      <c r="C2592" s="10" t="str">
        <f>IFERROR(VLOOKUP(B2592,'اكواد الاصناف'!A:C,2,0),"")</f>
        <v/>
      </c>
      <c r="D2592" s="10" t="str">
        <f>IFERROR(VLOOKUP(B2592,'اكواد الاصناف'!A:C,3,0),"")</f>
        <v/>
      </c>
      <c r="G2592" s="10">
        <f t="shared" si="39"/>
        <v>0</v>
      </c>
      <c r="I2592" s="10" t="str">
        <f>IFERROR(VLOOKUP(H2592,'سجل العملاء'!A:B,2,0),"")</f>
        <v/>
      </c>
      <c r="J2592" s="13"/>
    </row>
    <row r="2593" spans="3:10" ht="15.6">
      <c r="C2593" s="10" t="str">
        <f>IFERROR(VLOOKUP(B2593,'اكواد الاصناف'!A:C,2,0),"")</f>
        <v/>
      </c>
      <c r="D2593" s="10" t="str">
        <f>IFERROR(VLOOKUP(B2593,'اكواد الاصناف'!A:C,3,0),"")</f>
        <v/>
      </c>
      <c r="G2593" s="10">
        <f t="shared" si="39"/>
        <v>0</v>
      </c>
      <c r="I2593" s="10" t="str">
        <f>IFERROR(VLOOKUP(H2593,'سجل العملاء'!A:B,2,0),"")</f>
        <v/>
      </c>
      <c r="J2593" s="13"/>
    </row>
    <row r="2594" spans="3:10" ht="15.6">
      <c r="C2594" s="10" t="str">
        <f>IFERROR(VLOOKUP(B2594,'اكواد الاصناف'!A:C,2,0),"")</f>
        <v/>
      </c>
      <c r="D2594" s="10" t="str">
        <f>IFERROR(VLOOKUP(B2594,'اكواد الاصناف'!A:C,3,0),"")</f>
        <v/>
      </c>
      <c r="G2594" s="10">
        <f t="shared" si="39"/>
        <v>0</v>
      </c>
      <c r="I2594" s="10" t="str">
        <f>IFERROR(VLOOKUP(H2594,'سجل العملاء'!A:B,2,0),"")</f>
        <v/>
      </c>
      <c r="J2594" s="13"/>
    </row>
    <row r="2595" spans="3:10" ht="15.6">
      <c r="C2595" s="10" t="str">
        <f>IFERROR(VLOOKUP(B2595,'اكواد الاصناف'!A:C,2,0),"")</f>
        <v/>
      </c>
      <c r="D2595" s="10" t="str">
        <f>IFERROR(VLOOKUP(B2595,'اكواد الاصناف'!A:C,3,0),"")</f>
        <v/>
      </c>
      <c r="G2595" s="10">
        <f t="shared" si="39"/>
        <v>0</v>
      </c>
      <c r="I2595" s="10" t="str">
        <f>IFERROR(VLOOKUP(H2595,'سجل العملاء'!A:B,2,0),"")</f>
        <v/>
      </c>
      <c r="J2595" s="13"/>
    </row>
    <row r="2596" spans="3:10" ht="15.6">
      <c r="C2596" s="10" t="str">
        <f>IFERROR(VLOOKUP(B2596,'اكواد الاصناف'!A:C,2,0),"")</f>
        <v/>
      </c>
      <c r="D2596" s="10" t="str">
        <f>IFERROR(VLOOKUP(B2596,'اكواد الاصناف'!A:C,3,0),"")</f>
        <v/>
      </c>
      <c r="G2596" s="10">
        <f t="shared" si="39"/>
        <v>0</v>
      </c>
      <c r="I2596" s="10" t="str">
        <f>IFERROR(VLOOKUP(H2596,'سجل العملاء'!A:B,2,0),"")</f>
        <v/>
      </c>
      <c r="J2596" s="13"/>
    </row>
    <row r="2597" spans="3:10" ht="15.6">
      <c r="C2597" s="10" t="str">
        <f>IFERROR(VLOOKUP(B2597,'اكواد الاصناف'!A:C,2,0),"")</f>
        <v/>
      </c>
      <c r="D2597" s="10" t="str">
        <f>IFERROR(VLOOKUP(B2597,'اكواد الاصناف'!A:C,3,0),"")</f>
        <v/>
      </c>
      <c r="G2597" s="10">
        <f t="shared" si="39"/>
        <v>0</v>
      </c>
      <c r="I2597" s="10" t="str">
        <f>IFERROR(VLOOKUP(H2597,'سجل العملاء'!A:B,2,0),"")</f>
        <v/>
      </c>
      <c r="J2597" s="13"/>
    </row>
    <row r="2598" spans="3:10" ht="15.6">
      <c r="C2598" s="10" t="str">
        <f>IFERROR(VLOOKUP(B2598,'اكواد الاصناف'!A:C,2,0),"")</f>
        <v/>
      </c>
      <c r="D2598" s="10" t="str">
        <f>IFERROR(VLOOKUP(B2598,'اكواد الاصناف'!A:C,3,0),"")</f>
        <v/>
      </c>
      <c r="G2598" s="10">
        <f t="shared" si="39"/>
        <v>0</v>
      </c>
      <c r="I2598" s="10" t="str">
        <f>IFERROR(VLOOKUP(H2598,'سجل العملاء'!A:B,2,0),"")</f>
        <v/>
      </c>
      <c r="J2598" s="13"/>
    </row>
    <row r="2599" spans="3:10" ht="15.6">
      <c r="C2599" s="10" t="str">
        <f>IFERROR(VLOOKUP(B2599,'اكواد الاصناف'!A:C,2,0),"")</f>
        <v/>
      </c>
      <c r="D2599" s="10" t="str">
        <f>IFERROR(VLOOKUP(B2599,'اكواد الاصناف'!A:C,3,0),"")</f>
        <v/>
      </c>
      <c r="G2599" s="10">
        <f t="shared" si="39"/>
        <v>0</v>
      </c>
      <c r="I2599" s="10" t="str">
        <f>IFERROR(VLOOKUP(H2599,'سجل العملاء'!A:B,2,0),"")</f>
        <v/>
      </c>
      <c r="J2599" s="13"/>
    </row>
    <row r="2600" spans="3:10" ht="15.6">
      <c r="C2600" s="10" t="str">
        <f>IFERROR(VLOOKUP(B2600,'اكواد الاصناف'!A:C,2,0),"")</f>
        <v/>
      </c>
      <c r="D2600" s="10" t="str">
        <f>IFERROR(VLOOKUP(B2600,'اكواد الاصناف'!A:C,3,0),"")</f>
        <v/>
      </c>
      <c r="G2600" s="10">
        <f t="shared" si="39"/>
        <v>0</v>
      </c>
      <c r="I2600" s="10" t="str">
        <f>IFERROR(VLOOKUP(H2600,'سجل العملاء'!A:B,2,0),"")</f>
        <v/>
      </c>
      <c r="J2600" s="13"/>
    </row>
    <row r="2601" spans="3:10" ht="15.6">
      <c r="C2601" s="10" t="str">
        <f>IFERROR(VLOOKUP(B2601,'اكواد الاصناف'!A:C,2,0),"")</f>
        <v/>
      </c>
      <c r="D2601" s="10" t="str">
        <f>IFERROR(VLOOKUP(B2601,'اكواد الاصناف'!A:C,3,0),"")</f>
        <v/>
      </c>
      <c r="G2601" s="10">
        <f t="shared" si="39"/>
        <v>0</v>
      </c>
      <c r="I2601" s="10" t="str">
        <f>IFERROR(VLOOKUP(H2601,'سجل العملاء'!A:B,2,0),"")</f>
        <v/>
      </c>
      <c r="J2601" s="13"/>
    </row>
    <row r="2602" spans="3:10" ht="15.6">
      <c r="C2602" s="10" t="str">
        <f>IFERROR(VLOOKUP(B2602,'اكواد الاصناف'!A:C,2,0),"")</f>
        <v/>
      </c>
      <c r="D2602" s="10" t="str">
        <f>IFERROR(VLOOKUP(B2602,'اكواد الاصناف'!A:C,3,0),"")</f>
        <v/>
      </c>
      <c r="G2602" s="10">
        <f t="shared" si="39"/>
        <v>0</v>
      </c>
      <c r="I2602" s="10" t="str">
        <f>IFERROR(VLOOKUP(H2602,'سجل العملاء'!A:B,2,0),"")</f>
        <v/>
      </c>
      <c r="J2602" s="13"/>
    </row>
    <row r="2603" spans="3:10" ht="15.6">
      <c r="C2603" s="10" t="str">
        <f>IFERROR(VLOOKUP(B2603,'اكواد الاصناف'!A:C,2,0),"")</f>
        <v/>
      </c>
      <c r="D2603" s="10" t="str">
        <f>IFERROR(VLOOKUP(B2603,'اكواد الاصناف'!A:C,3,0),"")</f>
        <v/>
      </c>
      <c r="G2603" s="10">
        <f t="shared" si="39"/>
        <v>0</v>
      </c>
      <c r="I2603" s="10" t="str">
        <f>IFERROR(VLOOKUP(H2603,'سجل العملاء'!A:B,2,0),"")</f>
        <v/>
      </c>
      <c r="J2603" s="13"/>
    </row>
    <row r="2604" spans="3:10" ht="15.6">
      <c r="C2604" s="10" t="str">
        <f>IFERROR(VLOOKUP(B2604,'اكواد الاصناف'!A:C,2,0),"")</f>
        <v/>
      </c>
      <c r="D2604" s="10" t="str">
        <f>IFERROR(VLOOKUP(B2604,'اكواد الاصناف'!A:C,3,0),"")</f>
        <v/>
      </c>
      <c r="G2604" s="10">
        <f t="shared" si="39"/>
        <v>0</v>
      </c>
      <c r="I2604" s="10" t="str">
        <f>IFERROR(VLOOKUP(H2604,'سجل العملاء'!A:B,2,0),"")</f>
        <v/>
      </c>
      <c r="J2604" s="13"/>
    </row>
    <row r="2605" spans="3:10" ht="15.6">
      <c r="C2605" s="10" t="str">
        <f>IFERROR(VLOOKUP(B2605,'اكواد الاصناف'!A:C,2,0),"")</f>
        <v/>
      </c>
      <c r="D2605" s="10" t="str">
        <f>IFERROR(VLOOKUP(B2605,'اكواد الاصناف'!A:C,3,0),"")</f>
        <v/>
      </c>
      <c r="G2605" s="10">
        <f t="shared" si="39"/>
        <v>0</v>
      </c>
      <c r="I2605" s="10" t="str">
        <f>IFERROR(VLOOKUP(H2605,'سجل العملاء'!A:B,2,0),"")</f>
        <v/>
      </c>
      <c r="J2605" s="13"/>
    </row>
    <row r="2606" spans="3:10" ht="15.6">
      <c r="C2606" s="10" t="str">
        <f>IFERROR(VLOOKUP(B2606,'اكواد الاصناف'!A:C,2,0),"")</f>
        <v/>
      </c>
      <c r="D2606" s="10" t="str">
        <f>IFERROR(VLOOKUP(B2606,'اكواد الاصناف'!A:C,3,0),"")</f>
        <v/>
      </c>
      <c r="G2606" s="10">
        <f t="shared" si="39"/>
        <v>0</v>
      </c>
      <c r="I2606" s="10" t="str">
        <f>IFERROR(VLOOKUP(H2606,'سجل العملاء'!A:B,2,0),"")</f>
        <v/>
      </c>
      <c r="J2606" s="13"/>
    </row>
    <row r="2607" spans="3:10" ht="15.6">
      <c r="C2607" s="10" t="str">
        <f>IFERROR(VLOOKUP(B2607,'اكواد الاصناف'!A:C,2,0),"")</f>
        <v/>
      </c>
      <c r="D2607" s="10" t="str">
        <f>IFERROR(VLOOKUP(B2607,'اكواد الاصناف'!A:C,3,0),"")</f>
        <v/>
      </c>
      <c r="G2607" s="10">
        <f t="shared" si="39"/>
        <v>0</v>
      </c>
      <c r="I2607" s="10" t="str">
        <f>IFERROR(VLOOKUP(H2607,'سجل العملاء'!A:B,2,0),"")</f>
        <v/>
      </c>
      <c r="J2607" s="13"/>
    </row>
    <row r="2608" spans="3:10" ht="15.6">
      <c r="C2608" s="10" t="str">
        <f>IFERROR(VLOOKUP(B2608,'اكواد الاصناف'!A:C,2,0),"")</f>
        <v/>
      </c>
      <c r="D2608" s="10" t="str">
        <f>IFERROR(VLOOKUP(B2608,'اكواد الاصناف'!A:C,3,0),"")</f>
        <v/>
      </c>
      <c r="G2608" s="10">
        <f t="shared" si="39"/>
        <v>0</v>
      </c>
      <c r="I2608" s="10" t="str">
        <f>IFERROR(VLOOKUP(H2608,'سجل العملاء'!A:B,2,0),"")</f>
        <v/>
      </c>
      <c r="J2608" s="13"/>
    </row>
    <row r="2609" spans="3:10" ht="15.6">
      <c r="C2609" s="10" t="str">
        <f>IFERROR(VLOOKUP(B2609,'اكواد الاصناف'!A:C,2,0),"")</f>
        <v/>
      </c>
      <c r="D2609" s="10" t="str">
        <f>IFERROR(VLOOKUP(B2609,'اكواد الاصناف'!A:C,3,0),"")</f>
        <v/>
      </c>
      <c r="G2609" s="10">
        <f t="shared" si="39"/>
        <v>0</v>
      </c>
      <c r="I2609" s="10" t="str">
        <f>IFERROR(VLOOKUP(H2609,'سجل العملاء'!A:B,2,0),"")</f>
        <v/>
      </c>
      <c r="J2609" s="13"/>
    </row>
    <row r="2610" spans="3:10" ht="15.6">
      <c r="C2610" s="10" t="str">
        <f>IFERROR(VLOOKUP(B2610,'اكواد الاصناف'!A:C,2,0),"")</f>
        <v/>
      </c>
      <c r="D2610" s="10" t="str">
        <f>IFERROR(VLOOKUP(B2610,'اكواد الاصناف'!A:C,3,0),"")</f>
        <v/>
      </c>
      <c r="G2610" s="10">
        <f t="shared" si="39"/>
        <v>0</v>
      </c>
      <c r="I2610" s="10" t="str">
        <f>IFERROR(VLOOKUP(H2610,'سجل العملاء'!A:B,2,0),"")</f>
        <v/>
      </c>
      <c r="J2610" s="13"/>
    </row>
    <row r="2611" spans="3:10" ht="15.6">
      <c r="C2611" s="10" t="str">
        <f>IFERROR(VLOOKUP(B2611,'اكواد الاصناف'!A:C,2,0),"")</f>
        <v/>
      </c>
      <c r="D2611" s="10" t="str">
        <f>IFERROR(VLOOKUP(B2611,'اكواد الاصناف'!A:C,3,0),"")</f>
        <v/>
      </c>
      <c r="G2611" s="10">
        <f t="shared" si="39"/>
        <v>0</v>
      </c>
      <c r="I2611" s="10" t="str">
        <f>IFERROR(VLOOKUP(H2611,'سجل العملاء'!A:B,2,0),"")</f>
        <v/>
      </c>
      <c r="J2611" s="13"/>
    </row>
    <row r="2612" spans="3:10" ht="15.6">
      <c r="C2612" s="10" t="str">
        <f>IFERROR(VLOOKUP(B2612,'اكواد الاصناف'!A:C,2,0),"")</f>
        <v/>
      </c>
      <c r="D2612" s="10" t="str">
        <f>IFERROR(VLOOKUP(B2612,'اكواد الاصناف'!A:C,3,0),"")</f>
        <v/>
      </c>
      <c r="G2612" s="10">
        <f t="shared" si="39"/>
        <v>0</v>
      </c>
      <c r="I2612" s="10" t="str">
        <f>IFERROR(VLOOKUP(H2612,'سجل العملاء'!A:B,2,0),"")</f>
        <v/>
      </c>
      <c r="J2612" s="13"/>
    </row>
    <row r="2613" spans="3:10" ht="15.6">
      <c r="C2613" s="10" t="str">
        <f>IFERROR(VLOOKUP(B2613,'اكواد الاصناف'!A:C,2,0),"")</f>
        <v/>
      </c>
      <c r="D2613" s="10" t="str">
        <f>IFERROR(VLOOKUP(B2613,'اكواد الاصناف'!A:C,3,0),"")</f>
        <v/>
      </c>
      <c r="G2613" s="10">
        <f t="shared" si="39"/>
        <v>0</v>
      </c>
      <c r="I2613" s="10" t="str">
        <f>IFERROR(VLOOKUP(H2613,'سجل العملاء'!A:B,2,0),"")</f>
        <v/>
      </c>
      <c r="J2613" s="13"/>
    </row>
    <row r="2614" spans="3:10" ht="15.6">
      <c r="C2614" s="10" t="str">
        <f>IFERROR(VLOOKUP(B2614,'اكواد الاصناف'!A:C,2,0),"")</f>
        <v/>
      </c>
      <c r="D2614" s="10" t="str">
        <f>IFERROR(VLOOKUP(B2614,'اكواد الاصناف'!A:C,3,0),"")</f>
        <v/>
      </c>
      <c r="G2614" s="10">
        <f t="shared" si="39"/>
        <v>0</v>
      </c>
      <c r="I2614" s="10" t="str">
        <f>IFERROR(VLOOKUP(H2614,'سجل العملاء'!A:B,2,0),"")</f>
        <v/>
      </c>
      <c r="J2614" s="13"/>
    </row>
    <row r="2615" spans="3:10" ht="15.6">
      <c r="C2615" s="10" t="str">
        <f>IFERROR(VLOOKUP(B2615,'اكواد الاصناف'!A:C,2,0),"")</f>
        <v/>
      </c>
      <c r="D2615" s="10" t="str">
        <f>IFERROR(VLOOKUP(B2615,'اكواد الاصناف'!A:C,3,0),"")</f>
        <v/>
      </c>
      <c r="G2615" s="10">
        <f t="shared" si="39"/>
        <v>0</v>
      </c>
      <c r="I2615" s="10" t="str">
        <f>IFERROR(VLOOKUP(H2615,'سجل العملاء'!A:B,2,0),"")</f>
        <v/>
      </c>
      <c r="J2615" s="13"/>
    </row>
    <row r="2616" spans="3:10" ht="15.6">
      <c r="C2616" s="10" t="str">
        <f>IFERROR(VLOOKUP(B2616,'اكواد الاصناف'!A:C,2,0),"")</f>
        <v/>
      </c>
      <c r="D2616" s="10" t="str">
        <f>IFERROR(VLOOKUP(B2616,'اكواد الاصناف'!A:C,3,0),"")</f>
        <v/>
      </c>
      <c r="G2616" s="10">
        <f t="shared" ref="G2616:G2679" si="40">F2616*E2616</f>
        <v>0</v>
      </c>
      <c r="I2616" s="10" t="str">
        <f>IFERROR(VLOOKUP(H2616,'سجل العملاء'!A:B,2,0),"")</f>
        <v/>
      </c>
      <c r="J2616" s="13"/>
    </row>
    <row r="2617" spans="3:10" ht="15.6">
      <c r="C2617" s="10" t="str">
        <f>IFERROR(VLOOKUP(B2617,'اكواد الاصناف'!A:C,2,0),"")</f>
        <v/>
      </c>
      <c r="D2617" s="10" t="str">
        <f>IFERROR(VLOOKUP(B2617,'اكواد الاصناف'!A:C,3,0),"")</f>
        <v/>
      </c>
      <c r="G2617" s="10">
        <f t="shared" si="40"/>
        <v>0</v>
      </c>
      <c r="I2617" s="10" t="str">
        <f>IFERROR(VLOOKUP(H2617,'سجل العملاء'!A:B,2,0),"")</f>
        <v/>
      </c>
      <c r="J2617" s="13"/>
    </row>
    <row r="2618" spans="3:10" ht="15.6">
      <c r="C2618" s="10" t="str">
        <f>IFERROR(VLOOKUP(B2618,'اكواد الاصناف'!A:C,2,0),"")</f>
        <v/>
      </c>
      <c r="D2618" s="10" t="str">
        <f>IFERROR(VLOOKUP(B2618,'اكواد الاصناف'!A:C,3,0),"")</f>
        <v/>
      </c>
      <c r="G2618" s="10">
        <f t="shared" si="40"/>
        <v>0</v>
      </c>
      <c r="I2618" s="10" t="str">
        <f>IFERROR(VLOOKUP(H2618,'سجل العملاء'!A:B,2,0),"")</f>
        <v/>
      </c>
      <c r="J2618" s="13"/>
    </row>
    <row r="2619" spans="3:10" ht="15.6">
      <c r="C2619" s="10" t="str">
        <f>IFERROR(VLOOKUP(B2619,'اكواد الاصناف'!A:C,2,0),"")</f>
        <v/>
      </c>
      <c r="D2619" s="10" t="str">
        <f>IFERROR(VLOOKUP(B2619,'اكواد الاصناف'!A:C,3,0),"")</f>
        <v/>
      </c>
      <c r="G2619" s="10">
        <f t="shared" si="40"/>
        <v>0</v>
      </c>
      <c r="I2619" s="10" t="str">
        <f>IFERROR(VLOOKUP(H2619,'سجل العملاء'!A:B,2,0),"")</f>
        <v/>
      </c>
      <c r="J2619" s="13"/>
    </row>
    <row r="2620" spans="3:10" ht="15.6">
      <c r="C2620" s="10" t="str">
        <f>IFERROR(VLOOKUP(B2620,'اكواد الاصناف'!A:C,2,0),"")</f>
        <v/>
      </c>
      <c r="D2620" s="10" t="str">
        <f>IFERROR(VLOOKUP(B2620,'اكواد الاصناف'!A:C,3,0),"")</f>
        <v/>
      </c>
      <c r="G2620" s="10">
        <f t="shared" si="40"/>
        <v>0</v>
      </c>
      <c r="I2620" s="10" t="str">
        <f>IFERROR(VLOOKUP(H2620,'سجل العملاء'!A:B,2,0),"")</f>
        <v/>
      </c>
      <c r="J2620" s="13"/>
    </row>
    <row r="2621" spans="3:10" ht="15.6">
      <c r="C2621" s="10" t="str">
        <f>IFERROR(VLOOKUP(B2621,'اكواد الاصناف'!A:C,2,0),"")</f>
        <v/>
      </c>
      <c r="D2621" s="10" t="str">
        <f>IFERROR(VLOOKUP(B2621,'اكواد الاصناف'!A:C,3,0),"")</f>
        <v/>
      </c>
      <c r="G2621" s="10">
        <f t="shared" si="40"/>
        <v>0</v>
      </c>
      <c r="I2621" s="10" t="str">
        <f>IFERROR(VLOOKUP(H2621,'سجل العملاء'!A:B,2,0),"")</f>
        <v/>
      </c>
      <c r="J2621" s="13"/>
    </row>
    <row r="2622" spans="3:10" ht="15.6">
      <c r="C2622" s="10" t="str">
        <f>IFERROR(VLOOKUP(B2622,'اكواد الاصناف'!A:C,2,0),"")</f>
        <v/>
      </c>
      <c r="D2622" s="10" t="str">
        <f>IFERROR(VLOOKUP(B2622,'اكواد الاصناف'!A:C,3,0),"")</f>
        <v/>
      </c>
      <c r="G2622" s="10">
        <f t="shared" si="40"/>
        <v>0</v>
      </c>
      <c r="I2622" s="10" t="str">
        <f>IFERROR(VLOOKUP(H2622,'سجل العملاء'!A:B,2,0),"")</f>
        <v/>
      </c>
      <c r="J2622" s="13"/>
    </row>
    <row r="2623" spans="3:10" ht="15.6">
      <c r="C2623" s="10" t="str">
        <f>IFERROR(VLOOKUP(B2623,'اكواد الاصناف'!A:C,2,0),"")</f>
        <v/>
      </c>
      <c r="D2623" s="10" t="str">
        <f>IFERROR(VLOOKUP(B2623,'اكواد الاصناف'!A:C,3,0),"")</f>
        <v/>
      </c>
      <c r="G2623" s="10">
        <f t="shared" si="40"/>
        <v>0</v>
      </c>
      <c r="I2623" s="10" t="str">
        <f>IFERROR(VLOOKUP(H2623,'سجل العملاء'!A:B,2,0),"")</f>
        <v/>
      </c>
      <c r="J2623" s="13"/>
    </row>
    <row r="2624" spans="3:10" ht="15.6">
      <c r="C2624" s="10" t="str">
        <f>IFERROR(VLOOKUP(B2624,'اكواد الاصناف'!A:C,2,0),"")</f>
        <v/>
      </c>
      <c r="D2624" s="10" t="str">
        <f>IFERROR(VLOOKUP(B2624,'اكواد الاصناف'!A:C,3,0),"")</f>
        <v/>
      </c>
      <c r="G2624" s="10">
        <f t="shared" si="40"/>
        <v>0</v>
      </c>
      <c r="I2624" s="10" t="str">
        <f>IFERROR(VLOOKUP(H2624,'سجل العملاء'!A:B,2,0),"")</f>
        <v/>
      </c>
      <c r="J2624" s="13"/>
    </row>
    <row r="2625" spans="3:10" ht="15.6">
      <c r="C2625" s="10" t="str">
        <f>IFERROR(VLOOKUP(B2625,'اكواد الاصناف'!A:C,2,0),"")</f>
        <v/>
      </c>
      <c r="D2625" s="10" t="str">
        <f>IFERROR(VLOOKUP(B2625,'اكواد الاصناف'!A:C,3,0),"")</f>
        <v/>
      </c>
      <c r="G2625" s="10">
        <f t="shared" si="40"/>
        <v>0</v>
      </c>
      <c r="I2625" s="10" t="str">
        <f>IFERROR(VLOOKUP(H2625,'سجل العملاء'!A:B,2,0),"")</f>
        <v/>
      </c>
      <c r="J2625" s="13"/>
    </row>
    <row r="2626" spans="3:10" ht="15.6">
      <c r="C2626" s="10" t="str">
        <f>IFERROR(VLOOKUP(B2626,'اكواد الاصناف'!A:C,2,0),"")</f>
        <v/>
      </c>
      <c r="D2626" s="10" t="str">
        <f>IFERROR(VLOOKUP(B2626,'اكواد الاصناف'!A:C,3,0),"")</f>
        <v/>
      </c>
      <c r="G2626" s="10">
        <f t="shared" si="40"/>
        <v>0</v>
      </c>
      <c r="I2626" s="10" t="str">
        <f>IFERROR(VLOOKUP(H2626,'سجل العملاء'!A:B,2,0),"")</f>
        <v/>
      </c>
      <c r="J2626" s="13"/>
    </row>
    <row r="2627" spans="3:10" ht="15.6">
      <c r="C2627" s="10" t="str">
        <f>IFERROR(VLOOKUP(B2627,'اكواد الاصناف'!A:C,2,0),"")</f>
        <v/>
      </c>
      <c r="D2627" s="10" t="str">
        <f>IFERROR(VLOOKUP(B2627,'اكواد الاصناف'!A:C,3,0),"")</f>
        <v/>
      </c>
      <c r="G2627" s="10">
        <f t="shared" si="40"/>
        <v>0</v>
      </c>
      <c r="I2627" s="10" t="str">
        <f>IFERROR(VLOOKUP(H2627,'سجل العملاء'!A:B,2,0),"")</f>
        <v/>
      </c>
      <c r="J2627" s="13"/>
    </row>
    <row r="2628" spans="3:10" ht="15.6">
      <c r="C2628" s="10" t="str">
        <f>IFERROR(VLOOKUP(B2628,'اكواد الاصناف'!A:C,2,0),"")</f>
        <v/>
      </c>
      <c r="D2628" s="10" t="str">
        <f>IFERROR(VLOOKUP(B2628,'اكواد الاصناف'!A:C,3,0),"")</f>
        <v/>
      </c>
      <c r="G2628" s="10">
        <f t="shared" si="40"/>
        <v>0</v>
      </c>
      <c r="I2628" s="10" t="str">
        <f>IFERROR(VLOOKUP(H2628,'سجل العملاء'!A:B,2,0),"")</f>
        <v/>
      </c>
      <c r="J2628" s="13"/>
    </row>
    <row r="2629" spans="3:10" ht="15.6">
      <c r="C2629" s="10" t="str">
        <f>IFERROR(VLOOKUP(B2629,'اكواد الاصناف'!A:C,2,0),"")</f>
        <v/>
      </c>
      <c r="D2629" s="10" t="str">
        <f>IFERROR(VLOOKUP(B2629,'اكواد الاصناف'!A:C,3,0),"")</f>
        <v/>
      </c>
      <c r="G2629" s="10">
        <f t="shared" si="40"/>
        <v>0</v>
      </c>
      <c r="I2629" s="10" t="str">
        <f>IFERROR(VLOOKUP(H2629,'سجل العملاء'!A:B,2,0),"")</f>
        <v/>
      </c>
      <c r="J2629" s="13"/>
    </row>
    <row r="2630" spans="3:10" ht="15.6">
      <c r="C2630" s="10" t="str">
        <f>IFERROR(VLOOKUP(B2630,'اكواد الاصناف'!A:C,2,0),"")</f>
        <v/>
      </c>
      <c r="D2630" s="10" t="str">
        <f>IFERROR(VLOOKUP(B2630,'اكواد الاصناف'!A:C,3,0),"")</f>
        <v/>
      </c>
      <c r="G2630" s="10">
        <f t="shared" si="40"/>
        <v>0</v>
      </c>
      <c r="I2630" s="10" t="str">
        <f>IFERROR(VLOOKUP(H2630,'سجل العملاء'!A:B,2,0),"")</f>
        <v/>
      </c>
    </row>
    <row r="2631" spans="3:10" ht="15.6">
      <c r="C2631" s="10" t="str">
        <f>IFERROR(VLOOKUP(B2631,'اكواد الاصناف'!A:C,2,0),"")</f>
        <v/>
      </c>
      <c r="D2631" s="10" t="str">
        <f>IFERROR(VLOOKUP(B2631,'اكواد الاصناف'!A:C,3,0),"")</f>
        <v/>
      </c>
      <c r="G2631" s="10">
        <f t="shared" si="40"/>
        <v>0</v>
      </c>
      <c r="I2631" s="10" t="str">
        <f>IFERROR(VLOOKUP(H2631,'سجل العملاء'!A:B,2,0),"")</f>
        <v/>
      </c>
    </row>
    <row r="2632" spans="3:10" ht="15.6">
      <c r="C2632" s="10" t="str">
        <f>IFERROR(VLOOKUP(B2632,'اكواد الاصناف'!A:C,2,0),"")</f>
        <v/>
      </c>
      <c r="D2632" s="10" t="str">
        <f>IFERROR(VLOOKUP(B2632,'اكواد الاصناف'!A:C,3,0),"")</f>
        <v/>
      </c>
      <c r="G2632" s="10">
        <f t="shared" si="40"/>
        <v>0</v>
      </c>
      <c r="I2632" s="10" t="str">
        <f>IFERROR(VLOOKUP(H2632,'سجل العملاء'!A:B,2,0),"")</f>
        <v/>
      </c>
    </row>
    <row r="2633" spans="3:10" ht="15.6">
      <c r="C2633" s="10" t="str">
        <f>IFERROR(VLOOKUP(B2633,'اكواد الاصناف'!A:C,2,0),"")</f>
        <v/>
      </c>
      <c r="D2633" s="10" t="str">
        <f>IFERROR(VLOOKUP(B2633,'اكواد الاصناف'!A:C,3,0),"")</f>
        <v/>
      </c>
      <c r="G2633" s="10">
        <f t="shared" si="40"/>
        <v>0</v>
      </c>
      <c r="I2633" s="10" t="str">
        <f>IFERROR(VLOOKUP(H2633,'سجل العملاء'!A:B,2,0),"")</f>
        <v/>
      </c>
    </row>
    <row r="2634" spans="3:10" ht="15.6">
      <c r="C2634" s="10" t="str">
        <f>IFERROR(VLOOKUP(B2634,'اكواد الاصناف'!A:C,2,0),"")</f>
        <v/>
      </c>
      <c r="D2634" s="10" t="str">
        <f>IFERROR(VLOOKUP(B2634,'اكواد الاصناف'!A:C,3,0),"")</f>
        <v/>
      </c>
      <c r="G2634" s="10">
        <f t="shared" si="40"/>
        <v>0</v>
      </c>
      <c r="I2634" s="10" t="str">
        <f>IFERROR(VLOOKUP(H2634,'سجل العملاء'!A:B,2,0),"")</f>
        <v/>
      </c>
    </row>
    <row r="2635" spans="3:10" ht="15.6">
      <c r="C2635" s="10" t="str">
        <f>IFERROR(VLOOKUP(B2635,'اكواد الاصناف'!A:C,2,0),"")</f>
        <v/>
      </c>
      <c r="D2635" s="10" t="str">
        <f>IFERROR(VLOOKUP(B2635,'اكواد الاصناف'!A:C,3,0),"")</f>
        <v/>
      </c>
      <c r="G2635" s="10">
        <f t="shared" si="40"/>
        <v>0</v>
      </c>
      <c r="I2635" s="10" t="str">
        <f>IFERROR(VLOOKUP(H2635,'سجل العملاء'!A:B,2,0),"")</f>
        <v/>
      </c>
    </row>
    <row r="2636" spans="3:10" ht="15.6">
      <c r="C2636" s="10" t="str">
        <f>IFERROR(VLOOKUP(B2636,'اكواد الاصناف'!A:C,2,0),"")</f>
        <v/>
      </c>
      <c r="D2636" s="10" t="str">
        <f>IFERROR(VLOOKUP(B2636,'اكواد الاصناف'!A:C,3,0),"")</f>
        <v/>
      </c>
      <c r="G2636" s="10">
        <f t="shared" si="40"/>
        <v>0</v>
      </c>
      <c r="I2636" s="10" t="str">
        <f>IFERROR(VLOOKUP(H2636,'سجل العملاء'!A:B,2,0),"")</f>
        <v/>
      </c>
    </row>
    <row r="2637" spans="3:10" ht="15.6">
      <c r="C2637" s="10" t="str">
        <f>IFERROR(VLOOKUP(B2637,'اكواد الاصناف'!A:C,2,0),"")</f>
        <v/>
      </c>
      <c r="D2637" s="10" t="str">
        <f>IFERROR(VLOOKUP(B2637,'اكواد الاصناف'!A:C,3,0),"")</f>
        <v/>
      </c>
      <c r="G2637" s="10">
        <f t="shared" si="40"/>
        <v>0</v>
      </c>
      <c r="I2637" s="10" t="str">
        <f>IFERROR(VLOOKUP(H2637,'سجل العملاء'!A:B,2,0),"")</f>
        <v/>
      </c>
    </row>
    <row r="2638" spans="3:10" ht="15.6">
      <c r="C2638" s="10" t="str">
        <f>IFERROR(VLOOKUP(B2638,'اكواد الاصناف'!A:C,2,0),"")</f>
        <v/>
      </c>
      <c r="D2638" s="10" t="str">
        <f>IFERROR(VLOOKUP(B2638,'اكواد الاصناف'!A:C,3,0),"")</f>
        <v/>
      </c>
      <c r="G2638" s="10">
        <f t="shared" si="40"/>
        <v>0</v>
      </c>
      <c r="I2638" s="10" t="str">
        <f>IFERROR(VLOOKUP(H2638,'سجل العملاء'!A:B,2,0),"")</f>
        <v/>
      </c>
    </row>
    <row r="2639" spans="3:10" ht="15.6">
      <c r="C2639" s="10" t="str">
        <f>IFERROR(VLOOKUP(B2639,'اكواد الاصناف'!A:C,2,0),"")</f>
        <v/>
      </c>
      <c r="D2639" s="10" t="str">
        <f>IFERROR(VLOOKUP(B2639,'اكواد الاصناف'!A:C,3,0),"")</f>
        <v/>
      </c>
      <c r="G2639" s="10">
        <f t="shared" si="40"/>
        <v>0</v>
      </c>
      <c r="I2639" s="10" t="str">
        <f>IFERROR(VLOOKUP(H2639,'سجل العملاء'!A:B,2,0),"")</f>
        <v/>
      </c>
    </row>
    <row r="2640" spans="3:10" ht="15.6">
      <c r="C2640" s="10" t="str">
        <f>IFERROR(VLOOKUP(B2640,'اكواد الاصناف'!A:C,2,0),"")</f>
        <v/>
      </c>
      <c r="D2640" s="10" t="str">
        <f>IFERROR(VLOOKUP(B2640,'اكواد الاصناف'!A:C,3,0),"")</f>
        <v/>
      </c>
      <c r="G2640" s="10">
        <f t="shared" si="40"/>
        <v>0</v>
      </c>
      <c r="I2640" s="10" t="str">
        <f>IFERROR(VLOOKUP(H2640,'سجل العملاء'!A:B,2,0),"")</f>
        <v/>
      </c>
    </row>
    <row r="2641" spans="3:9" ht="15.6">
      <c r="C2641" s="10" t="str">
        <f>IFERROR(VLOOKUP(B2641,'اكواد الاصناف'!A:C,2,0),"")</f>
        <v/>
      </c>
      <c r="D2641" s="10" t="str">
        <f>IFERROR(VLOOKUP(B2641,'اكواد الاصناف'!A:C,3,0),"")</f>
        <v/>
      </c>
      <c r="G2641" s="10">
        <f t="shared" si="40"/>
        <v>0</v>
      </c>
      <c r="I2641" s="10" t="str">
        <f>IFERROR(VLOOKUP(H2641,'سجل العملاء'!A:B,2,0),"")</f>
        <v/>
      </c>
    </row>
    <row r="2642" spans="3:9" ht="15.6">
      <c r="C2642" s="10" t="str">
        <f>IFERROR(VLOOKUP(B2642,'اكواد الاصناف'!A:C,2,0),"")</f>
        <v/>
      </c>
      <c r="D2642" s="10" t="str">
        <f>IFERROR(VLOOKUP(B2642,'اكواد الاصناف'!A:C,3,0),"")</f>
        <v/>
      </c>
      <c r="G2642" s="10">
        <f t="shared" si="40"/>
        <v>0</v>
      </c>
      <c r="I2642" s="10" t="str">
        <f>IFERROR(VLOOKUP(H2642,'سجل العملاء'!A:B,2,0),"")</f>
        <v/>
      </c>
    </row>
    <row r="2643" spans="3:9" ht="15.6">
      <c r="C2643" s="10" t="str">
        <f>IFERROR(VLOOKUP(B2643,'اكواد الاصناف'!A:C,2,0),"")</f>
        <v/>
      </c>
      <c r="D2643" s="10" t="str">
        <f>IFERROR(VLOOKUP(B2643,'اكواد الاصناف'!A:C,3,0),"")</f>
        <v/>
      </c>
      <c r="G2643" s="10">
        <f t="shared" si="40"/>
        <v>0</v>
      </c>
      <c r="I2643" s="10" t="str">
        <f>IFERROR(VLOOKUP(H2643,'سجل العملاء'!A:B,2,0),"")</f>
        <v/>
      </c>
    </row>
    <row r="2644" spans="3:9" ht="15.6">
      <c r="C2644" s="10" t="str">
        <f>IFERROR(VLOOKUP(B2644,'اكواد الاصناف'!A:C,2,0),"")</f>
        <v/>
      </c>
      <c r="D2644" s="10" t="str">
        <f>IFERROR(VLOOKUP(B2644,'اكواد الاصناف'!A:C,3,0),"")</f>
        <v/>
      </c>
      <c r="G2644" s="10">
        <f t="shared" si="40"/>
        <v>0</v>
      </c>
      <c r="I2644" s="10" t="str">
        <f>IFERROR(VLOOKUP(H2644,'سجل العملاء'!A:B,2,0),"")</f>
        <v/>
      </c>
    </row>
    <row r="2645" spans="3:9" ht="15.6">
      <c r="C2645" s="10" t="str">
        <f>IFERROR(VLOOKUP(B2645,'اكواد الاصناف'!A:C,2,0),"")</f>
        <v/>
      </c>
      <c r="D2645" s="10" t="str">
        <f>IFERROR(VLOOKUP(B2645,'اكواد الاصناف'!A:C,3,0),"")</f>
        <v/>
      </c>
      <c r="G2645" s="10">
        <f t="shared" si="40"/>
        <v>0</v>
      </c>
      <c r="I2645" s="10" t="str">
        <f>IFERROR(VLOOKUP(H2645,'سجل العملاء'!A:B,2,0),"")</f>
        <v/>
      </c>
    </row>
    <row r="2646" spans="3:9" ht="15.6">
      <c r="C2646" s="10" t="str">
        <f>IFERROR(VLOOKUP(B2646,'اكواد الاصناف'!A:C,2,0),"")</f>
        <v/>
      </c>
      <c r="D2646" s="10" t="str">
        <f>IFERROR(VLOOKUP(B2646,'اكواد الاصناف'!A:C,3,0),"")</f>
        <v/>
      </c>
      <c r="G2646" s="10">
        <f t="shared" si="40"/>
        <v>0</v>
      </c>
      <c r="I2646" s="10" t="str">
        <f>IFERROR(VLOOKUP(H2646,'سجل العملاء'!A:B,2,0),"")</f>
        <v/>
      </c>
    </row>
    <row r="2647" spans="3:9" ht="15.6">
      <c r="C2647" s="10" t="str">
        <f>IFERROR(VLOOKUP(B2647,'اكواد الاصناف'!A:C,2,0),"")</f>
        <v/>
      </c>
      <c r="D2647" s="10" t="str">
        <f>IFERROR(VLOOKUP(B2647,'اكواد الاصناف'!A:C,3,0),"")</f>
        <v/>
      </c>
      <c r="G2647" s="10">
        <f t="shared" si="40"/>
        <v>0</v>
      </c>
      <c r="I2647" s="10" t="str">
        <f>IFERROR(VLOOKUP(H2647,'سجل العملاء'!A:B,2,0),"")</f>
        <v/>
      </c>
    </row>
    <row r="2648" spans="3:9" ht="15.6">
      <c r="C2648" s="10" t="str">
        <f>IFERROR(VLOOKUP(B2648,'اكواد الاصناف'!A:C,2,0),"")</f>
        <v/>
      </c>
      <c r="D2648" s="10" t="str">
        <f>IFERROR(VLOOKUP(B2648,'اكواد الاصناف'!A:C,3,0),"")</f>
        <v/>
      </c>
      <c r="G2648" s="10">
        <f t="shared" si="40"/>
        <v>0</v>
      </c>
      <c r="I2648" s="10" t="str">
        <f>IFERROR(VLOOKUP(H2648,'سجل العملاء'!A:B,2,0),"")</f>
        <v/>
      </c>
    </row>
    <row r="2649" spans="3:9" ht="15.6">
      <c r="C2649" s="10" t="str">
        <f>IFERROR(VLOOKUP(B2649,'اكواد الاصناف'!A:C,2,0),"")</f>
        <v/>
      </c>
      <c r="D2649" s="10" t="str">
        <f>IFERROR(VLOOKUP(B2649,'اكواد الاصناف'!A:C,3,0),"")</f>
        <v/>
      </c>
      <c r="G2649" s="10">
        <f t="shared" si="40"/>
        <v>0</v>
      </c>
      <c r="I2649" s="10" t="str">
        <f>IFERROR(VLOOKUP(H2649,'سجل العملاء'!A:B,2,0),"")</f>
        <v/>
      </c>
    </row>
    <row r="2650" spans="3:9" ht="15.6">
      <c r="C2650" s="10" t="str">
        <f>IFERROR(VLOOKUP(B2650,'اكواد الاصناف'!A:C,2,0),"")</f>
        <v/>
      </c>
      <c r="D2650" s="10" t="str">
        <f>IFERROR(VLOOKUP(B2650,'اكواد الاصناف'!A:C,3,0),"")</f>
        <v/>
      </c>
      <c r="G2650" s="10">
        <f t="shared" si="40"/>
        <v>0</v>
      </c>
      <c r="I2650" s="10" t="str">
        <f>IFERROR(VLOOKUP(H2650,'سجل العملاء'!A:B,2,0),"")</f>
        <v/>
      </c>
    </row>
    <row r="2651" spans="3:9" ht="15.6">
      <c r="C2651" s="10" t="str">
        <f>IFERROR(VLOOKUP(B2651,'اكواد الاصناف'!A:C,2,0),"")</f>
        <v/>
      </c>
      <c r="D2651" s="10" t="str">
        <f>IFERROR(VLOOKUP(B2651,'اكواد الاصناف'!A:C,3,0),"")</f>
        <v/>
      </c>
      <c r="G2651" s="10">
        <f t="shared" si="40"/>
        <v>0</v>
      </c>
      <c r="I2651" s="10" t="str">
        <f>IFERROR(VLOOKUP(H2651,'سجل العملاء'!A:B,2,0),"")</f>
        <v/>
      </c>
    </row>
    <row r="2652" spans="3:9" ht="15.6">
      <c r="C2652" s="10" t="str">
        <f>IFERROR(VLOOKUP(B2652,'اكواد الاصناف'!A:C,2,0),"")</f>
        <v/>
      </c>
      <c r="D2652" s="10" t="str">
        <f>IFERROR(VLOOKUP(B2652,'اكواد الاصناف'!A:C,3,0),"")</f>
        <v/>
      </c>
      <c r="G2652" s="10">
        <f t="shared" si="40"/>
        <v>0</v>
      </c>
      <c r="I2652" s="10" t="str">
        <f>IFERROR(VLOOKUP(H2652,'سجل العملاء'!A:B,2,0),"")</f>
        <v/>
      </c>
    </row>
    <row r="2653" spans="3:9" ht="15.6">
      <c r="C2653" s="10" t="str">
        <f>IFERROR(VLOOKUP(B2653,'اكواد الاصناف'!A:C,2,0),"")</f>
        <v/>
      </c>
      <c r="D2653" s="10" t="str">
        <f>IFERROR(VLOOKUP(B2653,'اكواد الاصناف'!A:C,3,0),"")</f>
        <v/>
      </c>
      <c r="G2653" s="10">
        <f t="shared" si="40"/>
        <v>0</v>
      </c>
      <c r="I2653" s="10" t="str">
        <f>IFERROR(VLOOKUP(H2653,'سجل العملاء'!A:B,2,0),"")</f>
        <v/>
      </c>
    </row>
    <row r="2654" spans="3:9" ht="15.6">
      <c r="C2654" s="10" t="str">
        <f>IFERROR(VLOOKUP(B2654,'اكواد الاصناف'!A:C,2,0),"")</f>
        <v/>
      </c>
      <c r="D2654" s="10" t="str">
        <f>IFERROR(VLOOKUP(B2654,'اكواد الاصناف'!A:C,3,0),"")</f>
        <v/>
      </c>
      <c r="G2654" s="10">
        <f t="shared" si="40"/>
        <v>0</v>
      </c>
      <c r="I2654" s="10" t="str">
        <f>IFERROR(VLOOKUP(H2654,'سجل العملاء'!A:B,2,0),"")</f>
        <v/>
      </c>
    </row>
    <row r="2655" spans="3:9" ht="15.6">
      <c r="C2655" s="10" t="str">
        <f>IFERROR(VLOOKUP(B2655,'اكواد الاصناف'!A:C,2,0),"")</f>
        <v/>
      </c>
      <c r="D2655" s="10" t="str">
        <f>IFERROR(VLOOKUP(B2655,'اكواد الاصناف'!A:C,3,0),"")</f>
        <v/>
      </c>
      <c r="G2655" s="10">
        <f t="shared" si="40"/>
        <v>0</v>
      </c>
      <c r="I2655" s="10" t="str">
        <f>IFERROR(VLOOKUP(H2655,'سجل العملاء'!A:B,2,0),"")</f>
        <v/>
      </c>
    </row>
    <row r="2656" spans="3:9" ht="15.6">
      <c r="C2656" s="10" t="str">
        <f>IFERROR(VLOOKUP(B2656,'اكواد الاصناف'!A:C,2,0),"")</f>
        <v/>
      </c>
      <c r="D2656" s="10" t="str">
        <f>IFERROR(VLOOKUP(B2656,'اكواد الاصناف'!A:C,3,0),"")</f>
        <v/>
      </c>
      <c r="G2656" s="10">
        <f t="shared" si="40"/>
        <v>0</v>
      </c>
      <c r="I2656" s="10" t="str">
        <f>IFERROR(VLOOKUP(H2656,'سجل العملاء'!A:B,2,0),"")</f>
        <v/>
      </c>
    </row>
    <row r="2657" spans="3:9" ht="15.6">
      <c r="C2657" s="10" t="str">
        <f>IFERROR(VLOOKUP(B2657,'اكواد الاصناف'!A:C,2,0),"")</f>
        <v/>
      </c>
      <c r="D2657" s="10" t="str">
        <f>IFERROR(VLOOKUP(B2657,'اكواد الاصناف'!A:C,3,0),"")</f>
        <v/>
      </c>
      <c r="G2657" s="10">
        <f t="shared" si="40"/>
        <v>0</v>
      </c>
      <c r="I2657" s="10" t="str">
        <f>IFERROR(VLOOKUP(H2657,'سجل العملاء'!A:B,2,0),"")</f>
        <v/>
      </c>
    </row>
    <row r="2658" spans="3:9" ht="15.6">
      <c r="C2658" s="10" t="str">
        <f>IFERROR(VLOOKUP(B2658,'اكواد الاصناف'!A:C,2,0),"")</f>
        <v/>
      </c>
      <c r="D2658" s="10" t="str">
        <f>IFERROR(VLOOKUP(B2658,'اكواد الاصناف'!A:C,3,0),"")</f>
        <v/>
      </c>
      <c r="G2658" s="10">
        <f t="shared" si="40"/>
        <v>0</v>
      </c>
      <c r="I2658" s="10" t="str">
        <f>IFERROR(VLOOKUP(H2658,'سجل العملاء'!A:B,2,0),"")</f>
        <v/>
      </c>
    </row>
    <row r="2659" spans="3:9" ht="15.6">
      <c r="C2659" s="10" t="str">
        <f>IFERROR(VLOOKUP(B2659,'اكواد الاصناف'!A:C,2,0),"")</f>
        <v/>
      </c>
      <c r="D2659" s="10" t="str">
        <f>IFERROR(VLOOKUP(B2659,'اكواد الاصناف'!A:C,3,0),"")</f>
        <v/>
      </c>
      <c r="G2659" s="10">
        <f t="shared" si="40"/>
        <v>0</v>
      </c>
      <c r="I2659" s="10" t="str">
        <f>IFERROR(VLOOKUP(H2659,'سجل العملاء'!A:B,2,0),"")</f>
        <v/>
      </c>
    </row>
    <row r="2660" spans="3:9" ht="15.6">
      <c r="C2660" s="10" t="str">
        <f>IFERROR(VLOOKUP(B2660,'اكواد الاصناف'!A:C,2,0),"")</f>
        <v/>
      </c>
      <c r="D2660" s="10" t="str">
        <f>IFERROR(VLOOKUP(B2660,'اكواد الاصناف'!A:C,3,0),"")</f>
        <v/>
      </c>
      <c r="G2660" s="10">
        <f t="shared" si="40"/>
        <v>0</v>
      </c>
      <c r="I2660" s="10" t="str">
        <f>IFERROR(VLOOKUP(H2660,'سجل العملاء'!A:B,2,0),"")</f>
        <v/>
      </c>
    </row>
    <row r="2661" spans="3:9" ht="15.6">
      <c r="C2661" s="10" t="str">
        <f>IFERROR(VLOOKUP(B2661,'اكواد الاصناف'!A:C,2,0),"")</f>
        <v/>
      </c>
      <c r="D2661" s="10" t="str">
        <f>IFERROR(VLOOKUP(B2661,'اكواد الاصناف'!A:C,3,0),"")</f>
        <v/>
      </c>
      <c r="G2661" s="10">
        <f t="shared" si="40"/>
        <v>0</v>
      </c>
      <c r="I2661" s="10" t="str">
        <f>IFERROR(VLOOKUP(H2661,'سجل العملاء'!A:B,2,0),"")</f>
        <v/>
      </c>
    </row>
    <row r="2662" spans="3:9" ht="15.6">
      <c r="C2662" s="10" t="str">
        <f>IFERROR(VLOOKUP(B2662,'اكواد الاصناف'!A:C,2,0),"")</f>
        <v/>
      </c>
      <c r="D2662" s="10" t="str">
        <f>IFERROR(VLOOKUP(B2662,'اكواد الاصناف'!A:C,3,0),"")</f>
        <v/>
      </c>
      <c r="G2662" s="10">
        <f t="shared" si="40"/>
        <v>0</v>
      </c>
      <c r="I2662" s="10" t="str">
        <f>IFERROR(VLOOKUP(H2662,'سجل العملاء'!A:B,2,0),"")</f>
        <v/>
      </c>
    </row>
    <row r="2663" spans="3:9" ht="15.6">
      <c r="C2663" s="10" t="str">
        <f>IFERROR(VLOOKUP(B2663,'اكواد الاصناف'!A:C,2,0),"")</f>
        <v/>
      </c>
      <c r="D2663" s="10" t="str">
        <f>IFERROR(VLOOKUP(B2663,'اكواد الاصناف'!A:C,3,0),"")</f>
        <v/>
      </c>
      <c r="G2663" s="10">
        <f t="shared" si="40"/>
        <v>0</v>
      </c>
      <c r="I2663" s="10" t="str">
        <f>IFERROR(VLOOKUP(H2663,'سجل العملاء'!A:B,2,0),"")</f>
        <v/>
      </c>
    </row>
    <row r="2664" spans="3:9" ht="15.6">
      <c r="C2664" s="10" t="str">
        <f>IFERROR(VLOOKUP(B2664,'اكواد الاصناف'!A:C,2,0),"")</f>
        <v/>
      </c>
      <c r="D2664" s="10" t="str">
        <f>IFERROR(VLOOKUP(B2664,'اكواد الاصناف'!A:C,3,0),"")</f>
        <v/>
      </c>
      <c r="G2664" s="10">
        <f t="shared" si="40"/>
        <v>0</v>
      </c>
      <c r="I2664" s="10" t="str">
        <f>IFERROR(VLOOKUP(H2664,'سجل العملاء'!A:B,2,0),"")</f>
        <v/>
      </c>
    </row>
    <row r="2665" spans="3:9" ht="15.6">
      <c r="C2665" s="10" t="str">
        <f>IFERROR(VLOOKUP(B2665,'اكواد الاصناف'!A:C,2,0),"")</f>
        <v/>
      </c>
      <c r="D2665" s="10" t="str">
        <f>IFERROR(VLOOKUP(B2665,'اكواد الاصناف'!A:C,3,0),"")</f>
        <v/>
      </c>
      <c r="G2665" s="10">
        <f t="shared" si="40"/>
        <v>0</v>
      </c>
      <c r="I2665" s="10" t="str">
        <f>IFERROR(VLOOKUP(H2665,'سجل العملاء'!A:B,2,0),"")</f>
        <v/>
      </c>
    </row>
    <row r="2666" spans="3:9" ht="15.6">
      <c r="C2666" s="10" t="str">
        <f>IFERROR(VLOOKUP(B2666,'اكواد الاصناف'!A:C,2,0),"")</f>
        <v/>
      </c>
      <c r="D2666" s="10" t="str">
        <f>IFERROR(VLOOKUP(B2666,'اكواد الاصناف'!A:C,3,0),"")</f>
        <v/>
      </c>
      <c r="G2666" s="10">
        <f t="shared" si="40"/>
        <v>0</v>
      </c>
      <c r="I2666" s="10" t="str">
        <f>IFERROR(VLOOKUP(H2666,'سجل العملاء'!A:B,2,0),"")</f>
        <v/>
      </c>
    </row>
    <row r="2667" spans="3:9" ht="15.6">
      <c r="C2667" s="10" t="str">
        <f>IFERROR(VLOOKUP(B2667,'اكواد الاصناف'!A:C,2,0),"")</f>
        <v/>
      </c>
      <c r="D2667" s="10" t="str">
        <f>IFERROR(VLOOKUP(B2667,'اكواد الاصناف'!A:C,3,0),"")</f>
        <v/>
      </c>
      <c r="G2667" s="10">
        <f t="shared" si="40"/>
        <v>0</v>
      </c>
      <c r="I2667" s="10" t="str">
        <f>IFERROR(VLOOKUP(H2667,'سجل العملاء'!A:B,2,0),"")</f>
        <v/>
      </c>
    </row>
    <row r="2668" spans="3:9" ht="15.6">
      <c r="C2668" s="10" t="str">
        <f>IFERROR(VLOOKUP(B2668,'اكواد الاصناف'!A:C,2,0),"")</f>
        <v/>
      </c>
      <c r="D2668" s="10" t="str">
        <f>IFERROR(VLOOKUP(B2668,'اكواد الاصناف'!A:C,3,0),"")</f>
        <v/>
      </c>
      <c r="G2668" s="10">
        <f t="shared" si="40"/>
        <v>0</v>
      </c>
      <c r="I2668" s="10" t="str">
        <f>IFERROR(VLOOKUP(H2668,'سجل العملاء'!A:B,2,0),"")</f>
        <v/>
      </c>
    </row>
    <row r="2669" spans="3:9" ht="15.6">
      <c r="C2669" s="10" t="str">
        <f>IFERROR(VLOOKUP(B2669,'اكواد الاصناف'!A:C,2,0),"")</f>
        <v/>
      </c>
      <c r="D2669" s="10" t="str">
        <f>IFERROR(VLOOKUP(B2669,'اكواد الاصناف'!A:C,3,0),"")</f>
        <v/>
      </c>
      <c r="G2669" s="10">
        <f t="shared" si="40"/>
        <v>0</v>
      </c>
      <c r="I2669" s="10" t="str">
        <f>IFERROR(VLOOKUP(H2669,'سجل العملاء'!A:B,2,0),"")</f>
        <v/>
      </c>
    </row>
    <row r="2670" spans="3:9" ht="15.6">
      <c r="C2670" s="10" t="str">
        <f>IFERROR(VLOOKUP(B2670,'اكواد الاصناف'!A:C,2,0),"")</f>
        <v/>
      </c>
      <c r="D2670" s="10" t="str">
        <f>IFERROR(VLOOKUP(B2670,'اكواد الاصناف'!A:C,3,0),"")</f>
        <v/>
      </c>
      <c r="G2670" s="10">
        <f t="shared" si="40"/>
        <v>0</v>
      </c>
      <c r="I2670" s="10" t="str">
        <f>IFERROR(VLOOKUP(H2670,'سجل العملاء'!A:B,2,0),"")</f>
        <v/>
      </c>
    </row>
    <row r="2671" spans="3:9" ht="15.6">
      <c r="C2671" s="10" t="str">
        <f>IFERROR(VLOOKUP(B2671,'اكواد الاصناف'!A:C,2,0),"")</f>
        <v/>
      </c>
      <c r="D2671" s="10" t="str">
        <f>IFERROR(VLOOKUP(B2671,'اكواد الاصناف'!A:C,3,0),"")</f>
        <v/>
      </c>
      <c r="G2671" s="10">
        <f t="shared" si="40"/>
        <v>0</v>
      </c>
      <c r="I2671" s="10" t="str">
        <f>IFERROR(VLOOKUP(H2671,'سجل العملاء'!A:B,2,0),"")</f>
        <v/>
      </c>
    </row>
    <row r="2672" spans="3:9" ht="15.6">
      <c r="C2672" s="10" t="str">
        <f>IFERROR(VLOOKUP(B2672,'اكواد الاصناف'!A:C,2,0),"")</f>
        <v/>
      </c>
      <c r="D2672" s="10" t="str">
        <f>IFERROR(VLOOKUP(B2672,'اكواد الاصناف'!A:C,3,0),"")</f>
        <v/>
      </c>
      <c r="G2672" s="10">
        <f t="shared" si="40"/>
        <v>0</v>
      </c>
      <c r="I2672" s="10" t="str">
        <f>IFERROR(VLOOKUP(H2672,'سجل العملاء'!A:B,2,0),"")</f>
        <v/>
      </c>
    </row>
    <row r="2673" spans="3:9" ht="15.6">
      <c r="C2673" s="10" t="str">
        <f>IFERROR(VLOOKUP(B2673,'اكواد الاصناف'!A:C,2,0),"")</f>
        <v/>
      </c>
      <c r="D2673" s="10" t="str">
        <f>IFERROR(VLOOKUP(B2673,'اكواد الاصناف'!A:C,3,0),"")</f>
        <v/>
      </c>
      <c r="G2673" s="10">
        <f t="shared" si="40"/>
        <v>0</v>
      </c>
      <c r="I2673" s="10" t="str">
        <f>IFERROR(VLOOKUP(H2673,'سجل العملاء'!A:B,2,0),"")</f>
        <v/>
      </c>
    </row>
    <row r="2674" spans="3:9" ht="15.6">
      <c r="C2674" s="10" t="str">
        <f>IFERROR(VLOOKUP(B2674,'اكواد الاصناف'!A:C,2,0),"")</f>
        <v/>
      </c>
      <c r="D2674" s="10" t="str">
        <f>IFERROR(VLOOKUP(B2674,'اكواد الاصناف'!A:C,3,0),"")</f>
        <v/>
      </c>
      <c r="G2674" s="10">
        <f t="shared" si="40"/>
        <v>0</v>
      </c>
      <c r="I2674" s="10" t="str">
        <f>IFERROR(VLOOKUP(H2674,'سجل العملاء'!A:B,2,0),"")</f>
        <v/>
      </c>
    </row>
    <row r="2675" spans="3:9" ht="15.6">
      <c r="C2675" s="10" t="str">
        <f>IFERROR(VLOOKUP(B2675,'اكواد الاصناف'!A:C,2,0),"")</f>
        <v/>
      </c>
      <c r="D2675" s="10" t="str">
        <f>IFERROR(VLOOKUP(B2675,'اكواد الاصناف'!A:C,3,0),"")</f>
        <v/>
      </c>
      <c r="G2675" s="10">
        <f t="shared" si="40"/>
        <v>0</v>
      </c>
      <c r="I2675" s="10" t="str">
        <f>IFERROR(VLOOKUP(H2675,'سجل العملاء'!A:B,2,0),"")</f>
        <v/>
      </c>
    </row>
    <row r="2676" spans="3:9" ht="15.6">
      <c r="C2676" s="10" t="str">
        <f>IFERROR(VLOOKUP(B2676,'اكواد الاصناف'!A:C,2,0),"")</f>
        <v/>
      </c>
      <c r="D2676" s="10" t="str">
        <f>IFERROR(VLOOKUP(B2676,'اكواد الاصناف'!A:C,3,0),"")</f>
        <v/>
      </c>
      <c r="G2676" s="10">
        <f t="shared" si="40"/>
        <v>0</v>
      </c>
      <c r="I2676" s="10" t="str">
        <f>IFERROR(VLOOKUP(H2676,'سجل العملاء'!A:B,2,0),"")</f>
        <v/>
      </c>
    </row>
    <row r="2677" spans="3:9" ht="15.6">
      <c r="C2677" s="10" t="str">
        <f>IFERROR(VLOOKUP(B2677,'اكواد الاصناف'!A:C,2,0),"")</f>
        <v/>
      </c>
      <c r="D2677" s="10" t="str">
        <f>IFERROR(VLOOKUP(B2677,'اكواد الاصناف'!A:C,3,0),"")</f>
        <v/>
      </c>
      <c r="G2677" s="10">
        <f t="shared" si="40"/>
        <v>0</v>
      </c>
      <c r="I2677" s="10" t="str">
        <f>IFERROR(VLOOKUP(H2677,'سجل العملاء'!A:B,2,0),"")</f>
        <v/>
      </c>
    </row>
    <row r="2678" spans="3:9" ht="15.6">
      <c r="C2678" s="10" t="str">
        <f>IFERROR(VLOOKUP(B2678,'اكواد الاصناف'!A:C,2,0),"")</f>
        <v/>
      </c>
      <c r="D2678" s="10" t="str">
        <f>IFERROR(VLOOKUP(B2678,'اكواد الاصناف'!A:C,3,0),"")</f>
        <v/>
      </c>
      <c r="G2678" s="10">
        <f t="shared" si="40"/>
        <v>0</v>
      </c>
      <c r="I2678" s="10" t="str">
        <f>IFERROR(VLOOKUP(H2678,'سجل العملاء'!A:B,2,0),"")</f>
        <v/>
      </c>
    </row>
    <row r="2679" spans="3:9" ht="15.6">
      <c r="C2679" s="10" t="str">
        <f>IFERROR(VLOOKUP(B2679,'اكواد الاصناف'!A:C,2,0),"")</f>
        <v/>
      </c>
      <c r="D2679" s="10" t="str">
        <f>IFERROR(VLOOKUP(B2679,'اكواد الاصناف'!A:C,3,0),"")</f>
        <v/>
      </c>
      <c r="G2679" s="10">
        <f t="shared" si="40"/>
        <v>0</v>
      </c>
      <c r="I2679" s="10" t="str">
        <f>IFERROR(VLOOKUP(H2679,'سجل العملاء'!A:B,2,0),"")</f>
        <v/>
      </c>
    </row>
    <row r="2680" spans="3:9" ht="15.6">
      <c r="C2680" s="10" t="str">
        <f>IFERROR(VLOOKUP(B2680,'اكواد الاصناف'!A:C,2,0),"")</f>
        <v/>
      </c>
      <c r="D2680" s="10" t="str">
        <f>IFERROR(VLOOKUP(B2680,'اكواد الاصناف'!A:C,3,0),"")</f>
        <v/>
      </c>
      <c r="G2680" s="10">
        <f t="shared" ref="G2680:G2743" si="41">F2680*E2680</f>
        <v>0</v>
      </c>
      <c r="I2680" s="10" t="str">
        <f>IFERROR(VLOOKUP(H2680,'سجل العملاء'!A:B,2,0),"")</f>
        <v/>
      </c>
    </row>
    <row r="2681" spans="3:9" ht="15.6">
      <c r="C2681" s="10" t="str">
        <f>IFERROR(VLOOKUP(B2681,'اكواد الاصناف'!A:C,2,0),"")</f>
        <v/>
      </c>
      <c r="D2681" s="10" t="str">
        <f>IFERROR(VLOOKUP(B2681,'اكواد الاصناف'!A:C,3,0),"")</f>
        <v/>
      </c>
      <c r="G2681" s="10">
        <f t="shared" si="41"/>
        <v>0</v>
      </c>
      <c r="I2681" s="10" t="str">
        <f>IFERROR(VLOOKUP(H2681,'سجل العملاء'!A:B,2,0),"")</f>
        <v/>
      </c>
    </row>
    <row r="2682" spans="3:9" ht="15.6">
      <c r="C2682" s="10" t="str">
        <f>IFERROR(VLOOKUP(B2682,'اكواد الاصناف'!A:C,2,0),"")</f>
        <v/>
      </c>
      <c r="D2682" s="10" t="str">
        <f>IFERROR(VLOOKUP(B2682,'اكواد الاصناف'!A:C,3,0),"")</f>
        <v/>
      </c>
      <c r="G2682" s="10">
        <f t="shared" si="41"/>
        <v>0</v>
      </c>
      <c r="I2682" s="10" t="str">
        <f>IFERROR(VLOOKUP(H2682,'سجل العملاء'!A:B,2,0),"")</f>
        <v/>
      </c>
    </row>
    <row r="2683" spans="3:9" ht="15.6">
      <c r="C2683" s="10" t="str">
        <f>IFERROR(VLOOKUP(B2683,'اكواد الاصناف'!A:C,2,0),"")</f>
        <v/>
      </c>
      <c r="D2683" s="10" t="str">
        <f>IFERROR(VLOOKUP(B2683,'اكواد الاصناف'!A:C,3,0),"")</f>
        <v/>
      </c>
      <c r="G2683" s="10">
        <f t="shared" si="41"/>
        <v>0</v>
      </c>
      <c r="I2683" s="10" t="str">
        <f>IFERROR(VLOOKUP(H2683,'سجل العملاء'!A:B,2,0),"")</f>
        <v/>
      </c>
    </row>
    <row r="2684" spans="3:9" ht="15.6">
      <c r="C2684" s="10" t="str">
        <f>IFERROR(VLOOKUP(B2684,'اكواد الاصناف'!A:C,2,0),"")</f>
        <v/>
      </c>
      <c r="D2684" s="10" t="str">
        <f>IFERROR(VLOOKUP(B2684,'اكواد الاصناف'!A:C,3,0),"")</f>
        <v/>
      </c>
      <c r="G2684" s="10">
        <f t="shared" si="41"/>
        <v>0</v>
      </c>
      <c r="I2684" s="10" t="str">
        <f>IFERROR(VLOOKUP(H2684,'سجل العملاء'!A:B,2,0),"")</f>
        <v/>
      </c>
    </row>
    <row r="2685" spans="3:9" ht="15.6">
      <c r="C2685" s="10" t="str">
        <f>IFERROR(VLOOKUP(B2685,'اكواد الاصناف'!A:C,2,0),"")</f>
        <v/>
      </c>
      <c r="D2685" s="10" t="str">
        <f>IFERROR(VLOOKUP(B2685,'اكواد الاصناف'!A:C,3,0),"")</f>
        <v/>
      </c>
      <c r="G2685" s="10">
        <f t="shared" si="41"/>
        <v>0</v>
      </c>
      <c r="I2685" s="10" t="str">
        <f>IFERROR(VLOOKUP(H2685,'سجل العملاء'!A:B,2,0),"")</f>
        <v/>
      </c>
    </row>
    <row r="2686" spans="3:9" ht="15.6">
      <c r="C2686" s="10" t="str">
        <f>IFERROR(VLOOKUP(B2686,'اكواد الاصناف'!A:C,2,0),"")</f>
        <v/>
      </c>
      <c r="D2686" s="10" t="str">
        <f>IFERROR(VLOOKUP(B2686,'اكواد الاصناف'!A:C,3,0),"")</f>
        <v/>
      </c>
      <c r="G2686" s="10">
        <f t="shared" si="41"/>
        <v>0</v>
      </c>
      <c r="I2686" s="10" t="str">
        <f>IFERROR(VLOOKUP(H2686,'سجل العملاء'!A:B,2,0),"")</f>
        <v/>
      </c>
    </row>
    <row r="2687" spans="3:9" ht="15.6">
      <c r="C2687" s="10" t="str">
        <f>IFERROR(VLOOKUP(B2687,'اكواد الاصناف'!A:C,2,0),"")</f>
        <v/>
      </c>
      <c r="D2687" s="10" t="str">
        <f>IFERROR(VLOOKUP(B2687,'اكواد الاصناف'!A:C,3,0),"")</f>
        <v/>
      </c>
      <c r="G2687" s="10">
        <f t="shared" si="41"/>
        <v>0</v>
      </c>
      <c r="I2687" s="10" t="str">
        <f>IFERROR(VLOOKUP(H2687,'سجل العملاء'!A:B,2,0),"")</f>
        <v/>
      </c>
    </row>
    <row r="2688" spans="3:9" ht="15.6">
      <c r="C2688" s="10" t="str">
        <f>IFERROR(VLOOKUP(B2688,'اكواد الاصناف'!A:C,2,0),"")</f>
        <v/>
      </c>
      <c r="D2688" s="10" t="str">
        <f>IFERROR(VLOOKUP(B2688,'اكواد الاصناف'!A:C,3,0),"")</f>
        <v/>
      </c>
      <c r="G2688" s="10">
        <f t="shared" si="41"/>
        <v>0</v>
      </c>
      <c r="I2688" s="10" t="str">
        <f>IFERROR(VLOOKUP(H2688,'سجل العملاء'!A:B,2,0),"")</f>
        <v/>
      </c>
    </row>
    <row r="2689" spans="3:9" ht="15.6">
      <c r="C2689" s="10" t="str">
        <f>IFERROR(VLOOKUP(B2689,'اكواد الاصناف'!A:C,2,0),"")</f>
        <v/>
      </c>
      <c r="D2689" s="10" t="str">
        <f>IFERROR(VLOOKUP(B2689,'اكواد الاصناف'!A:C,3,0),"")</f>
        <v/>
      </c>
      <c r="G2689" s="10">
        <f t="shared" si="41"/>
        <v>0</v>
      </c>
      <c r="I2689" s="10" t="str">
        <f>IFERROR(VLOOKUP(H2689,'سجل العملاء'!A:B,2,0),"")</f>
        <v/>
      </c>
    </row>
    <row r="2690" spans="3:9" ht="15.6">
      <c r="C2690" s="10" t="str">
        <f>IFERROR(VLOOKUP(B2690,'اكواد الاصناف'!A:C,2,0),"")</f>
        <v/>
      </c>
      <c r="D2690" s="10" t="str">
        <f>IFERROR(VLOOKUP(B2690,'اكواد الاصناف'!A:C,3,0),"")</f>
        <v/>
      </c>
      <c r="G2690" s="10">
        <f t="shared" si="41"/>
        <v>0</v>
      </c>
      <c r="I2690" s="10" t="str">
        <f>IFERROR(VLOOKUP(H2690,'سجل العملاء'!A:B,2,0),"")</f>
        <v/>
      </c>
    </row>
    <row r="2691" spans="3:9" ht="15.6">
      <c r="C2691" s="10" t="str">
        <f>IFERROR(VLOOKUP(B2691,'اكواد الاصناف'!A:C,2,0),"")</f>
        <v/>
      </c>
      <c r="D2691" s="10" t="str">
        <f>IFERROR(VLOOKUP(B2691,'اكواد الاصناف'!A:C,3,0),"")</f>
        <v/>
      </c>
      <c r="G2691" s="10">
        <f t="shared" si="41"/>
        <v>0</v>
      </c>
      <c r="I2691" s="10" t="str">
        <f>IFERROR(VLOOKUP(H2691,'سجل العملاء'!A:B,2,0),"")</f>
        <v/>
      </c>
    </row>
    <row r="2692" spans="3:9" ht="15.6">
      <c r="C2692" s="10" t="str">
        <f>IFERROR(VLOOKUP(B2692,'اكواد الاصناف'!A:C,2,0),"")</f>
        <v/>
      </c>
      <c r="D2692" s="10" t="str">
        <f>IFERROR(VLOOKUP(B2692,'اكواد الاصناف'!A:C,3,0),"")</f>
        <v/>
      </c>
      <c r="G2692" s="10">
        <f t="shared" si="41"/>
        <v>0</v>
      </c>
      <c r="I2692" s="10" t="str">
        <f>IFERROR(VLOOKUP(H2692,'سجل العملاء'!A:B,2,0),"")</f>
        <v/>
      </c>
    </row>
    <row r="2693" spans="3:9" ht="15.6">
      <c r="C2693" s="10" t="str">
        <f>IFERROR(VLOOKUP(B2693,'اكواد الاصناف'!A:C,2,0),"")</f>
        <v/>
      </c>
      <c r="D2693" s="10" t="str">
        <f>IFERROR(VLOOKUP(B2693,'اكواد الاصناف'!A:C,3,0),"")</f>
        <v/>
      </c>
      <c r="G2693" s="10">
        <f t="shared" si="41"/>
        <v>0</v>
      </c>
      <c r="I2693" s="10" t="str">
        <f>IFERROR(VLOOKUP(H2693,'سجل العملاء'!A:B,2,0),"")</f>
        <v/>
      </c>
    </row>
    <row r="2694" spans="3:9" ht="15.6">
      <c r="C2694" s="10" t="str">
        <f>IFERROR(VLOOKUP(B2694,'اكواد الاصناف'!A:C,2,0),"")</f>
        <v/>
      </c>
      <c r="D2694" s="10" t="str">
        <f>IFERROR(VLOOKUP(B2694,'اكواد الاصناف'!A:C,3,0),"")</f>
        <v/>
      </c>
      <c r="G2694" s="10">
        <f t="shared" si="41"/>
        <v>0</v>
      </c>
      <c r="I2694" s="10" t="str">
        <f>IFERROR(VLOOKUP(H2694,'سجل العملاء'!A:B,2,0),"")</f>
        <v/>
      </c>
    </row>
    <row r="2695" spans="3:9" ht="15.6">
      <c r="C2695" s="10" t="str">
        <f>IFERROR(VLOOKUP(B2695,'اكواد الاصناف'!A:C,2,0),"")</f>
        <v/>
      </c>
      <c r="D2695" s="10" t="str">
        <f>IFERROR(VLOOKUP(B2695,'اكواد الاصناف'!A:C,3,0),"")</f>
        <v/>
      </c>
      <c r="G2695" s="10">
        <f t="shared" si="41"/>
        <v>0</v>
      </c>
      <c r="I2695" s="10" t="str">
        <f>IFERROR(VLOOKUP(H2695,'سجل العملاء'!A:B,2,0),"")</f>
        <v/>
      </c>
    </row>
    <row r="2696" spans="3:9" ht="15.6">
      <c r="C2696" s="10" t="str">
        <f>IFERROR(VLOOKUP(B2696,'اكواد الاصناف'!A:C,2,0),"")</f>
        <v/>
      </c>
      <c r="D2696" s="10" t="str">
        <f>IFERROR(VLOOKUP(B2696,'اكواد الاصناف'!A:C,3,0),"")</f>
        <v/>
      </c>
      <c r="G2696" s="10">
        <f t="shared" si="41"/>
        <v>0</v>
      </c>
      <c r="I2696" s="10" t="str">
        <f>IFERROR(VLOOKUP(H2696,'سجل العملاء'!A:B,2,0),"")</f>
        <v/>
      </c>
    </row>
    <row r="2697" spans="3:9" ht="15.6">
      <c r="C2697" s="10" t="str">
        <f>IFERROR(VLOOKUP(B2697,'اكواد الاصناف'!A:C,2,0),"")</f>
        <v/>
      </c>
      <c r="D2697" s="10" t="str">
        <f>IFERROR(VLOOKUP(B2697,'اكواد الاصناف'!A:C,3,0),"")</f>
        <v/>
      </c>
      <c r="G2697" s="10">
        <f t="shared" si="41"/>
        <v>0</v>
      </c>
      <c r="I2697" s="10" t="str">
        <f>IFERROR(VLOOKUP(H2697,'سجل العملاء'!A:B,2,0),"")</f>
        <v/>
      </c>
    </row>
    <row r="2698" spans="3:9" ht="15.6">
      <c r="C2698" s="10" t="str">
        <f>IFERROR(VLOOKUP(B2698,'اكواد الاصناف'!A:C,2,0),"")</f>
        <v/>
      </c>
      <c r="D2698" s="10" t="str">
        <f>IFERROR(VLOOKUP(B2698,'اكواد الاصناف'!A:C,3,0),"")</f>
        <v/>
      </c>
      <c r="G2698" s="10">
        <f t="shared" si="41"/>
        <v>0</v>
      </c>
      <c r="I2698" s="10" t="str">
        <f>IFERROR(VLOOKUP(H2698,'سجل العملاء'!A:B,2,0),"")</f>
        <v/>
      </c>
    </row>
    <row r="2699" spans="3:9" ht="15.6">
      <c r="C2699" s="10" t="str">
        <f>IFERROR(VLOOKUP(B2699,'اكواد الاصناف'!A:C,2,0),"")</f>
        <v/>
      </c>
      <c r="D2699" s="10" t="str">
        <f>IFERROR(VLOOKUP(B2699,'اكواد الاصناف'!A:C,3,0),"")</f>
        <v/>
      </c>
      <c r="G2699" s="10">
        <f t="shared" si="41"/>
        <v>0</v>
      </c>
      <c r="I2699" s="10" t="str">
        <f>IFERROR(VLOOKUP(H2699,'سجل العملاء'!A:B,2,0),"")</f>
        <v/>
      </c>
    </row>
    <row r="2700" spans="3:9" ht="15.6">
      <c r="C2700" s="10" t="str">
        <f>IFERROR(VLOOKUP(B2700,'اكواد الاصناف'!A:C,2,0),"")</f>
        <v/>
      </c>
      <c r="D2700" s="10" t="str">
        <f>IFERROR(VLOOKUP(B2700,'اكواد الاصناف'!A:C,3,0),"")</f>
        <v/>
      </c>
      <c r="G2700" s="10">
        <f t="shared" si="41"/>
        <v>0</v>
      </c>
      <c r="I2700" s="10" t="str">
        <f>IFERROR(VLOOKUP(H2700,'سجل العملاء'!A:B,2,0),"")</f>
        <v/>
      </c>
    </row>
    <row r="2701" spans="3:9" ht="15.6">
      <c r="C2701" s="10" t="str">
        <f>IFERROR(VLOOKUP(B2701,'اكواد الاصناف'!A:C,2,0),"")</f>
        <v/>
      </c>
      <c r="D2701" s="10" t="str">
        <f>IFERROR(VLOOKUP(B2701,'اكواد الاصناف'!A:C,3,0),"")</f>
        <v/>
      </c>
      <c r="G2701" s="10">
        <f t="shared" si="41"/>
        <v>0</v>
      </c>
      <c r="I2701" s="10" t="str">
        <f>IFERROR(VLOOKUP(H2701,'سجل العملاء'!A:B,2,0),"")</f>
        <v/>
      </c>
    </row>
    <row r="2702" spans="3:9" ht="15.6">
      <c r="C2702" s="10" t="str">
        <f>IFERROR(VLOOKUP(B2702,'اكواد الاصناف'!A:C,2,0),"")</f>
        <v/>
      </c>
      <c r="D2702" s="10" t="str">
        <f>IFERROR(VLOOKUP(B2702,'اكواد الاصناف'!A:C,3,0),"")</f>
        <v/>
      </c>
      <c r="G2702" s="10">
        <f t="shared" si="41"/>
        <v>0</v>
      </c>
      <c r="I2702" s="10" t="str">
        <f>IFERROR(VLOOKUP(H2702,'سجل العملاء'!A:B,2,0),"")</f>
        <v/>
      </c>
    </row>
    <row r="2703" spans="3:9" ht="15.6">
      <c r="C2703" s="10" t="str">
        <f>IFERROR(VLOOKUP(B2703,'اكواد الاصناف'!A:C,2,0),"")</f>
        <v/>
      </c>
      <c r="D2703" s="10" t="str">
        <f>IFERROR(VLOOKUP(B2703,'اكواد الاصناف'!A:C,3,0),"")</f>
        <v/>
      </c>
      <c r="G2703" s="10">
        <f t="shared" si="41"/>
        <v>0</v>
      </c>
      <c r="I2703" s="10" t="str">
        <f>IFERROR(VLOOKUP(H2703,'سجل العملاء'!A:B,2,0),"")</f>
        <v/>
      </c>
    </row>
    <row r="2704" spans="3:9" ht="15.6">
      <c r="C2704" s="10" t="str">
        <f>IFERROR(VLOOKUP(B2704,'اكواد الاصناف'!A:C,2,0),"")</f>
        <v/>
      </c>
      <c r="D2704" s="10" t="str">
        <f>IFERROR(VLOOKUP(B2704,'اكواد الاصناف'!A:C,3,0),"")</f>
        <v/>
      </c>
      <c r="G2704" s="10">
        <f t="shared" si="41"/>
        <v>0</v>
      </c>
      <c r="I2704" s="10" t="str">
        <f>IFERROR(VLOOKUP(H2704,'سجل العملاء'!A:B,2,0),"")</f>
        <v/>
      </c>
    </row>
    <row r="2705" spans="3:9" ht="15.6">
      <c r="C2705" s="10" t="str">
        <f>IFERROR(VLOOKUP(B2705,'اكواد الاصناف'!A:C,2,0),"")</f>
        <v/>
      </c>
      <c r="D2705" s="10" t="str">
        <f>IFERROR(VLOOKUP(B2705,'اكواد الاصناف'!A:C,3,0),"")</f>
        <v/>
      </c>
      <c r="G2705" s="10">
        <f t="shared" si="41"/>
        <v>0</v>
      </c>
      <c r="I2705" s="10" t="str">
        <f>IFERROR(VLOOKUP(H2705,'سجل العملاء'!A:B,2,0),"")</f>
        <v/>
      </c>
    </row>
    <row r="2706" spans="3:9" ht="15.6">
      <c r="C2706" s="10" t="str">
        <f>IFERROR(VLOOKUP(B2706,'اكواد الاصناف'!A:C,2,0),"")</f>
        <v/>
      </c>
      <c r="D2706" s="10" t="str">
        <f>IFERROR(VLOOKUP(B2706,'اكواد الاصناف'!A:C,3,0),"")</f>
        <v/>
      </c>
      <c r="G2706" s="10">
        <f t="shared" si="41"/>
        <v>0</v>
      </c>
      <c r="I2706" s="10" t="str">
        <f>IFERROR(VLOOKUP(H2706,'سجل العملاء'!A:B,2,0),"")</f>
        <v/>
      </c>
    </row>
    <row r="2707" spans="3:9" ht="15.6">
      <c r="C2707" s="10" t="str">
        <f>IFERROR(VLOOKUP(B2707,'اكواد الاصناف'!A:C,2,0),"")</f>
        <v/>
      </c>
      <c r="D2707" s="10" t="str">
        <f>IFERROR(VLOOKUP(B2707,'اكواد الاصناف'!A:C,3,0),"")</f>
        <v/>
      </c>
      <c r="G2707" s="10">
        <f t="shared" si="41"/>
        <v>0</v>
      </c>
      <c r="I2707" s="10" t="str">
        <f>IFERROR(VLOOKUP(H2707,'سجل العملاء'!A:B,2,0),"")</f>
        <v/>
      </c>
    </row>
    <row r="2708" spans="3:9" ht="15.6">
      <c r="C2708" s="10" t="str">
        <f>IFERROR(VLOOKUP(B2708,'اكواد الاصناف'!A:C,2,0),"")</f>
        <v/>
      </c>
      <c r="D2708" s="10" t="str">
        <f>IFERROR(VLOOKUP(B2708,'اكواد الاصناف'!A:C,3,0),"")</f>
        <v/>
      </c>
      <c r="G2708" s="10">
        <f t="shared" si="41"/>
        <v>0</v>
      </c>
      <c r="I2708" s="10" t="str">
        <f>IFERROR(VLOOKUP(H2708,'سجل العملاء'!A:B,2,0),"")</f>
        <v/>
      </c>
    </row>
    <row r="2709" spans="3:9" ht="15.6">
      <c r="C2709" s="10" t="str">
        <f>IFERROR(VLOOKUP(B2709,'اكواد الاصناف'!A:C,2,0),"")</f>
        <v/>
      </c>
      <c r="D2709" s="10" t="str">
        <f>IFERROR(VLOOKUP(B2709,'اكواد الاصناف'!A:C,3,0),"")</f>
        <v/>
      </c>
      <c r="G2709" s="10">
        <f t="shared" si="41"/>
        <v>0</v>
      </c>
      <c r="I2709" s="10" t="str">
        <f>IFERROR(VLOOKUP(H2709,'سجل العملاء'!A:B,2,0),"")</f>
        <v/>
      </c>
    </row>
    <row r="2710" spans="3:9" ht="15.6">
      <c r="C2710" s="10" t="str">
        <f>IFERROR(VLOOKUP(B2710,'اكواد الاصناف'!A:C,2,0),"")</f>
        <v/>
      </c>
      <c r="D2710" s="10" t="str">
        <f>IFERROR(VLOOKUP(B2710,'اكواد الاصناف'!A:C,3,0),"")</f>
        <v/>
      </c>
      <c r="G2710" s="10">
        <f t="shared" si="41"/>
        <v>0</v>
      </c>
      <c r="I2710" s="10" t="str">
        <f>IFERROR(VLOOKUP(H2710,'سجل العملاء'!A:B,2,0),"")</f>
        <v/>
      </c>
    </row>
    <row r="2711" spans="3:9" ht="15.6">
      <c r="C2711" s="10" t="str">
        <f>IFERROR(VLOOKUP(B2711,'اكواد الاصناف'!A:C,2,0),"")</f>
        <v/>
      </c>
      <c r="D2711" s="10" t="str">
        <f>IFERROR(VLOOKUP(B2711,'اكواد الاصناف'!A:C,3,0),"")</f>
        <v/>
      </c>
      <c r="G2711" s="10">
        <f t="shared" si="41"/>
        <v>0</v>
      </c>
      <c r="I2711" s="10" t="str">
        <f>IFERROR(VLOOKUP(H2711,'سجل العملاء'!A:B,2,0),"")</f>
        <v/>
      </c>
    </row>
    <row r="2712" spans="3:9" ht="15.6">
      <c r="C2712" s="10" t="str">
        <f>IFERROR(VLOOKUP(B2712,'اكواد الاصناف'!A:C,2,0),"")</f>
        <v/>
      </c>
      <c r="D2712" s="10" t="str">
        <f>IFERROR(VLOOKUP(B2712,'اكواد الاصناف'!A:C,3,0),"")</f>
        <v/>
      </c>
      <c r="G2712" s="10">
        <f t="shared" si="41"/>
        <v>0</v>
      </c>
      <c r="I2712" s="10" t="str">
        <f>IFERROR(VLOOKUP(H2712,'سجل العملاء'!A:B,2,0),"")</f>
        <v/>
      </c>
    </row>
    <row r="2713" spans="3:9" ht="15.6">
      <c r="C2713" s="10" t="str">
        <f>IFERROR(VLOOKUP(B2713,'اكواد الاصناف'!A:C,2,0),"")</f>
        <v/>
      </c>
      <c r="D2713" s="10" t="str">
        <f>IFERROR(VLOOKUP(B2713,'اكواد الاصناف'!A:C,3,0),"")</f>
        <v/>
      </c>
      <c r="G2713" s="10">
        <f t="shared" si="41"/>
        <v>0</v>
      </c>
      <c r="I2713" s="10" t="str">
        <f>IFERROR(VLOOKUP(H2713,'سجل العملاء'!A:B,2,0),"")</f>
        <v/>
      </c>
    </row>
    <row r="2714" spans="3:9" ht="15.6">
      <c r="C2714" s="10" t="str">
        <f>IFERROR(VLOOKUP(B2714,'اكواد الاصناف'!A:C,2,0),"")</f>
        <v/>
      </c>
      <c r="D2714" s="10" t="str">
        <f>IFERROR(VLOOKUP(B2714,'اكواد الاصناف'!A:C,3,0),"")</f>
        <v/>
      </c>
      <c r="G2714" s="10">
        <f t="shared" si="41"/>
        <v>0</v>
      </c>
      <c r="I2714" s="10" t="str">
        <f>IFERROR(VLOOKUP(H2714,'سجل العملاء'!A:B,2,0),"")</f>
        <v/>
      </c>
    </row>
    <row r="2715" spans="3:9" ht="15.6">
      <c r="C2715" s="10" t="str">
        <f>IFERROR(VLOOKUP(B2715,'اكواد الاصناف'!A:C,2,0),"")</f>
        <v/>
      </c>
      <c r="D2715" s="10" t="str">
        <f>IFERROR(VLOOKUP(B2715,'اكواد الاصناف'!A:C,3,0),"")</f>
        <v/>
      </c>
      <c r="G2715" s="10">
        <f t="shared" si="41"/>
        <v>0</v>
      </c>
      <c r="I2715" s="10" t="str">
        <f>IFERROR(VLOOKUP(H2715,'سجل العملاء'!A:B,2,0),"")</f>
        <v/>
      </c>
    </row>
    <row r="2716" spans="3:9" ht="15.6">
      <c r="C2716" s="10" t="str">
        <f>IFERROR(VLOOKUP(B2716,'اكواد الاصناف'!A:C,2,0),"")</f>
        <v/>
      </c>
      <c r="D2716" s="10" t="str">
        <f>IFERROR(VLOOKUP(B2716,'اكواد الاصناف'!A:C,3,0),"")</f>
        <v/>
      </c>
      <c r="G2716" s="10">
        <f t="shared" si="41"/>
        <v>0</v>
      </c>
      <c r="I2716" s="10" t="str">
        <f>IFERROR(VLOOKUP(H2716,'سجل العملاء'!A:B,2,0),"")</f>
        <v/>
      </c>
    </row>
    <row r="2717" spans="3:9" ht="15.6">
      <c r="C2717" s="10" t="str">
        <f>IFERROR(VLOOKUP(B2717,'اكواد الاصناف'!A:C,2,0),"")</f>
        <v/>
      </c>
      <c r="D2717" s="10" t="str">
        <f>IFERROR(VLOOKUP(B2717,'اكواد الاصناف'!A:C,3,0),"")</f>
        <v/>
      </c>
      <c r="G2717" s="10">
        <f t="shared" si="41"/>
        <v>0</v>
      </c>
      <c r="I2717" s="10" t="str">
        <f>IFERROR(VLOOKUP(H2717,'سجل العملاء'!A:B,2,0),"")</f>
        <v/>
      </c>
    </row>
    <row r="2718" spans="3:9" ht="15.6">
      <c r="C2718" s="10" t="str">
        <f>IFERROR(VLOOKUP(B2718,'اكواد الاصناف'!A:C,2,0),"")</f>
        <v/>
      </c>
      <c r="D2718" s="10" t="str">
        <f>IFERROR(VLOOKUP(B2718,'اكواد الاصناف'!A:C,3,0),"")</f>
        <v/>
      </c>
      <c r="G2718" s="10">
        <f t="shared" si="41"/>
        <v>0</v>
      </c>
      <c r="I2718" s="10" t="str">
        <f>IFERROR(VLOOKUP(H2718,'سجل العملاء'!A:B,2,0),"")</f>
        <v/>
      </c>
    </row>
    <row r="2719" spans="3:9" ht="15.6">
      <c r="C2719" s="10" t="str">
        <f>IFERROR(VLOOKUP(B2719,'اكواد الاصناف'!A:C,2,0),"")</f>
        <v/>
      </c>
      <c r="D2719" s="10" t="str">
        <f>IFERROR(VLOOKUP(B2719,'اكواد الاصناف'!A:C,3,0),"")</f>
        <v/>
      </c>
      <c r="G2719" s="10">
        <f t="shared" si="41"/>
        <v>0</v>
      </c>
      <c r="I2719" s="10" t="str">
        <f>IFERROR(VLOOKUP(H2719,'سجل العملاء'!A:B,2,0),"")</f>
        <v/>
      </c>
    </row>
    <row r="2720" spans="3:9" ht="15.6">
      <c r="C2720" s="10" t="str">
        <f>IFERROR(VLOOKUP(B2720,'اكواد الاصناف'!A:C,2,0),"")</f>
        <v/>
      </c>
      <c r="D2720" s="10" t="str">
        <f>IFERROR(VLOOKUP(B2720,'اكواد الاصناف'!A:C,3,0),"")</f>
        <v/>
      </c>
      <c r="G2720" s="10">
        <f t="shared" si="41"/>
        <v>0</v>
      </c>
      <c r="I2720" s="10" t="str">
        <f>IFERROR(VLOOKUP(H2720,'سجل العملاء'!A:B,2,0),"")</f>
        <v/>
      </c>
    </row>
    <row r="2721" spans="3:9" ht="15.6">
      <c r="C2721" s="10" t="str">
        <f>IFERROR(VLOOKUP(B2721,'اكواد الاصناف'!A:C,2,0),"")</f>
        <v/>
      </c>
      <c r="D2721" s="10" t="str">
        <f>IFERROR(VLOOKUP(B2721,'اكواد الاصناف'!A:C,3,0),"")</f>
        <v/>
      </c>
      <c r="G2721" s="10">
        <f t="shared" si="41"/>
        <v>0</v>
      </c>
      <c r="I2721" s="10" t="str">
        <f>IFERROR(VLOOKUP(H2721,'سجل العملاء'!A:B,2,0),"")</f>
        <v/>
      </c>
    </row>
    <row r="2722" spans="3:9" ht="15.6">
      <c r="C2722" s="10" t="str">
        <f>IFERROR(VLOOKUP(B2722,'اكواد الاصناف'!A:C,2,0),"")</f>
        <v/>
      </c>
      <c r="D2722" s="10" t="str">
        <f>IFERROR(VLOOKUP(B2722,'اكواد الاصناف'!A:C,3,0),"")</f>
        <v/>
      </c>
      <c r="G2722" s="10">
        <f t="shared" si="41"/>
        <v>0</v>
      </c>
      <c r="I2722" s="10" t="str">
        <f>IFERROR(VLOOKUP(H2722,'سجل العملاء'!A:B,2,0),"")</f>
        <v/>
      </c>
    </row>
    <row r="2723" spans="3:9" ht="15.6">
      <c r="C2723" s="10" t="str">
        <f>IFERROR(VLOOKUP(B2723,'اكواد الاصناف'!A:C,2,0),"")</f>
        <v/>
      </c>
      <c r="D2723" s="10" t="str">
        <f>IFERROR(VLOOKUP(B2723,'اكواد الاصناف'!A:C,3,0),"")</f>
        <v/>
      </c>
      <c r="G2723" s="10">
        <f t="shared" si="41"/>
        <v>0</v>
      </c>
      <c r="I2723" s="10" t="str">
        <f>IFERROR(VLOOKUP(H2723,'سجل العملاء'!A:B,2,0),"")</f>
        <v/>
      </c>
    </row>
    <row r="2724" spans="3:9" ht="15.6">
      <c r="C2724" s="10" t="str">
        <f>IFERROR(VLOOKUP(B2724,'اكواد الاصناف'!A:C,2,0),"")</f>
        <v/>
      </c>
      <c r="D2724" s="10" t="str">
        <f>IFERROR(VLOOKUP(B2724,'اكواد الاصناف'!A:C,3,0),"")</f>
        <v/>
      </c>
      <c r="G2724" s="10">
        <f t="shared" si="41"/>
        <v>0</v>
      </c>
      <c r="I2724" s="10" t="str">
        <f>IFERROR(VLOOKUP(H2724,'سجل العملاء'!A:B,2,0),"")</f>
        <v/>
      </c>
    </row>
    <row r="2725" spans="3:9" ht="15.6">
      <c r="C2725" s="10" t="str">
        <f>IFERROR(VLOOKUP(B2725,'اكواد الاصناف'!A:C,2,0),"")</f>
        <v/>
      </c>
      <c r="D2725" s="10" t="str">
        <f>IFERROR(VLOOKUP(B2725,'اكواد الاصناف'!A:C,3,0),"")</f>
        <v/>
      </c>
      <c r="G2725" s="10">
        <f t="shared" si="41"/>
        <v>0</v>
      </c>
      <c r="I2725" s="10" t="str">
        <f>IFERROR(VLOOKUP(H2725,'سجل العملاء'!A:B,2,0),"")</f>
        <v/>
      </c>
    </row>
    <row r="2726" spans="3:9" ht="15.6">
      <c r="C2726" s="10" t="str">
        <f>IFERROR(VLOOKUP(B2726,'اكواد الاصناف'!A:C,2,0),"")</f>
        <v/>
      </c>
      <c r="D2726" s="10" t="str">
        <f>IFERROR(VLOOKUP(B2726,'اكواد الاصناف'!A:C,3,0),"")</f>
        <v/>
      </c>
      <c r="G2726" s="10">
        <f t="shared" si="41"/>
        <v>0</v>
      </c>
      <c r="I2726" s="10" t="str">
        <f>IFERROR(VLOOKUP(H2726,'سجل العملاء'!A:B,2,0),"")</f>
        <v/>
      </c>
    </row>
    <row r="2727" spans="3:9" ht="15.6">
      <c r="C2727" s="10" t="str">
        <f>IFERROR(VLOOKUP(B2727,'اكواد الاصناف'!A:C,2,0),"")</f>
        <v/>
      </c>
      <c r="D2727" s="10" t="str">
        <f>IFERROR(VLOOKUP(B2727,'اكواد الاصناف'!A:C,3,0),"")</f>
        <v/>
      </c>
      <c r="G2727" s="10">
        <f t="shared" si="41"/>
        <v>0</v>
      </c>
      <c r="I2727" s="10" t="str">
        <f>IFERROR(VLOOKUP(H2727,'سجل العملاء'!A:B,2,0),"")</f>
        <v/>
      </c>
    </row>
    <row r="2728" spans="3:9" ht="15.6">
      <c r="C2728" s="10" t="str">
        <f>IFERROR(VLOOKUP(B2728,'اكواد الاصناف'!A:C,2,0),"")</f>
        <v/>
      </c>
      <c r="D2728" s="10" t="str">
        <f>IFERROR(VLOOKUP(B2728,'اكواد الاصناف'!A:C,3,0),"")</f>
        <v/>
      </c>
      <c r="G2728" s="10">
        <f t="shared" si="41"/>
        <v>0</v>
      </c>
      <c r="I2728" s="10" t="str">
        <f>IFERROR(VLOOKUP(H2728,'سجل العملاء'!A:B,2,0),"")</f>
        <v/>
      </c>
    </row>
    <row r="2729" spans="3:9" ht="15.6">
      <c r="C2729" s="10" t="str">
        <f>IFERROR(VLOOKUP(B2729,'اكواد الاصناف'!A:C,2,0),"")</f>
        <v/>
      </c>
      <c r="D2729" s="10" t="str">
        <f>IFERROR(VLOOKUP(B2729,'اكواد الاصناف'!A:C,3,0),"")</f>
        <v/>
      </c>
      <c r="G2729" s="10">
        <f t="shared" si="41"/>
        <v>0</v>
      </c>
      <c r="I2729" s="10" t="str">
        <f>IFERROR(VLOOKUP(H2729,'سجل العملاء'!A:B,2,0),"")</f>
        <v/>
      </c>
    </row>
    <row r="2730" spans="3:9" ht="15.6">
      <c r="C2730" s="10" t="str">
        <f>IFERROR(VLOOKUP(B2730,'اكواد الاصناف'!A:C,2,0),"")</f>
        <v/>
      </c>
      <c r="D2730" s="10" t="str">
        <f>IFERROR(VLOOKUP(B2730,'اكواد الاصناف'!A:C,3,0),"")</f>
        <v/>
      </c>
      <c r="G2730" s="10">
        <f t="shared" si="41"/>
        <v>0</v>
      </c>
      <c r="I2730" s="10" t="str">
        <f>IFERROR(VLOOKUP(H2730,'سجل العملاء'!A:B,2,0),"")</f>
        <v/>
      </c>
    </row>
    <row r="2731" spans="3:9" ht="15.6">
      <c r="C2731" s="10" t="str">
        <f>IFERROR(VLOOKUP(B2731,'اكواد الاصناف'!A:C,2,0),"")</f>
        <v/>
      </c>
      <c r="D2731" s="10" t="str">
        <f>IFERROR(VLOOKUP(B2731,'اكواد الاصناف'!A:C,3,0),"")</f>
        <v/>
      </c>
      <c r="G2731" s="10">
        <f t="shared" si="41"/>
        <v>0</v>
      </c>
      <c r="I2731" s="10" t="str">
        <f>IFERROR(VLOOKUP(H2731,'سجل العملاء'!A:B,2,0),"")</f>
        <v/>
      </c>
    </row>
    <row r="2732" spans="3:9" ht="15.6">
      <c r="C2732" s="10" t="str">
        <f>IFERROR(VLOOKUP(B2732,'اكواد الاصناف'!A:C,2,0),"")</f>
        <v/>
      </c>
      <c r="D2732" s="10" t="str">
        <f>IFERROR(VLOOKUP(B2732,'اكواد الاصناف'!A:C,3,0),"")</f>
        <v/>
      </c>
      <c r="G2732" s="10">
        <f t="shared" si="41"/>
        <v>0</v>
      </c>
      <c r="I2732" s="10" t="str">
        <f>IFERROR(VLOOKUP(H2732,'سجل العملاء'!A:B,2,0),"")</f>
        <v/>
      </c>
    </row>
    <row r="2733" spans="3:9" ht="15.6">
      <c r="C2733" s="10" t="str">
        <f>IFERROR(VLOOKUP(B2733,'اكواد الاصناف'!A:C,2,0),"")</f>
        <v/>
      </c>
      <c r="D2733" s="10" t="str">
        <f>IFERROR(VLOOKUP(B2733,'اكواد الاصناف'!A:C,3,0),"")</f>
        <v/>
      </c>
      <c r="G2733" s="10">
        <f t="shared" si="41"/>
        <v>0</v>
      </c>
      <c r="I2733" s="10" t="str">
        <f>IFERROR(VLOOKUP(H2733,'سجل العملاء'!A:B,2,0),"")</f>
        <v/>
      </c>
    </row>
    <row r="2734" spans="3:9" ht="15.6">
      <c r="C2734" s="10" t="str">
        <f>IFERROR(VLOOKUP(B2734,'اكواد الاصناف'!A:C,2,0),"")</f>
        <v/>
      </c>
      <c r="D2734" s="10" t="str">
        <f>IFERROR(VLOOKUP(B2734,'اكواد الاصناف'!A:C,3,0),"")</f>
        <v/>
      </c>
      <c r="G2734" s="10">
        <f t="shared" si="41"/>
        <v>0</v>
      </c>
      <c r="I2734" s="10" t="str">
        <f>IFERROR(VLOOKUP(H2734,'سجل العملاء'!A:B,2,0),"")</f>
        <v/>
      </c>
    </row>
    <row r="2735" spans="3:9" ht="15.6">
      <c r="C2735" s="10" t="str">
        <f>IFERROR(VLOOKUP(B2735,'اكواد الاصناف'!A:C,2,0),"")</f>
        <v/>
      </c>
      <c r="D2735" s="10" t="str">
        <f>IFERROR(VLOOKUP(B2735,'اكواد الاصناف'!A:C,3,0),"")</f>
        <v/>
      </c>
      <c r="G2735" s="10">
        <f t="shared" si="41"/>
        <v>0</v>
      </c>
      <c r="I2735" s="10" t="str">
        <f>IFERROR(VLOOKUP(H2735,'سجل العملاء'!A:B,2,0),"")</f>
        <v/>
      </c>
    </row>
    <row r="2736" spans="3:9" ht="15.6">
      <c r="C2736" s="10" t="str">
        <f>IFERROR(VLOOKUP(B2736,'اكواد الاصناف'!A:C,2,0),"")</f>
        <v/>
      </c>
      <c r="D2736" s="10" t="str">
        <f>IFERROR(VLOOKUP(B2736,'اكواد الاصناف'!A:C,3,0),"")</f>
        <v/>
      </c>
      <c r="G2736" s="10">
        <f t="shared" si="41"/>
        <v>0</v>
      </c>
      <c r="I2736" s="10" t="str">
        <f>IFERROR(VLOOKUP(H2736,'سجل العملاء'!A:B,2,0),"")</f>
        <v/>
      </c>
    </row>
    <row r="2737" spans="3:9" ht="15.6">
      <c r="C2737" s="10" t="str">
        <f>IFERROR(VLOOKUP(B2737,'اكواد الاصناف'!A:C,2,0),"")</f>
        <v/>
      </c>
      <c r="D2737" s="10" t="str">
        <f>IFERROR(VLOOKUP(B2737,'اكواد الاصناف'!A:C,3,0),"")</f>
        <v/>
      </c>
      <c r="G2737" s="10">
        <f t="shared" si="41"/>
        <v>0</v>
      </c>
      <c r="I2737" s="10" t="str">
        <f>IFERROR(VLOOKUP(H2737,'سجل العملاء'!A:B,2,0),"")</f>
        <v/>
      </c>
    </row>
    <row r="2738" spans="3:9" ht="15.6">
      <c r="C2738" s="10" t="str">
        <f>IFERROR(VLOOKUP(B2738,'اكواد الاصناف'!A:C,2,0),"")</f>
        <v/>
      </c>
      <c r="D2738" s="10" t="str">
        <f>IFERROR(VLOOKUP(B2738,'اكواد الاصناف'!A:C,3,0),"")</f>
        <v/>
      </c>
      <c r="G2738" s="10">
        <f t="shared" si="41"/>
        <v>0</v>
      </c>
      <c r="I2738" s="10" t="str">
        <f>IFERROR(VLOOKUP(H2738,'سجل العملاء'!A:B,2,0),"")</f>
        <v/>
      </c>
    </row>
    <row r="2739" spans="3:9" ht="15.6">
      <c r="C2739" s="10" t="str">
        <f>IFERROR(VLOOKUP(B2739,'اكواد الاصناف'!A:C,2,0),"")</f>
        <v/>
      </c>
      <c r="D2739" s="10" t="str">
        <f>IFERROR(VLOOKUP(B2739,'اكواد الاصناف'!A:C,3,0),"")</f>
        <v/>
      </c>
      <c r="G2739" s="10">
        <f t="shared" si="41"/>
        <v>0</v>
      </c>
      <c r="I2739" s="10" t="str">
        <f>IFERROR(VLOOKUP(H2739,'سجل العملاء'!A:B,2,0),"")</f>
        <v/>
      </c>
    </row>
    <row r="2740" spans="3:9" ht="15.6">
      <c r="C2740" s="10" t="str">
        <f>IFERROR(VLOOKUP(B2740,'اكواد الاصناف'!A:C,2,0),"")</f>
        <v/>
      </c>
      <c r="D2740" s="10" t="str">
        <f>IFERROR(VLOOKUP(B2740,'اكواد الاصناف'!A:C,3,0),"")</f>
        <v/>
      </c>
      <c r="G2740" s="10">
        <f t="shared" si="41"/>
        <v>0</v>
      </c>
      <c r="I2740" s="10" t="str">
        <f>IFERROR(VLOOKUP(H2740,'سجل العملاء'!A:B,2,0),"")</f>
        <v/>
      </c>
    </row>
    <row r="2741" spans="3:9" ht="15.6">
      <c r="C2741" s="10" t="str">
        <f>IFERROR(VLOOKUP(B2741,'اكواد الاصناف'!A:C,2,0),"")</f>
        <v/>
      </c>
      <c r="D2741" s="10" t="str">
        <f>IFERROR(VLOOKUP(B2741,'اكواد الاصناف'!A:C,3,0),"")</f>
        <v/>
      </c>
      <c r="G2741" s="10">
        <f t="shared" si="41"/>
        <v>0</v>
      </c>
      <c r="I2741" s="10" t="str">
        <f>IFERROR(VLOOKUP(H2741,'سجل العملاء'!A:B,2,0),"")</f>
        <v/>
      </c>
    </row>
    <row r="2742" spans="3:9" ht="15.6">
      <c r="C2742" s="10" t="str">
        <f>IFERROR(VLOOKUP(B2742,'اكواد الاصناف'!A:C,2,0),"")</f>
        <v/>
      </c>
      <c r="D2742" s="10" t="str">
        <f>IFERROR(VLOOKUP(B2742,'اكواد الاصناف'!A:C,3,0),"")</f>
        <v/>
      </c>
      <c r="G2742" s="10">
        <f t="shared" si="41"/>
        <v>0</v>
      </c>
      <c r="I2742" s="10" t="str">
        <f>IFERROR(VLOOKUP(H2742,'سجل العملاء'!A:B,2,0),"")</f>
        <v/>
      </c>
    </row>
    <row r="2743" spans="3:9" ht="15.6">
      <c r="C2743" s="10" t="str">
        <f>IFERROR(VLOOKUP(B2743,'اكواد الاصناف'!A:C,2,0),"")</f>
        <v/>
      </c>
      <c r="D2743" s="10" t="str">
        <f>IFERROR(VLOOKUP(B2743,'اكواد الاصناف'!A:C,3,0),"")</f>
        <v/>
      </c>
      <c r="G2743" s="10">
        <f t="shared" si="41"/>
        <v>0</v>
      </c>
      <c r="I2743" s="10" t="str">
        <f>IFERROR(VLOOKUP(H2743,'سجل العملاء'!A:B,2,0),"")</f>
        <v/>
      </c>
    </row>
    <row r="2744" spans="3:9" ht="15.6">
      <c r="C2744" s="10" t="str">
        <f>IFERROR(VLOOKUP(B2744,'اكواد الاصناف'!A:C,2,0),"")</f>
        <v/>
      </c>
      <c r="D2744" s="10" t="str">
        <f>IFERROR(VLOOKUP(B2744,'اكواد الاصناف'!A:C,3,0),"")</f>
        <v/>
      </c>
      <c r="G2744" s="10">
        <f t="shared" ref="G2744:G2807" si="42">F2744*E2744</f>
        <v>0</v>
      </c>
      <c r="I2744" s="10" t="str">
        <f>IFERROR(VLOOKUP(H2744,'سجل العملاء'!A:B,2,0),"")</f>
        <v/>
      </c>
    </row>
    <row r="2745" spans="3:9" ht="15.6">
      <c r="C2745" s="10" t="str">
        <f>IFERROR(VLOOKUP(B2745,'اكواد الاصناف'!A:C,2,0),"")</f>
        <v/>
      </c>
      <c r="D2745" s="10" t="str">
        <f>IFERROR(VLOOKUP(B2745,'اكواد الاصناف'!A:C,3,0),"")</f>
        <v/>
      </c>
      <c r="G2745" s="10">
        <f t="shared" si="42"/>
        <v>0</v>
      </c>
      <c r="I2745" s="10" t="str">
        <f>IFERROR(VLOOKUP(H2745,'سجل العملاء'!A:B,2,0),"")</f>
        <v/>
      </c>
    </row>
    <row r="2746" spans="3:9" ht="15.6">
      <c r="C2746" s="10" t="str">
        <f>IFERROR(VLOOKUP(B2746,'اكواد الاصناف'!A:C,2,0),"")</f>
        <v/>
      </c>
      <c r="D2746" s="10" t="str">
        <f>IFERROR(VLOOKUP(B2746,'اكواد الاصناف'!A:C,3,0),"")</f>
        <v/>
      </c>
      <c r="G2746" s="10">
        <f t="shared" si="42"/>
        <v>0</v>
      </c>
      <c r="I2746" s="10" t="str">
        <f>IFERROR(VLOOKUP(H2746,'سجل العملاء'!A:B,2,0),"")</f>
        <v/>
      </c>
    </row>
    <row r="2747" spans="3:9" ht="15.6">
      <c r="C2747" s="10" t="str">
        <f>IFERROR(VLOOKUP(B2747,'اكواد الاصناف'!A:C,2,0),"")</f>
        <v/>
      </c>
      <c r="D2747" s="10" t="str">
        <f>IFERROR(VLOOKUP(B2747,'اكواد الاصناف'!A:C,3,0),"")</f>
        <v/>
      </c>
      <c r="G2747" s="10">
        <f t="shared" si="42"/>
        <v>0</v>
      </c>
      <c r="I2747" s="10" t="str">
        <f>IFERROR(VLOOKUP(H2747,'سجل العملاء'!A:B,2,0),"")</f>
        <v/>
      </c>
    </row>
    <row r="2748" spans="3:9" ht="15.6">
      <c r="C2748" s="10" t="str">
        <f>IFERROR(VLOOKUP(B2748,'اكواد الاصناف'!A:C,2,0),"")</f>
        <v/>
      </c>
      <c r="D2748" s="10" t="str">
        <f>IFERROR(VLOOKUP(B2748,'اكواد الاصناف'!A:C,3,0),"")</f>
        <v/>
      </c>
      <c r="G2748" s="10">
        <f t="shared" si="42"/>
        <v>0</v>
      </c>
      <c r="I2748" s="10" t="str">
        <f>IFERROR(VLOOKUP(H2748,'سجل العملاء'!A:B,2,0),"")</f>
        <v/>
      </c>
    </row>
    <row r="2749" spans="3:9" ht="15.6">
      <c r="C2749" s="10" t="str">
        <f>IFERROR(VLOOKUP(B2749,'اكواد الاصناف'!A:C,2,0),"")</f>
        <v/>
      </c>
      <c r="D2749" s="10" t="str">
        <f>IFERROR(VLOOKUP(B2749,'اكواد الاصناف'!A:C,3,0),"")</f>
        <v/>
      </c>
      <c r="G2749" s="10">
        <f t="shared" si="42"/>
        <v>0</v>
      </c>
      <c r="I2749" s="10" t="str">
        <f>IFERROR(VLOOKUP(H2749,'سجل العملاء'!A:B,2,0),"")</f>
        <v/>
      </c>
    </row>
    <row r="2750" spans="3:9" ht="15.6">
      <c r="C2750" s="10" t="str">
        <f>IFERROR(VLOOKUP(B2750,'اكواد الاصناف'!A:C,2,0),"")</f>
        <v/>
      </c>
      <c r="D2750" s="10" t="str">
        <f>IFERROR(VLOOKUP(B2750,'اكواد الاصناف'!A:C,3,0),"")</f>
        <v/>
      </c>
      <c r="G2750" s="10">
        <f t="shared" si="42"/>
        <v>0</v>
      </c>
      <c r="I2750" s="10" t="str">
        <f>IFERROR(VLOOKUP(H2750,'سجل العملاء'!A:B,2,0),"")</f>
        <v/>
      </c>
    </row>
    <row r="2751" spans="3:9" ht="15.6">
      <c r="C2751" s="10" t="str">
        <f>IFERROR(VLOOKUP(B2751,'اكواد الاصناف'!A:C,2,0),"")</f>
        <v/>
      </c>
      <c r="D2751" s="10" t="str">
        <f>IFERROR(VLOOKUP(B2751,'اكواد الاصناف'!A:C,3,0),"")</f>
        <v/>
      </c>
      <c r="G2751" s="10">
        <f t="shared" si="42"/>
        <v>0</v>
      </c>
      <c r="I2751" s="10" t="str">
        <f>IFERROR(VLOOKUP(H2751,'سجل العملاء'!A:B,2,0),"")</f>
        <v/>
      </c>
    </row>
    <row r="2752" spans="3:9" ht="15.6">
      <c r="C2752" s="10" t="str">
        <f>IFERROR(VLOOKUP(B2752,'اكواد الاصناف'!A:C,2,0),"")</f>
        <v/>
      </c>
      <c r="D2752" s="10" t="str">
        <f>IFERROR(VLOOKUP(B2752,'اكواد الاصناف'!A:C,3,0),"")</f>
        <v/>
      </c>
      <c r="G2752" s="10">
        <f t="shared" si="42"/>
        <v>0</v>
      </c>
      <c r="I2752" s="10" t="str">
        <f>IFERROR(VLOOKUP(H2752,'سجل العملاء'!A:B,2,0),"")</f>
        <v/>
      </c>
    </row>
    <row r="2753" spans="3:9" ht="15.6">
      <c r="C2753" s="10" t="str">
        <f>IFERROR(VLOOKUP(B2753,'اكواد الاصناف'!A:C,2,0),"")</f>
        <v/>
      </c>
      <c r="D2753" s="10" t="str">
        <f>IFERROR(VLOOKUP(B2753,'اكواد الاصناف'!A:C,3,0),"")</f>
        <v/>
      </c>
      <c r="G2753" s="10">
        <f t="shared" si="42"/>
        <v>0</v>
      </c>
      <c r="I2753" s="10" t="str">
        <f>IFERROR(VLOOKUP(H2753,'سجل العملاء'!A:B,2,0),"")</f>
        <v/>
      </c>
    </row>
    <row r="2754" spans="3:9" ht="15.6">
      <c r="C2754" s="10" t="str">
        <f>IFERROR(VLOOKUP(B2754,'اكواد الاصناف'!A:C,2,0),"")</f>
        <v/>
      </c>
      <c r="D2754" s="10" t="str">
        <f>IFERROR(VLOOKUP(B2754,'اكواد الاصناف'!A:C,3,0),"")</f>
        <v/>
      </c>
      <c r="G2754" s="10">
        <f t="shared" si="42"/>
        <v>0</v>
      </c>
      <c r="I2754" s="10" t="str">
        <f>IFERROR(VLOOKUP(H2754,'سجل العملاء'!A:B,2,0),"")</f>
        <v/>
      </c>
    </row>
    <row r="2755" spans="3:9" ht="15.6">
      <c r="C2755" s="10" t="str">
        <f>IFERROR(VLOOKUP(B2755,'اكواد الاصناف'!A:C,2,0),"")</f>
        <v/>
      </c>
      <c r="D2755" s="10" t="str">
        <f>IFERROR(VLOOKUP(B2755,'اكواد الاصناف'!A:C,3,0),"")</f>
        <v/>
      </c>
      <c r="G2755" s="10">
        <f t="shared" si="42"/>
        <v>0</v>
      </c>
      <c r="I2755" s="10" t="str">
        <f>IFERROR(VLOOKUP(H2755,'سجل العملاء'!A:B,2,0),"")</f>
        <v/>
      </c>
    </row>
    <row r="2756" spans="3:9" ht="15.6">
      <c r="C2756" s="10" t="str">
        <f>IFERROR(VLOOKUP(B2756,'اكواد الاصناف'!A:C,2,0),"")</f>
        <v/>
      </c>
      <c r="D2756" s="10" t="str">
        <f>IFERROR(VLOOKUP(B2756,'اكواد الاصناف'!A:C,3,0),"")</f>
        <v/>
      </c>
      <c r="G2756" s="10">
        <f t="shared" si="42"/>
        <v>0</v>
      </c>
      <c r="I2756" s="10" t="str">
        <f>IFERROR(VLOOKUP(H2756,'سجل العملاء'!A:B,2,0),"")</f>
        <v/>
      </c>
    </row>
    <row r="2757" spans="3:9" ht="15.6">
      <c r="C2757" s="10" t="str">
        <f>IFERROR(VLOOKUP(B2757,'اكواد الاصناف'!A:C,2,0),"")</f>
        <v/>
      </c>
      <c r="D2757" s="10" t="str">
        <f>IFERROR(VLOOKUP(B2757,'اكواد الاصناف'!A:C,3,0),"")</f>
        <v/>
      </c>
      <c r="G2757" s="10">
        <f t="shared" si="42"/>
        <v>0</v>
      </c>
      <c r="I2757" s="10" t="str">
        <f>IFERROR(VLOOKUP(H2757,'سجل العملاء'!A:B,2,0),"")</f>
        <v/>
      </c>
    </row>
    <row r="2758" spans="3:9" ht="15.6">
      <c r="C2758" s="10" t="str">
        <f>IFERROR(VLOOKUP(B2758,'اكواد الاصناف'!A:C,2,0),"")</f>
        <v/>
      </c>
      <c r="D2758" s="10" t="str">
        <f>IFERROR(VLOOKUP(B2758,'اكواد الاصناف'!A:C,3,0),"")</f>
        <v/>
      </c>
      <c r="G2758" s="10">
        <f t="shared" si="42"/>
        <v>0</v>
      </c>
      <c r="I2758" s="10" t="str">
        <f>IFERROR(VLOOKUP(H2758,'سجل العملاء'!A:B,2,0),"")</f>
        <v/>
      </c>
    </row>
    <row r="2759" spans="3:9" ht="15.6">
      <c r="C2759" s="10" t="str">
        <f>IFERROR(VLOOKUP(B2759,'اكواد الاصناف'!A:C,2,0),"")</f>
        <v/>
      </c>
      <c r="D2759" s="10" t="str">
        <f>IFERROR(VLOOKUP(B2759,'اكواد الاصناف'!A:C,3,0),"")</f>
        <v/>
      </c>
      <c r="G2759" s="10">
        <f t="shared" si="42"/>
        <v>0</v>
      </c>
      <c r="I2759" s="10" t="str">
        <f>IFERROR(VLOOKUP(H2759,'سجل العملاء'!A:B,2,0),"")</f>
        <v/>
      </c>
    </row>
    <row r="2760" spans="3:9" ht="15.6">
      <c r="C2760" s="10" t="str">
        <f>IFERROR(VLOOKUP(B2760,'اكواد الاصناف'!A:C,2,0),"")</f>
        <v/>
      </c>
      <c r="D2760" s="10" t="str">
        <f>IFERROR(VLOOKUP(B2760,'اكواد الاصناف'!A:C,3,0),"")</f>
        <v/>
      </c>
      <c r="G2760" s="10">
        <f t="shared" si="42"/>
        <v>0</v>
      </c>
      <c r="I2760" s="10" t="str">
        <f>IFERROR(VLOOKUP(H2760,'سجل العملاء'!A:B,2,0),"")</f>
        <v/>
      </c>
    </row>
    <row r="2761" spans="3:9" ht="15.6">
      <c r="C2761" s="10" t="str">
        <f>IFERROR(VLOOKUP(B2761,'اكواد الاصناف'!A:C,2,0),"")</f>
        <v/>
      </c>
      <c r="D2761" s="10" t="str">
        <f>IFERROR(VLOOKUP(B2761,'اكواد الاصناف'!A:C,3,0),"")</f>
        <v/>
      </c>
      <c r="G2761" s="10">
        <f t="shared" si="42"/>
        <v>0</v>
      </c>
      <c r="I2761" s="10" t="str">
        <f>IFERROR(VLOOKUP(H2761,'سجل العملاء'!A:B,2,0),"")</f>
        <v/>
      </c>
    </row>
    <row r="2762" spans="3:9" ht="15.6">
      <c r="C2762" s="10" t="str">
        <f>IFERROR(VLOOKUP(B2762,'اكواد الاصناف'!A:C,2,0),"")</f>
        <v/>
      </c>
      <c r="D2762" s="10" t="str">
        <f>IFERROR(VLOOKUP(B2762,'اكواد الاصناف'!A:C,3,0),"")</f>
        <v/>
      </c>
      <c r="G2762" s="10">
        <f t="shared" si="42"/>
        <v>0</v>
      </c>
      <c r="I2762" s="10" t="str">
        <f>IFERROR(VLOOKUP(H2762,'سجل العملاء'!A:B,2,0),"")</f>
        <v/>
      </c>
    </row>
    <row r="2763" spans="3:9" ht="15.6">
      <c r="C2763" s="10" t="str">
        <f>IFERROR(VLOOKUP(B2763,'اكواد الاصناف'!A:C,2,0),"")</f>
        <v/>
      </c>
      <c r="D2763" s="10" t="str">
        <f>IFERROR(VLOOKUP(B2763,'اكواد الاصناف'!A:C,3,0),"")</f>
        <v/>
      </c>
      <c r="G2763" s="10">
        <f t="shared" si="42"/>
        <v>0</v>
      </c>
      <c r="I2763" s="10" t="str">
        <f>IFERROR(VLOOKUP(H2763,'سجل العملاء'!A:B,2,0),"")</f>
        <v/>
      </c>
    </row>
    <row r="2764" spans="3:9" ht="15.6">
      <c r="C2764" s="10" t="str">
        <f>IFERROR(VLOOKUP(B2764,'اكواد الاصناف'!A:C,2,0),"")</f>
        <v/>
      </c>
      <c r="D2764" s="10" t="str">
        <f>IFERROR(VLOOKUP(B2764,'اكواد الاصناف'!A:C,3,0),"")</f>
        <v/>
      </c>
      <c r="G2764" s="10">
        <f t="shared" si="42"/>
        <v>0</v>
      </c>
      <c r="I2764" s="10" t="str">
        <f>IFERROR(VLOOKUP(H2764,'سجل العملاء'!A:B,2,0),"")</f>
        <v/>
      </c>
    </row>
    <row r="2765" spans="3:9" ht="15.6">
      <c r="C2765" s="10" t="str">
        <f>IFERROR(VLOOKUP(B2765,'اكواد الاصناف'!A:C,2,0),"")</f>
        <v/>
      </c>
      <c r="D2765" s="10" t="str">
        <f>IFERROR(VLOOKUP(B2765,'اكواد الاصناف'!A:C,3,0),"")</f>
        <v/>
      </c>
      <c r="G2765" s="10">
        <f t="shared" si="42"/>
        <v>0</v>
      </c>
      <c r="I2765" s="10" t="str">
        <f>IFERROR(VLOOKUP(H2765,'سجل العملاء'!A:B,2,0),"")</f>
        <v/>
      </c>
    </row>
    <row r="2766" spans="3:9" ht="15.6">
      <c r="C2766" s="10" t="str">
        <f>IFERROR(VLOOKUP(B2766,'اكواد الاصناف'!A:C,2,0),"")</f>
        <v/>
      </c>
      <c r="D2766" s="10" t="str">
        <f>IFERROR(VLOOKUP(B2766,'اكواد الاصناف'!A:C,3,0),"")</f>
        <v/>
      </c>
      <c r="G2766" s="10">
        <f t="shared" si="42"/>
        <v>0</v>
      </c>
      <c r="I2766" s="10" t="str">
        <f>IFERROR(VLOOKUP(H2766,'سجل العملاء'!A:B,2,0),"")</f>
        <v/>
      </c>
    </row>
    <row r="2767" spans="3:9" ht="15.6">
      <c r="C2767" s="10" t="str">
        <f>IFERROR(VLOOKUP(B2767,'اكواد الاصناف'!A:C,2,0),"")</f>
        <v/>
      </c>
      <c r="D2767" s="10" t="str">
        <f>IFERROR(VLOOKUP(B2767,'اكواد الاصناف'!A:C,3,0),"")</f>
        <v/>
      </c>
      <c r="G2767" s="10">
        <f t="shared" si="42"/>
        <v>0</v>
      </c>
      <c r="I2767" s="10" t="str">
        <f>IFERROR(VLOOKUP(H2767,'سجل العملاء'!A:B,2,0),"")</f>
        <v/>
      </c>
    </row>
    <row r="2768" spans="3:9" ht="15.6">
      <c r="C2768" s="10" t="str">
        <f>IFERROR(VLOOKUP(B2768,'اكواد الاصناف'!A:C,2,0),"")</f>
        <v/>
      </c>
      <c r="D2768" s="10" t="str">
        <f>IFERROR(VLOOKUP(B2768,'اكواد الاصناف'!A:C,3,0),"")</f>
        <v/>
      </c>
      <c r="G2768" s="10">
        <f t="shared" si="42"/>
        <v>0</v>
      </c>
      <c r="I2768" s="10" t="str">
        <f>IFERROR(VLOOKUP(H2768,'سجل العملاء'!A:B,2,0),"")</f>
        <v/>
      </c>
    </row>
    <row r="2769" spans="3:9" ht="15.6">
      <c r="C2769" s="10" t="str">
        <f>IFERROR(VLOOKUP(B2769,'اكواد الاصناف'!A:C,2,0),"")</f>
        <v/>
      </c>
      <c r="D2769" s="10" t="str">
        <f>IFERROR(VLOOKUP(B2769,'اكواد الاصناف'!A:C,3,0),"")</f>
        <v/>
      </c>
      <c r="G2769" s="10">
        <f t="shared" si="42"/>
        <v>0</v>
      </c>
      <c r="I2769" s="10" t="str">
        <f>IFERROR(VLOOKUP(H2769,'سجل العملاء'!A:B,2,0),"")</f>
        <v/>
      </c>
    </row>
    <row r="2770" spans="3:9" ht="15.6">
      <c r="C2770" s="10" t="str">
        <f>IFERROR(VLOOKUP(B2770,'اكواد الاصناف'!A:C,2,0),"")</f>
        <v/>
      </c>
      <c r="D2770" s="10" t="str">
        <f>IFERROR(VLOOKUP(B2770,'اكواد الاصناف'!A:C,3,0),"")</f>
        <v/>
      </c>
      <c r="G2770" s="10">
        <f t="shared" si="42"/>
        <v>0</v>
      </c>
      <c r="I2770" s="10" t="str">
        <f>IFERROR(VLOOKUP(H2770,'سجل العملاء'!A:B,2,0),"")</f>
        <v/>
      </c>
    </row>
    <row r="2771" spans="3:9" ht="15.6">
      <c r="C2771" s="10" t="str">
        <f>IFERROR(VLOOKUP(B2771,'اكواد الاصناف'!A:C,2,0),"")</f>
        <v/>
      </c>
      <c r="D2771" s="10" t="str">
        <f>IFERROR(VLOOKUP(B2771,'اكواد الاصناف'!A:C,3,0),"")</f>
        <v/>
      </c>
      <c r="G2771" s="10">
        <f t="shared" si="42"/>
        <v>0</v>
      </c>
      <c r="I2771" s="10" t="str">
        <f>IFERROR(VLOOKUP(H2771,'سجل العملاء'!A:B,2,0),"")</f>
        <v/>
      </c>
    </row>
    <row r="2772" spans="3:9" ht="15.6">
      <c r="C2772" s="10" t="str">
        <f>IFERROR(VLOOKUP(B2772,'اكواد الاصناف'!A:C,2,0),"")</f>
        <v/>
      </c>
      <c r="D2772" s="10" t="str">
        <f>IFERROR(VLOOKUP(B2772,'اكواد الاصناف'!A:C,3,0),"")</f>
        <v/>
      </c>
      <c r="G2772" s="10">
        <f t="shared" si="42"/>
        <v>0</v>
      </c>
      <c r="I2772" s="10" t="str">
        <f>IFERROR(VLOOKUP(H2772,'سجل العملاء'!A:B,2,0),"")</f>
        <v/>
      </c>
    </row>
    <row r="2773" spans="3:9" ht="15.6">
      <c r="C2773" s="10" t="str">
        <f>IFERROR(VLOOKUP(B2773,'اكواد الاصناف'!A:C,2,0),"")</f>
        <v/>
      </c>
      <c r="D2773" s="10" t="str">
        <f>IFERROR(VLOOKUP(B2773,'اكواد الاصناف'!A:C,3,0),"")</f>
        <v/>
      </c>
      <c r="G2773" s="10">
        <f t="shared" si="42"/>
        <v>0</v>
      </c>
      <c r="I2773" s="10" t="str">
        <f>IFERROR(VLOOKUP(H2773,'سجل العملاء'!A:B,2,0),"")</f>
        <v/>
      </c>
    </row>
    <row r="2774" spans="3:9" ht="15.6">
      <c r="C2774" s="10" t="str">
        <f>IFERROR(VLOOKUP(B2774,'اكواد الاصناف'!A:C,2,0),"")</f>
        <v/>
      </c>
      <c r="D2774" s="10" t="str">
        <f>IFERROR(VLOOKUP(B2774,'اكواد الاصناف'!A:C,3,0),"")</f>
        <v/>
      </c>
      <c r="G2774" s="10">
        <f t="shared" si="42"/>
        <v>0</v>
      </c>
      <c r="I2774" s="10" t="str">
        <f>IFERROR(VLOOKUP(H2774,'سجل العملاء'!A:B,2,0),"")</f>
        <v/>
      </c>
    </row>
    <row r="2775" spans="3:9" ht="15.6">
      <c r="C2775" s="10" t="str">
        <f>IFERROR(VLOOKUP(B2775,'اكواد الاصناف'!A:C,2,0),"")</f>
        <v/>
      </c>
      <c r="D2775" s="10" t="str">
        <f>IFERROR(VLOOKUP(B2775,'اكواد الاصناف'!A:C,3,0),"")</f>
        <v/>
      </c>
      <c r="G2775" s="10">
        <f t="shared" si="42"/>
        <v>0</v>
      </c>
      <c r="I2775" s="10" t="str">
        <f>IFERROR(VLOOKUP(H2775,'سجل العملاء'!A:B,2,0),"")</f>
        <v/>
      </c>
    </row>
    <row r="2776" spans="3:9" ht="15.6">
      <c r="C2776" s="10" t="str">
        <f>IFERROR(VLOOKUP(B2776,'اكواد الاصناف'!A:C,2,0),"")</f>
        <v/>
      </c>
      <c r="D2776" s="10" t="str">
        <f>IFERROR(VLOOKUP(B2776,'اكواد الاصناف'!A:C,3,0),"")</f>
        <v/>
      </c>
      <c r="G2776" s="10">
        <f t="shared" si="42"/>
        <v>0</v>
      </c>
      <c r="I2776" s="10" t="str">
        <f>IFERROR(VLOOKUP(H2776,'سجل العملاء'!A:B,2,0),"")</f>
        <v/>
      </c>
    </row>
    <row r="2777" spans="3:9" ht="15.6">
      <c r="C2777" s="10" t="str">
        <f>IFERROR(VLOOKUP(B2777,'اكواد الاصناف'!A:C,2,0),"")</f>
        <v/>
      </c>
      <c r="D2777" s="10" t="str">
        <f>IFERROR(VLOOKUP(B2777,'اكواد الاصناف'!A:C,3,0),"")</f>
        <v/>
      </c>
      <c r="G2777" s="10">
        <f t="shared" si="42"/>
        <v>0</v>
      </c>
      <c r="I2777" s="10" t="str">
        <f>IFERROR(VLOOKUP(H2777,'سجل العملاء'!A:B,2,0),"")</f>
        <v/>
      </c>
    </row>
    <row r="2778" spans="3:9" ht="15.6">
      <c r="C2778" s="10" t="str">
        <f>IFERROR(VLOOKUP(B2778,'اكواد الاصناف'!A:C,2,0),"")</f>
        <v/>
      </c>
      <c r="D2778" s="10" t="str">
        <f>IFERROR(VLOOKUP(B2778,'اكواد الاصناف'!A:C,3,0),"")</f>
        <v/>
      </c>
      <c r="G2778" s="10">
        <f t="shared" si="42"/>
        <v>0</v>
      </c>
      <c r="I2778" s="10" t="str">
        <f>IFERROR(VLOOKUP(H2778,'سجل العملاء'!A:B,2,0),"")</f>
        <v/>
      </c>
    </row>
    <row r="2779" spans="3:9" ht="15.6">
      <c r="C2779" s="10" t="str">
        <f>IFERROR(VLOOKUP(B2779,'اكواد الاصناف'!A:C,2,0),"")</f>
        <v/>
      </c>
      <c r="D2779" s="10" t="str">
        <f>IFERROR(VLOOKUP(B2779,'اكواد الاصناف'!A:C,3,0),"")</f>
        <v/>
      </c>
      <c r="G2779" s="10">
        <f t="shared" si="42"/>
        <v>0</v>
      </c>
      <c r="I2779" s="10" t="str">
        <f>IFERROR(VLOOKUP(H2779,'سجل العملاء'!A:B,2,0),"")</f>
        <v/>
      </c>
    </row>
    <row r="2780" spans="3:9" ht="15.6">
      <c r="C2780" s="10" t="str">
        <f>IFERROR(VLOOKUP(B2780,'اكواد الاصناف'!A:C,2,0),"")</f>
        <v/>
      </c>
      <c r="D2780" s="10" t="str">
        <f>IFERROR(VLOOKUP(B2780,'اكواد الاصناف'!A:C,3,0),"")</f>
        <v/>
      </c>
      <c r="G2780" s="10">
        <f t="shared" si="42"/>
        <v>0</v>
      </c>
      <c r="I2780" s="10" t="str">
        <f>IFERROR(VLOOKUP(H2780,'سجل العملاء'!A:B,2,0),"")</f>
        <v/>
      </c>
    </row>
    <row r="2781" spans="3:9" ht="15.6">
      <c r="C2781" s="10" t="str">
        <f>IFERROR(VLOOKUP(B2781,'اكواد الاصناف'!A:C,2,0),"")</f>
        <v/>
      </c>
      <c r="D2781" s="10" t="str">
        <f>IFERROR(VLOOKUP(B2781,'اكواد الاصناف'!A:C,3,0),"")</f>
        <v/>
      </c>
      <c r="G2781" s="10">
        <f t="shared" si="42"/>
        <v>0</v>
      </c>
      <c r="I2781" s="10" t="str">
        <f>IFERROR(VLOOKUP(H2781,'سجل العملاء'!A:B,2,0),"")</f>
        <v/>
      </c>
    </row>
    <row r="2782" spans="3:9" ht="15.6">
      <c r="C2782" s="10" t="str">
        <f>IFERROR(VLOOKUP(B2782,'اكواد الاصناف'!A:C,2,0),"")</f>
        <v/>
      </c>
      <c r="D2782" s="10" t="str">
        <f>IFERROR(VLOOKUP(B2782,'اكواد الاصناف'!A:C,3,0),"")</f>
        <v/>
      </c>
      <c r="G2782" s="10">
        <f t="shared" si="42"/>
        <v>0</v>
      </c>
      <c r="I2782" s="10" t="str">
        <f>IFERROR(VLOOKUP(H2782,'سجل العملاء'!A:B,2,0),"")</f>
        <v/>
      </c>
    </row>
    <row r="2783" spans="3:9" ht="15.6">
      <c r="C2783" s="10" t="str">
        <f>IFERROR(VLOOKUP(B2783,'اكواد الاصناف'!A:C,2,0),"")</f>
        <v/>
      </c>
      <c r="D2783" s="10" t="str">
        <f>IFERROR(VLOOKUP(B2783,'اكواد الاصناف'!A:C,3,0),"")</f>
        <v/>
      </c>
      <c r="G2783" s="10">
        <f t="shared" si="42"/>
        <v>0</v>
      </c>
      <c r="I2783" s="10" t="str">
        <f>IFERROR(VLOOKUP(H2783,'سجل العملاء'!A:B,2,0),"")</f>
        <v/>
      </c>
    </row>
    <row r="2784" spans="3:9" ht="15.6">
      <c r="C2784" s="10" t="str">
        <f>IFERROR(VLOOKUP(B2784,'اكواد الاصناف'!A:C,2,0),"")</f>
        <v/>
      </c>
      <c r="D2784" s="10" t="str">
        <f>IFERROR(VLOOKUP(B2784,'اكواد الاصناف'!A:C,3,0),"")</f>
        <v/>
      </c>
      <c r="G2784" s="10">
        <f t="shared" si="42"/>
        <v>0</v>
      </c>
      <c r="I2784" s="10" t="str">
        <f>IFERROR(VLOOKUP(H2784,'سجل العملاء'!A:B,2,0),"")</f>
        <v/>
      </c>
    </row>
    <row r="2785" spans="3:9" ht="15.6">
      <c r="C2785" s="10" t="str">
        <f>IFERROR(VLOOKUP(B2785,'اكواد الاصناف'!A:C,2,0),"")</f>
        <v/>
      </c>
      <c r="D2785" s="10" t="str">
        <f>IFERROR(VLOOKUP(B2785,'اكواد الاصناف'!A:C,3,0),"")</f>
        <v/>
      </c>
      <c r="G2785" s="10">
        <f t="shared" si="42"/>
        <v>0</v>
      </c>
      <c r="I2785" s="10" t="str">
        <f>IFERROR(VLOOKUP(H2785,'سجل العملاء'!A:B,2,0),"")</f>
        <v/>
      </c>
    </row>
    <row r="2786" spans="3:9" ht="15.6">
      <c r="C2786" s="10" t="str">
        <f>IFERROR(VLOOKUP(B2786,'اكواد الاصناف'!A:C,2,0),"")</f>
        <v/>
      </c>
      <c r="D2786" s="10" t="str">
        <f>IFERROR(VLOOKUP(B2786,'اكواد الاصناف'!A:C,3,0),"")</f>
        <v/>
      </c>
      <c r="G2786" s="10">
        <f t="shared" si="42"/>
        <v>0</v>
      </c>
      <c r="I2786" s="10" t="str">
        <f>IFERROR(VLOOKUP(H2786,'سجل العملاء'!A:B,2,0),"")</f>
        <v/>
      </c>
    </row>
    <row r="2787" spans="3:9" ht="15.6">
      <c r="C2787" s="10" t="str">
        <f>IFERROR(VLOOKUP(B2787,'اكواد الاصناف'!A:C,2,0),"")</f>
        <v/>
      </c>
      <c r="D2787" s="10" t="str">
        <f>IFERROR(VLOOKUP(B2787,'اكواد الاصناف'!A:C,3,0),"")</f>
        <v/>
      </c>
      <c r="G2787" s="10">
        <f t="shared" si="42"/>
        <v>0</v>
      </c>
      <c r="I2787" s="10" t="str">
        <f>IFERROR(VLOOKUP(H2787,'سجل العملاء'!A:B,2,0),"")</f>
        <v/>
      </c>
    </row>
    <row r="2788" spans="3:9" ht="15.6">
      <c r="C2788" s="10" t="str">
        <f>IFERROR(VLOOKUP(B2788,'اكواد الاصناف'!A:C,2,0),"")</f>
        <v/>
      </c>
      <c r="D2788" s="10" t="str">
        <f>IFERROR(VLOOKUP(B2788,'اكواد الاصناف'!A:C,3,0),"")</f>
        <v/>
      </c>
      <c r="G2788" s="10">
        <f t="shared" si="42"/>
        <v>0</v>
      </c>
      <c r="I2788" s="10" t="str">
        <f>IFERROR(VLOOKUP(H2788,'سجل العملاء'!A:B,2,0),"")</f>
        <v/>
      </c>
    </row>
    <row r="2789" spans="3:9" ht="15.6">
      <c r="C2789" s="10" t="str">
        <f>IFERROR(VLOOKUP(B2789,'اكواد الاصناف'!A:C,2,0),"")</f>
        <v/>
      </c>
      <c r="D2789" s="10" t="str">
        <f>IFERROR(VLOOKUP(B2789,'اكواد الاصناف'!A:C,3,0),"")</f>
        <v/>
      </c>
      <c r="G2789" s="10">
        <f t="shared" si="42"/>
        <v>0</v>
      </c>
      <c r="I2789" s="10" t="str">
        <f>IFERROR(VLOOKUP(H2789,'سجل العملاء'!A:B,2,0),"")</f>
        <v/>
      </c>
    </row>
    <row r="2790" spans="3:9" ht="15.6">
      <c r="C2790" s="10" t="str">
        <f>IFERROR(VLOOKUP(B2790,'اكواد الاصناف'!A:C,2,0),"")</f>
        <v/>
      </c>
      <c r="D2790" s="10" t="str">
        <f>IFERROR(VLOOKUP(B2790,'اكواد الاصناف'!A:C,3,0),"")</f>
        <v/>
      </c>
      <c r="G2790" s="10">
        <f t="shared" si="42"/>
        <v>0</v>
      </c>
      <c r="I2790" s="10" t="str">
        <f>IFERROR(VLOOKUP(H2790,'سجل العملاء'!A:B,2,0),"")</f>
        <v/>
      </c>
    </row>
    <row r="2791" spans="3:9" ht="15.6">
      <c r="C2791" s="10" t="str">
        <f>IFERROR(VLOOKUP(B2791,'اكواد الاصناف'!A:C,2,0),"")</f>
        <v/>
      </c>
      <c r="D2791" s="10" t="str">
        <f>IFERROR(VLOOKUP(B2791,'اكواد الاصناف'!A:C,3,0),"")</f>
        <v/>
      </c>
      <c r="G2791" s="10">
        <f t="shared" si="42"/>
        <v>0</v>
      </c>
      <c r="I2791" s="10" t="str">
        <f>IFERROR(VLOOKUP(H2791,'سجل العملاء'!A:B,2,0),"")</f>
        <v/>
      </c>
    </row>
    <row r="2792" spans="3:9" ht="15.6">
      <c r="C2792" s="10" t="str">
        <f>IFERROR(VLOOKUP(B2792,'اكواد الاصناف'!A:C,2,0),"")</f>
        <v/>
      </c>
      <c r="D2792" s="10" t="str">
        <f>IFERROR(VLOOKUP(B2792,'اكواد الاصناف'!A:C,3,0),"")</f>
        <v/>
      </c>
      <c r="G2792" s="10">
        <f t="shared" si="42"/>
        <v>0</v>
      </c>
      <c r="I2792" s="10" t="str">
        <f>IFERROR(VLOOKUP(H2792,'سجل العملاء'!A:B,2,0),"")</f>
        <v/>
      </c>
    </row>
    <row r="2793" spans="3:9" ht="15.6">
      <c r="C2793" s="10" t="str">
        <f>IFERROR(VLOOKUP(B2793,'اكواد الاصناف'!A:C,2,0),"")</f>
        <v/>
      </c>
      <c r="D2793" s="10" t="str">
        <f>IFERROR(VLOOKUP(B2793,'اكواد الاصناف'!A:C,3,0),"")</f>
        <v/>
      </c>
      <c r="G2793" s="10">
        <f t="shared" si="42"/>
        <v>0</v>
      </c>
      <c r="I2793" s="10" t="str">
        <f>IFERROR(VLOOKUP(H2793,'سجل العملاء'!A:B,2,0),"")</f>
        <v/>
      </c>
    </row>
    <row r="2794" spans="3:9" ht="15.6">
      <c r="C2794" s="10" t="str">
        <f>IFERROR(VLOOKUP(B2794,'اكواد الاصناف'!A:C,2,0),"")</f>
        <v/>
      </c>
      <c r="D2794" s="10" t="str">
        <f>IFERROR(VLOOKUP(B2794,'اكواد الاصناف'!A:C,3,0),"")</f>
        <v/>
      </c>
      <c r="G2794" s="10">
        <f t="shared" si="42"/>
        <v>0</v>
      </c>
      <c r="I2794" s="10" t="str">
        <f>IFERROR(VLOOKUP(H2794,'سجل العملاء'!A:B,2,0),"")</f>
        <v/>
      </c>
    </row>
    <row r="2795" spans="3:9" ht="15.6">
      <c r="C2795" s="10" t="str">
        <f>IFERROR(VLOOKUP(B2795,'اكواد الاصناف'!A:C,2,0),"")</f>
        <v/>
      </c>
      <c r="D2795" s="10" t="str">
        <f>IFERROR(VLOOKUP(B2795,'اكواد الاصناف'!A:C,3,0),"")</f>
        <v/>
      </c>
      <c r="G2795" s="10">
        <f t="shared" si="42"/>
        <v>0</v>
      </c>
      <c r="I2795" s="10" t="str">
        <f>IFERROR(VLOOKUP(H2795,'سجل العملاء'!A:B,2,0),"")</f>
        <v/>
      </c>
    </row>
    <row r="2796" spans="3:9" ht="15.6">
      <c r="C2796" s="10" t="str">
        <f>IFERROR(VLOOKUP(B2796,'اكواد الاصناف'!A:C,2,0),"")</f>
        <v/>
      </c>
      <c r="D2796" s="10" t="str">
        <f>IFERROR(VLOOKUP(B2796,'اكواد الاصناف'!A:C,3,0),"")</f>
        <v/>
      </c>
      <c r="G2796" s="10">
        <f t="shared" si="42"/>
        <v>0</v>
      </c>
      <c r="I2796" s="10" t="str">
        <f>IFERROR(VLOOKUP(H2796,'سجل العملاء'!A:B,2,0),"")</f>
        <v/>
      </c>
    </row>
    <row r="2797" spans="3:9" ht="15.6">
      <c r="C2797" s="10" t="str">
        <f>IFERROR(VLOOKUP(B2797,'اكواد الاصناف'!A:C,2,0),"")</f>
        <v/>
      </c>
      <c r="D2797" s="10" t="str">
        <f>IFERROR(VLOOKUP(B2797,'اكواد الاصناف'!A:C,3,0),"")</f>
        <v/>
      </c>
      <c r="G2797" s="10">
        <f t="shared" si="42"/>
        <v>0</v>
      </c>
      <c r="I2797" s="10" t="str">
        <f>IFERROR(VLOOKUP(H2797,'سجل العملاء'!A:B,2,0),"")</f>
        <v/>
      </c>
    </row>
    <row r="2798" spans="3:9" ht="15.6">
      <c r="C2798" s="10" t="str">
        <f>IFERROR(VLOOKUP(B2798,'اكواد الاصناف'!A:C,2,0),"")</f>
        <v/>
      </c>
      <c r="D2798" s="10" t="str">
        <f>IFERROR(VLOOKUP(B2798,'اكواد الاصناف'!A:C,3,0),"")</f>
        <v/>
      </c>
      <c r="G2798" s="10">
        <f t="shared" si="42"/>
        <v>0</v>
      </c>
      <c r="I2798" s="10" t="str">
        <f>IFERROR(VLOOKUP(H2798,'سجل العملاء'!A:B,2,0),"")</f>
        <v/>
      </c>
    </row>
    <row r="2799" spans="3:9" ht="15.6">
      <c r="C2799" s="10" t="str">
        <f>IFERROR(VLOOKUP(B2799,'اكواد الاصناف'!A:C,2,0),"")</f>
        <v/>
      </c>
      <c r="D2799" s="10" t="str">
        <f>IFERROR(VLOOKUP(B2799,'اكواد الاصناف'!A:C,3,0),"")</f>
        <v/>
      </c>
      <c r="G2799" s="10">
        <f t="shared" si="42"/>
        <v>0</v>
      </c>
      <c r="I2799" s="10" t="str">
        <f>IFERROR(VLOOKUP(H2799,'سجل العملاء'!A:B,2,0),"")</f>
        <v/>
      </c>
    </row>
    <row r="2800" spans="3:9" ht="15.6">
      <c r="C2800" s="10" t="str">
        <f>IFERROR(VLOOKUP(B2800,'اكواد الاصناف'!A:C,2,0),"")</f>
        <v/>
      </c>
      <c r="D2800" s="10" t="str">
        <f>IFERROR(VLOOKUP(B2800,'اكواد الاصناف'!A:C,3,0),"")</f>
        <v/>
      </c>
      <c r="G2800" s="10">
        <f t="shared" si="42"/>
        <v>0</v>
      </c>
      <c r="I2800" s="10" t="str">
        <f>IFERROR(VLOOKUP(H2800,'سجل العملاء'!A:B,2,0),"")</f>
        <v/>
      </c>
    </row>
    <row r="2801" spans="3:9" ht="15.6">
      <c r="C2801" s="10" t="str">
        <f>IFERROR(VLOOKUP(B2801,'اكواد الاصناف'!A:C,2,0),"")</f>
        <v/>
      </c>
      <c r="D2801" s="10" t="str">
        <f>IFERROR(VLOOKUP(B2801,'اكواد الاصناف'!A:C,3,0),"")</f>
        <v/>
      </c>
      <c r="G2801" s="10">
        <f t="shared" si="42"/>
        <v>0</v>
      </c>
      <c r="I2801" s="10" t="str">
        <f>IFERROR(VLOOKUP(H2801,'سجل العملاء'!A:B,2,0),"")</f>
        <v/>
      </c>
    </row>
    <row r="2802" spans="3:9" ht="15.6">
      <c r="C2802" s="10" t="str">
        <f>IFERROR(VLOOKUP(B2802,'اكواد الاصناف'!A:C,2,0),"")</f>
        <v/>
      </c>
      <c r="D2802" s="10" t="str">
        <f>IFERROR(VLOOKUP(B2802,'اكواد الاصناف'!A:C,3,0),"")</f>
        <v/>
      </c>
      <c r="G2802" s="10">
        <f t="shared" si="42"/>
        <v>0</v>
      </c>
      <c r="I2802" s="10" t="str">
        <f>IFERROR(VLOOKUP(H2802,'سجل العملاء'!A:B,2,0),"")</f>
        <v/>
      </c>
    </row>
    <row r="2803" spans="3:9" ht="15.6">
      <c r="C2803" s="10" t="str">
        <f>IFERROR(VLOOKUP(B2803,'اكواد الاصناف'!A:C,2,0),"")</f>
        <v/>
      </c>
      <c r="D2803" s="10" t="str">
        <f>IFERROR(VLOOKUP(B2803,'اكواد الاصناف'!A:C,3,0),"")</f>
        <v/>
      </c>
      <c r="G2803" s="10">
        <f t="shared" si="42"/>
        <v>0</v>
      </c>
      <c r="I2803" s="10" t="str">
        <f>IFERROR(VLOOKUP(H2803,'سجل العملاء'!A:B,2,0),"")</f>
        <v/>
      </c>
    </row>
    <row r="2804" spans="3:9" ht="15.6">
      <c r="C2804" s="10" t="str">
        <f>IFERROR(VLOOKUP(B2804,'اكواد الاصناف'!A:C,2,0),"")</f>
        <v/>
      </c>
      <c r="D2804" s="10" t="str">
        <f>IFERROR(VLOOKUP(B2804,'اكواد الاصناف'!A:C,3,0),"")</f>
        <v/>
      </c>
      <c r="G2804" s="10">
        <f t="shared" si="42"/>
        <v>0</v>
      </c>
      <c r="I2804" s="10" t="str">
        <f>IFERROR(VLOOKUP(H2804,'سجل العملاء'!A:B,2,0),"")</f>
        <v/>
      </c>
    </row>
    <row r="2805" spans="3:9" ht="15.6">
      <c r="C2805" s="10" t="str">
        <f>IFERROR(VLOOKUP(B2805,'اكواد الاصناف'!A:C,2,0),"")</f>
        <v/>
      </c>
      <c r="D2805" s="10" t="str">
        <f>IFERROR(VLOOKUP(B2805,'اكواد الاصناف'!A:C,3,0),"")</f>
        <v/>
      </c>
      <c r="G2805" s="10">
        <f t="shared" si="42"/>
        <v>0</v>
      </c>
      <c r="I2805" s="10" t="str">
        <f>IFERROR(VLOOKUP(H2805,'سجل العملاء'!A:B,2,0),"")</f>
        <v/>
      </c>
    </row>
    <row r="2806" spans="3:9" ht="15.6">
      <c r="C2806" s="10" t="str">
        <f>IFERROR(VLOOKUP(B2806,'اكواد الاصناف'!A:C,2,0),"")</f>
        <v/>
      </c>
      <c r="D2806" s="10" t="str">
        <f>IFERROR(VLOOKUP(B2806,'اكواد الاصناف'!A:C,3,0),"")</f>
        <v/>
      </c>
      <c r="G2806" s="10">
        <f t="shared" si="42"/>
        <v>0</v>
      </c>
      <c r="I2806" s="10" t="str">
        <f>IFERROR(VLOOKUP(H2806,'سجل العملاء'!A:B,2,0),"")</f>
        <v/>
      </c>
    </row>
    <row r="2807" spans="3:9" ht="15.6">
      <c r="C2807" s="10" t="str">
        <f>IFERROR(VLOOKUP(B2807,'اكواد الاصناف'!A:C,2,0),"")</f>
        <v/>
      </c>
      <c r="D2807" s="10" t="str">
        <f>IFERROR(VLOOKUP(B2807,'اكواد الاصناف'!A:C,3,0),"")</f>
        <v/>
      </c>
      <c r="G2807" s="10">
        <f t="shared" si="42"/>
        <v>0</v>
      </c>
      <c r="I2807" s="10" t="str">
        <f>IFERROR(VLOOKUP(H2807,'سجل العملاء'!A:B,2,0),"")</f>
        <v/>
      </c>
    </row>
    <row r="2808" spans="3:9" ht="15.6">
      <c r="C2808" s="10" t="str">
        <f>IFERROR(VLOOKUP(B2808,'اكواد الاصناف'!A:C,2,0),"")</f>
        <v/>
      </c>
      <c r="D2808" s="10" t="str">
        <f>IFERROR(VLOOKUP(B2808,'اكواد الاصناف'!A:C,3,0),"")</f>
        <v/>
      </c>
      <c r="G2808" s="10">
        <f t="shared" ref="G2808:G2871" si="43">F2808*E2808</f>
        <v>0</v>
      </c>
      <c r="I2808" s="10" t="str">
        <f>IFERROR(VLOOKUP(H2808,'سجل العملاء'!A:B,2,0),"")</f>
        <v/>
      </c>
    </row>
    <row r="2809" spans="3:9" ht="15.6">
      <c r="C2809" s="10" t="str">
        <f>IFERROR(VLOOKUP(B2809,'اكواد الاصناف'!A:C,2,0),"")</f>
        <v/>
      </c>
      <c r="D2809" s="10" t="str">
        <f>IFERROR(VLOOKUP(B2809,'اكواد الاصناف'!A:C,3,0),"")</f>
        <v/>
      </c>
      <c r="G2809" s="10">
        <f t="shared" si="43"/>
        <v>0</v>
      </c>
      <c r="I2809" s="10" t="str">
        <f>IFERROR(VLOOKUP(H2809,'سجل العملاء'!A:B,2,0),"")</f>
        <v/>
      </c>
    </row>
    <row r="2810" spans="3:9" ht="15.6">
      <c r="C2810" s="10" t="str">
        <f>IFERROR(VLOOKUP(B2810,'اكواد الاصناف'!A:C,2,0),"")</f>
        <v/>
      </c>
      <c r="D2810" s="10" t="str">
        <f>IFERROR(VLOOKUP(B2810,'اكواد الاصناف'!A:C,3,0),"")</f>
        <v/>
      </c>
      <c r="G2810" s="10">
        <f t="shared" si="43"/>
        <v>0</v>
      </c>
      <c r="I2810" s="10" t="str">
        <f>IFERROR(VLOOKUP(H2810,'سجل العملاء'!A:B,2,0),"")</f>
        <v/>
      </c>
    </row>
    <row r="2811" spans="3:9" ht="15.6">
      <c r="C2811" s="10" t="str">
        <f>IFERROR(VLOOKUP(B2811,'اكواد الاصناف'!A:C,2,0),"")</f>
        <v/>
      </c>
      <c r="D2811" s="10" t="str">
        <f>IFERROR(VLOOKUP(B2811,'اكواد الاصناف'!A:C,3,0),"")</f>
        <v/>
      </c>
      <c r="G2811" s="10">
        <f t="shared" si="43"/>
        <v>0</v>
      </c>
      <c r="I2811" s="10" t="str">
        <f>IFERROR(VLOOKUP(H2811,'سجل العملاء'!A:B,2,0),"")</f>
        <v/>
      </c>
    </row>
    <row r="2812" spans="3:9" ht="15.6">
      <c r="C2812" s="10" t="str">
        <f>IFERROR(VLOOKUP(B2812,'اكواد الاصناف'!A:C,2,0),"")</f>
        <v/>
      </c>
      <c r="D2812" s="10" t="str">
        <f>IFERROR(VLOOKUP(B2812,'اكواد الاصناف'!A:C,3,0),"")</f>
        <v/>
      </c>
      <c r="G2812" s="10">
        <f t="shared" si="43"/>
        <v>0</v>
      </c>
      <c r="I2812" s="10" t="str">
        <f>IFERROR(VLOOKUP(H2812,'سجل العملاء'!A:B,2,0),"")</f>
        <v/>
      </c>
    </row>
    <row r="2813" spans="3:9" ht="15.6">
      <c r="C2813" s="10" t="str">
        <f>IFERROR(VLOOKUP(B2813,'اكواد الاصناف'!A:C,2,0),"")</f>
        <v/>
      </c>
      <c r="D2813" s="10" t="str">
        <f>IFERROR(VLOOKUP(B2813,'اكواد الاصناف'!A:C,3,0),"")</f>
        <v/>
      </c>
      <c r="G2813" s="10">
        <f t="shared" si="43"/>
        <v>0</v>
      </c>
      <c r="I2813" s="10" t="str">
        <f>IFERROR(VLOOKUP(H2813,'سجل العملاء'!A:B,2,0),"")</f>
        <v/>
      </c>
    </row>
    <row r="2814" spans="3:9" ht="15.6">
      <c r="C2814" s="10" t="str">
        <f>IFERROR(VLOOKUP(B2814,'اكواد الاصناف'!A:C,2,0),"")</f>
        <v/>
      </c>
      <c r="D2814" s="10" t="str">
        <f>IFERROR(VLOOKUP(B2814,'اكواد الاصناف'!A:C,3,0),"")</f>
        <v/>
      </c>
      <c r="G2814" s="10">
        <f t="shared" si="43"/>
        <v>0</v>
      </c>
      <c r="I2814" s="10" t="str">
        <f>IFERROR(VLOOKUP(H2814,'سجل العملاء'!A:B,2,0),"")</f>
        <v/>
      </c>
    </row>
    <row r="2815" spans="3:9" ht="15.6">
      <c r="C2815" s="10" t="str">
        <f>IFERROR(VLOOKUP(B2815,'اكواد الاصناف'!A:C,2,0),"")</f>
        <v/>
      </c>
      <c r="D2815" s="10" t="str">
        <f>IFERROR(VLOOKUP(B2815,'اكواد الاصناف'!A:C,3,0),"")</f>
        <v/>
      </c>
      <c r="G2815" s="10">
        <f t="shared" si="43"/>
        <v>0</v>
      </c>
      <c r="I2815" s="10" t="str">
        <f>IFERROR(VLOOKUP(H2815,'سجل العملاء'!A:B,2,0),"")</f>
        <v/>
      </c>
    </row>
    <row r="2816" spans="3:9" ht="15.6">
      <c r="C2816" s="10" t="str">
        <f>IFERROR(VLOOKUP(B2816,'اكواد الاصناف'!A:C,2,0),"")</f>
        <v/>
      </c>
      <c r="D2816" s="10" t="str">
        <f>IFERROR(VLOOKUP(B2816,'اكواد الاصناف'!A:C,3,0),"")</f>
        <v/>
      </c>
      <c r="G2816" s="10">
        <f t="shared" si="43"/>
        <v>0</v>
      </c>
      <c r="I2816" s="10" t="str">
        <f>IFERROR(VLOOKUP(H2816,'سجل العملاء'!A:B,2,0),"")</f>
        <v/>
      </c>
    </row>
    <row r="2817" spans="3:9" ht="15.6">
      <c r="C2817" s="10" t="str">
        <f>IFERROR(VLOOKUP(B2817,'اكواد الاصناف'!A:C,2,0),"")</f>
        <v/>
      </c>
      <c r="D2817" s="10" t="str">
        <f>IFERROR(VLOOKUP(B2817,'اكواد الاصناف'!A:C,3,0),"")</f>
        <v/>
      </c>
      <c r="G2817" s="10">
        <f t="shared" si="43"/>
        <v>0</v>
      </c>
      <c r="I2817" s="10" t="str">
        <f>IFERROR(VLOOKUP(H2817,'سجل العملاء'!A:B,2,0),"")</f>
        <v/>
      </c>
    </row>
    <row r="2818" spans="3:9" ht="15.6">
      <c r="C2818" s="10" t="str">
        <f>IFERROR(VLOOKUP(B2818,'اكواد الاصناف'!A:C,2,0),"")</f>
        <v/>
      </c>
      <c r="D2818" s="10" t="str">
        <f>IFERROR(VLOOKUP(B2818,'اكواد الاصناف'!A:C,3,0),"")</f>
        <v/>
      </c>
      <c r="G2818" s="10">
        <f t="shared" si="43"/>
        <v>0</v>
      </c>
      <c r="I2818" s="10" t="str">
        <f>IFERROR(VLOOKUP(H2818,'سجل العملاء'!A:B,2,0),"")</f>
        <v/>
      </c>
    </row>
    <row r="2819" spans="3:9" ht="15.6">
      <c r="C2819" s="10" t="str">
        <f>IFERROR(VLOOKUP(B2819,'اكواد الاصناف'!A:C,2,0),"")</f>
        <v/>
      </c>
      <c r="D2819" s="10" t="str">
        <f>IFERROR(VLOOKUP(B2819,'اكواد الاصناف'!A:C,3,0),"")</f>
        <v/>
      </c>
      <c r="G2819" s="10">
        <f t="shared" si="43"/>
        <v>0</v>
      </c>
      <c r="I2819" s="10" t="str">
        <f>IFERROR(VLOOKUP(H2819,'سجل العملاء'!A:B,2,0),"")</f>
        <v/>
      </c>
    </row>
    <row r="2820" spans="3:9" ht="15.6">
      <c r="C2820" s="10" t="str">
        <f>IFERROR(VLOOKUP(B2820,'اكواد الاصناف'!A:C,2,0),"")</f>
        <v/>
      </c>
      <c r="D2820" s="10" t="str">
        <f>IFERROR(VLOOKUP(B2820,'اكواد الاصناف'!A:C,3,0),"")</f>
        <v/>
      </c>
      <c r="G2820" s="10">
        <f t="shared" si="43"/>
        <v>0</v>
      </c>
      <c r="I2820" s="10" t="str">
        <f>IFERROR(VLOOKUP(H2820,'سجل العملاء'!A:B,2,0),"")</f>
        <v/>
      </c>
    </row>
    <row r="2821" spans="3:9" ht="15.6">
      <c r="C2821" s="10" t="str">
        <f>IFERROR(VLOOKUP(B2821,'اكواد الاصناف'!A:C,2,0),"")</f>
        <v/>
      </c>
      <c r="D2821" s="10" t="str">
        <f>IFERROR(VLOOKUP(B2821,'اكواد الاصناف'!A:C,3,0),"")</f>
        <v/>
      </c>
      <c r="G2821" s="10">
        <f t="shared" si="43"/>
        <v>0</v>
      </c>
      <c r="I2821" s="10" t="str">
        <f>IFERROR(VLOOKUP(H2821,'سجل العملاء'!A:B,2,0),"")</f>
        <v/>
      </c>
    </row>
    <row r="2822" spans="3:9" ht="15.6">
      <c r="C2822" s="10" t="str">
        <f>IFERROR(VLOOKUP(B2822,'اكواد الاصناف'!A:C,2,0),"")</f>
        <v/>
      </c>
      <c r="D2822" s="10" t="str">
        <f>IFERROR(VLOOKUP(B2822,'اكواد الاصناف'!A:C,3,0),"")</f>
        <v/>
      </c>
      <c r="G2822" s="10">
        <f t="shared" si="43"/>
        <v>0</v>
      </c>
      <c r="I2822" s="10" t="str">
        <f>IFERROR(VLOOKUP(H2822,'سجل العملاء'!A:B,2,0),"")</f>
        <v/>
      </c>
    </row>
    <row r="2823" spans="3:9" ht="15.6">
      <c r="C2823" s="10" t="str">
        <f>IFERROR(VLOOKUP(B2823,'اكواد الاصناف'!A:C,2,0),"")</f>
        <v/>
      </c>
      <c r="D2823" s="10" t="str">
        <f>IFERROR(VLOOKUP(B2823,'اكواد الاصناف'!A:C,3,0),"")</f>
        <v/>
      </c>
      <c r="G2823" s="10">
        <f t="shared" si="43"/>
        <v>0</v>
      </c>
      <c r="I2823" s="10" t="str">
        <f>IFERROR(VLOOKUP(H2823,'سجل العملاء'!A:B,2,0),"")</f>
        <v/>
      </c>
    </row>
    <row r="2824" spans="3:9" ht="15.6">
      <c r="C2824" s="10" t="str">
        <f>IFERROR(VLOOKUP(B2824,'اكواد الاصناف'!A:C,2,0),"")</f>
        <v/>
      </c>
      <c r="D2824" s="10" t="str">
        <f>IFERROR(VLOOKUP(B2824,'اكواد الاصناف'!A:C,3,0),"")</f>
        <v/>
      </c>
      <c r="G2824" s="10">
        <f t="shared" si="43"/>
        <v>0</v>
      </c>
      <c r="I2824" s="10" t="str">
        <f>IFERROR(VLOOKUP(H2824,'سجل العملاء'!A:B,2,0),"")</f>
        <v/>
      </c>
    </row>
    <row r="2825" spans="3:9" ht="15.6">
      <c r="C2825" s="10" t="str">
        <f>IFERROR(VLOOKUP(B2825,'اكواد الاصناف'!A:C,2,0),"")</f>
        <v/>
      </c>
      <c r="D2825" s="10" t="str">
        <f>IFERROR(VLOOKUP(B2825,'اكواد الاصناف'!A:C,3,0),"")</f>
        <v/>
      </c>
      <c r="G2825" s="10">
        <f t="shared" si="43"/>
        <v>0</v>
      </c>
      <c r="I2825" s="10" t="str">
        <f>IFERROR(VLOOKUP(H2825,'سجل العملاء'!A:B,2,0),"")</f>
        <v/>
      </c>
    </row>
    <row r="2826" spans="3:9" ht="15.6">
      <c r="C2826" s="10" t="str">
        <f>IFERROR(VLOOKUP(B2826,'اكواد الاصناف'!A:C,2,0),"")</f>
        <v/>
      </c>
      <c r="D2826" s="10" t="str">
        <f>IFERROR(VLOOKUP(B2826,'اكواد الاصناف'!A:C,3,0),"")</f>
        <v/>
      </c>
      <c r="G2826" s="10">
        <f t="shared" si="43"/>
        <v>0</v>
      </c>
      <c r="I2826" s="10" t="str">
        <f>IFERROR(VLOOKUP(H2826,'سجل العملاء'!A:B,2,0),"")</f>
        <v/>
      </c>
    </row>
    <row r="2827" spans="3:9" ht="15.6">
      <c r="C2827" s="10" t="str">
        <f>IFERROR(VLOOKUP(B2827,'اكواد الاصناف'!A:C,2,0),"")</f>
        <v/>
      </c>
      <c r="D2827" s="10" t="str">
        <f>IFERROR(VLOOKUP(B2827,'اكواد الاصناف'!A:C,3,0),"")</f>
        <v/>
      </c>
      <c r="G2827" s="10">
        <f t="shared" si="43"/>
        <v>0</v>
      </c>
      <c r="I2827" s="10" t="str">
        <f>IFERROR(VLOOKUP(H2827,'سجل العملاء'!A:B,2,0),"")</f>
        <v/>
      </c>
    </row>
    <row r="2828" spans="3:9" ht="15.6">
      <c r="C2828" s="10" t="str">
        <f>IFERROR(VLOOKUP(B2828,'اكواد الاصناف'!A:C,2,0),"")</f>
        <v/>
      </c>
      <c r="D2828" s="10" t="str">
        <f>IFERROR(VLOOKUP(B2828,'اكواد الاصناف'!A:C,3,0),"")</f>
        <v/>
      </c>
      <c r="G2828" s="10">
        <f t="shared" si="43"/>
        <v>0</v>
      </c>
      <c r="I2828" s="10" t="str">
        <f>IFERROR(VLOOKUP(H2828,'سجل العملاء'!A:B,2,0),"")</f>
        <v/>
      </c>
    </row>
    <row r="2829" spans="3:9" ht="15.6">
      <c r="C2829" s="10" t="str">
        <f>IFERROR(VLOOKUP(B2829,'اكواد الاصناف'!A:C,2,0),"")</f>
        <v/>
      </c>
      <c r="D2829" s="10" t="str">
        <f>IFERROR(VLOOKUP(B2829,'اكواد الاصناف'!A:C,3,0),"")</f>
        <v/>
      </c>
      <c r="G2829" s="10">
        <f t="shared" si="43"/>
        <v>0</v>
      </c>
      <c r="I2829" s="10" t="str">
        <f>IFERROR(VLOOKUP(H2829,'سجل العملاء'!A:B,2,0),"")</f>
        <v/>
      </c>
    </row>
    <row r="2830" spans="3:9" ht="15.6">
      <c r="C2830" s="10" t="str">
        <f>IFERROR(VLOOKUP(B2830,'اكواد الاصناف'!A:C,2,0),"")</f>
        <v/>
      </c>
      <c r="D2830" s="10" t="str">
        <f>IFERROR(VLOOKUP(B2830,'اكواد الاصناف'!A:C,3,0),"")</f>
        <v/>
      </c>
      <c r="G2830" s="10">
        <f t="shared" si="43"/>
        <v>0</v>
      </c>
      <c r="I2830" s="10" t="str">
        <f>IFERROR(VLOOKUP(H2830,'سجل العملاء'!A:B,2,0),"")</f>
        <v/>
      </c>
    </row>
    <row r="2831" spans="3:9" ht="15.6">
      <c r="C2831" s="10" t="str">
        <f>IFERROR(VLOOKUP(B2831,'اكواد الاصناف'!A:C,2,0),"")</f>
        <v/>
      </c>
      <c r="D2831" s="10" t="str">
        <f>IFERROR(VLOOKUP(B2831,'اكواد الاصناف'!A:C,3,0),"")</f>
        <v/>
      </c>
      <c r="G2831" s="10">
        <f t="shared" si="43"/>
        <v>0</v>
      </c>
      <c r="I2831" s="10" t="str">
        <f>IFERROR(VLOOKUP(H2831,'سجل العملاء'!A:B,2,0),"")</f>
        <v/>
      </c>
    </row>
    <row r="2832" spans="3:9" ht="15.6">
      <c r="C2832" s="10" t="str">
        <f>IFERROR(VLOOKUP(B2832,'اكواد الاصناف'!A:C,2,0),"")</f>
        <v/>
      </c>
      <c r="D2832" s="10" t="str">
        <f>IFERROR(VLOOKUP(B2832,'اكواد الاصناف'!A:C,3,0),"")</f>
        <v/>
      </c>
      <c r="G2832" s="10">
        <f t="shared" si="43"/>
        <v>0</v>
      </c>
      <c r="I2832" s="10" t="str">
        <f>IFERROR(VLOOKUP(H2832,'سجل العملاء'!A:B,2,0),"")</f>
        <v/>
      </c>
    </row>
    <row r="2833" spans="3:9" ht="15.6">
      <c r="C2833" s="10" t="str">
        <f>IFERROR(VLOOKUP(B2833,'اكواد الاصناف'!A:C,2,0),"")</f>
        <v/>
      </c>
      <c r="D2833" s="10" t="str">
        <f>IFERROR(VLOOKUP(B2833,'اكواد الاصناف'!A:C,3,0),"")</f>
        <v/>
      </c>
      <c r="G2833" s="10">
        <f t="shared" si="43"/>
        <v>0</v>
      </c>
      <c r="I2833" s="10" t="str">
        <f>IFERROR(VLOOKUP(H2833,'سجل العملاء'!A:B,2,0),"")</f>
        <v/>
      </c>
    </row>
    <row r="2834" spans="3:9" ht="15.6">
      <c r="C2834" s="10" t="str">
        <f>IFERROR(VLOOKUP(B2834,'اكواد الاصناف'!A:C,2,0),"")</f>
        <v/>
      </c>
      <c r="D2834" s="10" t="str">
        <f>IFERROR(VLOOKUP(B2834,'اكواد الاصناف'!A:C,3,0),"")</f>
        <v/>
      </c>
      <c r="G2834" s="10">
        <f t="shared" si="43"/>
        <v>0</v>
      </c>
      <c r="I2834" s="10" t="str">
        <f>IFERROR(VLOOKUP(H2834,'سجل العملاء'!A:B,2,0),"")</f>
        <v/>
      </c>
    </row>
    <row r="2835" spans="3:9" ht="15.6">
      <c r="C2835" s="10" t="str">
        <f>IFERROR(VLOOKUP(B2835,'اكواد الاصناف'!A:C,2,0),"")</f>
        <v/>
      </c>
      <c r="D2835" s="10" t="str">
        <f>IFERROR(VLOOKUP(B2835,'اكواد الاصناف'!A:C,3,0),"")</f>
        <v/>
      </c>
      <c r="G2835" s="10">
        <f t="shared" si="43"/>
        <v>0</v>
      </c>
      <c r="I2835" s="10" t="str">
        <f>IFERROR(VLOOKUP(H2835,'سجل العملاء'!A:B,2,0),"")</f>
        <v/>
      </c>
    </row>
    <row r="2836" spans="3:9" ht="15.6">
      <c r="C2836" s="10" t="str">
        <f>IFERROR(VLOOKUP(B2836,'اكواد الاصناف'!A:C,2,0),"")</f>
        <v/>
      </c>
      <c r="D2836" s="10" t="str">
        <f>IFERROR(VLOOKUP(B2836,'اكواد الاصناف'!A:C,3,0),"")</f>
        <v/>
      </c>
      <c r="G2836" s="10">
        <f t="shared" si="43"/>
        <v>0</v>
      </c>
      <c r="I2836" s="10" t="str">
        <f>IFERROR(VLOOKUP(H2836,'سجل العملاء'!A:B,2,0),"")</f>
        <v/>
      </c>
    </row>
    <row r="2837" spans="3:9" ht="15.6">
      <c r="C2837" s="10" t="str">
        <f>IFERROR(VLOOKUP(B2837,'اكواد الاصناف'!A:C,2,0),"")</f>
        <v/>
      </c>
      <c r="D2837" s="10" t="str">
        <f>IFERROR(VLOOKUP(B2837,'اكواد الاصناف'!A:C,3,0),"")</f>
        <v/>
      </c>
      <c r="G2837" s="10">
        <f t="shared" si="43"/>
        <v>0</v>
      </c>
      <c r="I2837" s="10" t="str">
        <f>IFERROR(VLOOKUP(H2837,'سجل العملاء'!A:B,2,0),"")</f>
        <v/>
      </c>
    </row>
    <row r="2838" spans="3:9" ht="15.6">
      <c r="C2838" s="10" t="str">
        <f>IFERROR(VLOOKUP(B2838,'اكواد الاصناف'!A:C,2,0),"")</f>
        <v/>
      </c>
      <c r="D2838" s="10" t="str">
        <f>IFERROR(VLOOKUP(B2838,'اكواد الاصناف'!A:C,3,0),"")</f>
        <v/>
      </c>
      <c r="G2838" s="10">
        <f t="shared" si="43"/>
        <v>0</v>
      </c>
      <c r="I2838" s="10" t="str">
        <f>IFERROR(VLOOKUP(H2838,'سجل العملاء'!A:B,2,0),"")</f>
        <v/>
      </c>
    </row>
    <row r="2839" spans="3:9" ht="15.6">
      <c r="C2839" s="10" t="str">
        <f>IFERROR(VLOOKUP(B2839,'اكواد الاصناف'!A:C,2,0),"")</f>
        <v/>
      </c>
      <c r="D2839" s="10" t="str">
        <f>IFERROR(VLOOKUP(B2839,'اكواد الاصناف'!A:C,3,0),"")</f>
        <v/>
      </c>
      <c r="G2839" s="10">
        <f t="shared" si="43"/>
        <v>0</v>
      </c>
      <c r="I2839" s="10" t="str">
        <f>IFERROR(VLOOKUP(H2839,'سجل العملاء'!A:B,2,0),"")</f>
        <v/>
      </c>
    </row>
    <row r="2840" spans="3:9" ht="15.6">
      <c r="C2840" s="10" t="str">
        <f>IFERROR(VLOOKUP(B2840,'اكواد الاصناف'!A:C,2,0),"")</f>
        <v/>
      </c>
      <c r="D2840" s="10" t="str">
        <f>IFERROR(VLOOKUP(B2840,'اكواد الاصناف'!A:C,3,0),"")</f>
        <v/>
      </c>
      <c r="G2840" s="10">
        <f t="shared" si="43"/>
        <v>0</v>
      </c>
      <c r="I2840" s="10" t="str">
        <f>IFERROR(VLOOKUP(H2840,'سجل العملاء'!A:B,2,0),"")</f>
        <v/>
      </c>
    </row>
    <row r="2841" spans="3:9" ht="15.6">
      <c r="C2841" s="10" t="str">
        <f>IFERROR(VLOOKUP(B2841,'اكواد الاصناف'!A:C,2,0),"")</f>
        <v/>
      </c>
      <c r="D2841" s="10" t="str">
        <f>IFERROR(VLOOKUP(B2841,'اكواد الاصناف'!A:C,3,0),"")</f>
        <v/>
      </c>
      <c r="G2841" s="10">
        <f t="shared" si="43"/>
        <v>0</v>
      </c>
      <c r="I2841" s="10" t="str">
        <f>IFERROR(VLOOKUP(H2841,'سجل العملاء'!A:B,2,0),"")</f>
        <v/>
      </c>
    </row>
    <row r="2842" spans="3:9" ht="15.6">
      <c r="C2842" s="10" t="str">
        <f>IFERROR(VLOOKUP(B2842,'اكواد الاصناف'!A:C,2,0),"")</f>
        <v/>
      </c>
      <c r="D2842" s="10" t="str">
        <f>IFERROR(VLOOKUP(B2842,'اكواد الاصناف'!A:C,3,0),"")</f>
        <v/>
      </c>
      <c r="G2842" s="10">
        <f t="shared" si="43"/>
        <v>0</v>
      </c>
      <c r="I2842" s="10" t="str">
        <f>IFERROR(VLOOKUP(H2842,'سجل العملاء'!A:B,2,0),"")</f>
        <v/>
      </c>
    </row>
    <row r="2843" spans="3:9" ht="15.6">
      <c r="C2843" s="10" t="str">
        <f>IFERROR(VLOOKUP(B2843,'اكواد الاصناف'!A:C,2,0),"")</f>
        <v/>
      </c>
      <c r="D2843" s="10" t="str">
        <f>IFERROR(VLOOKUP(B2843,'اكواد الاصناف'!A:C,3,0),"")</f>
        <v/>
      </c>
      <c r="G2843" s="10">
        <f t="shared" si="43"/>
        <v>0</v>
      </c>
      <c r="I2843" s="10" t="str">
        <f>IFERROR(VLOOKUP(H2843,'سجل العملاء'!A:B,2,0),"")</f>
        <v/>
      </c>
    </row>
    <row r="2844" spans="3:9" ht="15.6">
      <c r="C2844" s="10" t="str">
        <f>IFERROR(VLOOKUP(B2844,'اكواد الاصناف'!A:C,2,0),"")</f>
        <v/>
      </c>
      <c r="D2844" s="10" t="str">
        <f>IFERROR(VLOOKUP(B2844,'اكواد الاصناف'!A:C,3,0),"")</f>
        <v/>
      </c>
      <c r="G2844" s="10">
        <f t="shared" si="43"/>
        <v>0</v>
      </c>
      <c r="I2844" s="10" t="str">
        <f>IFERROR(VLOOKUP(H2844,'سجل العملاء'!A:B,2,0),"")</f>
        <v/>
      </c>
    </row>
    <row r="2845" spans="3:9" ht="15.6">
      <c r="C2845" s="10" t="str">
        <f>IFERROR(VLOOKUP(B2845,'اكواد الاصناف'!A:C,2,0),"")</f>
        <v/>
      </c>
      <c r="D2845" s="10" t="str">
        <f>IFERROR(VLOOKUP(B2845,'اكواد الاصناف'!A:C,3,0),"")</f>
        <v/>
      </c>
      <c r="G2845" s="10">
        <f t="shared" si="43"/>
        <v>0</v>
      </c>
      <c r="I2845" s="10" t="str">
        <f>IFERROR(VLOOKUP(H2845,'سجل العملاء'!A:B,2,0),"")</f>
        <v/>
      </c>
    </row>
    <row r="2846" spans="3:9" ht="15.6">
      <c r="C2846" s="10" t="str">
        <f>IFERROR(VLOOKUP(B2846,'اكواد الاصناف'!A:C,2,0),"")</f>
        <v/>
      </c>
      <c r="D2846" s="10" t="str">
        <f>IFERROR(VLOOKUP(B2846,'اكواد الاصناف'!A:C,3,0),"")</f>
        <v/>
      </c>
      <c r="G2846" s="10">
        <f t="shared" si="43"/>
        <v>0</v>
      </c>
      <c r="I2846" s="10" t="str">
        <f>IFERROR(VLOOKUP(H2846,'سجل العملاء'!A:B,2,0),"")</f>
        <v/>
      </c>
    </row>
    <row r="2847" spans="3:9" ht="15.6">
      <c r="C2847" s="10" t="str">
        <f>IFERROR(VLOOKUP(B2847,'اكواد الاصناف'!A:C,2,0),"")</f>
        <v/>
      </c>
      <c r="D2847" s="10" t="str">
        <f>IFERROR(VLOOKUP(B2847,'اكواد الاصناف'!A:C,3,0),"")</f>
        <v/>
      </c>
      <c r="G2847" s="10">
        <f t="shared" si="43"/>
        <v>0</v>
      </c>
      <c r="I2847" s="10" t="str">
        <f>IFERROR(VLOOKUP(H2847,'سجل العملاء'!A:B,2,0),"")</f>
        <v/>
      </c>
    </row>
    <row r="2848" spans="3:9" ht="15.6">
      <c r="C2848" s="10" t="str">
        <f>IFERROR(VLOOKUP(B2848,'اكواد الاصناف'!A:C,2,0),"")</f>
        <v/>
      </c>
      <c r="D2848" s="10" t="str">
        <f>IFERROR(VLOOKUP(B2848,'اكواد الاصناف'!A:C,3,0),"")</f>
        <v/>
      </c>
      <c r="G2848" s="10">
        <f t="shared" si="43"/>
        <v>0</v>
      </c>
      <c r="I2848" s="10" t="str">
        <f>IFERROR(VLOOKUP(H2848,'سجل العملاء'!A:B,2,0),"")</f>
        <v/>
      </c>
    </row>
    <row r="2849" spans="3:9" ht="15.6">
      <c r="C2849" s="10" t="str">
        <f>IFERROR(VLOOKUP(B2849,'اكواد الاصناف'!A:C,2,0),"")</f>
        <v/>
      </c>
      <c r="D2849" s="10" t="str">
        <f>IFERROR(VLOOKUP(B2849,'اكواد الاصناف'!A:C,3,0),"")</f>
        <v/>
      </c>
      <c r="G2849" s="10">
        <f t="shared" si="43"/>
        <v>0</v>
      </c>
      <c r="I2849" s="10" t="str">
        <f>IFERROR(VLOOKUP(H2849,'سجل العملاء'!A:B,2,0),"")</f>
        <v/>
      </c>
    </row>
    <row r="2850" spans="3:9" ht="15.6">
      <c r="C2850" s="10" t="str">
        <f>IFERROR(VLOOKUP(B2850,'اكواد الاصناف'!A:C,2,0),"")</f>
        <v/>
      </c>
      <c r="D2850" s="10" t="str">
        <f>IFERROR(VLOOKUP(B2850,'اكواد الاصناف'!A:C,3,0),"")</f>
        <v/>
      </c>
      <c r="G2850" s="10">
        <f t="shared" si="43"/>
        <v>0</v>
      </c>
      <c r="I2850" s="10" t="str">
        <f>IFERROR(VLOOKUP(H2850,'سجل العملاء'!A:B,2,0),"")</f>
        <v/>
      </c>
    </row>
    <row r="2851" spans="3:9" ht="15.6">
      <c r="C2851" s="10" t="str">
        <f>IFERROR(VLOOKUP(B2851,'اكواد الاصناف'!A:C,2,0),"")</f>
        <v/>
      </c>
      <c r="D2851" s="10" t="str">
        <f>IFERROR(VLOOKUP(B2851,'اكواد الاصناف'!A:C,3,0),"")</f>
        <v/>
      </c>
      <c r="G2851" s="10">
        <f t="shared" si="43"/>
        <v>0</v>
      </c>
      <c r="I2851" s="10" t="str">
        <f>IFERROR(VLOOKUP(H2851,'سجل العملاء'!A:B,2,0),"")</f>
        <v/>
      </c>
    </row>
    <row r="2852" spans="3:9" ht="15.6">
      <c r="C2852" s="10" t="str">
        <f>IFERROR(VLOOKUP(B2852,'اكواد الاصناف'!A:C,2,0),"")</f>
        <v/>
      </c>
      <c r="D2852" s="10" t="str">
        <f>IFERROR(VLOOKUP(B2852,'اكواد الاصناف'!A:C,3,0),"")</f>
        <v/>
      </c>
      <c r="G2852" s="10">
        <f t="shared" si="43"/>
        <v>0</v>
      </c>
      <c r="I2852" s="10" t="str">
        <f>IFERROR(VLOOKUP(H2852,'سجل العملاء'!A:B,2,0),"")</f>
        <v/>
      </c>
    </row>
    <row r="2853" spans="3:9" ht="15.6">
      <c r="C2853" s="10" t="str">
        <f>IFERROR(VLOOKUP(B2853,'اكواد الاصناف'!A:C,2,0),"")</f>
        <v/>
      </c>
      <c r="D2853" s="10" t="str">
        <f>IFERROR(VLOOKUP(B2853,'اكواد الاصناف'!A:C,3,0),"")</f>
        <v/>
      </c>
      <c r="G2853" s="10">
        <f t="shared" si="43"/>
        <v>0</v>
      </c>
      <c r="I2853" s="10" t="str">
        <f>IFERROR(VLOOKUP(H2853,'سجل العملاء'!A:B,2,0),"")</f>
        <v/>
      </c>
    </row>
    <row r="2854" spans="3:9" ht="15.6">
      <c r="C2854" s="10" t="str">
        <f>IFERROR(VLOOKUP(B2854,'اكواد الاصناف'!A:C,2,0),"")</f>
        <v/>
      </c>
      <c r="D2854" s="10" t="str">
        <f>IFERROR(VLOOKUP(B2854,'اكواد الاصناف'!A:C,3,0),"")</f>
        <v/>
      </c>
      <c r="G2854" s="10">
        <f t="shared" si="43"/>
        <v>0</v>
      </c>
      <c r="I2854" s="10" t="str">
        <f>IFERROR(VLOOKUP(H2854,'سجل العملاء'!A:B,2,0),"")</f>
        <v/>
      </c>
    </row>
    <row r="2855" spans="3:9" ht="15.6">
      <c r="C2855" s="10" t="str">
        <f>IFERROR(VLOOKUP(B2855,'اكواد الاصناف'!A:C,2,0),"")</f>
        <v/>
      </c>
      <c r="D2855" s="10" t="str">
        <f>IFERROR(VLOOKUP(B2855,'اكواد الاصناف'!A:C,3,0),"")</f>
        <v/>
      </c>
      <c r="G2855" s="10">
        <f t="shared" si="43"/>
        <v>0</v>
      </c>
      <c r="I2855" s="10" t="str">
        <f>IFERROR(VLOOKUP(H2855,'سجل العملاء'!A:B,2,0),"")</f>
        <v/>
      </c>
    </row>
    <row r="2856" spans="3:9" ht="15.6">
      <c r="C2856" s="10" t="str">
        <f>IFERROR(VLOOKUP(B2856,'اكواد الاصناف'!A:C,2,0),"")</f>
        <v/>
      </c>
      <c r="D2856" s="10" t="str">
        <f>IFERROR(VLOOKUP(B2856,'اكواد الاصناف'!A:C,3,0),"")</f>
        <v/>
      </c>
      <c r="G2856" s="10">
        <f t="shared" si="43"/>
        <v>0</v>
      </c>
      <c r="I2856" s="10" t="str">
        <f>IFERROR(VLOOKUP(H2856,'سجل العملاء'!A:B,2,0),"")</f>
        <v/>
      </c>
    </row>
    <row r="2857" spans="3:9" ht="15.6">
      <c r="C2857" s="10" t="str">
        <f>IFERROR(VLOOKUP(B2857,'اكواد الاصناف'!A:C,2,0),"")</f>
        <v/>
      </c>
      <c r="D2857" s="10" t="str">
        <f>IFERROR(VLOOKUP(B2857,'اكواد الاصناف'!A:C,3,0),"")</f>
        <v/>
      </c>
      <c r="G2857" s="10">
        <f t="shared" si="43"/>
        <v>0</v>
      </c>
      <c r="I2857" s="10" t="str">
        <f>IFERROR(VLOOKUP(H2857,'سجل العملاء'!A:B,2,0),"")</f>
        <v/>
      </c>
    </row>
    <row r="2858" spans="3:9" ht="15.6">
      <c r="C2858" s="10" t="str">
        <f>IFERROR(VLOOKUP(B2858,'اكواد الاصناف'!A:C,2,0),"")</f>
        <v/>
      </c>
      <c r="D2858" s="10" t="str">
        <f>IFERROR(VLOOKUP(B2858,'اكواد الاصناف'!A:C,3,0),"")</f>
        <v/>
      </c>
      <c r="G2858" s="10">
        <f t="shared" si="43"/>
        <v>0</v>
      </c>
      <c r="I2858" s="10" t="str">
        <f>IFERROR(VLOOKUP(H2858,'سجل العملاء'!A:B,2,0),"")</f>
        <v/>
      </c>
    </row>
    <row r="2859" spans="3:9" ht="15.6">
      <c r="C2859" s="10" t="str">
        <f>IFERROR(VLOOKUP(B2859,'اكواد الاصناف'!A:C,2,0),"")</f>
        <v/>
      </c>
      <c r="D2859" s="10" t="str">
        <f>IFERROR(VLOOKUP(B2859,'اكواد الاصناف'!A:C,3,0),"")</f>
        <v/>
      </c>
      <c r="G2859" s="10">
        <f t="shared" si="43"/>
        <v>0</v>
      </c>
      <c r="I2859" s="10" t="str">
        <f>IFERROR(VLOOKUP(H2859,'سجل العملاء'!A:B,2,0),"")</f>
        <v/>
      </c>
    </row>
    <row r="2860" spans="3:9" ht="15.6">
      <c r="C2860" s="10" t="str">
        <f>IFERROR(VLOOKUP(B2860,'اكواد الاصناف'!A:C,2,0),"")</f>
        <v/>
      </c>
      <c r="D2860" s="10" t="str">
        <f>IFERROR(VLOOKUP(B2860,'اكواد الاصناف'!A:C,3,0),"")</f>
        <v/>
      </c>
      <c r="G2860" s="10">
        <f t="shared" si="43"/>
        <v>0</v>
      </c>
      <c r="I2860" s="10" t="str">
        <f>IFERROR(VLOOKUP(H2860,'سجل العملاء'!A:B,2,0),"")</f>
        <v/>
      </c>
    </row>
    <row r="2861" spans="3:9" ht="15.6">
      <c r="C2861" s="10" t="str">
        <f>IFERROR(VLOOKUP(B2861,'اكواد الاصناف'!A:C,2,0),"")</f>
        <v/>
      </c>
      <c r="D2861" s="10" t="str">
        <f>IFERROR(VLOOKUP(B2861,'اكواد الاصناف'!A:C,3,0),"")</f>
        <v/>
      </c>
      <c r="G2861" s="10">
        <f t="shared" si="43"/>
        <v>0</v>
      </c>
      <c r="I2861" s="10" t="str">
        <f>IFERROR(VLOOKUP(H2861,'سجل العملاء'!A:B,2,0),"")</f>
        <v/>
      </c>
    </row>
    <row r="2862" spans="3:9" ht="15.6">
      <c r="C2862" s="10" t="str">
        <f>IFERROR(VLOOKUP(B2862,'اكواد الاصناف'!A:C,2,0),"")</f>
        <v/>
      </c>
      <c r="D2862" s="10" t="str">
        <f>IFERROR(VLOOKUP(B2862,'اكواد الاصناف'!A:C,3,0),"")</f>
        <v/>
      </c>
      <c r="G2862" s="10">
        <f t="shared" si="43"/>
        <v>0</v>
      </c>
      <c r="I2862" s="10" t="str">
        <f>IFERROR(VLOOKUP(H2862,'سجل العملاء'!A:B,2,0),"")</f>
        <v/>
      </c>
    </row>
    <row r="2863" spans="3:9" ht="15.6">
      <c r="C2863" s="10" t="str">
        <f>IFERROR(VLOOKUP(B2863,'اكواد الاصناف'!A:C,2,0),"")</f>
        <v/>
      </c>
      <c r="D2863" s="10" t="str">
        <f>IFERROR(VLOOKUP(B2863,'اكواد الاصناف'!A:C,3,0),"")</f>
        <v/>
      </c>
      <c r="G2863" s="10">
        <f t="shared" si="43"/>
        <v>0</v>
      </c>
      <c r="I2863" s="10" t="str">
        <f>IFERROR(VLOOKUP(H2863,'سجل العملاء'!A:B,2,0),"")</f>
        <v/>
      </c>
    </row>
    <row r="2864" spans="3:9" ht="15.6">
      <c r="C2864" s="10" t="str">
        <f>IFERROR(VLOOKUP(B2864,'اكواد الاصناف'!A:C,2,0),"")</f>
        <v/>
      </c>
      <c r="D2864" s="10" t="str">
        <f>IFERROR(VLOOKUP(B2864,'اكواد الاصناف'!A:C,3,0),"")</f>
        <v/>
      </c>
      <c r="G2864" s="10">
        <f t="shared" si="43"/>
        <v>0</v>
      </c>
      <c r="I2864" s="10" t="str">
        <f>IFERROR(VLOOKUP(H2864,'سجل العملاء'!A:B,2,0),"")</f>
        <v/>
      </c>
    </row>
    <row r="2865" spans="3:9" ht="15.6">
      <c r="C2865" s="10" t="str">
        <f>IFERROR(VLOOKUP(B2865,'اكواد الاصناف'!A:C,2,0),"")</f>
        <v/>
      </c>
      <c r="D2865" s="10" t="str">
        <f>IFERROR(VLOOKUP(B2865,'اكواد الاصناف'!A:C,3,0),"")</f>
        <v/>
      </c>
      <c r="G2865" s="10">
        <f t="shared" si="43"/>
        <v>0</v>
      </c>
      <c r="I2865" s="10" t="str">
        <f>IFERROR(VLOOKUP(H2865,'سجل العملاء'!A:B,2,0),"")</f>
        <v/>
      </c>
    </row>
    <row r="2866" spans="3:9" ht="15.6">
      <c r="C2866" s="10" t="str">
        <f>IFERROR(VLOOKUP(B2866,'اكواد الاصناف'!A:C,2,0),"")</f>
        <v/>
      </c>
      <c r="D2866" s="10" t="str">
        <f>IFERROR(VLOOKUP(B2866,'اكواد الاصناف'!A:C,3,0),"")</f>
        <v/>
      </c>
      <c r="G2866" s="10">
        <f t="shared" si="43"/>
        <v>0</v>
      </c>
      <c r="I2866" s="10" t="str">
        <f>IFERROR(VLOOKUP(H2866,'سجل العملاء'!A:B,2,0),"")</f>
        <v/>
      </c>
    </row>
    <row r="2867" spans="3:9" ht="15.6">
      <c r="C2867" s="10" t="str">
        <f>IFERROR(VLOOKUP(B2867,'اكواد الاصناف'!A:C,2,0),"")</f>
        <v/>
      </c>
      <c r="D2867" s="10" t="str">
        <f>IFERROR(VLOOKUP(B2867,'اكواد الاصناف'!A:C,3,0),"")</f>
        <v/>
      </c>
      <c r="G2867" s="10">
        <f t="shared" si="43"/>
        <v>0</v>
      </c>
      <c r="I2867" s="10" t="str">
        <f>IFERROR(VLOOKUP(H2867,'سجل العملاء'!A:B,2,0),"")</f>
        <v/>
      </c>
    </row>
    <row r="2868" spans="3:9" ht="15.6">
      <c r="C2868" s="10" t="str">
        <f>IFERROR(VLOOKUP(B2868,'اكواد الاصناف'!A:C,2,0),"")</f>
        <v/>
      </c>
      <c r="D2868" s="10" t="str">
        <f>IFERROR(VLOOKUP(B2868,'اكواد الاصناف'!A:C,3,0),"")</f>
        <v/>
      </c>
      <c r="G2868" s="10">
        <f t="shared" si="43"/>
        <v>0</v>
      </c>
      <c r="I2868" s="10" t="str">
        <f>IFERROR(VLOOKUP(H2868,'سجل العملاء'!A:B,2,0),"")</f>
        <v/>
      </c>
    </row>
    <row r="2869" spans="3:9" ht="15.6">
      <c r="C2869" s="10" t="str">
        <f>IFERROR(VLOOKUP(B2869,'اكواد الاصناف'!A:C,2,0),"")</f>
        <v/>
      </c>
      <c r="D2869" s="10" t="str">
        <f>IFERROR(VLOOKUP(B2869,'اكواد الاصناف'!A:C,3,0),"")</f>
        <v/>
      </c>
      <c r="G2869" s="10">
        <f t="shared" si="43"/>
        <v>0</v>
      </c>
      <c r="I2869" s="10" t="str">
        <f>IFERROR(VLOOKUP(H2869,'سجل العملاء'!A:B,2,0),"")</f>
        <v/>
      </c>
    </row>
    <row r="2870" spans="3:9" ht="15.6">
      <c r="C2870" s="10" t="str">
        <f>IFERROR(VLOOKUP(B2870,'اكواد الاصناف'!A:C,2,0),"")</f>
        <v/>
      </c>
      <c r="D2870" s="10" t="str">
        <f>IFERROR(VLOOKUP(B2870,'اكواد الاصناف'!A:C,3,0),"")</f>
        <v/>
      </c>
      <c r="G2870" s="10">
        <f t="shared" si="43"/>
        <v>0</v>
      </c>
      <c r="I2870" s="10" t="str">
        <f>IFERROR(VLOOKUP(H2870,'سجل العملاء'!A:B,2,0),"")</f>
        <v/>
      </c>
    </row>
    <row r="2871" spans="3:9" ht="15.6">
      <c r="C2871" s="10" t="str">
        <f>IFERROR(VLOOKUP(B2871,'اكواد الاصناف'!A:C,2,0),"")</f>
        <v/>
      </c>
      <c r="D2871" s="10" t="str">
        <f>IFERROR(VLOOKUP(B2871,'اكواد الاصناف'!A:C,3,0),"")</f>
        <v/>
      </c>
      <c r="G2871" s="10">
        <f t="shared" si="43"/>
        <v>0</v>
      </c>
      <c r="I2871" s="10" t="str">
        <f>IFERROR(VLOOKUP(H2871,'سجل العملاء'!A:B,2,0),"")</f>
        <v/>
      </c>
    </row>
    <row r="2872" spans="3:9" ht="15.6">
      <c r="C2872" s="10" t="str">
        <f>IFERROR(VLOOKUP(B2872,'اكواد الاصناف'!A:C,2,0),"")</f>
        <v/>
      </c>
      <c r="D2872" s="10" t="str">
        <f>IFERROR(VLOOKUP(B2872,'اكواد الاصناف'!A:C,3,0),"")</f>
        <v/>
      </c>
      <c r="G2872" s="10">
        <f t="shared" ref="G2872:G2935" si="44">F2872*E2872</f>
        <v>0</v>
      </c>
      <c r="I2872" s="10" t="str">
        <f>IFERROR(VLOOKUP(H2872,'سجل العملاء'!A:B,2,0),"")</f>
        <v/>
      </c>
    </row>
    <row r="2873" spans="3:9" ht="15.6">
      <c r="C2873" s="10" t="str">
        <f>IFERROR(VLOOKUP(B2873,'اكواد الاصناف'!A:C,2,0),"")</f>
        <v/>
      </c>
      <c r="D2873" s="10" t="str">
        <f>IFERROR(VLOOKUP(B2873,'اكواد الاصناف'!A:C,3,0),"")</f>
        <v/>
      </c>
      <c r="G2873" s="10">
        <f t="shared" si="44"/>
        <v>0</v>
      </c>
      <c r="I2873" s="10" t="str">
        <f>IFERROR(VLOOKUP(H2873,'سجل العملاء'!A:B,2,0),"")</f>
        <v/>
      </c>
    </row>
    <row r="2874" spans="3:9" ht="15.6">
      <c r="C2874" s="10" t="str">
        <f>IFERROR(VLOOKUP(B2874,'اكواد الاصناف'!A:C,2,0),"")</f>
        <v/>
      </c>
      <c r="D2874" s="10" t="str">
        <f>IFERROR(VLOOKUP(B2874,'اكواد الاصناف'!A:C,3,0),"")</f>
        <v/>
      </c>
      <c r="G2874" s="10">
        <f t="shared" si="44"/>
        <v>0</v>
      </c>
      <c r="I2874" s="10" t="str">
        <f>IFERROR(VLOOKUP(H2874,'سجل العملاء'!A:B,2,0),"")</f>
        <v/>
      </c>
    </row>
    <row r="2875" spans="3:9" ht="15.6">
      <c r="C2875" s="10" t="str">
        <f>IFERROR(VLOOKUP(B2875,'اكواد الاصناف'!A:C,2,0),"")</f>
        <v/>
      </c>
      <c r="D2875" s="10" t="str">
        <f>IFERROR(VLOOKUP(B2875,'اكواد الاصناف'!A:C,3,0),"")</f>
        <v/>
      </c>
      <c r="G2875" s="10">
        <f t="shared" si="44"/>
        <v>0</v>
      </c>
      <c r="I2875" s="10" t="str">
        <f>IFERROR(VLOOKUP(H2875,'سجل العملاء'!A:B,2,0),"")</f>
        <v/>
      </c>
    </row>
    <row r="2876" spans="3:9" ht="15.6">
      <c r="C2876" s="10" t="str">
        <f>IFERROR(VLOOKUP(B2876,'اكواد الاصناف'!A:C,2,0),"")</f>
        <v/>
      </c>
      <c r="D2876" s="10" t="str">
        <f>IFERROR(VLOOKUP(B2876,'اكواد الاصناف'!A:C,3,0),"")</f>
        <v/>
      </c>
      <c r="G2876" s="10">
        <f t="shared" si="44"/>
        <v>0</v>
      </c>
      <c r="I2876" s="10" t="str">
        <f>IFERROR(VLOOKUP(H2876,'سجل العملاء'!A:B,2,0),"")</f>
        <v/>
      </c>
    </row>
    <row r="2877" spans="3:9" ht="15.6">
      <c r="C2877" s="10" t="str">
        <f>IFERROR(VLOOKUP(B2877,'اكواد الاصناف'!A:C,2,0),"")</f>
        <v/>
      </c>
      <c r="D2877" s="10" t="str">
        <f>IFERROR(VLOOKUP(B2877,'اكواد الاصناف'!A:C,3,0),"")</f>
        <v/>
      </c>
      <c r="G2877" s="10">
        <f t="shared" si="44"/>
        <v>0</v>
      </c>
      <c r="I2877" s="10" t="str">
        <f>IFERROR(VLOOKUP(H2877,'سجل العملاء'!A:B,2,0),"")</f>
        <v/>
      </c>
    </row>
    <row r="2878" spans="3:9" ht="15.6">
      <c r="C2878" s="10" t="str">
        <f>IFERROR(VLOOKUP(B2878,'اكواد الاصناف'!A:C,2,0),"")</f>
        <v/>
      </c>
      <c r="D2878" s="10" t="str">
        <f>IFERROR(VLOOKUP(B2878,'اكواد الاصناف'!A:C,3,0),"")</f>
        <v/>
      </c>
      <c r="G2878" s="10">
        <f t="shared" si="44"/>
        <v>0</v>
      </c>
      <c r="I2878" s="10" t="str">
        <f>IFERROR(VLOOKUP(H2878,'سجل العملاء'!A:B,2,0),"")</f>
        <v/>
      </c>
    </row>
    <row r="2879" spans="3:9" ht="15.6">
      <c r="C2879" s="10" t="str">
        <f>IFERROR(VLOOKUP(B2879,'اكواد الاصناف'!A:C,2,0),"")</f>
        <v/>
      </c>
      <c r="D2879" s="10" t="str">
        <f>IFERROR(VLOOKUP(B2879,'اكواد الاصناف'!A:C,3,0),"")</f>
        <v/>
      </c>
      <c r="G2879" s="10">
        <f t="shared" si="44"/>
        <v>0</v>
      </c>
      <c r="I2879" s="10" t="str">
        <f>IFERROR(VLOOKUP(H2879,'سجل العملاء'!A:B,2,0),"")</f>
        <v/>
      </c>
    </row>
    <row r="2880" spans="3:9" ht="15.6">
      <c r="C2880" s="10" t="str">
        <f>IFERROR(VLOOKUP(B2880,'اكواد الاصناف'!A:C,2,0),"")</f>
        <v/>
      </c>
      <c r="D2880" s="10" t="str">
        <f>IFERROR(VLOOKUP(B2880,'اكواد الاصناف'!A:C,3,0),"")</f>
        <v/>
      </c>
      <c r="G2880" s="10">
        <f t="shared" si="44"/>
        <v>0</v>
      </c>
      <c r="I2880" s="10" t="str">
        <f>IFERROR(VLOOKUP(H2880,'سجل العملاء'!A:B,2,0),"")</f>
        <v/>
      </c>
    </row>
    <row r="2881" spans="3:9" ht="15.6">
      <c r="C2881" s="10" t="str">
        <f>IFERROR(VLOOKUP(B2881,'اكواد الاصناف'!A:C,2,0),"")</f>
        <v/>
      </c>
      <c r="D2881" s="10" t="str">
        <f>IFERROR(VLOOKUP(B2881,'اكواد الاصناف'!A:C,3,0),"")</f>
        <v/>
      </c>
      <c r="G2881" s="10">
        <f t="shared" si="44"/>
        <v>0</v>
      </c>
      <c r="I2881" s="10" t="str">
        <f>IFERROR(VLOOKUP(H2881,'سجل العملاء'!A:B,2,0),"")</f>
        <v/>
      </c>
    </row>
    <row r="2882" spans="3:9" ht="15.6">
      <c r="C2882" s="10" t="str">
        <f>IFERROR(VLOOKUP(B2882,'اكواد الاصناف'!A:C,2,0),"")</f>
        <v/>
      </c>
      <c r="D2882" s="10" t="str">
        <f>IFERROR(VLOOKUP(B2882,'اكواد الاصناف'!A:C,3,0),"")</f>
        <v/>
      </c>
      <c r="G2882" s="10">
        <f t="shared" si="44"/>
        <v>0</v>
      </c>
      <c r="I2882" s="10" t="str">
        <f>IFERROR(VLOOKUP(H2882,'سجل العملاء'!A:B,2,0),"")</f>
        <v/>
      </c>
    </row>
    <row r="2883" spans="3:9" ht="15.6">
      <c r="C2883" s="10" t="str">
        <f>IFERROR(VLOOKUP(B2883,'اكواد الاصناف'!A:C,2,0),"")</f>
        <v/>
      </c>
      <c r="D2883" s="10" t="str">
        <f>IFERROR(VLOOKUP(B2883,'اكواد الاصناف'!A:C,3,0),"")</f>
        <v/>
      </c>
      <c r="G2883" s="10">
        <f t="shared" si="44"/>
        <v>0</v>
      </c>
      <c r="I2883" s="10" t="str">
        <f>IFERROR(VLOOKUP(H2883,'سجل العملاء'!A:B,2,0),"")</f>
        <v/>
      </c>
    </row>
    <row r="2884" spans="3:9" ht="15.6">
      <c r="C2884" s="10" t="str">
        <f>IFERROR(VLOOKUP(B2884,'اكواد الاصناف'!A:C,2,0),"")</f>
        <v/>
      </c>
      <c r="D2884" s="10" t="str">
        <f>IFERROR(VLOOKUP(B2884,'اكواد الاصناف'!A:C,3,0),"")</f>
        <v/>
      </c>
      <c r="G2884" s="10">
        <f t="shared" si="44"/>
        <v>0</v>
      </c>
      <c r="I2884" s="10" t="str">
        <f>IFERROR(VLOOKUP(H2884,'سجل العملاء'!A:B,2,0),"")</f>
        <v/>
      </c>
    </row>
    <row r="2885" spans="3:9" ht="15.6">
      <c r="C2885" s="10" t="str">
        <f>IFERROR(VLOOKUP(B2885,'اكواد الاصناف'!A:C,2,0),"")</f>
        <v/>
      </c>
      <c r="D2885" s="10" t="str">
        <f>IFERROR(VLOOKUP(B2885,'اكواد الاصناف'!A:C,3,0),"")</f>
        <v/>
      </c>
      <c r="G2885" s="10">
        <f t="shared" si="44"/>
        <v>0</v>
      </c>
      <c r="I2885" s="10" t="str">
        <f>IFERROR(VLOOKUP(H2885,'سجل العملاء'!A:B,2,0),"")</f>
        <v/>
      </c>
    </row>
    <row r="2886" spans="3:9" ht="15.6">
      <c r="C2886" s="10" t="str">
        <f>IFERROR(VLOOKUP(B2886,'اكواد الاصناف'!A:C,2,0),"")</f>
        <v/>
      </c>
      <c r="D2886" s="10" t="str">
        <f>IFERROR(VLOOKUP(B2886,'اكواد الاصناف'!A:C,3,0),"")</f>
        <v/>
      </c>
      <c r="G2886" s="10">
        <f t="shared" si="44"/>
        <v>0</v>
      </c>
      <c r="I2886" s="10" t="str">
        <f>IFERROR(VLOOKUP(H2886,'سجل العملاء'!A:B,2,0),"")</f>
        <v/>
      </c>
    </row>
    <row r="2887" spans="3:9" ht="15.6">
      <c r="C2887" s="10" t="str">
        <f>IFERROR(VLOOKUP(B2887,'اكواد الاصناف'!A:C,2,0),"")</f>
        <v/>
      </c>
      <c r="D2887" s="10" t="str">
        <f>IFERROR(VLOOKUP(B2887,'اكواد الاصناف'!A:C,3,0),"")</f>
        <v/>
      </c>
      <c r="G2887" s="10">
        <f t="shared" si="44"/>
        <v>0</v>
      </c>
      <c r="I2887" s="10" t="str">
        <f>IFERROR(VLOOKUP(H2887,'سجل العملاء'!A:B,2,0),"")</f>
        <v/>
      </c>
    </row>
    <row r="2888" spans="3:9" ht="15.6">
      <c r="C2888" s="10" t="str">
        <f>IFERROR(VLOOKUP(B2888,'اكواد الاصناف'!A:C,2,0),"")</f>
        <v/>
      </c>
      <c r="D2888" s="10" t="str">
        <f>IFERROR(VLOOKUP(B2888,'اكواد الاصناف'!A:C,3,0),"")</f>
        <v/>
      </c>
      <c r="G2888" s="10">
        <f t="shared" si="44"/>
        <v>0</v>
      </c>
      <c r="I2888" s="10" t="str">
        <f>IFERROR(VLOOKUP(H2888,'سجل العملاء'!A:B,2,0),"")</f>
        <v/>
      </c>
    </row>
    <row r="2889" spans="3:9" ht="15.6">
      <c r="C2889" s="10" t="str">
        <f>IFERROR(VLOOKUP(B2889,'اكواد الاصناف'!A:C,2,0),"")</f>
        <v/>
      </c>
      <c r="D2889" s="10" t="str">
        <f>IFERROR(VLOOKUP(B2889,'اكواد الاصناف'!A:C,3,0),"")</f>
        <v/>
      </c>
      <c r="G2889" s="10">
        <f t="shared" si="44"/>
        <v>0</v>
      </c>
      <c r="I2889" s="10" t="str">
        <f>IFERROR(VLOOKUP(H2889,'سجل العملاء'!A:B,2,0),"")</f>
        <v/>
      </c>
    </row>
    <row r="2890" spans="3:9" ht="15.6">
      <c r="C2890" s="10" t="str">
        <f>IFERROR(VLOOKUP(B2890,'اكواد الاصناف'!A:C,2,0),"")</f>
        <v/>
      </c>
      <c r="D2890" s="10" t="str">
        <f>IFERROR(VLOOKUP(B2890,'اكواد الاصناف'!A:C,3,0),"")</f>
        <v/>
      </c>
      <c r="G2890" s="10">
        <f t="shared" si="44"/>
        <v>0</v>
      </c>
      <c r="I2890" s="10" t="str">
        <f>IFERROR(VLOOKUP(H2890,'سجل العملاء'!A:B,2,0),"")</f>
        <v/>
      </c>
    </row>
    <row r="2891" spans="3:9" ht="15.6">
      <c r="C2891" s="10" t="str">
        <f>IFERROR(VLOOKUP(B2891,'اكواد الاصناف'!A:C,2,0),"")</f>
        <v/>
      </c>
      <c r="D2891" s="10" t="str">
        <f>IFERROR(VLOOKUP(B2891,'اكواد الاصناف'!A:C,3,0),"")</f>
        <v/>
      </c>
      <c r="G2891" s="10">
        <f t="shared" si="44"/>
        <v>0</v>
      </c>
      <c r="I2891" s="10" t="str">
        <f>IFERROR(VLOOKUP(H2891,'سجل العملاء'!A:B,2,0),"")</f>
        <v/>
      </c>
    </row>
    <row r="2892" spans="3:9" ht="15.6">
      <c r="C2892" s="10" t="str">
        <f>IFERROR(VLOOKUP(B2892,'اكواد الاصناف'!A:C,2,0),"")</f>
        <v/>
      </c>
      <c r="D2892" s="10" t="str">
        <f>IFERROR(VLOOKUP(B2892,'اكواد الاصناف'!A:C,3,0),"")</f>
        <v/>
      </c>
      <c r="G2892" s="10">
        <f t="shared" si="44"/>
        <v>0</v>
      </c>
      <c r="I2892" s="10" t="str">
        <f>IFERROR(VLOOKUP(H2892,'سجل العملاء'!A:B,2,0),"")</f>
        <v/>
      </c>
    </row>
    <row r="2893" spans="3:9" ht="15.6">
      <c r="C2893" s="10" t="str">
        <f>IFERROR(VLOOKUP(B2893,'اكواد الاصناف'!A:C,2,0),"")</f>
        <v/>
      </c>
      <c r="D2893" s="10" t="str">
        <f>IFERROR(VLOOKUP(B2893,'اكواد الاصناف'!A:C,3,0),"")</f>
        <v/>
      </c>
      <c r="G2893" s="10">
        <f t="shared" si="44"/>
        <v>0</v>
      </c>
      <c r="I2893" s="10" t="str">
        <f>IFERROR(VLOOKUP(H2893,'سجل العملاء'!A:B,2,0),"")</f>
        <v/>
      </c>
    </row>
    <row r="2894" spans="3:9" ht="15.6">
      <c r="C2894" s="10" t="str">
        <f>IFERROR(VLOOKUP(B2894,'اكواد الاصناف'!A:C,2,0),"")</f>
        <v/>
      </c>
      <c r="D2894" s="10" t="str">
        <f>IFERROR(VLOOKUP(B2894,'اكواد الاصناف'!A:C,3,0),"")</f>
        <v/>
      </c>
      <c r="G2894" s="10">
        <f t="shared" si="44"/>
        <v>0</v>
      </c>
      <c r="I2894" s="10" t="str">
        <f>IFERROR(VLOOKUP(H2894,'سجل العملاء'!A:B,2,0),"")</f>
        <v/>
      </c>
    </row>
    <row r="2895" spans="3:9" ht="15.6">
      <c r="C2895" s="10" t="str">
        <f>IFERROR(VLOOKUP(B2895,'اكواد الاصناف'!A:C,2,0),"")</f>
        <v/>
      </c>
      <c r="D2895" s="10" t="str">
        <f>IFERROR(VLOOKUP(B2895,'اكواد الاصناف'!A:C,3,0),"")</f>
        <v/>
      </c>
      <c r="G2895" s="10">
        <f t="shared" si="44"/>
        <v>0</v>
      </c>
      <c r="I2895" s="10" t="str">
        <f>IFERROR(VLOOKUP(H2895,'سجل العملاء'!A:B,2,0),"")</f>
        <v/>
      </c>
    </row>
    <row r="2896" spans="3:9" ht="15.6">
      <c r="C2896" s="10" t="str">
        <f>IFERROR(VLOOKUP(B2896,'اكواد الاصناف'!A:C,2,0),"")</f>
        <v/>
      </c>
      <c r="D2896" s="10" t="str">
        <f>IFERROR(VLOOKUP(B2896,'اكواد الاصناف'!A:C,3,0),"")</f>
        <v/>
      </c>
      <c r="G2896" s="10">
        <f t="shared" si="44"/>
        <v>0</v>
      </c>
      <c r="I2896" s="10" t="str">
        <f>IFERROR(VLOOKUP(H2896,'سجل العملاء'!A:B,2,0),"")</f>
        <v/>
      </c>
    </row>
    <row r="2897" spans="3:9" ht="15.6">
      <c r="C2897" s="10" t="str">
        <f>IFERROR(VLOOKUP(B2897,'اكواد الاصناف'!A:C,2,0),"")</f>
        <v/>
      </c>
      <c r="D2897" s="10" t="str">
        <f>IFERROR(VLOOKUP(B2897,'اكواد الاصناف'!A:C,3,0),"")</f>
        <v/>
      </c>
      <c r="G2897" s="10">
        <f t="shared" si="44"/>
        <v>0</v>
      </c>
      <c r="I2897" s="10" t="str">
        <f>IFERROR(VLOOKUP(H2897,'سجل العملاء'!A:B,2,0),"")</f>
        <v/>
      </c>
    </row>
    <row r="2898" spans="3:9" ht="15.6">
      <c r="C2898" s="10" t="str">
        <f>IFERROR(VLOOKUP(B2898,'اكواد الاصناف'!A:C,2,0),"")</f>
        <v/>
      </c>
      <c r="D2898" s="10" t="str">
        <f>IFERROR(VLOOKUP(B2898,'اكواد الاصناف'!A:C,3,0),"")</f>
        <v/>
      </c>
      <c r="G2898" s="10">
        <f t="shared" si="44"/>
        <v>0</v>
      </c>
      <c r="I2898" s="10" t="str">
        <f>IFERROR(VLOOKUP(H2898,'سجل العملاء'!A:B,2,0),"")</f>
        <v/>
      </c>
    </row>
    <row r="2899" spans="3:9" ht="15.6">
      <c r="C2899" s="10" t="str">
        <f>IFERROR(VLOOKUP(B2899,'اكواد الاصناف'!A:C,2,0),"")</f>
        <v/>
      </c>
      <c r="D2899" s="10" t="str">
        <f>IFERROR(VLOOKUP(B2899,'اكواد الاصناف'!A:C,3,0),"")</f>
        <v/>
      </c>
      <c r="G2899" s="10">
        <f t="shared" si="44"/>
        <v>0</v>
      </c>
      <c r="I2899" s="10" t="str">
        <f>IFERROR(VLOOKUP(H2899,'سجل العملاء'!A:B,2,0),"")</f>
        <v/>
      </c>
    </row>
    <row r="2900" spans="3:9" ht="15.6">
      <c r="C2900" s="10" t="str">
        <f>IFERROR(VLOOKUP(B2900,'اكواد الاصناف'!A:C,2,0),"")</f>
        <v/>
      </c>
      <c r="D2900" s="10" t="str">
        <f>IFERROR(VLOOKUP(B2900,'اكواد الاصناف'!A:C,3,0),"")</f>
        <v/>
      </c>
      <c r="G2900" s="10">
        <f t="shared" si="44"/>
        <v>0</v>
      </c>
      <c r="I2900" s="10" t="str">
        <f>IFERROR(VLOOKUP(H2900,'سجل العملاء'!A:B,2,0),"")</f>
        <v/>
      </c>
    </row>
    <row r="2901" spans="3:9" ht="15.6">
      <c r="C2901" s="10" t="str">
        <f>IFERROR(VLOOKUP(B2901,'اكواد الاصناف'!A:C,2,0),"")</f>
        <v/>
      </c>
      <c r="D2901" s="10" t="str">
        <f>IFERROR(VLOOKUP(B2901,'اكواد الاصناف'!A:C,3,0),"")</f>
        <v/>
      </c>
      <c r="G2901" s="10">
        <f t="shared" si="44"/>
        <v>0</v>
      </c>
      <c r="I2901" s="10" t="str">
        <f>IFERROR(VLOOKUP(H2901,'سجل العملاء'!A:B,2,0),"")</f>
        <v/>
      </c>
    </row>
    <row r="2902" spans="3:9" ht="15.6">
      <c r="C2902" s="10" t="str">
        <f>IFERROR(VLOOKUP(B2902,'اكواد الاصناف'!A:C,2,0),"")</f>
        <v/>
      </c>
      <c r="D2902" s="10" t="str">
        <f>IFERROR(VLOOKUP(B2902,'اكواد الاصناف'!A:C,3,0),"")</f>
        <v/>
      </c>
      <c r="G2902" s="10">
        <f t="shared" si="44"/>
        <v>0</v>
      </c>
      <c r="I2902" s="10" t="str">
        <f>IFERROR(VLOOKUP(H2902,'سجل العملاء'!A:B,2,0),"")</f>
        <v/>
      </c>
    </row>
    <row r="2903" spans="3:9" ht="15.6">
      <c r="C2903" s="10" t="str">
        <f>IFERROR(VLOOKUP(B2903,'اكواد الاصناف'!A:C,2,0),"")</f>
        <v/>
      </c>
      <c r="D2903" s="10" t="str">
        <f>IFERROR(VLOOKUP(B2903,'اكواد الاصناف'!A:C,3,0),"")</f>
        <v/>
      </c>
      <c r="G2903" s="10">
        <f t="shared" si="44"/>
        <v>0</v>
      </c>
      <c r="I2903" s="10" t="str">
        <f>IFERROR(VLOOKUP(H2903,'سجل العملاء'!A:B,2,0),"")</f>
        <v/>
      </c>
    </row>
    <row r="2904" spans="3:9" ht="15.6">
      <c r="C2904" s="10" t="str">
        <f>IFERROR(VLOOKUP(B2904,'اكواد الاصناف'!A:C,2,0),"")</f>
        <v/>
      </c>
      <c r="D2904" s="10" t="str">
        <f>IFERROR(VLOOKUP(B2904,'اكواد الاصناف'!A:C,3,0),"")</f>
        <v/>
      </c>
      <c r="G2904" s="10">
        <f t="shared" si="44"/>
        <v>0</v>
      </c>
      <c r="I2904" s="10" t="str">
        <f>IFERROR(VLOOKUP(H2904,'سجل العملاء'!A:B,2,0),"")</f>
        <v/>
      </c>
    </row>
    <row r="2905" spans="3:9" ht="15.6">
      <c r="C2905" s="10" t="str">
        <f>IFERROR(VLOOKUP(B2905,'اكواد الاصناف'!A:C,2,0),"")</f>
        <v/>
      </c>
      <c r="D2905" s="10" t="str">
        <f>IFERROR(VLOOKUP(B2905,'اكواد الاصناف'!A:C,3,0),"")</f>
        <v/>
      </c>
      <c r="G2905" s="10">
        <f t="shared" si="44"/>
        <v>0</v>
      </c>
      <c r="I2905" s="10" t="str">
        <f>IFERROR(VLOOKUP(H2905,'سجل العملاء'!A:B,2,0),"")</f>
        <v/>
      </c>
    </row>
    <row r="2906" spans="3:9" ht="15.6">
      <c r="C2906" s="10" t="str">
        <f>IFERROR(VLOOKUP(B2906,'اكواد الاصناف'!A:C,2,0),"")</f>
        <v/>
      </c>
      <c r="D2906" s="10" t="str">
        <f>IFERROR(VLOOKUP(B2906,'اكواد الاصناف'!A:C,3,0),"")</f>
        <v/>
      </c>
      <c r="G2906" s="10">
        <f t="shared" si="44"/>
        <v>0</v>
      </c>
      <c r="I2906" s="10" t="str">
        <f>IFERROR(VLOOKUP(H2906,'سجل العملاء'!A:B,2,0),"")</f>
        <v/>
      </c>
    </row>
    <row r="2907" spans="3:9" ht="15.6">
      <c r="C2907" s="10" t="str">
        <f>IFERROR(VLOOKUP(B2907,'اكواد الاصناف'!A:C,2,0),"")</f>
        <v/>
      </c>
      <c r="D2907" s="10" t="str">
        <f>IFERROR(VLOOKUP(B2907,'اكواد الاصناف'!A:C,3,0),"")</f>
        <v/>
      </c>
      <c r="G2907" s="10">
        <f t="shared" si="44"/>
        <v>0</v>
      </c>
      <c r="I2907" s="10" t="str">
        <f>IFERROR(VLOOKUP(H2907,'سجل العملاء'!A:B,2,0),"")</f>
        <v/>
      </c>
    </row>
    <row r="2908" spans="3:9" ht="15.6">
      <c r="C2908" s="10" t="str">
        <f>IFERROR(VLOOKUP(B2908,'اكواد الاصناف'!A:C,2,0),"")</f>
        <v/>
      </c>
      <c r="D2908" s="10" t="str">
        <f>IFERROR(VLOOKUP(B2908,'اكواد الاصناف'!A:C,3,0),"")</f>
        <v/>
      </c>
      <c r="G2908" s="10">
        <f t="shared" si="44"/>
        <v>0</v>
      </c>
      <c r="I2908" s="10" t="str">
        <f>IFERROR(VLOOKUP(H2908,'سجل العملاء'!A:B,2,0),"")</f>
        <v/>
      </c>
    </row>
    <row r="2909" spans="3:9" ht="15.6">
      <c r="C2909" s="10" t="str">
        <f>IFERROR(VLOOKUP(B2909,'اكواد الاصناف'!A:C,2,0),"")</f>
        <v/>
      </c>
      <c r="D2909" s="10" t="str">
        <f>IFERROR(VLOOKUP(B2909,'اكواد الاصناف'!A:C,3,0),"")</f>
        <v/>
      </c>
      <c r="G2909" s="10">
        <f t="shared" si="44"/>
        <v>0</v>
      </c>
      <c r="I2909" s="10" t="str">
        <f>IFERROR(VLOOKUP(H2909,'سجل العملاء'!A:B,2,0),"")</f>
        <v/>
      </c>
    </row>
    <row r="2910" spans="3:9" ht="15.6">
      <c r="C2910" s="10" t="str">
        <f>IFERROR(VLOOKUP(B2910,'اكواد الاصناف'!A:C,2,0),"")</f>
        <v/>
      </c>
      <c r="D2910" s="10" t="str">
        <f>IFERROR(VLOOKUP(B2910,'اكواد الاصناف'!A:C,3,0),"")</f>
        <v/>
      </c>
      <c r="G2910" s="10">
        <f t="shared" si="44"/>
        <v>0</v>
      </c>
      <c r="I2910" s="10" t="str">
        <f>IFERROR(VLOOKUP(H2910,'سجل العملاء'!A:B,2,0),"")</f>
        <v/>
      </c>
    </row>
    <row r="2911" spans="3:9" ht="15.6">
      <c r="C2911" s="10" t="str">
        <f>IFERROR(VLOOKUP(B2911,'اكواد الاصناف'!A:C,2,0),"")</f>
        <v/>
      </c>
      <c r="D2911" s="10" t="str">
        <f>IFERROR(VLOOKUP(B2911,'اكواد الاصناف'!A:C,3,0),"")</f>
        <v/>
      </c>
      <c r="G2911" s="10">
        <f t="shared" si="44"/>
        <v>0</v>
      </c>
      <c r="I2911" s="10" t="str">
        <f>IFERROR(VLOOKUP(H2911,'سجل العملاء'!A:B,2,0),"")</f>
        <v/>
      </c>
    </row>
    <row r="2912" spans="3:9" ht="15.6">
      <c r="C2912" s="10" t="str">
        <f>IFERROR(VLOOKUP(B2912,'اكواد الاصناف'!A:C,2,0),"")</f>
        <v/>
      </c>
      <c r="D2912" s="10" t="str">
        <f>IFERROR(VLOOKUP(B2912,'اكواد الاصناف'!A:C,3,0),"")</f>
        <v/>
      </c>
      <c r="G2912" s="10">
        <f t="shared" si="44"/>
        <v>0</v>
      </c>
      <c r="I2912" s="10" t="str">
        <f>IFERROR(VLOOKUP(H2912,'سجل العملاء'!A:B,2,0),"")</f>
        <v/>
      </c>
    </row>
    <row r="2913" spans="3:9" ht="15.6">
      <c r="C2913" s="10" t="str">
        <f>IFERROR(VLOOKUP(B2913,'اكواد الاصناف'!A:C,2,0),"")</f>
        <v/>
      </c>
      <c r="D2913" s="10" t="str">
        <f>IFERROR(VLOOKUP(B2913,'اكواد الاصناف'!A:C,3,0),"")</f>
        <v/>
      </c>
      <c r="G2913" s="10">
        <f t="shared" si="44"/>
        <v>0</v>
      </c>
      <c r="I2913" s="10" t="str">
        <f>IFERROR(VLOOKUP(H2913,'سجل العملاء'!A:B,2,0),"")</f>
        <v/>
      </c>
    </row>
    <row r="2914" spans="3:9" ht="15.6">
      <c r="C2914" s="10" t="str">
        <f>IFERROR(VLOOKUP(B2914,'اكواد الاصناف'!A:C,2,0),"")</f>
        <v/>
      </c>
      <c r="D2914" s="10" t="str">
        <f>IFERROR(VLOOKUP(B2914,'اكواد الاصناف'!A:C,3,0),"")</f>
        <v/>
      </c>
      <c r="G2914" s="10">
        <f t="shared" si="44"/>
        <v>0</v>
      </c>
      <c r="I2914" s="10" t="str">
        <f>IFERROR(VLOOKUP(H2914,'سجل العملاء'!A:B,2,0),"")</f>
        <v/>
      </c>
    </row>
    <row r="2915" spans="3:9" ht="15.6">
      <c r="C2915" s="10" t="str">
        <f>IFERROR(VLOOKUP(B2915,'اكواد الاصناف'!A:C,2,0),"")</f>
        <v/>
      </c>
      <c r="D2915" s="10" t="str">
        <f>IFERROR(VLOOKUP(B2915,'اكواد الاصناف'!A:C,3,0),"")</f>
        <v/>
      </c>
      <c r="G2915" s="10">
        <f t="shared" si="44"/>
        <v>0</v>
      </c>
      <c r="I2915" s="10" t="str">
        <f>IFERROR(VLOOKUP(H2915,'سجل العملاء'!A:B,2,0),"")</f>
        <v/>
      </c>
    </row>
    <row r="2916" spans="3:9" ht="15.6">
      <c r="C2916" s="10" t="str">
        <f>IFERROR(VLOOKUP(B2916,'اكواد الاصناف'!A:C,2,0),"")</f>
        <v/>
      </c>
      <c r="D2916" s="10" t="str">
        <f>IFERROR(VLOOKUP(B2916,'اكواد الاصناف'!A:C,3,0),"")</f>
        <v/>
      </c>
      <c r="G2916" s="10">
        <f t="shared" si="44"/>
        <v>0</v>
      </c>
      <c r="I2916" s="10" t="str">
        <f>IFERROR(VLOOKUP(H2916,'سجل العملاء'!A:B,2,0),"")</f>
        <v/>
      </c>
    </row>
    <row r="2917" spans="3:9" ht="15.6">
      <c r="C2917" s="10" t="str">
        <f>IFERROR(VLOOKUP(B2917,'اكواد الاصناف'!A:C,2,0),"")</f>
        <v/>
      </c>
      <c r="D2917" s="10" t="str">
        <f>IFERROR(VLOOKUP(B2917,'اكواد الاصناف'!A:C,3,0),"")</f>
        <v/>
      </c>
      <c r="G2917" s="10">
        <f t="shared" si="44"/>
        <v>0</v>
      </c>
      <c r="I2917" s="10" t="str">
        <f>IFERROR(VLOOKUP(H2917,'سجل العملاء'!A:B,2,0),"")</f>
        <v/>
      </c>
    </row>
    <row r="2918" spans="3:9" ht="15.6">
      <c r="C2918" s="10" t="str">
        <f>IFERROR(VLOOKUP(B2918,'اكواد الاصناف'!A:C,2,0),"")</f>
        <v/>
      </c>
      <c r="D2918" s="10" t="str">
        <f>IFERROR(VLOOKUP(B2918,'اكواد الاصناف'!A:C,3,0),"")</f>
        <v/>
      </c>
      <c r="G2918" s="10">
        <f t="shared" si="44"/>
        <v>0</v>
      </c>
      <c r="I2918" s="10" t="str">
        <f>IFERROR(VLOOKUP(H2918,'سجل العملاء'!A:B,2,0),"")</f>
        <v/>
      </c>
    </row>
    <row r="2919" spans="3:9" ht="15.6">
      <c r="C2919" s="10" t="str">
        <f>IFERROR(VLOOKUP(B2919,'اكواد الاصناف'!A:C,2,0),"")</f>
        <v/>
      </c>
      <c r="D2919" s="10" t="str">
        <f>IFERROR(VLOOKUP(B2919,'اكواد الاصناف'!A:C,3,0),"")</f>
        <v/>
      </c>
      <c r="G2919" s="10">
        <f t="shared" si="44"/>
        <v>0</v>
      </c>
      <c r="I2919" s="10" t="str">
        <f>IFERROR(VLOOKUP(H2919,'سجل العملاء'!A:B,2,0),"")</f>
        <v/>
      </c>
    </row>
    <row r="2920" spans="3:9" ht="15.6">
      <c r="C2920" s="10" t="str">
        <f>IFERROR(VLOOKUP(B2920,'اكواد الاصناف'!A:C,2,0),"")</f>
        <v/>
      </c>
      <c r="D2920" s="10" t="str">
        <f>IFERROR(VLOOKUP(B2920,'اكواد الاصناف'!A:C,3,0),"")</f>
        <v/>
      </c>
      <c r="G2920" s="10">
        <f t="shared" si="44"/>
        <v>0</v>
      </c>
      <c r="I2920" s="10" t="str">
        <f>IFERROR(VLOOKUP(H2920,'سجل العملاء'!A:B,2,0),"")</f>
        <v/>
      </c>
    </row>
    <row r="2921" spans="3:9" ht="15.6">
      <c r="C2921" s="10" t="str">
        <f>IFERROR(VLOOKUP(B2921,'اكواد الاصناف'!A:C,2,0),"")</f>
        <v/>
      </c>
      <c r="D2921" s="10" t="str">
        <f>IFERROR(VLOOKUP(B2921,'اكواد الاصناف'!A:C,3,0),"")</f>
        <v/>
      </c>
      <c r="G2921" s="10">
        <f t="shared" si="44"/>
        <v>0</v>
      </c>
      <c r="I2921" s="10" t="str">
        <f>IFERROR(VLOOKUP(H2921,'سجل العملاء'!A:B,2,0),"")</f>
        <v/>
      </c>
    </row>
    <row r="2922" spans="3:9" ht="15.6">
      <c r="C2922" s="10" t="str">
        <f>IFERROR(VLOOKUP(B2922,'اكواد الاصناف'!A:C,2,0),"")</f>
        <v/>
      </c>
      <c r="D2922" s="10" t="str">
        <f>IFERROR(VLOOKUP(B2922,'اكواد الاصناف'!A:C,3,0),"")</f>
        <v/>
      </c>
      <c r="G2922" s="10">
        <f t="shared" si="44"/>
        <v>0</v>
      </c>
      <c r="I2922" s="10" t="str">
        <f>IFERROR(VLOOKUP(H2922,'سجل العملاء'!A:B,2,0),"")</f>
        <v/>
      </c>
    </row>
    <row r="2923" spans="3:9" ht="15.6">
      <c r="C2923" s="10" t="str">
        <f>IFERROR(VLOOKUP(B2923,'اكواد الاصناف'!A:C,2,0),"")</f>
        <v/>
      </c>
      <c r="D2923" s="10" t="str">
        <f>IFERROR(VLOOKUP(B2923,'اكواد الاصناف'!A:C,3,0),"")</f>
        <v/>
      </c>
      <c r="G2923" s="10">
        <f t="shared" si="44"/>
        <v>0</v>
      </c>
      <c r="I2923" s="10" t="str">
        <f>IFERROR(VLOOKUP(H2923,'سجل العملاء'!A:B,2,0),"")</f>
        <v/>
      </c>
    </row>
    <row r="2924" spans="3:9" ht="15.6">
      <c r="C2924" s="10" t="str">
        <f>IFERROR(VLOOKUP(B2924,'اكواد الاصناف'!A:C,2,0),"")</f>
        <v/>
      </c>
      <c r="D2924" s="10" t="str">
        <f>IFERROR(VLOOKUP(B2924,'اكواد الاصناف'!A:C,3,0),"")</f>
        <v/>
      </c>
      <c r="G2924" s="10">
        <f t="shared" si="44"/>
        <v>0</v>
      </c>
      <c r="I2924" s="10" t="str">
        <f>IFERROR(VLOOKUP(H2924,'سجل العملاء'!A:B,2,0),"")</f>
        <v/>
      </c>
    </row>
    <row r="2925" spans="3:9" ht="15.6">
      <c r="C2925" s="10" t="str">
        <f>IFERROR(VLOOKUP(B2925,'اكواد الاصناف'!A:C,2,0),"")</f>
        <v/>
      </c>
      <c r="D2925" s="10" t="str">
        <f>IFERROR(VLOOKUP(B2925,'اكواد الاصناف'!A:C,3,0),"")</f>
        <v/>
      </c>
      <c r="G2925" s="10">
        <f t="shared" si="44"/>
        <v>0</v>
      </c>
      <c r="I2925" s="10" t="str">
        <f>IFERROR(VLOOKUP(H2925,'سجل العملاء'!A:B,2,0),"")</f>
        <v/>
      </c>
    </row>
    <row r="2926" spans="3:9" ht="15.6">
      <c r="C2926" s="10" t="str">
        <f>IFERROR(VLOOKUP(B2926,'اكواد الاصناف'!A:C,2,0),"")</f>
        <v/>
      </c>
      <c r="D2926" s="10" t="str">
        <f>IFERROR(VLOOKUP(B2926,'اكواد الاصناف'!A:C,3,0),"")</f>
        <v/>
      </c>
      <c r="G2926" s="10">
        <f t="shared" si="44"/>
        <v>0</v>
      </c>
      <c r="I2926" s="10" t="str">
        <f>IFERROR(VLOOKUP(H2926,'سجل العملاء'!A:B,2,0),"")</f>
        <v/>
      </c>
    </row>
    <row r="2927" spans="3:9" ht="15.6">
      <c r="C2927" s="10" t="str">
        <f>IFERROR(VLOOKUP(B2927,'اكواد الاصناف'!A:C,2,0),"")</f>
        <v/>
      </c>
      <c r="D2927" s="10" t="str">
        <f>IFERROR(VLOOKUP(B2927,'اكواد الاصناف'!A:C,3,0),"")</f>
        <v/>
      </c>
      <c r="G2927" s="10">
        <f t="shared" si="44"/>
        <v>0</v>
      </c>
      <c r="I2927" s="10" t="str">
        <f>IFERROR(VLOOKUP(H2927,'سجل العملاء'!A:B,2,0),"")</f>
        <v/>
      </c>
    </row>
    <row r="2928" spans="3:9" ht="15.6">
      <c r="C2928" s="10" t="str">
        <f>IFERROR(VLOOKUP(B2928,'اكواد الاصناف'!A:C,2,0),"")</f>
        <v/>
      </c>
      <c r="D2928" s="10" t="str">
        <f>IFERROR(VLOOKUP(B2928,'اكواد الاصناف'!A:C,3,0),"")</f>
        <v/>
      </c>
      <c r="G2928" s="10">
        <f t="shared" si="44"/>
        <v>0</v>
      </c>
      <c r="I2928" s="10" t="str">
        <f>IFERROR(VLOOKUP(H2928,'سجل العملاء'!A:B,2,0),"")</f>
        <v/>
      </c>
    </row>
    <row r="2929" spans="3:9" ht="15.6">
      <c r="C2929" s="10" t="str">
        <f>IFERROR(VLOOKUP(B2929,'اكواد الاصناف'!A:C,2,0),"")</f>
        <v/>
      </c>
      <c r="D2929" s="10" t="str">
        <f>IFERROR(VLOOKUP(B2929,'اكواد الاصناف'!A:C,3,0),"")</f>
        <v/>
      </c>
      <c r="G2929" s="10">
        <f t="shared" si="44"/>
        <v>0</v>
      </c>
      <c r="I2929" s="10" t="str">
        <f>IFERROR(VLOOKUP(H2929,'سجل العملاء'!A:B,2,0),"")</f>
        <v/>
      </c>
    </row>
    <row r="2930" spans="3:9" ht="15.6">
      <c r="C2930" s="10" t="str">
        <f>IFERROR(VLOOKUP(B2930,'اكواد الاصناف'!A:C,2,0),"")</f>
        <v/>
      </c>
      <c r="D2930" s="10" t="str">
        <f>IFERROR(VLOOKUP(B2930,'اكواد الاصناف'!A:C,3,0),"")</f>
        <v/>
      </c>
      <c r="G2930" s="10">
        <f t="shared" si="44"/>
        <v>0</v>
      </c>
      <c r="I2930" s="10" t="str">
        <f>IFERROR(VLOOKUP(H2930,'سجل العملاء'!A:B,2,0),"")</f>
        <v/>
      </c>
    </row>
    <row r="2931" spans="3:9" ht="15.6">
      <c r="C2931" s="10" t="str">
        <f>IFERROR(VLOOKUP(B2931,'اكواد الاصناف'!A:C,2,0),"")</f>
        <v/>
      </c>
      <c r="D2931" s="10" t="str">
        <f>IFERROR(VLOOKUP(B2931,'اكواد الاصناف'!A:C,3,0),"")</f>
        <v/>
      </c>
      <c r="G2931" s="10">
        <f t="shared" si="44"/>
        <v>0</v>
      </c>
      <c r="I2931" s="10" t="str">
        <f>IFERROR(VLOOKUP(H2931,'سجل العملاء'!A:B,2,0),"")</f>
        <v/>
      </c>
    </row>
    <row r="2932" spans="3:9" ht="15.6">
      <c r="C2932" s="10" t="str">
        <f>IFERROR(VLOOKUP(B2932,'اكواد الاصناف'!A:C,2,0),"")</f>
        <v/>
      </c>
      <c r="D2932" s="10" t="str">
        <f>IFERROR(VLOOKUP(B2932,'اكواد الاصناف'!A:C,3,0),"")</f>
        <v/>
      </c>
      <c r="G2932" s="10">
        <f t="shared" si="44"/>
        <v>0</v>
      </c>
      <c r="I2932" s="10" t="str">
        <f>IFERROR(VLOOKUP(H2932,'سجل العملاء'!A:B,2,0),"")</f>
        <v/>
      </c>
    </row>
    <row r="2933" spans="3:9" ht="15.6">
      <c r="C2933" s="10" t="str">
        <f>IFERROR(VLOOKUP(B2933,'اكواد الاصناف'!A:C,2,0),"")</f>
        <v/>
      </c>
      <c r="D2933" s="10" t="str">
        <f>IFERROR(VLOOKUP(B2933,'اكواد الاصناف'!A:C,3,0),"")</f>
        <v/>
      </c>
      <c r="G2933" s="10">
        <f t="shared" si="44"/>
        <v>0</v>
      </c>
      <c r="I2933" s="10" t="str">
        <f>IFERROR(VLOOKUP(H2933,'سجل العملاء'!A:B,2,0),"")</f>
        <v/>
      </c>
    </row>
    <row r="2934" spans="3:9" ht="15.6">
      <c r="C2934" s="10" t="str">
        <f>IFERROR(VLOOKUP(B2934,'اكواد الاصناف'!A:C,2,0),"")</f>
        <v/>
      </c>
      <c r="D2934" s="10" t="str">
        <f>IFERROR(VLOOKUP(B2934,'اكواد الاصناف'!A:C,3,0),"")</f>
        <v/>
      </c>
      <c r="G2934" s="10">
        <f t="shared" si="44"/>
        <v>0</v>
      </c>
      <c r="I2934" s="10" t="str">
        <f>IFERROR(VLOOKUP(H2934,'سجل العملاء'!A:B,2,0),"")</f>
        <v/>
      </c>
    </row>
    <row r="2935" spans="3:9" ht="15.6">
      <c r="C2935" s="10" t="str">
        <f>IFERROR(VLOOKUP(B2935,'اكواد الاصناف'!A:C,2,0),"")</f>
        <v/>
      </c>
      <c r="D2935" s="10" t="str">
        <f>IFERROR(VLOOKUP(B2935,'اكواد الاصناف'!A:C,3,0),"")</f>
        <v/>
      </c>
      <c r="G2935" s="10">
        <f t="shared" si="44"/>
        <v>0</v>
      </c>
      <c r="I2935" s="10" t="str">
        <f>IFERROR(VLOOKUP(H2935,'سجل العملاء'!A:B,2,0),"")</f>
        <v/>
      </c>
    </row>
    <row r="2936" spans="3:9" ht="15.6">
      <c r="C2936" s="10" t="str">
        <f>IFERROR(VLOOKUP(B2936,'اكواد الاصناف'!A:C,2,0),"")</f>
        <v/>
      </c>
      <c r="D2936" s="10" t="str">
        <f>IFERROR(VLOOKUP(B2936,'اكواد الاصناف'!A:C,3,0),"")</f>
        <v/>
      </c>
      <c r="G2936" s="10">
        <f t="shared" ref="G2936:G3003" si="45">F2936*E2936</f>
        <v>0</v>
      </c>
      <c r="I2936" s="10" t="str">
        <f>IFERROR(VLOOKUP(H2936,'سجل العملاء'!A:B,2,0),"")</f>
        <v/>
      </c>
    </row>
    <row r="2937" spans="3:9" ht="15.6">
      <c r="C2937" s="10" t="str">
        <f>IFERROR(VLOOKUP(B2937,'اكواد الاصناف'!A:C,2,0),"")</f>
        <v/>
      </c>
      <c r="D2937" s="10" t="str">
        <f>IFERROR(VLOOKUP(B2937,'اكواد الاصناف'!A:C,3,0),"")</f>
        <v/>
      </c>
      <c r="G2937" s="10">
        <f t="shared" si="45"/>
        <v>0</v>
      </c>
      <c r="I2937" s="10" t="str">
        <f>IFERROR(VLOOKUP(H2937,'سجل العملاء'!A:B,2,0),"")</f>
        <v/>
      </c>
    </row>
    <row r="2938" spans="3:9" ht="15.6">
      <c r="C2938" s="10" t="str">
        <f>IFERROR(VLOOKUP(B2938,'اكواد الاصناف'!A:C,2,0),"")</f>
        <v/>
      </c>
      <c r="D2938" s="10" t="str">
        <f>IFERROR(VLOOKUP(B2938,'اكواد الاصناف'!A:C,3,0),"")</f>
        <v/>
      </c>
      <c r="G2938" s="10">
        <f t="shared" si="45"/>
        <v>0</v>
      </c>
      <c r="I2938" s="10" t="str">
        <f>IFERROR(VLOOKUP(H2938,'سجل العملاء'!A:B,2,0),"")</f>
        <v/>
      </c>
    </row>
    <row r="2939" spans="3:9" ht="15.6">
      <c r="C2939" s="10" t="str">
        <f>IFERROR(VLOOKUP(B2939,'اكواد الاصناف'!A:C,2,0),"")</f>
        <v/>
      </c>
      <c r="D2939" s="10" t="str">
        <f>IFERROR(VLOOKUP(B2939,'اكواد الاصناف'!A:C,3,0),"")</f>
        <v/>
      </c>
      <c r="G2939" s="10">
        <f t="shared" si="45"/>
        <v>0</v>
      </c>
      <c r="I2939" s="10" t="str">
        <f>IFERROR(VLOOKUP(H2939,'سجل العملاء'!A:B,2,0),"")</f>
        <v/>
      </c>
    </row>
    <row r="2940" spans="3:9" ht="15.6">
      <c r="C2940" s="10" t="str">
        <f>IFERROR(VLOOKUP(B2940,'اكواد الاصناف'!A:C,2,0),"")</f>
        <v/>
      </c>
      <c r="D2940" s="10" t="str">
        <f>IFERROR(VLOOKUP(B2940,'اكواد الاصناف'!A:C,3,0),"")</f>
        <v/>
      </c>
      <c r="G2940" s="10">
        <f t="shared" si="45"/>
        <v>0</v>
      </c>
      <c r="I2940" s="10" t="str">
        <f>IFERROR(VLOOKUP(H2940,'سجل العملاء'!A:B,2,0),"")</f>
        <v/>
      </c>
    </row>
    <row r="2941" spans="3:9" ht="15.6">
      <c r="C2941" s="10" t="str">
        <f>IFERROR(VLOOKUP(B2941,'اكواد الاصناف'!A:C,2,0),"")</f>
        <v/>
      </c>
      <c r="D2941" s="10" t="str">
        <f>IFERROR(VLOOKUP(B2941,'اكواد الاصناف'!A:C,3,0),"")</f>
        <v/>
      </c>
      <c r="G2941" s="10">
        <f t="shared" si="45"/>
        <v>0</v>
      </c>
      <c r="I2941" s="10" t="str">
        <f>IFERROR(VLOOKUP(H2941,'سجل العملاء'!A:B,2,0),"")</f>
        <v/>
      </c>
    </row>
    <row r="2942" spans="3:9" ht="15.6">
      <c r="C2942" s="10" t="str">
        <f>IFERROR(VLOOKUP(B2942,'اكواد الاصناف'!A:C,2,0),"")</f>
        <v/>
      </c>
      <c r="D2942" s="10" t="str">
        <f>IFERROR(VLOOKUP(B2942,'اكواد الاصناف'!A:C,3,0),"")</f>
        <v/>
      </c>
      <c r="G2942" s="10">
        <f t="shared" si="45"/>
        <v>0</v>
      </c>
      <c r="I2942" s="10" t="str">
        <f>IFERROR(VLOOKUP(H2942,'سجل العملاء'!A:B,2,0),"")</f>
        <v/>
      </c>
    </row>
    <row r="2943" spans="3:9" ht="15.6">
      <c r="C2943" s="10" t="str">
        <f>IFERROR(VLOOKUP(B2943,'اكواد الاصناف'!A:C,2,0),"")</f>
        <v/>
      </c>
      <c r="D2943" s="10" t="str">
        <f>IFERROR(VLOOKUP(B2943,'اكواد الاصناف'!A:C,3,0),"")</f>
        <v/>
      </c>
      <c r="G2943" s="10">
        <f t="shared" si="45"/>
        <v>0</v>
      </c>
      <c r="I2943" s="10" t="str">
        <f>IFERROR(VLOOKUP(H2943,'سجل العملاء'!A:B,2,0),"")</f>
        <v/>
      </c>
    </row>
    <row r="2944" spans="3:9" ht="15.6">
      <c r="C2944" s="10" t="str">
        <f>IFERROR(VLOOKUP(B2944,'اكواد الاصناف'!A:C,2,0),"")</f>
        <v/>
      </c>
      <c r="D2944" s="10" t="str">
        <f>IFERROR(VLOOKUP(B2944,'اكواد الاصناف'!A:C,3,0),"")</f>
        <v/>
      </c>
      <c r="G2944" s="10">
        <f t="shared" si="45"/>
        <v>0</v>
      </c>
      <c r="I2944" s="10" t="str">
        <f>IFERROR(VLOOKUP(H2944,'سجل العملاء'!A:B,2,0),"")</f>
        <v/>
      </c>
    </row>
    <row r="2945" spans="3:9" ht="15.6">
      <c r="C2945" s="10" t="str">
        <f>IFERROR(VLOOKUP(B2945,'اكواد الاصناف'!A:C,2,0),"")</f>
        <v/>
      </c>
      <c r="D2945" s="10" t="str">
        <f>IFERROR(VLOOKUP(B2945,'اكواد الاصناف'!A:C,3,0),"")</f>
        <v/>
      </c>
      <c r="G2945" s="10">
        <f t="shared" si="45"/>
        <v>0</v>
      </c>
      <c r="I2945" s="10" t="str">
        <f>IFERROR(VLOOKUP(H2945,'سجل العملاء'!A:B,2,0),"")</f>
        <v/>
      </c>
    </row>
    <row r="2946" spans="3:9" ht="15.6">
      <c r="C2946" s="10" t="str">
        <f>IFERROR(VLOOKUP(B2946,'اكواد الاصناف'!A:C,2,0),"")</f>
        <v/>
      </c>
      <c r="D2946" s="10" t="str">
        <f>IFERROR(VLOOKUP(B2946,'اكواد الاصناف'!A:C,3,0),"")</f>
        <v/>
      </c>
      <c r="G2946" s="10">
        <f t="shared" si="45"/>
        <v>0</v>
      </c>
      <c r="I2946" s="10" t="str">
        <f>IFERROR(VLOOKUP(H2946,'سجل العملاء'!A:B,2,0),"")</f>
        <v/>
      </c>
    </row>
    <row r="2947" spans="3:9" ht="15.6">
      <c r="C2947" s="10" t="str">
        <f>IFERROR(VLOOKUP(B2947,'اكواد الاصناف'!A:C,2,0),"")</f>
        <v/>
      </c>
      <c r="D2947" s="10" t="str">
        <f>IFERROR(VLOOKUP(B2947,'اكواد الاصناف'!A:C,3,0),"")</f>
        <v/>
      </c>
      <c r="G2947" s="10">
        <f t="shared" si="45"/>
        <v>0</v>
      </c>
      <c r="I2947" s="10" t="str">
        <f>IFERROR(VLOOKUP(H2947,'سجل العملاء'!A:B,2,0),"")</f>
        <v/>
      </c>
    </row>
    <row r="2948" spans="3:9" ht="15.6">
      <c r="C2948" s="10" t="str">
        <f>IFERROR(VLOOKUP(B2948,'اكواد الاصناف'!A:C,2,0),"")</f>
        <v/>
      </c>
      <c r="D2948" s="10" t="str">
        <f>IFERROR(VLOOKUP(B2948,'اكواد الاصناف'!A:C,3,0),"")</f>
        <v/>
      </c>
      <c r="G2948" s="10">
        <f t="shared" si="45"/>
        <v>0</v>
      </c>
      <c r="I2948" s="10" t="str">
        <f>IFERROR(VLOOKUP(H2948,'سجل العملاء'!A:B,2,0),"")</f>
        <v/>
      </c>
    </row>
    <row r="2949" spans="3:9" ht="15.6">
      <c r="C2949" s="10" t="str">
        <f>IFERROR(VLOOKUP(B2949,'اكواد الاصناف'!A:C,2,0),"")</f>
        <v/>
      </c>
      <c r="D2949" s="10" t="str">
        <f>IFERROR(VLOOKUP(B2949,'اكواد الاصناف'!A:C,3,0),"")</f>
        <v/>
      </c>
      <c r="G2949" s="10">
        <f t="shared" si="45"/>
        <v>0</v>
      </c>
      <c r="I2949" s="10" t="str">
        <f>IFERROR(VLOOKUP(H2949,'سجل العملاء'!A:B,2,0),"")</f>
        <v/>
      </c>
    </row>
    <row r="2950" spans="3:9" ht="15.6">
      <c r="C2950" s="10" t="str">
        <f>IFERROR(VLOOKUP(B2950,'اكواد الاصناف'!A:C,2,0),"")</f>
        <v/>
      </c>
      <c r="D2950" s="10" t="str">
        <f>IFERROR(VLOOKUP(B2950,'اكواد الاصناف'!A:C,3,0),"")</f>
        <v/>
      </c>
      <c r="G2950" s="10">
        <f t="shared" si="45"/>
        <v>0</v>
      </c>
      <c r="I2950" s="10" t="str">
        <f>IFERROR(VLOOKUP(H2950,'سجل العملاء'!A:B,2,0),"")</f>
        <v/>
      </c>
    </row>
    <row r="2951" spans="3:9" ht="15.6">
      <c r="C2951" s="10" t="str">
        <f>IFERROR(VLOOKUP(B2951,'اكواد الاصناف'!A:C,2,0),"")</f>
        <v/>
      </c>
      <c r="D2951" s="10" t="str">
        <f>IFERROR(VLOOKUP(B2951,'اكواد الاصناف'!A:C,3,0),"")</f>
        <v/>
      </c>
      <c r="G2951" s="10">
        <f t="shared" si="45"/>
        <v>0</v>
      </c>
      <c r="I2951" s="10" t="str">
        <f>IFERROR(VLOOKUP(H2951,'سجل العملاء'!A:B,2,0),"")</f>
        <v/>
      </c>
    </row>
    <row r="2952" spans="3:9" ht="15.6">
      <c r="C2952" s="10" t="str">
        <f>IFERROR(VLOOKUP(B2952,'اكواد الاصناف'!A:C,2,0),"")</f>
        <v/>
      </c>
      <c r="D2952" s="10" t="str">
        <f>IFERROR(VLOOKUP(B2952,'اكواد الاصناف'!A:C,3,0),"")</f>
        <v/>
      </c>
      <c r="G2952" s="10">
        <f t="shared" si="45"/>
        <v>0</v>
      </c>
      <c r="I2952" s="10" t="str">
        <f>IFERROR(VLOOKUP(H2952,'سجل العملاء'!A:B,2,0),"")</f>
        <v/>
      </c>
    </row>
    <row r="2953" spans="3:9" ht="15.6">
      <c r="C2953" s="10" t="str">
        <f>IFERROR(VLOOKUP(B2953,'اكواد الاصناف'!A:C,2,0),"")</f>
        <v/>
      </c>
      <c r="D2953" s="10" t="str">
        <f>IFERROR(VLOOKUP(B2953,'اكواد الاصناف'!A:C,3,0),"")</f>
        <v/>
      </c>
      <c r="G2953" s="10">
        <f t="shared" si="45"/>
        <v>0</v>
      </c>
      <c r="I2953" s="10" t="str">
        <f>IFERROR(VLOOKUP(H2953,'سجل العملاء'!A:B,2,0),"")</f>
        <v/>
      </c>
    </row>
    <row r="2954" spans="3:9" ht="15.6">
      <c r="C2954" s="10" t="str">
        <f>IFERROR(VLOOKUP(B2954,'اكواد الاصناف'!A:C,2,0),"")</f>
        <v/>
      </c>
      <c r="D2954" s="10" t="str">
        <f>IFERROR(VLOOKUP(B2954,'اكواد الاصناف'!A:C,3,0),"")</f>
        <v/>
      </c>
      <c r="G2954" s="10">
        <f t="shared" si="45"/>
        <v>0</v>
      </c>
      <c r="I2954" s="10" t="str">
        <f>IFERROR(VLOOKUP(H2954,'سجل العملاء'!A:B,2,0),"")</f>
        <v/>
      </c>
    </row>
    <row r="2955" spans="3:9" ht="15.6">
      <c r="C2955" s="10" t="str">
        <f>IFERROR(VLOOKUP(B2955,'اكواد الاصناف'!A:C,2,0),"")</f>
        <v/>
      </c>
      <c r="D2955" s="10" t="str">
        <f>IFERROR(VLOOKUP(B2955,'اكواد الاصناف'!A:C,3,0),"")</f>
        <v/>
      </c>
      <c r="G2955" s="10">
        <f t="shared" si="45"/>
        <v>0</v>
      </c>
      <c r="I2955" s="10" t="str">
        <f>IFERROR(VLOOKUP(H2955,'سجل العملاء'!A:B,2,0),"")</f>
        <v/>
      </c>
    </row>
    <row r="2956" spans="3:9" ht="15.6">
      <c r="C2956" s="10" t="str">
        <f>IFERROR(VLOOKUP(B2956,'اكواد الاصناف'!A:C,2,0),"")</f>
        <v/>
      </c>
      <c r="D2956" s="10" t="str">
        <f>IFERROR(VLOOKUP(B2956,'اكواد الاصناف'!A:C,3,0),"")</f>
        <v/>
      </c>
      <c r="G2956" s="10">
        <f t="shared" si="45"/>
        <v>0</v>
      </c>
      <c r="I2956" s="10" t="str">
        <f>IFERROR(VLOOKUP(H2956,'سجل العملاء'!A:B,2,0),"")</f>
        <v/>
      </c>
    </row>
    <row r="2957" spans="3:9" ht="15.6">
      <c r="C2957" s="10" t="str">
        <f>IFERROR(VLOOKUP(B2957,'اكواد الاصناف'!A:C,2,0),"")</f>
        <v/>
      </c>
      <c r="D2957" s="10" t="str">
        <f>IFERROR(VLOOKUP(B2957,'اكواد الاصناف'!A:C,3,0),"")</f>
        <v/>
      </c>
      <c r="G2957" s="10">
        <f t="shared" si="45"/>
        <v>0</v>
      </c>
      <c r="I2957" s="10" t="str">
        <f>IFERROR(VLOOKUP(H2957,'سجل العملاء'!A:B,2,0),"")</f>
        <v/>
      </c>
    </row>
    <row r="2958" spans="3:9" ht="15.6">
      <c r="C2958" s="10" t="str">
        <f>IFERROR(VLOOKUP(B2958,'اكواد الاصناف'!A:C,2,0),"")</f>
        <v/>
      </c>
      <c r="D2958" s="10" t="str">
        <f>IFERROR(VLOOKUP(B2958,'اكواد الاصناف'!A:C,3,0),"")</f>
        <v/>
      </c>
      <c r="G2958" s="10">
        <f t="shared" si="45"/>
        <v>0</v>
      </c>
      <c r="I2958" s="10" t="str">
        <f>IFERROR(VLOOKUP(H2958,'سجل العملاء'!A:B,2,0),"")</f>
        <v/>
      </c>
    </row>
    <row r="2959" spans="3:9" ht="15.6">
      <c r="C2959" s="10" t="str">
        <f>IFERROR(VLOOKUP(B2959,'اكواد الاصناف'!A:C,2,0),"")</f>
        <v/>
      </c>
      <c r="D2959" s="10" t="str">
        <f>IFERROR(VLOOKUP(B2959,'اكواد الاصناف'!A:C,3,0),"")</f>
        <v/>
      </c>
      <c r="G2959" s="10">
        <f t="shared" si="45"/>
        <v>0</v>
      </c>
      <c r="I2959" s="10" t="str">
        <f>IFERROR(VLOOKUP(H2959,'سجل العملاء'!A:B,2,0),"")</f>
        <v/>
      </c>
    </row>
    <row r="2960" spans="3:9" ht="15.6">
      <c r="C2960" s="10" t="str">
        <f>IFERROR(VLOOKUP(B2960,'اكواد الاصناف'!A:C,2,0),"")</f>
        <v/>
      </c>
      <c r="D2960" s="10" t="str">
        <f>IFERROR(VLOOKUP(B2960,'اكواد الاصناف'!A:C,3,0),"")</f>
        <v/>
      </c>
      <c r="G2960" s="10">
        <f t="shared" si="45"/>
        <v>0</v>
      </c>
      <c r="I2960" s="10" t="str">
        <f>IFERROR(VLOOKUP(H2960,'سجل العملاء'!A:B,2,0),"")</f>
        <v/>
      </c>
    </row>
    <row r="2961" spans="3:9" ht="15.6">
      <c r="C2961" s="10" t="str">
        <f>IFERROR(VLOOKUP(B2961,'اكواد الاصناف'!A:C,2,0),"")</f>
        <v/>
      </c>
      <c r="D2961" s="10" t="str">
        <f>IFERROR(VLOOKUP(B2961,'اكواد الاصناف'!A:C,3,0),"")</f>
        <v/>
      </c>
      <c r="G2961" s="10">
        <f t="shared" si="45"/>
        <v>0</v>
      </c>
      <c r="I2961" s="10" t="str">
        <f>IFERROR(VLOOKUP(H2961,'سجل العملاء'!A:B,2,0),"")</f>
        <v/>
      </c>
    </row>
    <row r="2962" spans="3:9" ht="15.6">
      <c r="C2962" s="10" t="str">
        <f>IFERROR(VLOOKUP(B2962,'اكواد الاصناف'!A:C,2,0),"")</f>
        <v/>
      </c>
      <c r="D2962" s="10" t="str">
        <f>IFERROR(VLOOKUP(B2962,'اكواد الاصناف'!A:C,3,0),"")</f>
        <v/>
      </c>
      <c r="G2962" s="10">
        <f t="shared" si="45"/>
        <v>0</v>
      </c>
      <c r="I2962" s="10" t="str">
        <f>IFERROR(VLOOKUP(H2962,'سجل العملاء'!A:B,2,0),"")</f>
        <v/>
      </c>
    </row>
    <row r="2963" spans="3:9" ht="15.6">
      <c r="C2963" s="10" t="str">
        <f>IFERROR(VLOOKUP(B2963,'اكواد الاصناف'!A:C,2,0),"")</f>
        <v/>
      </c>
      <c r="D2963" s="10" t="str">
        <f>IFERROR(VLOOKUP(B2963,'اكواد الاصناف'!A:C,3,0),"")</f>
        <v/>
      </c>
      <c r="G2963" s="10">
        <f t="shared" si="45"/>
        <v>0</v>
      </c>
      <c r="I2963" s="10" t="str">
        <f>IFERROR(VLOOKUP(H2963,'سجل العملاء'!A:B,2,0),"")</f>
        <v/>
      </c>
    </row>
    <row r="2964" spans="3:9" ht="15.6">
      <c r="C2964" s="10" t="str">
        <f>IFERROR(VLOOKUP(B2964,'اكواد الاصناف'!A:C,2,0),"")</f>
        <v/>
      </c>
      <c r="D2964" s="10" t="str">
        <f>IFERROR(VLOOKUP(B2964,'اكواد الاصناف'!A:C,3,0),"")</f>
        <v/>
      </c>
      <c r="G2964" s="10">
        <f t="shared" si="45"/>
        <v>0</v>
      </c>
      <c r="I2964" s="10" t="str">
        <f>IFERROR(VLOOKUP(H2964,'سجل العملاء'!A:B,2,0),"")</f>
        <v/>
      </c>
    </row>
    <row r="2965" spans="3:9" ht="15.6">
      <c r="C2965" s="10" t="str">
        <f>IFERROR(VLOOKUP(B2965,'اكواد الاصناف'!A:C,2,0),"")</f>
        <v/>
      </c>
      <c r="D2965" s="10" t="str">
        <f>IFERROR(VLOOKUP(B2965,'اكواد الاصناف'!A:C,3,0),"")</f>
        <v/>
      </c>
      <c r="G2965" s="10">
        <f t="shared" si="45"/>
        <v>0</v>
      </c>
      <c r="I2965" s="10" t="str">
        <f>IFERROR(VLOOKUP(H2965,'سجل العملاء'!A:B,2,0),"")</f>
        <v/>
      </c>
    </row>
    <row r="2966" spans="3:9" ht="15.6">
      <c r="C2966" s="10" t="str">
        <f>IFERROR(VLOOKUP(B2966,'اكواد الاصناف'!A:C,2,0),"")</f>
        <v/>
      </c>
      <c r="D2966" s="10" t="str">
        <f>IFERROR(VLOOKUP(B2966,'اكواد الاصناف'!A:C,3,0),"")</f>
        <v/>
      </c>
      <c r="G2966" s="10">
        <f t="shared" si="45"/>
        <v>0</v>
      </c>
      <c r="I2966" s="10" t="str">
        <f>IFERROR(VLOOKUP(H2966,'سجل العملاء'!A:B,2,0),"")</f>
        <v/>
      </c>
    </row>
    <row r="2967" spans="3:9" ht="15.6">
      <c r="C2967" s="10" t="str">
        <f>IFERROR(VLOOKUP(B2967,'اكواد الاصناف'!A:C,2,0),"")</f>
        <v/>
      </c>
      <c r="D2967" s="10" t="str">
        <f>IFERROR(VLOOKUP(B2967,'اكواد الاصناف'!A:C,3,0),"")</f>
        <v/>
      </c>
      <c r="G2967" s="10">
        <f t="shared" si="45"/>
        <v>0</v>
      </c>
      <c r="I2967" s="10" t="str">
        <f>IFERROR(VLOOKUP(H2967,'سجل العملاء'!A:B,2,0),"")</f>
        <v/>
      </c>
    </row>
    <row r="2968" spans="3:9" ht="15.6">
      <c r="C2968" s="10" t="str">
        <f>IFERROR(VLOOKUP(B2968,'اكواد الاصناف'!A:C,2,0),"")</f>
        <v/>
      </c>
      <c r="D2968" s="10" t="str">
        <f>IFERROR(VLOOKUP(B2968,'اكواد الاصناف'!A:C,3,0),"")</f>
        <v/>
      </c>
      <c r="G2968" s="10">
        <f t="shared" si="45"/>
        <v>0</v>
      </c>
      <c r="I2968" s="10" t="str">
        <f>IFERROR(VLOOKUP(H2968,'سجل العملاء'!A:B,2,0),"")</f>
        <v/>
      </c>
    </row>
    <row r="2969" spans="3:9" ht="15.6">
      <c r="C2969" s="10" t="str">
        <f>IFERROR(VLOOKUP(B2969,'اكواد الاصناف'!A:C,2,0),"")</f>
        <v/>
      </c>
      <c r="D2969" s="10" t="str">
        <f>IFERROR(VLOOKUP(B2969,'اكواد الاصناف'!A:C,3,0),"")</f>
        <v/>
      </c>
      <c r="G2969" s="10">
        <f t="shared" si="45"/>
        <v>0</v>
      </c>
      <c r="I2969" s="10" t="str">
        <f>IFERROR(VLOOKUP(H2969,'سجل العملاء'!A:B,2,0),"")</f>
        <v/>
      </c>
    </row>
    <row r="2970" spans="3:9" ht="15.6">
      <c r="C2970" s="10" t="str">
        <f>IFERROR(VLOOKUP(B2970,'اكواد الاصناف'!A:C,2,0),"")</f>
        <v/>
      </c>
      <c r="D2970" s="10" t="str">
        <f>IFERROR(VLOOKUP(B2970,'اكواد الاصناف'!A:C,3,0),"")</f>
        <v/>
      </c>
      <c r="G2970" s="10">
        <f t="shared" si="45"/>
        <v>0</v>
      </c>
      <c r="I2970" s="10" t="str">
        <f>IFERROR(VLOOKUP(H2970,'سجل العملاء'!A:B,2,0),"")</f>
        <v/>
      </c>
    </row>
    <row r="2971" spans="3:9" ht="15.6">
      <c r="C2971" s="10" t="str">
        <f>IFERROR(VLOOKUP(B2971,'اكواد الاصناف'!A:C,2,0),"")</f>
        <v/>
      </c>
      <c r="D2971" s="10" t="str">
        <f>IFERROR(VLOOKUP(B2971,'اكواد الاصناف'!A:C,3,0),"")</f>
        <v/>
      </c>
      <c r="G2971" s="10">
        <f t="shared" si="45"/>
        <v>0</v>
      </c>
      <c r="I2971" s="10" t="str">
        <f>IFERROR(VLOOKUP(H2971,'سجل العملاء'!A:B,2,0),"")</f>
        <v/>
      </c>
    </row>
    <row r="2972" spans="3:9" ht="15.6">
      <c r="C2972" s="10" t="str">
        <f>IFERROR(VLOOKUP(B2972,'اكواد الاصناف'!A:C,2,0),"")</f>
        <v/>
      </c>
      <c r="D2972" s="10" t="str">
        <f>IFERROR(VLOOKUP(B2972,'اكواد الاصناف'!A:C,3,0),"")</f>
        <v/>
      </c>
      <c r="G2972" s="10">
        <f t="shared" si="45"/>
        <v>0</v>
      </c>
      <c r="I2972" s="10" t="str">
        <f>IFERROR(VLOOKUP(H2972,'سجل العملاء'!A:B,2,0),"")</f>
        <v/>
      </c>
    </row>
    <row r="2973" spans="3:9" ht="15.6">
      <c r="C2973" s="10" t="str">
        <f>IFERROR(VLOOKUP(B2973,'اكواد الاصناف'!A:C,2,0),"")</f>
        <v/>
      </c>
      <c r="D2973" s="10" t="str">
        <f>IFERROR(VLOOKUP(B2973,'اكواد الاصناف'!A:C,3,0),"")</f>
        <v/>
      </c>
      <c r="G2973" s="10">
        <f t="shared" si="45"/>
        <v>0</v>
      </c>
      <c r="I2973" s="10" t="str">
        <f>IFERROR(VLOOKUP(H2973,'سجل العملاء'!A:B,2,0),"")</f>
        <v/>
      </c>
    </row>
    <row r="2974" spans="3:9" ht="15.6">
      <c r="C2974" s="10" t="str">
        <f>IFERROR(VLOOKUP(B2974,'اكواد الاصناف'!A:C,2,0),"")</f>
        <v/>
      </c>
      <c r="D2974" s="10" t="str">
        <f>IFERROR(VLOOKUP(B2974,'اكواد الاصناف'!A:C,3,0),"")</f>
        <v/>
      </c>
      <c r="G2974" s="10">
        <f t="shared" si="45"/>
        <v>0</v>
      </c>
      <c r="I2974" s="10" t="str">
        <f>IFERROR(VLOOKUP(H2974,'سجل العملاء'!A:B,2,0),"")</f>
        <v/>
      </c>
    </row>
    <row r="2975" spans="3:9" ht="15.6">
      <c r="C2975" s="10" t="str">
        <f>IFERROR(VLOOKUP(B2975,'اكواد الاصناف'!A:C,2,0),"")</f>
        <v/>
      </c>
      <c r="D2975" s="10" t="str">
        <f>IFERROR(VLOOKUP(B2975,'اكواد الاصناف'!A:C,3,0),"")</f>
        <v/>
      </c>
      <c r="G2975" s="10">
        <f t="shared" si="45"/>
        <v>0</v>
      </c>
      <c r="I2975" s="10" t="str">
        <f>IFERROR(VLOOKUP(H2975,'سجل العملاء'!A:B,2,0),"")</f>
        <v/>
      </c>
    </row>
    <row r="2976" spans="3:9" ht="15.6">
      <c r="C2976" s="10" t="str">
        <f>IFERROR(VLOOKUP(B2976,'اكواد الاصناف'!A:C,2,0),"")</f>
        <v/>
      </c>
      <c r="D2976" s="10" t="str">
        <f>IFERROR(VLOOKUP(B2976,'اكواد الاصناف'!A:C,3,0),"")</f>
        <v/>
      </c>
      <c r="G2976" s="10">
        <f t="shared" si="45"/>
        <v>0</v>
      </c>
      <c r="I2976" s="10" t="str">
        <f>IFERROR(VLOOKUP(H2976,'سجل العملاء'!A:B,2,0),"")</f>
        <v/>
      </c>
    </row>
    <row r="2977" spans="3:9" ht="15.6">
      <c r="C2977" s="10" t="str">
        <f>IFERROR(VLOOKUP(B2977,'اكواد الاصناف'!A:C,2,0),"")</f>
        <v/>
      </c>
      <c r="D2977" s="10" t="str">
        <f>IFERROR(VLOOKUP(B2977,'اكواد الاصناف'!A:C,3,0),"")</f>
        <v/>
      </c>
      <c r="G2977" s="10">
        <f t="shared" si="45"/>
        <v>0</v>
      </c>
      <c r="I2977" s="10" t="str">
        <f>IFERROR(VLOOKUP(H2977,'سجل العملاء'!A:B,2,0),"")</f>
        <v/>
      </c>
    </row>
    <row r="2978" spans="3:9" ht="15.6">
      <c r="C2978" s="10" t="str">
        <f>IFERROR(VLOOKUP(B2978,'اكواد الاصناف'!A:C,2,0),"")</f>
        <v/>
      </c>
      <c r="D2978" s="10" t="str">
        <f>IFERROR(VLOOKUP(B2978,'اكواد الاصناف'!A:C,3,0),"")</f>
        <v/>
      </c>
      <c r="G2978" s="10">
        <f t="shared" si="45"/>
        <v>0</v>
      </c>
      <c r="I2978" s="10" t="str">
        <f>IFERROR(VLOOKUP(H2978,'سجل العملاء'!A:B,2,0),"")</f>
        <v/>
      </c>
    </row>
    <row r="2979" spans="3:9" ht="15.6">
      <c r="C2979" s="10" t="str">
        <f>IFERROR(VLOOKUP(B2979,'اكواد الاصناف'!A:C,2,0),"")</f>
        <v/>
      </c>
      <c r="D2979" s="10" t="str">
        <f>IFERROR(VLOOKUP(B2979,'اكواد الاصناف'!A:C,3,0),"")</f>
        <v/>
      </c>
      <c r="G2979" s="10">
        <f t="shared" si="45"/>
        <v>0</v>
      </c>
      <c r="I2979" s="10" t="str">
        <f>IFERROR(VLOOKUP(H2979,'سجل العملاء'!A:B,2,0),"")</f>
        <v/>
      </c>
    </row>
    <row r="2980" spans="3:9" ht="15.6">
      <c r="C2980" s="10" t="str">
        <f>IFERROR(VLOOKUP(B2980,'اكواد الاصناف'!A:C,2,0),"")</f>
        <v/>
      </c>
      <c r="D2980" s="10" t="str">
        <f>IFERROR(VLOOKUP(B2980,'اكواد الاصناف'!A:C,3,0),"")</f>
        <v/>
      </c>
      <c r="G2980" s="10">
        <f t="shared" si="45"/>
        <v>0</v>
      </c>
      <c r="I2980" s="10" t="str">
        <f>IFERROR(VLOOKUP(H2980,'سجل العملاء'!A:B,2,0),"")</f>
        <v/>
      </c>
    </row>
    <row r="2981" spans="3:9" ht="15.6">
      <c r="C2981" s="10" t="str">
        <f>IFERROR(VLOOKUP(B2981,'اكواد الاصناف'!A:C,2,0),"")</f>
        <v/>
      </c>
      <c r="D2981" s="10" t="str">
        <f>IFERROR(VLOOKUP(B2981,'اكواد الاصناف'!A:C,3,0),"")</f>
        <v/>
      </c>
      <c r="G2981" s="10">
        <f t="shared" si="45"/>
        <v>0</v>
      </c>
      <c r="I2981" s="10" t="str">
        <f>IFERROR(VLOOKUP(H2981,'سجل العملاء'!A:B,2,0),"")</f>
        <v/>
      </c>
    </row>
    <row r="2982" spans="3:9" ht="15.6">
      <c r="C2982" s="10" t="str">
        <f>IFERROR(VLOOKUP(B2982,'اكواد الاصناف'!A:C,2,0),"")</f>
        <v/>
      </c>
      <c r="D2982" s="10" t="str">
        <f>IFERROR(VLOOKUP(B2982,'اكواد الاصناف'!A:C,3,0),"")</f>
        <v/>
      </c>
      <c r="G2982" s="10">
        <f t="shared" si="45"/>
        <v>0</v>
      </c>
      <c r="I2982" s="10" t="str">
        <f>IFERROR(VLOOKUP(H2982,'سجل العملاء'!A:B,2,0),"")</f>
        <v/>
      </c>
    </row>
    <row r="2983" spans="3:9" ht="15.6">
      <c r="C2983" s="10" t="str">
        <f>IFERROR(VLOOKUP(B2983,'اكواد الاصناف'!A:C,2,0),"")</f>
        <v/>
      </c>
      <c r="D2983" s="10" t="str">
        <f>IFERROR(VLOOKUP(B2983,'اكواد الاصناف'!A:C,3,0),"")</f>
        <v/>
      </c>
      <c r="G2983" s="10">
        <f t="shared" si="45"/>
        <v>0</v>
      </c>
      <c r="I2983" s="10" t="str">
        <f>IFERROR(VLOOKUP(H2983,'سجل العملاء'!A:B,2,0),"")</f>
        <v/>
      </c>
    </row>
    <row r="2984" spans="3:9" ht="15.6">
      <c r="C2984" s="10" t="str">
        <f>IFERROR(VLOOKUP(B2984,'اكواد الاصناف'!A:C,2,0),"")</f>
        <v/>
      </c>
      <c r="D2984" s="10" t="str">
        <f>IFERROR(VLOOKUP(B2984,'اكواد الاصناف'!A:C,3,0),"")</f>
        <v/>
      </c>
      <c r="G2984" s="10">
        <f t="shared" si="45"/>
        <v>0</v>
      </c>
      <c r="I2984" s="10" t="str">
        <f>IFERROR(VLOOKUP(H2984,'سجل العملاء'!A:B,2,0),"")</f>
        <v/>
      </c>
    </row>
    <row r="2985" spans="3:9" ht="15.6">
      <c r="C2985" s="10" t="str">
        <f>IFERROR(VLOOKUP(B2985,'اكواد الاصناف'!A:C,2,0),"")</f>
        <v/>
      </c>
      <c r="D2985" s="10" t="str">
        <f>IFERROR(VLOOKUP(B2985,'اكواد الاصناف'!A:C,3,0),"")</f>
        <v/>
      </c>
      <c r="G2985" s="10">
        <f t="shared" si="45"/>
        <v>0</v>
      </c>
      <c r="I2985" s="10" t="str">
        <f>IFERROR(VLOOKUP(H2985,'سجل العملاء'!A:B,2,0),"")</f>
        <v/>
      </c>
    </row>
    <row r="2986" spans="3:9" ht="15.6">
      <c r="C2986" s="10" t="str">
        <f>IFERROR(VLOOKUP(B2986,'اكواد الاصناف'!A:C,2,0),"")</f>
        <v/>
      </c>
      <c r="D2986" s="10" t="str">
        <f>IFERROR(VLOOKUP(B2986,'اكواد الاصناف'!A:C,3,0),"")</f>
        <v/>
      </c>
      <c r="G2986" s="10">
        <f t="shared" si="45"/>
        <v>0</v>
      </c>
      <c r="I2986" s="10" t="str">
        <f>IFERROR(VLOOKUP(H2986,'سجل العملاء'!A:B,2,0),"")</f>
        <v/>
      </c>
    </row>
    <row r="2987" spans="3:9" ht="15.6">
      <c r="C2987" s="10" t="str">
        <f>IFERROR(VLOOKUP(B2987,'اكواد الاصناف'!A:C,2,0),"")</f>
        <v/>
      </c>
      <c r="D2987" s="10" t="str">
        <f>IFERROR(VLOOKUP(B2987,'اكواد الاصناف'!A:C,3,0),"")</f>
        <v/>
      </c>
      <c r="G2987" s="10">
        <f t="shared" si="45"/>
        <v>0</v>
      </c>
      <c r="I2987" s="10" t="str">
        <f>IFERROR(VLOOKUP(H2987,'سجل العملاء'!A:B,2,0),"")</f>
        <v/>
      </c>
    </row>
    <row r="2988" spans="3:9" ht="15.6">
      <c r="C2988" s="10" t="str">
        <f>IFERROR(VLOOKUP(B2988,'اكواد الاصناف'!A:C,2,0),"")</f>
        <v/>
      </c>
      <c r="D2988" s="10" t="str">
        <f>IFERROR(VLOOKUP(B2988,'اكواد الاصناف'!A:C,3,0),"")</f>
        <v/>
      </c>
      <c r="G2988" s="10">
        <f t="shared" si="45"/>
        <v>0</v>
      </c>
      <c r="I2988" s="10" t="str">
        <f>IFERROR(VLOOKUP(H2988,'سجل العملاء'!A:B,2,0),"")</f>
        <v/>
      </c>
    </row>
    <row r="2989" spans="3:9" ht="15.6">
      <c r="C2989" s="10" t="str">
        <f>IFERROR(VLOOKUP(B2989,'اكواد الاصناف'!A:C,2,0),"")</f>
        <v/>
      </c>
      <c r="D2989" s="10" t="str">
        <f>IFERROR(VLOOKUP(B2989,'اكواد الاصناف'!A:C,3,0),"")</f>
        <v/>
      </c>
      <c r="G2989" s="10">
        <f t="shared" si="45"/>
        <v>0</v>
      </c>
      <c r="I2989" s="10" t="str">
        <f>IFERROR(VLOOKUP(H2989,'سجل العملاء'!A:B,2,0),"")</f>
        <v/>
      </c>
    </row>
    <row r="2990" spans="3:9" ht="15.6">
      <c r="C2990" s="10" t="str">
        <f>IFERROR(VLOOKUP(B2990,'اكواد الاصناف'!A:C,2,0),"")</f>
        <v/>
      </c>
      <c r="D2990" s="10" t="str">
        <f>IFERROR(VLOOKUP(B2990,'اكواد الاصناف'!A:C,3,0),"")</f>
        <v/>
      </c>
      <c r="G2990" s="10">
        <f t="shared" si="45"/>
        <v>0</v>
      </c>
      <c r="I2990" s="10" t="str">
        <f>IFERROR(VLOOKUP(H2990,'سجل العملاء'!A:B,2,0),"")</f>
        <v/>
      </c>
    </row>
    <row r="2991" spans="3:9" ht="15.6">
      <c r="C2991" s="10" t="str">
        <f>IFERROR(VLOOKUP(B2991,'اكواد الاصناف'!A:C,2,0),"")</f>
        <v/>
      </c>
      <c r="D2991" s="10" t="str">
        <f>IFERROR(VLOOKUP(B2991,'اكواد الاصناف'!A:C,3,0),"")</f>
        <v/>
      </c>
      <c r="G2991" s="10">
        <f t="shared" si="45"/>
        <v>0</v>
      </c>
      <c r="I2991" s="10" t="str">
        <f>IFERROR(VLOOKUP(H2991,'سجل العملاء'!A:B,2,0),"")</f>
        <v/>
      </c>
    </row>
    <row r="2992" spans="3:9" ht="15.6">
      <c r="C2992" s="10" t="str">
        <f>IFERROR(VLOOKUP(B2992,'اكواد الاصناف'!A:C,2,0),"")</f>
        <v/>
      </c>
      <c r="D2992" s="10" t="str">
        <f>IFERROR(VLOOKUP(B2992,'اكواد الاصناف'!A:C,3,0),"")</f>
        <v/>
      </c>
      <c r="G2992" s="10">
        <f t="shared" si="45"/>
        <v>0</v>
      </c>
      <c r="I2992" s="10" t="str">
        <f>IFERROR(VLOOKUP(H2992,'سجل العملاء'!A:B,2,0),"")</f>
        <v/>
      </c>
    </row>
    <row r="2993" spans="3:9" ht="15.6">
      <c r="C2993" s="10" t="str">
        <f>IFERROR(VLOOKUP(B2993,'اكواد الاصناف'!A:C,2,0),"")</f>
        <v/>
      </c>
      <c r="D2993" s="10" t="str">
        <f>IFERROR(VLOOKUP(B2993,'اكواد الاصناف'!A:C,3,0),"")</f>
        <v/>
      </c>
      <c r="G2993" s="10">
        <f t="shared" si="45"/>
        <v>0</v>
      </c>
      <c r="I2993" s="10" t="str">
        <f>IFERROR(VLOOKUP(H2993,'سجل العملاء'!A:B,2,0),"")</f>
        <v/>
      </c>
    </row>
    <row r="2994" spans="3:9" ht="15.6">
      <c r="C2994" s="10" t="str">
        <f>IFERROR(VLOOKUP(B2994,'اكواد الاصناف'!A:C,2,0),"")</f>
        <v/>
      </c>
      <c r="D2994" s="10" t="str">
        <f>IFERROR(VLOOKUP(B2994,'اكواد الاصناف'!A:C,3,0),"")</f>
        <v/>
      </c>
      <c r="G2994" s="10">
        <f t="shared" si="45"/>
        <v>0</v>
      </c>
      <c r="I2994" s="10" t="str">
        <f>IFERROR(VLOOKUP(H2994,'سجل العملاء'!A:B,2,0),"")</f>
        <v/>
      </c>
    </row>
    <row r="2995" spans="3:9" ht="15.6">
      <c r="C2995" s="10" t="str">
        <f>IFERROR(VLOOKUP(B2995,'اكواد الاصناف'!A:C,2,0),"")</f>
        <v/>
      </c>
      <c r="D2995" s="10" t="str">
        <f>IFERROR(VLOOKUP(B2995,'اكواد الاصناف'!A:C,3,0),"")</f>
        <v/>
      </c>
      <c r="G2995" s="10">
        <f t="shared" si="45"/>
        <v>0</v>
      </c>
      <c r="I2995" s="10" t="str">
        <f>IFERROR(VLOOKUP(H2995,'سجل العملاء'!A:B,2,0),"")</f>
        <v/>
      </c>
    </row>
    <row r="2996" spans="3:9" ht="15.6">
      <c r="C2996" s="10" t="str">
        <f>IFERROR(VLOOKUP(B2996,'اكواد الاصناف'!A:C,2,0),"")</f>
        <v/>
      </c>
      <c r="D2996" s="10" t="str">
        <f>IFERROR(VLOOKUP(B2996,'اكواد الاصناف'!A:C,3,0),"")</f>
        <v/>
      </c>
      <c r="G2996" s="10">
        <f t="shared" si="45"/>
        <v>0</v>
      </c>
      <c r="I2996" s="10" t="str">
        <f>IFERROR(VLOOKUP(H2996,'سجل العملاء'!A:B,2,0),"")</f>
        <v/>
      </c>
    </row>
    <row r="2997" spans="3:9" ht="15.6">
      <c r="C2997" s="10" t="str">
        <f>IFERROR(VLOOKUP(B2997,'اكواد الاصناف'!A:C,2,0),"")</f>
        <v/>
      </c>
      <c r="D2997" s="10" t="str">
        <f>IFERROR(VLOOKUP(B2997,'اكواد الاصناف'!A:C,3,0),"")</f>
        <v/>
      </c>
      <c r="G2997" s="10">
        <f t="shared" si="45"/>
        <v>0</v>
      </c>
      <c r="I2997" s="10" t="str">
        <f>IFERROR(VLOOKUP(H2997,'سجل العملاء'!A:B,2,0),"")</f>
        <v/>
      </c>
    </row>
    <row r="2998" spans="3:9" ht="15.6">
      <c r="C2998" s="10" t="str">
        <f>IFERROR(VLOOKUP(B2998,'اكواد الاصناف'!A:C,2,0),"")</f>
        <v/>
      </c>
      <c r="D2998" s="10" t="str">
        <f>IFERROR(VLOOKUP(B2998,'اكواد الاصناف'!A:C,3,0),"")</f>
        <v/>
      </c>
      <c r="G2998" s="10">
        <f t="shared" si="45"/>
        <v>0</v>
      </c>
      <c r="I2998" s="10" t="str">
        <f>IFERROR(VLOOKUP(H2998,'سجل العملاء'!A:B,2,0),"")</f>
        <v/>
      </c>
    </row>
    <row r="2999" spans="3:9" ht="15.6">
      <c r="C2999" s="10" t="str">
        <f>IFERROR(VLOOKUP(B2999,'اكواد الاصناف'!A:C,2,0),"")</f>
        <v/>
      </c>
      <c r="D2999" s="10" t="str">
        <f>IFERROR(VLOOKUP(B2999,'اكواد الاصناف'!A:C,3,0),"")</f>
        <v/>
      </c>
      <c r="G2999" s="10">
        <f t="shared" si="45"/>
        <v>0</v>
      </c>
      <c r="I2999" s="10" t="str">
        <f>IFERROR(VLOOKUP(H2999,'سجل العملاء'!A:B,2,0),"")</f>
        <v/>
      </c>
    </row>
    <row r="3000" spans="3:9" ht="15.6">
      <c r="C3000" s="10" t="str">
        <f>IFERROR(VLOOKUP(B3000,'اكواد الاصناف'!A:C,2,0),"")</f>
        <v/>
      </c>
      <c r="D3000" s="10" t="str">
        <f>IFERROR(VLOOKUP(B3000,'اكواد الاصناف'!A:C,3,0),"")</f>
        <v/>
      </c>
      <c r="G3000" s="10">
        <f t="shared" si="45"/>
        <v>0</v>
      </c>
      <c r="I3000" s="10" t="str">
        <f>IFERROR(VLOOKUP(H3000,'سجل العملاء'!A:B,2,0),"")</f>
        <v/>
      </c>
    </row>
    <row r="3001" spans="3:9" ht="15.6">
      <c r="C3001" s="10" t="str">
        <f>IFERROR(VLOOKUP(B3001,'اكواد الاصناف'!A:C,2,0),"")</f>
        <v/>
      </c>
      <c r="D3001" s="10" t="str">
        <f>IFERROR(VLOOKUP(B3001,'اكواد الاصناف'!A:C,3,0),"")</f>
        <v/>
      </c>
      <c r="G3001" s="10">
        <f t="shared" si="45"/>
        <v>0</v>
      </c>
      <c r="I3001" s="10" t="str">
        <f>IFERROR(VLOOKUP(H3001,'سجل العملاء'!A:B,2,0),"")</f>
        <v/>
      </c>
    </row>
    <row r="3002" spans="3:9" ht="15.6">
      <c r="C3002" s="10" t="str">
        <f>IFERROR(VLOOKUP(B3002,'اكواد الاصناف'!A:C,2,0),"")</f>
        <v/>
      </c>
      <c r="D3002" s="10" t="str">
        <f>IFERROR(VLOOKUP(B3002,'اكواد الاصناف'!A:C,3,0),"")</f>
        <v/>
      </c>
      <c r="G3002" s="10">
        <f t="shared" si="45"/>
        <v>0</v>
      </c>
      <c r="I3002" s="10" t="str">
        <f>IFERROR(VLOOKUP(H3002,'سجل العملاء'!A:B,2,0),"")</f>
        <v/>
      </c>
    </row>
    <row r="3003" spans="3:9" ht="15.6">
      <c r="C3003" s="10" t="str">
        <f>IFERROR(VLOOKUP(B3003,'اكواد الاصناف'!A:C,2,0),"")</f>
        <v/>
      </c>
      <c r="D3003" s="10" t="str">
        <f>IFERROR(VLOOKUP(B3003,'اكواد الاصناف'!A:C,3,0),"")</f>
        <v/>
      </c>
      <c r="G3003" s="10">
        <f t="shared" si="45"/>
        <v>0</v>
      </c>
      <c r="I3003" s="10" t="str">
        <f>IFERROR(VLOOKUP(H3003,'سجل العملاء'!A:B,2,0),"")</f>
        <v/>
      </c>
    </row>
    <row r="3004" spans="3:9" ht="15.6">
      <c r="C3004" s="10" t="str">
        <f>IFERROR(VLOOKUP(B3004,'اكواد الاصناف'!A:C,2,0),"")</f>
        <v/>
      </c>
      <c r="D3004" s="10" t="str">
        <f>IFERROR(VLOOKUP(B3004,'اكواد الاصناف'!A:C,3,0),"")</f>
        <v/>
      </c>
      <c r="G3004" s="10">
        <f t="shared" ref="G3004:G3067" si="46">F3004*E3004</f>
        <v>0</v>
      </c>
      <c r="I3004" s="10" t="str">
        <f>IFERROR(VLOOKUP(H3004,'سجل العملاء'!A:B,2,0),"")</f>
        <v/>
      </c>
    </row>
    <row r="3005" spans="3:9" ht="15.6">
      <c r="C3005" s="10" t="str">
        <f>IFERROR(VLOOKUP(B3005,'اكواد الاصناف'!A:C,2,0),"")</f>
        <v/>
      </c>
      <c r="D3005" s="10" t="str">
        <f>IFERROR(VLOOKUP(B3005,'اكواد الاصناف'!A:C,3,0),"")</f>
        <v/>
      </c>
      <c r="G3005" s="10">
        <f t="shared" si="46"/>
        <v>0</v>
      </c>
      <c r="I3005" s="10" t="str">
        <f>IFERROR(VLOOKUP(H3005,'سجل العملاء'!A:B,2,0),"")</f>
        <v/>
      </c>
    </row>
    <row r="3006" spans="3:9" ht="15.6">
      <c r="C3006" s="10" t="str">
        <f>IFERROR(VLOOKUP(B3006,'اكواد الاصناف'!A:C,2,0),"")</f>
        <v/>
      </c>
      <c r="D3006" s="10" t="str">
        <f>IFERROR(VLOOKUP(B3006,'اكواد الاصناف'!A:C,3,0),"")</f>
        <v/>
      </c>
      <c r="G3006" s="10">
        <f t="shared" si="46"/>
        <v>0</v>
      </c>
      <c r="I3006" s="10" t="str">
        <f>IFERROR(VLOOKUP(H3006,'سجل العملاء'!A:B,2,0),"")</f>
        <v/>
      </c>
    </row>
    <row r="3007" spans="3:9" ht="15.6">
      <c r="C3007" s="10" t="str">
        <f>IFERROR(VLOOKUP(B3007,'اكواد الاصناف'!A:C,2,0),"")</f>
        <v/>
      </c>
      <c r="D3007" s="10" t="str">
        <f>IFERROR(VLOOKUP(B3007,'اكواد الاصناف'!A:C,3,0),"")</f>
        <v/>
      </c>
      <c r="G3007" s="10">
        <f t="shared" si="46"/>
        <v>0</v>
      </c>
      <c r="I3007" s="10" t="str">
        <f>IFERROR(VLOOKUP(H3007,'سجل العملاء'!A:B,2,0),"")</f>
        <v/>
      </c>
    </row>
    <row r="3008" spans="3:9" ht="15.6">
      <c r="C3008" s="10" t="str">
        <f>IFERROR(VLOOKUP(B3008,'اكواد الاصناف'!A:C,2,0),"")</f>
        <v/>
      </c>
      <c r="D3008" s="10" t="str">
        <f>IFERROR(VLOOKUP(B3008,'اكواد الاصناف'!A:C,3,0),"")</f>
        <v/>
      </c>
      <c r="G3008" s="10">
        <f t="shared" si="46"/>
        <v>0</v>
      </c>
      <c r="I3008" s="10" t="str">
        <f>IFERROR(VLOOKUP(H3008,'سجل العملاء'!A:B,2,0),"")</f>
        <v/>
      </c>
    </row>
    <row r="3009" spans="3:9" ht="15.6">
      <c r="C3009" s="10" t="str">
        <f>IFERROR(VLOOKUP(B3009,'اكواد الاصناف'!A:C,2,0),"")</f>
        <v/>
      </c>
      <c r="D3009" s="10" t="str">
        <f>IFERROR(VLOOKUP(B3009,'اكواد الاصناف'!A:C,3,0),"")</f>
        <v/>
      </c>
      <c r="G3009" s="10">
        <f t="shared" si="46"/>
        <v>0</v>
      </c>
      <c r="I3009" s="10" t="str">
        <f>IFERROR(VLOOKUP(H3009,'سجل العملاء'!A:B,2,0),"")</f>
        <v/>
      </c>
    </row>
    <row r="3010" spans="3:9" ht="15.6">
      <c r="C3010" s="10" t="str">
        <f>IFERROR(VLOOKUP(B3010,'اكواد الاصناف'!A:C,2,0),"")</f>
        <v/>
      </c>
      <c r="D3010" s="10" t="str">
        <f>IFERROR(VLOOKUP(B3010,'اكواد الاصناف'!A:C,3,0),"")</f>
        <v/>
      </c>
      <c r="G3010" s="10">
        <f t="shared" si="46"/>
        <v>0</v>
      </c>
      <c r="I3010" s="10" t="str">
        <f>IFERROR(VLOOKUP(H3010,'سجل العملاء'!A:B,2,0),"")</f>
        <v/>
      </c>
    </row>
    <row r="3011" spans="3:9" ht="15.6">
      <c r="C3011" s="10" t="str">
        <f>IFERROR(VLOOKUP(B3011,'اكواد الاصناف'!A:C,2,0),"")</f>
        <v/>
      </c>
      <c r="D3011" s="10" t="str">
        <f>IFERROR(VLOOKUP(B3011,'اكواد الاصناف'!A:C,3,0),"")</f>
        <v/>
      </c>
      <c r="G3011" s="10">
        <f t="shared" si="46"/>
        <v>0</v>
      </c>
      <c r="I3011" s="10" t="str">
        <f>IFERROR(VLOOKUP(H3011,'سجل العملاء'!A:B,2,0),"")</f>
        <v/>
      </c>
    </row>
    <row r="3012" spans="3:9" ht="15.6">
      <c r="C3012" s="10" t="str">
        <f>IFERROR(VLOOKUP(B3012,'اكواد الاصناف'!A:C,2,0),"")</f>
        <v/>
      </c>
      <c r="D3012" s="10" t="str">
        <f>IFERROR(VLOOKUP(B3012,'اكواد الاصناف'!A:C,3,0),"")</f>
        <v/>
      </c>
      <c r="G3012" s="10">
        <f t="shared" si="46"/>
        <v>0</v>
      </c>
      <c r="I3012" s="10" t="str">
        <f>IFERROR(VLOOKUP(H3012,'سجل العملاء'!A:B,2,0),"")</f>
        <v/>
      </c>
    </row>
    <row r="3013" spans="3:9" ht="15.6">
      <c r="C3013" s="10" t="str">
        <f>IFERROR(VLOOKUP(B3013,'اكواد الاصناف'!A:C,2,0),"")</f>
        <v/>
      </c>
      <c r="D3013" s="10" t="str">
        <f>IFERROR(VLOOKUP(B3013,'اكواد الاصناف'!A:C,3,0),"")</f>
        <v/>
      </c>
      <c r="G3013" s="10">
        <f t="shared" si="46"/>
        <v>0</v>
      </c>
      <c r="I3013" s="10" t="str">
        <f>IFERROR(VLOOKUP(H3013,'سجل العملاء'!A:B,2,0),"")</f>
        <v/>
      </c>
    </row>
    <row r="3014" spans="3:9" ht="15.6">
      <c r="C3014" s="10" t="str">
        <f>IFERROR(VLOOKUP(B3014,'اكواد الاصناف'!A:C,2,0),"")</f>
        <v/>
      </c>
      <c r="D3014" s="10" t="str">
        <f>IFERROR(VLOOKUP(B3014,'اكواد الاصناف'!A:C,3,0),"")</f>
        <v/>
      </c>
      <c r="G3014" s="10">
        <f t="shared" si="46"/>
        <v>0</v>
      </c>
      <c r="I3014" s="10" t="str">
        <f>IFERROR(VLOOKUP(H3014,'سجل العملاء'!A:B,2,0),"")</f>
        <v/>
      </c>
    </row>
    <row r="3015" spans="3:9" ht="15.6">
      <c r="C3015" s="10" t="str">
        <f>IFERROR(VLOOKUP(B3015,'اكواد الاصناف'!A:C,2,0),"")</f>
        <v/>
      </c>
      <c r="D3015" s="10" t="str">
        <f>IFERROR(VLOOKUP(B3015,'اكواد الاصناف'!A:C,3,0),"")</f>
        <v/>
      </c>
      <c r="G3015" s="10">
        <f t="shared" si="46"/>
        <v>0</v>
      </c>
      <c r="I3015" s="10" t="str">
        <f>IFERROR(VLOOKUP(H3015,'سجل العملاء'!A:B,2,0),"")</f>
        <v/>
      </c>
    </row>
    <row r="3016" spans="3:9" ht="15.6">
      <c r="C3016" s="10" t="str">
        <f>IFERROR(VLOOKUP(B3016,'اكواد الاصناف'!A:C,2,0),"")</f>
        <v/>
      </c>
      <c r="D3016" s="10" t="str">
        <f>IFERROR(VLOOKUP(B3016,'اكواد الاصناف'!A:C,3,0),"")</f>
        <v/>
      </c>
      <c r="G3016" s="10">
        <f t="shared" si="46"/>
        <v>0</v>
      </c>
      <c r="I3016" s="10" t="str">
        <f>IFERROR(VLOOKUP(H3016,'سجل العملاء'!A:B,2,0),"")</f>
        <v/>
      </c>
    </row>
    <row r="3017" spans="3:9" ht="15.6">
      <c r="C3017" s="10" t="str">
        <f>IFERROR(VLOOKUP(B3017,'اكواد الاصناف'!A:C,2,0),"")</f>
        <v/>
      </c>
      <c r="D3017" s="10" t="str">
        <f>IFERROR(VLOOKUP(B3017,'اكواد الاصناف'!A:C,3,0),"")</f>
        <v/>
      </c>
      <c r="G3017" s="10">
        <f t="shared" si="46"/>
        <v>0</v>
      </c>
      <c r="I3017" s="10" t="str">
        <f>IFERROR(VLOOKUP(H3017,'سجل العملاء'!A:B,2,0),"")</f>
        <v/>
      </c>
    </row>
    <row r="3018" spans="3:9" ht="15.6">
      <c r="C3018" s="10" t="str">
        <f>IFERROR(VLOOKUP(B3018,'اكواد الاصناف'!A:C,2,0),"")</f>
        <v/>
      </c>
      <c r="D3018" s="10" t="str">
        <f>IFERROR(VLOOKUP(B3018,'اكواد الاصناف'!A:C,3,0),"")</f>
        <v/>
      </c>
      <c r="G3018" s="10">
        <f t="shared" si="46"/>
        <v>0</v>
      </c>
      <c r="I3018" s="10" t="str">
        <f>IFERROR(VLOOKUP(H3018,'سجل العملاء'!A:B,2,0),"")</f>
        <v/>
      </c>
    </row>
    <row r="3019" spans="3:9" ht="15.6">
      <c r="C3019" s="10" t="str">
        <f>IFERROR(VLOOKUP(B3019,'اكواد الاصناف'!A:C,2,0),"")</f>
        <v/>
      </c>
      <c r="D3019" s="10" t="str">
        <f>IFERROR(VLOOKUP(B3019,'اكواد الاصناف'!A:C,3,0),"")</f>
        <v/>
      </c>
      <c r="G3019" s="10">
        <f t="shared" si="46"/>
        <v>0</v>
      </c>
      <c r="I3019" s="10" t="str">
        <f>IFERROR(VLOOKUP(H3019,'سجل العملاء'!A:B,2,0),"")</f>
        <v/>
      </c>
    </row>
    <row r="3020" spans="3:9" ht="15.6">
      <c r="C3020" s="10" t="str">
        <f>IFERROR(VLOOKUP(B3020,'اكواد الاصناف'!A:C,2,0),"")</f>
        <v/>
      </c>
      <c r="D3020" s="10" t="str">
        <f>IFERROR(VLOOKUP(B3020,'اكواد الاصناف'!A:C,3,0),"")</f>
        <v/>
      </c>
      <c r="G3020" s="10">
        <f t="shared" si="46"/>
        <v>0</v>
      </c>
      <c r="I3020" s="10" t="str">
        <f>IFERROR(VLOOKUP(H3020,'سجل العملاء'!A:B,2,0),"")</f>
        <v/>
      </c>
    </row>
    <row r="3021" spans="3:9" ht="15.6">
      <c r="C3021" s="10" t="str">
        <f>IFERROR(VLOOKUP(B3021,'اكواد الاصناف'!A:C,2,0),"")</f>
        <v/>
      </c>
      <c r="D3021" s="10" t="str">
        <f>IFERROR(VLOOKUP(B3021,'اكواد الاصناف'!A:C,3,0),"")</f>
        <v/>
      </c>
      <c r="G3021" s="10">
        <f t="shared" si="46"/>
        <v>0</v>
      </c>
      <c r="I3021" s="10" t="str">
        <f>IFERROR(VLOOKUP(H3021,'سجل العملاء'!A:B,2,0),"")</f>
        <v/>
      </c>
    </row>
    <row r="3022" spans="3:9" ht="15.6">
      <c r="C3022" s="10" t="str">
        <f>IFERROR(VLOOKUP(B3022,'اكواد الاصناف'!A:C,2,0),"")</f>
        <v/>
      </c>
      <c r="D3022" s="10" t="str">
        <f>IFERROR(VLOOKUP(B3022,'اكواد الاصناف'!A:C,3,0),"")</f>
        <v/>
      </c>
      <c r="G3022" s="10">
        <f t="shared" si="46"/>
        <v>0</v>
      </c>
      <c r="I3022" s="10" t="str">
        <f>IFERROR(VLOOKUP(H3022,'سجل العملاء'!A:B,2,0),"")</f>
        <v/>
      </c>
    </row>
    <row r="3023" spans="3:9" ht="15.6">
      <c r="C3023" s="10" t="str">
        <f>IFERROR(VLOOKUP(B3023,'اكواد الاصناف'!A:C,2,0),"")</f>
        <v/>
      </c>
      <c r="D3023" s="10" t="str">
        <f>IFERROR(VLOOKUP(B3023,'اكواد الاصناف'!A:C,3,0),"")</f>
        <v/>
      </c>
      <c r="G3023" s="10">
        <f t="shared" si="46"/>
        <v>0</v>
      </c>
      <c r="I3023" s="10" t="str">
        <f>IFERROR(VLOOKUP(H3023,'سجل العملاء'!A:B,2,0),"")</f>
        <v/>
      </c>
    </row>
    <row r="3024" spans="3:9" ht="15.6">
      <c r="C3024" s="10" t="str">
        <f>IFERROR(VLOOKUP(B3024,'اكواد الاصناف'!A:C,2,0),"")</f>
        <v/>
      </c>
      <c r="D3024" s="10" t="str">
        <f>IFERROR(VLOOKUP(B3024,'اكواد الاصناف'!A:C,3,0),"")</f>
        <v/>
      </c>
      <c r="G3024" s="10">
        <f t="shared" si="46"/>
        <v>0</v>
      </c>
      <c r="I3024" s="10" t="str">
        <f>IFERROR(VLOOKUP(H3024,'سجل العملاء'!A:B,2,0),"")</f>
        <v/>
      </c>
    </row>
    <row r="3025" spans="3:9" ht="15.6">
      <c r="C3025" s="10" t="str">
        <f>IFERROR(VLOOKUP(B3025,'اكواد الاصناف'!A:C,2,0),"")</f>
        <v/>
      </c>
      <c r="D3025" s="10" t="str">
        <f>IFERROR(VLOOKUP(B3025,'اكواد الاصناف'!A:C,3,0),"")</f>
        <v/>
      </c>
      <c r="G3025" s="10">
        <f t="shared" si="46"/>
        <v>0</v>
      </c>
      <c r="I3025" s="10" t="str">
        <f>IFERROR(VLOOKUP(H3025,'سجل العملاء'!A:B,2,0),"")</f>
        <v/>
      </c>
    </row>
    <row r="3026" spans="3:9" ht="15.6">
      <c r="C3026" s="10" t="str">
        <f>IFERROR(VLOOKUP(B3026,'اكواد الاصناف'!A:C,2,0),"")</f>
        <v/>
      </c>
      <c r="D3026" s="10" t="str">
        <f>IFERROR(VLOOKUP(B3026,'اكواد الاصناف'!A:C,3,0),"")</f>
        <v/>
      </c>
      <c r="G3026" s="10">
        <f t="shared" si="46"/>
        <v>0</v>
      </c>
      <c r="I3026" s="10" t="str">
        <f>IFERROR(VLOOKUP(H3026,'سجل العملاء'!A:B,2,0),"")</f>
        <v/>
      </c>
    </row>
    <row r="3027" spans="3:9" ht="15.6">
      <c r="C3027" s="10" t="str">
        <f>IFERROR(VLOOKUP(B3027,'اكواد الاصناف'!A:C,2,0),"")</f>
        <v/>
      </c>
      <c r="D3027" s="10" t="str">
        <f>IFERROR(VLOOKUP(B3027,'اكواد الاصناف'!A:C,3,0),"")</f>
        <v/>
      </c>
      <c r="G3027" s="10">
        <f t="shared" si="46"/>
        <v>0</v>
      </c>
      <c r="I3027" s="10" t="str">
        <f>IFERROR(VLOOKUP(H3027,'سجل العملاء'!A:B,2,0),"")</f>
        <v/>
      </c>
    </row>
    <row r="3028" spans="3:9" ht="15.6">
      <c r="C3028" s="10" t="str">
        <f>IFERROR(VLOOKUP(B3028,'اكواد الاصناف'!A:C,2,0),"")</f>
        <v/>
      </c>
      <c r="D3028" s="10" t="str">
        <f>IFERROR(VLOOKUP(B3028,'اكواد الاصناف'!A:C,3,0),"")</f>
        <v/>
      </c>
      <c r="G3028" s="10">
        <f t="shared" si="46"/>
        <v>0</v>
      </c>
      <c r="I3028" s="10" t="str">
        <f>IFERROR(VLOOKUP(H3028,'سجل العملاء'!A:B,2,0),"")</f>
        <v/>
      </c>
    </row>
    <row r="3029" spans="3:9" ht="15.6">
      <c r="C3029" s="10" t="str">
        <f>IFERROR(VLOOKUP(B3029,'اكواد الاصناف'!A:C,2,0),"")</f>
        <v/>
      </c>
      <c r="D3029" s="10" t="str">
        <f>IFERROR(VLOOKUP(B3029,'اكواد الاصناف'!A:C,3,0),"")</f>
        <v/>
      </c>
      <c r="G3029" s="10">
        <f t="shared" si="46"/>
        <v>0</v>
      </c>
      <c r="I3029" s="10" t="str">
        <f>IFERROR(VLOOKUP(H3029,'سجل العملاء'!A:B,2,0),"")</f>
        <v/>
      </c>
    </row>
    <row r="3030" spans="3:9" ht="15.6">
      <c r="C3030" s="10" t="str">
        <f>IFERROR(VLOOKUP(B3030,'اكواد الاصناف'!A:C,2,0),"")</f>
        <v/>
      </c>
      <c r="D3030" s="10" t="str">
        <f>IFERROR(VLOOKUP(B3030,'اكواد الاصناف'!A:C,3,0),"")</f>
        <v/>
      </c>
      <c r="G3030" s="10">
        <f t="shared" si="46"/>
        <v>0</v>
      </c>
      <c r="I3030" s="10" t="str">
        <f>IFERROR(VLOOKUP(H3030,'سجل العملاء'!A:B,2,0),"")</f>
        <v/>
      </c>
    </row>
    <row r="3031" spans="3:9" ht="15.6">
      <c r="C3031" s="10" t="str">
        <f>IFERROR(VLOOKUP(B3031,'اكواد الاصناف'!A:C,2,0),"")</f>
        <v/>
      </c>
      <c r="D3031" s="10" t="str">
        <f>IFERROR(VLOOKUP(B3031,'اكواد الاصناف'!A:C,3,0),"")</f>
        <v/>
      </c>
      <c r="G3031" s="10">
        <f t="shared" si="46"/>
        <v>0</v>
      </c>
      <c r="I3031" s="10" t="str">
        <f>IFERROR(VLOOKUP(H3031,'سجل العملاء'!A:B,2,0),"")</f>
        <v/>
      </c>
    </row>
    <row r="3032" spans="3:9" ht="15.6">
      <c r="C3032" s="10" t="str">
        <f>IFERROR(VLOOKUP(B3032,'اكواد الاصناف'!A:C,2,0),"")</f>
        <v/>
      </c>
      <c r="D3032" s="10" t="str">
        <f>IFERROR(VLOOKUP(B3032,'اكواد الاصناف'!A:C,3,0),"")</f>
        <v/>
      </c>
      <c r="G3032" s="10">
        <f t="shared" si="46"/>
        <v>0</v>
      </c>
      <c r="I3032" s="10" t="str">
        <f>IFERROR(VLOOKUP(H3032,'سجل العملاء'!A:B,2,0),"")</f>
        <v/>
      </c>
    </row>
    <row r="3033" spans="3:9" ht="15.6">
      <c r="C3033" s="10" t="str">
        <f>IFERROR(VLOOKUP(B3033,'اكواد الاصناف'!A:C,2,0),"")</f>
        <v/>
      </c>
      <c r="D3033" s="10" t="str">
        <f>IFERROR(VLOOKUP(B3033,'اكواد الاصناف'!A:C,3,0),"")</f>
        <v/>
      </c>
      <c r="G3033" s="10">
        <f t="shared" si="46"/>
        <v>0</v>
      </c>
      <c r="I3033" s="10" t="str">
        <f>IFERROR(VLOOKUP(H3033,'سجل العملاء'!A:B,2,0),"")</f>
        <v/>
      </c>
    </row>
    <row r="3034" spans="3:9" ht="15.6">
      <c r="C3034" s="10" t="str">
        <f>IFERROR(VLOOKUP(B3034,'اكواد الاصناف'!A:C,2,0),"")</f>
        <v/>
      </c>
      <c r="D3034" s="10" t="str">
        <f>IFERROR(VLOOKUP(B3034,'اكواد الاصناف'!A:C,3,0),"")</f>
        <v/>
      </c>
      <c r="G3034" s="10">
        <f t="shared" si="46"/>
        <v>0</v>
      </c>
      <c r="I3034" s="10" t="str">
        <f>IFERROR(VLOOKUP(H3034,'سجل العملاء'!A:B,2,0),"")</f>
        <v/>
      </c>
    </row>
    <row r="3035" spans="3:9" ht="15.6">
      <c r="C3035" s="10" t="str">
        <f>IFERROR(VLOOKUP(B3035,'اكواد الاصناف'!A:C,2,0),"")</f>
        <v/>
      </c>
      <c r="D3035" s="10" t="str">
        <f>IFERROR(VLOOKUP(B3035,'اكواد الاصناف'!A:C,3,0),"")</f>
        <v/>
      </c>
      <c r="G3035" s="10">
        <f t="shared" si="46"/>
        <v>0</v>
      </c>
      <c r="I3035" s="10" t="str">
        <f>IFERROR(VLOOKUP(H3035,'سجل العملاء'!A:B,2,0),"")</f>
        <v/>
      </c>
    </row>
    <row r="3036" spans="3:9" ht="15.6">
      <c r="C3036" s="10" t="str">
        <f>IFERROR(VLOOKUP(B3036,'اكواد الاصناف'!A:C,2,0),"")</f>
        <v/>
      </c>
      <c r="D3036" s="10" t="str">
        <f>IFERROR(VLOOKUP(B3036,'اكواد الاصناف'!A:C,3,0),"")</f>
        <v/>
      </c>
      <c r="G3036" s="10">
        <f t="shared" si="46"/>
        <v>0</v>
      </c>
      <c r="I3036" s="10" t="str">
        <f>IFERROR(VLOOKUP(H3036,'سجل العملاء'!A:B,2,0),"")</f>
        <v/>
      </c>
    </row>
    <row r="3037" spans="3:9" ht="15.6">
      <c r="C3037" s="10" t="str">
        <f>IFERROR(VLOOKUP(B3037,'اكواد الاصناف'!A:C,2,0),"")</f>
        <v/>
      </c>
      <c r="D3037" s="10" t="str">
        <f>IFERROR(VLOOKUP(B3037,'اكواد الاصناف'!A:C,3,0),"")</f>
        <v/>
      </c>
      <c r="G3037" s="10">
        <f t="shared" si="46"/>
        <v>0</v>
      </c>
      <c r="I3037" s="10" t="str">
        <f>IFERROR(VLOOKUP(H3037,'سجل العملاء'!A:B,2,0),"")</f>
        <v/>
      </c>
    </row>
    <row r="3038" spans="3:9" ht="15.6">
      <c r="C3038" s="10" t="str">
        <f>IFERROR(VLOOKUP(B3038,'اكواد الاصناف'!A:C,2,0),"")</f>
        <v/>
      </c>
      <c r="D3038" s="10" t="str">
        <f>IFERROR(VLOOKUP(B3038,'اكواد الاصناف'!A:C,3,0),"")</f>
        <v/>
      </c>
      <c r="G3038" s="10">
        <f t="shared" si="46"/>
        <v>0</v>
      </c>
      <c r="I3038" s="10" t="str">
        <f>IFERROR(VLOOKUP(H3038,'سجل العملاء'!A:B,2,0),"")</f>
        <v/>
      </c>
    </row>
    <row r="3039" spans="3:9" ht="15.6">
      <c r="C3039" s="10" t="str">
        <f>IFERROR(VLOOKUP(B3039,'اكواد الاصناف'!A:C,2,0),"")</f>
        <v/>
      </c>
      <c r="D3039" s="10" t="str">
        <f>IFERROR(VLOOKUP(B3039,'اكواد الاصناف'!A:C,3,0),"")</f>
        <v/>
      </c>
      <c r="G3039" s="10">
        <f t="shared" si="46"/>
        <v>0</v>
      </c>
      <c r="I3039" s="10" t="str">
        <f>IFERROR(VLOOKUP(H3039,'سجل العملاء'!A:B,2,0),"")</f>
        <v/>
      </c>
    </row>
    <row r="3040" spans="3:9" ht="15.6">
      <c r="C3040" s="10" t="str">
        <f>IFERROR(VLOOKUP(B3040,'اكواد الاصناف'!A:C,2,0),"")</f>
        <v/>
      </c>
      <c r="D3040" s="10" t="str">
        <f>IFERROR(VLOOKUP(B3040,'اكواد الاصناف'!A:C,3,0),"")</f>
        <v/>
      </c>
      <c r="G3040" s="10">
        <f t="shared" si="46"/>
        <v>0</v>
      </c>
      <c r="I3040" s="10" t="str">
        <f>IFERROR(VLOOKUP(H3040,'سجل العملاء'!A:B,2,0),"")</f>
        <v/>
      </c>
    </row>
    <row r="3041" spans="3:9" ht="15.6">
      <c r="C3041" s="10" t="str">
        <f>IFERROR(VLOOKUP(B3041,'اكواد الاصناف'!A:C,2,0),"")</f>
        <v/>
      </c>
      <c r="D3041" s="10" t="str">
        <f>IFERROR(VLOOKUP(B3041,'اكواد الاصناف'!A:C,3,0),"")</f>
        <v/>
      </c>
      <c r="G3041" s="10">
        <f t="shared" si="46"/>
        <v>0</v>
      </c>
      <c r="I3041" s="10" t="str">
        <f>IFERROR(VLOOKUP(H3041,'سجل العملاء'!A:B,2,0),"")</f>
        <v/>
      </c>
    </row>
    <row r="3042" spans="3:9" ht="15.6">
      <c r="C3042" s="10" t="str">
        <f>IFERROR(VLOOKUP(B3042,'اكواد الاصناف'!A:C,2,0),"")</f>
        <v/>
      </c>
      <c r="D3042" s="10" t="str">
        <f>IFERROR(VLOOKUP(B3042,'اكواد الاصناف'!A:C,3,0),"")</f>
        <v/>
      </c>
      <c r="G3042" s="10">
        <f t="shared" si="46"/>
        <v>0</v>
      </c>
      <c r="I3042" s="10" t="str">
        <f>IFERROR(VLOOKUP(H3042,'سجل العملاء'!A:B,2,0),"")</f>
        <v/>
      </c>
    </row>
    <row r="3043" spans="3:9" ht="15.6">
      <c r="C3043" s="10" t="str">
        <f>IFERROR(VLOOKUP(B3043,'اكواد الاصناف'!A:C,2,0),"")</f>
        <v/>
      </c>
      <c r="D3043" s="10" t="str">
        <f>IFERROR(VLOOKUP(B3043,'اكواد الاصناف'!A:C,3,0),"")</f>
        <v/>
      </c>
      <c r="G3043" s="10">
        <f t="shared" si="46"/>
        <v>0</v>
      </c>
      <c r="I3043" s="10" t="str">
        <f>IFERROR(VLOOKUP(H3043,'سجل العملاء'!A:B,2,0),"")</f>
        <v/>
      </c>
    </row>
    <row r="3044" spans="3:9" ht="15.6">
      <c r="C3044" s="10" t="str">
        <f>IFERROR(VLOOKUP(B3044,'اكواد الاصناف'!A:C,2,0),"")</f>
        <v/>
      </c>
      <c r="D3044" s="10" t="str">
        <f>IFERROR(VLOOKUP(B3044,'اكواد الاصناف'!A:C,3,0),"")</f>
        <v/>
      </c>
      <c r="G3044" s="10">
        <f t="shared" si="46"/>
        <v>0</v>
      </c>
      <c r="I3044" s="10" t="str">
        <f>IFERROR(VLOOKUP(H3044,'سجل العملاء'!A:B,2,0),"")</f>
        <v/>
      </c>
    </row>
    <row r="3045" spans="3:9" ht="15.6">
      <c r="C3045" s="10" t="str">
        <f>IFERROR(VLOOKUP(B3045,'اكواد الاصناف'!A:C,2,0),"")</f>
        <v/>
      </c>
      <c r="D3045" s="10" t="str">
        <f>IFERROR(VLOOKUP(B3045,'اكواد الاصناف'!A:C,3,0),"")</f>
        <v/>
      </c>
      <c r="G3045" s="10">
        <f t="shared" si="46"/>
        <v>0</v>
      </c>
      <c r="I3045" s="10" t="str">
        <f>IFERROR(VLOOKUP(H3045,'سجل العملاء'!A:B,2,0),"")</f>
        <v/>
      </c>
    </row>
    <row r="3046" spans="3:9" ht="15.6">
      <c r="C3046" s="10" t="str">
        <f>IFERROR(VLOOKUP(B3046,'اكواد الاصناف'!A:C,2,0),"")</f>
        <v/>
      </c>
      <c r="D3046" s="10" t="str">
        <f>IFERROR(VLOOKUP(B3046,'اكواد الاصناف'!A:C,3,0),"")</f>
        <v/>
      </c>
      <c r="G3046" s="10">
        <f t="shared" si="46"/>
        <v>0</v>
      </c>
      <c r="I3046" s="10" t="str">
        <f>IFERROR(VLOOKUP(H3046,'سجل العملاء'!A:B,2,0),"")</f>
        <v/>
      </c>
    </row>
    <row r="3047" spans="3:9" ht="15.6">
      <c r="C3047" s="10" t="str">
        <f>IFERROR(VLOOKUP(B3047,'اكواد الاصناف'!A:C,2,0),"")</f>
        <v/>
      </c>
      <c r="D3047" s="10" t="str">
        <f>IFERROR(VLOOKUP(B3047,'اكواد الاصناف'!A:C,3,0),"")</f>
        <v/>
      </c>
      <c r="G3047" s="10">
        <f t="shared" si="46"/>
        <v>0</v>
      </c>
      <c r="I3047" s="10" t="str">
        <f>IFERROR(VLOOKUP(H3047,'سجل العملاء'!A:B,2,0),"")</f>
        <v/>
      </c>
    </row>
    <row r="3048" spans="3:9" ht="15.6">
      <c r="C3048" s="10" t="str">
        <f>IFERROR(VLOOKUP(B3048,'اكواد الاصناف'!A:C,2,0),"")</f>
        <v/>
      </c>
      <c r="D3048" s="10" t="str">
        <f>IFERROR(VLOOKUP(B3048,'اكواد الاصناف'!A:C,3,0),"")</f>
        <v/>
      </c>
      <c r="G3048" s="10">
        <f t="shared" si="46"/>
        <v>0</v>
      </c>
      <c r="I3048" s="10" t="str">
        <f>IFERROR(VLOOKUP(H3048,'سجل العملاء'!A:B,2,0),"")</f>
        <v/>
      </c>
    </row>
    <row r="3049" spans="3:9" ht="15.6">
      <c r="C3049" s="10" t="str">
        <f>IFERROR(VLOOKUP(B3049,'اكواد الاصناف'!A:C,2,0),"")</f>
        <v/>
      </c>
      <c r="D3049" s="10" t="str">
        <f>IFERROR(VLOOKUP(B3049,'اكواد الاصناف'!A:C,3,0),"")</f>
        <v/>
      </c>
      <c r="G3049" s="10">
        <f t="shared" si="46"/>
        <v>0</v>
      </c>
      <c r="I3049" s="10" t="str">
        <f>IFERROR(VLOOKUP(H3049,'سجل العملاء'!A:B,2,0),"")</f>
        <v/>
      </c>
    </row>
    <row r="3050" spans="3:9" ht="15.6">
      <c r="C3050" s="10" t="str">
        <f>IFERROR(VLOOKUP(B3050,'اكواد الاصناف'!A:C,2,0),"")</f>
        <v/>
      </c>
      <c r="D3050" s="10" t="str">
        <f>IFERROR(VLOOKUP(B3050,'اكواد الاصناف'!A:C,3,0),"")</f>
        <v/>
      </c>
      <c r="G3050" s="10">
        <f t="shared" si="46"/>
        <v>0</v>
      </c>
      <c r="I3050" s="10" t="str">
        <f>IFERROR(VLOOKUP(H3050,'سجل العملاء'!A:B,2,0),"")</f>
        <v/>
      </c>
    </row>
    <row r="3051" spans="3:9" ht="15.6">
      <c r="C3051" s="10" t="str">
        <f>IFERROR(VLOOKUP(B3051,'اكواد الاصناف'!A:C,2,0),"")</f>
        <v/>
      </c>
      <c r="D3051" s="10" t="str">
        <f>IFERROR(VLOOKUP(B3051,'اكواد الاصناف'!A:C,3,0),"")</f>
        <v/>
      </c>
      <c r="G3051" s="10">
        <f t="shared" si="46"/>
        <v>0</v>
      </c>
      <c r="I3051" s="10" t="str">
        <f>IFERROR(VLOOKUP(H3051,'سجل العملاء'!A:B,2,0),"")</f>
        <v/>
      </c>
    </row>
    <row r="3052" spans="3:9" ht="15.6">
      <c r="C3052" s="10" t="str">
        <f>IFERROR(VLOOKUP(B3052,'اكواد الاصناف'!A:C,2,0),"")</f>
        <v/>
      </c>
      <c r="D3052" s="10" t="str">
        <f>IFERROR(VLOOKUP(B3052,'اكواد الاصناف'!A:C,3,0),"")</f>
        <v/>
      </c>
      <c r="G3052" s="10">
        <f t="shared" si="46"/>
        <v>0</v>
      </c>
      <c r="I3052" s="10" t="str">
        <f>IFERROR(VLOOKUP(H3052,'سجل العملاء'!A:B,2,0),"")</f>
        <v/>
      </c>
    </row>
    <row r="3053" spans="3:9" ht="15.6">
      <c r="C3053" s="10" t="str">
        <f>IFERROR(VLOOKUP(B3053,'اكواد الاصناف'!A:C,2,0),"")</f>
        <v/>
      </c>
      <c r="D3053" s="10" t="str">
        <f>IFERROR(VLOOKUP(B3053,'اكواد الاصناف'!A:C,3,0),"")</f>
        <v/>
      </c>
      <c r="G3053" s="10">
        <f t="shared" si="46"/>
        <v>0</v>
      </c>
      <c r="I3053" s="10" t="str">
        <f>IFERROR(VLOOKUP(H3053,'سجل العملاء'!A:B,2,0),"")</f>
        <v/>
      </c>
    </row>
    <row r="3054" spans="3:9" ht="15.6">
      <c r="C3054" s="10" t="str">
        <f>IFERROR(VLOOKUP(B3054,'اكواد الاصناف'!A:C,2,0),"")</f>
        <v/>
      </c>
      <c r="D3054" s="10" t="str">
        <f>IFERROR(VLOOKUP(B3054,'اكواد الاصناف'!A:C,3,0),"")</f>
        <v/>
      </c>
      <c r="G3054" s="10">
        <f t="shared" si="46"/>
        <v>0</v>
      </c>
      <c r="I3054" s="10" t="str">
        <f>IFERROR(VLOOKUP(H3054,'سجل العملاء'!A:B,2,0),"")</f>
        <v/>
      </c>
    </row>
    <row r="3055" spans="3:9" ht="15.6">
      <c r="C3055" s="10" t="str">
        <f>IFERROR(VLOOKUP(B3055,'اكواد الاصناف'!A:C,2,0),"")</f>
        <v/>
      </c>
      <c r="D3055" s="10" t="str">
        <f>IFERROR(VLOOKUP(B3055,'اكواد الاصناف'!A:C,3,0),"")</f>
        <v/>
      </c>
      <c r="G3055" s="10">
        <f t="shared" si="46"/>
        <v>0</v>
      </c>
      <c r="I3055" s="10" t="str">
        <f>IFERROR(VLOOKUP(H3055,'سجل العملاء'!A:B,2,0),"")</f>
        <v/>
      </c>
    </row>
    <row r="3056" spans="3:9" ht="15.6">
      <c r="C3056" s="10" t="str">
        <f>IFERROR(VLOOKUP(B3056,'اكواد الاصناف'!A:C,2,0),"")</f>
        <v/>
      </c>
      <c r="D3056" s="10" t="str">
        <f>IFERROR(VLOOKUP(B3056,'اكواد الاصناف'!A:C,3,0),"")</f>
        <v/>
      </c>
      <c r="G3056" s="10">
        <f t="shared" si="46"/>
        <v>0</v>
      </c>
      <c r="I3056" s="10" t="str">
        <f>IFERROR(VLOOKUP(H3056,'سجل العملاء'!A:B,2,0),"")</f>
        <v/>
      </c>
    </row>
    <row r="3057" spans="3:9" ht="15.6">
      <c r="C3057" s="10" t="str">
        <f>IFERROR(VLOOKUP(B3057,'اكواد الاصناف'!A:C,2,0),"")</f>
        <v/>
      </c>
      <c r="D3057" s="10" t="str">
        <f>IFERROR(VLOOKUP(B3057,'اكواد الاصناف'!A:C,3,0),"")</f>
        <v/>
      </c>
      <c r="G3057" s="10">
        <f t="shared" si="46"/>
        <v>0</v>
      </c>
      <c r="I3057" s="10" t="str">
        <f>IFERROR(VLOOKUP(H3057,'سجل العملاء'!A:B,2,0),"")</f>
        <v/>
      </c>
    </row>
    <row r="3058" spans="3:9" ht="15.6">
      <c r="C3058" s="10" t="str">
        <f>IFERROR(VLOOKUP(B3058,'اكواد الاصناف'!A:C,2,0),"")</f>
        <v/>
      </c>
      <c r="D3058" s="10" t="str">
        <f>IFERROR(VLOOKUP(B3058,'اكواد الاصناف'!A:C,3,0),"")</f>
        <v/>
      </c>
      <c r="G3058" s="10">
        <f t="shared" si="46"/>
        <v>0</v>
      </c>
      <c r="I3058" s="10" t="str">
        <f>IFERROR(VLOOKUP(H3058,'سجل العملاء'!A:B,2,0),"")</f>
        <v/>
      </c>
    </row>
    <row r="3059" spans="3:9" ht="15.6">
      <c r="C3059" s="10" t="str">
        <f>IFERROR(VLOOKUP(B3059,'اكواد الاصناف'!A:C,2,0),"")</f>
        <v/>
      </c>
      <c r="D3059" s="10" t="str">
        <f>IFERROR(VLOOKUP(B3059,'اكواد الاصناف'!A:C,3,0),"")</f>
        <v/>
      </c>
      <c r="G3059" s="10">
        <f t="shared" si="46"/>
        <v>0</v>
      </c>
      <c r="I3059" s="10" t="str">
        <f>IFERROR(VLOOKUP(H3059,'سجل العملاء'!A:B,2,0),"")</f>
        <v/>
      </c>
    </row>
    <row r="3060" spans="3:9" ht="15.6">
      <c r="C3060" s="10" t="str">
        <f>IFERROR(VLOOKUP(B3060,'اكواد الاصناف'!A:C,2,0),"")</f>
        <v/>
      </c>
      <c r="D3060" s="10" t="str">
        <f>IFERROR(VLOOKUP(B3060,'اكواد الاصناف'!A:C,3,0),"")</f>
        <v/>
      </c>
      <c r="G3060" s="10">
        <f t="shared" si="46"/>
        <v>0</v>
      </c>
      <c r="I3060" s="10" t="str">
        <f>IFERROR(VLOOKUP(H3060,'سجل العملاء'!A:B,2,0),"")</f>
        <v/>
      </c>
    </row>
    <row r="3061" spans="3:9" ht="15.6">
      <c r="C3061" s="10" t="str">
        <f>IFERROR(VLOOKUP(B3061,'اكواد الاصناف'!A:C,2,0),"")</f>
        <v/>
      </c>
      <c r="D3061" s="10" t="str">
        <f>IFERROR(VLOOKUP(B3061,'اكواد الاصناف'!A:C,3,0),"")</f>
        <v/>
      </c>
      <c r="G3061" s="10">
        <f t="shared" si="46"/>
        <v>0</v>
      </c>
      <c r="I3061" s="10" t="str">
        <f>IFERROR(VLOOKUP(H3061,'سجل العملاء'!A:B,2,0),"")</f>
        <v/>
      </c>
    </row>
    <row r="3062" spans="3:9" ht="15.6">
      <c r="C3062" s="10" t="str">
        <f>IFERROR(VLOOKUP(B3062,'اكواد الاصناف'!A:C,2,0),"")</f>
        <v/>
      </c>
      <c r="D3062" s="10" t="str">
        <f>IFERROR(VLOOKUP(B3062,'اكواد الاصناف'!A:C,3,0),"")</f>
        <v/>
      </c>
      <c r="G3062" s="10">
        <f t="shared" si="46"/>
        <v>0</v>
      </c>
      <c r="I3062" s="10" t="str">
        <f>IFERROR(VLOOKUP(H3062,'سجل العملاء'!A:B,2,0),"")</f>
        <v/>
      </c>
    </row>
    <row r="3063" spans="3:9" ht="15.6">
      <c r="C3063" s="10" t="str">
        <f>IFERROR(VLOOKUP(B3063,'اكواد الاصناف'!A:C,2,0),"")</f>
        <v/>
      </c>
      <c r="D3063" s="10" t="str">
        <f>IFERROR(VLOOKUP(B3063,'اكواد الاصناف'!A:C,3,0),"")</f>
        <v/>
      </c>
      <c r="G3063" s="10">
        <f t="shared" si="46"/>
        <v>0</v>
      </c>
      <c r="I3063" s="10" t="str">
        <f>IFERROR(VLOOKUP(H3063,'سجل العملاء'!A:B,2,0),"")</f>
        <v/>
      </c>
    </row>
    <row r="3064" spans="3:9" ht="15.6">
      <c r="C3064" s="10" t="str">
        <f>IFERROR(VLOOKUP(B3064,'اكواد الاصناف'!A:C,2,0),"")</f>
        <v/>
      </c>
      <c r="D3064" s="10" t="str">
        <f>IFERROR(VLOOKUP(B3064,'اكواد الاصناف'!A:C,3,0),"")</f>
        <v/>
      </c>
      <c r="G3064" s="10">
        <f t="shared" si="46"/>
        <v>0</v>
      </c>
      <c r="I3064" s="10" t="str">
        <f>IFERROR(VLOOKUP(H3064,'سجل العملاء'!A:B,2,0),"")</f>
        <v/>
      </c>
    </row>
    <row r="3065" spans="3:9" ht="15.6">
      <c r="C3065" s="10" t="str">
        <f>IFERROR(VLOOKUP(B3065,'اكواد الاصناف'!A:C,2,0),"")</f>
        <v/>
      </c>
      <c r="D3065" s="10" t="str">
        <f>IFERROR(VLOOKUP(B3065,'اكواد الاصناف'!A:C,3,0),"")</f>
        <v/>
      </c>
      <c r="G3065" s="10">
        <f t="shared" si="46"/>
        <v>0</v>
      </c>
      <c r="I3065" s="10" t="str">
        <f>IFERROR(VLOOKUP(H3065,'سجل العملاء'!A:B,2,0),"")</f>
        <v/>
      </c>
    </row>
    <row r="3066" spans="3:9" ht="15.6">
      <c r="C3066" s="10" t="str">
        <f>IFERROR(VLOOKUP(B3066,'اكواد الاصناف'!A:C,2,0),"")</f>
        <v/>
      </c>
      <c r="D3066" s="10" t="str">
        <f>IFERROR(VLOOKUP(B3066,'اكواد الاصناف'!A:C,3,0),"")</f>
        <v/>
      </c>
      <c r="G3066" s="10">
        <f t="shared" si="46"/>
        <v>0</v>
      </c>
      <c r="I3066" s="10" t="str">
        <f>IFERROR(VLOOKUP(H3066,'سجل العملاء'!A:B,2,0),"")</f>
        <v/>
      </c>
    </row>
    <row r="3067" spans="3:9" ht="15.6">
      <c r="C3067" s="10" t="str">
        <f>IFERROR(VLOOKUP(B3067,'اكواد الاصناف'!A:C,2,0),"")</f>
        <v/>
      </c>
      <c r="D3067" s="10" t="str">
        <f>IFERROR(VLOOKUP(B3067,'اكواد الاصناف'!A:C,3,0),"")</f>
        <v/>
      </c>
      <c r="G3067" s="10">
        <f t="shared" si="46"/>
        <v>0</v>
      </c>
      <c r="I3067" s="10" t="str">
        <f>IFERROR(VLOOKUP(H3067,'سجل العملاء'!A:B,2,0),"")</f>
        <v/>
      </c>
    </row>
    <row r="3068" spans="3:9" ht="15.6">
      <c r="C3068" s="10" t="str">
        <f>IFERROR(VLOOKUP(B3068,'اكواد الاصناف'!A:C,2,0),"")</f>
        <v/>
      </c>
      <c r="D3068" s="10" t="str">
        <f>IFERROR(VLOOKUP(B3068,'اكواد الاصناف'!A:C,3,0),"")</f>
        <v/>
      </c>
      <c r="G3068" s="10">
        <f t="shared" ref="G3068:G3135" si="47">F3068*E3068</f>
        <v>0</v>
      </c>
      <c r="I3068" s="10" t="str">
        <f>IFERROR(VLOOKUP(H3068,'سجل العملاء'!A:B,2,0),"")</f>
        <v/>
      </c>
    </row>
    <row r="3069" spans="3:9" ht="15.6">
      <c r="C3069" s="10" t="str">
        <f>IFERROR(VLOOKUP(B3069,'اكواد الاصناف'!A:C,2,0),"")</f>
        <v/>
      </c>
      <c r="D3069" s="10" t="str">
        <f>IFERROR(VLOOKUP(B3069,'اكواد الاصناف'!A:C,3,0),"")</f>
        <v/>
      </c>
      <c r="G3069" s="10">
        <f t="shared" si="47"/>
        <v>0</v>
      </c>
      <c r="I3069" s="10" t="str">
        <f>IFERROR(VLOOKUP(H3069,'سجل العملاء'!A:B,2,0),"")</f>
        <v/>
      </c>
    </row>
    <row r="3070" spans="3:9" ht="15.6">
      <c r="C3070" s="10" t="str">
        <f>IFERROR(VLOOKUP(B3070,'اكواد الاصناف'!A:C,2,0),"")</f>
        <v/>
      </c>
      <c r="D3070" s="10" t="str">
        <f>IFERROR(VLOOKUP(B3070,'اكواد الاصناف'!A:C,3,0),"")</f>
        <v/>
      </c>
      <c r="G3070" s="10">
        <f t="shared" si="47"/>
        <v>0</v>
      </c>
      <c r="I3070" s="10" t="str">
        <f>IFERROR(VLOOKUP(H3070,'سجل العملاء'!A:B,2,0),"")</f>
        <v/>
      </c>
    </row>
    <row r="3071" spans="3:9" ht="15.6">
      <c r="C3071" s="10" t="str">
        <f>IFERROR(VLOOKUP(B3071,'اكواد الاصناف'!A:C,2,0),"")</f>
        <v/>
      </c>
      <c r="D3071" s="10" t="str">
        <f>IFERROR(VLOOKUP(B3071,'اكواد الاصناف'!A:C,3,0),"")</f>
        <v/>
      </c>
      <c r="G3071" s="10">
        <f t="shared" si="47"/>
        <v>0</v>
      </c>
      <c r="I3071" s="10" t="str">
        <f>IFERROR(VLOOKUP(H3071,'سجل العملاء'!A:B,2,0),"")</f>
        <v/>
      </c>
    </row>
    <row r="3072" spans="3:9" ht="15.6">
      <c r="C3072" s="10" t="str">
        <f>IFERROR(VLOOKUP(B3072,'اكواد الاصناف'!A:C,2,0),"")</f>
        <v/>
      </c>
      <c r="D3072" s="10" t="str">
        <f>IFERROR(VLOOKUP(B3072,'اكواد الاصناف'!A:C,3,0),"")</f>
        <v/>
      </c>
      <c r="G3072" s="10">
        <f t="shared" si="47"/>
        <v>0</v>
      </c>
      <c r="I3072" s="10" t="str">
        <f>IFERROR(VLOOKUP(H3072,'سجل العملاء'!A:B,2,0),"")</f>
        <v/>
      </c>
    </row>
    <row r="3073" spans="3:9" ht="15.6">
      <c r="C3073" s="10" t="str">
        <f>IFERROR(VLOOKUP(B3073,'اكواد الاصناف'!A:C,2,0),"")</f>
        <v/>
      </c>
      <c r="D3073" s="10" t="str">
        <f>IFERROR(VLOOKUP(B3073,'اكواد الاصناف'!A:C,3,0),"")</f>
        <v/>
      </c>
      <c r="G3073" s="10">
        <f t="shared" si="47"/>
        <v>0</v>
      </c>
      <c r="I3073" s="10" t="str">
        <f>IFERROR(VLOOKUP(H3073,'سجل العملاء'!A:B,2,0),"")</f>
        <v/>
      </c>
    </row>
    <row r="3074" spans="3:9" ht="15.6">
      <c r="C3074" s="10" t="str">
        <f>IFERROR(VLOOKUP(B3074,'اكواد الاصناف'!A:C,2,0),"")</f>
        <v/>
      </c>
      <c r="D3074" s="10" t="str">
        <f>IFERROR(VLOOKUP(B3074,'اكواد الاصناف'!A:C,3,0),"")</f>
        <v/>
      </c>
      <c r="G3074" s="10">
        <f t="shared" si="47"/>
        <v>0</v>
      </c>
      <c r="I3074" s="10" t="str">
        <f>IFERROR(VLOOKUP(H3074,'سجل العملاء'!A:B,2,0),"")</f>
        <v/>
      </c>
    </row>
    <row r="3075" spans="3:9" ht="15.6">
      <c r="C3075" s="10" t="str">
        <f>IFERROR(VLOOKUP(B3075,'اكواد الاصناف'!A:C,2,0),"")</f>
        <v/>
      </c>
      <c r="D3075" s="10" t="str">
        <f>IFERROR(VLOOKUP(B3075,'اكواد الاصناف'!A:C,3,0),"")</f>
        <v/>
      </c>
      <c r="G3075" s="10">
        <f t="shared" si="47"/>
        <v>0</v>
      </c>
      <c r="I3075" s="10" t="str">
        <f>IFERROR(VLOOKUP(H3075,'سجل العملاء'!A:B,2,0),"")</f>
        <v/>
      </c>
    </row>
    <row r="3076" spans="3:9" ht="15.6">
      <c r="C3076" s="10" t="str">
        <f>IFERROR(VLOOKUP(B3076,'اكواد الاصناف'!A:C,2,0),"")</f>
        <v/>
      </c>
      <c r="D3076" s="10" t="str">
        <f>IFERROR(VLOOKUP(B3076,'اكواد الاصناف'!A:C,3,0),"")</f>
        <v/>
      </c>
      <c r="G3076" s="10">
        <f t="shared" si="47"/>
        <v>0</v>
      </c>
      <c r="I3076" s="10" t="str">
        <f>IFERROR(VLOOKUP(H3076,'سجل العملاء'!A:B,2,0),"")</f>
        <v/>
      </c>
    </row>
    <row r="3077" spans="3:9" ht="15.6">
      <c r="C3077" s="10" t="str">
        <f>IFERROR(VLOOKUP(B3077,'اكواد الاصناف'!A:C,2,0),"")</f>
        <v/>
      </c>
      <c r="D3077" s="10" t="str">
        <f>IFERROR(VLOOKUP(B3077,'اكواد الاصناف'!A:C,3,0),"")</f>
        <v/>
      </c>
      <c r="G3077" s="10">
        <f t="shared" si="47"/>
        <v>0</v>
      </c>
      <c r="I3077" s="10" t="str">
        <f>IFERROR(VLOOKUP(H3077,'سجل العملاء'!A:B,2,0),"")</f>
        <v/>
      </c>
    </row>
    <row r="3078" spans="3:9" ht="15.6">
      <c r="C3078" s="10" t="str">
        <f>IFERROR(VLOOKUP(B3078,'اكواد الاصناف'!A:C,2,0),"")</f>
        <v/>
      </c>
      <c r="D3078" s="10" t="str">
        <f>IFERROR(VLOOKUP(B3078,'اكواد الاصناف'!A:C,3,0),"")</f>
        <v/>
      </c>
      <c r="G3078" s="10">
        <f t="shared" si="47"/>
        <v>0</v>
      </c>
      <c r="I3078" s="10" t="str">
        <f>IFERROR(VLOOKUP(H3078,'سجل العملاء'!A:B,2,0),"")</f>
        <v/>
      </c>
    </row>
    <row r="3079" spans="3:9" ht="15.6">
      <c r="C3079" s="10" t="str">
        <f>IFERROR(VLOOKUP(B3079,'اكواد الاصناف'!A:C,2,0),"")</f>
        <v/>
      </c>
      <c r="D3079" s="10" t="str">
        <f>IFERROR(VLOOKUP(B3079,'اكواد الاصناف'!A:C,3,0),"")</f>
        <v/>
      </c>
      <c r="G3079" s="10">
        <f t="shared" si="47"/>
        <v>0</v>
      </c>
      <c r="I3079" s="10" t="str">
        <f>IFERROR(VLOOKUP(H3079,'سجل العملاء'!A:B,2,0),"")</f>
        <v/>
      </c>
    </row>
    <row r="3080" spans="3:9" ht="15.6">
      <c r="C3080" s="10" t="str">
        <f>IFERROR(VLOOKUP(B3080,'اكواد الاصناف'!A:C,2,0),"")</f>
        <v/>
      </c>
      <c r="D3080" s="10" t="str">
        <f>IFERROR(VLOOKUP(B3080,'اكواد الاصناف'!A:C,3,0),"")</f>
        <v/>
      </c>
      <c r="G3080" s="10">
        <f t="shared" si="47"/>
        <v>0</v>
      </c>
      <c r="I3080" s="10" t="str">
        <f>IFERROR(VLOOKUP(H3080,'سجل العملاء'!A:B,2,0),"")</f>
        <v/>
      </c>
    </row>
    <row r="3081" spans="3:9" ht="15.6">
      <c r="C3081" s="10" t="str">
        <f>IFERROR(VLOOKUP(B3081,'اكواد الاصناف'!A:C,2,0),"")</f>
        <v/>
      </c>
      <c r="D3081" s="10" t="str">
        <f>IFERROR(VLOOKUP(B3081,'اكواد الاصناف'!A:C,3,0),"")</f>
        <v/>
      </c>
      <c r="G3081" s="10">
        <f t="shared" si="47"/>
        <v>0</v>
      </c>
      <c r="I3081" s="10" t="str">
        <f>IFERROR(VLOOKUP(H3081,'سجل العملاء'!A:B,2,0),"")</f>
        <v/>
      </c>
    </row>
    <row r="3082" spans="3:9" ht="15.6">
      <c r="C3082" s="10" t="str">
        <f>IFERROR(VLOOKUP(B3082,'اكواد الاصناف'!A:C,2,0),"")</f>
        <v/>
      </c>
      <c r="D3082" s="10" t="str">
        <f>IFERROR(VLOOKUP(B3082,'اكواد الاصناف'!A:C,3,0),"")</f>
        <v/>
      </c>
      <c r="G3082" s="10">
        <f t="shared" si="47"/>
        <v>0</v>
      </c>
      <c r="I3082" s="10" t="str">
        <f>IFERROR(VLOOKUP(H3082,'سجل العملاء'!A:B,2,0),"")</f>
        <v/>
      </c>
    </row>
    <row r="3083" spans="3:9" ht="15.6">
      <c r="C3083" s="10" t="str">
        <f>IFERROR(VLOOKUP(B3083,'اكواد الاصناف'!A:C,2,0),"")</f>
        <v/>
      </c>
      <c r="D3083" s="10" t="str">
        <f>IFERROR(VLOOKUP(B3083,'اكواد الاصناف'!A:C,3,0),"")</f>
        <v/>
      </c>
      <c r="G3083" s="10">
        <f t="shared" si="47"/>
        <v>0</v>
      </c>
      <c r="I3083" s="10" t="str">
        <f>IFERROR(VLOOKUP(H3083,'سجل العملاء'!A:B,2,0),"")</f>
        <v/>
      </c>
    </row>
    <row r="3084" spans="3:9" ht="15.6">
      <c r="C3084" s="10" t="str">
        <f>IFERROR(VLOOKUP(B3084,'اكواد الاصناف'!A:C,2,0),"")</f>
        <v/>
      </c>
      <c r="D3084" s="10" t="str">
        <f>IFERROR(VLOOKUP(B3084,'اكواد الاصناف'!A:C,3,0),"")</f>
        <v/>
      </c>
      <c r="G3084" s="10">
        <f t="shared" si="47"/>
        <v>0</v>
      </c>
      <c r="I3084" s="10" t="str">
        <f>IFERROR(VLOOKUP(H3084,'سجل العملاء'!A:B,2,0),"")</f>
        <v/>
      </c>
    </row>
    <row r="3085" spans="3:9" ht="15.6">
      <c r="C3085" s="10" t="str">
        <f>IFERROR(VLOOKUP(B3085,'اكواد الاصناف'!A:C,2,0),"")</f>
        <v/>
      </c>
      <c r="D3085" s="10" t="str">
        <f>IFERROR(VLOOKUP(B3085,'اكواد الاصناف'!A:C,3,0),"")</f>
        <v/>
      </c>
      <c r="G3085" s="10">
        <f t="shared" si="47"/>
        <v>0</v>
      </c>
      <c r="I3085" s="10" t="str">
        <f>IFERROR(VLOOKUP(H3085,'سجل العملاء'!A:B,2,0),"")</f>
        <v/>
      </c>
    </row>
    <row r="3086" spans="3:9" ht="15.6">
      <c r="C3086" s="10" t="str">
        <f>IFERROR(VLOOKUP(B3086,'اكواد الاصناف'!A:C,2,0),"")</f>
        <v/>
      </c>
      <c r="D3086" s="10" t="str">
        <f>IFERROR(VLOOKUP(B3086,'اكواد الاصناف'!A:C,3,0),"")</f>
        <v/>
      </c>
      <c r="G3086" s="10">
        <f t="shared" si="47"/>
        <v>0</v>
      </c>
      <c r="I3086" s="10" t="str">
        <f>IFERROR(VLOOKUP(H3086,'سجل العملاء'!A:B,2,0),"")</f>
        <v/>
      </c>
    </row>
    <row r="3087" spans="3:9" ht="15.6">
      <c r="C3087" s="10" t="str">
        <f>IFERROR(VLOOKUP(B3087,'اكواد الاصناف'!A:C,2,0),"")</f>
        <v/>
      </c>
      <c r="D3087" s="10" t="str">
        <f>IFERROR(VLOOKUP(B3087,'اكواد الاصناف'!A:C,3,0),"")</f>
        <v/>
      </c>
      <c r="G3087" s="10">
        <f t="shared" si="47"/>
        <v>0</v>
      </c>
      <c r="I3087" s="10" t="str">
        <f>IFERROR(VLOOKUP(H3087,'سجل العملاء'!A:B,2,0),"")</f>
        <v/>
      </c>
    </row>
    <row r="3088" spans="3:9" ht="15.6">
      <c r="C3088" s="10" t="str">
        <f>IFERROR(VLOOKUP(B3088,'اكواد الاصناف'!A:C,2,0),"")</f>
        <v/>
      </c>
      <c r="D3088" s="10" t="str">
        <f>IFERROR(VLOOKUP(B3088,'اكواد الاصناف'!A:C,3,0),"")</f>
        <v/>
      </c>
      <c r="G3088" s="10">
        <f t="shared" si="47"/>
        <v>0</v>
      </c>
      <c r="I3088" s="10" t="str">
        <f>IFERROR(VLOOKUP(H3088,'سجل العملاء'!A:B,2,0),"")</f>
        <v/>
      </c>
    </row>
    <row r="3089" spans="3:9" ht="15.6">
      <c r="C3089" s="10" t="str">
        <f>IFERROR(VLOOKUP(B3089,'اكواد الاصناف'!A:C,2,0),"")</f>
        <v/>
      </c>
      <c r="D3089" s="10" t="str">
        <f>IFERROR(VLOOKUP(B3089,'اكواد الاصناف'!A:C,3,0),"")</f>
        <v/>
      </c>
      <c r="G3089" s="10">
        <f t="shared" si="47"/>
        <v>0</v>
      </c>
      <c r="I3089" s="10" t="str">
        <f>IFERROR(VLOOKUP(H3089,'سجل العملاء'!A:B,2,0),"")</f>
        <v/>
      </c>
    </row>
    <row r="3090" spans="3:9" ht="15.6">
      <c r="C3090" s="10" t="str">
        <f>IFERROR(VLOOKUP(B3090,'اكواد الاصناف'!A:C,2,0),"")</f>
        <v/>
      </c>
      <c r="D3090" s="10" t="str">
        <f>IFERROR(VLOOKUP(B3090,'اكواد الاصناف'!A:C,3,0),"")</f>
        <v/>
      </c>
      <c r="G3090" s="10">
        <f t="shared" si="47"/>
        <v>0</v>
      </c>
      <c r="I3090" s="10" t="str">
        <f>IFERROR(VLOOKUP(H3090,'سجل العملاء'!A:B,2,0),"")</f>
        <v/>
      </c>
    </row>
    <row r="3091" spans="3:9" ht="15.6">
      <c r="C3091" s="10" t="str">
        <f>IFERROR(VLOOKUP(B3091,'اكواد الاصناف'!A:C,2,0),"")</f>
        <v/>
      </c>
      <c r="D3091" s="10" t="str">
        <f>IFERROR(VLOOKUP(B3091,'اكواد الاصناف'!A:C,3,0),"")</f>
        <v/>
      </c>
      <c r="G3091" s="10">
        <f t="shared" si="47"/>
        <v>0</v>
      </c>
      <c r="I3091" s="10" t="str">
        <f>IFERROR(VLOOKUP(H3091,'سجل العملاء'!A:B,2,0),"")</f>
        <v/>
      </c>
    </row>
    <row r="3092" spans="3:9" ht="15.6">
      <c r="C3092" s="10" t="str">
        <f>IFERROR(VLOOKUP(B3092,'اكواد الاصناف'!A:C,2,0),"")</f>
        <v/>
      </c>
      <c r="D3092" s="10" t="str">
        <f>IFERROR(VLOOKUP(B3092,'اكواد الاصناف'!A:C,3,0),"")</f>
        <v/>
      </c>
      <c r="G3092" s="10">
        <f t="shared" si="47"/>
        <v>0</v>
      </c>
      <c r="I3092" s="10" t="str">
        <f>IFERROR(VLOOKUP(H3092,'سجل العملاء'!A:B,2,0),"")</f>
        <v/>
      </c>
    </row>
    <row r="3093" spans="3:9" ht="15.6">
      <c r="C3093" s="10" t="str">
        <f>IFERROR(VLOOKUP(B3093,'اكواد الاصناف'!A:C,2,0),"")</f>
        <v/>
      </c>
      <c r="D3093" s="10" t="str">
        <f>IFERROR(VLOOKUP(B3093,'اكواد الاصناف'!A:C,3,0),"")</f>
        <v/>
      </c>
      <c r="G3093" s="10">
        <f t="shared" si="47"/>
        <v>0</v>
      </c>
      <c r="I3093" s="10" t="str">
        <f>IFERROR(VLOOKUP(H3093,'سجل العملاء'!A:B,2,0),"")</f>
        <v/>
      </c>
    </row>
    <row r="3094" spans="3:9" ht="15.6">
      <c r="C3094" s="10" t="str">
        <f>IFERROR(VLOOKUP(B3094,'اكواد الاصناف'!A:C,2,0),"")</f>
        <v/>
      </c>
      <c r="D3094" s="10" t="str">
        <f>IFERROR(VLOOKUP(B3094,'اكواد الاصناف'!A:C,3,0),"")</f>
        <v/>
      </c>
      <c r="G3094" s="10">
        <f t="shared" si="47"/>
        <v>0</v>
      </c>
      <c r="I3094" s="10" t="str">
        <f>IFERROR(VLOOKUP(H3094,'سجل العملاء'!A:B,2,0),"")</f>
        <v/>
      </c>
    </row>
    <row r="3095" spans="3:9" ht="15.6">
      <c r="C3095" s="10" t="str">
        <f>IFERROR(VLOOKUP(B3095,'اكواد الاصناف'!A:C,2,0),"")</f>
        <v/>
      </c>
      <c r="D3095" s="10" t="str">
        <f>IFERROR(VLOOKUP(B3095,'اكواد الاصناف'!A:C,3,0),"")</f>
        <v/>
      </c>
      <c r="G3095" s="10">
        <f t="shared" si="47"/>
        <v>0</v>
      </c>
      <c r="I3095" s="10" t="str">
        <f>IFERROR(VLOOKUP(H3095,'سجل العملاء'!A:B,2,0),"")</f>
        <v/>
      </c>
    </row>
    <row r="3096" spans="3:9" ht="15.6">
      <c r="C3096" s="10" t="str">
        <f>IFERROR(VLOOKUP(B3096,'اكواد الاصناف'!A:C,2,0),"")</f>
        <v/>
      </c>
      <c r="D3096" s="10" t="str">
        <f>IFERROR(VLOOKUP(B3096,'اكواد الاصناف'!A:C,3,0),"")</f>
        <v/>
      </c>
      <c r="G3096" s="10">
        <f t="shared" si="47"/>
        <v>0</v>
      </c>
      <c r="I3096" s="10" t="str">
        <f>IFERROR(VLOOKUP(H3096,'سجل العملاء'!A:B,2,0),"")</f>
        <v/>
      </c>
    </row>
    <row r="3097" spans="3:9" ht="15.6">
      <c r="C3097" s="10" t="str">
        <f>IFERROR(VLOOKUP(B3097,'اكواد الاصناف'!A:C,2,0),"")</f>
        <v/>
      </c>
      <c r="D3097" s="10" t="str">
        <f>IFERROR(VLOOKUP(B3097,'اكواد الاصناف'!A:C,3,0),"")</f>
        <v/>
      </c>
      <c r="G3097" s="10">
        <f t="shared" si="47"/>
        <v>0</v>
      </c>
      <c r="I3097" s="10" t="str">
        <f>IFERROR(VLOOKUP(H3097,'سجل العملاء'!A:B,2,0),"")</f>
        <v/>
      </c>
    </row>
    <row r="3098" spans="3:9" ht="15.6">
      <c r="C3098" s="10" t="str">
        <f>IFERROR(VLOOKUP(B3098,'اكواد الاصناف'!A:C,2,0),"")</f>
        <v/>
      </c>
      <c r="D3098" s="10" t="str">
        <f>IFERROR(VLOOKUP(B3098,'اكواد الاصناف'!A:C,3,0),"")</f>
        <v/>
      </c>
      <c r="G3098" s="10">
        <f t="shared" si="47"/>
        <v>0</v>
      </c>
      <c r="I3098" s="10" t="str">
        <f>IFERROR(VLOOKUP(H3098,'سجل العملاء'!A:B,2,0),"")</f>
        <v/>
      </c>
    </row>
    <row r="3099" spans="3:9" ht="15.6">
      <c r="C3099" s="10" t="str">
        <f>IFERROR(VLOOKUP(B3099,'اكواد الاصناف'!A:C,2,0),"")</f>
        <v/>
      </c>
      <c r="D3099" s="10" t="str">
        <f>IFERROR(VLOOKUP(B3099,'اكواد الاصناف'!A:C,3,0),"")</f>
        <v/>
      </c>
      <c r="G3099" s="10">
        <f t="shared" si="47"/>
        <v>0</v>
      </c>
      <c r="I3099" s="10" t="str">
        <f>IFERROR(VLOOKUP(H3099,'سجل العملاء'!A:B,2,0),"")</f>
        <v/>
      </c>
    </row>
    <row r="3100" spans="3:9" ht="15.6">
      <c r="C3100" s="10" t="str">
        <f>IFERROR(VLOOKUP(B3100,'اكواد الاصناف'!A:C,2,0),"")</f>
        <v/>
      </c>
      <c r="D3100" s="10" t="str">
        <f>IFERROR(VLOOKUP(B3100,'اكواد الاصناف'!A:C,3,0),"")</f>
        <v/>
      </c>
      <c r="G3100" s="10">
        <f t="shared" si="47"/>
        <v>0</v>
      </c>
      <c r="I3100" s="10" t="str">
        <f>IFERROR(VLOOKUP(H3100,'سجل العملاء'!A:B,2,0),"")</f>
        <v/>
      </c>
    </row>
    <row r="3101" spans="3:9" ht="15.6">
      <c r="C3101" s="10" t="str">
        <f>IFERROR(VLOOKUP(B3101,'اكواد الاصناف'!A:C,2,0),"")</f>
        <v/>
      </c>
      <c r="D3101" s="10" t="str">
        <f>IFERROR(VLOOKUP(B3101,'اكواد الاصناف'!A:C,3,0),"")</f>
        <v/>
      </c>
      <c r="G3101" s="10">
        <f t="shared" si="47"/>
        <v>0</v>
      </c>
      <c r="I3101" s="10" t="str">
        <f>IFERROR(VLOOKUP(H3101,'سجل العملاء'!A:B,2,0),"")</f>
        <v/>
      </c>
    </row>
    <row r="3102" spans="3:9" ht="15.6">
      <c r="C3102" s="10" t="str">
        <f>IFERROR(VLOOKUP(B3102,'اكواد الاصناف'!A:C,2,0),"")</f>
        <v/>
      </c>
      <c r="D3102" s="10" t="str">
        <f>IFERROR(VLOOKUP(B3102,'اكواد الاصناف'!A:C,3,0),"")</f>
        <v/>
      </c>
      <c r="G3102" s="10">
        <f t="shared" si="47"/>
        <v>0</v>
      </c>
      <c r="I3102" s="10" t="str">
        <f>IFERROR(VLOOKUP(H3102,'سجل العملاء'!A:B,2,0),"")</f>
        <v/>
      </c>
    </row>
    <row r="3103" spans="3:9" ht="15.6">
      <c r="C3103" s="10" t="str">
        <f>IFERROR(VLOOKUP(B3103,'اكواد الاصناف'!A:C,2,0),"")</f>
        <v/>
      </c>
      <c r="D3103" s="10" t="str">
        <f>IFERROR(VLOOKUP(B3103,'اكواد الاصناف'!A:C,3,0),"")</f>
        <v/>
      </c>
      <c r="G3103" s="10">
        <f t="shared" si="47"/>
        <v>0</v>
      </c>
      <c r="I3103" s="10" t="str">
        <f>IFERROR(VLOOKUP(H3103,'سجل العملاء'!A:B,2,0),"")</f>
        <v/>
      </c>
    </row>
    <row r="3104" spans="3:9" ht="15.6">
      <c r="C3104" s="10" t="str">
        <f>IFERROR(VLOOKUP(B3104,'اكواد الاصناف'!A:C,2,0),"")</f>
        <v/>
      </c>
      <c r="D3104" s="10" t="str">
        <f>IFERROR(VLOOKUP(B3104,'اكواد الاصناف'!A:C,3,0),"")</f>
        <v/>
      </c>
      <c r="G3104" s="10">
        <f t="shared" si="47"/>
        <v>0</v>
      </c>
      <c r="I3104" s="10" t="str">
        <f>IFERROR(VLOOKUP(H3104,'سجل العملاء'!A:B,2,0),"")</f>
        <v/>
      </c>
    </row>
    <row r="3105" spans="3:9" ht="15.6">
      <c r="C3105" s="10" t="str">
        <f>IFERROR(VLOOKUP(B3105,'اكواد الاصناف'!A:C,2,0),"")</f>
        <v/>
      </c>
      <c r="D3105" s="10" t="str">
        <f>IFERROR(VLOOKUP(B3105,'اكواد الاصناف'!A:C,3,0),"")</f>
        <v/>
      </c>
      <c r="G3105" s="10">
        <f t="shared" si="47"/>
        <v>0</v>
      </c>
      <c r="I3105" s="10" t="str">
        <f>IFERROR(VLOOKUP(H3105,'سجل العملاء'!A:B,2,0),"")</f>
        <v/>
      </c>
    </row>
    <row r="3106" spans="3:9" ht="15.6">
      <c r="C3106" s="10" t="str">
        <f>IFERROR(VLOOKUP(B3106,'اكواد الاصناف'!A:C,2,0),"")</f>
        <v/>
      </c>
      <c r="D3106" s="10" t="str">
        <f>IFERROR(VLOOKUP(B3106,'اكواد الاصناف'!A:C,3,0),"")</f>
        <v/>
      </c>
      <c r="G3106" s="10">
        <f t="shared" si="47"/>
        <v>0</v>
      </c>
      <c r="I3106" s="10" t="str">
        <f>IFERROR(VLOOKUP(H3106,'سجل العملاء'!A:B,2,0),"")</f>
        <v/>
      </c>
    </row>
    <row r="3107" spans="3:9" ht="15.6">
      <c r="C3107" s="10" t="str">
        <f>IFERROR(VLOOKUP(B3107,'اكواد الاصناف'!A:C,2,0),"")</f>
        <v/>
      </c>
      <c r="D3107" s="10" t="str">
        <f>IFERROR(VLOOKUP(B3107,'اكواد الاصناف'!A:C,3,0),"")</f>
        <v/>
      </c>
      <c r="G3107" s="10">
        <f t="shared" si="47"/>
        <v>0</v>
      </c>
      <c r="I3107" s="10" t="str">
        <f>IFERROR(VLOOKUP(H3107,'سجل العملاء'!A:B,2,0),"")</f>
        <v/>
      </c>
    </row>
    <row r="3108" spans="3:9" ht="15.6">
      <c r="C3108" s="10" t="str">
        <f>IFERROR(VLOOKUP(B3108,'اكواد الاصناف'!A:C,2,0),"")</f>
        <v/>
      </c>
      <c r="D3108" s="10" t="str">
        <f>IFERROR(VLOOKUP(B3108,'اكواد الاصناف'!A:C,3,0),"")</f>
        <v/>
      </c>
      <c r="G3108" s="10">
        <f t="shared" si="47"/>
        <v>0</v>
      </c>
      <c r="I3108" s="10" t="str">
        <f>IFERROR(VLOOKUP(H3108,'سجل العملاء'!A:B,2,0),"")</f>
        <v/>
      </c>
    </row>
    <row r="3109" spans="3:9" ht="15.6">
      <c r="C3109" s="10" t="str">
        <f>IFERROR(VLOOKUP(B3109,'اكواد الاصناف'!A:C,2,0),"")</f>
        <v/>
      </c>
      <c r="D3109" s="10" t="str">
        <f>IFERROR(VLOOKUP(B3109,'اكواد الاصناف'!A:C,3,0),"")</f>
        <v/>
      </c>
      <c r="G3109" s="10">
        <f t="shared" si="47"/>
        <v>0</v>
      </c>
      <c r="I3109" s="10" t="str">
        <f>IFERROR(VLOOKUP(H3109,'سجل العملاء'!A:B,2,0),"")</f>
        <v/>
      </c>
    </row>
    <row r="3110" spans="3:9" ht="15.6">
      <c r="C3110" s="10" t="str">
        <f>IFERROR(VLOOKUP(B3110,'اكواد الاصناف'!A:C,2,0),"")</f>
        <v/>
      </c>
      <c r="D3110" s="10" t="str">
        <f>IFERROR(VLOOKUP(B3110,'اكواد الاصناف'!A:C,3,0),"")</f>
        <v/>
      </c>
      <c r="G3110" s="10">
        <f t="shared" si="47"/>
        <v>0</v>
      </c>
      <c r="I3110" s="10" t="str">
        <f>IFERROR(VLOOKUP(H3110,'سجل العملاء'!A:B,2,0),"")</f>
        <v/>
      </c>
    </row>
    <row r="3111" spans="3:9" ht="15.6">
      <c r="C3111" s="10" t="str">
        <f>IFERROR(VLOOKUP(B3111,'اكواد الاصناف'!A:C,2,0),"")</f>
        <v/>
      </c>
      <c r="D3111" s="10" t="str">
        <f>IFERROR(VLOOKUP(B3111,'اكواد الاصناف'!A:C,3,0),"")</f>
        <v/>
      </c>
      <c r="G3111" s="10">
        <f t="shared" si="47"/>
        <v>0</v>
      </c>
      <c r="I3111" s="10" t="str">
        <f>IFERROR(VLOOKUP(H3111,'سجل العملاء'!A:B,2,0),"")</f>
        <v/>
      </c>
    </row>
    <row r="3112" spans="3:9" ht="15.6">
      <c r="C3112" s="10" t="str">
        <f>IFERROR(VLOOKUP(B3112,'اكواد الاصناف'!A:C,2,0),"")</f>
        <v/>
      </c>
      <c r="D3112" s="10" t="str">
        <f>IFERROR(VLOOKUP(B3112,'اكواد الاصناف'!A:C,3,0),"")</f>
        <v/>
      </c>
      <c r="G3112" s="10">
        <f t="shared" si="47"/>
        <v>0</v>
      </c>
      <c r="I3112" s="10" t="str">
        <f>IFERROR(VLOOKUP(H3112,'سجل العملاء'!A:B,2,0),"")</f>
        <v/>
      </c>
    </row>
    <row r="3113" spans="3:9" ht="15.6">
      <c r="C3113" s="10" t="str">
        <f>IFERROR(VLOOKUP(B3113,'اكواد الاصناف'!A:C,2,0),"")</f>
        <v/>
      </c>
      <c r="D3113" s="10" t="str">
        <f>IFERROR(VLOOKUP(B3113,'اكواد الاصناف'!A:C,3,0),"")</f>
        <v/>
      </c>
      <c r="G3113" s="10">
        <f t="shared" si="47"/>
        <v>0</v>
      </c>
      <c r="I3113" s="10" t="str">
        <f>IFERROR(VLOOKUP(H3113,'سجل العملاء'!A:B,2,0),"")</f>
        <v/>
      </c>
    </row>
    <row r="3114" spans="3:9" ht="15.6">
      <c r="C3114" s="10" t="str">
        <f>IFERROR(VLOOKUP(B3114,'اكواد الاصناف'!A:C,2,0),"")</f>
        <v/>
      </c>
      <c r="D3114" s="10" t="str">
        <f>IFERROR(VLOOKUP(B3114,'اكواد الاصناف'!A:C,3,0),"")</f>
        <v/>
      </c>
      <c r="G3114" s="10">
        <f t="shared" si="47"/>
        <v>0</v>
      </c>
      <c r="I3114" s="10" t="str">
        <f>IFERROR(VLOOKUP(H3114,'سجل العملاء'!A:B,2,0),"")</f>
        <v/>
      </c>
    </row>
    <row r="3115" spans="3:9" ht="15.6">
      <c r="C3115" s="10" t="str">
        <f>IFERROR(VLOOKUP(B3115,'اكواد الاصناف'!A:C,2,0),"")</f>
        <v/>
      </c>
      <c r="D3115" s="10" t="str">
        <f>IFERROR(VLOOKUP(B3115,'اكواد الاصناف'!A:C,3,0),"")</f>
        <v/>
      </c>
      <c r="G3115" s="10">
        <f t="shared" si="47"/>
        <v>0</v>
      </c>
      <c r="I3115" s="10" t="str">
        <f>IFERROR(VLOOKUP(H3115,'سجل العملاء'!A:B,2,0),"")</f>
        <v/>
      </c>
    </row>
    <row r="3116" spans="3:9" ht="15.6">
      <c r="C3116" s="10" t="str">
        <f>IFERROR(VLOOKUP(B3116,'اكواد الاصناف'!A:C,2,0),"")</f>
        <v/>
      </c>
      <c r="D3116" s="10" t="str">
        <f>IFERROR(VLOOKUP(B3116,'اكواد الاصناف'!A:C,3,0),"")</f>
        <v/>
      </c>
      <c r="G3116" s="10">
        <f t="shared" si="47"/>
        <v>0</v>
      </c>
      <c r="I3116" s="10" t="str">
        <f>IFERROR(VLOOKUP(H3116,'سجل العملاء'!A:B,2,0),"")</f>
        <v/>
      </c>
    </row>
    <row r="3117" spans="3:9" ht="15.6">
      <c r="C3117" s="10" t="str">
        <f>IFERROR(VLOOKUP(B3117,'اكواد الاصناف'!A:C,2,0),"")</f>
        <v/>
      </c>
      <c r="D3117" s="10" t="str">
        <f>IFERROR(VLOOKUP(B3117,'اكواد الاصناف'!A:C,3,0),"")</f>
        <v/>
      </c>
      <c r="G3117" s="10">
        <f t="shared" si="47"/>
        <v>0</v>
      </c>
      <c r="I3117" s="10" t="str">
        <f>IFERROR(VLOOKUP(H3117,'سجل العملاء'!A:B,2,0),"")</f>
        <v/>
      </c>
    </row>
    <row r="3118" spans="3:9" ht="15.6">
      <c r="C3118" s="10" t="str">
        <f>IFERROR(VLOOKUP(B3118,'اكواد الاصناف'!A:C,2,0),"")</f>
        <v/>
      </c>
      <c r="D3118" s="10" t="str">
        <f>IFERROR(VLOOKUP(B3118,'اكواد الاصناف'!A:C,3,0),"")</f>
        <v/>
      </c>
      <c r="G3118" s="10">
        <f t="shared" si="47"/>
        <v>0</v>
      </c>
      <c r="I3118" s="10" t="str">
        <f>IFERROR(VLOOKUP(H3118,'سجل العملاء'!A:B,2,0),"")</f>
        <v/>
      </c>
    </row>
    <row r="3119" spans="3:9" ht="15.6">
      <c r="C3119" s="10" t="str">
        <f>IFERROR(VLOOKUP(B3119,'اكواد الاصناف'!A:C,2,0),"")</f>
        <v/>
      </c>
      <c r="D3119" s="10" t="str">
        <f>IFERROR(VLOOKUP(B3119,'اكواد الاصناف'!A:C,3,0),"")</f>
        <v/>
      </c>
      <c r="G3119" s="10">
        <f t="shared" si="47"/>
        <v>0</v>
      </c>
      <c r="I3119" s="10" t="str">
        <f>IFERROR(VLOOKUP(H3119,'سجل العملاء'!A:B,2,0),"")</f>
        <v/>
      </c>
    </row>
    <row r="3120" spans="3:9" ht="15.6">
      <c r="C3120" s="10" t="str">
        <f>IFERROR(VLOOKUP(B3120,'اكواد الاصناف'!A:C,2,0),"")</f>
        <v/>
      </c>
      <c r="D3120" s="10" t="str">
        <f>IFERROR(VLOOKUP(B3120,'اكواد الاصناف'!A:C,3,0),"")</f>
        <v/>
      </c>
      <c r="G3120" s="10">
        <f t="shared" si="47"/>
        <v>0</v>
      </c>
      <c r="I3120" s="10" t="str">
        <f>IFERROR(VLOOKUP(H3120,'سجل العملاء'!A:B,2,0),"")</f>
        <v/>
      </c>
    </row>
    <row r="3121" spans="3:9" ht="15.6">
      <c r="C3121" s="10" t="str">
        <f>IFERROR(VLOOKUP(B3121,'اكواد الاصناف'!A:C,2,0),"")</f>
        <v/>
      </c>
      <c r="D3121" s="10" t="str">
        <f>IFERROR(VLOOKUP(B3121,'اكواد الاصناف'!A:C,3,0),"")</f>
        <v/>
      </c>
      <c r="G3121" s="10">
        <f t="shared" si="47"/>
        <v>0</v>
      </c>
      <c r="I3121" s="10" t="str">
        <f>IFERROR(VLOOKUP(H3121,'سجل العملاء'!A:B,2,0),"")</f>
        <v/>
      </c>
    </row>
    <row r="3122" spans="3:9" ht="15.6">
      <c r="C3122" s="10" t="str">
        <f>IFERROR(VLOOKUP(B3122,'اكواد الاصناف'!A:C,2,0),"")</f>
        <v/>
      </c>
      <c r="D3122" s="10" t="str">
        <f>IFERROR(VLOOKUP(B3122,'اكواد الاصناف'!A:C,3,0),"")</f>
        <v/>
      </c>
      <c r="G3122" s="10">
        <f t="shared" si="47"/>
        <v>0</v>
      </c>
      <c r="I3122" s="10" t="str">
        <f>IFERROR(VLOOKUP(H3122,'سجل العملاء'!A:B,2,0),"")</f>
        <v/>
      </c>
    </row>
    <row r="3123" spans="3:9" ht="15.6">
      <c r="C3123" s="10" t="str">
        <f>IFERROR(VLOOKUP(B3123,'اكواد الاصناف'!A:C,2,0),"")</f>
        <v/>
      </c>
      <c r="D3123" s="10" t="str">
        <f>IFERROR(VLOOKUP(B3123,'اكواد الاصناف'!A:C,3,0),"")</f>
        <v/>
      </c>
      <c r="G3123" s="10">
        <f t="shared" si="47"/>
        <v>0</v>
      </c>
      <c r="I3123" s="10" t="str">
        <f>IFERROR(VLOOKUP(H3123,'سجل العملاء'!A:B,2,0),"")</f>
        <v/>
      </c>
    </row>
    <row r="3124" spans="3:9" ht="15.6">
      <c r="C3124" s="10" t="str">
        <f>IFERROR(VLOOKUP(B3124,'اكواد الاصناف'!A:C,2,0),"")</f>
        <v/>
      </c>
      <c r="D3124" s="10" t="str">
        <f>IFERROR(VLOOKUP(B3124,'اكواد الاصناف'!A:C,3,0),"")</f>
        <v/>
      </c>
      <c r="G3124" s="10">
        <f t="shared" si="47"/>
        <v>0</v>
      </c>
      <c r="I3124" s="10" t="str">
        <f>IFERROR(VLOOKUP(H3124,'سجل العملاء'!A:B,2,0),"")</f>
        <v/>
      </c>
    </row>
    <row r="3125" spans="3:9" ht="15.6">
      <c r="C3125" s="10" t="str">
        <f>IFERROR(VLOOKUP(B3125,'اكواد الاصناف'!A:C,2,0),"")</f>
        <v/>
      </c>
      <c r="D3125" s="10" t="str">
        <f>IFERROR(VLOOKUP(B3125,'اكواد الاصناف'!A:C,3,0),"")</f>
        <v/>
      </c>
      <c r="G3125" s="10">
        <f t="shared" si="47"/>
        <v>0</v>
      </c>
      <c r="I3125" s="10" t="str">
        <f>IFERROR(VLOOKUP(H3125,'سجل العملاء'!A:B,2,0),"")</f>
        <v/>
      </c>
    </row>
    <row r="3126" spans="3:9" ht="15.6">
      <c r="C3126" s="10" t="str">
        <f>IFERROR(VLOOKUP(B3126,'اكواد الاصناف'!A:C,2,0),"")</f>
        <v/>
      </c>
      <c r="D3126" s="10" t="str">
        <f>IFERROR(VLOOKUP(B3126,'اكواد الاصناف'!A:C,3,0),"")</f>
        <v/>
      </c>
      <c r="G3126" s="10">
        <f t="shared" si="47"/>
        <v>0</v>
      </c>
      <c r="I3126" s="10" t="str">
        <f>IFERROR(VLOOKUP(H3126,'سجل العملاء'!A:B,2,0),"")</f>
        <v/>
      </c>
    </row>
    <row r="3127" spans="3:9" ht="15.6">
      <c r="C3127" s="10" t="str">
        <f>IFERROR(VLOOKUP(B3127,'اكواد الاصناف'!A:C,2,0),"")</f>
        <v/>
      </c>
      <c r="D3127" s="10" t="str">
        <f>IFERROR(VLOOKUP(B3127,'اكواد الاصناف'!A:C,3,0),"")</f>
        <v/>
      </c>
      <c r="G3127" s="10">
        <f t="shared" si="47"/>
        <v>0</v>
      </c>
      <c r="I3127" s="10" t="str">
        <f>IFERROR(VLOOKUP(H3127,'سجل العملاء'!A:B,2,0),"")</f>
        <v/>
      </c>
    </row>
    <row r="3128" spans="3:9" ht="15.6">
      <c r="C3128" s="10" t="str">
        <f>IFERROR(VLOOKUP(B3128,'اكواد الاصناف'!A:C,2,0),"")</f>
        <v/>
      </c>
      <c r="D3128" s="10" t="str">
        <f>IFERROR(VLOOKUP(B3128,'اكواد الاصناف'!A:C,3,0),"")</f>
        <v/>
      </c>
      <c r="G3128" s="10">
        <f t="shared" si="47"/>
        <v>0</v>
      </c>
      <c r="I3128" s="10" t="str">
        <f>IFERROR(VLOOKUP(H3128,'سجل العملاء'!A:B,2,0),"")</f>
        <v/>
      </c>
    </row>
    <row r="3129" spans="3:9" ht="15.6">
      <c r="C3129" s="10" t="str">
        <f>IFERROR(VLOOKUP(B3129,'اكواد الاصناف'!A:C,2,0),"")</f>
        <v/>
      </c>
      <c r="D3129" s="10" t="str">
        <f>IFERROR(VLOOKUP(B3129,'اكواد الاصناف'!A:C,3,0),"")</f>
        <v/>
      </c>
      <c r="G3129" s="10">
        <f t="shared" si="47"/>
        <v>0</v>
      </c>
      <c r="I3129" s="10" t="str">
        <f>IFERROR(VLOOKUP(H3129,'سجل العملاء'!A:B,2,0),"")</f>
        <v/>
      </c>
    </row>
    <row r="3130" spans="3:9" ht="15.6">
      <c r="C3130" s="10" t="str">
        <f>IFERROR(VLOOKUP(B3130,'اكواد الاصناف'!A:C,2,0),"")</f>
        <v/>
      </c>
      <c r="D3130" s="10" t="str">
        <f>IFERROR(VLOOKUP(B3130,'اكواد الاصناف'!A:C,3,0),"")</f>
        <v/>
      </c>
      <c r="G3130" s="10">
        <f t="shared" si="47"/>
        <v>0</v>
      </c>
      <c r="I3130" s="10" t="str">
        <f>IFERROR(VLOOKUP(H3130,'سجل العملاء'!A:B,2,0),"")</f>
        <v/>
      </c>
    </row>
    <row r="3131" spans="3:9" ht="15.6">
      <c r="C3131" s="10" t="str">
        <f>IFERROR(VLOOKUP(B3131,'اكواد الاصناف'!A:C,2,0),"")</f>
        <v/>
      </c>
      <c r="D3131" s="10" t="str">
        <f>IFERROR(VLOOKUP(B3131,'اكواد الاصناف'!A:C,3,0),"")</f>
        <v/>
      </c>
      <c r="G3131" s="10">
        <f t="shared" si="47"/>
        <v>0</v>
      </c>
      <c r="I3131" s="10" t="str">
        <f>IFERROR(VLOOKUP(H3131,'سجل العملاء'!A:B,2,0),"")</f>
        <v/>
      </c>
    </row>
    <row r="3132" spans="3:9" ht="15.6">
      <c r="C3132" s="10" t="str">
        <f>IFERROR(VLOOKUP(B3132,'اكواد الاصناف'!A:C,2,0),"")</f>
        <v/>
      </c>
      <c r="D3132" s="10" t="str">
        <f>IFERROR(VLOOKUP(B3132,'اكواد الاصناف'!A:C,3,0),"")</f>
        <v/>
      </c>
      <c r="G3132" s="10">
        <f t="shared" si="47"/>
        <v>0</v>
      </c>
      <c r="I3132" s="10" t="str">
        <f>IFERROR(VLOOKUP(H3132,'سجل العملاء'!A:B,2,0),"")</f>
        <v/>
      </c>
    </row>
    <row r="3133" spans="3:9" ht="15.6">
      <c r="C3133" s="10" t="str">
        <f>IFERROR(VLOOKUP(B3133,'اكواد الاصناف'!A:C,2,0),"")</f>
        <v/>
      </c>
      <c r="D3133" s="10" t="str">
        <f>IFERROR(VLOOKUP(B3133,'اكواد الاصناف'!A:C,3,0),"")</f>
        <v/>
      </c>
      <c r="G3133" s="10">
        <f t="shared" si="47"/>
        <v>0</v>
      </c>
      <c r="I3133" s="10" t="str">
        <f>IFERROR(VLOOKUP(H3133,'سجل العملاء'!A:B,2,0),"")</f>
        <v/>
      </c>
    </row>
    <row r="3134" spans="3:9" ht="15.6">
      <c r="C3134" s="10" t="str">
        <f>IFERROR(VLOOKUP(B3134,'اكواد الاصناف'!A:C,2,0),"")</f>
        <v/>
      </c>
      <c r="D3134" s="10" t="str">
        <f>IFERROR(VLOOKUP(B3134,'اكواد الاصناف'!A:C,3,0),"")</f>
        <v/>
      </c>
      <c r="G3134" s="10">
        <f t="shared" si="47"/>
        <v>0</v>
      </c>
      <c r="I3134" s="10" t="str">
        <f>IFERROR(VLOOKUP(H3134,'سجل العملاء'!A:B,2,0),"")</f>
        <v/>
      </c>
    </row>
    <row r="3135" spans="3:9" ht="15.6">
      <c r="C3135" s="10" t="str">
        <f>IFERROR(VLOOKUP(B3135,'اكواد الاصناف'!A:C,2,0),"")</f>
        <v/>
      </c>
      <c r="D3135" s="10" t="str">
        <f>IFERROR(VLOOKUP(B3135,'اكواد الاصناف'!A:C,3,0),"")</f>
        <v/>
      </c>
      <c r="G3135" s="10">
        <f t="shared" si="47"/>
        <v>0</v>
      </c>
      <c r="I3135" s="10" t="str">
        <f>IFERROR(VLOOKUP(H3135,'سجل العملاء'!A:B,2,0),"")</f>
        <v/>
      </c>
    </row>
    <row r="3136" spans="3:9" ht="15.6">
      <c r="C3136" s="10" t="str">
        <f>IFERROR(VLOOKUP(B3136,'اكواد الاصناف'!A:C,2,0),"")</f>
        <v/>
      </c>
      <c r="D3136" s="10" t="str">
        <f>IFERROR(VLOOKUP(B3136,'اكواد الاصناف'!A:C,3,0),"")</f>
        <v/>
      </c>
      <c r="G3136" s="10">
        <f t="shared" ref="G3136:G3199" si="48">F3136*E3136</f>
        <v>0</v>
      </c>
      <c r="I3136" s="10" t="str">
        <f>IFERROR(VLOOKUP(H3136,'سجل العملاء'!A:B,2,0),"")</f>
        <v/>
      </c>
    </row>
    <row r="3137" spans="3:9" ht="15.6">
      <c r="C3137" s="10" t="str">
        <f>IFERROR(VLOOKUP(B3137,'اكواد الاصناف'!A:C,2,0),"")</f>
        <v/>
      </c>
      <c r="D3137" s="10" t="str">
        <f>IFERROR(VLOOKUP(B3137,'اكواد الاصناف'!A:C,3,0),"")</f>
        <v/>
      </c>
      <c r="G3137" s="10">
        <f t="shared" si="48"/>
        <v>0</v>
      </c>
      <c r="I3137" s="10" t="str">
        <f>IFERROR(VLOOKUP(H3137,'سجل العملاء'!A:B,2,0),"")</f>
        <v/>
      </c>
    </row>
    <row r="3138" spans="3:9" ht="15.6">
      <c r="C3138" s="10" t="str">
        <f>IFERROR(VLOOKUP(B3138,'اكواد الاصناف'!A:C,2,0),"")</f>
        <v/>
      </c>
      <c r="D3138" s="10" t="str">
        <f>IFERROR(VLOOKUP(B3138,'اكواد الاصناف'!A:C,3,0),"")</f>
        <v/>
      </c>
      <c r="G3138" s="10">
        <f t="shared" si="48"/>
        <v>0</v>
      </c>
      <c r="I3138" s="10" t="str">
        <f>IFERROR(VLOOKUP(H3138,'سجل العملاء'!A:B,2,0),"")</f>
        <v/>
      </c>
    </row>
    <row r="3139" spans="3:9" ht="15.6">
      <c r="C3139" s="10" t="str">
        <f>IFERROR(VLOOKUP(B3139,'اكواد الاصناف'!A:C,2,0),"")</f>
        <v/>
      </c>
      <c r="D3139" s="10" t="str">
        <f>IFERROR(VLOOKUP(B3139,'اكواد الاصناف'!A:C,3,0),"")</f>
        <v/>
      </c>
      <c r="G3139" s="10">
        <f t="shared" si="48"/>
        <v>0</v>
      </c>
      <c r="I3139" s="10" t="str">
        <f>IFERROR(VLOOKUP(H3139,'سجل العملاء'!A:B,2,0),"")</f>
        <v/>
      </c>
    </row>
    <row r="3140" spans="3:9" ht="15.6">
      <c r="C3140" s="10" t="str">
        <f>IFERROR(VLOOKUP(B3140,'اكواد الاصناف'!A:C,2,0),"")</f>
        <v/>
      </c>
      <c r="D3140" s="10" t="str">
        <f>IFERROR(VLOOKUP(B3140,'اكواد الاصناف'!A:C,3,0),"")</f>
        <v/>
      </c>
      <c r="G3140" s="10">
        <f t="shared" si="48"/>
        <v>0</v>
      </c>
      <c r="I3140" s="10" t="str">
        <f>IFERROR(VLOOKUP(H3140,'سجل العملاء'!A:B,2,0),"")</f>
        <v/>
      </c>
    </row>
    <row r="3141" spans="3:9" ht="15.6">
      <c r="C3141" s="10" t="str">
        <f>IFERROR(VLOOKUP(B3141,'اكواد الاصناف'!A:C,2,0),"")</f>
        <v/>
      </c>
      <c r="D3141" s="10" t="str">
        <f>IFERROR(VLOOKUP(B3141,'اكواد الاصناف'!A:C,3,0),"")</f>
        <v/>
      </c>
      <c r="G3141" s="10">
        <f t="shared" si="48"/>
        <v>0</v>
      </c>
      <c r="I3141" s="10" t="str">
        <f>IFERROR(VLOOKUP(H3141,'سجل العملاء'!A:B,2,0),"")</f>
        <v/>
      </c>
    </row>
    <row r="3142" spans="3:9" ht="15.6">
      <c r="C3142" s="10" t="str">
        <f>IFERROR(VLOOKUP(B3142,'اكواد الاصناف'!A:C,2,0),"")</f>
        <v/>
      </c>
      <c r="D3142" s="10" t="str">
        <f>IFERROR(VLOOKUP(B3142,'اكواد الاصناف'!A:C,3,0),"")</f>
        <v/>
      </c>
      <c r="G3142" s="10">
        <f t="shared" si="48"/>
        <v>0</v>
      </c>
      <c r="I3142" s="10" t="str">
        <f>IFERROR(VLOOKUP(H3142,'سجل العملاء'!A:B,2,0),"")</f>
        <v/>
      </c>
    </row>
    <row r="3143" spans="3:9" ht="15.6">
      <c r="C3143" s="10" t="str">
        <f>IFERROR(VLOOKUP(B3143,'اكواد الاصناف'!A:C,2,0),"")</f>
        <v/>
      </c>
      <c r="D3143" s="10" t="str">
        <f>IFERROR(VLOOKUP(B3143,'اكواد الاصناف'!A:C,3,0),"")</f>
        <v/>
      </c>
      <c r="G3143" s="10">
        <f t="shared" si="48"/>
        <v>0</v>
      </c>
      <c r="I3143" s="10" t="str">
        <f>IFERROR(VLOOKUP(H3143,'سجل العملاء'!A:B,2,0),"")</f>
        <v/>
      </c>
    </row>
    <row r="3144" spans="3:9" ht="15.6">
      <c r="C3144" s="10" t="str">
        <f>IFERROR(VLOOKUP(B3144,'اكواد الاصناف'!A:C,2,0),"")</f>
        <v/>
      </c>
      <c r="D3144" s="10" t="str">
        <f>IFERROR(VLOOKUP(B3144,'اكواد الاصناف'!A:C,3,0),"")</f>
        <v/>
      </c>
      <c r="G3144" s="10">
        <f t="shared" si="48"/>
        <v>0</v>
      </c>
      <c r="I3144" s="10" t="str">
        <f>IFERROR(VLOOKUP(H3144,'سجل العملاء'!A:B,2,0),"")</f>
        <v/>
      </c>
    </row>
    <row r="3145" spans="3:9" ht="15.6">
      <c r="C3145" s="10" t="str">
        <f>IFERROR(VLOOKUP(B3145,'اكواد الاصناف'!A:C,2,0),"")</f>
        <v/>
      </c>
      <c r="D3145" s="10" t="str">
        <f>IFERROR(VLOOKUP(B3145,'اكواد الاصناف'!A:C,3,0),"")</f>
        <v/>
      </c>
      <c r="G3145" s="10">
        <f t="shared" si="48"/>
        <v>0</v>
      </c>
      <c r="I3145" s="10" t="str">
        <f>IFERROR(VLOOKUP(H3145,'سجل العملاء'!A:B,2,0),"")</f>
        <v/>
      </c>
    </row>
    <row r="3146" spans="3:9" ht="15.6">
      <c r="C3146" s="10" t="str">
        <f>IFERROR(VLOOKUP(B3146,'اكواد الاصناف'!A:C,2,0),"")</f>
        <v/>
      </c>
      <c r="D3146" s="10" t="str">
        <f>IFERROR(VLOOKUP(B3146,'اكواد الاصناف'!A:C,3,0),"")</f>
        <v/>
      </c>
      <c r="G3146" s="10">
        <f t="shared" si="48"/>
        <v>0</v>
      </c>
      <c r="I3146" s="10" t="str">
        <f>IFERROR(VLOOKUP(H3146,'سجل العملاء'!A:B,2,0),"")</f>
        <v/>
      </c>
    </row>
    <row r="3147" spans="3:9" ht="15.6">
      <c r="C3147" s="10" t="str">
        <f>IFERROR(VLOOKUP(B3147,'اكواد الاصناف'!A:C,2,0),"")</f>
        <v/>
      </c>
      <c r="D3147" s="10" t="str">
        <f>IFERROR(VLOOKUP(B3147,'اكواد الاصناف'!A:C,3,0),"")</f>
        <v/>
      </c>
      <c r="G3147" s="10">
        <f t="shared" si="48"/>
        <v>0</v>
      </c>
      <c r="I3147" s="10" t="str">
        <f>IFERROR(VLOOKUP(H3147,'سجل العملاء'!A:B,2,0),"")</f>
        <v/>
      </c>
    </row>
    <row r="3148" spans="3:9" ht="15.6">
      <c r="C3148" s="10" t="str">
        <f>IFERROR(VLOOKUP(B3148,'اكواد الاصناف'!A:C,2,0),"")</f>
        <v/>
      </c>
      <c r="D3148" s="10" t="str">
        <f>IFERROR(VLOOKUP(B3148,'اكواد الاصناف'!A:C,3,0),"")</f>
        <v/>
      </c>
      <c r="G3148" s="10">
        <f t="shared" si="48"/>
        <v>0</v>
      </c>
      <c r="I3148" s="10" t="str">
        <f>IFERROR(VLOOKUP(H3148,'سجل العملاء'!A:B,2,0),"")</f>
        <v/>
      </c>
    </row>
    <row r="3149" spans="3:9" ht="15.6">
      <c r="C3149" s="10" t="str">
        <f>IFERROR(VLOOKUP(B3149,'اكواد الاصناف'!A:C,2,0),"")</f>
        <v/>
      </c>
      <c r="D3149" s="10" t="str">
        <f>IFERROR(VLOOKUP(B3149,'اكواد الاصناف'!A:C,3,0),"")</f>
        <v/>
      </c>
      <c r="G3149" s="10">
        <f t="shared" si="48"/>
        <v>0</v>
      </c>
      <c r="I3149" s="10" t="str">
        <f>IFERROR(VLOOKUP(H3149,'سجل العملاء'!A:B,2,0),"")</f>
        <v/>
      </c>
    </row>
    <row r="3150" spans="3:9" ht="15.6">
      <c r="C3150" s="10" t="str">
        <f>IFERROR(VLOOKUP(B3150,'اكواد الاصناف'!A:C,2,0),"")</f>
        <v/>
      </c>
      <c r="D3150" s="10" t="str">
        <f>IFERROR(VLOOKUP(B3150,'اكواد الاصناف'!A:C,3,0),"")</f>
        <v/>
      </c>
      <c r="G3150" s="10">
        <f t="shared" si="48"/>
        <v>0</v>
      </c>
      <c r="I3150" s="10" t="str">
        <f>IFERROR(VLOOKUP(H3150,'سجل العملاء'!A:B,2,0),"")</f>
        <v/>
      </c>
    </row>
    <row r="3151" spans="3:9" ht="15.6">
      <c r="C3151" s="10" t="str">
        <f>IFERROR(VLOOKUP(B3151,'اكواد الاصناف'!A:C,2,0),"")</f>
        <v/>
      </c>
      <c r="D3151" s="10" t="str">
        <f>IFERROR(VLOOKUP(B3151,'اكواد الاصناف'!A:C,3,0),"")</f>
        <v/>
      </c>
      <c r="G3151" s="10">
        <f t="shared" si="48"/>
        <v>0</v>
      </c>
      <c r="I3151" s="10" t="str">
        <f>IFERROR(VLOOKUP(H3151,'سجل العملاء'!A:B,2,0),"")</f>
        <v/>
      </c>
    </row>
    <row r="3152" spans="3:9" ht="15.6">
      <c r="C3152" s="10" t="str">
        <f>IFERROR(VLOOKUP(B3152,'اكواد الاصناف'!A:C,2,0),"")</f>
        <v/>
      </c>
      <c r="D3152" s="10" t="str">
        <f>IFERROR(VLOOKUP(B3152,'اكواد الاصناف'!A:C,3,0),"")</f>
        <v/>
      </c>
      <c r="G3152" s="10">
        <f t="shared" si="48"/>
        <v>0</v>
      </c>
      <c r="I3152" s="10" t="str">
        <f>IFERROR(VLOOKUP(H3152,'سجل العملاء'!A:B,2,0),"")</f>
        <v/>
      </c>
    </row>
    <row r="3153" spans="3:9" ht="15.6">
      <c r="C3153" s="10" t="str">
        <f>IFERROR(VLOOKUP(B3153,'اكواد الاصناف'!A:C,2,0),"")</f>
        <v/>
      </c>
      <c r="D3153" s="10" t="str">
        <f>IFERROR(VLOOKUP(B3153,'اكواد الاصناف'!A:C,3,0),"")</f>
        <v/>
      </c>
      <c r="G3153" s="10">
        <f t="shared" si="48"/>
        <v>0</v>
      </c>
      <c r="I3153" s="10" t="str">
        <f>IFERROR(VLOOKUP(H3153,'سجل العملاء'!A:B,2,0),"")</f>
        <v/>
      </c>
    </row>
    <row r="3154" spans="3:9" ht="15.6">
      <c r="C3154" s="10" t="str">
        <f>IFERROR(VLOOKUP(B3154,'اكواد الاصناف'!A:C,2,0),"")</f>
        <v/>
      </c>
      <c r="D3154" s="10" t="str">
        <f>IFERROR(VLOOKUP(B3154,'اكواد الاصناف'!A:C,3,0),"")</f>
        <v/>
      </c>
      <c r="G3154" s="10">
        <f t="shared" si="48"/>
        <v>0</v>
      </c>
      <c r="I3154" s="10" t="str">
        <f>IFERROR(VLOOKUP(H3154,'سجل العملاء'!A:B,2,0),"")</f>
        <v/>
      </c>
    </row>
    <row r="3155" spans="3:9" ht="15.6">
      <c r="C3155" s="10" t="str">
        <f>IFERROR(VLOOKUP(B3155,'اكواد الاصناف'!A:C,2,0),"")</f>
        <v/>
      </c>
      <c r="D3155" s="10" t="str">
        <f>IFERROR(VLOOKUP(B3155,'اكواد الاصناف'!A:C,3,0),"")</f>
        <v/>
      </c>
      <c r="G3155" s="10">
        <f t="shared" si="48"/>
        <v>0</v>
      </c>
      <c r="I3155" s="10" t="str">
        <f>IFERROR(VLOOKUP(H3155,'سجل العملاء'!A:B,2,0),"")</f>
        <v/>
      </c>
    </row>
    <row r="3156" spans="3:9" ht="15.6">
      <c r="C3156" s="10" t="str">
        <f>IFERROR(VLOOKUP(B3156,'اكواد الاصناف'!A:C,2,0),"")</f>
        <v/>
      </c>
      <c r="D3156" s="10" t="str">
        <f>IFERROR(VLOOKUP(B3156,'اكواد الاصناف'!A:C,3,0),"")</f>
        <v/>
      </c>
      <c r="G3156" s="10">
        <f t="shared" si="48"/>
        <v>0</v>
      </c>
      <c r="I3156" s="10" t="str">
        <f>IFERROR(VLOOKUP(H3156,'سجل العملاء'!A:B,2,0),"")</f>
        <v/>
      </c>
    </row>
    <row r="3157" spans="3:9" ht="15.6">
      <c r="C3157" s="10" t="str">
        <f>IFERROR(VLOOKUP(B3157,'اكواد الاصناف'!A:C,2,0),"")</f>
        <v/>
      </c>
      <c r="D3157" s="10" t="str">
        <f>IFERROR(VLOOKUP(B3157,'اكواد الاصناف'!A:C,3,0),"")</f>
        <v/>
      </c>
      <c r="G3157" s="10">
        <f t="shared" si="48"/>
        <v>0</v>
      </c>
      <c r="I3157" s="10" t="str">
        <f>IFERROR(VLOOKUP(H3157,'سجل العملاء'!A:B,2,0),"")</f>
        <v/>
      </c>
    </row>
    <row r="3158" spans="3:9" ht="15.6">
      <c r="C3158" s="10" t="str">
        <f>IFERROR(VLOOKUP(B3158,'اكواد الاصناف'!A:C,2,0),"")</f>
        <v/>
      </c>
      <c r="D3158" s="10" t="str">
        <f>IFERROR(VLOOKUP(B3158,'اكواد الاصناف'!A:C,3,0),"")</f>
        <v/>
      </c>
      <c r="G3158" s="10">
        <f t="shared" si="48"/>
        <v>0</v>
      </c>
      <c r="I3158" s="10" t="str">
        <f>IFERROR(VLOOKUP(H3158,'سجل العملاء'!A:B,2,0),"")</f>
        <v/>
      </c>
    </row>
    <row r="3159" spans="3:9" ht="15.6">
      <c r="C3159" s="10" t="str">
        <f>IFERROR(VLOOKUP(B3159,'اكواد الاصناف'!A:C,2,0),"")</f>
        <v/>
      </c>
      <c r="D3159" s="10" t="str">
        <f>IFERROR(VLOOKUP(B3159,'اكواد الاصناف'!A:C,3,0),"")</f>
        <v/>
      </c>
      <c r="G3159" s="10">
        <f t="shared" si="48"/>
        <v>0</v>
      </c>
      <c r="I3159" s="10" t="str">
        <f>IFERROR(VLOOKUP(H3159,'سجل العملاء'!A:B,2,0),"")</f>
        <v/>
      </c>
    </row>
    <row r="3160" spans="3:9" ht="15.6">
      <c r="C3160" s="10" t="str">
        <f>IFERROR(VLOOKUP(B3160,'اكواد الاصناف'!A:C,2,0),"")</f>
        <v/>
      </c>
      <c r="D3160" s="10" t="str">
        <f>IFERROR(VLOOKUP(B3160,'اكواد الاصناف'!A:C,3,0),"")</f>
        <v/>
      </c>
      <c r="G3160" s="10">
        <f t="shared" si="48"/>
        <v>0</v>
      </c>
      <c r="I3160" s="10" t="str">
        <f>IFERROR(VLOOKUP(H3160,'سجل العملاء'!A:B,2,0),"")</f>
        <v/>
      </c>
    </row>
    <row r="3161" spans="3:9" ht="15.6">
      <c r="C3161" s="10" t="str">
        <f>IFERROR(VLOOKUP(B3161,'اكواد الاصناف'!A:C,2,0),"")</f>
        <v/>
      </c>
      <c r="D3161" s="10" t="str">
        <f>IFERROR(VLOOKUP(B3161,'اكواد الاصناف'!A:C,3,0),"")</f>
        <v/>
      </c>
      <c r="G3161" s="10">
        <f t="shared" si="48"/>
        <v>0</v>
      </c>
      <c r="I3161" s="10" t="str">
        <f>IFERROR(VLOOKUP(H3161,'سجل العملاء'!A:B,2,0),"")</f>
        <v/>
      </c>
    </row>
    <row r="3162" spans="3:9" ht="15.6">
      <c r="C3162" s="10" t="str">
        <f>IFERROR(VLOOKUP(B3162,'اكواد الاصناف'!A:C,2,0),"")</f>
        <v/>
      </c>
      <c r="D3162" s="10" t="str">
        <f>IFERROR(VLOOKUP(B3162,'اكواد الاصناف'!A:C,3,0),"")</f>
        <v/>
      </c>
      <c r="G3162" s="10">
        <f t="shared" si="48"/>
        <v>0</v>
      </c>
      <c r="I3162" s="10" t="str">
        <f>IFERROR(VLOOKUP(H3162,'سجل العملاء'!A:B,2,0),"")</f>
        <v/>
      </c>
    </row>
    <row r="3163" spans="3:9" ht="15.6">
      <c r="C3163" s="10" t="str">
        <f>IFERROR(VLOOKUP(B3163,'اكواد الاصناف'!A:C,2,0),"")</f>
        <v/>
      </c>
      <c r="D3163" s="10" t="str">
        <f>IFERROR(VLOOKUP(B3163,'اكواد الاصناف'!A:C,3,0),"")</f>
        <v/>
      </c>
      <c r="G3163" s="10">
        <f t="shared" si="48"/>
        <v>0</v>
      </c>
      <c r="I3163" s="10" t="str">
        <f>IFERROR(VLOOKUP(H3163,'سجل العملاء'!A:B,2,0),"")</f>
        <v/>
      </c>
    </row>
    <row r="3164" spans="3:9" ht="15.6">
      <c r="C3164" s="10" t="str">
        <f>IFERROR(VLOOKUP(B3164,'اكواد الاصناف'!A:C,2,0),"")</f>
        <v/>
      </c>
      <c r="D3164" s="10" t="str">
        <f>IFERROR(VLOOKUP(B3164,'اكواد الاصناف'!A:C,3,0),"")</f>
        <v/>
      </c>
      <c r="G3164" s="10">
        <f t="shared" si="48"/>
        <v>0</v>
      </c>
      <c r="I3164" s="10" t="str">
        <f>IFERROR(VLOOKUP(H3164,'سجل العملاء'!A:B,2,0),"")</f>
        <v/>
      </c>
    </row>
    <row r="3165" spans="3:9" ht="15.6">
      <c r="C3165" s="10" t="str">
        <f>IFERROR(VLOOKUP(B3165,'اكواد الاصناف'!A:C,2,0),"")</f>
        <v/>
      </c>
      <c r="D3165" s="10" t="str">
        <f>IFERROR(VLOOKUP(B3165,'اكواد الاصناف'!A:C,3,0),"")</f>
        <v/>
      </c>
      <c r="G3165" s="10">
        <f t="shared" si="48"/>
        <v>0</v>
      </c>
      <c r="I3165" s="10" t="str">
        <f>IFERROR(VLOOKUP(H3165,'سجل العملاء'!A:B,2,0),"")</f>
        <v/>
      </c>
    </row>
    <row r="3166" spans="3:9" ht="15.6">
      <c r="C3166" s="10" t="str">
        <f>IFERROR(VLOOKUP(B3166,'اكواد الاصناف'!A:C,2,0),"")</f>
        <v/>
      </c>
      <c r="D3166" s="10" t="str">
        <f>IFERROR(VLOOKUP(B3166,'اكواد الاصناف'!A:C,3,0),"")</f>
        <v/>
      </c>
      <c r="G3166" s="10">
        <f t="shared" si="48"/>
        <v>0</v>
      </c>
      <c r="I3166" s="10" t="str">
        <f>IFERROR(VLOOKUP(H3166,'سجل العملاء'!A:B,2,0),"")</f>
        <v/>
      </c>
    </row>
    <row r="3167" spans="3:9" ht="15.6">
      <c r="C3167" s="10" t="str">
        <f>IFERROR(VLOOKUP(B3167,'اكواد الاصناف'!A:C,2,0),"")</f>
        <v/>
      </c>
      <c r="D3167" s="10" t="str">
        <f>IFERROR(VLOOKUP(B3167,'اكواد الاصناف'!A:C,3,0),"")</f>
        <v/>
      </c>
      <c r="G3167" s="10">
        <f t="shared" si="48"/>
        <v>0</v>
      </c>
      <c r="I3167" s="10" t="str">
        <f>IFERROR(VLOOKUP(H3167,'سجل العملاء'!A:B,2,0),"")</f>
        <v/>
      </c>
    </row>
    <row r="3168" spans="3:9" ht="15.6">
      <c r="C3168" s="10" t="str">
        <f>IFERROR(VLOOKUP(B3168,'اكواد الاصناف'!A:C,2,0),"")</f>
        <v/>
      </c>
      <c r="D3168" s="10" t="str">
        <f>IFERROR(VLOOKUP(B3168,'اكواد الاصناف'!A:C,3,0),"")</f>
        <v/>
      </c>
      <c r="G3168" s="10">
        <f t="shared" si="48"/>
        <v>0</v>
      </c>
      <c r="I3168" s="10" t="str">
        <f>IFERROR(VLOOKUP(H3168,'سجل العملاء'!A:B,2,0),"")</f>
        <v/>
      </c>
    </row>
    <row r="3169" spans="3:9" ht="15.6">
      <c r="C3169" s="10" t="str">
        <f>IFERROR(VLOOKUP(B3169,'اكواد الاصناف'!A:C,2,0),"")</f>
        <v/>
      </c>
      <c r="D3169" s="10" t="str">
        <f>IFERROR(VLOOKUP(B3169,'اكواد الاصناف'!A:C,3,0),"")</f>
        <v/>
      </c>
      <c r="G3169" s="10">
        <f t="shared" si="48"/>
        <v>0</v>
      </c>
      <c r="I3169" s="10" t="str">
        <f>IFERROR(VLOOKUP(H3169,'سجل العملاء'!A:B,2,0),"")</f>
        <v/>
      </c>
    </row>
    <row r="3170" spans="3:9" ht="15.6">
      <c r="C3170" s="10" t="str">
        <f>IFERROR(VLOOKUP(B3170,'اكواد الاصناف'!A:C,2,0),"")</f>
        <v/>
      </c>
      <c r="D3170" s="10" t="str">
        <f>IFERROR(VLOOKUP(B3170,'اكواد الاصناف'!A:C,3,0),"")</f>
        <v/>
      </c>
      <c r="G3170" s="10">
        <f t="shared" si="48"/>
        <v>0</v>
      </c>
      <c r="I3170" s="10" t="str">
        <f>IFERROR(VLOOKUP(H3170,'سجل العملاء'!A:B,2,0),"")</f>
        <v/>
      </c>
    </row>
    <row r="3171" spans="3:9" ht="15.6">
      <c r="C3171" s="10" t="str">
        <f>IFERROR(VLOOKUP(B3171,'اكواد الاصناف'!A:C,2,0),"")</f>
        <v/>
      </c>
      <c r="D3171" s="10" t="str">
        <f>IFERROR(VLOOKUP(B3171,'اكواد الاصناف'!A:C,3,0),"")</f>
        <v/>
      </c>
      <c r="G3171" s="10">
        <f t="shared" si="48"/>
        <v>0</v>
      </c>
      <c r="I3171" s="10" t="str">
        <f>IFERROR(VLOOKUP(H3171,'سجل العملاء'!A:B,2,0),"")</f>
        <v/>
      </c>
    </row>
    <row r="3172" spans="3:9" ht="15.6">
      <c r="C3172" s="10" t="str">
        <f>IFERROR(VLOOKUP(B3172,'اكواد الاصناف'!A:C,2,0),"")</f>
        <v/>
      </c>
      <c r="D3172" s="10" t="str">
        <f>IFERROR(VLOOKUP(B3172,'اكواد الاصناف'!A:C,3,0),"")</f>
        <v/>
      </c>
      <c r="G3172" s="10">
        <f t="shared" si="48"/>
        <v>0</v>
      </c>
      <c r="I3172" s="10" t="str">
        <f>IFERROR(VLOOKUP(H3172,'سجل العملاء'!A:B,2,0),"")</f>
        <v/>
      </c>
    </row>
    <row r="3173" spans="3:9" ht="15.6">
      <c r="C3173" s="10" t="str">
        <f>IFERROR(VLOOKUP(B3173,'اكواد الاصناف'!A:C,2,0),"")</f>
        <v/>
      </c>
      <c r="D3173" s="10" t="str">
        <f>IFERROR(VLOOKUP(B3173,'اكواد الاصناف'!A:C,3,0),"")</f>
        <v/>
      </c>
      <c r="G3173" s="10">
        <f t="shared" si="48"/>
        <v>0</v>
      </c>
      <c r="I3173" s="10" t="str">
        <f>IFERROR(VLOOKUP(H3173,'سجل العملاء'!A:B,2,0),"")</f>
        <v/>
      </c>
    </row>
    <row r="3174" spans="3:9" ht="15.6">
      <c r="C3174" s="10" t="str">
        <f>IFERROR(VLOOKUP(B3174,'اكواد الاصناف'!A:C,2,0),"")</f>
        <v/>
      </c>
      <c r="D3174" s="10" t="str">
        <f>IFERROR(VLOOKUP(B3174,'اكواد الاصناف'!A:C,3,0),"")</f>
        <v/>
      </c>
      <c r="G3174" s="10">
        <f t="shared" si="48"/>
        <v>0</v>
      </c>
      <c r="I3174" s="10" t="str">
        <f>IFERROR(VLOOKUP(H3174,'سجل العملاء'!A:B,2,0),"")</f>
        <v/>
      </c>
    </row>
    <row r="3175" spans="3:9" ht="15.6">
      <c r="C3175" s="10" t="str">
        <f>IFERROR(VLOOKUP(B3175,'اكواد الاصناف'!A:C,2,0),"")</f>
        <v/>
      </c>
      <c r="D3175" s="10" t="str">
        <f>IFERROR(VLOOKUP(B3175,'اكواد الاصناف'!A:C,3,0),"")</f>
        <v/>
      </c>
      <c r="G3175" s="10">
        <f t="shared" si="48"/>
        <v>0</v>
      </c>
      <c r="I3175" s="10" t="str">
        <f>IFERROR(VLOOKUP(H3175,'سجل العملاء'!A:B,2,0),"")</f>
        <v/>
      </c>
    </row>
    <row r="3176" spans="3:9" ht="15.6">
      <c r="C3176" s="10" t="str">
        <f>IFERROR(VLOOKUP(B3176,'اكواد الاصناف'!A:C,2,0),"")</f>
        <v/>
      </c>
      <c r="D3176" s="10" t="str">
        <f>IFERROR(VLOOKUP(B3176,'اكواد الاصناف'!A:C,3,0),"")</f>
        <v/>
      </c>
      <c r="G3176" s="10">
        <f t="shared" si="48"/>
        <v>0</v>
      </c>
      <c r="I3176" s="10" t="str">
        <f>IFERROR(VLOOKUP(H3176,'سجل العملاء'!A:B,2,0),"")</f>
        <v/>
      </c>
    </row>
    <row r="3177" spans="3:9" ht="15.6">
      <c r="C3177" s="10" t="str">
        <f>IFERROR(VLOOKUP(B3177,'اكواد الاصناف'!A:C,2,0),"")</f>
        <v/>
      </c>
      <c r="D3177" s="10" t="str">
        <f>IFERROR(VLOOKUP(B3177,'اكواد الاصناف'!A:C,3,0),"")</f>
        <v/>
      </c>
      <c r="G3177" s="10">
        <f t="shared" si="48"/>
        <v>0</v>
      </c>
      <c r="I3177" s="10" t="str">
        <f>IFERROR(VLOOKUP(H3177,'سجل العملاء'!A:B,2,0),"")</f>
        <v/>
      </c>
    </row>
    <row r="3178" spans="3:9" ht="15.6">
      <c r="C3178" s="10" t="str">
        <f>IFERROR(VLOOKUP(B3178,'اكواد الاصناف'!A:C,2,0),"")</f>
        <v/>
      </c>
      <c r="D3178" s="10" t="str">
        <f>IFERROR(VLOOKUP(B3178,'اكواد الاصناف'!A:C,3,0),"")</f>
        <v/>
      </c>
      <c r="G3178" s="10">
        <f t="shared" si="48"/>
        <v>0</v>
      </c>
      <c r="I3178" s="10" t="str">
        <f>IFERROR(VLOOKUP(H3178,'سجل العملاء'!A:B,2,0),"")</f>
        <v/>
      </c>
    </row>
    <row r="3179" spans="3:9" ht="15.6">
      <c r="C3179" s="10" t="str">
        <f>IFERROR(VLOOKUP(B3179,'اكواد الاصناف'!A:C,2,0),"")</f>
        <v/>
      </c>
      <c r="D3179" s="10" t="str">
        <f>IFERROR(VLOOKUP(B3179,'اكواد الاصناف'!A:C,3,0),"")</f>
        <v/>
      </c>
      <c r="G3179" s="10">
        <f t="shared" si="48"/>
        <v>0</v>
      </c>
      <c r="I3179" s="10" t="str">
        <f>IFERROR(VLOOKUP(H3179,'سجل العملاء'!A:B,2,0),"")</f>
        <v/>
      </c>
    </row>
    <row r="3180" spans="3:9" ht="15.6">
      <c r="C3180" s="10" t="str">
        <f>IFERROR(VLOOKUP(B3180,'اكواد الاصناف'!A:C,2,0),"")</f>
        <v/>
      </c>
      <c r="D3180" s="10" t="str">
        <f>IFERROR(VLOOKUP(B3180,'اكواد الاصناف'!A:C,3,0),"")</f>
        <v/>
      </c>
      <c r="G3180" s="10">
        <f t="shared" si="48"/>
        <v>0</v>
      </c>
      <c r="I3180" s="10" t="str">
        <f>IFERROR(VLOOKUP(H3180,'سجل العملاء'!A:B,2,0),"")</f>
        <v/>
      </c>
    </row>
    <row r="3181" spans="3:9" ht="15.6">
      <c r="C3181" s="10" t="str">
        <f>IFERROR(VLOOKUP(B3181,'اكواد الاصناف'!A:C,2,0),"")</f>
        <v/>
      </c>
      <c r="D3181" s="10" t="str">
        <f>IFERROR(VLOOKUP(B3181,'اكواد الاصناف'!A:C,3,0),"")</f>
        <v/>
      </c>
      <c r="G3181" s="10">
        <f t="shared" si="48"/>
        <v>0</v>
      </c>
      <c r="I3181" s="10" t="str">
        <f>IFERROR(VLOOKUP(H3181,'سجل العملاء'!A:B,2,0),"")</f>
        <v/>
      </c>
    </row>
    <row r="3182" spans="3:9" ht="15.6">
      <c r="C3182" s="10" t="str">
        <f>IFERROR(VLOOKUP(B3182,'اكواد الاصناف'!A:C,2,0),"")</f>
        <v/>
      </c>
      <c r="D3182" s="10" t="str">
        <f>IFERROR(VLOOKUP(B3182,'اكواد الاصناف'!A:C,3,0),"")</f>
        <v/>
      </c>
      <c r="G3182" s="10">
        <f t="shared" si="48"/>
        <v>0</v>
      </c>
      <c r="I3182" s="10" t="str">
        <f>IFERROR(VLOOKUP(H3182,'سجل العملاء'!A:B,2,0),"")</f>
        <v/>
      </c>
    </row>
    <row r="3183" spans="3:9" ht="15.6">
      <c r="C3183" s="10" t="str">
        <f>IFERROR(VLOOKUP(B3183,'اكواد الاصناف'!A:C,2,0),"")</f>
        <v/>
      </c>
      <c r="D3183" s="10" t="str">
        <f>IFERROR(VLOOKUP(B3183,'اكواد الاصناف'!A:C,3,0),"")</f>
        <v/>
      </c>
      <c r="G3183" s="10">
        <f t="shared" si="48"/>
        <v>0</v>
      </c>
      <c r="I3183" s="10" t="str">
        <f>IFERROR(VLOOKUP(H3183,'سجل العملاء'!A:B,2,0),"")</f>
        <v/>
      </c>
    </row>
    <row r="3184" spans="3:9" ht="15.6">
      <c r="C3184" s="10" t="str">
        <f>IFERROR(VLOOKUP(B3184,'اكواد الاصناف'!A:C,2,0),"")</f>
        <v/>
      </c>
      <c r="D3184" s="10" t="str">
        <f>IFERROR(VLOOKUP(B3184,'اكواد الاصناف'!A:C,3,0),"")</f>
        <v/>
      </c>
      <c r="G3184" s="10">
        <f t="shared" si="48"/>
        <v>0</v>
      </c>
      <c r="I3184" s="10" t="str">
        <f>IFERROR(VLOOKUP(H3184,'سجل العملاء'!A:B,2,0),"")</f>
        <v/>
      </c>
    </row>
    <row r="3185" spans="3:9" ht="15.6">
      <c r="C3185" s="10" t="str">
        <f>IFERROR(VLOOKUP(B3185,'اكواد الاصناف'!A:C,2,0),"")</f>
        <v/>
      </c>
      <c r="D3185" s="10" t="str">
        <f>IFERROR(VLOOKUP(B3185,'اكواد الاصناف'!A:C,3,0),"")</f>
        <v/>
      </c>
      <c r="G3185" s="10">
        <f t="shared" si="48"/>
        <v>0</v>
      </c>
      <c r="I3185" s="10" t="str">
        <f>IFERROR(VLOOKUP(H3185,'سجل العملاء'!A:B,2,0),"")</f>
        <v/>
      </c>
    </row>
    <row r="3186" spans="3:9" ht="15.6">
      <c r="C3186" s="10" t="str">
        <f>IFERROR(VLOOKUP(B3186,'اكواد الاصناف'!A:C,2,0),"")</f>
        <v/>
      </c>
      <c r="D3186" s="10" t="str">
        <f>IFERROR(VLOOKUP(B3186,'اكواد الاصناف'!A:C,3,0),"")</f>
        <v/>
      </c>
      <c r="G3186" s="10">
        <f t="shared" si="48"/>
        <v>0</v>
      </c>
      <c r="I3186" s="10" t="str">
        <f>IFERROR(VLOOKUP(H3186,'سجل العملاء'!A:B,2,0),"")</f>
        <v/>
      </c>
    </row>
    <row r="3187" spans="3:9" ht="15.6">
      <c r="C3187" s="10" t="str">
        <f>IFERROR(VLOOKUP(B3187,'اكواد الاصناف'!A:C,2,0),"")</f>
        <v/>
      </c>
      <c r="D3187" s="10" t="str">
        <f>IFERROR(VLOOKUP(B3187,'اكواد الاصناف'!A:C,3,0),"")</f>
        <v/>
      </c>
      <c r="G3187" s="10">
        <f t="shared" si="48"/>
        <v>0</v>
      </c>
      <c r="I3187" s="10" t="str">
        <f>IFERROR(VLOOKUP(H3187,'سجل العملاء'!A:B,2,0),"")</f>
        <v/>
      </c>
    </row>
    <row r="3188" spans="3:9" ht="15.6">
      <c r="C3188" s="10" t="str">
        <f>IFERROR(VLOOKUP(B3188,'اكواد الاصناف'!A:C,2,0),"")</f>
        <v/>
      </c>
      <c r="D3188" s="10" t="str">
        <f>IFERROR(VLOOKUP(B3188,'اكواد الاصناف'!A:C,3,0),"")</f>
        <v/>
      </c>
      <c r="G3188" s="10">
        <f t="shared" si="48"/>
        <v>0</v>
      </c>
      <c r="I3188" s="10" t="str">
        <f>IFERROR(VLOOKUP(H3188,'سجل العملاء'!A:B,2,0),"")</f>
        <v/>
      </c>
    </row>
    <row r="3189" spans="3:9" ht="15.6">
      <c r="C3189" s="10" t="str">
        <f>IFERROR(VLOOKUP(B3189,'اكواد الاصناف'!A:C,2,0),"")</f>
        <v/>
      </c>
      <c r="D3189" s="10" t="str">
        <f>IFERROR(VLOOKUP(B3189,'اكواد الاصناف'!A:C,3,0),"")</f>
        <v/>
      </c>
      <c r="G3189" s="10">
        <f t="shared" si="48"/>
        <v>0</v>
      </c>
      <c r="I3189" s="10" t="str">
        <f>IFERROR(VLOOKUP(H3189,'سجل العملاء'!A:B,2,0),"")</f>
        <v/>
      </c>
    </row>
    <row r="3190" spans="3:9" ht="15.6">
      <c r="C3190" s="10" t="str">
        <f>IFERROR(VLOOKUP(B3190,'اكواد الاصناف'!A:C,2,0),"")</f>
        <v/>
      </c>
      <c r="D3190" s="10" t="str">
        <f>IFERROR(VLOOKUP(B3190,'اكواد الاصناف'!A:C,3,0),"")</f>
        <v/>
      </c>
      <c r="G3190" s="10">
        <f t="shared" si="48"/>
        <v>0</v>
      </c>
      <c r="I3190" s="10" t="str">
        <f>IFERROR(VLOOKUP(H3190,'سجل العملاء'!A:B,2,0),"")</f>
        <v/>
      </c>
    </row>
    <row r="3191" spans="3:9" ht="15.6">
      <c r="C3191" s="10" t="str">
        <f>IFERROR(VLOOKUP(B3191,'اكواد الاصناف'!A:C,2,0),"")</f>
        <v/>
      </c>
      <c r="D3191" s="10" t="str">
        <f>IFERROR(VLOOKUP(B3191,'اكواد الاصناف'!A:C,3,0),"")</f>
        <v/>
      </c>
      <c r="E3191" s="14"/>
      <c r="G3191" s="10">
        <f t="shared" si="48"/>
        <v>0</v>
      </c>
      <c r="I3191" s="10" t="str">
        <f>IFERROR(VLOOKUP(H3191,'سجل العملاء'!A:B,2,0),"")</f>
        <v/>
      </c>
    </row>
    <row r="3192" spans="3:9" ht="15.6">
      <c r="C3192" s="10" t="str">
        <f>IFERROR(VLOOKUP(B3192,'اكواد الاصناف'!A:C,2,0),"")</f>
        <v/>
      </c>
      <c r="D3192" s="10" t="str">
        <f>IFERROR(VLOOKUP(B3192,'اكواد الاصناف'!A:C,3,0),"")</f>
        <v/>
      </c>
      <c r="G3192" s="10">
        <f t="shared" si="48"/>
        <v>0</v>
      </c>
      <c r="I3192" s="10" t="str">
        <f>IFERROR(VLOOKUP(H3192,'سجل العملاء'!A:B,2,0),"")</f>
        <v/>
      </c>
    </row>
    <row r="3193" spans="3:9" ht="15.6">
      <c r="C3193" s="10" t="str">
        <f>IFERROR(VLOOKUP(B3193,'اكواد الاصناف'!A:C,2,0),"")</f>
        <v/>
      </c>
      <c r="D3193" s="10" t="str">
        <f>IFERROR(VLOOKUP(B3193,'اكواد الاصناف'!A:C,3,0),"")</f>
        <v/>
      </c>
      <c r="G3193" s="10">
        <f t="shared" si="48"/>
        <v>0</v>
      </c>
      <c r="I3193" s="10" t="str">
        <f>IFERROR(VLOOKUP(H3193,'سجل العملاء'!A:B,2,0),"")</f>
        <v/>
      </c>
    </row>
    <row r="3194" spans="3:9" ht="15.6">
      <c r="C3194" s="10" t="str">
        <f>IFERROR(VLOOKUP(B3194,'اكواد الاصناف'!A:C,2,0),"")</f>
        <v/>
      </c>
      <c r="D3194" s="10" t="str">
        <f>IFERROR(VLOOKUP(B3194,'اكواد الاصناف'!A:C,3,0),"")</f>
        <v/>
      </c>
      <c r="G3194" s="10">
        <f t="shared" si="48"/>
        <v>0</v>
      </c>
      <c r="I3194" s="10" t="str">
        <f>IFERROR(VLOOKUP(H3194,'سجل العملاء'!A:B,2,0),"")</f>
        <v/>
      </c>
    </row>
    <row r="3195" spans="3:9" ht="15.6">
      <c r="C3195" s="10" t="str">
        <f>IFERROR(VLOOKUP(B3195,'اكواد الاصناف'!A:C,2,0),"")</f>
        <v/>
      </c>
      <c r="D3195" s="10" t="str">
        <f>IFERROR(VLOOKUP(B3195,'اكواد الاصناف'!A:C,3,0),"")</f>
        <v/>
      </c>
      <c r="G3195" s="10">
        <f t="shared" si="48"/>
        <v>0</v>
      </c>
      <c r="I3195" s="10" t="str">
        <f>IFERROR(VLOOKUP(H3195,'سجل العملاء'!A:B,2,0),"")</f>
        <v/>
      </c>
    </row>
    <row r="3196" spans="3:9" ht="15.6">
      <c r="C3196" s="10" t="str">
        <f>IFERROR(VLOOKUP(B3196,'اكواد الاصناف'!A:C,2,0),"")</f>
        <v/>
      </c>
      <c r="D3196" s="10" t="str">
        <f>IFERROR(VLOOKUP(B3196,'اكواد الاصناف'!A:C,3,0),"")</f>
        <v/>
      </c>
      <c r="G3196" s="10">
        <f t="shared" si="48"/>
        <v>0</v>
      </c>
      <c r="I3196" s="10" t="str">
        <f>IFERROR(VLOOKUP(H3196,'سجل العملاء'!A:B,2,0),"")</f>
        <v/>
      </c>
    </row>
    <row r="3197" spans="3:9" ht="15.6">
      <c r="C3197" s="10" t="str">
        <f>IFERROR(VLOOKUP(B3197,'اكواد الاصناف'!A:C,2,0),"")</f>
        <v/>
      </c>
      <c r="D3197" s="10" t="str">
        <f>IFERROR(VLOOKUP(B3197,'اكواد الاصناف'!A:C,3,0),"")</f>
        <v/>
      </c>
      <c r="G3197" s="10">
        <f t="shared" si="48"/>
        <v>0</v>
      </c>
      <c r="I3197" s="10" t="str">
        <f>IFERROR(VLOOKUP(H3197,'سجل العملاء'!A:B,2,0),"")</f>
        <v/>
      </c>
    </row>
    <row r="3198" spans="3:9" ht="15.6">
      <c r="C3198" s="10" t="str">
        <f>IFERROR(VLOOKUP(B3198,'اكواد الاصناف'!A:C,2,0),"")</f>
        <v/>
      </c>
      <c r="D3198" s="10" t="str">
        <f>IFERROR(VLOOKUP(B3198,'اكواد الاصناف'!A:C,3,0),"")</f>
        <v/>
      </c>
      <c r="G3198" s="10">
        <f t="shared" si="48"/>
        <v>0</v>
      </c>
      <c r="I3198" s="10" t="str">
        <f>IFERROR(VLOOKUP(H3198,'سجل العملاء'!A:B,2,0),"")</f>
        <v/>
      </c>
    </row>
    <row r="3199" spans="3:9" ht="15.6">
      <c r="C3199" s="10" t="str">
        <f>IFERROR(VLOOKUP(B3199,'اكواد الاصناف'!A:C,2,0),"")</f>
        <v/>
      </c>
      <c r="D3199" s="10" t="str">
        <f>IFERROR(VLOOKUP(B3199,'اكواد الاصناف'!A:C,3,0),"")</f>
        <v/>
      </c>
      <c r="G3199" s="10">
        <f t="shared" si="48"/>
        <v>0</v>
      </c>
      <c r="I3199" s="10" t="str">
        <f>IFERROR(VLOOKUP(H3199,'سجل العملاء'!A:B,2,0),"")</f>
        <v/>
      </c>
    </row>
    <row r="3200" spans="3:9" ht="15.6">
      <c r="C3200" s="10" t="str">
        <f>IFERROR(VLOOKUP(B3200,'اكواد الاصناف'!A:C,2,0),"")</f>
        <v/>
      </c>
      <c r="D3200" s="10" t="str">
        <f>IFERROR(VLOOKUP(B3200,'اكواد الاصناف'!A:C,3,0),"")</f>
        <v/>
      </c>
      <c r="G3200" s="10">
        <f t="shared" ref="G3200:G3263" si="49">F3200*E3200</f>
        <v>0</v>
      </c>
      <c r="I3200" s="10" t="str">
        <f>IFERROR(VLOOKUP(H3200,'سجل العملاء'!A:B,2,0),"")</f>
        <v/>
      </c>
    </row>
    <row r="3201" spans="3:9" ht="15.6">
      <c r="C3201" s="10" t="str">
        <f>IFERROR(VLOOKUP(B3201,'اكواد الاصناف'!A:C,2,0),"")</f>
        <v/>
      </c>
      <c r="D3201" s="10" t="str">
        <f>IFERROR(VLOOKUP(B3201,'اكواد الاصناف'!A:C,3,0),"")</f>
        <v/>
      </c>
      <c r="G3201" s="10">
        <f t="shared" si="49"/>
        <v>0</v>
      </c>
      <c r="I3201" s="10" t="str">
        <f>IFERROR(VLOOKUP(H3201,'سجل العملاء'!A:B,2,0),"")</f>
        <v/>
      </c>
    </row>
    <row r="3202" spans="3:9" ht="15.6">
      <c r="C3202" s="10" t="str">
        <f>IFERROR(VLOOKUP(B3202,'اكواد الاصناف'!A:C,2,0),"")</f>
        <v/>
      </c>
      <c r="D3202" s="10" t="str">
        <f>IFERROR(VLOOKUP(B3202,'اكواد الاصناف'!A:C,3,0),"")</f>
        <v/>
      </c>
      <c r="G3202" s="10">
        <f t="shared" si="49"/>
        <v>0</v>
      </c>
      <c r="I3202" s="10" t="str">
        <f>IFERROR(VLOOKUP(H3202,'سجل العملاء'!A:B,2,0),"")</f>
        <v/>
      </c>
    </row>
    <row r="3203" spans="3:9" ht="15.6">
      <c r="C3203" s="10" t="str">
        <f>IFERROR(VLOOKUP(B3203,'اكواد الاصناف'!A:C,2,0),"")</f>
        <v/>
      </c>
      <c r="D3203" s="10" t="str">
        <f>IFERROR(VLOOKUP(B3203,'اكواد الاصناف'!A:C,3,0),"")</f>
        <v/>
      </c>
      <c r="G3203" s="10">
        <f t="shared" si="49"/>
        <v>0</v>
      </c>
      <c r="I3203" s="10" t="str">
        <f>IFERROR(VLOOKUP(H3203,'سجل العملاء'!A:B,2,0),"")</f>
        <v/>
      </c>
    </row>
    <row r="3204" spans="3:9" ht="15.6">
      <c r="C3204" s="10" t="str">
        <f>IFERROR(VLOOKUP(B3204,'اكواد الاصناف'!A:C,2,0),"")</f>
        <v/>
      </c>
      <c r="D3204" s="10" t="str">
        <f>IFERROR(VLOOKUP(B3204,'اكواد الاصناف'!A:C,3,0),"")</f>
        <v/>
      </c>
      <c r="G3204" s="10">
        <f t="shared" si="49"/>
        <v>0</v>
      </c>
      <c r="I3204" s="10" t="str">
        <f>IFERROR(VLOOKUP(H3204,'سجل العملاء'!A:B,2,0),"")</f>
        <v/>
      </c>
    </row>
    <row r="3205" spans="3:9" ht="15.6">
      <c r="C3205" s="10" t="str">
        <f>IFERROR(VLOOKUP(B3205,'اكواد الاصناف'!A:C,2,0),"")</f>
        <v/>
      </c>
      <c r="D3205" s="10" t="str">
        <f>IFERROR(VLOOKUP(B3205,'اكواد الاصناف'!A:C,3,0),"")</f>
        <v/>
      </c>
      <c r="G3205" s="10">
        <f t="shared" si="49"/>
        <v>0</v>
      </c>
      <c r="I3205" s="10" t="str">
        <f>IFERROR(VLOOKUP(H3205,'سجل العملاء'!A:B,2,0),"")</f>
        <v/>
      </c>
    </row>
    <row r="3206" spans="3:9" ht="15.6">
      <c r="C3206" s="10" t="str">
        <f>IFERROR(VLOOKUP(B3206,'اكواد الاصناف'!A:C,2,0),"")</f>
        <v/>
      </c>
      <c r="D3206" s="10" t="str">
        <f>IFERROR(VLOOKUP(B3206,'اكواد الاصناف'!A:C,3,0),"")</f>
        <v/>
      </c>
      <c r="G3206" s="10">
        <f t="shared" si="49"/>
        <v>0</v>
      </c>
      <c r="I3206" s="10" t="str">
        <f>IFERROR(VLOOKUP(H3206,'سجل العملاء'!A:B,2,0),"")</f>
        <v/>
      </c>
    </row>
    <row r="3207" spans="3:9" ht="15.6">
      <c r="C3207" s="10" t="str">
        <f>IFERROR(VLOOKUP(B3207,'اكواد الاصناف'!A:C,2,0),"")</f>
        <v/>
      </c>
      <c r="D3207" s="10" t="str">
        <f>IFERROR(VLOOKUP(B3207,'اكواد الاصناف'!A:C,3,0),"")</f>
        <v/>
      </c>
      <c r="G3207" s="10">
        <f t="shared" si="49"/>
        <v>0</v>
      </c>
      <c r="I3207" s="10" t="str">
        <f>IFERROR(VLOOKUP(H3207,'سجل العملاء'!A:B,2,0),"")</f>
        <v/>
      </c>
    </row>
    <row r="3208" spans="3:9" ht="15.6">
      <c r="C3208" s="10" t="str">
        <f>IFERROR(VLOOKUP(B3208,'اكواد الاصناف'!A:C,2,0),"")</f>
        <v/>
      </c>
      <c r="D3208" s="10" t="str">
        <f>IFERROR(VLOOKUP(B3208,'اكواد الاصناف'!A:C,3,0),"")</f>
        <v/>
      </c>
      <c r="G3208" s="10">
        <f t="shared" si="49"/>
        <v>0</v>
      </c>
      <c r="I3208" s="10" t="str">
        <f>IFERROR(VLOOKUP(H3208,'سجل العملاء'!A:B,2,0),"")</f>
        <v/>
      </c>
    </row>
    <row r="3209" spans="3:9" ht="15.6">
      <c r="C3209" s="10" t="str">
        <f>IFERROR(VLOOKUP(B3209,'اكواد الاصناف'!A:C,2,0),"")</f>
        <v/>
      </c>
      <c r="D3209" s="10" t="str">
        <f>IFERROR(VLOOKUP(B3209,'اكواد الاصناف'!A:C,3,0),"")</f>
        <v/>
      </c>
      <c r="G3209" s="10">
        <f t="shared" si="49"/>
        <v>0</v>
      </c>
      <c r="I3209" s="10" t="str">
        <f>IFERROR(VLOOKUP(H3209,'سجل العملاء'!A:B,2,0),"")</f>
        <v/>
      </c>
    </row>
    <row r="3210" spans="3:9" ht="15.6">
      <c r="C3210" s="10" t="str">
        <f>IFERROR(VLOOKUP(B3210,'اكواد الاصناف'!A:C,2,0),"")</f>
        <v/>
      </c>
      <c r="D3210" s="10" t="str">
        <f>IFERROR(VLOOKUP(B3210,'اكواد الاصناف'!A:C,3,0),"")</f>
        <v/>
      </c>
      <c r="G3210" s="10">
        <f t="shared" si="49"/>
        <v>0</v>
      </c>
      <c r="I3210" s="10" t="str">
        <f>IFERROR(VLOOKUP(H3210,'سجل العملاء'!A:B,2,0),"")</f>
        <v/>
      </c>
    </row>
    <row r="3211" spans="3:9" ht="15.6">
      <c r="C3211" s="10" t="str">
        <f>IFERROR(VLOOKUP(B3211,'اكواد الاصناف'!A:C,2,0),"")</f>
        <v/>
      </c>
      <c r="D3211" s="10" t="str">
        <f>IFERROR(VLOOKUP(B3211,'اكواد الاصناف'!A:C,3,0),"")</f>
        <v/>
      </c>
      <c r="G3211" s="10">
        <f t="shared" si="49"/>
        <v>0</v>
      </c>
      <c r="I3211" s="10" t="str">
        <f>IFERROR(VLOOKUP(H3211,'سجل العملاء'!A:B,2,0),"")</f>
        <v/>
      </c>
    </row>
    <row r="3212" spans="3:9" ht="15.6">
      <c r="C3212" s="10" t="str">
        <f>IFERROR(VLOOKUP(B3212,'اكواد الاصناف'!A:C,2,0),"")</f>
        <v/>
      </c>
      <c r="D3212" s="10" t="str">
        <f>IFERROR(VLOOKUP(B3212,'اكواد الاصناف'!A:C,3,0),"")</f>
        <v/>
      </c>
      <c r="G3212" s="10">
        <f t="shared" si="49"/>
        <v>0</v>
      </c>
      <c r="I3212" s="10" t="str">
        <f>IFERROR(VLOOKUP(H3212,'سجل العملاء'!A:B,2,0),"")</f>
        <v/>
      </c>
    </row>
    <row r="3213" spans="3:9" ht="15.6">
      <c r="C3213" s="10" t="str">
        <f>IFERROR(VLOOKUP(B3213,'اكواد الاصناف'!A:C,2,0),"")</f>
        <v/>
      </c>
      <c r="D3213" s="10" t="str">
        <f>IFERROR(VLOOKUP(B3213,'اكواد الاصناف'!A:C,3,0),"")</f>
        <v/>
      </c>
      <c r="G3213" s="10">
        <f t="shared" si="49"/>
        <v>0</v>
      </c>
      <c r="I3213" s="10" t="str">
        <f>IFERROR(VLOOKUP(H3213,'سجل العملاء'!A:B,2,0),"")</f>
        <v/>
      </c>
    </row>
    <row r="3214" spans="3:9" ht="15.6">
      <c r="C3214" s="10" t="str">
        <f>IFERROR(VLOOKUP(B3214,'اكواد الاصناف'!A:C,2,0),"")</f>
        <v/>
      </c>
      <c r="D3214" s="10" t="str">
        <f>IFERROR(VLOOKUP(B3214,'اكواد الاصناف'!A:C,3,0),"")</f>
        <v/>
      </c>
      <c r="G3214" s="10">
        <f t="shared" si="49"/>
        <v>0</v>
      </c>
      <c r="I3214" s="10" t="str">
        <f>IFERROR(VLOOKUP(H3214,'سجل العملاء'!A:B,2,0),"")</f>
        <v/>
      </c>
    </row>
    <row r="3215" spans="3:9" ht="15.6">
      <c r="C3215" s="10" t="str">
        <f>IFERROR(VLOOKUP(B3215,'اكواد الاصناف'!A:C,2,0),"")</f>
        <v/>
      </c>
      <c r="D3215" s="10" t="str">
        <f>IFERROR(VLOOKUP(B3215,'اكواد الاصناف'!A:C,3,0),"")</f>
        <v/>
      </c>
      <c r="G3215" s="10">
        <f t="shared" si="49"/>
        <v>0</v>
      </c>
      <c r="I3215" s="10" t="str">
        <f>IFERROR(VLOOKUP(H3215,'سجل العملاء'!A:B,2,0),"")</f>
        <v/>
      </c>
    </row>
    <row r="3216" spans="3:9" ht="15.6">
      <c r="C3216" s="10" t="str">
        <f>IFERROR(VLOOKUP(B3216,'اكواد الاصناف'!A:C,2,0),"")</f>
        <v/>
      </c>
      <c r="D3216" s="10" t="str">
        <f>IFERROR(VLOOKUP(B3216,'اكواد الاصناف'!A:C,3,0),"")</f>
        <v/>
      </c>
      <c r="G3216" s="10">
        <f t="shared" si="49"/>
        <v>0</v>
      </c>
      <c r="I3216" s="10" t="str">
        <f>IFERROR(VLOOKUP(H3216,'سجل العملاء'!A:B,2,0),"")</f>
        <v/>
      </c>
    </row>
    <row r="3217" spans="3:9" ht="15.6">
      <c r="C3217" s="10" t="str">
        <f>IFERROR(VLOOKUP(B3217,'اكواد الاصناف'!A:C,2,0),"")</f>
        <v/>
      </c>
      <c r="D3217" s="10" t="str">
        <f>IFERROR(VLOOKUP(B3217,'اكواد الاصناف'!A:C,3,0),"")</f>
        <v/>
      </c>
      <c r="G3217" s="10">
        <f t="shared" si="49"/>
        <v>0</v>
      </c>
      <c r="I3217" s="10" t="str">
        <f>IFERROR(VLOOKUP(H3217,'سجل العملاء'!A:B,2,0),"")</f>
        <v/>
      </c>
    </row>
    <row r="3218" spans="3:9" ht="15.6">
      <c r="C3218" s="10" t="str">
        <f>IFERROR(VLOOKUP(B3218,'اكواد الاصناف'!A:C,2,0),"")</f>
        <v/>
      </c>
      <c r="D3218" s="10" t="str">
        <f>IFERROR(VLOOKUP(B3218,'اكواد الاصناف'!A:C,3,0),"")</f>
        <v/>
      </c>
      <c r="G3218" s="10">
        <f t="shared" si="49"/>
        <v>0</v>
      </c>
      <c r="I3218" s="10" t="str">
        <f>IFERROR(VLOOKUP(H3218,'سجل العملاء'!A:B,2,0),"")</f>
        <v/>
      </c>
    </row>
    <row r="3219" spans="3:9" ht="15.6">
      <c r="C3219" s="10" t="str">
        <f>IFERROR(VLOOKUP(B3219,'اكواد الاصناف'!A:C,2,0),"")</f>
        <v/>
      </c>
      <c r="D3219" s="10" t="str">
        <f>IFERROR(VLOOKUP(B3219,'اكواد الاصناف'!A:C,3,0),"")</f>
        <v/>
      </c>
      <c r="G3219" s="10">
        <f t="shared" si="49"/>
        <v>0</v>
      </c>
      <c r="I3219" s="10" t="str">
        <f>IFERROR(VLOOKUP(H3219,'سجل العملاء'!A:B,2,0),"")</f>
        <v/>
      </c>
    </row>
    <row r="3220" spans="3:9" ht="15.6">
      <c r="C3220" s="10" t="str">
        <f>IFERROR(VLOOKUP(B3220,'اكواد الاصناف'!A:C,2,0),"")</f>
        <v/>
      </c>
      <c r="D3220" s="10" t="str">
        <f>IFERROR(VLOOKUP(B3220,'اكواد الاصناف'!A:C,3,0),"")</f>
        <v/>
      </c>
      <c r="G3220" s="10">
        <f t="shared" si="49"/>
        <v>0</v>
      </c>
      <c r="I3220" s="10" t="str">
        <f>IFERROR(VLOOKUP(H3220,'سجل العملاء'!A:B,2,0),"")</f>
        <v/>
      </c>
    </row>
    <row r="3221" spans="3:9" ht="15.6">
      <c r="C3221" s="10" t="str">
        <f>IFERROR(VLOOKUP(B3221,'اكواد الاصناف'!A:C,2,0),"")</f>
        <v/>
      </c>
      <c r="D3221" s="10" t="str">
        <f>IFERROR(VLOOKUP(B3221,'اكواد الاصناف'!A:C,3,0),"")</f>
        <v/>
      </c>
      <c r="G3221" s="10">
        <f t="shared" si="49"/>
        <v>0</v>
      </c>
      <c r="I3221" s="10" t="str">
        <f>IFERROR(VLOOKUP(H3221,'سجل العملاء'!A:B,2,0),"")</f>
        <v/>
      </c>
    </row>
    <row r="3222" spans="3:9" ht="15.6">
      <c r="C3222" s="10" t="str">
        <f>IFERROR(VLOOKUP(B3222,'اكواد الاصناف'!A:C,2,0),"")</f>
        <v/>
      </c>
      <c r="D3222" s="10" t="str">
        <f>IFERROR(VLOOKUP(B3222,'اكواد الاصناف'!A:C,3,0),"")</f>
        <v/>
      </c>
      <c r="G3222" s="10">
        <f t="shared" si="49"/>
        <v>0</v>
      </c>
      <c r="I3222" s="10" t="str">
        <f>IFERROR(VLOOKUP(H3222,'سجل العملاء'!A:B,2,0),"")</f>
        <v/>
      </c>
    </row>
    <row r="3223" spans="3:9" ht="15.6">
      <c r="C3223" s="10" t="str">
        <f>IFERROR(VLOOKUP(B3223,'اكواد الاصناف'!A:C,2,0),"")</f>
        <v/>
      </c>
      <c r="D3223" s="10" t="str">
        <f>IFERROR(VLOOKUP(B3223,'اكواد الاصناف'!A:C,3,0),"")</f>
        <v/>
      </c>
      <c r="G3223" s="10">
        <f t="shared" si="49"/>
        <v>0</v>
      </c>
      <c r="I3223" s="10" t="str">
        <f>IFERROR(VLOOKUP(H3223,'سجل العملاء'!A:B,2,0),"")</f>
        <v/>
      </c>
    </row>
    <row r="3224" spans="3:9" ht="15.6">
      <c r="C3224" s="10" t="str">
        <f>IFERROR(VLOOKUP(B3224,'اكواد الاصناف'!A:C,2,0),"")</f>
        <v/>
      </c>
      <c r="D3224" s="10" t="str">
        <f>IFERROR(VLOOKUP(B3224,'اكواد الاصناف'!A:C,3,0),"")</f>
        <v/>
      </c>
      <c r="G3224" s="10">
        <f t="shared" si="49"/>
        <v>0</v>
      </c>
      <c r="I3224" s="10" t="str">
        <f>IFERROR(VLOOKUP(H3224,'سجل العملاء'!A:B,2,0),"")</f>
        <v/>
      </c>
    </row>
    <row r="3225" spans="3:9" ht="15.6">
      <c r="C3225" s="10" t="str">
        <f>IFERROR(VLOOKUP(B3225,'اكواد الاصناف'!A:C,2,0),"")</f>
        <v/>
      </c>
      <c r="D3225" s="10" t="str">
        <f>IFERROR(VLOOKUP(B3225,'اكواد الاصناف'!A:C,3,0),"")</f>
        <v/>
      </c>
      <c r="G3225" s="10">
        <f t="shared" si="49"/>
        <v>0</v>
      </c>
      <c r="I3225" s="10" t="str">
        <f>IFERROR(VLOOKUP(H3225,'سجل العملاء'!A:B,2,0),"")</f>
        <v/>
      </c>
    </row>
    <row r="3226" spans="3:9" ht="15.6">
      <c r="C3226" s="10" t="str">
        <f>IFERROR(VLOOKUP(B3226,'اكواد الاصناف'!A:C,2,0),"")</f>
        <v/>
      </c>
      <c r="D3226" s="10" t="str">
        <f>IFERROR(VLOOKUP(B3226,'اكواد الاصناف'!A:C,3,0),"")</f>
        <v/>
      </c>
      <c r="G3226" s="10">
        <f t="shared" si="49"/>
        <v>0</v>
      </c>
      <c r="I3226" s="10" t="str">
        <f>IFERROR(VLOOKUP(H3226,'سجل العملاء'!A:B,2,0),"")</f>
        <v/>
      </c>
    </row>
    <row r="3227" spans="3:9" ht="15.6">
      <c r="C3227" s="10" t="str">
        <f>IFERROR(VLOOKUP(B3227,'اكواد الاصناف'!A:C,2,0),"")</f>
        <v/>
      </c>
      <c r="D3227" s="10" t="str">
        <f>IFERROR(VLOOKUP(B3227,'اكواد الاصناف'!A:C,3,0),"")</f>
        <v/>
      </c>
      <c r="G3227" s="10">
        <f t="shared" si="49"/>
        <v>0</v>
      </c>
      <c r="I3227" s="10" t="str">
        <f>IFERROR(VLOOKUP(H3227,'سجل العملاء'!A:B,2,0),"")</f>
        <v/>
      </c>
    </row>
    <row r="3228" spans="3:9" ht="15.6">
      <c r="C3228" s="10" t="str">
        <f>IFERROR(VLOOKUP(B3228,'اكواد الاصناف'!A:C,2,0),"")</f>
        <v/>
      </c>
      <c r="D3228" s="10" t="str">
        <f>IFERROR(VLOOKUP(B3228,'اكواد الاصناف'!A:C,3,0),"")</f>
        <v/>
      </c>
      <c r="G3228" s="10">
        <f t="shared" si="49"/>
        <v>0</v>
      </c>
      <c r="I3228" s="10" t="str">
        <f>IFERROR(VLOOKUP(H3228,'سجل العملاء'!A:B,2,0),"")</f>
        <v/>
      </c>
    </row>
    <row r="3229" spans="3:9" ht="15.6">
      <c r="C3229" s="10" t="str">
        <f>IFERROR(VLOOKUP(B3229,'اكواد الاصناف'!A:C,2,0),"")</f>
        <v/>
      </c>
      <c r="D3229" s="10" t="str">
        <f>IFERROR(VLOOKUP(B3229,'اكواد الاصناف'!A:C,3,0),"")</f>
        <v/>
      </c>
      <c r="G3229" s="10">
        <f t="shared" si="49"/>
        <v>0</v>
      </c>
      <c r="I3229" s="10" t="str">
        <f>IFERROR(VLOOKUP(H3229,'سجل العملاء'!A:B,2,0),"")</f>
        <v/>
      </c>
    </row>
    <row r="3230" spans="3:9" ht="15.6">
      <c r="C3230" s="10" t="str">
        <f>IFERROR(VLOOKUP(B3230,'اكواد الاصناف'!A:C,2,0),"")</f>
        <v/>
      </c>
      <c r="D3230" s="10" t="str">
        <f>IFERROR(VLOOKUP(B3230,'اكواد الاصناف'!A:C,3,0),"")</f>
        <v/>
      </c>
      <c r="G3230" s="10">
        <f t="shared" si="49"/>
        <v>0</v>
      </c>
      <c r="I3230" s="10" t="str">
        <f>IFERROR(VLOOKUP(H3230,'سجل العملاء'!A:B,2,0),"")</f>
        <v/>
      </c>
    </row>
    <row r="3231" spans="3:9" ht="15.6">
      <c r="C3231" s="10" t="str">
        <f>IFERROR(VLOOKUP(B3231,'اكواد الاصناف'!A:C,2,0),"")</f>
        <v/>
      </c>
      <c r="D3231" s="10" t="str">
        <f>IFERROR(VLOOKUP(B3231,'اكواد الاصناف'!A:C,3,0),"")</f>
        <v/>
      </c>
      <c r="G3231" s="10">
        <f t="shared" si="49"/>
        <v>0</v>
      </c>
      <c r="I3231" s="10" t="str">
        <f>IFERROR(VLOOKUP(H3231,'سجل العملاء'!A:B,2,0),"")</f>
        <v/>
      </c>
    </row>
    <row r="3232" spans="3:9" ht="15.6">
      <c r="C3232" s="10" t="str">
        <f>IFERROR(VLOOKUP(B3232,'اكواد الاصناف'!A:C,2,0),"")</f>
        <v/>
      </c>
      <c r="D3232" s="10" t="str">
        <f>IFERROR(VLOOKUP(B3232,'اكواد الاصناف'!A:C,3,0),"")</f>
        <v/>
      </c>
      <c r="G3232" s="10">
        <f t="shared" si="49"/>
        <v>0</v>
      </c>
      <c r="I3232" s="10" t="str">
        <f>IFERROR(VLOOKUP(H3232,'سجل العملاء'!A:B,2,0),"")</f>
        <v/>
      </c>
    </row>
    <row r="3233" spans="3:9" ht="15.6">
      <c r="C3233" s="10" t="str">
        <f>IFERROR(VLOOKUP(B3233,'اكواد الاصناف'!A:C,2,0),"")</f>
        <v/>
      </c>
      <c r="D3233" s="10" t="str">
        <f>IFERROR(VLOOKUP(B3233,'اكواد الاصناف'!A:C,3,0),"")</f>
        <v/>
      </c>
      <c r="G3233" s="10">
        <f t="shared" si="49"/>
        <v>0</v>
      </c>
      <c r="I3233" s="10" t="str">
        <f>IFERROR(VLOOKUP(H3233,'سجل العملاء'!A:B,2,0),"")</f>
        <v/>
      </c>
    </row>
    <row r="3234" spans="3:9" ht="15.6">
      <c r="C3234" s="10" t="str">
        <f>IFERROR(VLOOKUP(B3234,'اكواد الاصناف'!A:C,2,0),"")</f>
        <v/>
      </c>
      <c r="D3234" s="10" t="str">
        <f>IFERROR(VLOOKUP(B3234,'اكواد الاصناف'!A:C,3,0),"")</f>
        <v/>
      </c>
      <c r="G3234" s="10">
        <f t="shared" si="49"/>
        <v>0</v>
      </c>
      <c r="I3234" s="10" t="str">
        <f>IFERROR(VLOOKUP(H3234,'سجل العملاء'!A:B,2,0),"")</f>
        <v/>
      </c>
    </row>
    <row r="3235" spans="3:9" ht="15.6">
      <c r="C3235" s="10" t="str">
        <f>IFERROR(VLOOKUP(B3235,'اكواد الاصناف'!A:C,2,0),"")</f>
        <v/>
      </c>
      <c r="D3235" s="10" t="str">
        <f>IFERROR(VLOOKUP(B3235,'اكواد الاصناف'!A:C,3,0),"")</f>
        <v/>
      </c>
      <c r="G3235" s="10">
        <f t="shared" si="49"/>
        <v>0</v>
      </c>
      <c r="I3235" s="10" t="str">
        <f>IFERROR(VLOOKUP(H3235,'سجل العملاء'!A:B,2,0),"")</f>
        <v/>
      </c>
    </row>
    <row r="3236" spans="3:9" ht="15.6">
      <c r="C3236" s="10" t="str">
        <f>IFERROR(VLOOKUP(B3236,'اكواد الاصناف'!A:C,2,0),"")</f>
        <v/>
      </c>
      <c r="D3236" s="10" t="str">
        <f>IFERROR(VLOOKUP(B3236,'اكواد الاصناف'!A:C,3,0),"")</f>
        <v/>
      </c>
      <c r="G3236" s="10">
        <f t="shared" si="49"/>
        <v>0</v>
      </c>
      <c r="I3236" s="10" t="str">
        <f>IFERROR(VLOOKUP(H3236,'سجل العملاء'!A:B,2,0),"")</f>
        <v/>
      </c>
    </row>
    <row r="3237" spans="3:9" ht="15.6">
      <c r="C3237" s="10" t="str">
        <f>IFERROR(VLOOKUP(B3237,'اكواد الاصناف'!A:C,2,0),"")</f>
        <v/>
      </c>
      <c r="D3237" s="10" t="str">
        <f>IFERROR(VLOOKUP(B3237,'اكواد الاصناف'!A:C,3,0),"")</f>
        <v/>
      </c>
      <c r="G3237" s="10">
        <f t="shared" si="49"/>
        <v>0</v>
      </c>
      <c r="I3237" s="10" t="str">
        <f>IFERROR(VLOOKUP(H3237,'سجل العملاء'!A:B,2,0),"")</f>
        <v/>
      </c>
    </row>
    <row r="3238" spans="3:9" ht="15.6">
      <c r="C3238" s="10" t="str">
        <f>IFERROR(VLOOKUP(B3238,'اكواد الاصناف'!A:C,2,0),"")</f>
        <v/>
      </c>
      <c r="D3238" s="10" t="str">
        <f>IFERROR(VLOOKUP(B3238,'اكواد الاصناف'!A:C,3,0),"")</f>
        <v/>
      </c>
      <c r="G3238" s="10">
        <f t="shared" si="49"/>
        <v>0</v>
      </c>
      <c r="I3238" s="10" t="str">
        <f>IFERROR(VLOOKUP(H3238,'سجل العملاء'!A:B,2,0),"")</f>
        <v/>
      </c>
    </row>
    <row r="3239" spans="3:9" ht="15.6">
      <c r="C3239" s="10" t="str">
        <f>IFERROR(VLOOKUP(B3239,'اكواد الاصناف'!A:C,2,0),"")</f>
        <v/>
      </c>
      <c r="D3239" s="10" t="str">
        <f>IFERROR(VLOOKUP(B3239,'اكواد الاصناف'!A:C,3,0),"")</f>
        <v/>
      </c>
      <c r="G3239" s="10">
        <f t="shared" si="49"/>
        <v>0</v>
      </c>
      <c r="I3239" s="10" t="str">
        <f>IFERROR(VLOOKUP(H3239,'سجل العملاء'!A:B,2,0),"")</f>
        <v/>
      </c>
    </row>
    <row r="3240" spans="3:9" ht="15.6">
      <c r="C3240" s="10" t="str">
        <f>IFERROR(VLOOKUP(B3240,'اكواد الاصناف'!A:C,2,0),"")</f>
        <v/>
      </c>
      <c r="D3240" s="10" t="str">
        <f>IFERROR(VLOOKUP(B3240,'اكواد الاصناف'!A:C,3,0),"")</f>
        <v/>
      </c>
      <c r="G3240" s="10">
        <f t="shared" si="49"/>
        <v>0</v>
      </c>
      <c r="I3240" s="10" t="str">
        <f>IFERROR(VLOOKUP(H3240,'سجل العملاء'!A:B,2,0),"")</f>
        <v/>
      </c>
    </row>
    <row r="3241" spans="3:9" ht="15.6">
      <c r="C3241" s="10" t="str">
        <f>IFERROR(VLOOKUP(B3241,'اكواد الاصناف'!A:C,2,0),"")</f>
        <v/>
      </c>
      <c r="D3241" s="10" t="str">
        <f>IFERROR(VLOOKUP(B3241,'اكواد الاصناف'!A:C,3,0),"")</f>
        <v/>
      </c>
      <c r="G3241" s="10">
        <f t="shared" si="49"/>
        <v>0</v>
      </c>
      <c r="I3241" s="10" t="str">
        <f>IFERROR(VLOOKUP(H3241,'سجل العملاء'!A:B,2,0),"")</f>
        <v/>
      </c>
    </row>
    <row r="3242" spans="3:9" ht="15.6">
      <c r="C3242" s="10" t="str">
        <f>IFERROR(VLOOKUP(B3242,'اكواد الاصناف'!A:C,2,0),"")</f>
        <v/>
      </c>
      <c r="D3242" s="10" t="str">
        <f>IFERROR(VLOOKUP(B3242,'اكواد الاصناف'!A:C,3,0),"")</f>
        <v/>
      </c>
      <c r="G3242" s="10">
        <f t="shared" si="49"/>
        <v>0</v>
      </c>
      <c r="I3242" s="10" t="str">
        <f>IFERROR(VLOOKUP(H3242,'سجل العملاء'!A:B,2,0),"")</f>
        <v/>
      </c>
    </row>
    <row r="3243" spans="3:9" ht="15.6">
      <c r="C3243" s="10" t="str">
        <f>IFERROR(VLOOKUP(B3243,'اكواد الاصناف'!A:C,2,0),"")</f>
        <v/>
      </c>
      <c r="D3243" s="10" t="str">
        <f>IFERROR(VLOOKUP(B3243,'اكواد الاصناف'!A:C,3,0),"")</f>
        <v/>
      </c>
      <c r="G3243" s="10">
        <f t="shared" si="49"/>
        <v>0</v>
      </c>
      <c r="I3243" s="10" t="str">
        <f>IFERROR(VLOOKUP(H3243,'سجل العملاء'!A:B,2,0),"")</f>
        <v/>
      </c>
    </row>
    <row r="3244" spans="3:9" ht="15.6">
      <c r="C3244" s="10" t="str">
        <f>IFERROR(VLOOKUP(B3244,'اكواد الاصناف'!A:C,2,0),"")</f>
        <v/>
      </c>
      <c r="D3244" s="10" t="str">
        <f>IFERROR(VLOOKUP(B3244,'اكواد الاصناف'!A:C,3,0),"")</f>
        <v/>
      </c>
      <c r="G3244" s="10">
        <f t="shared" si="49"/>
        <v>0</v>
      </c>
      <c r="I3244" s="10" t="str">
        <f>IFERROR(VLOOKUP(H3244,'سجل العملاء'!A:B,2,0),"")</f>
        <v/>
      </c>
    </row>
    <row r="3245" spans="3:9" ht="15.6">
      <c r="C3245" s="10" t="str">
        <f>IFERROR(VLOOKUP(B3245,'اكواد الاصناف'!A:C,2,0),"")</f>
        <v/>
      </c>
      <c r="D3245" s="10" t="str">
        <f>IFERROR(VLOOKUP(B3245,'اكواد الاصناف'!A:C,3,0),"")</f>
        <v/>
      </c>
      <c r="G3245" s="10">
        <f t="shared" si="49"/>
        <v>0</v>
      </c>
      <c r="I3245" s="10" t="str">
        <f>IFERROR(VLOOKUP(H3245,'سجل العملاء'!A:B,2,0),"")</f>
        <v/>
      </c>
    </row>
    <row r="3246" spans="3:9" ht="15.6">
      <c r="C3246" s="10" t="str">
        <f>IFERROR(VLOOKUP(B3246,'اكواد الاصناف'!A:C,2,0),"")</f>
        <v/>
      </c>
      <c r="D3246" s="10" t="str">
        <f>IFERROR(VLOOKUP(B3246,'اكواد الاصناف'!A:C,3,0),"")</f>
        <v/>
      </c>
      <c r="G3246" s="10">
        <f t="shared" si="49"/>
        <v>0</v>
      </c>
      <c r="I3246" s="10" t="str">
        <f>IFERROR(VLOOKUP(H3246,'سجل العملاء'!A:B,2,0),"")</f>
        <v/>
      </c>
    </row>
    <row r="3247" spans="3:9" ht="15.6">
      <c r="C3247" s="10" t="str">
        <f>IFERROR(VLOOKUP(B3247,'اكواد الاصناف'!A:C,2,0),"")</f>
        <v/>
      </c>
      <c r="D3247" s="10" t="str">
        <f>IFERROR(VLOOKUP(B3247,'اكواد الاصناف'!A:C,3,0),"")</f>
        <v/>
      </c>
      <c r="G3247" s="10">
        <f t="shared" si="49"/>
        <v>0</v>
      </c>
      <c r="I3247" s="10" t="str">
        <f>IFERROR(VLOOKUP(H3247,'سجل العملاء'!A:B,2,0),"")</f>
        <v/>
      </c>
    </row>
    <row r="3248" spans="3:9" ht="15.6">
      <c r="C3248" s="10" t="str">
        <f>IFERROR(VLOOKUP(B3248,'اكواد الاصناف'!A:C,2,0),"")</f>
        <v/>
      </c>
      <c r="D3248" s="10" t="str">
        <f>IFERROR(VLOOKUP(B3248,'اكواد الاصناف'!A:C,3,0),"")</f>
        <v/>
      </c>
      <c r="G3248" s="10">
        <f t="shared" si="49"/>
        <v>0</v>
      </c>
      <c r="I3248" s="10" t="str">
        <f>IFERROR(VLOOKUP(H3248,'سجل العملاء'!A:B,2,0),"")</f>
        <v/>
      </c>
    </row>
    <row r="3249" spans="3:9" ht="15.6">
      <c r="C3249" s="10" t="str">
        <f>IFERROR(VLOOKUP(B3249,'اكواد الاصناف'!A:C,2,0),"")</f>
        <v/>
      </c>
      <c r="D3249" s="10" t="str">
        <f>IFERROR(VLOOKUP(B3249,'اكواد الاصناف'!A:C,3,0),"")</f>
        <v/>
      </c>
      <c r="G3249" s="10">
        <f t="shared" si="49"/>
        <v>0</v>
      </c>
      <c r="I3249" s="10" t="str">
        <f>IFERROR(VLOOKUP(H3249,'سجل العملاء'!A:B,2,0),"")</f>
        <v/>
      </c>
    </row>
    <row r="3250" spans="3:9" ht="15.6">
      <c r="C3250" s="10" t="str">
        <f>IFERROR(VLOOKUP(B3250,'اكواد الاصناف'!A:C,2,0),"")</f>
        <v/>
      </c>
      <c r="D3250" s="10" t="str">
        <f>IFERROR(VLOOKUP(B3250,'اكواد الاصناف'!A:C,3,0),"")</f>
        <v/>
      </c>
      <c r="G3250" s="10">
        <f t="shared" si="49"/>
        <v>0</v>
      </c>
      <c r="I3250" s="10" t="str">
        <f>IFERROR(VLOOKUP(H3250,'سجل العملاء'!A:B,2,0),"")</f>
        <v/>
      </c>
    </row>
    <row r="3251" spans="3:9" ht="15.6">
      <c r="C3251" s="10" t="str">
        <f>IFERROR(VLOOKUP(B3251,'اكواد الاصناف'!A:C,2,0),"")</f>
        <v/>
      </c>
      <c r="D3251" s="10" t="str">
        <f>IFERROR(VLOOKUP(B3251,'اكواد الاصناف'!A:C,3,0),"")</f>
        <v/>
      </c>
      <c r="G3251" s="10">
        <f t="shared" si="49"/>
        <v>0</v>
      </c>
      <c r="I3251" s="10" t="str">
        <f>IFERROR(VLOOKUP(H3251,'سجل العملاء'!A:B,2,0),"")</f>
        <v/>
      </c>
    </row>
    <row r="3252" spans="3:9" ht="15.6">
      <c r="C3252" s="10" t="str">
        <f>IFERROR(VLOOKUP(B3252,'اكواد الاصناف'!A:C,2,0),"")</f>
        <v/>
      </c>
      <c r="D3252" s="10" t="str">
        <f>IFERROR(VLOOKUP(B3252,'اكواد الاصناف'!A:C,3,0),"")</f>
        <v/>
      </c>
      <c r="G3252" s="10">
        <f t="shared" si="49"/>
        <v>0</v>
      </c>
      <c r="I3252" s="10" t="str">
        <f>IFERROR(VLOOKUP(H3252,'سجل العملاء'!A:B,2,0),"")</f>
        <v/>
      </c>
    </row>
    <row r="3253" spans="3:9" ht="15.6">
      <c r="C3253" s="10" t="str">
        <f>IFERROR(VLOOKUP(B3253,'اكواد الاصناف'!A:C,2,0),"")</f>
        <v/>
      </c>
      <c r="D3253" s="10" t="str">
        <f>IFERROR(VLOOKUP(B3253,'اكواد الاصناف'!A:C,3,0),"")</f>
        <v/>
      </c>
      <c r="G3253" s="10">
        <f t="shared" si="49"/>
        <v>0</v>
      </c>
      <c r="I3253" s="10" t="str">
        <f>IFERROR(VLOOKUP(H3253,'سجل العملاء'!A:B,2,0),"")</f>
        <v/>
      </c>
    </row>
    <row r="3254" spans="3:9" ht="15.6">
      <c r="C3254" s="10" t="str">
        <f>IFERROR(VLOOKUP(B3254,'اكواد الاصناف'!A:C,2,0),"")</f>
        <v/>
      </c>
      <c r="D3254" s="10" t="str">
        <f>IFERROR(VLOOKUP(B3254,'اكواد الاصناف'!A:C,3,0),"")</f>
        <v/>
      </c>
      <c r="G3254" s="10">
        <f t="shared" si="49"/>
        <v>0</v>
      </c>
      <c r="I3254" s="10" t="str">
        <f>IFERROR(VLOOKUP(H3254,'سجل العملاء'!A:B,2,0),"")</f>
        <v/>
      </c>
    </row>
    <row r="3255" spans="3:9" ht="15.6">
      <c r="C3255" s="10" t="str">
        <f>IFERROR(VLOOKUP(B3255,'اكواد الاصناف'!A:C,2,0),"")</f>
        <v/>
      </c>
      <c r="D3255" s="10" t="str">
        <f>IFERROR(VLOOKUP(B3255,'اكواد الاصناف'!A:C,3,0),"")</f>
        <v/>
      </c>
      <c r="G3255" s="10">
        <f t="shared" si="49"/>
        <v>0</v>
      </c>
      <c r="I3255" s="10" t="str">
        <f>IFERROR(VLOOKUP(H3255,'سجل العملاء'!A:B,2,0),"")</f>
        <v/>
      </c>
    </row>
    <row r="3256" spans="3:9" ht="15.6">
      <c r="C3256" s="10" t="str">
        <f>IFERROR(VLOOKUP(B3256,'اكواد الاصناف'!A:C,2,0),"")</f>
        <v/>
      </c>
      <c r="D3256" s="10" t="str">
        <f>IFERROR(VLOOKUP(B3256,'اكواد الاصناف'!A:C,3,0),"")</f>
        <v/>
      </c>
      <c r="G3256" s="10">
        <f t="shared" si="49"/>
        <v>0</v>
      </c>
      <c r="I3256" s="10" t="str">
        <f>IFERROR(VLOOKUP(H3256,'سجل العملاء'!A:B,2,0),"")</f>
        <v/>
      </c>
    </row>
    <row r="3257" spans="3:9" ht="15.6">
      <c r="C3257" s="10" t="str">
        <f>IFERROR(VLOOKUP(B3257,'اكواد الاصناف'!A:C,2,0),"")</f>
        <v/>
      </c>
      <c r="D3257" s="10" t="str">
        <f>IFERROR(VLOOKUP(B3257,'اكواد الاصناف'!A:C,3,0),"")</f>
        <v/>
      </c>
      <c r="G3257" s="10">
        <f t="shared" si="49"/>
        <v>0</v>
      </c>
      <c r="I3257" s="10" t="str">
        <f>IFERROR(VLOOKUP(H3257,'سجل العملاء'!A:B,2,0),"")</f>
        <v/>
      </c>
    </row>
    <row r="3258" spans="3:9" ht="15.6">
      <c r="C3258" s="10" t="str">
        <f>IFERROR(VLOOKUP(B3258,'اكواد الاصناف'!A:C,2,0),"")</f>
        <v/>
      </c>
      <c r="D3258" s="10" t="str">
        <f>IFERROR(VLOOKUP(B3258,'اكواد الاصناف'!A:C,3,0),"")</f>
        <v/>
      </c>
      <c r="G3258" s="10">
        <f t="shared" si="49"/>
        <v>0</v>
      </c>
      <c r="I3258" s="10" t="str">
        <f>IFERROR(VLOOKUP(H3258,'سجل العملاء'!A:B,2,0),"")</f>
        <v/>
      </c>
    </row>
    <row r="3259" spans="3:9" ht="15.6">
      <c r="C3259" s="10" t="str">
        <f>IFERROR(VLOOKUP(B3259,'اكواد الاصناف'!A:C,2,0),"")</f>
        <v/>
      </c>
      <c r="D3259" s="10" t="str">
        <f>IFERROR(VLOOKUP(B3259,'اكواد الاصناف'!A:C,3,0),"")</f>
        <v/>
      </c>
      <c r="G3259" s="10">
        <f t="shared" si="49"/>
        <v>0</v>
      </c>
      <c r="I3259" s="10" t="str">
        <f>IFERROR(VLOOKUP(H3259,'سجل العملاء'!A:B,2,0),"")</f>
        <v/>
      </c>
    </row>
    <row r="3260" spans="3:9" ht="15.6">
      <c r="C3260" s="10" t="str">
        <f>IFERROR(VLOOKUP(B3260,'اكواد الاصناف'!A:C,2,0),"")</f>
        <v/>
      </c>
      <c r="D3260" s="10" t="str">
        <f>IFERROR(VLOOKUP(B3260,'اكواد الاصناف'!A:C,3,0),"")</f>
        <v/>
      </c>
      <c r="G3260" s="10">
        <f t="shared" si="49"/>
        <v>0</v>
      </c>
      <c r="I3260" s="10" t="str">
        <f>IFERROR(VLOOKUP(H3260,'سجل العملاء'!A:B,2,0),"")</f>
        <v/>
      </c>
    </row>
    <row r="3261" spans="3:9" ht="15.6">
      <c r="C3261" s="10" t="str">
        <f>IFERROR(VLOOKUP(B3261,'اكواد الاصناف'!A:C,2,0),"")</f>
        <v/>
      </c>
      <c r="D3261" s="10" t="str">
        <f>IFERROR(VLOOKUP(B3261,'اكواد الاصناف'!A:C,3,0),"")</f>
        <v/>
      </c>
      <c r="G3261" s="10">
        <f t="shared" si="49"/>
        <v>0</v>
      </c>
      <c r="I3261" s="10" t="str">
        <f>IFERROR(VLOOKUP(H3261,'سجل العملاء'!A:B,2,0),"")</f>
        <v/>
      </c>
    </row>
    <row r="3262" spans="3:9" ht="15.6">
      <c r="C3262" s="10" t="str">
        <f>IFERROR(VLOOKUP(B3262,'اكواد الاصناف'!A:C,2,0),"")</f>
        <v/>
      </c>
      <c r="D3262" s="10" t="str">
        <f>IFERROR(VLOOKUP(B3262,'اكواد الاصناف'!A:C,3,0),"")</f>
        <v/>
      </c>
      <c r="G3262" s="10">
        <f t="shared" si="49"/>
        <v>0</v>
      </c>
      <c r="I3262" s="10" t="str">
        <f>IFERROR(VLOOKUP(H3262,'سجل العملاء'!A:B,2,0),"")</f>
        <v/>
      </c>
    </row>
    <row r="3263" spans="3:9" ht="15.6">
      <c r="C3263" s="10" t="str">
        <f>IFERROR(VLOOKUP(B3263,'اكواد الاصناف'!A:C,2,0),"")</f>
        <v/>
      </c>
      <c r="D3263" s="10" t="str">
        <f>IFERROR(VLOOKUP(B3263,'اكواد الاصناف'!A:C,3,0),"")</f>
        <v/>
      </c>
      <c r="G3263" s="10">
        <f t="shared" si="49"/>
        <v>0</v>
      </c>
      <c r="I3263" s="10" t="str">
        <f>IFERROR(VLOOKUP(H3263,'سجل العملاء'!A:B,2,0),"")</f>
        <v/>
      </c>
    </row>
    <row r="3264" spans="3:9" ht="15.6">
      <c r="C3264" s="10" t="str">
        <f>IFERROR(VLOOKUP(B3264,'اكواد الاصناف'!A:C,2,0),"")</f>
        <v/>
      </c>
      <c r="D3264" s="10" t="str">
        <f>IFERROR(VLOOKUP(B3264,'اكواد الاصناف'!A:C,3,0),"")</f>
        <v/>
      </c>
      <c r="G3264" s="10">
        <f t="shared" ref="G3264:G3327" si="50">F3264*E3264</f>
        <v>0</v>
      </c>
      <c r="I3264" s="10" t="str">
        <f>IFERROR(VLOOKUP(H3264,'سجل العملاء'!A:B,2,0),"")</f>
        <v/>
      </c>
    </row>
    <row r="3265" spans="3:9" ht="15.6">
      <c r="C3265" s="10" t="str">
        <f>IFERROR(VLOOKUP(B3265,'اكواد الاصناف'!A:C,2,0),"")</f>
        <v/>
      </c>
      <c r="D3265" s="10" t="str">
        <f>IFERROR(VLOOKUP(B3265,'اكواد الاصناف'!A:C,3,0),"")</f>
        <v/>
      </c>
      <c r="G3265" s="10">
        <f t="shared" si="50"/>
        <v>0</v>
      </c>
      <c r="I3265" s="10" t="str">
        <f>IFERROR(VLOOKUP(H3265,'سجل العملاء'!A:B,2,0),"")</f>
        <v/>
      </c>
    </row>
    <row r="3266" spans="3:9" ht="15.6">
      <c r="C3266" s="10" t="str">
        <f>IFERROR(VLOOKUP(B3266,'اكواد الاصناف'!A:C,2,0),"")</f>
        <v/>
      </c>
      <c r="D3266" s="10" t="str">
        <f>IFERROR(VLOOKUP(B3266,'اكواد الاصناف'!A:C,3,0),"")</f>
        <v/>
      </c>
      <c r="G3266" s="10">
        <f t="shared" si="50"/>
        <v>0</v>
      </c>
      <c r="I3266" s="10" t="str">
        <f>IFERROR(VLOOKUP(H3266,'سجل العملاء'!A:B,2,0),"")</f>
        <v/>
      </c>
    </row>
    <row r="3267" spans="3:9" ht="15.6">
      <c r="C3267" s="10" t="str">
        <f>IFERROR(VLOOKUP(B3267,'اكواد الاصناف'!A:C,2,0),"")</f>
        <v/>
      </c>
      <c r="D3267" s="10" t="str">
        <f>IFERROR(VLOOKUP(B3267,'اكواد الاصناف'!A:C,3,0),"")</f>
        <v/>
      </c>
      <c r="G3267" s="10">
        <f t="shared" si="50"/>
        <v>0</v>
      </c>
      <c r="I3267" s="10" t="str">
        <f>IFERROR(VLOOKUP(H3267,'سجل العملاء'!A:B,2,0),"")</f>
        <v/>
      </c>
    </row>
    <row r="3268" spans="3:9" ht="15.6">
      <c r="C3268" s="10" t="str">
        <f>IFERROR(VLOOKUP(B3268,'اكواد الاصناف'!A:C,2,0),"")</f>
        <v/>
      </c>
      <c r="D3268" s="10" t="str">
        <f>IFERROR(VLOOKUP(B3268,'اكواد الاصناف'!A:C,3,0),"")</f>
        <v/>
      </c>
      <c r="G3268" s="10">
        <f t="shared" si="50"/>
        <v>0</v>
      </c>
      <c r="I3268" s="10" t="str">
        <f>IFERROR(VLOOKUP(H3268,'سجل العملاء'!A:B,2,0),"")</f>
        <v/>
      </c>
    </row>
    <row r="3269" spans="3:9" ht="15.6">
      <c r="C3269" s="10" t="str">
        <f>IFERROR(VLOOKUP(B3269,'اكواد الاصناف'!A:C,2,0),"")</f>
        <v/>
      </c>
      <c r="D3269" s="10" t="str">
        <f>IFERROR(VLOOKUP(B3269,'اكواد الاصناف'!A:C,3,0),"")</f>
        <v/>
      </c>
      <c r="G3269" s="10">
        <f t="shared" si="50"/>
        <v>0</v>
      </c>
      <c r="I3269" s="10" t="str">
        <f>IFERROR(VLOOKUP(H3269,'سجل العملاء'!A:B,2,0),"")</f>
        <v/>
      </c>
    </row>
    <row r="3270" spans="3:9" ht="15.6">
      <c r="C3270" s="10" t="str">
        <f>IFERROR(VLOOKUP(B3270,'اكواد الاصناف'!A:C,2,0),"")</f>
        <v/>
      </c>
      <c r="D3270" s="10" t="str">
        <f>IFERROR(VLOOKUP(B3270,'اكواد الاصناف'!A:C,3,0),"")</f>
        <v/>
      </c>
      <c r="G3270" s="10">
        <f t="shared" si="50"/>
        <v>0</v>
      </c>
      <c r="I3270" s="10" t="str">
        <f>IFERROR(VLOOKUP(H3270,'سجل العملاء'!A:B,2,0),"")</f>
        <v/>
      </c>
    </row>
    <row r="3271" spans="3:9" ht="15.6">
      <c r="C3271" s="10" t="str">
        <f>IFERROR(VLOOKUP(B3271,'اكواد الاصناف'!A:C,2,0),"")</f>
        <v/>
      </c>
      <c r="D3271" s="10" t="str">
        <f>IFERROR(VLOOKUP(B3271,'اكواد الاصناف'!A:C,3,0),"")</f>
        <v/>
      </c>
      <c r="G3271" s="10">
        <f t="shared" si="50"/>
        <v>0</v>
      </c>
      <c r="I3271" s="10" t="str">
        <f>IFERROR(VLOOKUP(H3271,'سجل العملاء'!A:B,2,0),"")</f>
        <v/>
      </c>
    </row>
    <row r="3272" spans="3:9" ht="15.6">
      <c r="C3272" s="10" t="str">
        <f>IFERROR(VLOOKUP(B3272,'اكواد الاصناف'!A:C,2,0),"")</f>
        <v/>
      </c>
      <c r="D3272" s="10" t="str">
        <f>IFERROR(VLOOKUP(B3272,'اكواد الاصناف'!A:C,3,0),"")</f>
        <v/>
      </c>
      <c r="G3272" s="10">
        <f t="shared" si="50"/>
        <v>0</v>
      </c>
      <c r="I3272" s="10" t="str">
        <f>IFERROR(VLOOKUP(H3272,'سجل العملاء'!A:B,2,0),"")</f>
        <v/>
      </c>
    </row>
    <row r="3273" spans="3:9" ht="15.6">
      <c r="C3273" s="10" t="str">
        <f>IFERROR(VLOOKUP(B3273,'اكواد الاصناف'!A:C,2,0),"")</f>
        <v/>
      </c>
      <c r="D3273" s="10" t="str">
        <f>IFERROR(VLOOKUP(B3273,'اكواد الاصناف'!A:C,3,0),"")</f>
        <v/>
      </c>
      <c r="G3273" s="10">
        <f t="shared" si="50"/>
        <v>0</v>
      </c>
      <c r="I3273" s="10" t="str">
        <f>IFERROR(VLOOKUP(H3273,'سجل العملاء'!A:B,2,0),"")</f>
        <v/>
      </c>
    </row>
    <row r="3274" spans="3:9" ht="15.6">
      <c r="C3274" s="10" t="str">
        <f>IFERROR(VLOOKUP(B3274,'اكواد الاصناف'!A:C,2,0),"")</f>
        <v/>
      </c>
      <c r="D3274" s="10" t="str">
        <f>IFERROR(VLOOKUP(B3274,'اكواد الاصناف'!A:C,3,0),"")</f>
        <v/>
      </c>
      <c r="G3274" s="10">
        <f t="shared" si="50"/>
        <v>0</v>
      </c>
      <c r="I3274" s="10" t="str">
        <f>IFERROR(VLOOKUP(H3274,'سجل العملاء'!A:B,2,0),"")</f>
        <v/>
      </c>
    </row>
    <row r="3275" spans="3:9" ht="15.6">
      <c r="C3275" s="10" t="str">
        <f>IFERROR(VLOOKUP(B3275,'اكواد الاصناف'!A:C,2,0),"")</f>
        <v/>
      </c>
      <c r="D3275" s="10" t="str">
        <f>IFERROR(VLOOKUP(B3275,'اكواد الاصناف'!A:C,3,0),"")</f>
        <v/>
      </c>
      <c r="G3275" s="10">
        <f t="shared" si="50"/>
        <v>0</v>
      </c>
      <c r="I3275" s="10" t="str">
        <f>IFERROR(VLOOKUP(H3275,'سجل العملاء'!A:B,2,0),"")</f>
        <v/>
      </c>
    </row>
    <row r="3276" spans="3:9" ht="15.6">
      <c r="C3276" s="10" t="str">
        <f>IFERROR(VLOOKUP(B3276,'اكواد الاصناف'!A:C,2,0),"")</f>
        <v/>
      </c>
      <c r="D3276" s="10" t="str">
        <f>IFERROR(VLOOKUP(B3276,'اكواد الاصناف'!A:C,3,0),"")</f>
        <v/>
      </c>
      <c r="G3276" s="10">
        <f t="shared" si="50"/>
        <v>0</v>
      </c>
      <c r="I3276" s="10" t="str">
        <f>IFERROR(VLOOKUP(H3276,'سجل العملاء'!A:B,2,0),"")</f>
        <v/>
      </c>
    </row>
    <row r="3277" spans="3:9" ht="15.6">
      <c r="C3277" s="10" t="str">
        <f>IFERROR(VLOOKUP(B3277,'اكواد الاصناف'!A:C,2,0),"")</f>
        <v/>
      </c>
      <c r="D3277" s="10" t="str">
        <f>IFERROR(VLOOKUP(B3277,'اكواد الاصناف'!A:C,3,0),"")</f>
        <v/>
      </c>
      <c r="G3277" s="10">
        <f t="shared" si="50"/>
        <v>0</v>
      </c>
      <c r="I3277" s="10" t="str">
        <f>IFERROR(VLOOKUP(H3277,'سجل العملاء'!A:B,2,0),"")</f>
        <v/>
      </c>
    </row>
    <row r="3278" spans="3:9" ht="15.6">
      <c r="C3278" s="10" t="str">
        <f>IFERROR(VLOOKUP(B3278,'اكواد الاصناف'!A:C,2,0),"")</f>
        <v/>
      </c>
      <c r="D3278" s="10" t="str">
        <f>IFERROR(VLOOKUP(B3278,'اكواد الاصناف'!A:C,3,0),"")</f>
        <v/>
      </c>
      <c r="G3278" s="10">
        <f t="shared" si="50"/>
        <v>0</v>
      </c>
      <c r="I3278" s="10" t="str">
        <f>IFERROR(VLOOKUP(H3278,'سجل العملاء'!A:B,2,0),"")</f>
        <v/>
      </c>
    </row>
    <row r="3279" spans="3:9" ht="15.6">
      <c r="C3279" s="10" t="str">
        <f>IFERROR(VLOOKUP(B3279,'اكواد الاصناف'!A:C,2,0),"")</f>
        <v/>
      </c>
      <c r="D3279" s="10" t="str">
        <f>IFERROR(VLOOKUP(B3279,'اكواد الاصناف'!A:C,3,0),"")</f>
        <v/>
      </c>
      <c r="G3279" s="10">
        <f t="shared" si="50"/>
        <v>0</v>
      </c>
      <c r="I3279" s="10" t="str">
        <f>IFERROR(VLOOKUP(H3279,'سجل العملاء'!A:B,2,0),"")</f>
        <v/>
      </c>
    </row>
    <row r="3280" spans="3:9" ht="15.6">
      <c r="C3280" s="10" t="str">
        <f>IFERROR(VLOOKUP(B3280,'اكواد الاصناف'!A:C,2,0),"")</f>
        <v/>
      </c>
      <c r="D3280" s="10" t="str">
        <f>IFERROR(VLOOKUP(B3280,'اكواد الاصناف'!A:C,3,0),"")</f>
        <v/>
      </c>
      <c r="G3280" s="10">
        <f t="shared" si="50"/>
        <v>0</v>
      </c>
      <c r="I3280" s="10" t="str">
        <f>IFERROR(VLOOKUP(H3280,'سجل العملاء'!A:B,2,0),"")</f>
        <v/>
      </c>
    </row>
    <row r="3281" spans="3:9" ht="15.6">
      <c r="C3281" s="10" t="str">
        <f>IFERROR(VLOOKUP(B3281,'اكواد الاصناف'!A:C,2,0),"")</f>
        <v/>
      </c>
      <c r="D3281" s="10" t="str">
        <f>IFERROR(VLOOKUP(B3281,'اكواد الاصناف'!A:C,3,0),"")</f>
        <v/>
      </c>
      <c r="G3281" s="10">
        <f t="shared" si="50"/>
        <v>0</v>
      </c>
      <c r="I3281" s="10" t="str">
        <f>IFERROR(VLOOKUP(H3281,'سجل العملاء'!A:B,2,0),"")</f>
        <v/>
      </c>
    </row>
    <row r="3282" spans="3:9" ht="15.6">
      <c r="C3282" s="10" t="str">
        <f>IFERROR(VLOOKUP(B3282,'اكواد الاصناف'!A:C,2,0),"")</f>
        <v/>
      </c>
      <c r="D3282" s="10" t="str">
        <f>IFERROR(VLOOKUP(B3282,'اكواد الاصناف'!A:C,3,0),"")</f>
        <v/>
      </c>
      <c r="G3282" s="10">
        <f t="shared" si="50"/>
        <v>0</v>
      </c>
      <c r="I3282" s="10" t="str">
        <f>IFERROR(VLOOKUP(H3282,'سجل العملاء'!A:B,2,0),"")</f>
        <v/>
      </c>
    </row>
    <row r="3283" spans="3:9" ht="15.6">
      <c r="C3283" s="10" t="str">
        <f>IFERROR(VLOOKUP(B3283,'اكواد الاصناف'!A:C,2,0),"")</f>
        <v/>
      </c>
      <c r="D3283" s="10" t="str">
        <f>IFERROR(VLOOKUP(B3283,'اكواد الاصناف'!A:C,3,0),"")</f>
        <v/>
      </c>
      <c r="G3283" s="10">
        <f t="shared" si="50"/>
        <v>0</v>
      </c>
      <c r="I3283" s="10" t="str">
        <f>IFERROR(VLOOKUP(H3283,'سجل العملاء'!A:B,2,0),"")</f>
        <v/>
      </c>
    </row>
    <row r="3284" spans="3:9" ht="15.6">
      <c r="C3284" s="10" t="str">
        <f>IFERROR(VLOOKUP(B3284,'اكواد الاصناف'!A:C,2,0),"")</f>
        <v/>
      </c>
      <c r="D3284" s="10" t="str">
        <f>IFERROR(VLOOKUP(B3284,'اكواد الاصناف'!A:C,3,0),"")</f>
        <v/>
      </c>
      <c r="G3284" s="10">
        <f t="shared" si="50"/>
        <v>0</v>
      </c>
      <c r="I3284" s="10" t="str">
        <f>IFERROR(VLOOKUP(H3284,'سجل العملاء'!A:B,2,0),"")</f>
        <v/>
      </c>
    </row>
    <row r="3285" spans="3:9" ht="15.6">
      <c r="C3285" s="10" t="str">
        <f>IFERROR(VLOOKUP(B3285,'اكواد الاصناف'!A:C,2,0),"")</f>
        <v/>
      </c>
      <c r="D3285" s="10" t="str">
        <f>IFERROR(VLOOKUP(B3285,'اكواد الاصناف'!A:C,3,0),"")</f>
        <v/>
      </c>
      <c r="G3285" s="10">
        <f t="shared" si="50"/>
        <v>0</v>
      </c>
      <c r="I3285" s="10" t="str">
        <f>IFERROR(VLOOKUP(H3285,'سجل العملاء'!A:B,2,0),"")</f>
        <v/>
      </c>
    </row>
    <row r="3286" spans="3:9" ht="15.6">
      <c r="C3286" s="10" t="str">
        <f>IFERROR(VLOOKUP(B3286,'اكواد الاصناف'!A:C,2,0),"")</f>
        <v/>
      </c>
      <c r="D3286" s="10" t="str">
        <f>IFERROR(VLOOKUP(B3286,'اكواد الاصناف'!A:C,3,0),"")</f>
        <v/>
      </c>
      <c r="G3286" s="10">
        <f t="shared" si="50"/>
        <v>0</v>
      </c>
      <c r="I3286" s="10" t="str">
        <f>IFERROR(VLOOKUP(H3286,'سجل العملاء'!A:B,2,0),"")</f>
        <v/>
      </c>
    </row>
    <row r="3287" spans="3:9" ht="15.6">
      <c r="C3287" s="10" t="str">
        <f>IFERROR(VLOOKUP(B3287,'اكواد الاصناف'!A:C,2,0),"")</f>
        <v/>
      </c>
      <c r="D3287" s="10" t="str">
        <f>IFERROR(VLOOKUP(B3287,'اكواد الاصناف'!A:C,3,0),"")</f>
        <v/>
      </c>
      <c r="G3287" s="10">
        <f t="shared" si="50"/>
        <v>0</v>
      </c>
      <c r="I3287" s="10" t="str">
        <f>IFERROR(VLOOKUP(H3287,'سجل العملاء'!A:B,2,0),"")</f>
        <v/>
      </c>
    </row>
    <row r="3288" spans="3:9" ht="15.6">
      <c r="C3288" s="10" t="str">
        <f>IFERROR(VLOOKUP(B3288,'اكواد الاصناف'!A:C,2,0),"")</f>
        <v/>
      </c>
      <c r="D3288" s="10" t="str">
        <f>IFERROR(VLOOKUP(B3288,'اكواد الاصناف'!A:C,3,0),"")</f>
        <v/>
      </c>
      <c r="G3288" s="10">
        <f t="shared" si="50"/>
        <v>0</v>
      </c>
      <c r="I3288" s="10" t="str">
        <f>IFERROR(VLOOKUP(H3288,'سجل العملاء'!A:B,2,0),"")</f>
        <v/>
      </c>
    </row>
    <row r="3289" spans="3:9" ht="15.6">
      <c r="C3289" s="10" t="str">
        <f>IFERROR(VLOOKUP(B3289,'اكواد الاصناف'!A:C,2,0),"")</f>
        <v/>
      </c>
      <c r="D3289" s="10" t="str">
        <f>IFERROR(VLOOKUP(B3289,'اكواد الاصناف'!A:C,3,0),"")</f>
        <v/>
      </c>
      <c r="G3289" s="10">
        <f t="shared" si="50"/>
        <v>0</v>
      </c>
      <c r="I3289" s="10" t="str">
        <f>IFERROR(VLOOKUP(H3289,'سجل العملاء'!A:B,2,0),"")</f>
        <v/>
      </c>
    </row>
    <row r="3290" spans="3:9" ht="15.6">
      <c r="C3290" s="10" t="str">
        <f>IFERROR(VLOOKUP(B3290,'اكواد الاصناف'!A:C,2,0),"")</f>
        <v/>
      </c>
      <c r="D3290" s="10" t="str">
        <f>IFERROR(VLOOKUP(B3290,'اكواد الاصناف'!A:C,3,0),"")</f>
        <v/>
      </c>
      <c r="G3290" s="10">
        <f t="shared" si="50"/>
        <v>0</v>
      </c>
      <c r="I3290" s="10" t="str">
        <f>IFERROR(VLOOKUP(H3290,'سجل العملاء'!A:B,2,0),"")</f>
        <v/>
      </c>
    </row>
    <row r="3291" spans="3:9" ht="15.6">
      <c r="C3291" s="10" t="str">
        <f>IFERROR(VLOOKUP(B3291,'اكواد الاصناف'!A:C,2,0),"")</f>
        <v/>
      </c>
      <c r="D3291" s="10" t="str">
        <f>IFERROR(VLOOKUP(B3291,'اكواد الاصناف'!A:C,3,0),"")</f>
        <v/>
      </c>
      <c r="G3291" s="10">
        <f t="shared" si="50"/>
        <v>0</v>
      </c>
      <c r="I3291" s="10" t="str">
        <f>IFERROR(VLOOKUP(H3291,'سجل العملاء'!A:B,2,0),"")</f>
        <v/>
      </c>
    </row>
    <row r="3292" spans="3:9" ht="15.6">
      <c r="C3292" s="10" t="str">
        <f>IFERROR(VLOOKUP(B3292,'اكواد الاصناف'!A:C,2,0),"")</f>
        <v/>
      </c>
      <c r="D3292" s="10" t="str">
        <f>IFERROR(VLOOKUP(B3292,'اكواد الاصناف'!A:C,3,0),"")</f>
        <v/>
      </c>
      <c r="G3292" s="10">
        <f t="shared" si="50"/>
        <v>0</v>
      </c>
      <c r="I3292" s="10" t="str">
        <f>IFERROR(VLOOKUP(H3292,'سجل العملاء'!A:B,2,0),"")</f>
        <v/>
      </c>
    </row>
    <row r="3293" spans="3:9" ht="15.6">
      <c r="C3293" s="10" t="str">
        <f>IFERROR(VLOOKUP(B3293,'اكواد الاصناف'!A:C,2,0),"")</f>
        <v/>
      </c>
      <c r="D3293" s="10" t="str">
        <f>IFERROR(VLOOKUP(B3293,'اكواد الاصناف'!A:C,3,0),"")</f>
        <v/>
      </c>
      <c r="G3293" s="10">
        <f t="shared" si="50"/>
        <v>0</v>
      </c>
      <c r="I3293" s="10" t="str">
        <f>IFERROR(VLOOKUP(H3293,'سجل العملاء'!A:B,2,0),"")</f>
        <v/>
      </c>
    </row>
    <row r="3294" spans="3:9" ht="15.6">
      <c r="C3294" s="10" t="str">
        <f>IFERROR(VLOOKUP(B3294,'اكواد الاصناف'!A:C,2,0),"")</f>
        <v/>
      </c>
      <c r="D3294" s="10" t="str">
        <f>IFERROR(VLOOKUP(B3294,'اكواد الاصناف'!A:C,3,0),"")</f>
        <v/>
      </c>
      <c r="G3294" s="10">
        <f t="shared" si="50"/>
        <v>0</v>
      </c>
      <c r="I3294" s="10" t="str">
        <f>IFERROR(VLOOKUP(H3294,'سجل العملاء'!A:B,2,0),"")</f>
        <v/>
      </c>
    </row>
    <row r="3295" spans="3:9" ht="15.6">
      <c r="C3295" s="10" t="str">
        <f>IFERROR(VLOOKUP(B3295,'اكواد الاصناف'!A:C,2,0),"")</f>
        <v/>
      </c>
      <c r="D3295" s="10" t="str">
        <f>IFERROR(VLOOKUP(B3295,'اكواد الاصناف'!A:C,3,0),"")</f>
        <v/>
      </c>
      <c r="G3295" s="10">
        <f t="shared" si="50"/>
        <v>0</v>
      </c>
      <c r="I3295" s="10" t="str">
        <f>IFERROR(VLOOKUP(H3295,'سجل العملاء'!A:B,2,0),"")</f>
        <v/>
      </c>
    </row>
    <row r="3296" spans="3:9" ht="15.6">
      <c r="C3296" s="10" t="str">
        <f>IFERROR(VLOOKUP(B3296,'اكواد الاصناف'!A:C,2,0),"")</f>
        <v/>
      </c>
      <c r="D3296" s="10" t="str">
        <f>IFERROR(VLOOKUP(B3296,'اكواد الاصناف'!A:C,3,0),"")</f>
        <v/>
      </c>
      <c r="G3296" s="10">
        <f t="shared" si="50"/>
        <v>0</v>
      </c>
      <c r="I3296" s="10" t="str">
        <f>IFERROR(VLOOKUP(H3296,'سجل العملاء'!A:B,2,0),"")</f>
        <v/>
      </c>
    </row>
    <row r="3297" spans="3:9" ht="15.6">
      <c r="C3297" s="10" t="str">
        <f>IFERROR(VLOOKUP(B3297,'اكواد الاصناف'!A:C,2,0),"")</f>
        <v/>
      </c>
      <c r="D3297" s="10" t="str">
        <f>IFERROR(VLOOKUP(B3297,'اكواد الاصناف'!A:C,3,0),"")</f>
        <v/>
      </c>
      <c r="G3297" s="10">
        <f t="shared" si="50"/>
        <v>0</v>
      </c>
      <c r="I3297" s="10" t="str">
        <f>IFERROR(VLOOKUP(H3297,'سجل العملاء'!A:B,2,0),"")</f>
        <v/>
      </c>
    </row>
    <row r="3298" spans="3:9" ht="15.6">
      <c r="C3298" s="10" t="str">
        <f>IFERROR(VLOOKUP(B3298,'اكواد الاصناف'!A:C,2,0),"")</f>
        <v/>
      </c>
      <c r="D3298" s="10" t="str">
        <f>IFERROR(VLOOKUP(B3298,'اكواد الاصناف'!A:C,3,0),"")</f>
        <v/>
      </c>
      <c r="G3298" s="10">
        <f t="shared" si="50"/>
        <v>0</v>
      </c>
      <c r="I3298" s="10" t="str">
        <f>IFERROR(VLOOKUP(H3298,'سجل العملاء'!A:B,2,0),"")</f>
        <v/>
      </c>
    </row>
    <row r="3299" spans="3:9" ht="15.6">
      <c r="C3299" s="10" t="str">
        <f>IFERROR(VLOOKUP(B3299,'اكواد الاصناف'!A:C,2,0),"")</f>
        <v/>
      </c>
      <c r="D3299" s="10" t="str">
        <f>IFERROR(VLOOKUP(B3299,'اكواد الاصناف'!A:C,3,0),"")</f>
        <v/>
      </c>
      <c r="G3299" s="10">
        <f t="shared" si="50"/>
        <v>0</v>
      </c>
      <c r="I3299" s="10" t="str">
        <f>IFERROR(VLOOKUP(H3299,'سجل العملاء'!A:B,2,0),"")</f>
        <v/>
      </c>
    </row>
    <row r="3300" spans="3:9" ht="15.6">
      <c r="C3300" s="10" t="str">
        <f>IFERROR(VLOOKUP(B3300,'اكواد الاصناف'!A:C,2,0),"")</f>
        <v/>
      </c>
      <c r="D3300" s="10" t="str">
        <f>IFERROR(VLOOKUP(B3300,'اكواد الاصناف'!A:C,3,0),"")</f>
        <v/>
      </c>
      <c r="G3300" s="10">
        <f t="shared" si="50"/>
        <v>0</v>
      </c>
      <c r="I3300" s="10" t="str">
        <f>IFERROR(VLOOKUP(H3300,'سجل العملاء'!A:B,2,0),"")</f>
        <v/>
      </c>
    </row>
    <row r="3301" spans="3:9" ht="15.6">
      <c r="C3301" s="10" t="str">
        <f>IFERROR(VLOOKUP(B3301,'اكواد الاصناف'!A:C,2,0),"")</f>
        <v/>
      </c>
      <c r="D3301" s="10" t="str">
        <f>IFERROR(VLOOKUP(B3301,'اكواد الاصناف'!A:C,3,0),"")</f>
        <v/>
      </c>
      <c r="G3301" s="10">
        <f t="shared" si="50"/>
        <v>0</v>
      </c>
      <c r="I3301" s="10" t="str">
        <f>IFERROR(VLOOKUP(H3301,'سجل العملاء'!A:B,2,0),"")</f>
        <v/>
      </c>
    </row>
    <row r="3302" spans="3:9" ht="15.6">
      <c r="C3302" s="10" t="str">
        <f>IFERROR(VLOOKUP(B3302,'اكواد الاصناف'!A:C,2,0),"")</f>
        <v/>
      </c>
      <c r="D3302" s="10" t="str">
        <f>IFERROR(VLOOKUP(B3302,'اكواد الاصناف'!A:C,3,0),"")</f>
        <v/>
      </c>
      <c r="G3302" s="10">
        <f t="shared" si="50"/>
        <v>0</v>
      </c>
      <c r="I3302" s="10" t="str">
        <f>IFERROR(VLOOKUP(H3302,'سجل العملاء'!A:B,2,0),"")</f>
        <v/>
      </c>
    </row>
    <row r="3303" spans="3:9" ht="15.6">
      <c r="C3303" s="10" t="str">
        <f>IFERROR(VLOOKUP(B3303,'اكواد الاصناف'!A:C,2,0),"")</f>
        <v/>
      </c>
      <c r="D3303" s="10" t="str">
        <f>IFERROR(VLOOKUP(B3303,'اكواد الاصناف'!A:C,3,0),"")</f>
        <v/>
      </c>
      <c r="G3303" s="10">
        <f t="shared" si="50"/>
        <v>0</v>
      </c>
      <c r="I3303" s="10" t="str">
        <f>IFERROR(VLOOKUP(H3303,'سجل العملاء'!A:B,2,0),"")</f>
        <v/>
      </c>
    </row>
    <row r="3304" spans="3:9" ht="15.6">
      <c r="C3304" s="10" t="str">
        <f>IFERROR(VLOOKUP(B3304,'اكواد الاصناف'!A:C,2,0),"")</f>
        <v/>
      </c>
      <c r="D3304" s="10" t="str">
        <f>IFERROR(VLOOKUP(B3304,'اكواد الاصناف'!A:C,3,0),"")</f>
        <v/>
      </c>
      <c r="G3304" s="10">
        <f t="shared" si="50"/>
        <v>0</v>
      </c>
      <c r="I3304" s="10" t="str">
        <f>IFERROR(VLOOKUP(H3304,'سجل العملاء'!A:B,2,0),"")</f>
        <v/>
      </c>
    </row>
    <row r="3305" spans="3:9" ht="15.6">
      <c r="C3305" s="10" t="str">
        <f>IFERROR(VLOOKUP(B3305,'اكواد الاصناف'!A:C,2,0),"")</f>
        <v/>
      </c>
      <c r="D3305" s="10" t="str">
        <f>IFERROR(VLOOKUP(B3305,'اكواد الاصناف'!A:C,3,0),"")</f>
        <v/>
      </c>
      <c r="G3305" s="10">
        <f t="shared" si="50"/>
        <v>0</v>
      </c>
      <c r="I3305" s="10" t="str">
        <f>IFERROR(VLOOKUP(H3305,'سجل العملاء'!A:B,2,0),"")</f>
        <v/>
      </c>
    </row>
    <row r="3306" spans="3:9" ht="15.6">
      <c r="C3306" s="10" t="str">
        <f>IFERROR(VLOOKUP(B3306,'اكواد الاصناف'!A:C,2,0),"")</f>
        <v/>
      </c>
      <c r="D3306" s="10" t="str">
        <f>IFERROR(VLOOKUP(B3306,'اكواد الاصناف'!A:C,3,0),"")</f>
        <v/>
      </c>
      <c r="G3306" s="10">
        <f t="shared" si="50"/>
        <v>0</v>
      </c>
      <c r="I3306" s="10" t="str">
        <f>IFERROR(VLOOKUP(H3306,'سجل العملاء'!A:B,2,0),"")</f>
        <v/>
      </c>
    </row>
    <row r="3307" spans="3:9" ht="15.6">
      <c r="C3307" s="10" t="str">
        <f>IFERROR(VLOOKUP(B3307,'اكواد الاصناف'!A:C,2,0),"")</f>
        <v/>
      </c>
      <c r="D3307" s="10" t="str">
        <f>IFERROR(VLOOKUP(B3307,'اكواد الاصناف'!A:C,3,0),"")</f>
        <v/>
      </c>
      <c r="G3307" s="10">
        <f t="shared" si="50"/>
        <v>0</v>
      </c>
      <c r="I3307" s="10" t="str">
        <f>IFERROR(VLOOKUP(H3307,'سجل العملاء'!A:B,2,0),"")</f>
        <v/>
      </c>
    </row>
    <row r="3308" spans="3:9" ht="15.6">
      <c r="C3308" s="10" t="str">
        <f>IFERROR(VLOOKUP(B3308,'اكواد الاصناف'!A:C,2,0),"")</f>
        <v/>
      </c>
      <c r="D3308" s="10" t="str">
        <f>IFERROR(VLOOKUP(B3308,'اكواد الاصناف'!A:C,3,0),"")</f>
        <v/>
      </c>
      <c r="G3308" s="10">
        <f t="shared" si="50"/>
        <v>0</v>
      </c>
      <c r="I3308" s="10" t="str">
        <f>IFERROR(VLOOKUP(H3308,'سجل العملاء'!A:B,2,0),"")</f>
        <v/>
      </c>
    </row>
    <row r="3309" spans="3:9" ht="15.6">
      <c r="C3309" s="10" t="str">
        <f>IFERROR(VLOOKUP(B3309,'اكواد الاصناف'!A:C,2,0),"")</f>
        <v/>
      </c>
      <c r="D3309" s="10" t="str">
        <f>IFERROR(VLOOKUP(B3309,'اكواد الاصناف'!A:C,3,0),"")</f>
        <v/>
      </c>
      <c r="G3309" s="10">
        <f t="shared" si="50"/>
        <v>0</v>
      </c>
      <c r="I3309" s="10" t="str">
        <f>IFERROR(VLOOKUP(H3309,'سجل العملاء'!A:B,2,0),"")</f>
        <v/>
      </c>
    </row>
    <row r="3310" spans="3:9" ht="15.6">
      <c r="C3310" s="10" t="str">
        <f>IFERROR(VLOOKUP(B3310,'اكواد الاصناف'!A:C,2,0),"")</f>
        <v/>
      </c>
      <c r="D3310" s="10" t="str">
        <f>IFERROR(VLOOKUP(B3310,'اكواد الاصناف'!A:C,3,0),"")</f>
        <v/>
      </c>
      <c r="G3310" s="10">
        <f t="shared" si="50"/>
        <v>0</v>
      </c>
      <c r="I3310" s="10" t="str">
        <f>IFERROR(VLOOKUP(H3310,'سجل العملاء'!A:B,2,0),"")</f>
        <v/>
      </c>
    </row>
    <row r="3311" spans="3:9" ht="15.6">
      <c r="C3311" s="10" t="str">
        <f>IFERROR(VLOOKUP(B3311,'اكواد الاصناف'!A:C,2,0),"")</f>
        <v/>
      </c>
      <c r="D3311" s="10" t="str">
        <f>IFERROR(VLOOKUP(B3311,'اكواد الاصناف'!A:C,3,0),"")</f>
        <v/>
      </c>
      <c r="G3311" s="10">
        <f t="shared" si="50"/>
        <v>0</v>
      </c>
      <c r="I3311" s="10" t="str">
        <f>IFERROR(VLOOKUP(H3311,'سجل العملاء'!A:B,2,0),"")</f>
        <v/>
      </c>
    </row>
    <row r="3312" spans="3:9" ht="15.6">
      <c r="C3312" s="10" t="str">
        <f>IFERROR(VLOOKUP(B3312,'اكواد الاصناف'!A:C,2,0),"")</f>
        <v/>
      </c>
      <c r="D3312" s="10" t="str">
        <f>IFERROR(VLOOKUP(B3312,'اكواد الاصناف'!A:C,3,0),"")</f>
        <v/>
      </c>
      <c r="G3312" s="10">
        <f t="shared" si="50"/>
        <v>0</v>
      </c>
      <c r="I3312" s="10" t="str">
        <f>IFERROR(VLOOKUP(H3312,'سجل العملاء'!A:B,2,0),"")</f>
        <v/>
      </c>
    </row>
    <row r="3313" spans="3:9" ht="15.6">
      <c r="C3313" s="10" t="str">
        <f>IFERROR(VLOOKUP(B3313,'اكواد الاصناف'!A:C,2,0),"")</f>
        <v/>
      </c>
      <c r="D3313" s="10" t="str">
        <f>IFERROR(VLOOKUP(B3313,'اكواد الاصناف'!A:C,3,0),"")</f>
        <v/>
      </c>
      <c r="G3313" s="10">
        <f t="shared" si="50"/>
        <v>0</v>
      </c>
      <c r="I3313" s="10" t="str">
        <f>IFERROR(VLOOKUP(H3313,'سجل العملاء'!A:B,2,0),"")</f>
        <v/>
      </c>
    </row>
    <row r="3314" spans="3:9" ht="15.6">
      <c r="C3314" s="10" t="str">
        <f>IFERROR(VLOOKUP(B3314,'اكواد الاصناف'!A:C,2,0),"")</f>
        <v/>
      </c>
      <c r="D3314" s="10" t="str">
        <f>IFERROR(VLOOKUP(B3314,'اكواد الاصناف'!A:C,3,0),"")</f>
        <v/>
      </c>
      <c r="G3314" s="10">
        <f t="shared" si="50"/>
        <v>0</v>
      </c>
      <c r="I3314" s="10" t="str">
        <f>IFERROR(VLOOKUP(H3314,'سجل العملاء'!A:B,2,0),"")</f>
        <v/>
      </c>
    </row>
    <row r="3315" spans="3:9" ht="15.6">
      <c r="C3315" s="10" t="str">
        <f>IFERROR(VLOOKUP(B3315,'اكواد الاصناف'!A:C,2,0),"")</f>
        <v/>
      </c>
      <c r="D3315" s="10" t="str">
        <f>IFERROR(VLOOKUP(B3315,'اكواد الاصناف'!A:C,3,0),"")</f>
        <v/>
      </c>
      <c r="G3315" s="10">
        <f t="shared" si="50"/>
        <v>0</v>
      </c>
      <c r="I3315" s="10" t="str">
        <f>IFERROR(VLOOKUP(H3315,'سجل العملاء'!A:B,2,0),"")</f>
        <v/>
      </c>
    </row>
    <row r="3316" spans="3:9" ht="15.6">
      <c r="C3316" s="10" t="str">
        <f>IFERROR(VLOOKUP(B3316,'اكواد الاصناف'!A:C,2,0),"")</f>
        <v/>
      </c>
      <c r="D3316" s="10" t="str">
        <f>IFERROR(VLOOKUP(B3316,'اكواد الاصناف'!A:C,3,0),"")</f>
        <v/>
      </c>
      <c r="G3316" s="10">
        <f t="shared" si="50"/>
        <v>0</v>
      </c>
      <c r="I3316" s="10" t="str">
        <f>IFERROR(VLOOKUP(H3316,'سجل العملاء'!A:B,2,0),"")</f>
        <v/>
      </c>
    </row>
    <row r="3317" spans="3:9" ht="15.6">
      <c r="C3317" s="10" t="str">
        <f>IFERROR(VLOOKUP(B3317,'اكواد الاصناف'!A:C,2,0),"")</f>
        <v/>
      </c>
      <c r="D3317" s="10" t="str">
        <f>IFERROR(VLOOKUP(B3317,'اكواد الاصناف'!A:C,3,0),"")</f>
        <v/>
      </c>
      <c r="G3317" s="10">
        <f t="shared" si="50"/>
        <v>0</v>
      </c>
      <c r="I3317" s="10" t="str">
        <f>IFERROR(VLOOKUP(H3317,'سجل العملاء'!A:B,2,0),"")</f>
        <v/>
      </c>
    </row>
    <row r="3318" spans="3:9" ht="15.6">
      <c r="C3318" s="10" t="str">
        <f>IFERROR(VLOOKUP(B3318,'اكواد الاصناف'!A:C,2,0),"")</f>
        <v/>
      </c>
      <c r="D3318" s="10" t="str">
        <f>IFERROR(VLOOKUP(B3318,'اكواد الاصناف'!A:C,3,0),"")</f>
        <v/>
      </c>
      <c r="G3318" s="10">
        <f t="shared" si="50"/>
        <v>0</v>
      </c>
      <c r="I3318" s="10" t="str">
        <f>IFERROR(VLOOKUP(H3318,'سجل العملاء'!A:B,2,0),"")</f>
        <v/>
      </c>
    </row>
    <row r="3319" spans="3:9" ht="15.6">
      <c r="C3319" s="10" t="str">
        <f>IFERROR(VLOOKUP(B3319,'اكواد الاصناف'!A:C,2,0),"")</f>
        <v/>
      </c>
      <c r="D3319" s="10" t="str">
        <f>IFERROR(VLOOKUP(B3319,'اكواد الاصناف'!A:C,3,0),"")</f>
        <v/>
      </c>
      <c r="G3319" s="10">
        <f t="shared" si="50"/>
        <v>0</v>
      </c>
      <c r="I3319" s="10" t="str">
        <f>IFERROR(VLOOKUP(H3319,'سجل العملاء'!A:B,2,0),"")</f>
        <v/>
      </c>
    </row>
    <row r="3320" spans="3:9" ht="15.6">
      <c r="C3320" s="10" t="str">
        <f>IFERROR(VLOOKUP(B3320,'اكواد الاصناف'!A:C,2,0),"")</f>
        <v/>
      </c>
      <c r="D3320" s="10" t="str">
        <f>IFERROR(VLOOKUP(B3320,'اكواد الاصناف'!A:C,3,0),"")</f>
        <v/>
      </c>
      <c r="G3320" s="10">
        <f t="shared" si="50"/>
        <v>0</v>
      </c>
      <c r="I3320" s="10" t="str">
        <f>IFERROR(VLOOKUP(H3320,'سجل العملاء'!A:B,2,0),"")</f>
        <v/>
      </c>
    </row>
    <row r="3321" spans="3:9" ht="15.6">
      <c r="C3321" s="10" t="str">
        <f>IFERROR(VLOOKUP(B3321,'اكواد الاصناف'!A:C,2,0),"")</f>
        <v/>
      </c>
      <c r="D3321" s="10" t="str">
        <f>IFERROR(VLOOKUP(B3321,'اكواد الاصناف'!A:C,3,0),"")</f>
        <v/>
      </c>
      <c r="G3321" s="10">
        <f t="shared" si="50"/>
        <v>0</v>
      </c>
      <c r="I3321" s="10" t="str">
        <f>IFERROR(VLOOKUP(H3321,'سجل العملاء'!A:B,2,0),"")</f>
        <v/>
      </c>
    </row>
    <row r="3322" spans="3:9" ht="15.6">
      <c r="C3322" s="10" t="str">
        <f>IFERROR(VLOOKUP(B3322,'اكواد الاصناف'!A:C,2,0),"")</f>
        <v/>
      </c>
      <c r="D3322" s="10" t="str">
        <f>IFERROR(VLOOKUP(B3322,'اكواد الاصناف'!A:C,3,0),"")</f>
        <v/>
      </c>
      <c r="G3322" s="10">
        <f t="shared" si="50"/>
        <v>0</v>
      </c>
      <c r="I3322" s="10" t="str">
        <f>IFERROR(VLOOKUP(H3322,'سجل العملاء'!A:B,2,0),"")</f>
        <v/>
      </c>
    </row>
    <row r="3323" spans="3:9" ht="15.6">
      <c r="C3323" s="10" t="str">
        <f>IFERROR(VLOOKUP(B3323,'اكواد الاصناف'!A:C,2,0),"")</f>
        <v/>
      </c>
      <c r="D3323" s="10" t="str">
        <f>IFERROR(VLOOKUP(B3323,'اكواد الاصناف'!A:C,3,0),"")</f>
        <v/>
      </c>
      <c r="G3323" s="10">
        <f t="shared" si="50"/>
        <v>0</v>
      </c>
      <c r="I3323" s="10" t="str">
        <f>IFERROR(VLOOKUP(H3323,'سجل العملاء'!A:B,2,0),"")</f>
        <v/>
      </c>
    </row>
    <row r="3324" spans="3:9" ht="15.6">
      <c r="C3324" s="10" t="str">
        <f>IFERROR(VLOOKUP(B3324,'اكواد الاصناف'!A:C,2,0),"")</f>
        <v/>
      </c>
      <c r="D3324" s="10" t="str">
        <f>IFERROR(VLOOKUP(B3324,'اكواد الاصناف'!A:C,3,0),"")</f>
        <v/>
      </c>
      <c r="G3324" s="10">
        <f t="shared" si="50"/>
        <v>0</v>
      </c>
      <c r="I3324" s="10" t="str">
        <f>IFERROR(VLOOKUP(H3324,'سجل العملاء'!A:B,2,0),"")</f>
        <v/>
      </c>
    </row>
    <row r="3325" spans="3:9" ht="15.6">
      <c r="C3325" s="10" t="str">
        <f>IFERROR(VLOOKUP(B3325,'اكواد الاصناف'!A:C,2,0),"")</f>
        <v/>
      </c>
      <c r="D3325" s="10" t="str">
        <f>IFERROR(VLOOKUP(B3325,'اكواد الاصناف'!A:C,3,0),"")</f>
        <v/>
      </c>
      <c r="G3325" s="10">
        <f t="shared" si="50"/>
        <v>0</v>
      </c>
      <c r="I3325" s="10" t="str">
        <f>IFERROR(VLOOKUP(H3325,'سجل العملاء'!A:B,2,0),"")</f>
        <v/>
      </c>
    </row>
    <row r="3326" spans="3:9" ht="15.6">
      <c r="C3326" s="10" t="str">
        <f>IFERROR(VLOOKUP(B3326,'اكواد الاصناف'!A:C,2,0),"")</f>
        <v/>
      </c>
      <c r="D3326" s="10" t="str">
        <f>IFERROR(VLOOKUP(B3326,'اكواد الاصناف'!A:C,3,0),"")</f>
        <v/>
      </c>
      <c r="G3326" s="10">
        <f t="shared" si="50"/>
        <v>0</v>
      </c>
      <c r="I3326" s="10" t="str">
        <f>IFERROR(VLOOKUP(H3326,'سجل العملاء'!A:B,2,0),"")</f>
        <v/>
      </c>
    </row>
    <row r="3327" spans="3:9" ht="15.6">
      <c r="C3327" s="10" t="str">
        <f>IFERROR(VLOOKUP(B3327,'اكواد الاصناف'!A:C,2,0),"")</f>
        <v/>
      </c>
      <c r="D3327" s="10" t="str">
        <f>IFERROR(VLOOKUP(B3327,'اكواد الاصناف'!A:C,3,0),"")</f>
        <v/>
      </c>
      <c r="G3327" s="10">
        <f t="shared" si="50"/>
        <v>0</v>
      </c>
      <c r="I3327" s="10" t="str">
        <f>IFERROR(VLOOKUP(H3327,'سجل العملاء'!A:B,2,0),"")</f>
        <v/>
      </c>
    </row>
    <row r="3328" spans="3:9" ht="15.6">
      <c r="C3328" s="10" t="str">
        <f>IFERROR(VLOOKUP(B3328,'اكواد الاصناف'!A:C,2,0),"")</f>
        <v/>
      </c>
      <c r="D3328" s="10" t="str">
        <f>IFERROR(VLOOKUP(B3328,'اكواد الاصناف'!A:C,3,0),"")</f>
        <v/>
      </c>
      <c r="G3328" s="10">
        <f t="shared" ref="G3328:G3391" si="51">F3328*E3328</f>
        <v>0</v>
      </c>
      <c r="I3328" s="10" t="str">
        <f>IFERROR(VLOOKUP(H3328,'سجل العملاء'!A:B,2,0),"")</f>
        <v/>
      </c>
    </row>
    <row r="3329" spans="3:9" ht="15.6">
      <c r="C3329" s="10" t="str">
        <f>IFERROR(VLOOKUP(B3329,'اكواد الاصناف'!A:C,2,0),"")</f>
        <v/>
      </c>
      <c r="D3329" s="10" t="str">
        <f>IFERROR(VLOOKUP(B3329,'اكواد الاصناف'!A:C,3,0),"")</f>
        <v/>
      </c>
      <c r="G3329" s="10">
        <f t="shared" si="51"/>
        <v>0</v>
      </c>
      <c r="I3329" s="10" t="str">
        <f>IFERROR(VLOOKUP(H3329,'سجل العملاء'!A:B,2,0),"")</f>
        <v/>
      </c>
    </row>
    <row r="3330" spans="3:9" ht="15.6">
      <c r="C3330" s="10" t="str">
        <f>IFERROR(VLOOKUP(B3330,'اكواد الاصناف'!A:C,2,0),"")</f>
        <v/>
      </c>
      <c r="D3330" s="10" t="str">
        <f>IFERROR(VLOOKUP(B3330,'اكواد الاصناف'!A:C,3,0),"")</f>
        <v/>
      </c>
      <c r="G3330" s="10">
        <f t="shared" si="51"/>
        <v>0</v>
      </c>
      <c r="I3330" s="10" t="str">
        <f>IFERROR(VLOOKUP(H3330,'سجل العملاء'!A:B,2,0),"")</f>
        <v/>
      </c>
    </row>
    <row r="3331" spans="3:9" ht="15.6">
      <c r="C3331" s="10" t="str">
        <f>IFERROR(VLOOKUP(B3331,'اكواد الاصناف'!A:C,2,0),"")</f>
        <v/>
      </c>
      <c r="D3331" s="10" t="str">
        <f>IFERROR(VLOOKUP(B3331,'اكواد الاصناف'!A:C,3,0),"")</f>
        <v/>
      </c>
      <c r="G3331" s="10">
        <f t="shared" si="51"/>
        <v>0</v>
      </c>
      <c r="I3331" s="10" t="str">
        <f>IFERROR(VLOOKUP(H3331,'سجل العملاء'!A:B,2,0),"")</f>
        <v/>
      </c>
    </row>
    <row r="3332" spans="3:9" ht="15.6">
      <c r="C3332" s="10" t="str">
        <f>IFERROR(VLOOKUP(B3332,'اكواد الاصناف'!A:C,2,0),"")</f>
        <v/>
      </c>
      <c r="D3332" s="10" t="str">
        <f>IFERROR(VLOOKUP(B3332,'اكواد الاصناف'!A:C,3,0),"")</f>
        <v/>
      </c>
      <c r="G3332" s="10">
        <f t="shared" si="51"/>
        <v>0</v>
      </c>
      <c r="I3332" s="10" t="str">
        <f>IFERROR(VLOOKUP(H3332,'سجل العملاء'!A:B,2,0),"")</f>
        <v/>
      </c>
    </row>
    <row r="3333" spans="3:9" ht="15.6">
      <c r="C3333" s="10" t="str">
        <f>IFERROR(VLOOKUP(B3333,'اكواد الاصناف'!A:C,2,0),"")</f>
        <v/>
      </c>
      <c r="D3333" s="10" t="str">
        <f>IFERROR(VLOOKUP(B3333,'اكواد الاصناف'!A:C,3,0),"")</f>
        <v/>
      </c>
      <c r="G3333" s="10">
        <f t="shared" si="51"/>
        <v>0</v>
      </c>
      <c r="I3333" s="10" t="str">
        <f>IFERROR(VLOOKUP(H3333,'سجل العملاء'!A:B,2,0),"")</f>
        <v/>
      </c>
    </row>
    <row r="3334" spans="3:9" ht="15.6">
      <c r="C3334" s="10" t="str">
        <f>IFERROR(VLOOKUP(B3334,'اكواد الاصناف'!A:C,2,0),"")</f>
        <v/>
      </c>
      <c r="D3334" s="10" t="str">
        <f>IFERROR(VLOOKUP(B3334,'اكواد الاصناف'!A:C,3,0),"")</f>
        <v/>
      </c>
      <c r="G3334" s="10">
        <f t="shared" si="51"/>
        <v>0</v>
      </c>
      <c r="I3334" s="10" t="str">
        <f>IFERROR(VLOOKUP(H3334,'سجل العملاء'!A:B,2,0),"")</f>
        <v/>
      </c>
    </row>
    <row r="3335" spans="3:9" ht="15.6">
      <c r="C3335" s="10" t="str">
        <f>IFERROR(VLOOKUP(B3335,'اكواد الاصناف'!A:C,2,0),"")</f>
        <v/>
      </c>
      <c r="D3335" s="10" t="str">
        <f>IFERROR(VLOOKUP(B3335,'اكواد الاصناف'!A:C,3,0),"")</f>
        <v/>
      </c>
      <c r="G3335" s="10">
        <f t="shared" si="51"/>
        <v>0</v>
      </c>
      <c r="I3335" s="10" t="str">
        <f>IFERROR(VLOOKUP(H3335,'سجل العملاء'!A:B,2,0),"")</f>
        <v/>
      </c>
    </row>
    <row r="3336" spans="3:9" ht="15.6">
      <c r="C3336" s="10" t="str">
        <f>IFERROR(VLOOKUP(B3336,'اكواد الاصناف'!A:C,2,0),"")</f>
        <v/>
      </c>
      <c r="D3336" s="10" t="str">
        <f>IFERROR(VLOOKUP(B3336,'اكواد الاصناف'!A:C,3,0),"")</f>
        <v/>
      </c>
      <c r="G3336" s="10">
        <f t="shared" si="51"/>
        <v>0</v>
      </c>
      <c r="I3336" s="10" t="str">
        <f>IFERROR(VLOOKUP(H3336,'سجل العملاء'!A:B,2,0),"")</f>
        <v/>
      </c>
    </row>
    <row r="3337" spans="3:9" ht="15.6">
      <c r="C3337" s="10" t="str">
        <f>IFERROR(VLOOKUP(B3337,'اكواد الاصناف'!A:C,2,0),"")</f>
        <v/>
      </c>
      <c r="D3337" s="10" t="str">
        <f>IFERROR(VLOOKUP(B3337,'اكواد الاصناف'!A:C,3,0),"")</f>
        <v/>
      </c>
      <c r="G3337" s="10">
        <f t="shared" si="51"/>
        <v>0</v>
      </c>
      <c r="I3337" s="10" t="str">
        <f>IFERROR(VLOOKUP(H3337,'سجل العملاء'!A:B,2,0),"")</f>
        <v/>
      </c>
    </row>
    <row r="3338" spans="3:9" ht="15.6">
      <c r="C3338" s="10" t="str">
        <f>IFERROR(VLOOKUP(B3338,'اكواد الاصناف'!A:C,2,0),"")</f>
        <v/>
      </c>
      <c r="D3338" s="10" t="str">
        <f>IFERROR(VLOOKUP(B3338,'اكواد الاصناف'!A:C,3,0),"")</f>
        <v/>
      </c>
      <c r="G3338" s="10">
        <f t="shared" si="51"/>
        <v>0</v>
      </c>
      <c r="I3338" s="10" t="str">
        <f>IFERROR(VLOOKUP(H3338,'سجل العملاء'!A:B,2,0),"")</f>
        <v/>
      </c>
    </row>
    <row r="3339" spans="3:9" ht="15.6">
      <c r="C3339" s="10" t="str">
        <f>IFERROR(VLOOKUP(B3339,'اكواد الاصناف'!A:C,2,0),"")</f>
        <v/>
      </c>
      <c r="D3339" s="10" t="str">
        <f>IFERROR(VLOOKUP(B3339,'اكواد الاصناف'!A:C,3,0),"")</f>
        <v/>
      </c>
      <c r="G3339" s="10">
        <f t="shared" si="51"/>
        <v>0</v>
      </c>
      <c r="I3339" s="10" t="str">
        <f>IFERROR(VLOOKUP(H3339,'سجل العملاء'!A:B,2,0),"")</f>
        <v/>
      </c>
    </row>
    <row r="3340" spans="3:9" ht="15.6">
      <c r="C3340" s="10" t="str">
        <f>IFERROR(VLOOKUP(B3340,'اكواد الاصناف'!A:C,2,0),"")</f>
        <v/>
      </c>
      <c r="D3340" s="10" t="str">
        <f>IFERROR(VLOOKUP(B3340,'اكواد الاصناف'!A:C,3,0),"")</f>
        <v/>
      </c>
      <c r="G3340" s="10">
        <f t="shared" si="51"/>
        <v>0</v>
      </c>
      <c r="I3340" s="10" t="str">
        <f>IFERROR(VLOOKUP(H3340,'سجل العملاء'!A:B,2,0),"")</f>
        <v/>
      </c>
    </row>
    <row r="3341" spans="3:9" ht="15.6">
      <c r="C3341" s="10" t="str">
        <f>IFERROR(VLOOKUP(B3341,'اكواد الاصناف'!A:C,2,0),"")</f>
        <v/>
      </c>
      <c r="D3341" s="10" t="str">
        <f>IFERROR(VLOOKUP(B3341,'اكواد الاصناف'!A:C,3,0),"")</f>
        <v/>
      </c>
      <c r="G3341" s="10">
        <f t="shared" si="51"/>
        <v>0</v>
      </c>
      <c r="I3341" s="10" t="str">
        <f>IFERROR(VLOOKUP(H3341,'سجل العملاء'!A:B,2,0),"")</f>
        <v/>
      </c>
    </row>
    <row r="3342" spans="3:9" ht="15.6">
      <c r="C3342" s="10" t="str">
        <f>IFERROR(VLOOKUP(B3342,'اكواد الاصناف'!A:C,2,0),"")</f>
        <v/>
      </c>
      <c r="D3342" s="10" t="str">
        <f>IFERROR(VLOOKUP(B3342,'اكواد الاصناف'!A:C,3,0),"")</f>
        <v/>
      </c>
      <c r="G3342" s="10">
        <f t="shared" si="51"/>
        <v>0</v>
      </c>
      <c r="I3342" s="10" t="str">
        <f>IFERROR(VLOOKUP(H3342,'سجل العملاء'!A:B,2,0),"")</f>
        <v/>
      </c>
    </row>
    <row r="3343" spans="3:9" ht="15.6">
      <c r="C3343" s="10" t="str">
        <f>IFERROR(VLOOKUP(B3343,'اكواد الاصناف'!A:C,2,0),"")</f>
        <v/>
      </c>
      <c r="D3343" s="10" t="str">
        <f>IFERROR(VLOOKUP(B3343,'اكواد الاصناف'!A:C,3,0),"")</f>
        <v/>
      </c>
      <c r="G3343" s="10">
        <f t="shared" si="51"/>
        <v>0</v>
      </c>
      <c r="I3343" s="10" t="str">
        <f>IFERROR(VLOOKUP(H3343,'سجل العملاء'!A:B,2,0),"")</f>
        <v/>
      </c>
    </row>
    <row r="3344" spans="3:9" ht="15.6">
      <c r="C3344" s="10" t="str">
        <f>IFERROR(VLOOKUP(B3344,'اكواد الاصناف'!A:C,2,0),"")</f>
        <v/>
      </c>
      <c r="D3344" s="10" t="str">
        <f>IFERROR(VLOOKUP(B3344,'اكواد الاصناف'!A:C,3,0),"")</f>
        <v/>
      </c>
      <c r="G3344" s="10">
        <f t="shared" si="51"/>
        <v>0</v>
      </c>
      <c r="I3344" s="10" t="str">
        <f>IFERROR(VLOOKUP(H3344,'سجل العملاء'!A:B,2,0),"")</f>
        <v/>
      </c>
    </row>
    <row r="3345" spans="3:9" ht="15.6">
      <c r="C3345" s="10" t="str">
        <f>IFERROR(VLOOKUP(B3345,'اكواد الاصناف'!A:C,2,0),"")</f>
        <v/>
      </c>
      <c r="D3345" s="10" t="str">
        <f>IFERROR(VLOOKUP(B3345,'اكواد الاصناف'!A:C,3,0),"")</f>
        <v/>
      </c>
      <c r="G3345" s="10">
        <f t="shared" si="51"/>
        <v>0</v>
      </c>
      <c r="I3345" s="10" t="str">
        <f>IFERROR(VLOOKUP(H3345,'سجل العملاء'!A:B,2,0),"")</f>
        <v/>
      </c>
    </row>
    <row r="3346" spans="3:9" ht="15.6">
      <c r="C3346" s="10" t="str">
        <f>IFERROR(VLOOKUP(B3346,'اكواد الاصناف'!A:C,2,0),"")</f>
        <v/>
      </c>
      <c r="D3346" s="10" t="str">
        <f>IFERROR(VLOOKUP(B3346,'اكواد الاصناف'!A:C,3,0),"")</f>
        <v/>
      </c>
      <c r="G3346" s="10">
        <f t="shared" si="51"/>
        <v>0</v>
      </c>
      <c r="I3346" s="10" t="str">
        <f>IFERROR(VLOOKUP(H3346,'سجل العملاء'!A:B,2,0),"")</f>
        <v/>
      </c>
    </row>
    <row r="3347" spans="3:9" ht="15.6">
      <c r="C3347" s="10" t="str">
        <f>IFERROR(VLOOKUP(B3347,'اكواد الاصناف'!A:C,2,0),"")</f>
        <v/>
      </c>
      <c r="D3347" s="10" t="str">
        <f>IFERROR(VLOOKUP(B3347,'اكواد الاصناف'!A:C,3,0),"")</f>
        <v/>
      </c>
      <c r="G3347" s="10">
        <f t="shared" si="51"/>
        <v>0</v>
      </c>
      <c r="I3347" s="10" t="str">
        <f>IFERROR(VLOOKUP(H3347,'سجل العملاء'!A:B,2,0),"")</f>
        <v/>
      </c>
    </row>
    <row r="3348" spans="3:9" ht="15.6">
      <c r="C3348" s="10" t="str">
        <f>IFERROR(VLOOKUP(B3348,'اكواد الاصناف'!A:C,2,0),"")</f>
        <v/>
      </c>
      <c r="D3348" s="10" t="str">
        <f>IFERROR(VLOOKUP(B3348,'اكواد الاصناف'!A:C,3,0),"")</f>
        <v/>
      </c>
      <c r="G3348" s="10">
        <f t="shared" si="51"/>
        <v>0</v>
      </c>
      <c r="I3348" s="10" t="str">
        <f>IFERROR(VLOOKUP(H3348,'سجل العملاء'!A:B,2,0),"")</f>
        <v/>
      </c>
    </row>
    <row r="3349" spans="3:9" ht="15.6">
      <c r="C3349" s="10" t="str">
        <f>IFERROR(VLOOKUP(B3349,'اكواد الاصناف'!A:C,2,0),"")</f>
        <v/>
      </c>
      <c r="D3349" s="10" t="str">
        <f>IFERROR(VLOOKUP(B3349,'اكواد الاصناف'!A:C,3,0),"")</f>
        <v/>
      </c>
      <c r="G3349" s="10">
        <f t="shared" si="51"/>
        <v>0</v>
      </c>
      <c r="I3349" s="10" t="str">
        <f>IFERROR(VLOOKUP(H3349,'سجل العملاء'!A:B,2,0),"")</f>
        <v/>
      </c>
    </row>
    <row r="3350" spans="3:9" ht="15.6">
      <c r="C3350" s="10" t="str">
        <f>IFERROR(VLOOKUP(B3350,'اكواد الاصناف'!A:C,2,0),"")</f>
        <v/>
      </c>
      <c r="D3350" s="10" t="str">
        <f>IFERROR(VLOOKUP(B3350,'اكواد الاصناف'!A:C,3,0),"")</f>
        <v/>
      </c>
      <c r="G3350" s="10">
        <f t="shared" si="51"/>
        <v>0</v>
      </c>
      <c r="I3350" s="10" t="str">
        <f>IFERROR(VLOOKUP(H3350,'سجل العملاء'!A:B,2,0),"")</f>
        <v/>
      </c>
    </row>
    <row r="3351" spans="3:9" ht="15.6">
      <c r="C3351" s="10" t="str">
        <f>IFERROR(VLOOKUP(B3351,'اكواد الاصناف'!A:C,2,0),"")</f>
        <v/>
      </c>
      <c r="D3351" s="10" t="str">
        <f>IFERROR(VLOOKUP(B3351,'اكواد الاصناف'!A:C,3,0),"")</f>
        <v/>
      </c>
      <c r="G3351" s="10">
        <f t="shared" si="51"/>
        <v>0</v>
      </c>
      <c r="I3351" s="10" t="str">
        <f>IFERROR(VLOOKUP(H3351,'سجل العملاء'!A:B,2,0),"")</f>
        <v/>
      </c>
    </row>
    <row r="3352" spans="3:9" ht="15.6">
      <c r="C3352" s="10" t="str">
        <f>IFERROR(VLOOKUP(B3352,'اكواد الاصناف'!A:C,2,0),"")</f>
        <v/>
      </c>
      <c r="D3352" s="10" t="str">
        <f>IFERROR(VLOOKUP(B3352,'اكواد الاصناف'!A:C,3,0),"")</f>
        <v/>
      </c>
      <c r="G3352" s="10">
        <f t="shared" si="51"/>
        <v>0</v>
      </c>
      <c r="I3352" s="10" t="str">
        <f>IFERROR(VLOOKUP(H3352,'سجل العملاء'!A:B,2,0),"")</f>
        <v/>
      </c>
    </row>
    <row r="3353" spans="3:9" ht="15.6">
      <c r="C3353" s="10" t="str">
        <f>IFERROR(VLOOKUP(B3353,'اكواد الاصناف'!A:C,2,0),"")</f>
        <v/>
      </c>
      <c r="D3353" s="10" t="str">
        <f>IFERROR(VLOOKUP(B3353,'اكواد الاصناف'!A:C,3,0),"")</f>
        <v/>
      </c>
      <c r="G3353" s="10">
        <f t="shared" si="51"/>
        <v>0</v>
      </c>
      <c r="I3353" s="10" t="str">
        <f>IFERROR(VLOOKUP(H3353,'سجل العملاء'!A:B,2,0),"")</f>
        <v/>
      </c>
    </row>
    <row r="3354" spans="3:9" ht="15.6">
      <c r="C3354" s="10" t="str">
        <f>IFERROR(VLOOKUP(B3354,'اكواد الاصناف'!A:C,2,0),"")</f>
        <v/>
      </c>
      <c r="D3354" s="10" t="str">
        <f>IFERROR(VLOOKUP(B3354,'اكواد الاصناف'!A:C,3,0),"")</f>
        <v/>
      </c>
      <c r="G3354" s="10">
        <f t="shared" si="51"/>
        <v>0</v>
      </c>
      <c r="I3354" s="10" t="str">
        <f>IFERROR(VLOOKUP(H3354,'سجل العملاء'!A:B,2,0),"")</f>
        <v/>
      </c>
    </row>
    <row r="3355" spans="3:9" ht="15.6">
      <c r="C3355" s="10" t="str">
        <f>IFERROR(VLOOKUP(B3355,'اكواد الاصناف'!A:C,2,0),"")</f>
        <v/>
      </c>
      <c r="D3355" s="10" t="str">
        <f>IFERROR(VLOOKUP(B3355,'اكواد الاصناف'!A:C,3,0),"")</f>
        <v/>
      </c>
      <c r="G3355" s="10">
        <f t="shared" si="51"/>
        <v>0</v>
      </c>
      <c r="I3355" s="10" t="str">
        <f>IFERROR(VLOOKUP(H3355,'سجل العملاء'!A:B,2,0),"")</f>
        <v/>
      </c>
    </row>
    <row r="3356" spans="3:9" ht="15.6">
      <c r="C3356" s="10" t="str">
        <f>IFERROR(VLOOKUP(B3356,'اكواد الاصناف'!A:C,2,0),"")</f>
        <v/>
      </c>
      <c r="D3356" s="10" t="str">
        <f>IFERROR(VLOOKUP(B3356,'اكواد الاصناف'!A:C,3,0),"")</f>
        <v/>
      </c>
      <c r="G3356" s="10">
        <f t="shared" si="51"/>
        <v>0</v>
      </c>
      <c r="I3356" s="10" t="str">
        <f>IFERROR(VLOOKUP(H3356,'سجل العملاء'!A:B,2,0),"")</f>
        <v/>
      </c>
    </row>
    <row r="3357" spans="3:9" ht="15.6">
      <c r="C3357" s="10" t="str">
        <f>IFERROR(VLOOKUP(B3357,'اكواد الاصناف'!A:C,2,0),"")</f>
        <v/>
      </c>
      <c r="D3357" s="10" t="str">
        <f>IFERROR(VLOOKUP(B3357,'اكواد الاصناف'!A:C,3,0),"")</f>
        <v/>
      </c>
      <c r="G3357" s="10">
        <f t="shared" si="51"/>
        <v>0</v>
      </c>
      <c r="I3357" s="10" t="str">
        <f>IFERROR(VLOOKUP(H3357,'سجل العملاء'!A:B,2,0),"")</f>
        <v/>
      </c>
    </row>
    <row r="3358" spans="3:9" ht="15.6">
      <c r="C3358" s="10" t="str">
        <f>IFERROR(VLOOKUP(B3358,'اكواد الاصناف'!A:C,2,0),"")</f>
        <v/>
      </c>
      <c r="D3358" s="10" t="str">
        <f>IFERROR(VLOOKUP(B3358,'اكواد الاصناف'!A:C,3,0),"")</f>
        <v/>
      </c>
      <c r="G3358" s="10">
        <f t="shared" si="51"/>
        <v>0</v>
      </c>
      <c r="I3358" s="10" t="str">
        <f>IFERROR(VLOOKUP(H3358,'سجل العملاء'!A:B,2,0),"")</f>
        <v/>
      </c>
    </row>
    <row r="3359" spans="3:9" ht="15.6">
      <c r="C3359" s="10" t="str">
        <f>IFERROR(VLOOKUP(B3359,'اكواد الاصناف'!A:C,2,0),"")</f>
        <v/>
      </c>
      <c r="D3359" s="10" t="str">
        <f>IFERROR(VLOOKUP(B3359,'اكواد الاصناف'!A:C,3,0),"")</f>
        <v/>
      </c>
      <c r="G3359" s="10">
        <f t="shared" si="51"/>
        <v>0</v>
      </c>
      <c r="I3359" s="10" t="str">
        <f>IFERROR(VLOOKUP(H3359,'سجل العملاء'!A:B,2,0),"")</f>
        <v/>
      </c>
    </row>
    <row r="3360" spans="3:9" ht="15.6">
      <c r="C3360" s="10" t="str">
        <f>IFERROR(VLOOKUP(B3360,'اكواد الاصناف'!A:C,2,0),"")</f>
        <v/>
      </c>
      <c r="D3360" s="10" t="str">
        <f>IFERROR(VLOOKUP(B3360,'اكواد الاصناف'!A:C,3,0),"")</f>
        <v/>
      </c>
      <c r="G3360" s="10">
        <f t="shared" si="51"/>
        <v>0</v>
      </c>
      <c r="I3360" s="10" t="str">
        <f>IFERROR(VLOOKUP(H3360,'سجل العملاء'!A:B,2,0),"")</f>
        <v/>
      </c>
    </row>
    <row r="3361" spans="3:9" ht="15.6">
      <c r="C3361" s="10" t="str">
        <f>IFERROR(VLOOKUP(B3361,'اكواد الاصناف'!A:C,2,0),"")</f>
        <v/>
      </c>
      <c r="D3361" s="10" t="str">
        <f>IFERROR(VLOOKUP(B3361,'اكواد الاصناف'!A:C,3,0),"")</f>
        <v/>
      </c>
      <c r="G3361" s="10">
        <f t="shared" si="51"/>
        <v>0</v>
      </c>
      <c r="I3361" s="10" t="str">
        <f>IFERROR(VLOOKUP(H3361,'سجل العملاء'!A:B,2,0),"")</f>
        <v/>
      </c>
    </row>
    <row r="3362" spans="3:9" ht="15.6">
      <c r="C3362" s="10" t="str">
        <f>IFERROR(VLOOKUP(B3362,'اكواد الاصناف'!A:C,2,0),"")</f>
        <v/>
      </c>
      <c r="D3362" s="10" t="str">
        <f>IFERROR(VLOOKUP(B3362,'اكواد الاصناف'!A:C,3,0),"")</f>
        <v/>
      </c>
      <c r="G3362" s="10">
        <f t="shared" si="51"/>
        <v>0</v>
      </c>
      <c r="I3362" s="10" t="str">
        <f>IFERROR(VLOOKUP(H3362,'سجل العملاء'!A:B,2,0),"")</f>
        <v/>
      </c>
    </row>
    <row r="3363" spans="3:9" ht="15.6">
      <c r="C3363" s="10" t="str">
        <f>IFERROR(VLOOKUP(B3363,'اكواد الاصناف'!A:C,2,0),"")</f>
        <v/>
      </c>
      <c r="D3363" s="10" t="str">
        <f>IFERROR(VLOOKUP(B3363,'اكواد الاصناف'!A:C,3,0),"")</f>
        <v/>
      </c>
      <c r="G3363" s="10">
        <f t="shared" si="51"/>
        <v>0</v>
      </c>
      <c r="I3363" s="10" t="str">
        <f>IFERROR(VLOOKUP(H3363,'سجل العملاء'!A:B,2,0),"")</f>
        <v/>
      </c>
    </row>
    <row r="3364" spans="3:9" ht="15.6">
      <c r="C3364" s="10" t="str">
        <f>IFERROR(VLOOKUP(B3364,'اكواد الاصناف'!A:C,2,0),"")</f>
        <v/>
      </c>
      <c r="D3364" s="10" t="str">
        <f>IFERROR(VLOOKUP(B3364,'اكواد الاصناف'!A:C,3,0),"")</f>
        <v/>
      </c>
      <c r="G3364" s="10">
        <f t="shared" si="51"/>
        <v>0</v>
      </c>
      <c r="I3364" s="10" t="str">
        <f>IFERROR(VLOOKUP(H3364,'سجل العملاء'!A:B,2,0),"")</f>
        <v/>
      </c>
    </row>
    <row r="3365" spans="3:9" ht="15.6">
      <c r="C3365" s="10" t="str">
        <f>IFERROR(VLOOKUP(B3365,'اكواد الاصناف'!A:C,2,0),"")</f>
        <v/>
      </c>
      <c r="D3365" s="10" t="str">
        <f>IFERROR(VLOOKUP(B3365,'اكواد الاصناف'!A:C,3,0),"")</f>
        <v/>
      </c>
      <c r="G3365" s="10">
        <f t="shared" si="51"/>
        <v>0</v>
      </c>
      <c r="I3365" s="10" t="str">
        <f>IFERROR(VLOOKUP(H3365,'سجل العملاء'!A:B,2,0),"")</f>
        <v/>
      </c>
    </row>
    <row r="3366" spans="3:9" ht="15.6">
      <c r="C3366" s="10" t="str">
        <f>IFERROR(VLOOKUP(B3366,'اكواد الاصناف'!A:C,2,0),"")</f>
        <v/>
      </c>
      <c r="D3366" s="10" t="str">
        <f>IFERROR(VLOOKUP(B3366,'اكواد الاصناف'!A:C,3,0),"")</f>
        <v/>
      </c>
      <c r="G3366" s="10">
        <f t="shared" si="51"/>
        <v>0</v>
      </c>
      <c r="I3366" s="10" t="str">
        <f>IFERROR(VLOOKUP(H3366,'سجل العملاء'!A:B,2,0),"")</f>
        <v/>
      </c>
    </row>
    <row r="3367" spans="3:9" ht="15.6">
      <c r="C3367" s="10" t="str">
        <f>IFERROR(VLOOKUP(B3367,'اكواد الاصناف'!A:C,2,0),"")</f>
        <v/>
      </c>
      <c r="D3367" s="10" t="str">
        <f>IFERROR(VLOOKUP(B3367,'اكواد الاصناف'!A:C,3,0),"")</f>
        <v/>
      </c>
      <c r="G3367" s="10">
        <f t="shared" si="51"/>
        <v>0</v>
      </c>
      <c r="I3367" s="10" t="str">
        <f>IFERROR(VLOOKUP(H3367,'سجل العملاء'!A:B,2,0),"")</f>
        <v/>
      </c>
    </row>
    <row r="3368" spans="3:9" ht="15.6">
      <c r="C3368" s="10" t="str">
        <f>IFERROR(VLOOKUP(B3368,'اكواد الاصناف'!A:C,2,0),"")</f>
        <v/>
      </c>
      <c r="D3368" s="10" t="str">
        <f>IFERROR(VLOOKUP(B3368,'اكواد الاصناف'!A:C,3,0),"")</f>
        <v/>
      </c>
      <c r="G3368" s="10">
        <f t="shared" si="51"/>
        <v>0</v>
      </c>
      <c r="I3368" s="10" t="str">
        <f>IFERROR(VLOOKUP(H3368,'سجل العملاء'!A:B,2,0),"")</f>
        <v/>
      </c>
    </row>
    <row r="3369" spans="3:9" ht="15.6">
      <c r="C3369" s="10" t="str">
        <f>IFERROR(VLOOKUP(B3369,'اكواد الاصناف'!A:C,2,0),"")</f>
        <v/>
      </c>
      <c r="D3369" s="10" t="str">
        <f>IFERROR(VLOOKUP(B3369,'اكواد الاصناف'!A:C,3,0),"")</f>
        <v/>
      </c>
      <c r="G3369" s="10">
        <f t="shared" si="51"/>
        <v>0</v>
      </c>
      <c r="I3369" s="10" t="str">
        <f>IFERROR(VLOOKUP(H3369,'سجل العملاء'!A:B,2,0),"")</f>
        <v/>
      </c>
    </row>
    <row r="3370" spans="3:9" ht="15.6">
      <c r="C3370" s="10" t="str">
        <f>IFERROR(VLOOKUP(B3370,'اكواد الاصناف'!A:C,2,0),"")</f>
        <v/>
      </c>
      <c r="D3370" s="10" t="str">
        <f>IFERROR(VLOOKUP(B3370,'اكواد الاصناف'!A:C,3,0),"")</f>
        <v/>
      </c>
      <c r="G3370" s="10">
        <f t="shared" si="51"/>
        <v>0</v>
      </c>
      <c r="I3370" s="10" t="str">
        <f>IFERROR(VLOOKUP(H3370,'سجل العملاء'!A:B,2,0),"")</f>
        <v/>
      </c>
    </row>
    <row r="3371" spans="3:9" ht="15.6">
      <c r="C3371" s="10" t="str">
        <f>IFERROR(VLOOKUP(B3371,'اكواد الاصناف'!A:C,2,0),"")</f>
        <v/>
      </c>
      <c r="D3371" s="10" t="str">
        <f>IFERROR(VLOOKUP(B3371,'اكواد الاصناف'!A:C,3,0),"")</f>
        <v/>
      </c>
      <c r="G3371" s="10">
        <f t="shared" si="51"/>
        <v>0</v>
      </c>
      <c r="I3371" s="10" t="str">
        <f>IFERROR(VLOOKUP(H3371,'سجل العملاء'!A:B,2,0),"")</f>
        <v/>
      </c>
    </row>
    <row r="3372" spans="3:9" ht="15.6">
      <c r="C3372" s="10" t="str">
        <f>IFERROR(VLOOKUP(B3372,'اكواد الاصناف'!A:C,2,0),"")</f>
        <v/>
      </c>
      <c r="D3372" s="10" t="str">
        <f>IFERROR(VLOOKUP(B3372,'اكواد الاصناف'!A:C,3,0),"")</f>
        <v/>
      </c>
      <c r="G3372" s="10">
        <f t="shared" si="51"/>
        <v>0</v>
      </c>
      <c r="I3372" s="10" t="str">
        <f>IFERROR(VLOOKUP(H3372,'سجل العملاء'!A:B,2,0),"")</f>
        <v/>
      </c>
    </row>
    <row r="3373" spans="3:9" ht="15.6">
      <c r="C3373" s="10" t="str">
        <f>IFERROR(VLOOKUP(B3373,'اكواد الاصناف'!A:C,2,0),"")</f>
        <v/>
      </c>
      <c r="D3373" s="10" t="str">
        <f>IFERROR(VLOOKUP(B3373,'اكواد الاصناف'!A:C,3,0),"")</f>
        <v/>
      </c>
      <c r="G3373" s="10">
        <f t="shared" si="51"/>
        <v>0</v>
      </c>
      <c r="I3373" s="10" t="str">
        <f>IFERROR(VLOOKUP(H3373,'سجل العملاء'!A:B,2,0),"")</f>
        <v/>
      </c>
    </row>
    <row r="3374" spans="3:9" ht="15.6">
      <c r="C3374" s="10" t="str">
        <f>IFERROR(VLOOKUP(B3374,'اكواد الاصناف'!A:C,2,0),"")</f>
        <v/>
      </c>
      <c r="D3374" s="10" t="str">
        <f>IFERROR(VLOOKUP(B3374,'اكواد الاصناف'!A:C,3,0),"")</f>
        <v/>
      </c>
      <c r="G3374" s="10">
        <f t="shared" si="51"/>
        <v>0</v>
      </c>
      <c r="I3374" s="10" t="str">
        <f>IFERROR(VLOOKUP(H3374,'سجل العملاء'!A:B,2,0),"")</f>
        <v/>
      </c>
    </row>
    <row r="3375" spans="3:9" ht="15.6">
      <c r="C3375" s="10" t="str">
        <f>IFERROR(VLOOKUP(B3375,'اكواد الاصناف'!A:C,2,0),"")</f>
        <v/>
      </c>
      <c r="D3375" s="10" t="str">
        <f>IFERROR(VLOOKUP(B3375,'اكواد الاصناف'!A:C,3,0),"")</f>
        <v/>
      </c>
      <c r="G3375" s="10">
        <f t="shared" si="51"/>
        <v>0</v>
      </c>
      <c r="I3375" s="10" t="str">
        <f>IFERROR(VLOOKUP(H3375,'سجل العملاء'!A:B,2,0),"")</f>
        <v/>
      </c>
    </row>
    <row r="3376" spans="3:9" ht="15.6">
      <c r="C3376" s="10" t="str">
        <f>IFERROR(VLOOKUP(B3376,'اكواد الاصناف'!A:C,2,0),"")</f>
        <v/>
      </c>
      <c r="D3376" s="10" t="str">
        <f>IFERROR(VLOOKUP(B3376,'اكواد الاصناف'!A:C,3,0),"")</f>
        <v/>
      </c>
      <c r="G3376" s="10">
        <f t="shared" si="51"/>
        <v>0</v>
      </c>
      <c r="I3376" s="10" t="str">
        <f>IFERROR(VLOOKUP(H3376,'سجل العملاء'!A:B,2,0),"")</f>
        <v/>
      </c>
    </row>
    <row r="3377" spans="3:9" ht="15.6">
      <c r="C3377" s="10" t="str">
        <f>IFERROR(VLOOKUP(B3377,'اكواد الاصناف'!A:C,2,0),"")</f>
        <v/>
      </c>
      <c r="D3377" s="10" t="str">
        <f>IFERROR(VLOOKUP(B3377,'اكواد الاصناف'!A:C,3,0),"")</f>
        <v/>
      </c>
      <c r="G3377" s="10">
        <f t="shared" si="51"/>
        <v>0</v>
      </c>
      <c r="I3377" s="10" t="str">
        <f>IFERROR(VLOOKUP(H3377,'سجل العملاء'!A:B,2,0),"")</f>
        <v/>
      </c>
    </row>
    <row r="3378" spans="3:9" ht="15.6">
      <c r="C3378" s="10" t="str">
        <f>IFERROR(VLOOKUP(B3378,'اكواد الاصناف'!A:C,2,0),"")</f>
        <v/>
      </c>
      <c r="D3378" s="10" t="str">
        <f>IFERROR(VLOOKUP(B3378,'اكواد الاصناف'!A:C,3,0),"")</f>
        <v/>
      </c>
      <c r="G3378" s="10">
        <f t="shared" si="51"/>
        <v>0</v>
      </c>
      <c r="I3378" s="10" t="str">
        <f>IFERROR(VLOOKUP(H3378,'سجل العملاء'!A:B,2,0),"")</f>
        <v/>
      </c>
    </row>
    <row r="3379" spans="3:9" ht="15.6">
      <c r="C3379" s="10" t="str">
        <f>IFERROR(VLOOKUP(B3379,'اكواد الاصناف'!A:C,2,0),"")</f>
        <v/>
      </c>
      <c r="D3379" s="10" t="str">
        <f>IFERROR(VLOOKUP(B3379,'اكواد الاصناف'!A:C,3,0),"")</f>
        <v/>
      </c>
      <c r="G3379" s="10">
        <f t="shared" si="51"/>
        <v>0</v>
      </c>
      <c r="I3379" s="10" t="str">
        <f>IFERROR(VLOOKUP(H3379,'سجل العملاء'!A:B,2,0),"")</f>
        <v/>
      </c>
    </row>
    <row r="3380" spans="3:9" ht="15.6">
      <c r="C3380" s="10" t="str">
        <f>IFERROR(VLOOKUP(B3380,'اكواد الاصناف'!A:C,2,0),"")</f>
        <v/>
      </c>
      <c r="D3380" s="10" t="str">
        <f>IFERROR(VLOOKUP(B3380,'اكواد الاصناف'!A:C,3,0),"")</f>
        <v/>
      </c>
      <c r="G3380" s="10">
        <f t="shared" si="51"/>
        <v>0</v>
      </c>
      <c r="I3380" s="10" t="str">
        <f>IFERROR(VLOOKUP(H3380,'سجل العملاء'!A:B,2,0),"")</f>
        <v/>
      </c>
    </row>
    <row r="3381" spans="3:9" ht="15.6">
      <c r="C3381" s="10" t="str">
        <f>IFERROR(VLOOKUP(B3381,'اكواد الاصناف'!A:C,2,0),"")</f>
        <v/>
      </c>
      <c r="D3381" s="10" t="str">
        <f>IFERROR(VLOOKUP(B3381,'اكواد الاصناف'!A:C,3,0),"")</f>
        <v/>
      </c>
      <c r="G3381" s="10">
        <f t="shared" si="51"/>
        <v>0</v>
      </c>
      <c r="I3381" s="10" t="str">
        <f>IFERROR(VLOOKUP(H3381,'سجل العملاء'!A:B,2,0),"")</f>
        <v/>
      </c>
    </row>
    <row r="3382" spans="3:9" ht="15.6">
      <c r="C3382" s="10" t="str">
        <f>IFERROR(VLOOKUP(B3382,'اكواد الاصناف'!A:C,2,0),"")</f>
        <v/>
      </c>
      <c r="D3382" s="10" t="str">
        <f>IFERROR(VLOOKUP(B3382,'اكواد الاصناف'!A:C,3,0),"")</f>
        <v/>
      </c>
      <c r="G3382" s="10">
        <f t="shared" si="51"/>
        <v>0</v>
      </c>
      <c r="I3382" s="10" t="str">
        <f>IFERROR(VLOOKUP(H3382,'سجل العملاء'!A:B,2,0),"")</f>
        <v/>
      </c>
    </row>
    <row r="3383" spans="3:9" ht="15.6">
      <c r="C3383" s="10" t="str">
        <f>IFERROR(VLOOKUP(B3383,'اكواد الاصناف'!A:C,2,0),"")</f>
        <v/>
      </c>
      <c r="D3383" s="10" t="str">
        <f>IFERROR(VLOOKUP(B3383,'اكواد الاصناف'!A:C,3,0),"")</f>
        <v/>
      </c>
      <c r="G3383" s="10">
        <f t="shared" si="51"/>
        <v>0</v>
      </c>
      <c r="I3383" s="10" t="str">
        <f>IFERROR(VLOOKUP(H3383,'سجل العملاء'!A:B,2,0),"")</f>
        <v/>
      </c>
    </row>
    <row r="3384" spans="3:9" ht="15.6">
      <c r="C3384" s="10" t="str">
        <f>IFERROR(VLOOKUP(B3384,'اكواد الاصناف'!A:C,2,0),"")</f>
        <v/>
      </c>
      <c r="D3384" s="10" t="str">
        <f>IFERROR(VLOOKUP(B3384,'اكواد الاصناف'!A:C,3,0),"")</f>
        <v/>
      </c>
      <c r="G3384" s="10">
        <f t="shared" si="51"/>
        <v>0</v>
      </c>
      <c r="I3384" s="10" t="str">
        <f>IFERROR(VLOOKUP(H3384,'سجل العملاء'!A:B,2,0),"")</f>
        <v/>
      </c>
    </row>
    <row r="3385" spans="3:9" ht="15.6">
      <c r="C3385" s="10" t="str">
        <f>IFERROR(VLOOKUP(B3385,'اكواد الاصناف'!A:C,2,0),"")</f>
        <v/>
      </c>
      <c r="D3385" s="10" t="str">
        <f>IFERROR(VLOOKUP(B3385,'اكواد الاصناف'!A:C,3,0),"")</f>
        <v/>
      </c>
      <c r="G3385" s="10">
        <f t="shared" si="51"/>
        <v>0</v>
      </c>
      <c r="I3385" s="10" t="str">
        <f>IFERROR(VLOOKUP(H3385,'سجل العملاء'!A:B,2,0),"")</f>
        <v/>
      </c>
    </row>
    <row r="3386" spans="3:9" ht="15.6">
      <c r="C3386" s="10" t="str">
        <f>IFERROR(VLOOKUP(B3386,'اكواد الاصناف'!A:C,2,0),"")</f>
        <v/>
      </c>
      <c r="D3386" s="10" t="str">
        <f>IFERROR(VLOOKUP(B3386,'اكواد الاصناف'!A:C,3,0),"")</f>
        <v/>
      </c>
      <c r="G3386" s="10">
        <f t="shared" si="51"/>
        <v>0</v>
      </c>
      <c r="I3386" s="10" t="str">
        <f>IFERROR(VLOOKUP(H3386,'سجل العملاء'!A:B,2,0),"")</f>
        <v/>
      </c>
    </row>
    <row r="3387" spans="3:9" ht="15.6">
      <c r="C3387" s="10" t="str">
        <f>IFERROR(VLOOKUP(B3387,'اكواد الاصناف'!A:C,2,0),"")</f>
        <v/>
      </c>
      <c r="D3387" s="10" t="str">
        <f>IFERROR(VLOOKUP(B3387,'اكواد الاصناف'!A:C,3,0),"")</f>
        <v/>
      </c>
      <c r="G3387" s="10">
        <f t="shared" si="51"/>
        <v>0</v>
      </c>
      <c r="I3387" s="10" t="str">
        <f>IFERROR(VLOOKUP(H3387,'سجل العملاء'!A:B,2,0),"")</f>
        <v/>
      </c>
    </row>
    <row r="3388" spans="3:9" ht="15.6">
      <c r="C3388" s="10" t="str">
        <f>IFERROR(VLOOKUP(B3388,'اكواد الاصناف'!A:C,2,0),"")</f>
        <v/>
      </c>
      <c r="D3388" s="10" t="str">
        <f>IFERROR(VLOOKUP(B3388,'اكواد الاصناف'!A:C,3,0),"")</f>
        <v/>
      </c>
      <c r="G3388" s="10">
        <f t="shared" si="51"/>
        <v>0</v>
      </c>
      <c r="I3388" s="10" t="str">
        <f>IFERROR(VLOOKUP(H3388,'سجل العملاء'!A:B,2,0),"")</f>
        <v/>
      </c>
    </row>
    <row r="3389" spans="3:9" ht="15.6">
      <c r="C3389" s="10" t="str">
        <f>IFERROR(VLOOKUP(B3389,'اكواد الاصناف'!A:C,2,0),"")</f>
        <v/>
      </c>
      <c r="D3389" s="10" t="str">
        <f>IFERROR(VLOOKUP(B3389,'اكواد الاصناف'!A:C,3,0),"")</f>
        <v/>
      </c>
      <c r="G3389" s="10">
        <f t="shared" si="51"/>
        <v>0</v>
      </c>
      <c r="I3389" s="10" t="str">
        <f>IFERROR(VLOOKUP(H3389,'سجل العملاء'!A:B,2,0),"")</f>
        <v/>
      </c>
    </row>
    <row r="3390" spans="3:9" ht="15.6">
      <c r="C3390" s="10" t="str">
        <f>IFERROR(VLOOKUP(B3390,'اكواد الاصناف'!A:C,2,0),"")</f>
        <v/>
      </c>
      <c r="D3390" s="10" t="str">
        <f>IFERROR(VLOOKUP(B3390,'اكواد الاصناف'!A:C,3,0),"")</f>
        <v/>
      </c>
      <c r="G3390" s="10">
        <f t="shared" si="51"/>
        <v>0</v>
      </c>
      <c r="I3390" s="10" t="str">
        <f>IFERROR(VLOOKUP(H3390,'سجل العملاء'!A:B,2,0),"")</f>
        <v/>
      </c>
    </row>
    <row r="3391" spans="3:9" ht="15.6">
      <c r="C3391" s="10" t="str">
        <f>IFERROR(VLOOKUP(B3391,'اكواد الاصناف'!A:C,2,0),"")</f>
        <v/>
      </c>
      <c r="D3391" s="10" t="str">
        <f>IFERROR(VLOOKUP(B3391,'اكواد الاصناف'!A:C,3,0),"")</f>
        <v/>
      </c>
      <c r="G3391" s="10">
        <f t="shared" si="51"/>
        <v>0</v>
      </c>
      <c r="I3391" s="10" t="str">
        <f>IFERROR(VLOOKUP(H3391,'سجل العملاء'!A:B,2,0),"")</f>
        <v/>
      </c>
    </row>
    <row r="3392" spans="3:9" ht="15.6">
      <c r="C3392" s="10" t="str">
        <f>IFERROR(VLOOKUP(B3392,'اكواد الاصناف'!A:C,2,0),"")</f>
        <v/>
      </c>
      <c r="D3392" s="10" t="str">
        <f>IFERROR(VLOOKUP(B3392,'اكواد الاصناف'!A:C,3,0),"")</f>
        <v/>
      </c>
      <c r="G3392" s="10">
        <f t="shared" ref="G3392:G3455" si="52">F3392*E3392</f>
        <v>0</v>
      </c>
      <c r="I3392" s="10" t="str">
        <f>IFERROR(VLOOKUP(H3392,'سجل العملاء'!A:B,2,0),"")</f>
        <v/>
      </c>
    </row>
    <row r="3393" spans="3:9" ht="15.6">
      <c r="C3393" s="10" t="str">
        <f>IFERROR(VLOOKUP(B3393,'اكواد الاصناف'!A:C,2,0),"")</f>
        <v/>
      </c>
      <c r="D3393" s="10" t="str">
        <f>IFERROR(VLOOKUP(B3393,'اكواد الاصناف'!A:C,3,0),"")</f>
        <v/>
      </c>
      <c r="G3393" s="10">
        <f t="shared" si="52"/>
        <v>0</v>
      </c>
      <c r="I3393" s="10" t="str">
        <f>IFERROR(VLOOKUP(H3393,'سجل العملاء'!A:B,2,0),"")</f>
        <v/>
      </c>
    </row>
    <row r="3394" spans="3:9" ht="15.6">
      <c r="C3394" s="10" t="str">
        <f>IFERROR(VLOOKUP(B3394,'اكواد الاصناف'!A:C,2,0),"")</f>
        <v/>
      </c>
      <c r="D3394" s="10" t="str">
        <f>IFERROR(VLOOKUP(B3394,'اكواد الاصناف'!A:C,3,0),"")</f>
        <v/>
      </c>
      <c r="G3394" s="10">
        <f t="shared" si="52"/>
        <v>0</v>
      </c>
      <c r="I3394" s="10" t="str">
        <f>IFERROR(VLOOKUP(H3394,'سجل العملاء'!A:B,2,0),"")</f>
        <v/>
      </c>
    </row>
    <row r="3395" spans="3:9" ht="15.6">
      <c r="C3395" s="10" t="str">
        <f>IFERROR(VLOOKUP(B3395,'اكواد الاصناف'!A:C,2,0),"")</f>
        <v/>
      </c>
      <c r="D3395" s="10" t="str">
        <f>IFERROR(VLOOKUP(B3395,'اكواد الاصناف'!A:C,3,0),"")</f>
        <v/>
      </c>
      <c r="G3395" s="10">
        <f t="shared" si="52"/>
        <v>0</v>
      </c>
      <c r="I3395" s="10" t="str">
        <f>IFERROR(VLOOKUP(H3395,'سجل العملاء'!A:B,2,0),"")</f>
        <v/>
      </c>
    </row>
    <row r="3396" spans="3:9" ht="15.6">
      <c r="C3396" s="10" t="str">
        <f>IFERROR(VLOOKUP(B3396,'اكواد الاصناف'!A:C,2,0),"")</f>
        <v/>
      </c>
      <c r="D3396" s="10" t="str">
        <f>IFERROR(VLOOKUP(B3396,'اكواد الاصناف'!A:C,3,0),"")</f>
        <v/>
      </c>
      <c r="G3396" s="10">
        <f t="shared" si="52"/>
        <v>0</v>
      </c>
      <c r="I3396" s="10" t="str">
        <f>IFERROR(VLOOKUP(H3396,'سجل العملاء'!A:B,2,0),"")</f>
        <v/>
      </c>
    </row>
    <row r="3397" spans="3:9" ht="15.6">
      <c r="C3397" s="10" t="str">
        <f>IFERROR(VLOOKUP(B3397,'اكواد الاصناف'!A:C,2,0),"")</f>
        <v/>
      </c>
      <c r="D3397" s="10" t="str">
        <f>IFERROR(VLOOKUP(B3397,'اكواد الاصناف'!A:C,3,0),"")</f>
        <v/>
      </c>
      <c r="G3397" s="10">
        <f t="shared" si="52"/>
        <v>0</v>
      </c>
      <c r="I3397" s="10" t="str">
        <f>IFERROR(VLOOKUP(H3397,'سجل العملاء'!A:B,2,0),"")</f>
        <v/>
      </c>
    </row>
    <row r="3398" spans="3:9" ht="15.6">
      <c r="C3398" s="10" t="str">
        <f>IFERROR(VLOOKUP(B3398,'اكواد الاصناف'!A:C,2,0),"")</f>
        <v/>
      </c>
      <c r="D3398" s="10" t="str">
        <f>IFERROR(VLOOKUP(B3398,'اكواد الاصناف'!A:C,3,0),"")</f>
        <v/>
      </c>
      <c r="G3398" s="10">
        <f t="shared" si="52"/>
        <v>0</v>
      </c>
      <c r="I3398" s="10" t="str">
        <f>IFERROR(VLOOKUP(H3398,'سجل العملاء'!A:B,2,0),"")</f>
        <v/>
      </c>
    </row>
    <row r="3399" spans="3:9" ht="15.6">
      <c r="C3399" s="10" t="str">
        <f>IFERROR(VLOOKUP(B3399,'اكواد الاصناف'!A:C,2,0),"")</f>
        <v/>
      </c>
      <c r="D3399" s="10" t="str">
        <f>IFERROR(VLOOKUP(B3399,'اكواد الاصناف'!A:C,3,0),"")</f>
        <v/>
      </c>
      <c r="G3399" s="10">
        <f t="shared" si="52"/>
        <v>0</v>
      </c>
      <c r="I3399" s="10" t="str">
        <f>IFERROR(VLOOKUP(H3399,'سجل العملاء'!A:B,2,0),"")</f>
        <v/>
      </c>
    </row>
    <row r="3400" spans="3:9" ht="15.6">
      <c r="C3400" s="10" t="str">
        <f>IFERROR(VLOOKUP(B3400,'اكواد الاصناف'!A:C,2,0),"")</f>
        <v/>
      </c>
      <c r="D3400" s="10" t="str">
        <f>IFERROR(VLOOKUP(B3400,'اكواد الاصناف'!A:C,3,0),"")</f>
        <v/>
      </c>
      <c r="G3400" s="10">
        <f t="shared" si="52"/>
        <v>0</v>
      </c>
      <c r="I3400" s="10" t="str">
        <f>IFERROR(VLOOKUP(H3400,'سجل العملاء'!A:B,2,0),"")</f>
        <v/>
      </c>
    </row>
    <row r="3401" spans="3:9" ht="15.6">
      <c r="C3401" s="10" t="str">
        <f>IFERROR(VLOOKUP(B3401,'اكواد الاصناف'!A:C,2,0),"")</f>
        <v/>
      </c>
      <c r="D3401" s="10" t="str">
        <f>IFERROR(VLOOKUP(B3401,'اكواد الاصناف'!A:C,3,0),"")</f>
        <v/>
      </c>
      <c r="G3401" s="10">
        <f t="shared" si="52"/>
        <v>0</v>
      </c>
      <c r="I3401" s="10" t="str">
        <f>IFERROR(VLOOKUP(H3401,'سجل العملاء'!A:B,2,0),"")</f>
        <v/>
      </c>
    </row>
    <row r="3402" spans="3:9" ht="15.6">
      <c r="C3402" s="10" t="str">
        <f>IFERROR(VLOOKUP(B3402,'اكواد الاصناف'!A:C,2,0),"")</f>
        <v/>
      </c>
      <c r="D3402" s="10" t="str">
        <f>IFERROR(VLOOKUP(B3402,'اكواد الاصناف'!A:C,3,0),"")</f>
        <v/>
      </c>
      <c r="G3402" s="10">
        <f t="shared" si="52"/>
        <v>0</v>
      </c>
      <c r="I3402" s="10" t="str">
        <f>IFERROR(VLOOKUP(H3402,'سجل العملاء'!A:B,2,0),"")</f>
        <v/>
      </c>
    </row>
    <row r="3403" spans="3:9" ht="15.6">
      <c r="C3403" s="10" t="str">
        <f>IFERROR(VLOOKUP(B3403,'اكواد الاصناف'!A:C,2,0),"")</f>
        <v/>
      </c>
      <c r="D3403" s="10" t="str">
        <f>IFERROR(VLOOKUP(B3403,'اكواد الاصناف'!A:C,3,0),"")</f>
        <v/>
      </c>
      <c r="G3403" s="10">
        <f t="shared" si="52"/>
        <v>0</v>
      </c>
      <c r="I3403" s="10" t="str">
        <f>IFERROR(VLOOKUP(H3403,'سجل العملاء'!A:B,2,0),"")</f>
        <v/>
      </c>
    </row>
    <row r="3404" spans="3:9" ht="15.6">
      <c r="C3404" s="10" t="str">
        <f>IFERROR(VLOOKUP(B3404,'اكواد الاصناف'!A:C,2,0),"")</f>
        <v/>
      </c>
      <c r="D3404" s="10" t="str">
        <f>IFERROR(VLOOKUP(B3404,'اكواد الاصناف'!A:C,3,0),"")</f>
        <v/>
      </c>
      <c r="G3404" s="10">
        <f t="shared" si="52"/>
        <v>0</v>
      </c>
      <c r="I3404" s="10" t="str">
        <f>IFERROR(VLOOKUP(H3404,'سجل العملاء'!A:B,2,0),"")</f>
        <v/>
      </c>
    </row>
    <row r="3405" spans="3:9" ht="15.6">
      <c r="C3405" s="10" t="str">
        <f>IFERROR(VLOOKUP(B3405,'اكواد الاصناف'!A:C,2,0),"")</f>
        <v/>
      </c>
      <c r="D3405" s="10" t="str">
        <f>IFERROR(VLOOKUP(B3405,'اكواد الاصناف'!A:C,3,0),"")</f>
        <v/>
      </c>
      <c r="G3405" s="10">
        <f t="shared" si="52"/>
        <v>0</v>
      </c>
      <c r="I3405" s="10" t="str">
        <f>IFERROR(VLOOKUP(H3405,'سجل العملاء'!A:B,2,0),"")</f>
        <v/>
      </c>
    </row>
    <row r="3406" spans="3:9" ht="15.6">
      <c r="C3406" s="10" t="str">
        <f>IFERROR(VLOOKUP(B3406,'اكواد الاصناف'!A:C,2,0),"")</f>
        <v/>
      </c>
      <c r="D3406" s="10" t="str">
        <f>IFERROR(VLOOKUP(B3406,'اكواد الاصناف'!A:C,3,0),"")</f>
        <v/>
      </c>
      <c r="G3406" s="10">
        <f t="shared" si="52"/>
        <v>0</v>
      </c>
      <c r="I3406" s="10" t="str">
        <f>IFERROR(VLOOKUP(H3406,'سجل العملاء'!A:B,2,0),"")</f>
        <v/>
      </c>
    </row>
    <row r="3407" spans="3:9" ht="15.6">
      <c r="C3407" s="10" t="str">
        <f>IFERROR(VLOOKUP(B3407,'اكواد الاصناف'!A:C,2,0),"")</f>
        <v/>
      </c>
      <c r="D3407" s="10" t="str">
        <f>IFERROR(VLOOKUP(B3407,'اكواد الاصناف'!A:C,3,0),"")</f>
        <v/>
      </c>
      <c r="G3407" s="10">
        <f t="shared" si="52"/>
        <v>0</v>
      </c>
      <c r="I3407" s="10" t="str">
        <f>IFERROR(VLOOKUP(H3407,'سجل العملاء'!A:B,2,0),"")</f>
        <v/>
      </c>
    </row>
    <row r="3408" spans="3:9" ht="15.6">
      <c r="C3408" s="10" t="str">
        <f>IFERROR(VLOOKUP(B3408,'اكواد الاصناف'!A:C,2,0),"")</f>
        <v/>
      </c>
      <c r="D3408" s="10" t="str">
        <f>IFERROR(VLOOKUP(B3408,'اكواد الاصناف'!A:C,3,0),"")</f>
        <v/>
      </c>
      <c r="G3408" s="10">
        <f t="shared" si="52"/>
        <v>0</v>
      </c>
      <c r="I3408" s="10" t="str">
        <f>IFERROR(VLOOKUP(H3408,'سجل العملاء'!A:B,2,0),"")</f>
        <v/>
      </c>
    </row>
    <row r="3409" spans="3:9" ht="15.6">
      <c r="C3409" s="10" t="str">
        <f>IFERROR(VLOOKUP(B3409,'اكواد الاصناف'!A:C,2,0),"")</f>
        <v/>
      </c>
      <c r="D3409" s="10" t="str">
        <f>IFERROR(VLOOKUP(B3409,'اكواد الاصناف'!A:C,3,0),"")</f>
        <v/>
      </c>
      <c r="G3409" s="10">
        <f t="shared" si="52"/>
        <v>0</v>
      </c>
      <c r="I3409" s="10" t="str">
        <f>IFERROR(VLOOKUP(H3409,'سجل العملاء'!A:B,2,0),"")</f>
        <v/>
      </c>
    </row>
    <row r="3410" spans="3:9" ht="15.6">
      <c r="C3410" s="10" t="str">
        <f>IFERROR(VLOOKUP(B3410,'اكواد الاصناف'!A:C,2,0),"")</f>
        <v/>
      </c>
      <c r="D3410" s="10" t="str">
        <f>IFERROR(VLOOKUP(B3410,'اكواد الاصناف'!A:C,3,0),"")</f>
        <v/>
      </c>
      <c r="G3410" s="10">
        <f t="shared" si="52"/>
        <v>0</v>
      </c>
      <c r="I3410" s="10" t="str">
        <f>IFERROR(VLOOKUP(H3410,'سجل العملاء'!A:B,2,0),"")</f>
        <v/>
      </c>
    </row>
    <row r="3411" spans="3:9" ht="15.6">
      <c r="C3411" s="10" t="str">
        <f>IFERROR(VLOOKUP(B3411,'اكواد الاصناف'!A:C,2,0),"")</f>
        <v/>
      </c>
      <c r="D3411" s="10" t="str">
        <f>IFERROR(VLOOKUP(B3411,'اكواد الاصناف'!A:C,3,0),"")</f>
        <v/>
      </c>
      <c r="G3411" s="10">
        <f t="shared" si="52"/>
        <v>0</v>
      </c>
      <c r="I3411" s="10" t="str">
        <f>IFERROR(VLOOKUP(H3411,'سجل العملاء'!A:B,2,0),"")</f>
        <v/>
      </c>
    </row>
    <row r="3412" spans="3:9" ht="15.6">
      <c r="C3412" s="10" t="str">
        <f>IFERROR(VLOOKUP(B3412,'اكواد الاصناف'!A:C,2,0),"")</f>
        <v/>
      </c>
      <c r="D3412" s="10" t="str">
        <f>IFERROR(VLOOKUP(B3412,'اكواد الاصناف'!A:C,3,0),"")</f>
        <v/>
      </c>
      <c r="G3412" s="10">
        <f t="shared" si="52"/>
        <v>0</v>
      </c>
      <c r="I3412" s="10" t="str">
        <f>IFERROR(VLOOKUP(H3412,'سجل العملاء'!A:B,2,0),"")</f>
        <v/>
      </c>
    </row>
    <row r="3413" spans="3:9" ht="15.6">
      <c r="C3413" s="10" t="str">
        <f>IFERROR(VLOOKUP(B3413,'اكواد الاصناف'!A:C,2,0),"")</f>
        <v/>
      </c>
      <c r="D3413" s="10" t="str">
        <f>IFERROR(VLOOKUP(B3413,'اكواد الاصناف'!A:C,3,0),"")</f>
        <v/>
      </c>
      <c r="G3413" s="10">
        <f t="shared" si="52"/>
        <v>0</v>
      </c>
      <c r="I3413" s="10" t="str">
        <f>IFERROR(VLOOKUP(H3413,'سجل العملاء'!A:B,2,0),"")</f>
        <v/>
      </c>
    </row>
    <row r="3414" spans="3:9" ht="15.6">
      <c r="C3414" s="10" t="str">
        <f>IFERROR(VLOOKUP(B3414,'اكواد الاصناف'!A:C,2,0),"")</f>
        <v/>
      </c>
      <c r="D3414" s="10" t="str">
        <f>IFERROR(VLOOKUP(B3414,'اكواد الاصناف'!A:C,3,0),"")</f>
        <v/>
      </c>
      <c r="G3414" s="10">
        <f t="shared" si="52"/>
        <v>0</v>
      </c>
      <c r="I3414" s="10" t="str">
        <f>IFERROR(VLOOKUP(H3414,'سجل العملاء'!A:B,2,0),"")</f>
        <v/>
      </c>
    </row>
    <row r="3415" spans="3:9" ht="15.6">
      <c r="C3415" s="10" t="str">
        <f>IFERROR(VLOOKUP(B3415,'اكواد الاصناف'!A:C,2,0),"")</f>
        <v/>
      </c>
      <c r="D3415" s="10" t="str">
        <f>IFERROR(VLOOKUP(B3415,'اكواد الاصناف'!A:C,3,0),"")</f>
        <v/>
      </c>
      <c r="G3415" s="10">
        <f t="shared" si="52"/>
        <v>0</v>
      </c>
      <c r="I3415" s="10" t="str">
        <f>IFERROR(VLOOKUP(H3415,'سجل العملاء'!A:B,2,0),"")</f>
        <v/>
      </c>
    </row>
    <row r="3416" spans="3:9" ht="15.6">
      <c r="C3416" s="10" t="str">
        <f>IFERROR(VLOOKUP(B3416,'اكواد الاصناف'!A:C,2,0),"")</f>
        <v/>
      </c>
      <c r="D3416" s="10" t="str">
        <f>IFERROR(VLOOKUP(B3416,'اكواد الاصناف'!A:C,3,0),"")</f>
        <v/>
      </c>
      <c r="G3416" s="10">
        <f t="shared" si="52"/>
        <v>0</v>
      </c>
      <c r="I3416" s="10" t="str">
        <f>IFERROR(VLOOKUP(H3416,'سجل العملاء'!A:B,2,0),"")</f>
        <v/>
      </c>
    </row>
    <row r="3417" spans="3:9" ht="15.6">
      <c r="C3417" s="10" t="str">
        <f>IFERROR(VLOOKUP(B3417,'اكواد الاصناف'!A:C,2,0),"")</f>
        <v/>
      </c>
      <c r="D3417" s="10" t="str">
        <f>IFERROR(VLOOKUP(B3417,'اكواد الاصناف'!A:C,3,0),"")</f>
        <v/>
      </c>
      <c r="G3417" s="10">
        <f t="shared" si="52"/>
        <v>0</v>
      </c>
      <c r="I3417" s="10" t="str">
        <f>IFERROR(VLOOKUP(H3417,'سجل العملاء'!A:B,2,0),"")</f>
        <v/>
      </c>
    </row>
    <row r="3418" spans="3:9" ht="15.6">
      <c r="C3418" s="10" t="str">
        <f>IFERROR(VLOOKUP(B3418,'اكواد الاصناف'!A:C,2,0),"")</f>
        <v/>
      </c>
      <c r="D3418" s="10" t="str">
        <f>IFERROR(VLOOKUP(B3418,'اكواد الاصناف'!A:C,3,0),"")</f>
        <v/>
      </c>
      <c r="G3418" s="10">
        <f t="shared" si="52"/>
        <v>0</v>
      </c>
      <c r="I3418" s="10" t="str">
        <f>IFERROR(VLOOKUP(H3418,'سجل العملاء'!A:B,2,0),"")</f>
        <v/>
      </c>
    </row>
    <row r="3419" spans="3:9" ht="15.6">
      <c r="C3419" s="10" t="str">
        <f>IFERROR(VLOOKUP(B3419,'اكواد الاصناف'!A:C,2,0),"")</f>
        <v/>
      </c>
      <c r="D3419" s="10" t="str">
        <f>IFERROR(VLOOKUP(B3419,'اكواد الاصناف'!A:C,3,0),"")</f>
        <v/>
      </c>
      <c r="G3419" s="10">
        <f t="shared" si="52"/>
        <v>0</v>
      </c>
      <c r="I3419" s="10" t="str">
        <f>IFERROR(VLOOKUP(H3419,'سجل العملاء'!A:B,2,0),"")</f>
        <v/>
      </c>
    </row>
    <row r="3420" spans="3:9" ht="15.6">
      <c r="C3420" s="10" t="str">
        <f>IFERROR(VLOOKUP(B3420,'اكواد الاصناف'!A:C,2,0),"")</f>
        <v/>
      </c>
      <c r="D3420" s="10" t="str">
        <f>IFERROR(VLOOKUP(B3420,'اكواد الاصناف'!A:C,3,0),"")</f>
        <v/>
      </c>
      <c r="G3420" s="10">
        <f t="shared" si="52"/>
        <v>0</v>
      </c>
      <c r="I3420" s="10" t="str">
        <f>IFERROR(VLOOKUP(H3420,'سجل العملاء'!A:B,2,0),"")</f>
        <v/>
      </c>
    </row>
    <row r="3421" spans="3:9" ht="15.6">
      <c r="C3421" s="10" t="str">
        <f>IFERROR(VLOOKUP(B3421,'اكواد الاصناف'!A:C,2,0),"")</f>
        <v/>
      </c>
      <c r="D3421" s="10" t="str">
        <f>IFERROR(VLOOKUP(B3421,'اكواد الاصناف'!A:C,3,0),"")</f>
        <v/>
      </c>
      <c r="G3421" s="10">
        <f t="shared" si="52"/>
        <v>0</v>
      </c>
      <c r="I3421" s="10" t="str">
        <f>IFERROR(VLOOKUP(H3421,'سجل العملاء'!A:B,2,0),"")</f>
        <v/>
      </c>
    </row>
    <row r="3422" spans="3:9" ht="15.6">
      <c r="C3422" s="10" t="str">
        <f>IFERROR(VLOOKUP(B3422,'اكواد الاصناف'!A:C,2,0),"")</f>
        <v/>
      </c>
      <c r="D3422" s="10" t="str">
        <f>IFERROR(VLOOKUP(B3422,'اكواد الاصناف'!A:C,3,0),"")</f>
        <v/>
      </c>
      <c r="G3422" s="10">
        <f t="shared" si="52"/>
        <v>0</v>
      </c>
      <c r="I3422" s="10" t="str">
        <f>IFERROR(VLOOKUP(H3422,'سجل العملاء'!A:B,2,0),"")</f>
        <v/>
      </c>
    </row>
    <row r="3423" spans="3:9" ht="15.6">
      <c r="C3423" s="10" t="str">
        <f>IFERROR(VLOOKUP(B3423,'اكواد الاصناف'!A:C,2,0),"")</f>
        <v/>
      </c>
      <c r="D3423" s="10" t="str">
        <f>IFERROR(VLOOKUP(B3423,'اكواد الاصناف'!A:C,3,0),"")</f>
        <v/>
      </c>
      <c r="G3423" s="10">
        <f t="shared" si="52"/>
        <v>0</v>
      </c>
      <c r="I3423" s="10" t="str">
        <f>IFERROR(VLOOKUP(H3423,'سجل العملاء'!A:B,2,0),"")</f>
        <v/>
      </c>
    </row>
    <row r="3424" spans="3:9" ht="15.6">
      <c r="C3424" s="10" t="str">
        <f>IFERROR(VLOOKUP(B3424,'اكواد الاصناف'!A:C,2,0),"")</f>
        <v/>
      </c>
      <c r="D3424" s="10" t="str">
        <f>IFERROR(VLOOKUP(B3424,'اكواد الاصناف'!A:C,3,0),"")</f>
        <v/>
      </c>
      <c r="G3424" s="10">
        <f t="shared" si="52"/>
        <v>0</v>
      </c>
      <c r="I3424" s="10" t="str">
        <f>IFERROR(VLOOKUP(H3424,'سجل العملاء'!A:B,2,0),"")</f>
        <v/>
      </c>
    </row>
    <row r="3425" spans="3:9" ht="15.6">
      <c r="C3425" s="10" t="str">
        <f>IFERROR(VLOOKUP(B3425,'اكواد الاصناف'!A:C,2,0),"")</f>
        <v/>
      </c>
      <c r="D3425" s="10" t="str">
        <f>IFERROR(VLOOKUP(B3425,'اكواد الاصناف'!A:C,3,0),"")</f>
        <v/>
      </c>
      <c r="G3425" s="10">
        <f t="shared" si="52"/>
        <v>0</v>
      </c>
      <c r="I3425" s="10" t="str">
        <f>IFERROR(VLOOKUP(H3425,'سجل العملاء'!A:B,2,0),"")</f>
        <v/>
      </c>
    </row>
    <row r="3426" spans="3:9" ht="15.6">
      <c r="C3426" s="10" t="str">
        <f>IFERROR(VLOOKUP(B3426,'اكواد الاصناف'!A:C,2,0),"")</f>
        <v/>
      </c>
      <c r="D3426" s="10" t="str">
        <f>IFERROR(VLOOKUP(B3426,'اكواد الاصناف'!A:C,3,0),"")</f>
        <v/>
      </c>
      <c r="G3426" s="10">
        <f t="shared" si="52"/>
        <v>0</v>
      </c>
      <c r="I3426" s="10" t="str">
        <f>IFERROR(VLOOKUP(H3426,'سجل العملاء'!A:B,2,0),"")</f>
        <v/>
      </c>
    </row>
    <row r="3427" spans="3:9" ht="15.6">
      <c r="C3427" s="10" t="str">
        <f>IFERROR(VLOOKUP(B3427,'اكواد الاصناف'!A:C,2,0),"")</f>
        <v/>
      </c>
      <c r="D3427" s="10" t="str">
        <f>IFERROR(VLOOKUP(B3427,'اكواد الاصناف'!A:C,3,0),"")</f>
        <v/>
      </c>
      <c r="G3427" s="10">
        <f t="shared" si="52"/>
        <v>0</v>
      </c>
      <c r="I3427" s="10" t="str">
        <f>IFERROR(VLOOKUP(H3427,'سجل العملاء'!A:B,2,0),"")</f>
        <v/>
      </c>
    </row>
    <row r="3428" spans="3:9" ht="15.6">
      <c r="C3428" s="10" t="str">
        <f>IFERROR(VLOOKUP(B3428,'اكواد الاصناف'!A:C,2,0),"")</f>
        <v/>
      </c>
      <c r="D3428" s="10" t="str">
        <f>IFERROR(VLOOKUP(B3428,'اكواد الاصناف'!A:C,3,0),"")</f>
        <v/>
      </c>
      <c r="G3428" s="10">
        <f t="shared" si="52"/>
        <v>0</v>
      </c>
      <c r="I3428" s="10" t="str">
        <f>IFERROR(VLOOKUP(H3428,'سجل العملاء'!A:B,2,0),"")</f>
        <v/>
      </c>
    </row>
    <row r="3429" spans="3:9" ht="15.6">
      <c r="C3429" s="10" t="str">
        <f>IFERROR(VLOOKUP(B3429,'اكواد الاصناف'!A:C,2,0),"")</f>
        <v/>
      </c>
      <c r="D3429" s="10" t="str">
        <f>IFERROR(VLOOKUP(B3429,'اكواد الاصناف'!A:C,3,0),"")</f>
        <v/>
      </c>
      <c r="G3429" s="10">
        <f t="shared" si="52"/>
        <v>0</v>
      </c>
      <c r="I3429" s="10" t="str">
        <f>IFERROR(VLOOKUP(H3429,'سجل العملاء'!A:B,2,0),"")</f>
        <v/>
      </c>
    </row>
    <row r="3430" spans="3:9" ht="15.6">
      <c r="C3430" s="10" t="str">
        <f>IFERROR(VLOOKUP(B3430,'اكواد الاصناف'!A:C,2,0),"")</f>
        <v/>
      </c>
      <c r="D3430" s="10" t="str">
        <f>IFERROR(VLOOKUP(B3430,'اكواد الاصناف'!A:C,3,0),"")</f>
        <v/>
      </c>
      <c r="G3430" s="10">
        <f t="shared" si="52"/>
        <v>0</v>
      </c>
      <c r="I3430" s="10" t="str">
        <f>IFERROR(VLOOKUP(H3430,'سجل العملاء'!A:B,2,0),"")</f>
        <v/>
      </c>
    </row>
    <row r="3431" spans="3:9" ht="15.6">
      <c r="C3431" s="10" t="str">
        <f>IFERROR(VLOOKUP(B3431,'اكواد الاصناف'!A:C,2,0),"")</f>
        <v/>
      </c>
      <c r="D3431" s="10" t="str">
        <f>IFERROR(VLOOKUP(B3431,'اكواد الاصناف'!A:C,3,0),"")</f>
        <v/>
      </c>
      <c r="G3431" s="10">
        <f t="shared" si="52"/>
        <v>0</v>
      </c>
      <c r="I3431" s="10" t="str">
        <f>IFERROR(VLOOKUP(H3431,'سجل العملاء'!A:B,2,0),"")</f>
        <v/>
      </c>
    </row>
    <row r="3432" spans="3:9" ht="15.6">
      <c r="C3432" s="10" t="str">
        <f>IFERROR(VLOOKUP(B3432,'اكواد الاصناف'!A:C,2,0),"")</f>
        <v/>
      </c>
      <c r="D3432" s="10" t="str">
        <f>IFERROR(VLOOKUP(B3432,'اكواد الاصناف'!A:C,3,0),"")</f>
        <v/>
      </c>
      <c r="G3432" s="10">
        <f t="shared" si="52"/>
        <v>0</v>
      </c>
      <c r="I3432" s="10" t="str">
        <f>IFERROR(VLOOKUP(H3432,'سجل العملاء'!A:B,2,0),"")</f>
        <v/>
      </c>
    </row>
    <row r="3433" spans="3:9" ht="15.6">
      <c r="C3433" s="10" t="str">
        <f>IFERROR(VLOOKUP(B3433,'اكواد الاصناف'!A:C,2,0),"")</f>
        <v/>
      </c>
      <c r="D3433" s="10" t="str">
        <f>IFERROR(VLOOKUP(B3433,'اكواد الاصناف'!A:C,3,0),"")</f>
        <v/>
      </c>
      <c r="G3433" s="10">
        <f t="shared" si="52"/>
        <v>0</v>
      </c>
      <c r="I3433" s="10" t="str">
        <f>IFERROR(VLOOKUP(H3433,'سجل العملاء'!A:B,2,0),"")</f>
        <v/>
      </c>
    </row>
    <row r="3434" spans="3:9" ht="15.6">
      <c r="C3434" s="10" t="str">
        <f>IFERROR(VLOOKUP(B3434,'اكواد الاصناف'!A:C,2,0),"")</f>
        <v/>
      </c>
      <c r="D3434" s="10" t="str">
        <f>IFERROR(VLOOKUP(B3434,'اكواد الاصناف'!A:C,3,0),"")</f>
        <v/>
      </c>
      <c r="G3434" s="10">
        <f t="shared" si="52"/>
        <v>0</v>
      </c>
      <c r="I3434" s="10" t="str">
        <f>IFERROR(VLOOKUP(H3434,'سجل العملاء'!A:B,2,0),"")</f>
        <v/>
      </c>
    </row>
    <row r="3435" spans="3:9" ht="15.6">
      <c r="C3435" s="10" t="str">
        <f>IFERROR(VLOOKUP(B3435,'اكواد الاصناف'!A:C,2,0),"")</f>
        <v/>
      </c>
      <c r="D3435" s="10" t="str">
        <f>IFERROR(VLOOKUP(B3435,'اكواد الاصناف'!A:C,3,0),"")</f>
        <v/>
      </c>
      <c r="G3435" s="10">
        <f t="shared" si="52"/>
        <v>0</v>
      </c>
      <c r="I3435" s="10" t="str">
        <f>IFERROR(VLOOKUP(H3435,'سجل العملاء'!A:B,2,0),"")</f>
        <v/>
      </c>
    </row>
    <row r="3436" spans="3:9" ht="15.6">
      <c r="C3436" s="10" t="str">
        <f>IFERROR(VLOOKUP(B3436,'اكواد الاصناف'!A:C,2,0),"")</f>
        <v/>
      </c>
      <c r="D3436" s="10" t="str">
        <f>IFERROR(VLOOKUP(B3436,'اكواد الاصناف'!A:C,3,0),"")</f>
        <v/>
      </c>
      <c r="G3436" s="10">
        <f t="shared" si="52"/>
        <v>0</v>
      </c>
      <c r="I3436" s="10" t="str">
        <f>IFERROR(VLOOKUP(H3436,'سجل العملاء'!A:B,2,0),"")</f>
        <v/>
      </c>
    </row>
    <row r="3437" spans="3:9" ht="15.6">
      <c r="C3437" s="10" t="str">
        <f>IFERROR(VLOOKUP(B3437,'اكواد الاصناف'!A:C,2,0),"")</f>
        <v/>
      </c>
      <c r="D3437" s="10" t="str">
        <f>IFERROR(VLOOKUP(B3437,'اكواد الاصناف'!A:C,3,0),"")</f>
        <v/>
      </c>
      <c r="G3437" s="10">
        <f t="shared" si="52"/>
        <v>0</v>
      </c>
      <c r="I3437" s="10" t="str">
        <f>IFERROR(VLOOKUP(H3437,'سجل العملاء'!A:B,2,0),"")</f>
        <v/>
      </c>
    </row>
    <row r="3438" spans="3:9" ht="15.6">
      <c r="C3438" s="10" t="str">
        <f>IFERROR(VLOOKUP(B3438,'اكواد الاصناف'!A:C,2,0),"")</f>
        <v/>
      </c>
      <c r="D3438" s="10" t="str">
        <f>IFERROR(VLOOKUP(B3438,'اكواد الاصناف'!A:C,3,0),"")</f>
        <v/>
      </c>
      <c r="G3438" s="10">
        <f t="shared" si="52"/>
        <v>0</v>
      </c>
      <c r="I3438" s="10" t="str">
        <f>IFERROR(VLOOKUP(H3438,'سجل العملاء'!A:B,2,0),"")</f>
        <v/>
      </c>
    </row>
    <row r="3439" spans="3:9" ht="15.6">
      <c r="C3439" s="10" t="str">
        <f>IFERROR(VLOOKUP(B3439,'اكواد الاصناف'!A:C,2,0),"")</f>
        <v/>
      </c>
      <c r="D3439" s="10" t="str">
        <f>IFERROR(VLOOKUP(B3439,'اكواد الاصناف'!A:C,3,0),"")</f>
        <v/>
      </c>
      <c r="G3439" s="10">
        <f t="shared" si="52"/>
        <v>0</v>
      </c>
      <c r="I3439" s="10" t="str">
        <f>IFERROR(VLOOKUP(H3439,'سجل العملاء'!A:B,2,0),"")</f>
        <v/>
      </c>
    </row>
    <row r="3440" spans="3:9" ht="15.6">
      <c r="C3440" s="10" t="str">
        <f>IFERROR(VLOOKUP(B3440,'اكواد الاصناف'!A:C,2,0),"")</f>
        <v/>
      </c>
      <c r="D3440" s="10" t="str">
        <f>IFERROR(VLOOKUP(B3440,'اكواد الاصناف'!A:C,3,0),"")</f>
        <v/>
      </c>
      <c r="G3440" s="10">
        <f t="shared" si="52"/>
        <v>0</v>
      </c>
      <c r="I3440" s="10" t="str">
        <f>IFERROR(VLOOKUP(H3440,'سجل العملاء'!A:B,2,0),"")</f>
        <v/>
      </c>
    </row>
    <row r="3441" spans="3:9" ht="15.6">
      <c r="C3441" s="10" t="str">
        <f>IFERROR(VLOOKUP(B3441,'اكواد الاصناف'!A:C,2,0),"")</f>
        <v/>
      </c>
      <c r="D3441" s="10" t="str">
        <f>IFERROR(VLOOKUP(B3441,'اكواد الاصناف'!A:C,3,0),"")</f>
        <v/>
      </c>
      <c r="G3441" s="10">
        <f t="shared" si="52"/>
        <v>0</v>
      </c>
      <c r="I3441" s="10" t="str">
        <f>IFERROR(VLOOKUP(H3441,'سجل العملاء'!A:B,2,0),"")</f>
        <v/>
      </c>
    </row>
    <row r="3442" spans="3:9" ht="15.6">
      <c r="C3442" s="10" t="str">
        <f>IFERROR(VLOOKUP(B3442,'اكواد الاصناف'!A:C,2,0),"")</f>
        <v/>
      </c>
      <c r="D3442" s="10" t="str">
        <f>IFERROR(VLOOKUP(B3442,'اكواد الاصناف'!A:C,3,0),"")</f>
        <v/>
      </c>
      <c r="G3442" s="10">
        <f t="shared" si="52"/>
        <v>0</v>
      </c>
      <c r="I3442" s="10" t="str">
        <f>IFERROR(VLOOKUP(H3442,'سجل العملاء'!A:B,2,0),"")</f>
        <v/>
      </c>
    </row>
    <row r="3443" spans="3:9" ht="15.6">
      <c r="C3443" s="10" t="str">
        <f>IFERROR(VLOOKUP(B3443,'اكواد الاصناف'!A:C,2,0),"")</f>
        <v/>
      </c>
      <c r="D3443" s="10" t="str">
        <f>IFERROR(VLOOKUP(B3443,'اكواد الاصناف'!A:C,3,0),"")</f>
        <v/>
      </c>
      <c r="G3443" s="10">
        <f t="shared" si="52"/>
        <v>0</v>
      </c>
      <c r="I3443" s="10" t="str">
        <f>IFERROR(VLOOKUP(H3443,'سجل العملاء'!A:B,2,0),"")</f>
        <v/>
      </c>
    </row>
    <row r="3444" spans="3:9" ht="15.6">
      <c r="C3444" s="10" t="str">
        <f>IFERROR(VLOOKUP(B3444,'اكواد الاصناف'!A:C,2,0),"")</f>
        <v/>
      </c>
      <c r="D3444" s="10" t="str">
        <f>IFERROR(VLOOKUP(B3444,'اكواد الاصناف'!A:C,3,0),"")</f>
        <v/>
      </c>
      <c r="G3444" s="10">
        <f t="shared" si="52"/>
        <v>0</v>
      </c>
      <c r="I3444" s="10" t="str">
        <f>IFERROR(VLOOKUP(H3444,'سجل العملاء'!A:B,2,0),"")</f>
        <v/>
      </c>
    </row>
    <row r="3445" spans="3:9" ht="15.6">
      <c r="C3445" s="10" t="str">
        <f>IFERROR(VLOOKUP(B3445,'اكواد الاصناف'!A:C,2,0),"")</f>
        <v/>
      </c>
      <c r="D3445" s="10" t="str">
        <f>IFERROR(VLOOKUP(B3445,'اكواد الاصناف'!A:C,3,0),"")</f>
        <v/>
      </c>
      <c r="G3445" s="10">
        <f t="shared" si="52"/>
        <v>0</v>
      </c>
      <c r="I3445" s="10" t="str">
        <f>IFERROR(VLOOKUP(H3445,'سجل العملاء'!A:B,2,0),"")</f>
        <v/>
      </c>
    </row>
    <row r="3446" spans="3:9" ht="15.6">
      <c r="C3446" s="10" t="str">
        <f>IFERROR(VLOOKUP(B3446,'اكواد الاصناف'!A:C,2,0),"")</f>
        <v/>
      </c>
      <c r="D3446" s="10" t="str">
        <f>IFERROR(VLOOKUP(B3446,'اكواد الاصناف'!A:C,3,0),"")</f>
        <v/>
      </c>
      <c r="G3446" s="10">
        <f t="shared" si="52"/>
        <v>0</v>
      </c>
      <c r="I3446" s="10" t="str">
        <f>IFERROR(VLOOKUP(H3446,'سجل العملاء'!A:B,2,0),"")</f>
        <v/>
      </c>
    </row>
    <row r="3447" spans="3:9" ht="15.6">
      <c r="C3447" s="10" t="str">
        <f>IFERROR(VLOOKUP(B3447,'اكواد الاصناف'!A:C,2,0),"")</f>
        <v/>
      </c>
      <c r="D3447" s="10" t="str">
        <f>IFERROR(VLOOKUP(B3447,'اكواد الاصناف'!A:C,3,0),"")</f>
        <v/>
      </c>
      <c r="G3447" s="10">
        <f t="shared" si="52"/>
        <v>0</v>
      </c>
      <c r="I3447" s="10" t="str">
        <f>IFERROR(VLOOKUP(H3447,'سجل العملاء'!A:B,2,0),"")</f>
        <v/>
      </c>
    </row>
    <row r="3448" spans="3:9" ht="15.6">
      <c r="C3448" s="10" t="str">
        <f>IFERROR(VLOOKUP(B3448,'اكواد الاصناف'!A:C,2,0),"")</f>
        <v/>
      </c>
      <c r="D3448" s="10" t="str">
        <f>IFERROR(VLOOKUP(B3448,'اكواد الاصناف'!A:C,3,0),"")</f>
        <v/>
      </c>
      <c r="G3448" s="10">
        <f t="shared" si="52"/>
        <v>0</v>
      </c>
      <c r="I3448" s="10" t="str">
        <f>IFERROR(VLOOKUP(H3448,'سجل العملاء'!A:B,2,0),"")</f>
        <v/>
      </c>
    </row>
    <row r="3449" spans="3:9" ht="15.6">
      <c r="C3449" s="10" t="str">
        <f>IFERROR(VLOOKUP(B3449,'اكواد الاصناف'!A:C,2,0),"")</f>
        <v/>
      </c>
      <c r="D3449" s="10" t="str">
        <f>IFERROR(VLOOKUP(B3449,'اكواد الاصناف'!A:C,3,0),"")</f>
        <v/>
      </c>
      <c r="G3449" s="10">
        <f t="shared" si="52"/>
        <v>0</v>
      </c>
      <c r="I3449" s="10" t="str">
        <f>IFERROR(VLOOKUP(H3449,'سجل العملاء'!A:B,2,0),"")</f>
        <v/>
      </c>
    </row>
    <row r="3450" spans="3:9" ht="15.6">
      <c r="C3450" s="10" t="str">
        <f>IFERROR(VLOOKUP(B3450,'اكواد الاصناف'!A:C,2,0),"")</f>
        <v/>
      </c>
      <c r="D3450" s="10" t="str">
        <f>IFERROR(VLOOKUP(B3450,'اكواد الاصناف'!A:C,3,0),"")</f>
        <v/>
      </c>
      <c r="G3450" s="10">
        <f t="shared" si="52"/>
        <v>0</v>
      </c>
      <c r="I3450" s="10" t="str">
        <f>IFERROR(VLOOKUP(H3450,'سجل العملاء'!A:B,2,0),"")</f>
        <v/>
      </c>
    </row>
    <row r="3451" spans="3:9" ht="15.6">
      <c r="C3451" s="10" t="str">
        <f>IFERROR(VLOOKUP(B3451,'اكواد الاصناف'!A:C,2,0),"")</f>
        <v/>
      </c>
      <c r="D3451" s="10" t="str">
        <f>IFERROR(VLOOKUP(B3451,'اكواد الاصناف'!A:C,3,0),"")</f>
        <v/>
      </c>
      <c r="G3451" s="10">
        <f t="shared" si="52"/>
        <v>0</v>
      </c>
      <c r="I3451" s="10" t="str">
        <f>IFERROR(VLOOKUP(H3451,'سجل العملاء'!A:B,2,0),"")</f>
        <v/>
      </c>
    </row>
    <row r="3452" spans="3:9" ht="15.6">
      <c r="C3452" s="10" t="str">
        <f>IFERROR(VLOOKUP(B3452,'اكواد الاصناف'!A:C,2,0),"")</f>
        <v/>
      </c>
      <c r="D3452" s="10" t="str">
        <f>IFERROR(VLOOKUP(B3452,'اكواد الاصناف'!A:C,3,0),"")</f>
        <v/>
      </c>
      <c r="G3452" s="10">
        <f t="shared" si="52"/>
        <v>0</v>
      </c>
      <c r="I3452" s="10" t="str">
        <f>IFERROR(VLOOKUP(H3452,'سجل العملاء'!A:B,2,0),"")</f>
        <v/>
      </c>
    </row>
    <row r="3453" spans="3:9" ht="15.6">
      <c r="C3453" s="10" t="str">
        <f>IFERROR(VLOOKUP(B3453,'اكواد الاصناف'!A:C,2,0),"")</f>
        <v/>
      </c>
      <c r="D3453" s="10" t="str">
        <f>IFERROR(VLOOKUP(B3453,'اكواد الاصناف'!A:C,3,0),"")</f>
        <v/>
      </c>
      <c r="G3453" s="10">
        <f t="shared" si="52"/>
        <v>0</v>
      </c>
      <c r="I3453" s="10" t="str">
        <f>IFERROR(VLOOKUP(H3453,'سجل العملاء'!A:B,2,0),"")</f>
        <v/>
      </c>
    </row>
    <row r="3454" spans="3:9" ht="15.6">
      <c r="C3454" s="10" t="str">
        <f>IFERROR(VLOOKUP(B3454,'اكواد الاصناف'!A:C,2,0),"")</f>
        <v/>
      </c>
      <c r="D3454" s="10" t="str">
        <f>IFERROR(VLOOKUP(B3454,'اكواد الاصناف'!A:C,3,0),"")</f>
        <v/>
      </c>
      <c r="G3454" s="10">
        <f t="shared" si="52"/>
        <v>0</v>
      </c>
      <c r="I3454" s="10" t="str">
        <f>IFERROR(VLOOKUP(H3454,'سجل العملاء'!A:B,2,0),"")</f>
        <v/>
      </c>
    </row>
    <row r="3455" spans="3:9" ht="15.6">
      <c r="C3455" s="10" t="str">
        <f>IFERROR(VLOOKUP(B3455,'اكواد الاصناف'!A:C,2,0),"")</f>
        <v/>
      </c>
      <c r="D3455" s="10" t="str">
        <f>IFERROR(VLOOKUP(B3455,'اكواد الاصناف'!A:C,3,0),"")</f>
        <v/>
      </c>
      <c r="G3455" s="10">
        <f t="shared" si="52"/>
        <v>0</v>
      </c>
      <c r="I3455" s="10" t="str">
        <f>IFERROR(VLOOKUP(H3455,'سجل العملاء'!A:B,2,0),"")</f>
        <v/>
      </c>
    </row>
    <row r="3456" spans="3:9" ht="15.6">
      <c r="C3456" s="10" t="str">
        <f>IFERROR(VLOOKUP(B3456,'اكواد الاصناف'!A:C,2,0),"")</f>
        <v/>
      </c>
      <c r="D3456" s="10" t="str">
        <f>IFERROR(VLOOKUP(B3456,'اكواد الاصناف'!A:C,3,0),"")</f>
        <v/>
      </c>
      <c r="G3456" s="10">
        <f t="shared" ref="G3456:G3519" si="53">F3456*E3456</f>
        <v>0</v>
      </c>
      <c r="I3456" s="10" t="str">
        <f>IFERROR(VLOOKUP(H3456,'سجل العملاء'!A:B,2,0),"")</f>
        <v/>
      </c>
    </row>
    <row r="3457" spans="3:9" ht="15.6">
      <c r="C3457" s="10" t="str">
        <f>IFERROR(VLOOKUP(B3457,'اكواد الاصناف'!A:C,2,0),"")</f>
        <v/>
      </c>
      <c r="D3457" s="10" t="str">
        <f>IFERROR(VLOOKUP(B3457,'اكواد الاصناف'!A:C,3,0),"")</f>
        <v/>
      </c>
      <c r="G3457" s="10">
        <f t="shared" si="53"/>
        <v>0</v>
      </c>
      <c r="I3457" s="10" t="str">
        <f>IFERROR(VLOOKUP(H3457,'سجل العملاء'!A:B,2,0),"")</f>
        <v/>
      </c>
    </row>
    <row r="3458" spans="3:9" ht="15.6">
      <c r="C3458" s="10" t="str">
        <f>IFERROR(VLOOKUP(B3458,'اكواد الاصناف'!A:C,2,0),"")</f>
        <v/>
      </c>
      <c r="D3458" s="10" t="str">
        <f>IFERROR(VLOOKUP(B3458,'اكواد الاصناف'!A:C,3,0),"")</f>
        <v/>
      </c>
      <c r="G3458" s="10">
        <f t="shared" si="53"/>
        <v>0</v>
      </c>
      <c r="I3458" s="10" t="str">
        <f>IFERROR(VLOOKUP(H3458,'سجل العملاء'!A:B,2,0),"")</f>
        <v/>
      </c>
    </row>
    <row r="3459" spans="3:9" ht="15.6">
      <c r="C3459" s="10" t="str">
        <f>IFERROR(VLOOKUP(B3459,'اكواد الاصناف'!A:C,2,0),"")</f>
        <v/>
      </c>
      <c r="D3459" s="10" t="str">
        <f>IFERROR(VLOOKUP(B3459,'اكواد الاصناف'!A:C,3,0),"")</f>
        <v/>
      </c>
      <c r="G3459" s="10">
        <f t="shared" si="53"/>
        <v>0</v>
      </c>
      <c r="I3459" s="10" t="str">
        <f>IFERROR(VLOOKUP(H3459,'سجل العملاء'!A:B,2,0),"")</f>
        <v/>
      </c>
    </row>
    <row r="3460" spans="3:9" ht="15.6">
      <c r="C3460" s="10" t="str">
        <f>IFERROR(VLOOKUP(B3460,'اكواد الاصناف'!A:C,2,0),"")</f>
        <v/>
      </c>
      <c r="D3460" s="10" t="str">
        <f>IFERROR(VLOOKUP(B3460,'اكواد الاصناف'!A:C,3,0),"")</f>
        <v/>
      </c>
      <c r="G3460" s="10">
        <f t="shared" si="53"/>
        <v>0</v>
      </c>
      <c r="I3460" s="10" t="str">
        <f>IFERROR(VLOOKUP(H3460,'سجل العملاء'!A:B,2,0),"")</f>
        <v/>
      </c>
    </row>
    <row r="3461" spans="3:9" ht="15.6">
      <c r="C3461" s="10" t="str">
        <f>IFERROR(VLOOKUP(B3461,'اكواد الاصناف'!A:C,2,0),"")</f>
        <v/>
      </c>
      <c r="D3461" s="10" t="str">
        <f>IFERROR(VLOOKUP(B3461,'اكواد الاصناف'!A:C,3,0),"")</f>
        <v/>
      </c>
      <c r="G3461" s="10">
        <f t="shared" si="53"/>
        <v>0</v>
      </c>
      <c r="I3461" s="10" t="str">
        <f>IFERROR(VLOOKUP(H3461,'سجل العملاء'!A:B,2,0),"")</f>
        <v/>
      </c>
    </row>
    <row r="3462" spans="3:9" ht="15.6">
      <c r="C3462" s="10" t="str">
        <f>IFERROR(VLOOKUP(B3462,'اكواد الاصناف'!A:C,2,0),"")</f>
        <v/>
      </c>
      <c r="D3462" s="10" t="str">
        <f>IFERROR(VLOOKUP(B3462,'اكواد الاصناف'!A:C,3,0),"")</f>
        <v/>
      </c>
      <c r="G3462" s="10">
        <f t="shared" si="53"/>
        <v>0</v>
      </c>
      <c r="I3462" s="10" t="str">
        <f>IFERROR(VLOOKUP(H3462,'سجل العملاء'!A:B,2,0),"")</f>
        <v/>
      </c>
    </row>
    <row r="3463" spans="3:9" ht="15.6">
      <c r="C3463" s="10" t="str">
        <f>IFERROR(VLOOKUP(B3463,'اكواد الاصناف'!A:C,2,0),"")</f>
        <v/>
      </c>
      <c r="D3463" s="10" t="str">
        <f>IFERROR(VLOOKUP(B3463,'اكواد الاصناف'!A:C,3,0),"")</f>
        <v/>
      </c>
      <c r="G3463" s="10">
        <f t="shared" si="53"/>
        <v>0</v>
      </c>
      <c r="I3463" s="10" t="str">
        <f>IFERROR(VLOOKUP(H3463,'سجل العملاء'!A:B,2,0),"")</f>
        <v/>
      </c>
    </row>
    <row r="3464" spans="3:9" ht="15.6">
      <c r="C3464" s="10" t="str">
        <f>IFERROR(VLOOKUP(B3464,'اكواد الاصناف'!A:C,2,0),"")</f>
        <v/>
      </c>
      <c r="D3464" s="10" t="str">
        <f>IFERROR(VLOOKUP(B3464,'اكواد الاصناف'!A:C,3,0),"")</f>
        <v/>
      </c>
      <c r="G3464" s="10">
        <f t="shared" si="53"/>
        <v>0</v>
      </c>
      <c r="I3464" s="10" t="str">
        <f>IFERROR(VLOOKUP(H3464,'سجل العملاء'!A:B,2,0),"")</f>
        <v/>
      </c>
    </row>
    <row r="3465" spans="3:9" ht="15.6">
      <c r="C3465" s="10" t="str">
        <f>IFERROR(VLOOKUP(B3465,'اكواد الاصناف'!A:C,2,0),"")</f>
        <v/>
      </c>
      <c r="D3465" s="10" t="str">
        <f>IFERROR(VLOOKUP(B3465,'اكواد الاصناف'!A:C,3,0),"")</f>
        <v/>
      </c>
      <c r="G3465" s="10">
        <f t="shared" si="53"/>
        <v>0</v>
      </c>
      <c r="I3465" s="10" t="str">
        <f>IFERROR(VLOOKUP(H3465,'سجل العملاء'!A:B,2,0),"")</f>
        <v/>
      </c>
    </row>
    <row r="3466" spans="3:9" ht="15.6">
      <c r="C3466" s="10" t="str">
        <f>IFERROR(VLOOKUP(B3466,'اكواد الاصناف'!A:C,2,0),"")</f>
        <v/>
      </c>
      <c r="D3466" s="10" t="str">
        <f>IFERROR(VLOOKUP(B3466,'اكواد الاصناف'!A:C,3,0),"")</f>
        <v/>
      </c>
      <c r="G3466" s="10">
        <f t="shared" si="53"/>
        <v>0</v>
      </c>
      <c r="I3466" s="10" t="str">
        <f>IFERROR(VLOOKUP(H3466,'سجل العملاء'!A:B,2,0),"")</f>
        <v/>
      </c>
    </row>
    <row r="3467" spans="3:9" ht="15.6">
      <c r="C3467" s="10" t="str">
        <f>IFERROR(VLOOKUP(B3467,'اكواد الاصناف'!A:C,2,0),"")</f>
        <v/>
      </c>
      <c r="D3467" s="10" t="str">
        <f>IFERROR(VLOOKUP(B3467,'اكواد الاصناف'!A:C,3,0),"")</f>
        <v/>
      </c>
      <c r="G3467" s="10">
        <f t="shared" si="53"/>
        <v>0</v>
      </c>
      <c r="I3467" s="10" t="str">
        <f>IFERROR(VLOOKUP(H3467,'سجل العملاء'!A:B,2,0),"")</f>
        <v/>
      </c>
    </row>
    <row r="3468" spans="3:9" ht="15.6">
      <c r="C3468" s="10" t="str">
        <f>IFERROR(VLOOKUP(B3468,'اكواد الاصناف'!A:C,2,0),"")</f>
        <v/>
      </c>
      <c r="D3468" s="10" t="str">
        <f>IFERROR(VLOOKUP(B3468,'اكواد الاصناف'!A:C,3,0),"")</f>
        <v/>
      </c>
      <c r="G3468" s="10">
        <f t="shared" si="53"/>
        <v>0</v>
      </c>
      <c r="I3468" s="10" t="str">
        <f>IFERROR(VLOOKUP(H3468,'سجل العملاء'!A:B,2,0),"")</f>
        <v/>
      </c>
    </row>
    <row r="3469" spans="3:9" ht="15.6">
      <c r="C3469" s="10" t="str">
        <f>IFERROR(VLOOKUP(B3469,'اكواد الاصناف'!A:C,2,0),"")</f>
        <v/>
      </c>
      <c r="D3469" s="10" t="str">
        <f>IFERROR(VLOOKUP(B3469,'اكواد الاصناف'!A:C,3,0),"")</f>
        <v/>
      </c>
      <c r="G3469" s="10">
        <f t="shared" si="53"/>
        <v>0</v>
      </c>
      <c r="I3469" s="10" t="str">
        <f>IFERROR(VLOOKUP(H3469,'سجل العملاء'!A:B,2,0),"")</f>
        <v/>
      </c>
    </row>
    <row r="3470" spans="3:9" ht="15.6">
      <c r="C3470" s="10" t="str">
        <f>IFERROR(VLOOKUP(B3470,'اكواد الاصناف'!A:C,2,0),"")</f>
        <v/>
      </c>
      <c r="D3470" s="10" t="str">
        <f>IFERROR(VLOOKUP(B3470,'اكواد الاصناف'!A:C,3,0),"")</f>
        <v/>
      </c>
      <c r="G3470" s="10">
        <f t="shared" si="53"/>
        <v>0</v>
      </c>
      <c r="I3470" s="10" t="str">
        <f>IFERROR(VLOOKUP(H3470,'سجل العملاء'!A:B,2,0),"")</f>
        <v/>
      </c>
    </row>
    <row r="3471" spans="3:9" ht="15.6">
      <c r="C3471" s="10" t="str">
        <f>IFERROR(VLOOKUP(B3471,'اكواد الاصناف'!A:C,2,0),"")</f>
        <v/>
      </c>
      <c r="D3471" s="10" t="str">
        <f>IFERROR(VLOOKUP(B3471,'اكواد الاصناف'!A:C,3,0),"")</f>
        <v/>
      </c>
      <c r="G3471" s="10">
        <f t="shared" si="53"/>
        <v>0</v>
      </c>
      <c r="I3471" s="10" t="str">
        <f>IFERROR(VLOOKUP(H3471,'سجل العملاء'!A:B,2,0),"")</f>
        <v/>
      </c>
    </row>
    <row r="3472" spans="3:9" ht="15.6">
      <c r="C3472" s="10" t="str">
        <f>IFERROR(VLOOKUP(B3472,'اكواد الاصناف'!A:C,2,0),"")</f>
        <v/>
      </c>
      <c r="D3472" s="10" t="str">
        <f>IFERROR(VLOOKUP(B3472,'اكواد الاصناف'!A:C,3,0),"")</f>
        <v/>
      </c>
      <c r="G3472" s="10">
        <f t="shared" si="53"/>
        <v>0</v>
      </c>
      <c r="I3472" s="10" t="str">
        <f>IFERROR(VLOOKUP(H3472,'سجل العملاء'!A:B,2,0),"")</f>
        <v/>
      </c>
    </row>
    <row r="3473" spans="3:9" ht="15.6">
      <c r="C3473" s="10" t="str">
        <f>IFERROR(VLOOKUP(B3473,'اكواد الاصناف'!A:C,2,0),"")</f>
        <v/>
      </c>
      <c r="D3473" s="10" t="str">
        <f>IFERROR(VLOOKUP(B3473,'اكواد الاصناف'!A:C,3,0),"")</f>
        <v/>
      </c>
      <c r="G3473" s="10">
        <f t="shared" si="53"/>
        <v>0</v>
      </c>
      <c r="I3473" s="10" t="str">
        <f>IFERROR(VLOOKUP(H3473,'سجل العملاء'!A:B,2,0),"")</f>
        <v/>
      </c>
    </row>
    <row r="3474" spans="3:9" ht="15.6">
      <c r="C3474" s="10" t="str">
        <f>IFERROR(VLOOKUP(B3474,'اكواد الاصناف'!A:C,2,0),"")</f>
        <v/>
      </c>
      <c r="D3474" s="10" t="str">
        <f>IFERROR(VLOOKUP(B3474,'اكواد الاصناف'!A:C,3,0),"")</f>
        <v/>
      </c>
      <c r="G3474" s="10">
        <f t="shared" si="53"/>
        <v>0</v>
      </c>
      <c r="I3474" s="10" t="str">
        <f>IFERROR(VLOOKUP(H3474,'سجل العملاء'!A:B,2,0),"")</f>
        <v/>
      </c>
    </row>
    <row r="3475" spans="3:9" ht="15.6">
      <c r="C3475" s="10" t="str">
        <f>IFERROR(VLOOKUP(B3475,'اكواد الاصناف'!A:C,2,0),"")</f>
        <v/>
      </c>
      <c r="D3475" s="10" t="str">
        <f>IFERROR(VLOOKUP(B3475,'اكواد الاصناف'!A:C,3,0),"")</f>
        <v/>
      </c>
      <c r="G3475" s="10">
        <f t="shared" si="53"/>
        <v>0</v>
      </c>
      <c r="I3475" s="10" t="str">
        <f>IFERROR(VLOOKUP(H3475,'سجل العملاء'!A:B,2,0),"")</f>
        <v/>
      </c>
    </row>
    <row r="3476" spans="3:9" ht="15.6">
      <c r="C3476" s="10" t="str">
        <f>IFERROR(VLOOKUP(B3476,'اكواد الاصناف'!A:C,2,0),"")</f>
        <v/>
      </c>
      <c r="D3476" s="10" t="str">
        <f>IFERROR(VLOOKUP(B3476,'اكواد الاصناف'!A:C,3,0),"")</f>
        <v/>
      </c>
      <c r="G3476" s="10">
        <f t="shared" si="53"/>
        <v>0</v>
      </c>
      <c r="I3476" s="10" t="str">
        <f>IFERROR(VLOOKUP(H3476,'سجل العملاء'!A:B,2,0),"")</f>
        <v/>
      </c>
    </row>
    <row r="3477" spans="3:9" ht="15.6">
      <c r="C3477" s="10" t="str">
        <f>IFERROR(VLOOKUP(B3477,'اكواد الاصناف'!A:C,2,0),"")</f>
        <v/>
      </c>
      <c r="D3477" s="10" t="str">
        <f>IFERROR(VLOOKUP(B3477,'اكواد الاصناف'!A:C,3,0),"")</f>
        <v/>
      </c>
      <c r="G3477" s="10">
        <f t="shared" si="53"/>
        <v>0</v>
      </c>
      <c r="I3477" s="10" t="str">
        <f>IFERROR(VLOOKUP(H3477,'سجل العملاء'!A:B,2,0),"")</f>
        <v/>
      </c>
    </row>
    <row r="3478" spans="3:9" ht="15.6">
      <c r="C3478" s="10" t="str">
        <f>IFERROR(VLOOKUP(B3478,'اكواد الاصناف'!A:C,2,0),"")</f>
        <v/>
      </c>
      <c r="D3478" s="10" t="str">
        <f>IFERROR(VLOOKUP(B3478,'اكواد الاصناف'!A:C,3,0),"")</f>
        <v/>
      </c>
      <c r="G3478" s="10">
        <f t="shared" si="53"/>
        <v>0</v>
      </c>
      <c r="I3478" s="10" t="str">
        <f>IFERROR(VLOOKUP(H3478,'سجل العملاء'!A:B,2,0),"")</f>
        <v/>
      </c>
    </row>
    <row r="3479" spans="3:9" ht="15.6">
      <c r="C3479" s="10" t="str">
        <f>IFERROR(VLOOKUP(B3479,'اكواد الاصناف'!A:C,2,0),"")</f>
        <v/>
      </c>
      <c r="D3479" s="10" t="str">
        <f>IFERROR(VLOOKUP(B3479,'اكواد الاصناف'!A:C,3,0),"")</f>
        <v/>
      </c>
      <c r="G3479" s="10">
        <f t="shared" si="53"/>
        <v>0</v>
      </c>
      <c r="I3479" s="10" t="str">
        <f>IFERROR(VLOOKUP(H3479,'سجل العملاء'!A:B,2,0),"")</f>
        <v/>
      </c>
    </row>
    <row r="3480" spans="3:9" ht="15.6">
      <c r="C3480" s="10" t="str">
        <f>IFERROR(VLOOKUP(B3480,'اكواد الاصناف'!A:C,2,0),"")</f>
        <v/>
      </c>
      <c r="D3480" s="10" t="str">
        <f>IFERROR(VLOOKUP(B3480,'اكواد الاصناف'!A:C,3,0),"")</f>
        <v/>
      </c>
      <c r="G3480" s="10">
        <f t="shared" si="53"/>
        <v>0</v>
      </c>
      <c r="I3480" s="10" t="str">
        <f>IFERROR(VLOOKUP(H3480,'سجل العملاء'!A:B,2,0),"")</f>
        <v/>
      </c>
    </row>
    <row r="3481" spans="3:9" ht="15.6">
      <c r="C3481" s="10" t="str">
        <f>IFERROR(VLOOKUP(B3481,'اكواد الاصناف'!A:C,2,0),"")</f>
        <v/>
      </c>
      <c r="D3481" s="10" t="str">
        <f>IFERROR(VLOOKUP(B3481,'اكواد الاصناف'!A:C,3,0),"")</f>
        <v/>
      </c>
      <c r="G3481" s="10">
        <f t="shared" si="53"/>
        <v>0</v>
      </c>
      <c r="I3481" s="10" t="str">
        <f>IFERROR(VLOOKUP(H3481,'سجل العملاء'!A:B,2,0),"")</f>
        <v/>
      </c>
    </row>
    <row r="3482" spans="3:9" ht="15.6">
      <c r="C3482" s="10" t="str">
        <f>IFERROR(VLOOKUP(B3482,'اكواد الاصناف'!A:C,2,0),"")</f>
        <v/>
      </c>
      <c r="D3482" s="10" t="str">
        <f>IFERROR(VLOOKUP(B3482,'اكواد الاصناف'!A:C,3,0),"")</f>
        <v/>
      </c>
      <c r="G3482" s="10">
        <f t="shared" si="53"/>
        <v>0</v>
      </c>
      <c r="I3482" s="10" t="str">
        <f>IFERROR(VLOOKUP(H3482,'سجل العملاء'!A:B,2,0),"")</f>
        <v/>
      </c>
    </row>
    <row r="3483" spans="3:9" ht="15.6">
      <c r="C3483" s="10" t="str">
        <f>IFERROR(VLOOKUP(B3483,'اكواد الاصناف'!A:C,2,0),"")</f>
        <v/>
      </c>
      <c r="D3483" s="10" t="str">
        <f>IFERROR(VLOOKUP(B3483,'اكواد الاصناف'!A:C,3,0),"")</f>
        <v/>
      </c>
      <c r="G3483" s="10">
        <f t="shared" si="53"/>
        <v>0</v>
      </c>
      <c r="I3483" s="10" t="str">
        <f>IFERROR(VLOOKUP(H3483,'سجل العملاء'!A:B,2,0),"")</f>
        <v/>
      </c>
    </row>
    <row r="3484" spans="3:9" ht="15.6">
      <c r="C3484" s="10" t="str">
        <f>IFERROR(VLOOKUP(B3484,'اكواد الاصناف'!A:C,2,0),"")</f>
        <v/>
      </c>
      <c r="D3484" s="10" t="str">
        <f>IFERROR(VLOOKUP(B3484,'اكواد الاصناف'!A:C,3,0),"")</f>
        <v/>
      </c>
      <c r="G3484" s="10">
        <f t="shared" si="53"/>
        <v>0</v>
      </c>
      <c r="I3484" s="10" t="str">
        <f>IFERROR(VLOOKUP(H3484,'سجل العملاء'!A:B,2,0),"")</f>
        <v/>
      </c>
    </row>
    <row r="3485" spans="3:9" ht="15.6">
      <c r="C3485" s="10" t="str">
        <f>IFERROR(VLOOKUP(B3485,'اكواد الاصناف'!A:C,2,0),"")</f>
        <v/>
      </c>
      <c r="D3485" s="10" t="str">
        <f>IFERROR(VLOOKUP(B3485,'اكواد الاصناف'!A:C,3,0),"")</f>
        <v/>
      </c>
      <c r="G3485" s="10">
        <f t="shared" si="53"/>
        <v>0</v>
      </c>
      <c r="I3485" s="10" t="str">
        <f>IFERROR(VLOOKUP(H3485,'سجل العملاء'!A:B,2,0),"")</f>
        <v/>
      </c>
    </row>
    <row r="3486" spans="3:9" ht="15.6">
      <c r="C3486" s="10" t="str">
        <f>IFERROR(VLOOKUP(B3486,'اكواد الاصناف'!A:C,2,0),"")</f>
        <v/>
      </c>
      <c r="D3486" s="10" t="str">
        <f>IFERROR(VLOOKUP(B3486,'اكواد الاصناف'!A:C,3,0),"")</f>
        <v/>
      </c>
      <c r="G3486" s="10">
        <f t="shared" si="53"/>
        <v>0</v>
      </c>
      <c r="I3486" s="10" t="str">
        <f>IFERROR(VLOOKUP(H3486,'سجل العملاء'!A:B,2,0),"")</f>
        <v/>
      </c>
    </row>
    <row r="3487" spans="3:9" ht="15.6">
      <c r="C3487" s="10" t="str">
        <f>IFERROR(VLOOKUP(B3487,'اكواد الاصناف'!A:C,2,0),"")</f>
        <v/>
      </c>
      <c r="D3487" s="10" t="str">
        <f>IFERROR(VLOOKUP(B3487,'اكواد الاصناف'!A:C,3,0),"")</f>
        <v/>
      </c>
      <c r="G3487" s="10">
        <f t="shared" si="53"/>
        <v>0</v>
      </c>
      <c r="I3487" s="10" t="str">
        <f>IFERROR(VLOOKUP(H3487,'سجل العملاء'!A:B,2,0),"")</f>
        <v/>
      </c>
    </row>
    <row r="3488" spans="3:9" ht="15.6">
      <c r="C3488" s="10" t="str">
        <f>IFERROR(VLOOKUP(B3488,'اكواد الاصناف'!A:C,2,0),"")</f>
        <v/>
      </c>
      <c r="D3488" s="10" t="str">
        <f>IFERROR(VLOOKUP(B3488,'اكواد الاصناف'!A:C,3,0),"")</f>
        <v/>
      </c>
      <c r="G3488" s="10">
        <f t="shared" si="53"/>
        <v>0</v>
      </c>
      <c r="I3488" s="10" t="str">
        <f>IFERROR(VLOOKUP(H3488,'سجل العملاء'!A:B,2,0),"")</f>
        <v/>
      </c>
    </row>
    <row r="3489" spans="3:9" ht="15.6">
      <c r="C3489" s="10" t="str">
        <f>IFERROR(VLOOKUP(B3489,'اكواد الاصناف'!A:C,2,0),"")</f>
        <v/>
      </c>
      <c r="D3489" s="10" t="str">
        <f>IFERROR(VLOOKUP(B3489,'اكواد الاصناف'!A:C,3,0),"")</f>
        <v/>
      </c>
      <c r="G3489" s="10">
        <f t="shared" si="53"/>
        <v>0</v>
      </c>
      <c r="I3489" s="10" t="str">
        <f>IFERROR(VLOOKUP(H3489,'سجل العملاء'!A:B,2,0),"")</f>
        <v/>
      </c>
    </row>
    <row r="3490" spans="3:9" ht="15.6">
      <c r="C3490" s="10" t="str">
        <f>IFERROR(VLOOKUP(B3490,'اكواد الاصناف'!A:C,2,0),"")</f>
        <v/>
      </c>
      <c r="D3490" s="10" t="str">
        <f>IFERROR(VLOOKUP(B3490,'اكواد الاصناف'!A:C,3,0),"")</f>
        <v/>
      </c>
      <c r="G3490" s="10">
        <f t="shared" si="53"/>
        <v>0</v>
      </c>
      <c r="I3490" s="10" t="str">
        <f>IFERROR(VLOOKUP(H3490,'سجل العملاء'!A:B,2,0),"")</f>
        <v/>
      </c>
    </row>
    <row r="3491" spans="3:9" ht="15.6">
      <c r="C3491" s="10" t="str">
        <f>IFERROR(VLOOKUP(B3491,'اكواد الاصناف'!A:C,2,0),"")</f>
        <v/>
      </c>
      <c r="D3491" s="10" t="str">
        <f>IFERROR(VLOOKUP(B3491,'اكواد الاصناف'!A:C,3,0),"")</f>
        <v/>
      </c>
      <c r="G3491" s="10">
        <f t="shared" si="53"/>
        <v>0</v>
      </c>
      <c r="I3491" s="10" t="str">
        <f>IFERROR(VLOOKUP(H3491,'سجل العملاء'!A:B,2,0),"")</f>
        <v/>
      </c>
    </row>
    <row r="3492" spans="3:9" ht="15.6">
      <c r="C3492" s="10" t="str">
        <f>IFERROR(VLOOKUP(B3492,'اكواد الاصناف'!A:C,2,0),"")</f>
        <v/>
      </c>
      <c r="D3492" s="10" t="str">
        <f>IFERROR(VLOOKUP(B3492,'اكواد الاصناف'!A:C,3,0),"")</f>
        <v/>
      </c>
      <c r="G3492" s="10">
        <f t="shared" si="53"/>
        <v>0</v>
      </c>
      <c r="I3492" s="10" t="str">
        <f>IFERROR(VLOOKUP(H3492,'سجل العملاء'!A:B,2,0),"")</f>
        <v/>
      </c>
    </row>
    <row r="3493" spans="3:9" ht="15.6">
      <c r="C3493" s="10" t="str">
        <f>IFERROR(VLOOKUP(B3493,'اكواد الاصناف'!A:C,2,0),"")</f>
        <v/>
      </c>
      <c r="D3493" s="10" t="str">
        <f>IFERROR(VLOOKUP(B3493,'اكواد الاصناف'!A:C,3,0),"")</f>
        <v/>
      </c>
      <c r="G3493" s="10">
        <f t="shared" si="53"/>
        <v>0</v>
      </c>
      <c r="I3493" s="10" t="str">
        <f>IFERROR(VLOOKUP(H3493,'سجل العملاء'!A:B,2,0),"")</f>
        <v/>
      </c>
    </row>
    <row r="3494" spans="3:9" ht="15.6">
      <c r="C3494" s="10" t="str">
        <f>IFERROR(VLOOKUP(B3494,'اكواد الاصناف'!A:C,2,0),"")</f>
        <v/>
      </c>
      <c r="D3494" s="10" t="str">
        <f>IFERROR(VLOOKUP(B3494,'اكواد الاصناف'!A:C,3,0),"")</f>
        <v/>
      </c>
      <c r="G3494" s="10">
        <f t="shared" si="53"/>
        <v>0</v>
      </c>
      <c r="I3494" s="10" t="str">
        <f>IFERROR(VLOOKUP(H3494,'سجل العملاء'!A:B,2,0),"")</f>
        <v/>
      </c>
    </row>
    <row r="3495" spans="3:9" ht="15.6">
      <c r="C3495" s="10" t="str">
        <f>IFERROR(VLOOKUP(B3495,'اكواد الاصناف'!A:C,2,0),"")</f>
        <v/>
      </c>
      <c r="D3495" s="10" t="str">
        <f>IFERROR(VLOOKUP(B3495,'اكواد الاصناف'!A:C,3,0),"")</f>
        <v/>
      </c>
      <c r="G3495" s="10">
        <f t="shared" si="53"/>
        <v>0</v>
      </c>
      <c r="I3495" s="10" t="str">
        <f>IFERROR(VLOOKUP(H3495,'سجل العملاء'!A:B,2,0),"")</f>
        <v/>
      </c>
    </row>
    <row r="3496" spans="3:9" ht="15.6">
      <c r="C3496" s="10" t="str">
        <f>IFERROR(VLOOKUP(B3496,'اكواد الاصناف'!A:C,2,0),"")</f>
        <v/>
      </c>
      <c r="D3496" s="10" t="str">
        <f>IFERROR(VLOOKUP(B3496,'اكواد الاصناف'!A:C,3,0),"")</f>
        <v/>
      </c>
      <c r="G3496" s="10">
        <f t="shared" si="53"/>
        <v>0</v>
      </c>
      <c r="I3496" s="10" t="str">
        <f>IFERROR(VLOOKUP(H3496,'سجل العملاء'!A:B,2,0),"")</f>
        <v/>
      </c>
    </row>
    <row r="3497" spans="3:9" ht="15.6">
      <c r="C3497" s="10" t="str">
        <f>IFERROR(VLOOKUP(B3497,'اكواد الاصناف'!A:C,2,0),"")</f>
        <v/>
      </c>
      <c r="D3497" s="10" t="str">
        <f>IFERROR(VLOOKUP(B3497,'اكواد الاصناف'!A:C,3,0),"")</f>
        <v/>
      </c>
      <c r="G3497" s="10">
        <f t="shared" si="53"/>
        <v>0</v>
      </c>
      <c r="I3497" s="10" t="str">
        <f>IFERROR(VLOOKUP(H3497,'سجل العملاء'!A:B,2,0),"")</f>
        <v/>
      </c>
    </row>
    <row r="3498" spans="3:9" ht="15.6">
      <c r="C3498" s="10" t="str">
        <f>IFERROR(VLOOKUP(B3498,'اكواد الاصناف'!A:C,2,0),"")</f>
        <v/>
      </c>
      <c r="D3498" s="10" t="str">
        <f>IFERROR(VLOOKUP(B3498,'اكواد الاصناف'!A:C,3,0),"")</f>
        <v/>
      </c>
      <c r="G3498" s="10">
        <f t="shared" si="53"/>
        <v>0</v>
      </c>
      <c r="I3498" s="10" t="str">
        <f>IFERROR(VLOOKUP(H3498,'سجل العملاء'!A:B,2,0),"")</f>
        <v/>
      </c>
    </row>
    <row r="3499" spans="3:9" ht="15.6">
      <c r="C3499" s="10" t="str">
        <f>IFERROR(VLOOKUP(B3499,'اكواد الاصناف'!A:C,2,0),"")</f>
        <v/>
      </c>
      <c r="D3499" s="10" t="str">
        <f>IFERROR(VLOOKUP(B3499,'اكواد الاصناف'!A:C,3,0),"")</f>
        <v/>
      </c>
      <c r="G3499" s="10">
        <f t="shared" si="53"/>
        <v>0</v>
      </c>
      <c r="I3499" s="10" t="str">
        <f>IFERROR(VLOOKUP(H3499,'سجل العملاء'!A:B,2,0),"")</f>
        <v/>
      </c>
    </row>
    <row r="3500" spans="3:9" ht="15.6">
      <c r="C3500" s="10" t="str">
        <f>IFERROR(VLOOKUP(B3500,'اكواد الاصناف'!A:C,2,0),"")</f>
        <v/>
      </c>
      <c r="D3500" s="10" t="str">
        <f>IFERROR(VLOOKUP(B3500,'اكواد الاصناف'!A:C,3,0),"")</f>
        <v/>
      </c>
      <c r="G3500" s="10">
        <f t="shared" si="53"/>
        <v>0</v>
      </c>
      <c r="I3500" s="10" t="str">
        <f>IFERROR(VLOOKUP(H3500,'سجل العملاء'!A:B,2,0),"")</f>
        <v/>
      </c>
    </row>
    <row r="3501" spans="3:9" ht="15.6">
      <c r="C3501" s="10" t="str">
        <f>IFERROR(VLOOKUP(B3501,'اكواد الاصناف'!A:C,2,0),"")</f>
        <v/>
      </c>
      <c r="D3501" s="10" t="str">
        <f>IFERROR(VLOOKUP(B3501,'اكواد الاصناف'!A:C,3,0),"")</f>
        <v/>
      </c>
      <c r="G3501" s="10">
        <f t="shared" si="53"/>
        <v>0</v>
      </c>
      <c r="I3501" s="10" t="str">
        <f>IFERROR(VLOOKUP(H3501,'سجل العملاء'!A:B,2,0),"")</f>
        <v/>
      </c>
    </row>
    <row r="3502" spans="3:9" ht="15.6">
      <c r="C3502" s="10" t="str">
        <f>IFERROR(VLOOKUP(B3502,'اكواد الاصناف'!A:C,2,0),"")</f>
        <v/>
      </c>
      <c r="D3502" s="10" t="str">
        <f>IFERROR(VLOOKUP(B3502,'اكواد الاصناف'!A:C,3,0),"")</f>
        <v/>
      </c>
      <c r="G3502" s="10">
        <f t="shared" si="53"/>
        <v>0</v>
      </c>
      <c r="I3502" s="10" t="str">
        <f>IFERROR(VLOOKUP(H3502,'سجل العملاء'!A:B,2,0),"")</f>
        <v/>
      </c>
    </row>
    <row r="3503" spans="3:9" ht="15.6">
      <c r="C3503" s="10" t="str">
        <f>IFERROR(VLOOKUP(B3503,'اكواد الاصناف'!A:C,2,0),"")</f>
        <v/>
      </c>
      <c r="D3503" s="10" t="str">
        <f>IFERROR(VLOOKUP(B3503,'اكواد الاصناف'!A:C,3,0),"")</f>
        <v/>
      </c>
      <c r="G3503" s="10">
        <f t="shared" si="53"/>
        <v>0</v>
      </c>
      <c r="I3503" s="10" t="str">
        <f>IFERROR(VLOOKUP(H3503,'سجل العملاء'!A:B,2,0),"")</f>
        <v/>
      </c>
    </row>
    <row r="3504" spans="3:9" ht="15.6">
      <c r="C3504" s="10" t="str">
        <f>IFERROR(VLOOKUP(B3504,'اكواد الاصناف'!A:C,2,0),"")</f>
        <v/>
      </c>
      <c r="D3504" s="10" t="str">
        <f>IFERROR(VLOOKUP(B3504,'اكواد الاصناف'!A:C,3,0),"")</f>
        <v/>
      </c>
      <c r="G3504" s="10">
        <f t="shared" si="53"/>
        <v>0</v>
      </c>
      <c r="I3504" s="10" t="str">
        <f>IFERROR(VLOOKUP(H3504,'سجل العملاء'!A:B,2,0),"")</f>
        <v/>
      </c>
    </row>
    <row r="3505" spans="3:9" ht="15.6">
      <c r="C3505" s="10" t="str">
        <f>IFERROR(VLOOKUP(B3505,'اكواد الاصناف'!A:C,2,0),"")</f>
        <v/>
      </c>
      <c r="D3505" s="10" t="str">
        <f>IFERROR(VLOOKUP(B3505,'اكواد الاصناف'!A:C,3,0),"")</f>
        <v/>
      </c>
      <c r="G3505" s="10">
        <f t="shared" si="53"/>
        <v>0</v>
      </c>
      <c r="I3505" s="10" t="str">
        <f>IFERROR(VLOOKUP(H3505,'سجل العملاء'!A:B,2,0),"")</f>
        <v/>
      </c>
    </row>
    <row r="3506" spans="3:9" ht="15.6">
      <c r="C3506" s="10" t="str">
        <f>IFERROR(VLOOKUP(B3506,'اكواد الاصناف'!A:C,2,0),"")</f>
        <v/>
      </c>
      <c r="D3506" s="10" t="str">
        <f>IFERROR(VLOOKUP(B3506,'اكواد الاصناف'!A:C,3,0),"")</f>
        <v/>
      </c>
      <c r="G3506" s="10">
        <f t="shared" si="53"/>
        <v>0</v>
      </c>
      <c r="I3506" s="10" t="str">
        <f>IFERROR(VLOOKUP(H3506,'سجل العملاء'!A:B,2,0),"")</f>
        <v/>
      </c>
    </row>
    <row r="3507" spans="3:9" ht="15.6">
      <c r="C3507" s="10" t="str">
        <f>IFERROR(VLOOKUP(B3507,'اكواد الاصناف'!A:C,2,0),"")</f>
        <v/>
      </c>
      <c r="D3507" s="10" t="str">
        <f>IFERROR(VLOOKUP(B3507,'اكواد الاصناف'!A:C,3,0),"")</f>
        <v/>
      </c>
      <c r="G3507" s="10">
        <f t="shared" si="53"/>
        <v>0</v>
      </c>
      <c r="I3507" s="10" t="str">
        <f>IFERROR(VLOOKUP(H3507,'سجل العملاء'!A:B,2,0),"")</f>
        <v/>
      </c>
    </row>
    <row r="3508" spans="3:9" ht="15.6">
      <c r="C3508" s="10" t="str">
        <f>IFERROR(VLOOKUP(B3508,'اكواد الاصناف'!A:C,2,0),"")</f>
        <v/>
      </c>
      <c r="D3508" s="10" t="str">
        <f>IFERROR(VLOOKUP(B3508,'اكواد الاصناف'!A:C,3,0),"")</f>
        <v/>
      </c>
      <c r="G3508" s="10">
        <f t="shared" si="53"/>
        <v>0</v>
      </c>
      <c r="I3508" s="10" t="str">
        <f>IFERROR(VLOOKUP(H3508,'سجل العملاء'!A:B,2,0),"")</f>
        <v/>
      </c>
    </row>
    <row r="3509" spans="3:9" ht="15.6">
      <c r="C3509" s="10" t="str">
        <f>IFERROR(VLOOKUP(B3509,'اكواد الاصناف'!A:C,2,0),"")</f>
        <v/>
      </c>
      <c r="D3509" s="10" t="str">
        <f>IFERROR(VLOOKUP(B3509,'اكواد الاصناف'!A:C,3,0),"")</f>
        <v/>
      </c>
      <c r="G3509" s="10">
        <f t="shared" si="53"/>
        <v>0</v>
      </c>
      <c r="I3509" s="10" t="str">
        <f>IFERROR(VLOOKUP(H3509,'سجل العملاء'!A:B,2,0),"")</f>
        <v/>
      </c>
    </row>
    <row r="3510" spans="3:9" ht="15.6">
      <c r="C3510" s="10" t="str">
        <f>IFERROR(VLOOKUP(B3510,'اكواد الاصناف'!A:C,2,0),"")</f>
        <v/>
      </c>
      <c r="D3510" s="10" t="str">
        <f>IFERROR(VLOOKUP(B3510,'اكواد الاصناف'!A:C,3,0),"")</f>
        <v/>
      </c>
      <c r="G3510" s="10">
        <f t="shared" si="53"/>
        <v>0</v>
      </c>
      <c r="I3510" s="10" t="str">
        <f>IFERROR(VLOOKUP(H3510,'سجل العملاء'!A:B,2,0),"")</f>
        <v/>
      </c>
    </row>
    <row r="3511" spans="3:9" ht="15.6">
      <c r="C3511" s="10" t="str">
        <f>IFERROR(VLOOKUP(B3511,'اكواد الاصناف'!A:C,2,0),"")</f>
        <v/>
      </c>
      <c r="D3511" s="10" t="str">
        <f>IFERROR(VLOOKUP(B3511,'اكواد الاصناف'!A:C,3,0),"")</f>
        <v/>
      </c>
      <c r="G3511" s="10">
        <f t="shared" si="53"/>
        <v>0</v>
      </c>
      <c r="I3511" s="10" t="str">
        <f>IFERROR(VLOOKUP(H3511,'سجل العملاء'!A:B,2,0),"")</f>
        <v/>
      </c>
    </row>
    <row r="3512" spans="3:9" ht="15.6">
      <c r="C3512" s="10" t="str">
        <f>IFERROR(VLOOKUP(B3512,'اكواد الاصناف'!A:C,2,0),"")</f>
        <v/>
      </c>
      <c r="D3512" s="10" t="str">
        <f>IFERROR(VLOOKUP(B3512,'اكواد الاصناف'!A:C,3,0),"")</f>
        <v/>
      </c>
      <c r="G3512" s="10">
        <f t="shared" si="53"/>
        <v>0</v>
      </c>
      <c r="I3512" s="10" t="str">
        <f>IFERROR(VLOOKUP(H3512,'سجل العملاء'!A:B,2,0),"")</f>
        <v/>
      </c>
    </row>
    <row r="3513" spans="3:9" ht="15.6">
      <c r="C3513" s="10" t="str">
        <f>IFERROR(VLOOKUP(B3513,'اكواد الاصناف'!A:C,2,0),"")</f>
        <v/>
      </c>
      <c r="D3513" s="10" t="str">
        <f>IFERROR(VLOOKUP(B3513,'اكواد الاصناف'!A:C,3,0),"")</f>
        <v/>
      </c>
      <c r="G3513" s="10">
        <f t="shared" si="53"/>
        <v>0</v>
      </c>
      <c r="I3513" s="10" t="str">
        <f>IFERROR(VLOOKUP(H3513,'سجل العملاء'!A:B,2,0),"")</f>
        <v/>
      </c>
    </row>
    <row r="3514" spans="3:9" ht="15.6">
      <c r="C3514" s="10" t="str">
        <f>IFERROR(VLOOKUP(B3514,'اكواد الاصناف'!A:C,2,0),"")</f>
        <v/>
      </c>
      <c r="D3514" s="10" t="str">
        <f>IFERROR(VLOOKUP(B3514,'اكواد الاصناف'!A:C,3,0),"")</f>
        <v/>
      </c>
      <c r="G3514" s="10">
        <f t="shared" si="53"/>
        <v>0</v>
      </c>
      <c r="I3514" s="10" t="str">
        <f>IFERROR(VLOOKUP(H3514,'سجل العملاء'!A:B,2,0),"")</f>
        <v/>
      </c>
    </row>
    <row r="3515" spans="3:9" ht="15.6">
      <c r="C3515" s="10" t="str">
        <f>IFERROR(VLOOKUP(B3515,'اكواد الاصناف'!A:C,2,0),"")</f>
        <v/>
      </c>
      <c r="D3515" s="10" t="str">
        <f>IFERROR(VLOOKUP(B3515,'اكواد الاصناف'!A:C,3,0),"")</f>
        <v/>
      </c>
      <c r="G3515" s="10">
        <f t="shared" si="53"/>
        <v>0</v>
      </c>
      <c r="I3515" s="10" t="str">
        <f>IFERROR(VLOOKUP(H3515,'سجل العملاء'!A:B,2,0),"")</f>
        <v/>
      </c>
    </row>
    <row r="3516" spans="3:9" ht="15.6">
      <c r="C3516" s="10" t="str">
        <f>IFERROR(VLOOKUP(B3516,'اكواد الاصناف'!A:C,2,0),"")</f>
        <v/>
      </c>
      <c r="D3516" s="10" t="str">
        <f>IFERROR(VLOOKUP(B3516,'اكواد الاصناف'!A:C,3,0),"")</f>
        <v/>
      </c>
      <c r="G3516" s="10">
        <f t="shared" si="53"/>
        <v>0</v>
      </c>
      <c r="I3516" s="10" t="str">
        <f>IFERROR(VLOOKUP(H3516,'سجل العملاء'!A:B,2,0),"")</f>
        <v/>
      </c>
    </row>
    <row r="3517" spans="3:9" ht="15.6">
      <c r="C3517" s="10" t="str">
        <f>IFERROR(VLOOKUP(B3517,'اكواد الاصناف'!A:C,2,0),"")</f>
        <v/>
      </c>
      <c r="D3517" s="10" t="str">
        <f>IFERROR(VLOOKUP(B3517,'اكواد الاصناف'!A:C,3,0),"")</f>
        <v/>
      </c>
      <c r="G3517" s="10">
        <f t="shared" si="53"/>
        <v>0</v>
      </c>
      <c r="I3517" s="10" t="str">
        <f>IFERROR(VLOOKUP(H3517,'سجل العملاء'!A:B,2,0),"")</f>
        <v/>
      </c>
    </row>
    <row r="3518" spans="3:9" ht="15.6">
      <c r="C3518" s="10" t="str">
        <f>IFERROR(VLOOKUP(B3518,'اكواد الاصناف'!A:C,2,0),"")</f>
        <v/>
      </c>
      <c r="D3518" s="10" t="str">
        <f>IFERROR(VLOOKUP(B3518,'اكواد الاصناف'!A:C,3,0),"")</f>
        <v/>
      </c>
      <c r="G3518" s="10">
        <f t="shared" si="53"/>
        <v>0</v>
      </c>
      <c r="I3518" s="10" t="str">
        <f>IFERROR(VLOOKUP(H3518,'سجل العملاء'!A:B,2,0),"")</f>
        <v/>
      </c>
    </row>
    <row r="3519" spans="3:9" ht="15.6">
      <c r="C3519" s="10" t="str">
        <f>IFERROR(VLOOKUP(B3519,'اكواد الاصناف'!A:C,2,0),"")</f>
        <v/>
      </c>
      <c r="D3519" s="10" t="str">
        <f>IFERROR(VLOOKUP(B3519,'اكواد الاصناف'!A:C,3,0),"")</f>
        <v/>
      </c>
      <c r="G3519" s="10">
        <f t="shared" si="53"/>
        <v>0</v>
      </c>
      <c r="I3519" s="10" t="str">
        <f>IFERROR(VLOOKUP(H3519,'سجل العملاء'!A:B,2,0),"")</f>
        <v/>
      </c>
    </row>
    <row r="3520" spans="3:9" ht="15.6">
      <c r="C3520" s="10" t="str">
        <f>IFERROR(VLOOKUP(B3520,'اكواد الاصناف'!A:C,2,0),"")</f>
        <v/>
      </c>
      <c r="D3520" s="10" t="str">
        <f>IFERROR(VLOOKUP(B3520,'اكواد الاصناف'!A:C,3,0),"")</f>
        <v/>
      </c>
      <c r="G3520" s="10">
        <f t="shared" ref="G3520:G3583" si="54">F3520*E3520</f>
        <v>0</v>
      </c>
      <c r="I3520" s="10" t="str">
        <f>IFERROR(VLOOKUP(H3520,'سجل العملاء'!A:B,2,0),"")</f>
        <v/>
      </c>
    </row>
    <row r="3521" spans="3:9" ht="15.6">
      <c r="C3521" s="10" t="str">
        <f>IFERROR(VLOOKUP(B3521,'اكواد الاصناف'!A:C,2,0),"")</f>
        <v/>
      </c>
      <c r="D3521" s="10" t="str">
        <f>IFERROR(VLOOKUP(B3521,'اكواد الاصناف'!A:C,3,0),"")</f>
        <v/>
      </c>
      <c r="G3521" s="10">
        <f t="shared" si="54"/>
        <v>0</v>
      </c>
      <c r="I3521" s="10" t="str">
        <f>IFERROR(VLOOKUP(H3521,'سجل العملاء'!A:B,2,0),"")</f>
        <v/>
      </c>
    </row>
    <row r="3522" spans="3:9" ht="15.6">
      <c r="C3522" s="10" t="str">
        <f>IFERROR(VLOOKUP(B3522,'اكواد الاصناف'!A:C,2,0),"")</f>
        <v/>
      </c>
      <c r="D3522" s="10" t="str">
        <f>IFERROR(VLOOKUP(B3522,'اكواد الاصناف'!A:C,3,0),"")</f>
        <v/>
      </c>
      <c r="G3522" s="10">
        <f t="shared" si="54"/>
        <v>0</v>
      </c>
      <c r="I3522" s="10" t="str">
        <f>IFERROR(VLOOKUP(H3522,'سجل العملاء'!A:B,2,0),"")</f>
        <v/>
      </c>
    </row>
    <row r="3523" spans="3:9" ht="15.6">
      <c r="C3523" s="10" t="str">
        <f>IFERROR(VLOOKUP(B3523,'اكواد الاصناف'!A:C,2,0),"")</f>
        <v/>
      </c>
      <c r="D3523" s="10" t="str">
        <f>IFERROR(VLOOKUP(B3523,'اكواد الاصناف'!A:C,3,0),"")</f>
        <v/>
      </c>
      <c r="G3523" s="10">
        <f t="shared" si="54"/>
        <v>0</v>
      </c>
      <c r="I3523" s="10" t="str">
        <f>IFERROR(VLOOKUP(H3523,'سجل العملاء'!A:B,2,0),"")</f>
        <v/>
      </c>
    </row>
    <row r="3524" spans="3:9" ht="15.6">
      <c r="C3524" s="10" t="str">
        <f>IFERROR(VLOOKUP(B3524,'اكواد الاصناف'!A:C,2,0),"")</f>
        <v/>
      </c>
      <c r="D3524" s="10" t="str">
        <f>IFERROR(VLOOKUP(B3524,'اكواد الاصناف'!A:C,3,0),"")</f>
        <v/>
      </c>
      <c r="G3524" s="10">
        <f t="shared" si="54"/>
        <v>0</v>
      </c>
      <c r="I3524" s="10" t="str">
        <f>IFERROR(VLOOKUP(H3524,'سجل العملاء'!A:B,2,0),"")</f>
        <v/>
      </c>
    </row>
    <row r="3525" spans="3:9" ht="15.6">
      <c r="C3525" s="10" t="str">
        <f>IFERROR(VLOOKUP(B3525,'اكواد الاصناف'!A:C,2,0),"")</f>
        <v/>
      </c>
      <c r="D3525" s="10" t="str">
        <f>IFERROR(VLOOKUP(B3525,'اكواد الاصناف'!A:C,3,0),"")</f>
        <v/>
      </c>
      <c r="G3525" s="10">
        <f t="shared" si="54"/>
        <v>0</v>
      </c>
      <c r="I3525" s="10" t="str">
        <f>IFERROR(VLOOKUP(H3525,'سجل العملاء'!A:B,2,0),"")</f>
        <v/>
      </c>
    </row>
    <row r="3526" spans="3:9" ht="15.6">
      <c r="C3526" s="10" t="str">
        <f>IFERROR(VLOOKUP(B3526,'اكواد الاصناف'!A:C,2,0),"")</f>
        <v/>
      </c>
      <c r="D3526" s="10" t="str">
        <f>IFERROR(VLOOKUP(B3526,'اكواد الاصناف'!A:C,3,0),"")</f>
        <v/>
      </c>
      <c r="G3526" s="10">
        <f t="shared" si="54"/>
        <v>0</v>
      </c>
      <c r="I3526" s="10" t="str">
        <f>IFERROR(VLOOKUP(H3526,'سجل العملاء'!A:B,2,0),"")</f>
        <v/>
      </c>
    </row>
    <row r="3527" spans="3:9" ht="15.6">
      <c r="C3527" s="10" t="str">
        <f>IFERROR(VLOOKUP(B3527,'اكواد الاصناف'!A:C,2,0),"")</f>
        <v/>
      </c>
      <c r="D3527" s="10" t="str">
        <f>IFERROR(VLOOKUP(B3527,'اكواد الاصناف'!A:C,3,0),"")</f>
        <v/>
      </c>
      <c r="G3527" s="10">
        <f t="shared" si="54"/>
        <v>0</v>
      </c>
      <c r="I3527" s="10" t="str">
        <f>IFERROR(VLOOKUP(H3527,'سجل العملاء'!A:B,2,0),"")</f>
        <v/>
      </c>
    </row>
    <row r="3528" spans="3:9" ht="15.6">
      <c r="C3528" s="10" t="str">
        <f>IFERROR(VLOOKUP(B3528,'اكواد الاصناف'!A:C,2,0),"")</f>
        <v/>
      </c>
      <c r="D3528" s="10" t="str">
        <f>IFERROR(VLOOKUP(B3528,'اكواد الاصناف'!A:C,3,0),"")</f>
        <v/>
      </c>
      <c r="G3528" s="10">
        <f t="shared" si="54"/>
        <v>0</v>
      </c>
      <c r="I3528" s="10" t="str">
        <f>IFERROR(VLOOKUP(H3528,'سجل العملاء'!A:B,2,0),"")</f>
        <v/>
      </c>
    </row>
    <row r="3529" spans="3:9" ht="15.6">
      <c r="C3529" s="10" t="str">
        <f>IFERROR(VLOOKUP(B3529,'اكواد الاصناف'!A:C,2,0),"")</f>
        <v/>
      </c>
      <c r="D3529" s="10" t="str">
        <f>IFERROR(VLOOKUP(B3529,'اكواد الاصناف'!A:C,3,0),"")</f>
        <v/>
      </c>
      <c r="G3529" s="10">
        <f t="shared" si="54"/>
        <v>0</v>
      </c>
      <c r="I3529" s="10" t="str">
        <f>IFERROR(VLOOKUP(H3529,'سجل العملاء'!A:B,2,0),"")</f>
        <v/>
      </c>
    </row>
    <row r="3530" spans="3:9" ht="15.6">
      <c r="C3530" s="10" t="str">
        <f>IFERROR(VLOOKUP(B3530,'اكواد الاصناف'!A:C,2,0),"")</f>
        <v/>
      </c>
      <c r="D3530" s="10" t="str">
        <f>IFERROR(VLOOKUP(B3530,'اكواد الاصناف'!A:C,3,0),"")</f>
        <v/>
      </c>
      <c r="G3530" s="10">
        <f t="shared" si="54"/>
        <v>0</v>
      </c>
      <c r="I3530" s="10" t="str">
        <f>IFERROR(VLOOKUP(H3530,'سجل العملاء'!A:B,2,0),"")</f>
        <v/>
      </c>
    </row>
    <row r="3531" spans="3:9" ht="15.6">
      <c r="C3531" s="10" t="str">
        <f>IFERROR(VLOOKUP(B3531,'اكواد الاصناف'!A:C,2,0),"")</f>
        <v/>
      </c>
      <c r="D3531" s="10" t="str">
        <f>IFERROR(VLOOKUP(B3531,'اكواد الاصناف'!A:C,3,0),"")</f>
        <v/>
      </c>
      <c r="G3531" s="10">
        <f t="shared" si="54"/>
        <v>0</v>
      </c>
      <c r="I3531" s="10" t="str">
        <f>IFERROR(VLOOKUP(H3531,'سجل العملاء'!A:B,2,0),"")</f>
        <v/>
      </c>
    </row>
    <row r="3532" spans="3:9" ht="15.6">
      <c r="C3532" s="10" t="str">
        <f>IFERROR(VLOOKUP(B3532,'اكواد الاصناف'!A:C,2,0),"")</f>
        <v/>
      </c>
      <c r="D3532" s="10" t="str">
        <f>IFERROR(VLOOKUP(B3532,'اكواد الاصناف'!A:C,3,0),"")</f>
        <v/>
      </c>
      <c r="G3532" s="10">
        <f t="shared" si="54"/>
        <v>0</v>
      </c>
      <c r="I3532" s="10" t="str">
        <f>IFERROR(VLOOKUP(H3532,'سجل العملاء'!A:B,2,0),"")</f>
        <v/>
      </c>
    </row>
    <row r="3533" spans="3:9" ht="15.6">
      <c r="C3533" s="10" t="str">
        <f>IFERROR(VLOOKUP(B3533,'اكواد الاصناف'!A:C,2,0),"")</f>
        <v/>
      </c>
      <c r="D3533" s="10" t="str">
        <f>IFERROR(VLOOKUP(B3533,'اكواد الاصناف'!A:C,3,0),"")</f>
        <v/>
      </c>
      <c r="G3533" s="10">
        <f t="shared" si="54"/>
        <v>0</v>
      </c>
      <c r="I3533" s="10" t="str">
        <f>IFERROR(VLOOKUP(H3533,'سجل العملاء'!A:B,2,0),"")</f>
        <v/>
      </c>
    </row>
    <row r="3534" spans="3:9" ht="15.6">
      <c r="C3534" s="10" t="str">
        <f>IFERROR(VLOOKUP(B3534,'اكواد الاصناف'!A:C,2,0),"")</f>
        <v/>
      </c>
      <c r="D3534" s="10" t="str">
        <f>IFERROR(VLOOKUP(B3534,'اكواد الاصناف'!A:C,3,0),"")</f>
        <v/>
      </c>
      <c r="G3534" s="10">
        <f t="shared" si="54"/>
        <v>0</v>
      </c>
      <c r="I3534" s="10" t="str">
        <f>IFERROR(VLOOKUP(H3534,'سجل العملاء'!A:B,2,0),"")</f>
        <v/>
      </c>
    </row>
    <row r="3535" spans="3:9" ht="15.6">
      <c r="C3535" s="10" t="str">
        <f>IFERROR(VLOOKUP(B3535,'اكواد الاصناف'!A:C,2,0),"")</f>
        <v/>
      </c>
      <c r="D3535" s="10" t="str">
        <f>IFERROR(VLOOKUP(B3535,'اكواد الاصناف'!A:C,3,0),"")</f>
        <v/>
      </c>
      <c r="G3535" s="10">
        <f t="shared" si="54"/>
        <v>0</v>
      </c>
      <c r="I3535" s="10" t="str">
        <f>IFERROR(VLOOKUP(H3535,'سجل العملاء'!A:B,2,0),"")</f>
        <v/>
      </c>
    </row>
    <row r="3536" spans="3:9" ht="15.6">
      <c r="C3536" s="10" t="str">
        <f>IFERROR(VLOOKUP(B3536,'اكواد الاصناف'!A:C,2,0),"")</f>
        <v/>
      </c>
      <c r="D3536" s="10" t="str">
        <f>IFERROR(VLOOKUP(B3536,'اكواد الاصناف'!A:C,3,0),"")</f>
        <v/>
      </c>
      <c r="G3536" s="10">
        <f t="shared" si="54"/>
        <v>0</v>
      </c>
      <c r="I3536" s="10" t="str">
        <f>IFERROR(VLOOKUP(H3536,'سجل العملاء'!A:B,2,0),"")</f>
        <v/>
      </c>
    </row>
    <row r="3537" spans="3:9" ht="15.6">
      <c r="C3537" s="10" t="str">
        <f>IFERROR(VLOOKUP(B3537,'اكواد الاصناف'!A:C,2,0),"")</f>
        <v/>
      </c>
      <c r="D3537" s="10" t="str">
        <f>IFERROR(VLOOKUP(B3537,'اكواد الاصناف'!A:C,3,0),"")</f>
        <v/>
      </c>
      <c r="G3537" s="10">
        <f t="shared" si="54"/>
        <v>0</v>
      </c>
      <c r="I3537" s="10" t="str">
        <f>IFERROR(VLOOKUP(H3537,'سجل العملاء'!A:B,2,0),"")</f>
        <v/>
      </c>
    </row>
    <row r="3538" spans="3:9" ht="15.6">
      <c r="C3538" s="10" t="str">
        <f>IFERROR(VLOOKUP(B3538,'اكواد الاصناف'!A:C,2,0),"")</f>
        <v/>
      </c>
      <c r="D3538" s="10" t="str">
        <f>IFERROR(VLOOKUP(B3538,'اكواد الاصناف'!A:C,3,0),"")</f>
        <v/>
      </c>
      <c r="G3538" s="10">
        <f t="shared" si="54"/>
        <v>0</v>
      </c>
      <c r="I3538" s="10" t="str">
        <f>IFERROR(VLOOKUP(H3538,'سجل العملاء'!A:B,2,0),"")</f>
        <v/>
      </c>
    </row>
    <row r="3539" spans="3:9" ht="15.6">
      <c r="C3539" s="10" t="str">
        <f>IFERROR(VLOOKUP(B3539,'اكواد الاصناف'!A:C,2,0),"")</f>
        <v/>
      </c>
      <c r="D3539" s="10" t="str">
        <f>IFERROR(VLOOKUP(B3539,'اكواد الاصناف'!A:C,3,0),"")</f>
        <v/>
      </c>
      <c r="G3539" s="10">
        <f t="shared" si="54"/>
        <v>0</v>
      </c>
      <c r="I3539" s="10" t="str">
        <f>IFERROR(VLOOKUP(H3539,'سجل العملاء'!A:B,2,0),"")</f>
        <v/>
      </c>
    </row>
    <row r="3540" spans="3:9" ht="15.6">
      <c r="C3540" s="10" t="str">
        <f>IFERROR(VLOOKUP(B3540,'اكواد الاصناف'!A:C,2,0),"")</f>
        <v/>
      </c>
      <c r="D3540" s="10" t="str">
        <f>IFERROR(VLOOKUP(B3540,'اكواد الاصناف'!A:C,3,0),"")</f>
        <v/>
      </c>
      <c r="G3540" s="10">
        <f t="shared" si="54"/>
        <v>0</v>
      </c>
      <c r="I3540" s="10" t="str">
        <f>IFERROR(VLOOKUP(H3540,'سجل العملاء'!A:B,2,0),"")</f>
        <v/>
      </c>
    </row>
    <row r="3541" spans="3:9" ht="15.6">
      <c r="C3541" s="10" t="str">
        <f>IFERROR(VLOOKUP(B3541,'اكواد الاصناف'!A:C,2,0),"")</f>
        <v/>
      </c>
      <c r="D3541" s="10" t="str">
        <f>IFERROR(VLOOKUP(B3541,'اكواد الاصناف'!A:C,3,0),"")</f>
        <v/>
      </c>
      <c r="G3541" s="10">
        <f t="shared" si="54"/>
        <v>0</v>
      </c>
      <c r="I3541" s="10" t="str">
        <f>IFERROR(VLOOKUP(H3541,'سجل العملاء'!A:B,2,0),"")</f>
        <v/>
      </c>
    </row>
    <row r="3542" spans="3:9" ht="15.6">
      <c r="C3542" s="10" t="str">
        <f>IFERROR(VLOOKUP(B3542,'اكواد الاصناف'!A:C,2,0),"")</f>
        <v/>
      </c>
      <c r="D3542" s="10" t="str">
        <f>IFERROR(VLOOKUP(B3542,'اكواد الاصناف'!A:C,3,0),"")</f>
        <v/>
      </c>
      <c r="G3542" s="10">
        <f t="shared" si="54"/>
        <v>0</v>
      </c>
      <c r="I3542" s="10" t="str">
        <f>IFERROR(VLOOKUP(H3542,'سجل العملاء'!A:B,2,0),"")</f>
        <v/>
      </c>
    </row>
    <row r="3543" spans="3:9" ht="15.6">
      <c r="C3543" s="10" t="str">
        <f>IFERROR(VLOOKUP(B3543,'اكواد الاصناف'!A:C,2,0),"")</f>
        <v/>
      </c>
      <c r="D3543" s="10" t="str">
        <f>IFERROR(VLOOKUP(B3543,'اكواد الاصناف'!A:C,3,0),"")</f>
        <v/>
      </c>
      <c r="G3543" s="10">
        <f t="shared" si="54"/>
        <v>0</v>
      </c>
      <c r="I3543" s="10" t="str">
        <f>IFERROR(VLOOKUP(H3543,'سجل العملاء'!A:B,2,0),"")</f>
        <v/>
      </c>
    </row>
    <row r="3544" spans="3:9" ht="15.6">
      <c r="C3544" s="10" t="str">
        <f>IFERROR(VLOOKUP(B3544,'اكواد الاصناف'!A:C,2,0),"")</f>
        <v/>
      </c>
      <c r="D3544" s="10" t="str">
        <f>IFERROR(VLOOKUP(B3544,'اكواد الاصناف'!A:C,3,0),"")</f>
        <v/>
      </c>
      <c r="G3544" s="10">
        <f t="shared" si="54"/>
        <v>0</v>
      </c>
      <c r="I3544" s="10" t="str">
        <f>IFERROR(VLOOKUP(H3544,'سجل العملاء'!A:B,2,0),"")</f>
        <v/>
      </c>
    </row>
    <row r="3545" spans="3:9" ht="15.6">
      <c r="C3545" s="10" t="str">
        <f>IFERROR(VLOOKUP(B3545,'اكواد الاصناف'!A:C,2,0),"")</f>
        <v/>
      </c>
      <c r="D3545" s="10" t="str">
        <f>IFERROR(VLOOKUP(B3545,'اكواد الاصناف'!A:C,3,0),"")</f>
        <v/>
      </c>
      <c r="G3545" s="10">
        <f t="shared" si="54"/>
        <v>0</v>
      </c>
      <c r="I3545" s="10" t="str">
        <f>IFERROR(VLOOKUP(H3545,'سجل العملاء'!A:B,2,0),"")</f>
        <v/>
      </c>
    </row>
    <row r="3546" spans="3:9" ht="15.6">
      <c r="C3546" s="10" t="str">
        <f>IFERROR(VLOOKUP(B3546,'اكواد الاصناف'!A:C,2,0),"")</f>
        <v/>
      </c>
      <c r="D3546" s="10" t="str">
        <f>IFERROR(VLOOKUP(B3546,'اكواد الاصناف'!A:C,3,0),"")</f>
        <v/>
      </c>
      <c r="G3546" s="10">
        <f t="shared" si="54"/>
        <v>0</v>
      </c>
      <c r="I3546" s="10" t="str">
        <f>IFERROR(VLOOKUP(H3546,'سجل العملاء'!A:B,2,0),"")</f>
        <v/>
      </c>
    </row>
    <row r="3547" spans="3:9" ht="15.6">
      <c r="C3547" s="10" t="str">
        <f>IFERROR(VLOOKUP(B3547,'اكواد الاصناف'!A:C,2,0),"")</f>
        <v/>
      </c>
      <c r="D3547" s="10" t="str">
        <f>IFERROR(VLOOKUP(B3547,'اكواد الاصناف'!A:C,3,0),"")</f>
        <v/>
      </c>
      <c r="G3547" s="10">
        <f t="shared" si="54"/>
        <v>0</v>
      </c>
      <c r="I3547" s="10" t="str">
        <f>IFERROR(VLOOKUP(H3547,'سجل العملاء'!A:B,2,0),"")</f>
        <v/>
      </c>
    </row>
    <row r="3548" spans="3:9" ht="15.6">
      <c r="C3548" s="10" t="str">
        <f>IFERROR(VLOOKUP(B3548,'اكواد الاصناف'!A:C,2,0),"")</f>
        <v/>
      </c>
      <c r="D3548" s="10" t="str">
        <f>IFERROR(VLOOKUP(B3548,'اكواد الاصناف'!A:C,3,0),"")</f>
        <v/>
      </c>
      <c r="G3548" s="10">
        <f t="shared" si="54"/>
        <v>0</v>
      </c>
      <c r="I3548" s="10" t="str">
        <f>IFERROR(VLOOKUP(H3548,'سجل العملاء'!A:B,2,0),"")</f>
        <v/>
      </c>
    </row>
    <row r="3549" spans="3:9" ht="15.6">
      <c r="C3549" s="10" t="str">
        <f>IFERROR(VLOOKUP(B3549,'اكواد الاصناف'!A:C,2,0),"")</f>
        <v/>
      </c>
      <c r="D3549" s="10" t="str">
        <f>IFERROR(VLOOKUP(B3549,'اكواد الاصناف'!A:C,3,0),"")</f>
        <v/>
      </c>
      <c r="G3549" s="10">
        <f t="shared" si="54"/>
        <v>0</v>
      </c>
      <c r="I3549" s="10" t="str">
        <f>IFERROR(VLOOKUP(H3549,'سجل العملاء'!A:B,2,0),"")</f>
        <v/>
      </c>
    </row>
    <row r="3550" spans="3:9" ht="15.6">
      <c r="C3550" s="10" t="str">
        <f>IFERROR(VLOOKUP(B3550,'اكواد الاصناف'!A:C,2,0),"")</f>
        <v/>
      </c>
      <c r="D3550" s="10" t="str">
        <f>IFERROR(VLOOKUP(B3550,'اكواد الاصناف'!A:C,3,0),"")</f>
        <v/>
      </c>
      <c r="G3550" s="10">
        <f t="shared" si="54"/>
        <v>0</v>
      </c>
      <c r="I3550" s="10" t="str">
        <f>IFERROR(VLOOKUP(H3550,'سجل العملاء'!A:B,2,0),"")</f>
        <v/>
      </c>
    </row>
    <row r="3551" spans="3:9" ht="15.6">
      <c r="C3551" s="10" t="str">
        <f>IFERROR(VLOOKUP(B3551,'اكواد الاصناف'!A:C,2,0),"")</f>
        <v/>
      </c>
      <c r="D3551" s="10" t="str">
        <f>IFERROR(VLOOKUP(B3551,'اكواد الاصناف'!A:C,3,0),"")</f>
        <v/>
      </c>
      <c r="G3551" s="10">
        <f t="shared" si="54"/>
        <v>0</v>
      </c>
      <c r="I3551" s="10" t="str">
        <f>IFERROR(VLOOKUP(H3551,'سجل العملاء'!A:B,2,0),"")</f>
        <v/>
      </c>
    </row>
    <row r="3552" spans="3:9" ht="15.6">
      <c r="C3552" s="10" t="str">
        <f>IFERROR(VLOOKUP(B3552,'اكواد الاصناف'!A:C,2,0),"")</f>
        <v/>
      </c>
      <c r="D3552" s="10" t="str">
        <f>IFERROR(VLOOKUP(B3552,'اكواد الاصناف'!A:C,3,0),"")</f>
        <v/>
      </c>
      <c r="G3552" s="10">
        <f t="shared" si="54"/>
        <v>0</v>
      </c>
      <c r="I3552" s="10" t="str">
        <f>IFERROR(VLOOKUP(H3552,'سجل العملاء'!A:B,2,0),"")</f>
        <v/>
      </c>
    </row>
    <row r="3553" spans="3:9" ht="15.6">
      <c r="C3553" s="10" t="str">
        <f>IFERROR(VLOOKUP(B3553,'اكواد الاصناف'!A:C,2,0),"")</f>
        <v/>
      </c>
      <c r="D3553" s="10" t="str">
        <f>IFERROR(VLOOKUP(B3553,'اكواد الاصناف'!A:C,3,0),"")</f>
        <v/>
      </c>
      <c r="G3553" s="10">
        <f t="shared" si="54"/>
        <v>0</v>
      </c>
      <c r="I3553" s="10" t="str">
        <f>IFERROR(VLOOKUP(H3553,'سجل العملاء'!A:B,2,0),"")</f>
        <v/>
      </c>
    </row>
    <row r="3554" spans="3:9" ht="15.6">
      <c r="C3554" s="10" t="str">
        <f>IFERROR(VLOOKUP(B3554,'اكواد الاصناف'!A:C,2,0),"")</f>
        <v/>
      </c>
      <c r="D3554" s="10" t="str">
        <f>IFERROR(VLOOKUP(B3554,'اكواد الاصناف'!A:C,3,0),"")</f>
        <v/>
      </c>
      <c r="G3554" s="10">
        <f t="shared" si="54"/>
        <v>0</v>
      </c>
      <c r="I3554" s="10" t="str">
        <f>IFERROR(VLOOKUP(H3554,'سجل العملاء'!A:B,2,0),"")</f>
        <v/>
      </c>
    </row>
    <row r="3555" spans="3:9" ht="15.6">
      <c r="C3555" s="10" t="str">
        <f>IFERROR(VLOOKUP(B3555,'اكواد الاصناف'!A:C,2,0),"")</f>
        <v/>
      </c>
      <c r="D3555" s="10" t="str">
        <f>IFERROR(VLOOKUP(B3555,'اكواد الاصناف'!A:C,3,0),"")</f>
        <v/>
      </c>
      <c r="G3555" s="10">
        <f t="shared" si="54"/>
        <v>0</v>
      </c>
      <c r="I3555" s="10" t="str">
        <f>IFERROR(VLOOKUP(H3555,'سجل العملاء'!A:B,2,0),"")</f>
        <v/>
      </c>
    </row>
    <row r="3556" spans="3:9" ht="15.6">
      <c r="C3556" s="10" t="str">
        <f>IFERROR(VLOOKUP(B3556,'اكواد الاصناف'!A:C,2,0),"")</f>
        <v/>
      </c>
      <c r="D3556" s="10" t="str">
        <f>IFERROR(VLOOKUP(B3556,'اكواد الاصناف'!A:C,3,0),"")</f>
        <v/>
      </c>
      <c r="G3556" s="10">
        <f t="shared" si="54"/>
        <v>0</v>
      </c>
      <c r="I3556" s="10" t="str">
        <f>IFERROR(VLOOKUP(H3556,'سجل العملاء'!A:B,2,0),"")</f>
        <v/>
      </c>
    </row>
    <row r="3557" spans="3:9" ht="15.6">
      <c r="C3557" s="10" t="str">
        <f>IFERROR(VLOOKUP(B3557,'اكواد الاصناف'!A:C,2,0),"")</f>
        <v/>
      </c>
      <c r="D3557" s="10" t="str">
        <f>IFERROR(VLOOKUP(B3557,'اكواد الاصناف'!A:C,3,0),"")</f>
        <v/>
      </c>
      <c r="G3557" s="10">
        <f t="shared" si="54"/>
        <v>0</v>
      </c>
      <c r="I3557" s="10" t="str">
        <f>IFERROR(VLOOKUP(H3557,'سجل العملاء'!A:B,2,0),"")</f>
        <v/>
      </c>
    </row>
    <row r="3558" spans="3:9" ht="15.6">
      <c r="C3558" s="10" t="str">
        <f>IFERROR(VLOOKUP(B3558,'اكواد الاصناف'!A:C,2,0),"")</f>
        <v/>
      </c>
      <c r="D3558" s="10" t="str">
        <f>IFERROR(VLOOKUP(B3558,'اكواد الاصناف'!A:C,3,0),"")</f>
        <v/>
      </c>
      <c r="G3558" s="10">
        <f t="shared" si="54"/>
        <v>0</v>
      </c>
      <c r="I3558" s="10" t="str">
        <f>IFERROR(VLOOKUP(H3558,'سجل العملاء'!A:B,2,0),"")</f>
        <v/>
      </c>
    </row>
    <row r="3559" spans="3:9" ht="15.6">
      <c r="C3559" s="10" t="str">
        <f>IFERROR(VLOOKUP(B3559,'اكواد الاصناف'!A:C,2,0),"")</f>
        <v/>
      </c>
      <c r="D3559" s="10" t="str">
        <f>IFERROR(VLOOKUP(B3559,'اكواد الاصناف'!A:C,3,0),"")</f>
        <v/>
      </c>
      <c r="G3559" s="10">
        <f t="shared" si="54"/>
        <v>0</v>
      </c>
      <c r="I3559" s="10" t="str">
        <f>IFERROR(VLOOKUP(H3559,'سجل العملاء'!A:B,2,0),"")</f>
        <v/>
      </c>
    </row>
    <row r="3560" spans="3:9" ht="15.6">
      <c r="C3560" s="10" t="str">
        <f>IFERROR(VLOOKUP(B3560,'اكواد الاصناف'!A:C,2,0),"")</f>
        <v/>
      </c>
      <c r="D3560" s="10" t="str">
        <f>IFERROR(VLOOKUP(B3560,'اكواد الاصناف'!A:C,3,0),"")</f>
        <v/>
      </c>
      <c r="G3560" s="10">
        <f t="shared" si="54"/>
        <v>0</v>
      </c>
      <c r="I3560" s="10" t="str">
        <f>IFERROR(VLOOKUP(H3560,'سجل العملاء'!A:B,2,0),"")</f>
        <v/>
      </c>
    </row>
    <row r="3561" spans="3:9" ht="15.6">
      <c r="C3561" s="10" t="str">
        <f>IFERROR(VLOOKUP(B3561,'اكواد الاصناف'!A:C,2,0),"")</f>
        <v/>
      </c>
      <c r="D3561" s="10" t="str">
        <f>IFERROR(VLOOKUP(B3561,'اكواد الاصناف'!A:C,3,0),"")</f>
        <v/>
      </c>
      <c r="G3561" s="10">
        <f t="shared" si="54"/>
        <v>0</v>
      </c>
      <c r="I3561" s="10" t="str">
        <f>IFERROR(VLOOKUP(H3561,'سجل العملاء'!A:B,2,0),"")</f>
        <v/>
      </c>
    </row>
    <row r="3562" spans="3:9" ht="15.6">
      <c r="C3562" s="10" t="str">
        <f>IFERROR(VLOOKUP(B3562,'اكواد الاصناف'!A:C,2,0),"")</f>
        <v/>
      </c>
      <c r="D3562" s="10" t="str">
        <f>IFERROR(VLOOKUP(B3562,'اكواد الاصناف'!A:C,3,0),"")</f>
        <v/>
      </c>
      <c r="G3562" s="10">
        <f t="shared" si="54"/>
        <v>0</v>
      </c>
      <c r="I3562" s="10" t="str">
        <f>IFERROR(VLOOKUP(H3562,'سجل العملاء'!A:B,2,0),"")</f>
        <v/>
      </c>
    </row>
    <row r="3563" spans="3:9" ht="15.6">
      <c r="C3563" s="10" t="str">
        <f>IFERROR(VLOOKUP(B3563,'اكواد الاصناف'!A:C,2,0),"")</f>
        <v/>
      </c>
      <c r="D3563" s="10" t="str">
        <f>IFERROR(VLOOKUP(B3563,'اكواد الاصناف'!A:C,3,0),"")</f>
        <v/>
      </c>
      <c r="G3563" s="10">
        <f t="shared" si="54"/>
        <v>0</v>
      </c>
      <c r="I3563" s="10" t="str">
        <f>IFERROR(VLOOKUP(H3563,'سجل العملاء'!A:B,2,0),"")</f>
        <v/>
      </c>
    </row>
    <row r="3564" spans="3:9" ht="15.6">
      <c r="C3564" s="10" t="str">
        <f>IFERROR(VLOOKUP(B3564,'اكواد الاصناف'!A:C,2,0),"")</f>
        <v/>
      </c>
      <c r="D3564" s="10" t="str">
        <f>IFERROR(VLOOKUP(B3564,'اكواد الاصناف'!A:C,3,0),"")</f>
        <v/>
      </c>
      <c r="G3564" s="10">
        <f t="shared" si="54"/>
        <v>0</v>
      </c>
      <c r="I3564" s="10" t="str">
        <f>IFERROR(VLOOKUP(H3564,'سجل العملاء'!A:B,2,0),"")</f>
        <v/>
      </c>
    </row>
    <row r="3565" spans="3:9" ht="15.6">
      <c r="C3565" s="10" t="str">
        <f>IFERROR(VLOOKUP(B3565,'اكواد الاصناف'!A:C,2,0),"")</f>
        <v/>
      </c>
      <c r="D3565" s="10" t="str">
        <f>IFERROR(VLOOKUP(B3565,'اكواد الاصناف'!A:C,3,0),"")</f>
        <v/>
      </c>
      <c r="G3565" s="10">
        <f t="shared" si="54"/>
        <v>0</v>
      </c>
      <c r="I3565" s="10" t="str">
        <f>IFERROR(VLOOKUP(H3565,'سجل العملاء'!A:B,2,0),"")</f>
        <v/>
      </c>
    </row>
    <row r="3566" spans="3:9" ht="15.6">
      <c r="C3566" s="10" t="str">
        <f>IFERROR(VLOOKUP(B3566,'اكواد الاصناف'!A:C,2,0),"")</f>
        <v/>
      </c>
      <c r="D3566" s="10" t="str">
        <f>IFERROR(VLOOKUP(B3566,'اكواد الاصناف'!A:C,3,0),"")</f>
        <v/>
      </c>
      <c r="G3566" s="10">
        <f t="shared" si="54"/>
        <v>0</v>
      </c>
      <c r="I3566" s="10" t="str">
        <f>IFERROR(VLOOKUP(H3566,'سجل العملاء'!A:B,2,0),"")</f>
        <v/>
      </c>
    </row>
    <row r="3567" spans="3:9" ht="15.6">
      <c r="C3567" s="10" t="str">
        <f>IFERROR(VLOOKUP(B3567,'اكواد الاصناف'!A:C,2,0),"")</f>
        <v/>
      </c>
      <c r="D3567" s="10" t="str">
        <f>IFERROR(VLOOKUP(B3567,'اكواد الاصناف'!A:C,3,0),"")</f>
        <v/>
      </c>
      <c r="G3567" s="10">
        <f t="shared" si="54"/>
        <v>0</v>
      </c>
      <c r="I3567" s="10" t="str">
        <f>IFERROR(VLOOKUP(H3567,'سجل العملاء'!A:B,2,0),"")</f>
        <v/>
      </c>
    </row>
    <row r="3568" spans="3:9" ht="15.6">
      <c r="C3568" s="10" t="str">
        <f>IFERROR(VLOOKUP(B3568,'اكواد الاصناف'!A:C,2,0),"")</f>
        <v/>
      </c>
      <c r="D3568" s="10" t="str">
        <f>IFERROR(VLOOKUP(B3568,'اكواد الاصناف'!A:C,3,0),"")</f>
        <v/>
      </c>
      <c r="G3568" s="10">
        <f t="shared" si="54"/>
        <v>0</v>
      </c>
      <c r="I3568" s="10" t="str">
        <f>IFERROR(VLOOKUP(H3568,'سجل العملاء'!A:B,2,0),"")</f>
        <v/>
      </c>
    </row>
    <row r="3569" spans="3:9" ht="15.6">
      <c r="C3569" s="10" t="str">
        <f>IFERROR(VLOOKUP(B3569,'اكواد الاصناف'!A:C,2,0),"")</f>
        <v/>
      </c>
      <c r="D3569" s="10" t="str">
        <f>IFERROR(VLOOKUP(B3569,'اكواد الاصناف'!A:C,3,0),"")</f>
        <v/>
      </c>
      <c r="G3569" s="10">
        <f t="shared" si="54"/>
        <v>0</v>
      </c>
      <c r="I3569" s="10" t="str">
        <f>IFERROR(VLOOKUP(H3569,'سجل العملاء'!A:B,2,0),"")</f>
        <v/>
      </c>
    </row>
    <row r="3570" spans="3:9" ht="15.6">
      <c r="C3570" s="10" t="str">
        <f>IFERROR(VLOOKUP(B3570,'اكواد الاصناف'!A:C,2,0),"")</f>
        <v/>
      </c>
      <c r="D3570" s="10" t="str">
        <f>IFERROR(VLOOKUP(B3570,'اكواد الاصناف'!A:C,3,0),"")</f>
        <v/>
      </c>
      <c r="G3570" s="10">
        <f t="shared" si="54"/>
        <v>0</v>
      </c>
      <c r="I3570" s="10" t="str">
        <f>IFERROR(VLOOKUP(H3570,'سجل العملاء'!A:B,2,0),"")</f>
        <v/>
      </c>
    </row>
    <row r="3571" spans="3:9" ht="15.6">
      <c r="C3571" s="10" t="str">
        <f>IFERROR(VLOOKUP(B3571,'اكواد الاصناف'!A:C,2,0),"")</f>
        <v/>
      </c>
      <c r="D3571" s="10" t="str">
        <f>IFERROR(VLOOKUP(B3571,'اكواد الاصناف'!A:C,3,0),"")</f>
        <v/>
      </c>
      <c r="G3571" s="10">
        <f t="shared" si="54"/>
        <v>0</v>
      </c>
      <c r="I3571" s="10" t="str">
        <f>IFERROR(VLOOKUP(H3571,'سجل العملاء'!A:B,2,0),"")</f>
        <v/>
      </c>
    </row>
    <row r="3572" spans="3:9" ht="15.6">
      <c r="C3572" s="10" t="str">
        <f>IFERROR(VLOOKUP(B3572,'اكواد الاصناف'!A:C,2,0),"")</f>
        <v/>
      </c>
      <c r="D3572" s="10" t="str">
        <f>IFERROR(VLOOKUP(B3572,'اكواد الاصناف'!A:C,3,0),"")</f>
        <v/>
      </c>
      <c r="G3572" s="10">
        <f t="shared" si="54"/>
        <v>0</v>
      </c>
      <c r="I3572" s="10" t="str">
        <f>IFERROR(VLOOKUP(H3572,'سجل العملاء'!A:B,2,0),"")</f>
        <v/>
      </c>
    </row>
    <row r="3573" spans="3:9" ht="15.6">
      <c r="C3573" s="10" t="str">
        <f>IFERROR(VLOOKUP(B3573,'اكواد الاصناف'!A:C,2,0),"")</f>
        <v/>
      </c>
      <c r="D3573" s="10" t="str">
        <f>IFERROR(VLOOKUP(B3573,'اكواد الاصناف'!A:C,3,0),"")</f>
        <v/>
      </c>
      <c r="G3573" s="10">
        <f t="shared" si="54"/>
        <v>0</v>
      </c>
      <c r="I3573" s="10" t="str">
        <f>IFERROR(VLOOKUP(H3573,'سجل العملاء'!A:B,2,0),"")</f>
        <v/>
      </c>
    </row>
    <row r="3574" spans="3:9" ht="15.6">
      <c r="C3574" s="10" t="str">
        <f>IFERROR(VLOOKUP(B3574,'اكواد الاصناف'!A:C,2,0),"")</f>
        <v/>
      </c>
      <c r="D3574" s="10" t="str">
        <f>IFERROR(VLOOKUP(B3574,'اكواد الاصناف'!A:C,3,0),"")</f>
        <v/>
      </c>
      <c r="G3574" s="10">
        <f t="shared" si="54"/>
        <v>0</v>
      </c>
      <c r="I3574" s="10" t="str">
        <f>IFERROR(VLOOKUP(H3574,'سجل العملاء'!A:B,2,0),"")</f>
        <v/>
      </c>
    </row>
    <row r="3575" spans="3:9" ht="15.6">
      <c r="C3575" s="10" t="str">
        <f>IFERROR(VLOOKUP(B3575,'اكواد الاصناف'!A:C,2,0),"")</f>
        <v/>
      </c>
      <c r="D3575" s="10" t="str">
        <f>IFERROR(VLOOKUP(B3575,'اكواد الاصناف'!A:C,3,0),"")</f>
        <v/>
      </c>
      <c r="G3575" s="10">
        <f t="shared" si="54"/>
        <v>0</v>
      </c>
      <c r="I3575" s="10" t="str">
        <f>IFERROR(VLOOKUP(H3575,'سجل العملاء'!A:B,2,0),"")</f>
        <v/>
      </c>
    </row>
    <row r="3576" spans="3:9" ht="15.6">
      <c r="C3576" s="10" t="str">
        <f>IFERROR(VLOOKUP(B3576,'اكواد الاصناف'!A:C,2,0),"")</f>
        <v/>
      </c>
      <c r="D3576" s="10" t="str">
        <f>IFERROR(VLOOKUP(B3576,'اكواد الاصناف'!A:C,3,0),"")</f>
        <v/>
      </c>
      <c r="G3576" s="10">
        <f t="shared" si="54"/>
        <v>0</v>
      </c>
      <c r="I3576" s="10" t="str">
        <f>IFERROR(VLOOKUP(H3576,'سجل العملاء'!A:B,2,0),"")</f>
        <v/>
      </c>
    </row>
    <row r="3577" spans="3:9" ht="15.6">
      <c r="C3577" s="10" t="str">
        <f>IFERROR(VLOOKUP(B3577,'اكواد الاصناف'!A:C,2,0),"")</f>
        <v/>
      </c>
      <c r="D3577" s="10" t="str">
        <f>IFERROR(VLOOKUP(B3577,'اكواد الاصناف'!A:C,3,0),"")</f>
        <v/>
      </c>
      <c r="G3577" s="10">
        <f t="shared" si="54"/>
        <v>0</v>
      </c>
      <c r="I3577" s="10" t="str">
        <f>IFERROR(VLOOKUP(H3577,'سجل العملاء'!A:B,2,0),"")</f>
        <v/>
      </c>
    </row>
    <row r="3578" spans="3:9" ht="15.6">
      <c r="C3578" s="10" t="str">
        <f>IFERROR(VLOOKUP(B3578,'اكواد الاصناف'!A:C,2,0),"")</f>
        <v/>
      </c>
      <c r="D3578" s="10" t="str">
        <f>IFERROR(VLOOKUP(B3578,'اكواد الاصناف'!A:C,3,0),"")</f>
        <v/>
      </c>
      <c r="G3578" s="10">
        <f t="shared" si="54"/>
        <v>0</v>
      </c>
      <c r="I3578" s="10" t="str">
        <f>IFERROR(VLOOKUP(H3578,'سجل العملاء'!A:B,2,0),"")</f>
        <v/>
      </c>
    </row>
    <row r="3579" spans="3:9" ht="15.6">
      <c r="C3579" s="10" t="str">
        <f>IFERROR(VLOOKUP(B3579,'اكواد الاصناف'!A:C,2,0),"")</f>
        <v/>
      </c>
      <c r="D3579" s="10" t="str">
        <f>IFERROR(VLOOKUP(B3579,'اكواد الاصناف'!A:C,3,0),"")</f>
        <v/>
      </c>
      <c r="G3579" s="10">
        <f t="shared" si="54"/>
        <v>0</v>
      </c>
      <c r="I3579" s="10" t="str">
        <f>IFERROR(VLOOKUP(H3579,'سجل العملاء'!A:B,2,0),"")</f>
        <v/>
      </c>
    </row>
    <row r="3580" spans="3:9" ht="15.6">
      <c r="C3580" s="10" t="str">
        <f>IFERROR(VLOOKUP(B3580,'اكواد الاصناف'!A:C,2,0),"")</f>
        <v/>
      </c>
      <c r="D3580" s="10" t="str">
        <f>IFERROR(VLOOKUP(B3580,'اكواد الاصناف'!A:C,3,0),"")</f>
        <v/>
      </c>
      <c r="G3580" s="10">
        <f t="shared" si="54"/>
        <v>0</v>
      </c>
      <c r="I3580" s="10" t="str">
        <f>IFERROR(VLOOKUP(H3580,'سجل العملاء'!A:B,2,0),"")</f>
        <v/>
      </c>
    </row>
    <row r="3581" spans="3:9" ht="15.6">
      <c r="C3581" s="10" t="str">
        <f>IFERROR(VLOOKUP(B3581,'اكواد الاصناف'!A:C,2,0),"")</f>
        <v/>
      </c>
      <c r="D3581" s="10" t="str">
        <f>IFERROR(VLOOKUP(B3581,'اكواد الاصناف'!A:C,3,0),"")</f>
        <v/>
      </c>
      <c r="G3581" s="10">
        <f t="shared" si="54"/>
        <v>0</v>
      </c>
      <c r="I3581" s="10" t="str">
        <f>IFERROR(VLOOKUP(H3581,'سجل العملاء'!A:B,2,0),"")</f>
        <v/>
      </c>
    </row>
    <row r="3582" spans="3:9" ht="15.6">
      <c r="C3582" s="10" t="str">
        <f>IFERROR(VLOOKUP(B3582,'اكواد الاصناف'!A:C,2,0),"")</f>
        <v/>
      </c>
      <c r="D3582" s="10" t="str">
        <f>IFERROR(VLOOKUP(B3582,'اكواد الاصناف'!A:C,3,0),"")</f>
        <v/>
      </c>
      <c r="G3582" s="10">
        <f t="shared" si="54"/>
        <v>0</v>
      </c>
      <c r="I3582" s="10" t="str">
        <f>IFERROR(VLOOKUP(H3582,'سجل العملاء'!A:B,2,0),"")</f>
        <v/>
      </c>
    </row>
    <row r="3583" spans="3:9" ht="15.6">
      <c r="C3583" s="10" t="str">
        <f>IFERROR(VLOOKUP(B3583,'اكواد الاصناف'!A:C,2,0),"")</f>
        <v/>
      </c>
      <c r="D3583" s="10" t="str">
        <f>IFERROR(VLOOKUP(B3583,'اكواد الاصناف'!A:C,3,0),"")</f>
        <v/>
      </c>
      <c r="G3583" s="10">
        <f t="shared" si="54"/>
        <v>0</v>
      </c>
      <c r="I3583" s="10" t="str">
        <f>IFERROR(VLOOKUP(H3583,'سجل العملاء'!A:B,2,0),"")</f>
        <v/>
      </c>
    </row>
    <row r="3584" spans="3:9" ht="15.6">
      <c r="C3584" s="10" t="str">
        <f>IFERROR(VLOOKUP(B3584,'اكواد الاصناف'!A:C,2,0),"")</f>
        <v/>
      </c>
      <c r="D3584" s="10" t="str">
        <f>IFERROR(VLOOKUP(B3584,'اكواد الاصناف'!A:C,3,0),"")</f>
        <v/>
      </c>
      <c r="G3584" s="10">
        <f t="shared" ref="G3584:G3647" si="55">F3584*E3584</f>
        <v>0</v>
      </c>
      <c r="I3584" s="10" t="str">
        <f>IFERROR(VLOOKUP(H3584,'سجل العملاء'!A:B,2,0),"")</f>
        <v/>
      </c>
    </row>
    <row r="3585" spans="3:9" ht="15.6">
      <c r="C3585" s="10" t="str">
        <f>IFERROR(VLOOKUP(B3585,'اكواد الاصناف'!A:C,2,0),"")</f>
        <v/>
      </c>
      <c r="D3585" s="10" t="str">
        <f>IFERROR(VLOOKUP(B3585,'اكواد الاصناف'!A:C,3,0),"")</f>
        <v/>
      </c>
      <c r="G3585" s="10">
        <f t="shared" si="55"/>
        <v>0</v>
      </c>
      <c r="I3585" s="10" t="str">
        <f>IFERROR(VLOOKUP(H3585,'سجل العملاء'!A:B,2,0),"")</f>
        <v/>
      </c>
    </row>
    <row r="3586" spans="3:9" ht="15.6">
      <c r="C3586" s="10" t="str">
        <f>IFERROR(VLOOKUP(B3586,'اكواد الاصناف'!A:C,2,0),"")</f>
        <v/>
      </c>
      <c r="D3586" s="10" t="str">
        <f>IFERROR(VLOOKUP(B3586,'اكواد الاصناف'!A:C,3,0),"")</f>
        <v/>
      </c>
      <c r="G3586" s="10">
        <f t="shared" si="55"/>
        <v>0</v>
      </c>
      <c r="I3586" s="10" t="str">
        <f>IFERROR(VLOOKUP(H3586,'سجل العملاء'!A:B,2,0),"")</f>
        <v/>
      </c>
    </row>
    <row r="3587" spans="3:9" ht="15.6">
      <c r="C3587" s="10" t="str">
        <f>IFERROR(VLOOKUP(B3587,'اكواد الاصناف'!A:C,2,0),"")</f>
        <v/>
      </c>
      <c r="D3587" s="10" t="str">
        <f>IFERROR(VLOOKUP(B3587,'اكواد الاصناف'!A:C,3,0),"")</f>
        <v/>
      </c>
      <c r="G3587" s="10">
        <f t="shared" si="55"/>
        <v>0</v>
      </c>
      <c r="I3587" s="10" t="str">
        <f>IFERROR(VLOOKUP(H3587,'سجل العملاء'!A:B,2,0),"")</f>
        <v/>
      </c>
    </row>
    <row r="3588" spans="3:9" ht="15.6">
      <c r="C3588" s="10" t="str">
        <f>IFERROR(VLOOKUP(B3588,'اكواد الاصناف'!A:C,2,0),"")</f>
        <v/>
      </c>
      <c r="D3588" s="10" t="str">
        <f>IFERROR(VLOOKUP(B3588,'اكواد الاصناف'!A:C,3,0),"")</f>
        <v/>
      </c>
      <c r="G3588" s="10">
        <f t="shared" si="55"/>
        <v>0</v>
      </c>
      <c r="I3588" s="10" t="str">
        <f>IFERROR(VLOOKUP(H3588,'سجل العملاء'!A:B,2,0),"")</f>
        <v/>
      </c>
    </row>
    <row r="3589" spans="3:9" ht="15.6">
      <c r="C3589" s="10" t="str">
        <f>IFERROR(VLOOKUP(B3589,'اكواد الاصناف'!A:C,2,0),"")</f>
        <v/>
      </c>
      <c r="D3589" s="10" t="str">
        <f>IFERROR(VLOOKUP(B3589,'اكواد الاصناف'!A:C,3,0),"")</f>
        <v/>
      </c>
      <c r="G3589" s="10">
        <f t="shared" si="55"/>
        <v>0</v>
      </c>
      <c r="I3589" s="10" t="str">
        <f>IFERROR(VLOOKUP(H3589,'سجل العملاء'!A:B,2,0),"")</f>
        <v/>
      </c>
    </row>
    <row r="3590" spans="3:9" ht="15.6">
      <c r="C3590" s="10" t="str">
        <f>IFERROR(VLOOKUP(B3590,'اكواد الاصناف'!A:C,2,0),"")</f>
        <v/>
      </c>
      <c r="D3590" s="10" t="str">
        <f>IFERROR(VLOOKUP(B3590,'اكواد الاصناف'!A:C,3,0),"")</f>
        <v/>
      </c>
      <c r="G3590" s="10">
        <f t="shared" si="55"/>
        <v>0</v>
      </c>
      <c r="I3590" s="10" t="str">
        <f>IFERROR(VLOOKUP(H3590,'سجل العملاء'!A:B,2,0),"")</f>
        <v/>
      </c>
    </row>
    <row r="3591" spans="3:9" ht="15.6">
      <c r="C3591" s="10" t="str">
        <f>IFERROR(VLOOKUP(B3591,'اكواد الاصناف'!A:C,2,0),"")</f>
        <v/>
      </c>
      <c r="D3591" s="10" t="str">
        <f>IFERROR(VLOOKUP(B3591,'اكواد الاصناف'!A:C,3,0),"")</f>
        <v/>
      </c>
      <c r="G3591" s="10">
        <f t="shared" si="55"/>
        <v>0</v>
      </c>
      <c r="I3591" s="10" t="str">
        <f>IFERROR(VLOOKUP(H3591,'سجل العملاء'!A:B,2,0),"")</f>
        <v/>
      </c>
    </row>
    <row r="3592" spans="3:9" ht="15.6">
      <c r="C3592" s="10" t="str">
        <f>IFERROR(VLOOKUP(B3592,'اكواد الاصناف'!A:C,2,0),"")</f>
        <v/>
      </c>
      <c r="D3592" s="10" t="str">
        <f>IFERROR(VLOOKUP(B3592,'اكواد الاصناف'!A:C,3,0),"")</f>
        <v/>
      </c>
      <c r="G3592" s="10">
        <f t="shared" si="55"/>
        <v>0</v>
      </c>
      <c r="I3592" s="10" t="str">
        <f>IFERROR(VLOOKUP(H3592,'سجل العملاء'!A:B,2,0),"")</f>
        <v/>
      </c>
    </row>
    <row r="3593" spans="3:9" ht="15.6">
      <c r="C3593" s="10" t="str">
        <f>IFERROR(VLOOKUP(B3593,'اكواد الاصناف'!A:C,2,0),"")</f>
        <v/>
      </c>
      <c r="D3593" s="10" t="str">
        <f>IFERROR(VLOOKUP(B3593,'اكواد الاصناف'!A:C,3,0),"")</f>
        <v/>
      </c>
      <c r="G3593" s="10">
        <f t="shared" si="55"/>
        <v>0</v>
      </c>
      <c r="I3593" s="10" t="str">
        <f>IFERROR(VLOOKUP(H3593,'سجل العملاء'!A:B,2,0),"")</f>
        <v/>
      </c>
    </row>
    <row r="3594" spans="3:9" ht="15.6">
      <c r="C3594" s="10" t="str">
        <f>IFERROR(VLOOKUP(B3594,'اكواد الاصناف'!A:C,2,0),"")</f>
        <v/>
      </c>
      <c r="D3594" s="10" t="str">
        <f>IFERROR(VLOOKUP(B3594,'اكواد الاصناف'!A:C,3,0),"")</f>
        <v/>
      </c>
      <c r="G3594" s="10">
        <f t="shared" si="55"/>
        <v>0</v>
      </c>
      <c r="I3594" s="10" t="str">
        <f>IFERROR(VLOOKUP(H3594,'سجل العملاء'!A:B,2,0),"")</f>
        <v/>
      </c>
    </row>
    <row r="3595" spans="3:9" ht="15.6">
      <c r="C3595" s="10" t="str">
        <f>IFERROR(VLOOKUP(B3595,'اكواد الاصناف'!A:C,2,0),"")</f>
        <v/>
      </c>
      <c r="D3595" s="10" t="str">
        <f>IFERROR(VLOOKUP(B3595,'اكواد الاصناف'!A:C,3,0),"")</f>
        <v/>
      </c>
      <c r="G3595" s="10">
        <f t="shared" si="55"/>
        <v>0</v>
      </c>
      <c r="I3595" s="10" t="str">
        <f>IFERROR(VLOOKUP(H3595,'سجل العملاء'!A:B,2,0),"")</f>
        <v/>
      </c>
    </row>
    <row r="3596" spans="3:9" ht="15.6">
      <c r="C3596" s="10" t="str">
        <f>IFERROR(VLOOKUP(B3596,'اكواد الاصناف'!A:C,2,0),"")</f>
        <v/>
      </c>
      <c r="D3596" s="10" t="str">
        <f>IFERROR(VLOOKUP(B3596,'اكواد الاصناف'!A:C,3,0),"")</f>
        <v/>
      </c>
      <c r="G3596" s="10">
        <f t="shared" si="55"/>
        <v>0</v>
      </c>
      <c r="I3596" s="10" t="str">
        <f>IFERROR(VLOOKUP(H3596,'سجل العملاء'!A:B,2,0),"")</f>
        <v/>
      </c>
    </row>
    <row r="3597" spans="3:9" ht="15.6">
      <c r="C3597" s="10" t="str">
        <f>IFERROR(VLOOKUP(B3597,'اكواد الاصناف'!A:C,2,0),"")</f>
        <v/>
      </c>
      <c r="D3597" s="10" t="str">
        <f>IFERROR(VLOOKUP(B3597,'اكواد الاصناف'!A:C,3,0),"")</f>
        <v/>
      </c>
      <c r="G3597" s="10">
        <f t="shared" si="55"/>
        <v>0</v>
      </c>
      <c r="I3597" s="10" t="str">
        <f>IFERROR(VLOOKUP(H3597,'سجل العملاء'!A:B,2,0),"")</f>
        <v/>
      </c>
    </row>
    <row r="3598" spans="3:9" ht="15.6">
      <c r="C3598" s="10" t="str">
        <f>IFERROR(VLOOKUP(B3598,'اكواد الاصناف'!A:C,2,0),"")</f>
        <v/>
      </c>
      <c r="D3598" s="10" t="str">
        <f>IFERROR(VLOOKUP(B3598,'اكواد الاصناف'!A:C,3,0),"")</f>
        <v/>
      </c>
      <c r="G3598" s="10">
        <f t="shared" si="55"/>
        <v>0</v>
      </c>
      <c r="I3598" s="10" t="str">
        <f>IFERROR(VLOOKUP(H3598,'سجل العملاء'!A:B,2,0),"")</f>
        <v/>
      </c>
    </row>
    <row r="3599" spans="3:9" ht="15.6">
      <c r="C3599" s="10" t="str">
        <f>IFERROR(VLOOKUP(B3599,'اكواد الاصناف'!A:C,2,0),"")</f>
        <v/>
      </c>
      <c r="D3599" s="10" t="str">
        <f>IFERROR(VLOOKUP(B3599,'اكواد الاصناف'!A:C,3,0),"")</f>
        <v/>
      </c>
      <c r="G3599" s="10">
        <f t="shared" si="55"/>
        <v>0</v>
      </c>
      <c r="I3599" s="10" t="str">
        <f>IFERROR(VLOOKUP(H3599,'سجل العملاء'!A:B,2,0),"")</f>
        <v/>
      </c>
    </row>
    <row r="3600" spans="3:9" ht="15.6">
      <c r="C3600" s="10" t="str">
        <f>IFERROR(VLOOKUP(B3600,'اكواد الاصناف'!A:C,2,0),"")</f>
        <v/>
      </c>
      <c r="D3600" s="10" t="str">
        <f>IFERROR(VLOOKUP(B3600,'اكواد الاصناف'!A:C,3,0),"")</f>
        <v/>
      </c>
      <c r="G3600" s="10">
        <f t="shared" si="55"/>
        <v>0</v>
      </c>
      <c r="I3600" s="10" t="str">
        <f>IFERROR(VLOOKUP(H3600,'سجل العملاء'!A:B,2,0),"")</f>
        <v/>
      </c>
    </row>
    <row r="3601" spans="3:9" ht="15.6">
      <c r="C3601" s="10" t="str">
        <f>IFERROR(VLOOKUP(B3601,'اكواد الاصناف'!A:C,2,0),"")</f>
        <v/>
      </c>
      <c r="D3601" s="10" t="str">
        <f>IFERROR(VLOOKUP(B3601,'اكواد الاصناف'!A:C,3,0),"")</f>
        <v/>
      </c>
      <c r="G3601" s="10">
        <f t="shared" si="55"/>
        <v>0</v>
      </c>
      <c r="I3601" s="10" t="str">
        <f>IFERROR(VLOOKUP(H3601,'سجل العملاء'!A:B,2,0),"")</f>
        <v/>
      </c>
    </row>
    <row r="3602" spans="3:9" ht="15.6">
      <c r="C3602" s="10" t="str">
        <f>IFERROR(VLOOKUP(B3602,'اكواد الاصناف'!A:C,2,0),"")</f>
        <v/>
      </c>
      <c r="D3602" s="10" t="str">
        <f>IFERROR(VLOOKUP(B3602,'اكواد الاصناف'!A:C,3,0),"")</f>
        <v/>
      </c>
      <c r="G3602" s="10">
        <f t="shared" si="55"/>
        <v>0</v>
      </c>
      <c r="I3602" s="10" t="str">
        <f>IFERROR(VLOOKUP(H3602,'سجل العملاء'!A:B,2,0),"")</f>
        <v/>
      </c>
    </row>
    <row r="3603" spans="3:9" ht="15.6">
      <c r="C3603" s="10" t="str">
        <f>IFERROR(VLOOKUP(B3603,'اكواد الاصناف'!A:C,2,0),"")</f>
        <v/>
      </c>
      <c r="D3603" s="10" t="str">
        <f>IFERROR(VLOOKUP(B3603,'اكواد الاصناف'!A:C,3,0),"")</f>
        <v/>
      </c>
      <c r="G3603" s="10">
        <f t="shared" si="55"/>
        <v>0</v>
      </c>
      <c r="I3603" s="10" t="str">
        <f>IFERROR(VLOOKUP(H3603,'سجل العملاء'!A:B,2,0),"")</f>
        <v/>
      </c>
    </row>
    <row r="3604" spans="3:9" ht="15.6">
      <c r="C3604" s="10" t="str">
        <f>IFERROR(VLOOKUP(B3604,'اكواد الاصناف'!A:C,2,0),"")</f>
        <v/>
      </c>
      <c r="D3604" s="10" t="str">
        <f>IFERROR(VLOOKUP(B3604,'اكواد الاصناف'!A:C,3,0),"")</f>
        <v/>
      </c>
      <c r="G3604" s="10">
        <f t="shared" si="55"/>
        <v>0</v>
      </c>
      <c r="I3604" s="10" t="str">
        <f>IFERROR(VLOOKUP(H3604,'سجل العملاء'!A:B,2,0),"")</f>
        <v/>
      </c>
    </row>
    <row r="3605" spans="3:9" ht="15.6">
      <c r="C3605" s="10" t="str">
        <f>IFERROR(VLOOKUP(B3605,'اكواد الاصناف'!A:C,2,0),"")</f>
        <v/>
      </c>
      <c r="D3605" s="10" t="str">
        <f>IFERROR(VLOOKUP(B3605,'اكواد الاصناف'!A:C,3,0),"")</f>
        <v/>
      </c>
      <c r="G3605" s="10">
        <f t="shared" si="55"/>
        <v>0</v>
      </c>
      <c r="I3605" s="10" t="str">
        <f>IFERROR(VLOOKUP(H3605,'سجل العملاء'!A:B,2,0),"")</f>
        <v/>
      </c>
    </row>
    <row r="3606" spans="3:9" ht="15.6">
      <c r="C3606" s="10" t="str">
        <f>IFERROR(VLOOKUP(B3606,'اكواد الاصناف'!A:C,2,0),"")</f>
        <v/>
      </c>
      <c r="D3606" s="10" t="str">
        <f>IFERROR(VLOOKUP(B3606,'اكواد الاصناف'!A:C,3,0),"")</f>
        <v/>
      </c>
      <c r="G3606" s="10">
        <f t="shared" si="55"/>
        <v>0</v>
      </c>
      <c r="I3606" s="10" t="str">
        <f>IFERROR(VLOOKUP(H3606,'سجل العملاء'!A:B,2,0),"")</f>
        <v/>
      </c>
    </row>
    <row r="3607" spans="3:9" ht="15.6">
      <c r="C3607" s="10" t="str">
        <f>IFERROR(VLOOKUP(B3607,'اكواد الاصناف'!A:C,2,0),"")</f>
        <v/>
      </c>
      <c r="D3607" s="10" t="str">
        <f>IFERROR(VLOOKUP(B3607,'اكواد الاصناف'!A:C,3,0),"")</f>
        <v/>
      </c>
      <c r="G3607" s="10">
        <f t="shared" si="55"/>
        <v>0</v>
      </c>
      <c r="I3607" s="10" t="str">
        <f>IFERROR(VLOOKUP(H3607,'سجل العملاء'!A:B,2,0),"")</f>
        <v/>
      </c>
    </row>
    <row r="3608" spans="3:9" ht="15.6">
      <c r="C3608" s="10" t="str">
        <f>IFERROR(VLOOKUP(B3608,'اكواد الاصناف'!A:C,2,0),"")</f>
        <v/>
      </c>
      <c r="D3608" s="10" t="str">
        <f>IFERROR(VLOOKUP(B3608,'اكواد الاصناف'!A:C,3,0),"")</f>
        <v/>
      </c>
      <c r="G3608" s="10">
        <f t="shared" si="55"/>
        <v>0</v>
      </c>
      <c r="I3608" s="10" t="str">
        <f>IFERROR(VLOOKUP(H3608,'سجل العملاء'!A:B,2,0),"")</f>
        <v/>
      </c>
    </row>
    <row r="3609" spans="3:9" ht="15.6">
      <c r="C3609" s="10" t="str">
        <f>IFERROR(VLOOKUP(B3609,'اكواد الاصناف'!A:C,2,0),"")</f>
        <v/>
      </c>
      <c r="D3609" s="10" t="str">
        <f>IFERROR(VLOOKUP(B3609,'اكواد الاصناف'!A:C,3,0),"")</f>
        <v/>
      </c>
      <c r="G3609" s="10">
        <f t="shared" si="55"/>
        <v>0</v>
      </c>
      <c r="I3609" s="10" t="str">
        <f>IFERROR(VLOOKUP(H3609,'سجل العملاء'!A:B,2,0),"")</f>
        <v/>
      </c>
    </row>
    <row r="3610" spans="3:9" ht="15.6">
      <c r="C3610" s="10" t="str">
        <f>IFERROR(VLOOKUP(B3610,'اكواد الاصناف'!A:C,2,0),"")</f>
        <v/>
      </c>
      <c r="D3610" s="10" t="str">
        <f>IFERROR(VLOOKUP(B3610,'اكواد الاصناف'!A:C,3,0),"")</f>
        <v/>
      </c>
      <c r="G3610" s="10">
        <f t="shared" si="55"/>
        <v>0</v>
      </c>
      <c r="I3610" s="10" t="str">
        <f>IFERROR(VLOOKUP(H3610,'سجل العملاء'!A:B,2,0),"")</f>
        <v/>
      </c>
    </row>
    <row r="3611" spans="3:9" ht="15.6">
      <c r="C3611" s="10" t="str">
        <f>IFERROR(VLOOKUP(B3611,'اكواد الاصناف'!A:C,2,0),"")</f>
        <v/>
      </c>
      <c r="D3611" s="10" t="str">
        <f>IFERROR(VLOOKUP(B3611,'اكواد الاصناف'!A:C,3,0),"")</f>
        <v/>
      </c>
      <c r="G3611" s="10">
        <f t="shared" si="55"/>
        <v>0</v>
      </c>
      <c r="I3611" s="10" t="str">
        <f>IFERROR(VLOOKUP(H3611,'سجل العملاء'!A:B,2,0),"")</f>
        <v/>
      </c>
    </row>
    <row r="3612" spans="3:9" ht="15.6">
      <c r="C3612" s="10" t="str">
        <f>IFERROR(VLOOKUP(B3612,'اكواد الاصناف'!A:C,2,0),"")</f>
        <v/>
      </c>
      <c r="D3612" s="10" t="str">
        <f>IFERROR(VLOOKUP(B3612,'اكواد الاصناف'!A:C,3,0),"")</f>
        <v/>
      </c>
      <c r="G3612" s="10">
        <f t="shared" si="55"/>
        <v>0</v>
      </c>
      <c r="I3612" s="10" t="str">
        <f>IFERROR(VLOOKUP(H3612,'سجل العملاء'!A:B,2,0),"")</f>
        <v/>
      </c>
    </row>
    <row r="3613" spans="3:9" ht="15.6">
      <c r="C3613" s="10" t="str">
        <f>IFERROR(VLOOKUP(B3613,'اكواد الاصناف'!A:C,2,0),"")</f>
        <v/>
      </c>
      <c r="D3613" s="10" t="str">
        <f>IFERROR(VLOOKUP(B3613,'اكواد الاصناف'!A:C,3,0),"")</f>
        <v/>
      </c>
      <c r="G3613" s="10">
        <f t="shared" si="55"/>
        <v>0</v>
      </c>
      <c r="I3613" s="10" t="str">
        <f>IFERROR(VLOOKUP(H3613,'سجل العملاء'!A:B,2,0),"")</f>
        <v/>
      </c>
    </row>
    <row r="3614" spans="3:9" ht="15.6">
      <c r="C3614" s="10" t="str">
        <f>IFERROR(VLOOKUP(B3614,'اكواد الاصناف'!A:C,2,0),"")</f>
        <v/>
      </c>
      <c r="D3614" s="10" t="str">
        <f>IFERROR(VLOOKUP(B3614,'اكواد الاصناف'!A:C,3,0),"")</f>
        <v/>
      </c>
      <c r="G3614" s="10">
        <f t="shared" si="55"/>
        <v>0</v>
      </c>
      <c r="I3614" s="10" t="str">
        <f>IFERROR(VLOOKUP(H3614,'سجل العملاء'!A:B,2,0),"")</f>
        <v/>
      </c>
    </row>
    <row r="3615" spans="3:9" ht="15.6">
      <c r="C3615" s="10" t="str">
        <f>IFERROR(VLOOKUP(B3615,'اكواد الاصناف'!A:C,2,0),"")</f>
        <v/>
      </c>
      <c r="D3615" s="10" t="str">
        <f>IFERROR(VLOOKUP(B3615,'اكواد الاصناف'!A:C,3,0),"")</f>
        <v/>
      </c>
      <c r="G3615" s="10">
        <f t="shared" si="55"/>
        <v>0</v>
      </c>
      <c r="I3615" s="10" t="str">
        <f>IFERROR(VLOOKUP(H3615,'سجل العملاء'!A:B,2,0),"")</f>
        <v/>
      </c>
    </row>
    <row r="3616" spans="3:9" ht="15.6">
      <c r="C3616" s="10" t="str">
        <f>IFERROR(VLOOKUP(B3616,'اكواد الاصناف'!A:C,2,0),"")</f>
        <v/>
      </c>
      <c r="D3616" s="10" t="str">
        <f>IFERROR(VLOOKUP(B3616,'اكواد الاصناف'!A:C,3,0),"")</f>
        <v/>
      </c>
      <c r="G3616" s="10">
        <f t="shared" si="55"/>
        <v>0</v>
      </c>
      <c r="I3616" s="10" t="str">
        <f>IFERROR(VLOOKUP(H3616,'سجل العملاء'!A:B,2,0),"")</f>
        <v/>
      </c>
    </row>
    <row r="3617" spans="3:9" ht="15.6">
      <c r="C3617" s="10" t="str">
        <f>IFERROR(VLOOKUP(B3617,'اكواد الاصناف'!A:C,2,0),"")</f>
        <v/>
      </c>
      <c r="D3617" s="10" t="str">
        <f>IFERROR(VLOOKUP(B3617,'اكواد الاصناف'!A:C,3,0),"")</f>
        <v/>
      </c>
      <c r="G3617" s="10">
        <f t="shared" si="55"/>
        <v>0</v>
      </c>
      <c r="I3617" s="10" t="str">
        <f>IFERROR(VLOOKUP(H3617,'سجل العملاء'!A:B,2,0),"")</f>
        <v/>
      </c>
    </row>
    <row r="3618" spans="3:9" ht="15.6">
      <c r="C3618" s="10" t="str">
        <f>IFERROR(VLOOKUP(B3618,'اكواد الاصناف'!A:C,2,0),"")</f>
        <v/>
      </c>
      <c r="D3618" s="10" t="str">
        <f>IFERROR(VLOOKUP(B3618,'اكواد الاصناف'!A:C,3,0),"")</f>
        <v/>
      </c>
      <c r="G3618" s="10">
        <f t="shared" si="55"/>
        <v>0</v>
      </c>
      <c r="I3618" s="10" t="str">
        <f>IFERROR(VLOOKUP(H3618,'سجل العملاء'!A:B,2,0),"")</f>
        <v/>
      </c>
    </row>
    <row r="3619" spans="3:9" ht="15.6">
      <c r="C3619" s="10" t="str">
        <f>IFERROR(VLOOKUP(B3619,'اكواد الاصناف'!A:C,2,0),"")</f>
        <v/>
      </c>
      <c r="D3619" s="10" t="str">
        <f>IFERROR(VLOOKUP(B3619,'اكواد الاصناف'!A:C,3,0),"")</f>
        <v/>
      </c>
      <c r="G3619" s="10">
        <f t="shared" si="55"/>
        <v>0</v>
      </c>
      <c r="I3619" s="10" t="str">
        <f>IFERROR(VLOOKUP(H3619,'سجل العملاء'!A:B,2,0),"")</f>
        <v/>
      </c>
    </row>
    <row r="3620" spans="3:9" ht="15.6">
      <c r="C3620" s="10" t="str">
        <f>IFERROR(VLOOKUP(B3620,'اكواد الاصناف'!A:C,2,0),"")</f>
        <v/>
      </c>
      <c r="D3620" s="10" t="str">
        <f>IFERROR(VLOOKUP(B3620,'اكواد الاصناف'!A:C,3,0),"")</f>
        <v/>
      </c>
      <c r="G3620" s="10">
        <f t="shared" si="55"/>
        <v>0</v>
      </c>
      <c r="I3620" s="10" t="str">
        <f>IFERROR(VLOOKUP(H3620,'سجل العملاء'!A:B,2,0),"")</f>
        <v/>
      </c>
    </row>
    <row r="3621" spans="3:9" ht="15.6">
      <c r="C3621" s="10" t="str">
        <f>IFERROR(VLOOKUP(B3621,'اكواد الاصناف'!A:C,2,0),"")</f>
        <v/>
      </c>
      <c r="D3621" s="10" t="str">
        <f>IFERROR(VLOOKUP(B3621,'اكواد الاصناف'!A:C,3,0),"")</f>
        <v/>
      </c>
      <c r="G3621" s="10">
        <f t="shared" si="55"/>
        <v>0</v>
      </c>
      <c r="I3621" s="10" t="str">
        <f>IFERROR(VLOOKUP(H3621,'سجل العملاء'!A:B,2,0),"")</f>
        <v/>
      </c>
    </row>
    <row r="3622" spans="3:9" ht="15.6">
      <c r="C3622" s="10" t="str">
        <f>IFERROR(VLOOKUP(B3622,'اكواد الاصناف'!A:C,2,0),"")</f>
        <v/>
      </c>
      <c r="D3622" s="10" t="str">
        <f>IFERROR(VLOOKUP(B3622,'اكواد الاصناف'!A:C,3,0),"")</f>
        <v/>
      </c>
      <c r="G3622" s="10">
        <f t="shared" si="55"/>
        <v>0</v>
      </c>
      <c r="I3622" s="10" t="str">
        <f>IFERROR(VLOOKUP(H3622,'سجل العملاء'!A:B,2,0),"")</f>
        <v/>
      </c>
    </row>
    <row r="3623" spans="3:9" ht="15.6">
      <c r="C3623" s="10" t="str">
        <f>IFERROR(VLOOKUP(B3623,'اكواد الاصناف'!A:C,2,0),"")</f>
        <v/>
      </c>
      <c r="D3623" s="10" t="str">
        <f>IFERROR(VLOOKUP(B3623,'اكواد الاصناف'!A:C,3,0),"")</f>
        <v/>
      </c>
      <c r="G3623" s="10">
        <f t="shared" si="55"/>
        <v>0</v>
      </c>
      <c r="I3623" s="10" t="str">
        <f>IFERROR(VLOOKUP(H3623,'سجل العملاء'!A:B,2,0),"")</f>
        <v/>
      </c>
    </row>
    <row r="3624" spans="3:9" ht="15.6">
      <c r="C3624" s="10" t="str">
        <f>IFERROR(VLOOKUP(B3624,'اكواد الاصناف'!A:C,2,0),"")</f>
        <v/>
      </c>
      <c r="D3624" s="10" t="str">
        <f>IFERROR(VLOOKUP(B3624,'اكواد الاصناف'!A:C,3,0),"")</f>
        <v/>
      </c>
      <c r="G3624" s="10">
        <f t="shared" si="55"/>
        <v>0</v>
      </c>
      <c r="I3624" s="10" t="str">
        <f>IFERROR(VLOOKUP(H3624,'سجل العملاء'!A:B,2,0),"")</f>
        <v/>
      </c>
    </row>
    <row r="3625" spans="3:9" ht="15.6">
      <c r="C3625" s="10" t="str">
        <f>IFERROR(VLOOKUP(B3625,'اكواد الاصناف'!A:C,2,0),"")</f>
        <v/>
      </c>
      <c r="D3625" s="10" t="str">
        <f>IFERROR(VLOOKUP(B3625,'اكواد الاصناف'!A:C,3,0),"")</f>
        <v/>
      </c>
      <c r="G3625" s="10">
        <f t="shared" si="55"/>
        <v>0</v>
      </c>
      <c r="I3625" s="10" t="str">
        <f>IFERROR(VLOOKUP(H3625,'سجل العملاء'!A:B,2,0),"")</f>
        <v/>
      </c>
    </row>
    <row r="3626" spans="3:9" ht="15.6">
      <c r="C3626" s="10" t="str">
        <f>IFERROR(VLOOKUP(B3626,'اكواد الاصناف'!A:C,2,0),"")</f>
        <v/>
      </c>
      <c r="D3626" s="10" t="str">
        <f>IFERROR(VLOOKUP(B3626,'اكواد الاصناف'!A:C,3,0),"")</f>
        <v/>
      </c>
      <c r="G3626" s="10">
        <f t="shared" si="55"/>
        <v>0</v>
      </c>
      <c r="I3626" s="10" t="str">
        <f>IFERROR(VLOOKUP(H3626,'سجل العملاء'!A:B,2,0),"")</f>
        <v/>
      </c>
    </row>
    <row r="3627" spans="3:9" ht="15.6">
      <c r="C3627" s="10" t="str">
        <f>IFERROR(VLOOKUP(B3627,'اكواد الاصناف'!A:C,2,0),"")</f>
        <v/>
      </c>
      <c r="D3627" s="10" t="str">
        <f>IFERROR(VLOOKUP(B3627,'اكواد الاصناف'!A:C,3,0),"")</f>
        <v/>
      </c>
      <c r="G3627" s="10">
        <f t="shared" si="55"/>
        <v>0</v>
      </c>
      <c r="I3627" s="10" t="str">
        <f>IFERROR(VLOOKUP(H3627,'سجل العملاء'!A:B,2,0),"")</f>
        <v/>
      </c>
    </row>
    <row r="3628" spans="3:9" ht="15.6">
      <c r="C3628" s="10" t="str">
        <f>IFERROR(VLOOKUP(B3628,'اكواد الاصناف'!A:C,2,0),"")</f>
        <v/>
      </c>
      <c r="D3628" s="10" t="str">
        <f>IFERROR(VLOOKUP(B3628,'اكواد الاصناف'!A:C,3,0),"")</f>
        <v/>
      </c>
      <c r="G3628" s="10">
        <f t="shared" si="55"/>
        <v>0</v>
      </c>
      <c r="I3628" s="10" t="str">
        <f>IFERROR(VLOOKUP(H3628,'سجل العملاء'!A:B,2,0),"")</f>
        <v/>
      </c>
    </row>
    <row r="3629" spans="3:9" ht="15.6">
      <c r="C3629" s="10" t="str">
        <f>IFERROR(VLOOKUP(B3629,'اكواد الاصناف'!A:C,2,0),"")</f>
        <v/>
      </c>
      <c r="D3629" s="10" t="str">
        <f>IFERROR(VLOOKUP(B3629,'اكواد الاصناف'!A:C,3,0),"")</f>
        <v/>
      </c>
      <c r="G3629" s="10">
        <f t="shared" si="55"/>
        <v>0</v>
      </c>
      <c r="I3629" s="10" t="str">
        <f>IFERROR(VLOOKUP(H3629,'سجل العملاء'!A:B,2,0),"")</f>
        <v/>
      </c>
    </row>
    <row r="3630" spans="3:9" ht="15.6">
      <c r="C3630" s="10" t="str">
        <f>IFERROR(VLOOKUP(B3630,'اكواد الاصناف'!A:C,2,0),"")</f>
        <v/>
      </c>
      <c r="D3630" s="10" t="str">
        <f>IFERROR(VLOOKUP(B3630,'اكواد الاصناف'!A:C,3,0),"")</f>
        <v/>
      </c>
      <c r="G3630" s="10">
        <f t="shared" si="55"/>
        <v>0</v>
      </c>
      <c r="I3630" s="10" t="str">
        <f>IFERROR(VLOOKUP(H3630,'سجل العملاء'!A:B,2,0),"")</f>
        <v/>
      </c>
    </row>
    <row r="3631" spans="3:9" ht="15.6">
      <c r="C3631" s="10" t="str">
        <f>IFERROR(VLOOKUP(B3631,'اكواد الاصناف'!A:C,2,0),"")</f>
        <v/>
      </c>
      <c r="D3631" s="10" t="str">
        <f>IFERROR(VLOOKUP(B3631,'اكواد الاصناف'!A:C,3,0),"")</f>
        <v/>
      </c>
      <c r="G3631" s="10">
        <f t="shared" si="55"/>
        <v>0</v>
      </c>
      <c r="I3631" s="10" t="str">
        <f>IFERROR(VLOOKUP(H3631,'سجل العملاء'!A:B,2,0),"")</f>
        <v/>
      </c>
    </row>
    <row r="3632" spans="3:9" ht="15.6">
      <c r="C3632" s="10" t="str">
        <f>IFERROR(VLOOKUP(B3632,'اكواد الاصناف'!A:C,2,0),"")</f>
        <v/>
      </c>
      <c r="D3632" s="10" t="str">
        <f>IFERROR(VLOOKUP(B3632,'اكواد الاصناف'!A:C,3,0),"")</f>
        <v/>
      </c>
      <c r="G3632" s="10">
        <f t="shared" si="55"/>
        <v>0</v>
      </c>
      <c r="I3632" s="10" t="str">
        <f>IFERROR(VLOOKUP(H3632,'سجل العملاء'!A:B,2,0),"")</f>
        <v/>
      </c>
    </row>
    <row r="3633" spans="3:9" ht="15.6">
      <c r="C3633" s="10" t="str">
        <f>IFERROR(VLOOKUP(B3633,'اكواد الاصناف'!A:C,2,0),"")</f>
        <v/>
      </c>
      <c r="D3633" s="10" t="str">
        <f>IFERROR(VLOOKUP(B3633,'اكواد الاصناف'!A:C,3,0),"")</f>
        <v/>
      </c>
      <c r="G3633" s="10">
        <f t="shared" si="55"/>
        <v>0</v>
      </c>
      <c r="I3633" s="10" t="str">
        <f>IFERROR(VLOOKUP(H3633,'سجل العملاء'!A:B,2,0),"")</f>
        <v/>
      </c>
    </row>
    <row r="3634" spans="3:9" ht="15.6">
      <c r="C3634" s="10" t="str">
        <f>IFERROR(VLOOKUP(B3634,'اكواد الاصناف'!A:C,2,0),"")</f>
        <v/>
      </c>
      <c r="D3634" s="10" t="str">
        <f>IFERROR(VLOOKUP(B3634,'اكواد الاصناف'!A:C,3,0),"")</f>
        <v/>
      </c>
      <c r="G3634" s="10">
        <f t="shared" si="55"/>
        <v>0</v>
      </c>
      <c r="I3634" s="10" t="str">
        <f>IFERROR(VLOOKUP(H3634,'سجل العملاء'!A:B,2,0),"")</f>
        <v/>
      </c>
    </row>
    <row r="3635" spans="3:9" ht="15.6">
      <c r="C3635" s="10" t="str">
        <f>IFERROR(VLOOKUP(B3635,'اكواد الاصناف'!A:C,2,0),"")</f>
        <v/>
      </c>
      <c r="D3635" s="10" t="str">
        <f>IFERROR(VLOOKUP(B3635,'اكواد الاصناف'!A:C,3,0),"")</f>
        <v/>
      </c>
      <c r="G3635" s="10">
        <f t="shared" si="55"/>
        <v>0</v>
      </c>
      <c r="I3635" s="10" t="str">
        <f>IFERROR(VLOOKUP(H3635,'سجل العملاء'!A:B,2,0),"")</f>
        <v/>
      </c>
    </row>
    <row r="3636" spans="3:9" ht="15.6">
      <c r="C3636" s="10" t="str">
        <f>IFERROR(VLOOKUP(B3636,'اكواد الاصناف'!A:C,2,0),"")</f>
        <v/>
      </c>
      <c r="D3636" s="10" t="str">
        <f>IFERROR(VLOOKUP(B3636,'اكواد الاصناف'!A:C,3,0),"")</f>
        <v/>
      </c>
      <c r="G3636" s="10">
        <f t="shared" si="55"/>
        <v>0</v>
      </c>
      <c r="I3636" s="10" t="str">
        <f>IFERROR(VLOOKUP(H3636,'سجل العملاء'!A:B,2,0),"")</f>
        <v/>
      </c>
    </row>
    <row r="3637" spans="3:9" ht="15.6">
      <c r="C3637" s="10" t="str">
        <f>IFERROR(VLOOKUP(B3637,'اكواد الاصناف'!A:C,2,0),"")</f>
        <v/>
      </c>
      <c r="D3637" s="10" t="str">
        <f>IFERROR(VLOOKUP(B3637,'اكواد الاصناف'!A:C,3,0),"")</f>
        <v/>
      </c>
      <c r="G3637" s="10">
        <f t="shared" si="55"/>
        <v>0</v>
      </c>
      <c r="I3637" s="10" t="str">
        <f>IFERROR(VLOOKUP(H3637,'سجل العملاء'!A:B,2,0),"")</f>
        <v/>
      </c>
    </row>
    <row r="3638" spans="3:9" ht="15.6">
      <c r="C3638" s="10" t="str">
        <f>IFERROR(VLOOKUP(B3638,'اكواد الاصناف'!A:C,2,0),"")</f>
        <v/>
      </c>
      <c r="D3638" s="10" t="str">
        <f>IFERROR(VLOOKUP(B3638,'اكواد الاصناف'!A:C,3,0),"")</f>
        <v/>
      </c>
      <c r="G3638" s="10">
        <f t="shared" si="55"/>
        <v>0</v>
      </c>
      <c r="I3638" s="10" t="str">
        <f>IFERROR(VLOOKUP(H3638,'سجل العملاء'!A:B,2,0),"")</f>
        <v/>
      </c>
    </row>
    <row r="3639" spans="3:9" ht="15.6">
      <c r="C3639" s="10" t="str">
        <f>IFERROR(VLOOKUP(B3639,'اكواد الاصناف'!A:C,2,0),"")</f>
        <v/>
      </c>
      <c r="D3639" s="10" t="str">
        <f>IFERROR(VLOOKUP(B3639,'اكواد الاصناف'!A:C,3,0),"")</f>
        <v/>
      </c>
      <c r="G3639" s="10">
        <f t="shared" si="55"/>
        <v>0</v>
      </c>
      <c r="I3639" s="10" t="str">
        <f>IFERROR(VLOOKUP(H3639,'سجل العملاء'!A:B,2,0),"")</f>
        <v/>
      </c>
    </row>
    <row r="3640" spans="3:9" ht="15.6">
      <c r="C3640" s="10" t="str">
        <f>IFERROR(VLOOKUP(B3640,'اكواد الاصناف'!A:C,2,0),"")</f>
        <v/>
      </c>
      <c r="D3640" s="10" t="str">
        <f>IFERROR(VLOOKUP(B3640,'اكواد الاصناف'!A:C,3,0),"")</f>
        <v/>
      </c>
      <c r="G3640" s="10">
        <f t="shared" si="55"/>
        <v>0</v>
      </c>
      <c r="I3640" s="10" t="str">
        <f>IFERROR(VLOOKUP(H3640,'سجل العملاء'!A:B,2,0),"")</f>
        <v/>
      </c>
    </row>
    <row r="3641" spans="3:9" ht="15.6">
      <c r="C3641" s="10" t="str">
        <f>IFERROR(VLOOKUP(B3641,'اكواد الاصناف'!A:C,2,0),"")</f>
        <v/>
      </c>
      <c r="D3641" s="10" t="str">
        <f>IFERROR(VLOOKUP(B3641,'اكواد الاصناف'!A:C,3,0),"")</f>
        <v/>
      </c>
      <c r="G3641" s="10">
        <f t="shared" si="55"/>
        <v>0</v>
      </c>
      <c r="I3641" s="10" t="str">
        <f>IFERROR(VLOOKUP(H3641,'سجل العملاء'!A:B,2,0),"")</f>
        <v/>
      </c>
    </row>
    <row r="3642" spans="3:9" ht="15.6">
      <c r="C3642" s="10" t="str">
        <f>IFERROR(VLOOKUP(B3642,'اكواد الاصناف'!A:C,2,0),"")</f>
        <v/>
      </c>
      <c r="D3642" s="10" t="str">
        <f>IFERROR(VLOOKUP(B3642,'اكواد الاصناف'!A:C,3,0),"")</f>
        <v/>
      </c>
      <c r="G3642" s="10">
        <f t="shared" si="55"/>
        <v>0</v>
      </c>
      <c r="I3642" s="10" t="str">
        <f>IFERROR(VLOOKUP(H3642,'سجل العملاء'!A:B,2,0),"")</f>
        <v/>
      </c>
    </row>
    <row r="3643" spans="3:9" ht="15.6">
      <c r="C3643" s="10" t="str">
        <f>IFERROR(VLOOKUP(B3643,'اكواد الاصناف'!A:C,2,0),"")</f>
        <v/>
      </c>
      <c r="D3643" s="10" t="str">
        <f>IFERROR(VLOOKUP(B3643,'اكواد الاصناف'!A:C,3,0),"")</f>
        <v/>
      </c>
      <c r="G3643" s="10">
        <f t="shared" si="55"/>
        <v>0</v>
      </c>
      <c r="I3643" s="10" t="str">
        <f>IFERROR(VLOOKUP(H3643,'سجل العملاء'!A:B,2,0),"")</f>
        <v/>
      </c>
    </row>
    <row r="3644" spans="3:9" ht="15.6">
      <c r="C3644" s="10" t="str">
        <f>IFERROR(VLOOKUP(B3644,'اكواد الاصناف'!A:C,2,0),"")</f>
        <v/>
      </c>
      <c r="D3644" s="10" t="str">
        <f>IFERROR(VLOOKUP(B3644,'اكواد الاصناف'!A:C,3,0),"")</f>
        <v/>
      </c>
      <c r="G3644" s="10">
        <f t="shared" si="55"/>
        <v>0</v>
      </c>
      <c r="I3644" s="10" t="str">
        <f>IFERROR(VLOOKUP(H3644,'سجل العملاء'!A:B,2,0),"")</f>
        <v/>
      </c>
    </row>
    <row r="3645" spans="3:9" ht="15.6">
      <c r="C3645" s="10" t="str">
        <f>IFERROR(VLOOKUP(B3645,'اكواد الاصناف'!A:C,2,0),"")</f>
        <v/>
      </c>
      <c r="D3645" s="10" t="str">
        <f>IFERROR(VLOOKUP(B3645,'اكواد الاصناف'!A:C,3,0),"")</f>
        <v/>
      </c>
      <c r="G3645" s="10">
        <f t="shared" si="55"/>
        <v>0</v>
      </c>
      <c r="I3645" s="10" t="str">
        <f>IFERROR(VLOOKUP(H3645,'سجل العملاء'!A:B,2,0),"")</f>
        <v/>
      </c>
    </row>
    <row r="3646" spans="3:9" ht="15.6">
      <c r="C3646" s="10" t="str">
        <f>IFERROR(VLOOKUP(B3646,'اكواد الاصناف'!A:C,2,0),"")</f>
        <v/>
      </c>
      <c r="D3646" s="10" t="str">
        <f>IFERROR(VLOOKUP(B3646,'اكواد الاصناف'!A:C,3,0),"")</f>
        <v/>
      </c>
      <c r="G3646" s="10">
        <f t="shared" si="55"/>
        <v>0</v>
      </c>
      <c r="I3646" s="10" t="str">
        <f>IFERROR(VLOOKUP(H3646,'سجل العملاء'!A:B,2,0),"")</f>
        <v/>
      </c>
    </row>
    <row r="3647" spans="3:9" ht="15.6">
      <c r="C3647" s="10" t="str">
        <f>IFERROR(VLOOKUP(B3647,'اكواد الاصناف'!A:C,2,0),"")</f>
        <v/>
      </c>
      <c r="D3647" s="10" t="str">
        <f>IFERROR(VLOOKUP(B3647,'اكواد الاصناف'!A:C,3,0),"")</f>
        <v/>
      </c>
      <c r="G3647" s="10">
        <f t="shared" si="55"/>
        <v>0</v>
      </c>
      <c r="I3647" s="10" t="str">
        <f>IFERROR(VLOOKUP(H3647,'سجل العملاء'!A:B,2,0),"")</f>
        <v/>
      </c>
    </row>
    <row r="3648" spans="3:9" ht="15.6">
      <c r="C3648" s="10" t="str">
        <f>IFERROR(VLOOKUP(B3648,'اكواد الاصناف'!A:C,2,0),"")</f>
        <v/>
      </c>
      <c r="D3648" s="10" t="str">
        <f>IFERROR(VLOOKUP(B3648,'اكواد الاصناف'!A:C,3,0),"")</f>
        <v/>
      </c>
      <c r="G3648" s="10">
        <f t="shared" ref="G3648:G3711" si="56">F3648*E3648</f>
        <v>0</v>
      </c>
      <c r="I3648" s="10" t="str">
        <f>IFERROR(VLOOKUP(H3648,'سجل العملاء'!A:B,2,0),"")</f>
        <v/>
      </c>
    </row>
    <row r="3649" spans="3:9" ht="15.6">
      <c r="C3649" s="10" t="str">
        <f>IFERROR(VLOOKUP(B3649,'اكواد الاصناف'!A:C,2,0),"")</f>
        <v/>
      </c>
      <c r="D3649" s="10" t="str">
        <f>IFERROR(VLOOKUP(B3649,'اكواد الاصناف'!A:C,3,0),"")</f>
        <v/>
      </c>
      <c r="G3649" s="10">
        <f t="shared" si="56"/>
        <v>0</v>
      </c>
      <c r="I3649" s="10" t="str">
        <f>IFERROR(VLOOKUP(H3649,'سجل العملاء'!A:B,2,0),"")</f>
        <v/>
      </c>
    </row>
    <row r="3650" spans="3:9" ht="15.6">
      <c r="C3650" s="10" t="str">
        <f>IFERROR(VLOOKUP(B3650,'اكواد الاصناف'!A:C,2,0),"")</f>
        <v/>
      </c>
      <c r="D3650" s="10" t="str">
        <f>IFERROR(VLOOKUP(B3650,'اكواد الاصناف'!A:C,3,0),"")</f>
        <v/>
      </c>
      <c r="G3650" s="10">
        <f t="shared" si="56"/>
        <v>0</v>
      </c>
      <c r="I3650" s="10" t="str">
        <f>IFERROR(VLOOKUP(H3650,'سجل العملاء'!A:B,2,0),"")</f>
        <v/>
      </c>
    </row>
    <row r="3651" spans="3:9" ht="15.6">
      <c r="C3651" s="10" t="str">
        <f>IFERROR(VLOOKUP(B3651,'اكواد الاصناف'!A:C,2,0),"")</f>
        <v/>
      </c>
      <c r="D3651" s="10" t="str">
        <f>IFERROR(VLOOKUP(B3651,'اكواد الاصناف'!A:C,3,0),"")</f>
        <v/>
      </c>
      <c r="G3651" s="10">
        <f t="shared" si="56"/>
        <v>0</v>
      </c>
      <c r="I3651" s="10" t="str">
        <f>IFERROR(VLOOKUP(H3651,'سجل العملاء'!A:B,2,0),"")</f>
        <v/>
      </c>
    </row>
    <row r="3652" spans="3:9" ht="15.6">
      <c r="C3652" s="10" t="str">
        <f>IFERROR(VLOOKUP(B3652,'اكواد الاصناف'!A:C,2,0),"")</f>
        <v/>
      </c>
      <c r="D3652" s="10" t="str">
        <f>IFERROR(VLOOKUP(B3652,'اكواد الاصناف'!A:C,3,0),"")</f>
        <v/>
      </c>
      <c r="G3652" s="10">
        <f t="shared" si="56"/>
        <v>0</v>
      </c>
      <c r="I3652" s="10" t="str">
        <f>IFERROR(VLOOKUP(H3652,'سجل العملاء'!A:B,2,0),"")</f>
        <v/>
      </c>
    </row>
    <row r="3653" spans="3:9" ht="15.6">
      <c r="C3653" s="10" t="str">
        <f>IFERROR(VLOOKUP(B3653,'اكواد الاصناف'!A:C,2,0),"")</f>
        <v/>
      </c>
      <c r="D3653" s="10" t="str">
        <f>IFERROR(VLOOKUP(B3653,'اكواد الاصناف'!A:C,3,0),"")</f>
        <v/>
      </c>
      <c r="G3653" s="10">
        <f t="shared" si="56"/>
        <v>0</v>
      </c>
      <c r="I3653" s="10" t="str">
        <f>IFERROR(VLOOKUP(H3653,'سجل العملاء'!A:B,2,0),"")</f>
        <v/>
      </c>
    </row>
    <row r="3654" spans="3:9" ht="15.6">
      <c r="C3654" s="10" t="str">
        <f>IFERROR(VLOOKUP(B3654,'اكواد الاصناف'!A:C,2,0),"")</f>
        <v/>
      </c>
      <c r="D3654" s="10" t="str">
        <f>IFERROR(VLOOKUP(B3654,'اكواد الاصناف'!A:C,3,0),"")</f>
        <v/>
      </c>
      <c r="G3654" s="10">
        <f t="shared" si="56"/>
        <v>0</v>
      </c>
      <c r="I3654" s="10" t="str">
        <f>IFERROR(VLOOKUP(H3654,'سجل العملاء'!A:B,2,0),"")</f>
        <v/>
      </c>
    </row>
    <row r="3655" spans="3:9" ht="15.6">
      <c r="C3655" s="10" t="str">
        <f>IFERROR(VLOOKUP(B3655,'اكواد الاصناف'!A:C,2,0),"")</f>
        <v/>
      </c>
      <c r="D3655" s="10" t="str">
        <f>IFERROR(VLOOKUP(B3655,'اكواد الاصناف'!A:C,3,0),"")</f>
        <v/>
      </c>
      <c r="G3655" s="10">
        <f t="shared" si="56"/>
        <v>0</v>
      </c>
      <c r="I3655" s="10" t="str">
        <f>IFERROR(VLOOKUP(H3655,'سجل العملاء'!A:B,2,0),"")</f>
        <v/>
      </c>
    </row>
    <row r="3656" spans="3:9" ht="15.6">
      <c r="C3656" s="10" t="str">
        <f>IFERROR(VLOOKUP(B3656,'اكواد الاصناف'!A:C,2,0),"")</f>
        <v/>
      </c>
      <c r="D3656" s="10" t="str">
        <f>IFERROR(VLOOKUP(B3656,'اكواد الاصناف'!A:C,3,0),"")</f>
        <v/>
      </c>
      <c r="G3656" s="10">
        <f t="shared" si="56"/>
        <v>0</v>
      </c>
      <c r="I3656" s="10" t="str">
        <f>IFERROR(VLOOKUP(H3656,'سجل العملاء'!A:B,2,0),"")</f>
        <v/>
      </c>
    </row>
    <row r="3657" spans="3:9" ht="15.6">
      <c r="C3657" s="10" t="str">
        <f>IFERROR(VLOOKUP(B3657,'اكواد الاصناف'!A:C,2,0),"")</f>
        <v/>
      </c>
      <c r="D3657" s="10" t="str">
        <f>IFERROR(VLOOKUP(B3657,'اكواد الاصناف'!A:C,3,0),"")</f>
        <v/>
      </c>
      <c r="G3657" s="10">
        <f t="shared" si="56"/>
        <v>0</v>
      </c>
      <c r="I3657" s="10" t="str">
        <f>IFERROR(VLOOKUP(H3657,'سجل العملاء'!A:B,2,0),"")</f>
        <v/>
      </c>
    </row>
    <row r="3658" spans="3:9" ht="15.6">
      <c r="C3658" s="10" t="str">
        <f>IFERROR(VLOOKUP(B3658,'اكواد الاصناف'!A:C,2,0),"")</f>
        <v/>
      </c>
      <c r="D3658" s="10" t="str">
        <f>IFERROR(VLOOKUP(B3658,'اكواد الاصناف'!A:C,3,0),"")</f>
        <v/>
      </c>
      <c r="G3658" s="10">
        <f t="shared" si="56"/>
        <v>0</v>
      </c>
      <c r="I3658" s="10" t="str">
        <f>IFERROR(VLOOKUP(H3658,'سجل العملاء'!A:B,2,0),"")</f>
        <v/>
      </c>
    </row>
    <row r="3659" spans="3:9" ht="15.6">
      <c r="C3659" s="10" t="str">
        <f>IFERROR(VLOOKUP(B3659,'اكواد الاصناف'!A:C,2,0),"")</f>
        <v/>
      </c>
      <c r="D3659" s="10" t="str">
        <f>IFERROR(VLOOKUP(B3659,'اكواد الاصناف'!A:C,3,0),"")</f>
        <v/>
      </c>
      <c r="G3659" s="10">
        <f t="shared" si="56"/>
        <v>0</v>
      </c>
      <c r="I3659" s="10" t="str">
        <f>IFERROR(VLOOKUP(H3659,'سجل العملاء'!A:B,2,0),"")</f>
        <v/>
      </c>
    </row>
    <row r="3660" spans="3:9" ht="15.6">
      <c r="C3660" s="10" t="str">
        <f>IFERROR(VLOOKUP(B3660,'اكواد الاصناف'!A:C,2,0),"")</f>
        <v/>
      </c>
      <c r="D3660" s="10" t="str">
        <f>IFERROR(VLOOKUP(B3660,'اكواد الاصناف'!A:C,3,0),"")</f>
        <v/>
      </c>
      <c r="G3660" s="10">
        <f t="shared" si="56"/>
        <v>0</v>
      </c>
      <c r="I3660" s="10" t="str">
        <f>IFERROR(VLOOKUP(H3660,'سجل العملاء'!A:B,2,0),"")</f>
        <v/>
      </c>
    </row>
    <row r="3661" spans="3:9" ht="15.6">
      <c r="C3661" s="10" t="str">
        <f>IFERROR(VLOOKUP(B3661,'اكواد الاصناف'!A:C,2,0),"")</f>
        <v/>
      </c>
      <c r="D3661" s="10" t="str">
        <f>IFERROR(VLOOKUP(B3661,'اكواد الاصناف'!A:C,3,0),"")</f>
        <v/>
      </c>
      <c r="G3661" s="10">
        <f t="shared" si="56"/>
        <v>0</v>
      </c>
      <c r="I3661" s="10" t="str">
        <f>IFERROR(VLOOKUP(H3661,'سجل العملاء'!A:B,2,0),"")</f>
        <v/>
      </c>
    </row>
    <row r="3662" spans="3:9" ht="15.6">
      <c r="C3662" s="10" t="str">
        <f>IFERROR(VLOOKUP(B3662,'اكواد الاصناف'!A:C,2,0),"")</f>
        <v/>
      </c>
      <c r="D3662" s="10" t="str">
        <f>IFERROR(VLOOKUP(B3662,'اكواد الاصناف'!A:C,3,0),"")</f>
        <v/>
      </c>
      <c r="G3662" s="10">
        <f t="shared" si="56"/>
        <v>0</v>
      </c>
      <c r="I3662" s="10" t="str">
        <f>IFERROR(VLOOKUP(H3662,'سجل العملاء'!A:B,2,0),"")</f>
        <v/>
      </c>
    </row>
    <row r="3663" spans="3:9" ht="15.6">
      <c r="C3663" s="10" t="str">
        <f>IFERROR(VLOOKUP(B3663,'اكواد الاصناف'!A:C,2,0),"")</f>
        <v/>
      </c>
      <c r="D3663" s="10" t="str">
        <f>IFERROR(VLOOKUP(B3663,'اكواد الاصناف'!A:C,3,0),"")</f>
        <v/>
      </c>
      <c r="G3663" s="10">
        <f t="shared" si="56"/>
        <v>0</v>
      </c>
      <c r="I3663" s="10" t="str">
        <f>IFERROR(VLOOKUP(H3663,'سجل العملاء'!A:B,2,0),"")</f>
        <v/>
      </c>
    </row>
    <row r="3664" spans="3:9" ht="15.6">
      <c r="C3664" s="10" t="str">
        <f>IFERROR(VLOOKUP(B3664,'اكواد الاصناف'!A:C,2,0),"")</f>
        <v/>
      </c>
      <c r="D3664" s="10" t="str">
        <f>IFERROR(VLOOKUP(B3664,'اكواد الاصناف'!A:C,3,0),"")</f>
        <v/>
      </c>
      <c r="G3664" s="10">
        <f t="shared" si="56"/>
        <v>0</v>
      </c>
      <c r="I3664" s="10" t="str">
        <f>IFERROR(VLOOKUP(H3664,'سجل العملاء'!A:B,2,0),"")</f>
        <v/>
      </c>
    </row>
    <row r="3665" spans="3:9" ht="15.6">
      <c r="C3665" s="10" t="str">
        <f>IFERROR(VLOOKUP(B3665,'اكواد الاصناف'!A:C,2,0),"")</f>
        <v/>
      </c>
      <c r="D3665" s="10" t="str">
        <f>IFERROR(VLOOKUP(B3665,'اكواد الاصناف'!A:C,3,0),"")</f>
        <v/>
      </c>
      <c r="G3665" s="10">
        <f t="shared" si="56"/>
        <v>0</v>
      </c>
      <c r="I3665" s="10" t="str">
        <f>IFERROR(VLOOKUP(H3665,'سجل العملاء'!A:B,2,0),"")</f>
        <v/>
      </c>
    </row>
    <row r="3666" spans="3:9" ht="15.6">
      <c r="C3666" s="10" t="str">
        <f>IFERROR(VLOOKUP(B3666,'اكواد الاصناف'!A:C,2,0),"")</f>
        <v/>
      </c>
      <c r="D3666" s="10" t="str">
        <f>IFERROR(VLOOKUP(B3666,'اكواد الاصناف'!A:C,3,0),"")</f>
        <v/>
      </c>
      <c r="G3666" s="10">
        <f t="shared" si="56"/>
        <v>0</v>
      </c>
      <c r="I3666" s="10" t="str">
        <f>IFERROR(VLOOKUP(H3666,'سجل العملاء'!A:B,2,0),"")</f>
        <v/>
      </c>
    </row>
    <row r="3667" spans="3:9" ht="15.6">
      <c r="C3667" s="10" t="str">
        <f>IFERROR(VLOOKUP(B3667,'اكواد الاصناف'!A:C,2,0),"")</f>
        <v/>
      </c>
      <c r="D3667" s="10" t="str">
        <f>IFERROR(VLOOKUP(B3667,'اكواد الاصناف'!A:C,3,0),"")</f>
        <v/>
      </c>
      <c r="G3667" s="10">
        <f t="shared" si="56"/>
        <v>0</v>
      </c>
      <c r="I3667" s="10" t="str">
        <f>IFERROR(VLOOKUP(H3667,'سجل العملاء'!A:B,2,0),"")</f>
        <v/>
      </c>
    </row>
    <row r="3668" spans="3:9" ht="15.6">
      <c r="C3668" s="10" t="str">
        <f>IFERROR(VLOOKUP(B3668,'اكواد الاصناف'!A:C,2,0),"")</f>
        <v/>
      </c>
      <c r="D3668" s="10" t="str">
        <f>IFERROR(VLOOKUP(B3668,'اكواد الاصناف'!A:C,3,0),"")</f>
        <v/>
      </c>
      <c r="G3668" s="10">
        <f t="shared" si="56"/>
        <v>0</v>
      </c>
      <c r="I3668" s="10" t="str">
        <f>IFERROR(VLOOKUP(H3668,'سجل العملاء'!A:B,2,0),"")</f>
        <v/>
      </c>
    </row>
    <row r="3669" spans="3:9" ht="15.6">
      <c r="C3669" s="10" t="str">
        <f>IFERROR(VLOOKUP(B3669,'اكواد الاصناف'!A:C,2,0),"")</f>
        <v/>
      </c>
      <c r="D3669" s="10" t="str">
        <f>IFERROR(VLOOKUP(B3669,'اكواد الاصناف'!A:C,3,0),"")</f>
        <v/>
      </c>
      <c r="G3669" s="10">
        <f t="shared" si="56"/>
        <v>0</v>
      </c>
      <c r="I3669" s="10" t="str">
        <f>IFERROR(VLOOKUP(H3669,'سجل العملاء'!A:B,2,0),"")</f>
        <v/>
      </c>
    </row>
    <row r="3670" spans="3:9" ht="15.6">
      <c r="C3670" s="10" t="str">
        <f>IFERROR(VLOOKUP(B3670,'اكواد الاصناف'!A:C,2,0),"")</f>
        <v/>
      </c>
      <c r="D3670" s="10" t="str">
        <f>IFERROR(VLOOKUP(B3670,'اكواد الاصناف'!A:C,3,0),"")</f>
        <v/>
      </c>
      <c r="G3670" s="10">
        <f t="shared" si="56"/>
        <v>0</v>
      </c>
      <c r="I3670" s="10" t="str">
        <f>IFERROR(VLOOKUP(H3670,'سجل العملاء'!A:B,2,0),"")</f>
        <v/>
      </c>
    </row>
    <row r="3671" spans="3:9" ht="15.6">
      <c r="C3671" s="10" t="str">
        <f>IFERROR(VLOOKUP(B3671,'اكواد الاصناف'!A:C,2,0),"")</f>
        <v/>
      </c>
      <c r="D3671" s="10" t="str">
        <f>IFERROR(VLOOKUP(B3671,'اكواد الاصناف'!A:C,3,0),"")</f>
        <v/>
      </c>
      <c r="G3671" s="10">
        <f t="shared" si="56"/>
        <v>0</v>
      </c>
      <c r="I3671" s="10" t="str">
        <f>IFERROR(VLOOKUP(H3671,'سجل العملاء'!A:B,2,0),"")</f>
        <v/>
      </c>
    </row>
    <row r="3672" spans="3:9" ht="15.6">
      <c r="C3672" s="10" t="str">
        <f>IFERROR(VLOOKUP(B3672,'اكواد الاصناف'!A:C,2,0),"")</f>
        <v/>
      </c>
      <c r="D3672" s="10" t="str">
        <f>IFERROR(VLOOKUP(B3672,'اكواد الاصناف'!A:C,3,0),"")</f>
        <v/>
      </c>
      <c r="G3672" s="10">
        <f t="shared" si="56"/>
        <v>0</v>
      </c>
      <c r="I3672" s="10" t="str">
        <f>IFERROR(VLOOKUP(H3672,'سجل العملاء'!A:B,2,0),"")</f>
        <v/>
      </c>
    </row>
    <row r="3673" spans="3:9" ht="15.6">
      <c r="C3673" s="10" t="str">
        <f>IFERROR(VLOOKUP(B3673,'اكواد الاصناف'!A:C,2,0),"")</f>
        <v/>
      </c>
      <c r="D3673" s="10" t="str">
        <f>IFERROR(VLOOKUP(B3673,'اكواد الاصناف'!A:C,3,0),"")</f>
        <v/>
      </c>
      <c r="G3673" s="10">
        <f t="shared" si="56"/>
        <v>0</v>
      </c>
      <c r="I3673" s="10" t="str">
        <f>IFERROR(VLOOKUP(H3673,'سجل العملاء'!A:B,2,0),"")</f>
        <v/>
      </c>
    </row>
    <row r="3674" spans="3:9" ht="15.6">
      <c r="C3674" s="10" t="str">
        <f>IFERROR(VLOOKUP(B3674,'اكواد الاصناف'!A:C,2,0),"")</f>
        <v/>
      </c>
      <c r="D3674" s="10" t="str">
        <f>IFERROR(VLOOKUP(B3674,'اكواد الاصناف'!A:C,3,0),"")</f>
        <v/>
      </c>
      <c r="G3674" s="10">
        <f t="shared" si="56"/>
        <v>0</v>
      </c>
      <c r="I3674" s="10" t="str">
        <f>IFERROR(VLOOKUP(H3674,'سجل العملاء'!A:B,2,0),"")</f>
        <v/>
      </c>
    </row>
    <row r="3675" spans="3:9" ht="15.6">
      <c r="C3675" s="10" t="str">
        <f>IFERROR(VLOOKUP(B3675,'اكواد الاصناف'!A:C,2,0),"")</f>
        <v/>
      </c>
      <c r="D3675" s="10" t="str">
        <f>IFERROR(VLOOKUP(B3675,'اكواد الاصناف'!A:C,3,0),"")</f>
        <v/>
      </c>
      <c r="G3675" s="10">
        <f t="shared" si="56"/>
        <v>0</v>
      </c>
      <c r="I3675" s="10" t="str">
        <f>IFERROR(VLOOKUP(H3675,'سجل العملاء'!A:B,2,0),"")</f>
        <v/>
      </c>
    </row>
    <row r="3676" spans="3:9" ht="15.6">
      <c r="C3676" s="10" t="str">
        <f>IFERROR(VLOOKUP(B3676,'اكواد الاصناف'!A:C,2,0),"")</f>
        <v/>
      </c>
      <c r="D3676" s="10" t="str">
        <f>IFERROR(VLOOKUP(B3676,'اكواد الاصناف'!A:C,3,0),"")</f>
        <v/>
      </c>
      <c r="G3676" s="10">
        <f t="shared" si="56"/>
        <v>0</v>
      </c>
      <c r="I3676" s="10" t="str">
        <f>IFERROR(VLOOKUP(H3676,'سجل العملاء'!A:B,2,0),"")</f>
        <v/>
      </c>
    </row>
    <row r="3677" spans="3:9" ht="15.6">
      <c r="C3677" s="10" t="str">
        <f>IFERROR(VLOOKUP(B3677,'اكواد الاصناف'!A:C,2,0),"")</f>
        <v/>
      </c>
      <c r="D3677" s="10" t="str">
        <f>IFERROR(VLOOKUP(B3677,'اكواد الاصناف'!A:C,3,0),"")</f>
        <v/>
      </c>
      <c r="G3677" s="10">
        <f t="shared" si="56"/>
        <v>0</v>
      </c>
      <c r="I3677" s="10" t="str">
        <f>IFERROR(VLOOKUP(H3677,'سجل العملاء'!A:B,2,0),"")</f>
        <v/>
      </c>
    </row>
    <row r="3678" spans="3:9" ht="15.6">
      <c r="C3678" s="10" t="str">
        <f>IFERROR(VLOOKUP(B3678,'اكواد الاصناف'!A:C,2,0),"")</f>
        <v/>
      </c>
      <c r="D3678" s="10" t="str">
        <f>IFERROR(VLOOKUP(B3678,'اكواد الاصناف'!A:C,3,0),"")</f>
        <v/>
      </c>
      <c r="G3678" s="10">
        <f t="shared" si="56"/>
        <v>0</v>
      </c>
      <c r="I3678" s="10" t="str">
        <f>IFERROR(VLOOKUP(H3678,'سجل العملاء'!A:B,2,0),"")</f>
        <v/>
      </c>
    </row>
    <row r="3679" spans="3:9" ht="15.6">
      <c r="C3679" s="10" t="str">
        <f>IFERROR(VLOOKUP(B3679,'اكواد الاصناف'!A:C,2,0),"")</f>
        <v/>
      </c>
      <c r="D3679" s="10" t="str">
        <f>IFERROR(VLOOKUP(B3679,'اكواد الاصناف'!A:C,3,0),"")</f>
        <v/>
      </c>
      <c r="G3679" s="10">
        <f t="shared" si="56"/>
        <v>0</v>
      </c>
      <c r="I3679" s="10" t="str">
        <f>IFERROR(VLOOKUP(H3679,'سجل العملاء'!A:B,2,0),"")</f>
        <v/>
      </c>
    </row>
    <row r="3680" spans="3:9" ht="15.6">
      <c r="C3680" s="10" t="str">
        <f>IFERROR(VLOOKUP(B3680,'اكواد الاصناف'!A:C,2,0),"")</f>
        <v/>
      </c>
      <c r="D3680" s="10" t="str">
        <f>IFERROR(VLOOKUP(B3680,'اكواد الاصناف'!A:C,3,0),"")</f>
        <v/>
      </c>
      <c r="G3680" s="10">
        <f t="shared" si="56"/>
        <v>0</v>
      </c>
      <c r="I3680" s="10" t="str">
        <f>IFERROR(VLOOKUP(H3680,'سجل العملاء'!A:B,2,0),"")</f>
        <v/>
      </c>
    </row>
    <row r="3681" spans="3:9" ht="15.6">
      <c r="C3681" s="10" t="str">
        <f>IFERROR(VLOOKUP(B3681,'اكواد الاصناف'!A:C,2,0),"")</f>
        <v/>
      </c>
      <c r="D3681" s="10" t="str">
        <f>IFERROR(VLOOKUP(B3681,'اكواد الاصناف'!A:C,3,0),"")</f>
        <v/>
      </c>
      <c r="G3681" s="10">
        <f t="shared" si="56"/>
        <v>0</v>
      </c>
      <c r="I3681" s="10" t="str">
        <f>IFERROR(VLOOKUP(H3681,'سجل العملاء'!A:B,2,0),"")</f>
        <v/>
      </c>
    </row>
    <row r="3682" spans="3:9" ht="15.6">
      <c r="C3682" s="10" t="str">
        <f>IFERROR(VLOOKUP(B3682,'اكواد الاصناف'!A:C,2,0),"")</f>
        <v/>
      </c>
      <c r="D3682" s="10" t="str">
        <f>IFERROR(VLOOKUP(B3682,'اكواد الاصناف'!A:C,3,0),"")</f>
        <v/>
      </c>
      <c r="G3682" s="10">
        <f t="shared" si="56"/>
        <v>0</v>
      </c>
      <c r="I3682" s="10" t="str">
        <f>IFERROR(VLOOKUP(H3682,'سجل العملاء'!A:B,2,0),"")</f>
        <v/>
      </c>
    </row>
    <row r="3683" spans="3:9" ht="15.6">
      <c r="C3683" s="10" t="str">
        <f>IFERROR(VLOOKUP(B3683,'اكواد الاصناف'!A:C,2,0),"")</f>
        <v/>
      </c>
      <c r="D3683" s="10" t="str">
        <f>IFERROR(VLOOKUP(B3683,'اكواد الاصناف'!A:C,3,0),"")</f>
        <v/>
      </c>
      <c r="G3683" s="10">
        <f t="shared" si="56"/>
        <v>0</v>
      </c>
      <c r="I3683" s="10" t="str">
        <f>IFERROR(VLOOKUP(H3683,'سجل العملاء'!A:B,2,0),"")</f>
        <v/>
      </c>
    </row>
    <row r="3684" spans="3:9" ht="15.6">
      <c r="C3684" s="10" t="str">
        <f>IFERROR(VLOOKUP(B3684,'اكواد الاصناف'!A:C,2,0),"")</f>
        <v/>
      </c>
      <c r="D3684" s="10" t="str">
        <f>IFERROR(VLOOKUP(B3684,'اكواد الاصناف'!A:C,3,0),"")</f>
        <v/>
      </c>
      <c r="G3684" s="10">
        <f t="shared" si="56"/>
        <v>0</v>
      </c>
      <c r="I3684" s="10" t="str">
        <f>IFERROR(VLOOKUP(H3684,'سجل العملاء'!A:B,2,0),"")</f>
        <v/>
      </c>
    </row>
    <row r="3685" spans="3:9" ht="15.6">
      <c r="C3685" s="10" t="str">
        <f>IFERROR(VLOOKUP(B3685,'اكواد الاصناف'!A:C,2,0),"")</f>
        <v/>
      </c>
      <c r="D3685" s="10" t="str">
        <f>IFERROR(VLOOKUP(B3685,'اكواد الاصناف'!A:C,3,0),"")</f>
        <v/>
      </c>
      <c r="G3685" s="10">
        <f t="shared" si="56"/>
        <v>0</v>
      </c>
      <c r="I3685" s="10" t="str">
        <f>IFERROR(VLOOKUP(H3685,'سجل العملاء'!A:B,2,0),"")</f>
        <v/>
      </c>
    </row>
    <row r="3686" spans="3:9" ht="15.6">
      <c r="C3686" s="10" t="str">
        <f>IFERROR(VLOOKUP(B3686,'اكواد الاصناف'!A:C,2,0),"")</f>
        <v/>
      </c>
      <c r="D3686" s="10" t="str">
        <f>IFERROR(VLOOKUP(B3686,'اكواد الاصناف'!A:C,3,0),"")</f>
        <v/>
      </c>
      <c r="G3686" s="10">
        <f t="shared" si="56"/>
        <v>0</v>
      </c>
      <c r="I3686" s="10" t="str">
        <f>IFERROR(VLOOKUP(H3686,'سجل العملاء'!A:B,2,0),"")</f>
        <v/>
      </c>
    </row>
    <row r="3687" spans="3:9" ht="15.6">
      <c r="C3687" s="10" t="str">
        <f>IFERROR(VLOOKUP(B3687,'اكواد الاصناف'!A:C,2,0),"")</f>
        <v/>
      </c>
      <c r="D3687" s="10" t="str">
        <f>IFERROR(VLOOKUP(B3687,'اكواد الاصناف'!A:C,3,0),"")</f>
        <v/>
      </c>
      <c r="G3687" s="10">
        <f t="shared" si="56"/>
        <v>0</v>
      </c>
      <c r="I3687" s="10" t="str">
        <f>IFERROR(VLOOKUP(H3687,'سجل العملاء'!A:B,2,0),"")</f>
        <v/>
      </c>
    </row>
    <row r="3688" spans="3:9" ht="15.6">
      <c r="C3688" s="10" t="str">
        <f>IFERROR(VLOOKUP(B3688,'اكواد الاصناف'!A:C,2,0),"")</f>
        <v/>
      </c>
      <c r="D3688" s="10" t="str">
        <f>IFERROR(VLOOKUP(B3688,'اكواد الاصناف'!A:C,3,0),"")</f>
        <v/>
      </c>
      <c r="G3688" s="10">
        <f t="shared" si="56"/>
        <v>0</v>
      </c>
      <c r="I3688" s="10" t="str">
        <f>IFERROR(VLOOKUP(H3688,'سجل العملاء'!A:B,2,0),"")</f>
        <v/>
      </c>
    </row>
    <row r="3689" spans="3:9" ht="15.6">
      <c r="C3689" s="10" t="str">
        <f>IFERROR(VLOOKUP(B3689,'اكواد الاصناف'!A:C,2,0),"")</f>
        <v/>
      </c>
      <c r="D3689" s="10" t="str">
        <f>IFERROR(VLOOKUP(B3689,'اكواد الاصناف'!A:C,3,0),"")</f>
        <v/>
      </c>
      <c r="G3689" s="10">
        <f t="shared" si="56"/>
        <v>0</v>
      </c>
      <c r="I3689" s="10" t="str">
        <f>IFERROR(VLOOKUP(H3689,'سجل العملاء'!A:B,2,0),"")</f>
        <v/>
      </c>
    </row>
    <row r="3690" spans="3:9" ht="15.6">
      <c r="C3690" s="10" t="str">
        <f>IFERROR(VLOOKUP(B3690,'اكواد الاصناف'!A:C,2,0),"")</f>
        <v/>
      </c>
      <c r="D3690" s="10" t="str">
        <f>IFERROR(VLOOKUP(B3690,'اكواد الاصناف'!A:C,3,0),"")</f>
        <v/>
      </c>
      <c r="G3690" s="10">
        <f t="shared" si="56"/>
        <v>0</v>
      </c>
      <c r="I3690" s="10" t="str">
        <f>IFERROR(VLOOKUP(H3690,'سجل العملاء'!A:B,2,0),"")</f>
        <v/>
      </c>
    </row>
    <row r="3691" spans="3:9" ht="15.6">
      <c r="C3691" s="10" t="str">
        <f>IFERROR(VLOOKUP(B3691,'اكواد الاصناف'!A:C,2,0),"")</f>
        <v/>
      </c>
      <c r="D3691" s="10" t="str">
        <f>IFERROR(VLOOKUP(B3691,'اكواد الاصناف'!A:C,3,0),"")</f>
        <v/>
      </c>
      <c r="G3691" s="10">
        <f t="shared" si="56"/>
        <v>0</v>
      </c>
      <c r="I3691" s="10" t="str">
        <f>IFERROR(VLOOKUP(H3691,'سجل العملاء'!A:B,2,0),"")</f>
        <v/>
      </c>
    </row>
    <row r="3692" spans="3:9" ht="15.6">
      <c r="C3692" s="10" t="str">
        <f>IFERROR(VLOOKUP(B3692,'اكواد الاصناف'!A:C,2,0),"")</f>
        <v/>
      </c>
      <c r="D3692" s="10" t="str">
        <f>IFERROR(VLOOKUP(B3692,'اكواد الاصناف'!A:C,3,0),"")</f>
        <v/>
      </c>
      <c r="G3692" s="10">
        <f t="shared" si="56"/>
        <v>0</v>
      </c>
      <c r="I3692" s="10" t="str">
        <f>IFERROR(VLOOKUP(H3692,'سجل العملاء'!A:B,2,0),"")</f>
        <v/>
      </c>
    </row>
    <row r="3693" spans="3:9" ht="15.6">
      <c r="C3693" s="10" t="str">
        <f>IFERROR(VLOOKUP(B3693,'اكواد الاصناف'!A:C,2,0),"")</f>
        <v/>
      </c>
      <c r="D3693" s="10" t="str">
        <f>IFERROR(VLOOKUP(B3693,'اكواد الاصناف'!A:C,3,0),"")</f>
        <v/>
      </c>
      <c r="G3693" s="10">
        <f t="shared" si="56"/>
        <v>0</v>
      </c>
      <c r="I3693" s="10" t="str">
        <f>IFERROR(VLOOKUP(H3693,'سجل العملاء'!A:B,2,0),"")</f>
        <v/>
      </c>
    </row>
    <row r="3694" spans="3:9" ht="15.6">
      <c r="C3694" s="10" t="str">
        <f>IFERROR(VLOOKUP(B3694,'اكواد الاصناف'!A:C,2,0),"")</f>
        <v/>
      </c>
      <c r="D3694" s="10" t="str">
        <f>IFERROR(VLOOKUP(B3694,'اكواد الاصناف'!A:C,3,0),"")</f>
        <v/>
      </c>
      <c r="G3694" s="10">
        <f t="shared" si="56"/>
        <v>0</v>
      </c>
      <c r="I3694" s="10" t="str">
        <f>IFERROR(VLOOKUP(H3694,'سجل العملاء'!A:B,2,0),"")</f>
        <v/>
      </c>
    </row>
    <row r="3695" spans="3:9" ht="15.6">
      <c r="C3695" s="10" t="str">
        <f>IFERROR(VLOOKUP(B3695,'اكواد الاصناف'!A:C,2,0),"")</f>
        <v/>
      </c>
      <c r="D3695" s="10" t="str">
        <f>IFERROR(VLOOKUP(B3695,'اكواد الاصناف'!A:C,3,0),"")</f>
        <v/>
      </c>
      <c r="G3695" s="10">
        <f t="shared" si="56"/>
        <v>0</v>
      </c>
      <c r="I3695" s="10" t="str">
        <f>IFERROR(VLOOKUP(H3695,'سجل العملاء'!A:B,2,0),"")</f>
        <v/>
      </c>
    </row>
    <row r="3696" spans="3:9" ht="15.6">
      <c r="C3696" s="10" t="str">
        <f>IFERROR(VLOOKUP(B3696,'اكواد الاصناف'!A:C,2,0),"")</f>
        <v/>
      </c>
      <c r="D3696" s="10" t="str">
        <f>IFERROR(VLOOKUP(B3696,'اكواد الاصناف'!A:C,3,0),"")</f>
        <v/>
      </c>
      <c r="G3696" s="10">
        <f t="shared" si="56"/>
        <v>0</v>
      </c>
      <c r="I3696" s="10" t="str">
        <f>IFERROR(VLOOKUP(H3696,'سجل العملاء'!A:B,2,0),"")</f>
        <v/>
      </c>
    </row>
    <row r="3697" spans="3:9" ht="15.6">
      <c r="C3697" s="10" t="str">
        <f>IFERROR(VLOOKUP(B3697,'اكواد الاصناف'!A:C,2,0),"")</f>
        <v/>
      </c>
      <c r="D3697" s="10" t="str">
        <f>IFERROR(VLOOKUP(B3697,'اكواد الاصناف'!A:C,3,0),"")</f>
        <v/>
      </c>
      <c r="G3697" s="10">
        <f t="shared" si="56"/>
        <v>0</v>
      </c>
      <c r="I3697" s="10" t="str">
        <f>IFERROR(VLOOKUP(H3697,'سجل العملاء'!A:B,2,0),"")</f>
        <v/>
      </c>
    </row>
    <row r="3698" spans="3:9" ht="15.6">
      <c r="C3698" s="10" t="str">
        <f>IFERROR(VLOOKUP(B3698,'اكواد الاصناف'!A:C,2,0),"")</f>
        <v/>
      </c>
      <c r="D3698" s="10" t="str">
        <f>IFERROR(VLOOKUP(B3698,'اكواد الاصناف'!A:C,3,0),"")</f>
        <v/>
      </c>
      <c r="G3698" s="10">
        <f t="shared" si="56"/>
        <v>0</v>
      </c>
      <c r="I3698" s="10" t="str">
        <f>IFERROR(VLOOKUP(H3698,'سجل العملاء'!A:B,2,0),"")</f>
        <v/>
      </c>
    </row>
    <row r="3699" spans="3:9" ht="15.6">
      <c r="C3699" s="10" t="str">
        <f>IFERROR(VLOOKUP(B3699,'اكواد الاصناف'!A:C,2,0),"")</f>
        <v/>
      </c>
      <c r="D3699" s="10" t="str">
        <f>IFERROR(VLOOKUP(B3699,'اكواد الاصناف'!A:C,3,0),"")</f>
        <v/>
      </c>
      <c r="G3699" s="10">
        <f t="shared" si="56"/>
        <v>0</v>
      </c>
      <c r="I3699" s="10" t="str">
        <f>IFERROR(VLOOKUP(H3699,'سجل العملاء'!A:B,2,0),"")</f>
        <v/>
      </c>
    </row>
    <row r="3700" spans="3:9" ht="15.6">
      <c r="C3700" s="10" t="str">
        <f>IFERROR(VLOOKUP(B3700,'اكواد الاصناف'!A:C,2,0),"")</f>
        <v/>
      </c>
      <c r="D3700" s="10" t="str">
        <f>IFERROR(VLOOKUP(B3700,'اكواد الاصناف'!A:C,3,0),"")</f>
        <v/>
      </c>
      <c r="G3700" s="10">
        <f t="shared" si="56"/>
        <v>0</v>
      </c>
      <c r="I3700" s="10" t="str">
        <f>IFERROR(VLOOKUP(H3700,'سجل العملاء'!A:B,2,0),"")</f>
        <v/>
      </c>
    </row>
    <row r="3701" spans="3:9" ht="15.6">
      <c r="C3701" s="10" t="str">
        <f>IFERROR(VLOOKUP(B3701,'اكواد الاصناف'!A:C,2,0),"")</f>
        <v/>
      </c>
      <c r="D3701" s="10" t="str">
        <f>IFERROR(VLOOKUP(B3701,'اكواد الاصناف'!A:C,3,0),"")</f>
        <v/>
      </c>
      <c r="G3701" s="10">
        <f t="shared" si="56"/>
        <v>0</v>
      </c>
      <c r="I3701" s="10" t="str">
        <f>IFERROR(VLOOKUP(H3701,'سجل العملاء'!A:B,2,0),"")</f>
        <v/>
      </c>
    </row>
    <row r="3702" spans="3:9" ht="15.6">
      <c r="C3702" s="10" t="str">
        <f>IFERROR(VLOOKUP(B3702,'اكواد الاصناف'!A:C,2,0),"")</f>
        <v/>
      </c>
      <c r="D3702" s="10" t="str">
        <f>IFERROR(VLOOKUP(B3702,'اكواد الاصناف'!A:C,3,0),"")</f>
        <v/>
      </c>
      <c r="G3702" s="10">
        <f t="shared" si="56"/>
        <v>0</v>
      </c>
      <c r="I3702" s="10" t="str">
        <f>IFERROR(VLOOKUP(H3702,'سجل العملاء'!A:B,2,0),"")</f>
        <v/>
      </c>
    </row>
    <row r="3703" spans="3:9" ht="15.6">
      <c r="C3703" s="10" t="str">
        <f>IFERROR(VLOOKUP(B3703,'اكواد الاصناف'!A:C,2,0),"")</f>
        <v/>
      </c>
      <c r="D3703" s="10" t="str">
        <f>IFERROR(VLOOKUP(B3703,'اكواد الاصناف'!A:C,3,0),"")</f>
        <v/>
      </c>
      <c r="G3703" s="10">
        <f t="shared" si="56"/>
        <v>0</v>
      </c>
      <c r="I3703" s="10" t="str">
        <f>IFERROR(VLOOKUP(H3703,'سجل العملاء'!A:B,2,0),"")</f>
        <v/>
      </c>
    </row>
    <row r="3704" spans="3:9" ht="15.6">
      <c r="C3704" s="10" t="str">
        <f>IFERROR(VLOOKUP(B3704,'اكواد الاصناف'!A:C,2,0),"")</f>
        <v/>
      </c>
      <c r="D3704" s="10" t="str">
        <f>IFERROR(VLOOKUP(B3704,'اكواد الاصناف'!A:C,3,0),"")</f>
        <v/>
      </c>
      <c r="G3704" s="10">
        <f t="shared" si="56"/>
        <v>0</v>
      </c>
      <c r="I3704" s="10" t="str">
        <f>IFERROR(VLOOKUP(H3704,'سجل العملاء'!A:B,2,0),"")</f>
        <v/>
      </c>
    </row>
    <row r="3705" spans="3:9" ht="15.6">
      <c r="C3705" s="10" t="str">
        <f>IFERROR(VLOOKUP(B3705,'اكواد الاصناف'!A:C,2,0),"")</f>
        <v/>
      </c>
      <c r="D3705" s="10" t="str">
        <f>IFERROR(VLOOKUP(B3705,'اكواد الاصناف'!A:C,3,0),"")</f>
        <v/>
      </c>
      <c r="G3705" s="10">
        <f t="shared" si="56"/>
        <v>0</v>
      </c>
      <c r="I3705" s="10" t="str">
        <f>IFERROR(VLOOKUP(H3705,'سجل العملاء'!A:B,2,0),"")</f>
        <v/>
      </c>
    </row>
    <row r="3706" spans="3:9" ht="15.6">
      <c r="C3706" s="10" t="str">
        <f>IFERROR(VLOOKUP(B3706,'اكواد الاصناف'!A:C,2,0),"")</f>
        <v/>
      </c>
      <c r="D3706" s="10" t="str">
        <f>IFERROR(VLOOKUP(B3706,'اكواد الاصناف'!A:C,3,0),"")</f>
        <v/>
      </c>
      <c r="G3706" s="10">
        <f t="shared" si="56"/>
        <v>0</v>
      </c>
      <c r="I3706" s="10" t="str">
        <f>IFERROR(VLOOKUP(H3706,'سجل العملاء'!A:B,2,0),"")</f>
        <v/>
      </c>
    </row>
    <row r="3707" spans="3:9" ht="15.6">
      <c r="C3707" s="10" t="str">
        <f>IFERROR(VLOOKUP(B3707,'اكواد الاصناف'!A:C,2,0),"")</f>
        <v/>
      </c>
      <c r="D3707" s="10" t="str">
        <f>IFERROR(VLOOKUP(B3707,'اكواد الاصناف'!A:C,3,0),"")</f>
        <v/>
      </c>
      <c r="G3707" s="10">
        <f t="shared" si="56"/>
        <v>0</v>
      </c>
      <c r="I3707" s="10" t="str">
        <f>IFERROR(VLOOKUP(H3707,'سجل العملاء'!A:B,2,0),"")</f>
        <v/>
      </c>
    </row>
    <row r="3708" spans="3:9" ht="15.6">
      <c r="C3708" s="10" t="str">
        <f>IFERROR(VLOOKUP(B3708,'اكواد الاصناف'!A:C,2,0),"")</f>
        <v/>
      </c>
      <c r="D3708" s="10" t="str">
        <f>IFERROR(VLOOKUP(B3708,'اكواد الاصناف'!A:C,3,0),"")</f>
        <v/>
      </c>
      <c r="G3708" s="10">
        <f t="shared" si="56"/>
        <v>0</v>
      </c>
      <c r="I3708" s="10" t="str">
        <f>IFERROR(VLOOKUP(H3708,'سجل العملاء'!A:B,2,0),"")</f>
        <v/>
      </c>
    </row>
    <row r="3709" spans="3:9" ht="15.6">
      <c r="C3709" s="10" t="str">
        <f>IFERROR(VLOOKUP(B3709,'اكواد الاصناف'!A:C,2,0),"")</f>
        <v/>
      </c>
      <c r="D3709" s="10" t="str">
        <f>IFERROR(VLOOKUP(B3709,'اكواد الاصناف'!A:C,3,0),"")</f>
        <v/>
      </c>
      <c r="G3709" s="10">
        <f t="shared" si="56"/>
        <v>0</v>
      </c>
      <c r="I3709" s="10" t="str">
        <f>IFERROR(VLOOKUP(H3709,'سجل العملاء'!A:B,2,0),"")</f>
        <v/>
      </c>
    </row>
    <row r="3710" spans="3:9" ht="15.6">
      <c r="C3710" s="10" t="str">
        <f>IFERROR(VLOOKUP(B3710,'اكواد الاصناف'!A:C,2,0),"")</f>
        <v/>
      </c>
      <c r="D3710" s="10" t="str">
        <f>IFERROR(VLOOKUP(B3710,'اكواد الاصناف'!A:C,3,0),"")</f>
        <v/>
      </c>
      <c r="G3710" s="10">
        <f t="shared" si="56"/>
        <v>0</v>
      </c>
      <c r="I3710" s="10" t="str">
        <f>IFERROR(VLOOKUP(H3710,'سجل العملاء'!A:B,2,0),"")</f>
        <v/>
      </c>
    </row>
    <row r="3711" spans="3:9" ht="15.6">
      <c r="C3711" s="10" t="str">
        <f>IFERROR(VLOOKUP(B3711,'اكواد الاصناف'!A:C,2,0),"")</f>
        <v/>
      </c>
      <c r="D3711" s="10" t="str">
        <f>IFERROR(VLOOKUP(B3711,'اكواد الاصناف'!A:C,3,0),"")</f>
        <v/>
      </c>
      <c r="G3711" s="10">
        <f t="shared" si="56"/>
        <v>0</v>
      </c>
      <c r="I3711" s="10" t="str">
        <f>IFERROR(VLOOKUP(H3711,'سجل العملاء'!A:B,2,0),"")</f>
        <v/>
      </c>
    </row>
    <row r="3712" spans="3:9" ht="15.6">
      <c r="C3712" s="10" t="str">
        <f>IFERROR(VLOOKUP(B3712,'اكواد الاصناف'!A:C,2,0),"")</f>
        <v/>
      </c>
      <c r="D3712" s="10" t="str">
        <f>IFERROR(VLOOKUP(B3712,'اكواد الاصناف'!A:C,3,0),"")</f>
        <v/>
      </c>
      <c r="G3712" s="10">
        <f t="shared" ref="G3712:G3775" si="57">F3712*E3712</f>
        <v>0</v>
      </c>
      <c r="I3712" s="10" t="str">
        <f>IFERROR(VLOOKUP(H3712,'سجل العملاء'!A:B,2,0),"")</f>
        <v/>
      </c>
    </row>
    <row r="3713" spans="3:9" ht="15.6">
      <c r="C3713" s="10" t="str">
        <f>IFERROR(VLOOKUP(B3713,'اكواد الاصناف'!A:C,2,0),"")</f>
        <v/>
      </c>
      <c r="D3713" s="10" t="str">
        <f>IFERROR(VLOOKUP(B3713,'اكواد الاصناف'!A:C,3,0),"")</f>
        <v/>
      </c>
      <c r="G3713" s="10">
        <f t="shared" si="57"/>
        <v>0</v>
      </c>
      <c r="I3713" s="10" t="str">
        <f>IFERROR(VLOOKUP(H3713,'سجل العملاء'!A:B,2,0),"")</f>
        <v/>
      </c>
    </row>
    <row r="3714" spans="3:9" ht="15.6">
      <c r="C3714" s="10" t="str">
        <f>IFERROR(VLOOKUP(B3714,'اكواد الاصناف'!A:C,2,0),"")</f>
        <v/>
      </c>
      <c r="D3714" s="10" t="str">
        <f>IFERROR(VLOOKUP(B3714,'اكواد الاصناف'!A:C,3,0),"")</f>
        <v/>
      </c>
      <c r="G3714" s="10">
        <f t="shared" si="57"/>
        <v>0</v>
      </c>
      <c r="I3714" s="10" t="str">
        <f>IFERROR(VLOOKUP(H3714,'سجل العملاء'!A:B,2,0),"")</f>
        <v/>
      </c>
    </row>
    <row r="3715" spans="3:9" ht="15.6">
      <c r="C3715" s="10" t="str">
        <f>IFERROR(VLOOKUP(B3715,'اكواد الاصناف'!A:C,2,0),"")</f>
        <v/>
      </c>
      <c r="D3715" s="10" t="str">
        <f>IFERROR(VLOOKUP(B3715,'اكواد الاصناف'!A:C,3,0),"")</f>
        <v/>
      </c>
      <c r="G3715" s="10">
        <f t="shared" si="57"/>
        <v>0</v>
      </c>
      <c r="I3715" s="10" t="str">
        <f>IFERROR(VLOOKUP(H3715,'سجل العملاء'!A:B,2,0),"")</f>
        <v/>
      </c>
    </row>
    <row r="3716" spans="3:9" ht="15.6">
      <c r="C3716" s="10" t="str">
        <f>IFERROR(VLOOKUP(B3716,'اكواد الاصناف'!A:C,2,0),"")</f>
        <v/>
      </c>
      <c r="D3716" s="10" t="str">
        <f>IFERROR(VLOOKUP(B3716,'اكواد الاصناف'!A:C,3,0),"")</f>
        <v/>
      </c>
      <c r="G3716" s="10">
        <f t="shared" si="57"/>
        <v>0</v>
      </c>
      <c r="I3716" s="10" t="str">
        <f>IFERROR(VLOOKUP(H3716,'سجل العملاء'!A:B,2,0),"")</f>
        <v/>
      </c>
    </row>
    <row r="3717" spans="3:9" ht="15.6">
      <c r="C3717" s="10" t="str">
        <f>IFERROR(VLOOKUP(B3717,'اكواد الاصناف'!A:C,2,0),"")</f>
        <v/>
      </c>
      <c r="D3717" s="10" t="str">
        <f>IFERROR(VLOOKUP(B3717,'اكواد الاصناف'!A:C,3,0),"")</f>
        <v/>
      </c>
      <c r="G3717" s="10">
        <f t="shared" si="57"/>
        <v>0</v>
      </c>
      <c r="I3717" s="10" t="str">
        <f>IFERROR(VLOOKUP(H3717,'سجل العملاء'!A:B,2,0),"")</f>
        <v/>
      </c>
    </row>
    <row r="3718" spans="3:9" ht="15.6">
      <c r="C3718" s="10" t="str">
        <f>IFERROR(VLOOKUP(B3718,'اكواد الاصناف'!A:C,2,0),"")</f>
        <v/>
      </c>
      <c r="D3718" s="10" t="str">
        <f>IFERROR(VLOOKUP(B3718,'اكواد الاصناف'!A:C,3,0),"")</f>
        <v/>
      </c>
      <c r="G3718" s="10">
        <f t="shared" si="57"/>
        <v>0</v>
      </c>
      <c r="I3718" s="10" t="str">
        <f>IFERROR(VLOOKUP(H3718,'سجل العملاء'!A:B,2,0),"")</f>
        <v/>
      </c>
    </row>
    <row r="3719" spans="3:9" ht="15.6">
      <c r="C3719" s="10" t="str">
        <f>IFERROR(VLOOKUP(B3719,'اكواد الاصناف'!A:C,2,0),"")</f>
        <v/>
      </c>
      <c r="D3719" s="10" t="str">
        <f>IFERROR(VLOOKUP(B3719,'اكواد الاصناف'!A:C,3,0),"")</f>
        <v/>
      </c>
      <c r="G3719" s="10">
        <f t="shared" si="57"/>
        <v>0</v>
      </c>
      <c r="I3719" s="10" t="str">
        <f>IFERROR(VLOOKUP(H3719,'سجل العملاء'!A:B,2,0),"")</f>
        <v/>
      </c>
    </row>
    <row r="3720" spans="3:9" ht="15.6">
      <c r="C3720" s="10" t="str">
        <f>IFERROR(VLOOKUP(B3720,'اكواد الاصناف'!A:C,2,0),"")</f>
        <v/>
      </c>
      <c r="D3720" s="10" t="str">
        <f>IFERROR(VLOOKUP(B3720,'اكواد الاصناف'!A:C,3,0),"")</f>
        <v/>
      </c>
      <c r="G3720" s="10">
        <f t="shared" si="57"/>
        <v>0</v>
      </c>
      <c r="I3720" s="10" t="str">
        <f>IFERROR(VLOOKUP(H3720,'سجل العملاء'!A:B,2,0),"")</f>
        <v/>
      </c>
    </row>
    <row r="3721" spans="3:9" ht="15.6">
      <c r="C3721" s="10" t="str">
        <f>IFERROR(VLOOKUP(B3721,'اكواد الاصناف'!A:C,2,0),"")</f>
        <v/>
      </c>
      <c r="D3721" s="10" t="str">
        <f>IFERROR(VLOOKUP(B3721,'اكواد الاصناف'!A:C,3,0),"")</f>
        <v/>
      </c>
      <c r="G3721" s="10">
        <f t="shared" si="57"/>
        <v>0</v>
      </c>
      <c r="I3721" s="10" t="str">
        <f>IFERROR(VLOOKUP(H3721,'سجل العملاء'!A:B,2,0),"")</f>
        <v/>
      </c>
    </row>
    <row r="3722" spans="3:9" ht="15.6">
      <c r="C3722" s="10" t="str">
        <f>IFERROR(VLOOKUP(B3722,'اكواد الاصناف'!A:C,2,0),"")</f>
        <v/>
      </c>
      <c r="D3722" s="10" t="str">
        <f>IFERROR(VLOOKUP(B3722,'اكواد الاصناف'!A:C,3,0),"")</f>
        <v/>
      </c>
      <c r="G3722" s="10">
        <f t="shared" si="57"/>
        <v>0</v>
      </c>
      <c r="I3722" s="10" t="str">
        <f>IFERROR(VLOOKUP(H3722,'سجل العملاء'!A:B,2,0),"")</f>
        <v/>
      </c>
    </row>
    <row r="3723" spans="3:9" ht="15.6">
      <c r="C3723" s="10" t="str">
        <f>IFERROR(VLOOKUP(B3723,'اكواد الاصناف'!A:C,2,0),"")</f>
        <v/>
      </c>
      <c r="D3723" s="10" t="str">
        <f>IFERROR(VLOOKUP(B3723,'اكواد الاصناف'!A:C,3,0),"")</f>
        <v/>
      </c>
      <c r="G3723" s="10">
        <f t="shared" si="57"/>
        <v>0</v>
      </c>
      <c r="I3723" s="10" t="str">
        <f>IFERROR(VLOOKUP(H3723,'سجل العملاء'!A:B,2,0),"")</f>
        <v/>
      </c>
    </row>
    <row r="3724" spans="3:9" ht="15.6">
      <c r="C3724" s="10" t="str">
        <f>IFERROR(VLOOKUP(B3724,'اكواد الاصناف'!A:C,2,0),"")</f>
        <v/>
      </c>
      <c r="D3724" s="10" t="str">
        <f>IFERROR(VLOOKUP(B3724,'اكواد الاصناف'!A:C,3,0),"")</f>
        <v/>
      </c>
      <c r="G3724" s="10">
        <f t="shared" si="57"/>
        <v>0</v>
      </c>
      <c r="I3724" s="10" t="str">
        <f>IFERROR(VLOOKUP(H3724,'سجل العملاء'!A:B,2,0),"")</f>
        <v/>
      </c>
    </row>
    <row r="3725" spans="3:9" ht="15.6">
      <c r="C3725" s="10" t="str">
        <f>IFERROR(VLOOKUP(B3725,'اكواد الاصناف'!A:C,2,0),"")</f>
        <v/>
      </c>
      <c r="D3725" s="10" t="str">
        <f>IFERROR(VLOOKUP(B3725,'اكواد الاصناف'!A:C,3,0),"")</f>
        <v/>
      </c>
      <c r="G3725" s="10">
        <f t="shared" si="57"/>
        <v>0</v>
      </c>
      <c r="I3725" s="10" t="str">
        <f>IFERROR(VLOOKUP(H3725,'سجل العملاء'!A:B,2,0),"")</f>
        <v/>
      </c>
    </row>
    <row r="3726" spans="3:9" ht="15.6">
      <c r="C3726" s="10" t="str">
        <f>IFERROR(VLOOKUP(B3726,'اكواد الاصناف'!A:C,2,0),"")</f>
        <v/>
      </c>
      <c r="D3726" s="10" t="str">
        <f>IFERROR(VLOOKUP(B3726,'اكواد الاصناف'!A:C,3,0),"")</f>
        <v/>
      </c>
      <c r="G3726" s="10">
        <f t="shared" si="57"/>
        <v>0</v>
      </c>
      <c r="I3726" s="10" t="str">
        <f>IFERROR(VLOOKUP(H3726,'سجل العملاء'!A:B,2,0),"")</f>
        <v/>
      </c>
    </row>
    <row r="3727" spans="3:9" ht="15.6">
      <c r="C3727" s="10" t="str">
        <f>IFERROR(VLOOKUP(B3727,'اكواد الاصناف'!A:C,2,0),"")</f>
        <v/>
      </c>
      <c r="D3727" s="10" t="str">
        <f>IFERROR(VLOOKUP(B3727,'اكواد الاصناف'!A:C,3,0),"")</f>
        <v/>
      </c>
      <c r="G3727" s="10">
        <f t="shared" si="57"/>
        <v>0</v>
      </c>
      <c r="I3727" s="10" t="str">
        <f>IFERROR(VLOOKUP(H3727,'سجل العملاء'!A:B,2,0),"")</f>
        <v/>
      </c>
    </row>
    <row r="3728" spans="3:9" ht="15.6">
      <c r="C3728" s="10" t="str">
        <f>IFERROR(VLOOKUP(B3728,'اكواد الاصناف'!A:C,2,0),"")</f>
        <v/>
      </c>
      <c r="D3728" s="10" t="str">
        <f>IFERROR(VLOOKUP(B3728,'اكواد الاصناف'!A:C,3,0),"")</f>
        <v/>
      </c>
      <c r="G3728" s="10">
        <f t="shared" si="57"/>
        <v>0</v>
      </c>
      <c r="I3728" s="10" t="str">
        <f>IFERROR(VLOOKUP(H3728,'سجل العملاء'!A:B,2,0),"")</f>
        <v/>
      </c>
    </row>
    <row r="3729" spans="3:9" ht="15.6">
      <c r="C3729" s="10" t="str">
        <f>IFERROR(VLOOKUP(B3729,'اكواد الاصناف'!A:C,2,0),"")</f>
        <v/>
      </c>
      <c r="D3729" s="10" t="str">
        <f>IFERROR(VLOOKUP(B3729,'اكواد الاصناف'!A:C,3,0),"")</f>
        <v/>
      </c>
      <c r="G3729" s="10">
        <f t="shared" si="57"/>
        <v>0</v>
      </c>
      <c r="I3729" s="10" t="str">
        <f>IFERROR(VLOOKUP(H3729,'سجل العملاء'!A:B,2,0),"")</f>
        <v/>
      </c>
    </row>
    <row r="3730" spans="3:9" ht="15.6">
      <c r="C3730" s="10" t="str">
        <f>IFERROR(VLOOKUP(B3730,'اكواد الاصناف'!A:C,2,0),"")</f>
        <v/>
      </c>
      <c r="D3730" s="10" t="str">
        <f>IFERROR(VLOOKUP(B3730,'اكواد الاصناف'!A:C,3,0),"")</f>
        <v/>
      </c>
      <c r="G3730" s="10">
        <f t="shared" si="57"/>
        <v>0</v>
      </c>
      <c r="I3730" s="10" t="str">
        <f>IFERROR(VLOOKUP(H3730,'سجل العملاء'!A:B,2,0),"")</f>
        <v/>
      </c>
    </row>
    <row r="3731" spans="3:9" ht="15.6">
      <c r="C3731" s="10" t="str">
        <f>IFERROR(VLOOKUP(B3731,'اكواد الاصناف'!A:C,2,0),"")</f>
        <v/>
      </c>
      <c r="D3731" s="10" t="str">
        <f>IFERROR(VLOOKUP(B3731,'اكواد الاصناف'!A:C,3,0),"")</f>
        <v/>
      </c>
      <c r="G3731" s="10">
        <f t="shared" si="57"/>
        <v>0</v>
      </c>
      <c r="I3731" s="10" t="str">
        <f>IFERROR(VLOOKUP(H3731,'سجل العملاء'!A:B,2,0),"")</f>
        <v/>
      </c>
    </row>
    <row r="3732" spans="3:9" ht="15.6">
      <c r="C3732" s="10" t="str">
        <f>IFERROR(VLOOKUP(B3732,'اكواد الاصناف'!A:C,2,0),"")</f>
        <v/>
      </c>
      <c r="D3732" s="10" t="str">
        <f>IFERROR(VLOOKUP(B3732,'اكواد الاصناف'!A:C,3,0),"")</f>
        <v/>
      </c>
      <c r="G3732" s="10">
        <f t="shared" si="57"/>
        <v>0</v>
      </c>
      <c r="I3732" s="10" t="str">
        <f>IFERROR(VLOOKUP(H3732,'سجل العملاء'!A:B,2,0),"")</f>
        <v/>
      </c>
    </row>
    <row r="3733" spans="3:9" ht="15.6">
      <c r="C3733" s="10" t="str">
        <f>IFERROR(VLOOKUP(B3733,'اكواد الاصناف'!A:C,2,0),"")</f>
        <v/>
      </c>
      <c r="D3733" s="10" t="str">
        <f>IFERROR(VLOOKUP(B3733,'اكواد الاصناف'!A:C,3,0),"")</f>
        <v/>
      </c>
      <c r="G3733" s="10">
        <f t="shared" si="57"/>
        <v>0</v>
      </c>
      <c r="I3733" s="10" t="str">
        <f>IFERROR(VLOOKUP(H3733,'سجل العملاء'!A:B,2,0),"")</f>
        <v/>
      </c>
    </row>
    <row r="3734" spans="3:9" ht="15.6">
      <c r="C3734" s="10" t="str">
        <f>IFERROR(VLOOKUP(B3734,'اكواد الاصناف'!A:C,2,0),"")</f>
        <v/>
      </c>
      <c r="D3734" s="10" t="str">
        <f>IFERROR(VLOOKUP(B3734,'اكواد الاصناف'!A:C,3,0),"")</f>
        <v/>
      </c>
      <c r="G3734" s="10">
        <f t="shared" si="57"/>
        <v>0</v>
      </c>
      <c r="I3734" s="10" t="str">
        <f>IFERROR(VLOOKUP(H3734,'سجل العملاء'!A:B,2,0),"")</f>
        <v/>
      </c>
    </row>
    <row r="3735" spans="3:9" ht="15.6">
      <c r="C3735" s="10" t="str">
        <f>IFERROR(VLOOKUP(B3735,'اكواد الاصناف'!A:C,2,0),"")</f>
        <v/>
      </c>
      <c r="D3735" s="10" t="str">
        <f>IFERROR(VLOOKUP(B3735,'اكواد الاصناف'!A:C,3,0),"")</f>
        <v/>
      </c>
      <c r="G3735" s="10">
        <f t="shared" si="57"/>
        <v>0</v>
      </c>
      <c r="I3735" s="10" t="str">
        <f>IFERROR(VLOOKUP(H3735,'سجل العملاء'!A:B,2,0),"")</f>
        <v/>
      </c>
    </row>
    <row r="3736" spans="3:9" ht="15.6">
      <c r="C3736" s="10" t="str">
        <f>IFERROR(VLOOKUP(B3736,'اكواد الاصناف'!A:C,2,0),"")</f>
        <v/>
      </c>
      <c r="D3736" s="10" t="str">
        <f>IFERROR(VLOOKUP(B3736,'اكواد الاصناف'!A:C,3,0),"")</f>
        <v/>
      </c>
      <c r="G3736" s="10">
        <f t="shared" si="57"/>
        <v>0</v>
      </c>
      <c r="I3736" s="10" t="str">
        <f>IFERROR(VLOOKUP(H3736,'سجل العملاء'!A:B,2,0),"")</f>
        <v/>
      </c>
    </row>
    <row r="3737" spans="3:9" ht="15.6">
      <c r="C3737" s="10" t="str">
        <f>IFERROR(VLOOKUP(B3737,'اكواد الاصناف'!A:C,2,0),"")</f>
        <v/>
      </c>
      <c r="D3737" s="10" t="str">
        <f>IFERROR(VLOOKUP(B3737,'اكواد الاصناف'!A:C,3,0),"")</f>
        <v/>
      </c>
      <c r="G3737" s="10">
        <f t="shared" si="57"/>
        <v>0</v>
      </c>
      <c r="I3737" s="10" t="str">
        <f>IFERROR(VLOOKUP(H3737,'سجل العملاء'!A:B,2,0),"")</f>
        <v/>
      </c>
    </row>
    <row r="3738" spans="3:9" ht="15.6">
      <c r="C3738" s="10" t="str">
        <f>IFERROR(VLOOKUP(B3738,'اكواد الاصناف'!A:C,2,0),"")</f>
        <v/>
      </c>
      <c r="D3738" s="10" t="str">
        <f>IFERROR(VLOOKUP(B3738,'اكواد الاصناف'!A:C,3,0),"")</f>
        <v/>
      </c>
      <c r="G3738" s="10">
        <f t="shared" si="57"/>
        <v>0</v>
      </c>
      <c r="I3738" s="10" t="str">
        <f>IFERROR(VLOOKUP(H3738,'سجل العملاء'!A:B,2,0),"")</f>
        <v/>
      </c>
    </row>
    <row r="3739" spans="3:9" ht="15.6">
      <c r="C3739" s="10" t="str">
        <f>IFERROR(VLOOKUP(B3739,'اكواد الاصناف'!A:C,2,0),"")</f>
        <v/>
      </c>
      <c r="D3739" s="10" t="str">
        <f>IFERROR(VLOOKUP(B3739,'اكواد الاصناف'!A:C,3,0),"")</f>
        <v/>
      </c>
      <c r="G3739" s="10">
        <f t="shared" si="57"/>
        <v>0</v>
      </c>
      <c r="I3739" s="10" t="str">
        <f>IFERROR(VLOOKUP(H3739,'سجل العملاء'!A:B,2,0),"")</f>
        <v/>
      </c>
    </row>
    <row r="3740" spans="3:9" ht="15.6">
      <c r="C3740" s="10" t="str">
        <f>IFERROR(VLOOKUP(B3740,'اكواد الاصناف'!A:C,2,0),"")</f>
        <v/>
      </c>
      <c r="D3740" s="10" t="str">
        <f>IFERROR(VLOOKUP(B3740,'اكواد الاصناف'!A:C,3,0),"")</f>
        <v/>
      </c>
      <c r="G3740" s="10">
        <f t="shared" si="57"/>
        <v>0</v>
      </c>
      <c r="I3740" s="10" t="str">
        <f>IFERROR(VLOOKUP(H3740,'سجل العملاء'!A:B,2,0),"")</f>
        <v/>
      </c>
    </row>
    <row r="3741" spans="3:9" ht="15.6">
      <c r="C3741" s="10" t="str">
        <f>IFERROR(VLOOKUP(B3741,'اكواد الاصناف'!A:C,2,0),"")</f>
        <v/>
      </c>
      <c r="D3741" s="10" t="str">
        <f>IFERROR(VLOOKUP(B3741,'اكواد الاصناف'!A:C,3,0),"")</f>
        <v/>
      </c>
      <c r="G3741" s="10">
        <f t="shared" si="57"/>
        <v>0</v>
      </c>
      <c r="I3741" s="10" t="str">
        <f>IFERROR(VLOOKUP(H3741,'سجل العملاء'!A:B,2,0),"")</f>
        <v/>
      </c>
    </row>
    <row r="3742" spans="3:9" ht="15.6">
      <c r="C3742" s="10" t="str">
        <f>IFERROR(VLOOKUP(B3742,'اكواد الاصناف'!A:C,2,0),"")</f>
        <v/>
      </c>
      <c r="D3742" s="10" t="str">
        <f>IFERROR(VLOOKUP(B3742,'اكواد الاصناف'!A:C,3,0),"")</f>
        <v/>
      </c>
      <c r="G3742" s="10">
        <f t="shared" si="57"/>
        <v>0</v>
      </c>
      <c r="I3742" s="10" t="str">
        <f>IFERROR(VLOOKUP(H3742,'سجل العملاء'!A:B,2,0),"")</f>
        <v/>
      </c>
    </row>
    <row r="3743" spans="3:9" ht="15.6">
      <c r="C3743" s="10" t="str">
        <f>IFERROR(VLOOKUP(B3743,'اكواد الاصناف'!A:C,2,0),"")</f>
        <v/>
      </c>
      <c r="D3743" s="10" t="str">
        <f>IFERROR(VLOOKUP(B3743,'اكواد الاصناف'!A:C,3,0),"")</f>
        <v/>
      </c>
      <c r="G3743" s="10">
        <f t="shared" si="57"/>
        <v>0</v>
      </c>
      <c r="I3743" s="10" t="str">
        <f>IFERROR(VLOOKUP(H3743,'سجل العملاء'!A:B,2,0),"")</f>
        <v/>
      </c>
    </row>
    <row r="3744" spans="3:9" ht="15.6">
      <c r="C3744" s="10" t="str">
        <f>IFERROR(VLOOKUP(B3744,'اكواد الاصناف'!A:C,2,0),"")</f>
        <v/>
      </c>
      <c r="D3744" s="10" t="str">
        <f>IFERROR(VLOOKUP(B3744,'اكواد الاصناف'!A:C,3,0),"")</f>
        <v/>
      </c>
      <c r="G3744" s="10">
        <f t="shared" si="57"/>
        <v>0</v>
      </c>
      <c r="I3744" s="10" t="str">
        <f>IFERROR(VLOOKUP(H3744,'سجل العملاء'!A:B,2,0),"")</f>
        <v/>
      </c>
    </row>
    <row r="3745" spans="3:9" ht="15.6">
      <c r="C3745" s="10" t="str">
        <f>IFERROR(VLOOKUP(B3745,'اكواد الاصناف'!A:C,2,0),"")</f>
        <v/>
      </c>
      <c r="D3745" s="10" t="str">
        <f>IFERROR(VLOOKUP(B3745,'اكواد الاصناف'!A:C,3,0),"")</f>
        <v/>
      </c>
      <c r="G3745" s="10">
        <f t="shared" si="57"/>
        <v>0</v>
      </c>
      <c r="I3745" s="10" t="str">
        <f>IFERROR(VLOOKUP(H3745,'سجل العملاء'!A:B,2,0),"")</f>
        <v/>
      </c>
    </row>
    <row r="3746" spans="3:9" ht="15.6">
      <c r="C3746" s="10" t="str">
        <f>IFERROR(VLOOKUP(B3746,'اكواد الاصناف'!A:C,2,0),"")</f>
        <v/>
      </c>
      <c r="D3746" s="10" t="str">
        <f>IFERROR(VLOOKUP(B3746,'اكواد الاصناف'!A:C,3,0),"")</f>
        <v/>
      </c>
      <c r="G3746" s="10">
        <f t="shared" si="57"/>
        <v>0</v>
      </c>
      <c r="I3746" s="10" t="str">
        <f>IFERROR(VLOOKUP(H3746,'سجل العملاء'!A:B,2,0),"")</f>
        <v/>
      </c>
    </row>
    <row r="3747" spans="3:9" ht="15.6">
      <c r="C3747" s="10" t="str">
        <f>IFERROR(VLOOKUP(B3747,'اكواد الاصناف'!A:C,2,0),"")</f>
        <v/>
      </c>
      <c r="D3747" s="10" t="str">
        <f>IFERROR(VLOOKUP(B3747,'اكواد الاصناف'!A:C,3,0),"")</f>
        <v/>
      </c>
      <c r="G3747" s="10">
        <f t="shared" si="57"/>
        <v>0</v>
      </c>
      <c r="I3747" s="10" t="str">
        <f>IFERROR(VLOOKUP(H3747,'سجل العملاء'!A:B,2,0),"")</f>
        <v/>
      </c>
    </row>
    <row r="3748" spans="3:9" ht="15.6">
      <c r="C3748" s="10" t="str">
        <f>IFERROR(VLOOKUP(B3748,'اكواد الاصناف'!A:C,2,0),"")</f>
        <v/>
      </c>
      <c r="D3748" s="10" t="str">
        <f>IFERROR(VLOOKUP(B3748,'اكواد الاصناف'!A:C,3,0),"")</f>
        <v/>
      </c>
      <c r="G3748" s="10">
        <f t="shared" si="57"/>
        <v>0</v>
      </c>
      <c r="I3748" s="10" t="str">
        <f>IFERROR(VLOOKUP(H3748,'سجل العملاء'!A:B,2,0),"")</f>
        <v/>
      </c>
    </row>
    <row r="3749" spans="3:9" ht="15.6">
      <c r="C3749" s="10" t="str">
        <f>IFERROR(VLOOKUP(B3749,'اكواد الاصناف'!A:C,2,0),"")</f>
        <v/>
      </c>
      <c r="D3749" s="10" t="str">
        <f>IFERROR(VLOOKUP(B3749,'اكواد الاصناف'!A:C,3,0),"")</f>
        <v/>
      </c>
      <c r="G3749" s="10">
        <f t="shared" si="57"/>
        <v>0</v>
      </c>
      <c r="I3749" s="10" t="str">
        <f>IFERROR(VLOOKUP(H3749,'سجل العملاء'!A:B,2,0),"")</f>
        <v/>
      </c>
    </row>
    <row r="3750" spans="3:9" ht="15.6">
      <c r="C3750" s="10" t="str">
        <f>IFERROR(VLOOKUP(B3750,'اكواد الاصناف'!A:C,2,0),"")</f>
        <v/>
      </c>
      <c r="D3750" s="10" t="str">
        <f>IFERROR(VLOOKUP(B3750,'اكواد الاصناف'!A:C,3,0),"")</f>
        <v/>
      </c>
      <c r="G3750" s="10">
        <f t="shared" si="57"/>
        <v>0</v>
      </c>
      <c r="I3750" s="10" t="str">
        <f>IFERROR(VLOOKUP(H3750,'سجل العملاء'!A:B,2,0),"")</f>
        <v/>
      </c>
    </row>
    <row r="3751" spans="3:9" ht="15.6">
      <c r="C3751" s="10" t="str">
        <f>IFERROR(VLOOKUP(B3751,'اكواد الاصناف'!A:C,2,0),"")</f>
        <v/>
      </c>
      <c r="D3751" s="10" t="str">
        <f>IFERROR(VLOOKUP(B3751,'اكواد الاصناف'!A:C,3,0),"")</f>
        <v/>
      </c>
      <c r="G3751" s="10">
        <f t="shared" si="57"/>
        <v>0</v>
      </c>
      <c r="I3751" s="10" t="str">
        <f>IFERROR(VLOOKUP(H3751,'سجل العملاء'!A:B,2,0),"")</f>
        <v/>
      </c>
    </row>
    <row r="3752" spans="3:9" ht="15.6">
      <c r="C3752" s="10" t="str">
        <f>IFERROR(VLOOKUP(B3752,'اكواد الاصناف'!A:C,2,0),"")</f>
        <v/>
      </c>
      <c r="D3752" s="10" t="str">
        <f>IFERROR(VLOOKUP(B3752,'اكواد الاصناف'!A:C,3,0),"")</f>
        <v/>
      </c>
      <c r="G3752" s="10">
        <f t="shared" si="57"/>
        <v>0</v>
      </c>
      <c r="I3752" s="10" t="str">
        <f>IFERROR(VLOOKUP(H3752,'سجل العملاء'!A:B,2,0),"")</f>
        <v/>
      </c>
    </row>
    <row r="3753" spans="3:9" ht="15.6">
      <c r="C3753" s="10" t="str">
        <f>IFERROR(VLOOKUP(B3753,'اكواد الاصناف'!A:C,2,0),"")</f>
        <v/>
      </c>
      <c r="D3753" s="10" t="str">
        <f>IFERROR(VLOOKUP(B3753,'اكواد الاصناف'!A:C,3,0),"")</f>
        <v/>
      </c>
      <c r="G3753" s="10">
        <f t="shared" si="57"/>
        <v>0</v>
      </c>
      <c r="I3753" s="10" t="str">
        <f>IFERROR(VLOOKUP(H3753,'سجل العملاء'!A:B,2,0),"")</f>
        <v/>
      </c>
    </row>
    <row r="3754" spans="3:9" ht="15.6">
      <c r="C3754" s="10" t="str">
        <f>IFERROR(VLOOKUP(B3754,'اكواد الاصناف'!A:C,2,0),"")</f>
        <v/>
      </c>
      <c r="D3754" s="10" t="str">
        <f>IFERROR(VLOOKUP(B3754,'اكواد الاصناف'!A:C,3,0),"")</f>
        <v/>
      </c>
      <c r="G3754" s="10">
        <f t="shared" si="57"/>
        <v>0</v>
      </c>
      <c r="I3754" s="10" t="str">
        <f>IFERROR(VLOOKUP(H3754,'سجل العملاء'!A:B,2,0),"")</f>
        <v/>
      </c>
    </row>
    <row r="3755" spans="3:9" ht="15.6">
      <c r="C3755" s="10" t="str">
        <f>IFERROR(VLOOKUP(B3755,'اكواد الاصناف'!A:C,2,0),"")</f>
        <v/>
      </c>
      <c r="D3755" s="10" t="str">
        <f>IFERROR(VLOOKUP(B3755,'اكواد الاصناف'!A:C,3,0),"")</f>
        <v/>
      </c>
      <c r="G3755" s="10">
        <f t="shared" si="57"/>
        <v>0</v>
      </c>
      <c r="I3755" s="10" t="str">
        <f>IFERROR(VLOOKUP(H3755,'سجل العملاء'!A:B,2,0),"")</f>
        <v/>
      </c>
    </row>
    <row r="3756" spans="3:9" ht="15.6">
      <c r="C3756" s="10" t="str">
        <f>IFERROR(VLOOKUP(B3756,'اكواد الاصناف'!A:C,2,0),"")</f>
        <v/>
      </c>
      <c r="D3756" s="10" t="str">
        <f>IFERROR(VLOOKUP(B3756,'اكواد الاصناف'!A:C,3,0),"")</f>
        <v/>
      </c>
      <c r="G3756" s="10">
        <f t="shared" si="57"/>
        <v>0</v>
      </c>
      <c r="I3756" s="10" t="str">
        <f>IFERROR(VLOOKUP(H3756,'سجل العملاء'!A:B,2,0),"")</f>
        <v/>
      </c>
    </row>
    <row r="3757" spans="3:9" ht="15.6">
      <c r="C3757" s="10" t="str">
        <f>IFERROR(VLOOKUP(B3757,'اكواد الاصناف'!A:C,2,0),"")</f>
        <v/>
      </c>
      <c r="D3757" s="10" t="str">
        <f>IFERROR(VLOOKUP(B3757,'اكواد الاصناف'!A:C,3,0),"")</f>
        <v/>
      </c>
      <c r="G3757" s="10">
        <f t="shared" si="57"/>
        <v>0</v>
      </c>
      <c r="I3757" s="10" t="str">
        <f>IFERROR(VLOOKUP(H3757,'سجل العملاء'!A:B,2,0),"")</f>
        <v/>
      </c>
    </row>
    <row r="3758" spans="3:9" ht="15.6">
      <c r="C3758" s="10" t="str">
        <f>IFERROR(VLOOKUP(B3758,'اكواد الاصناف'!A:C,2,0),"")</f>
        <v/>
      </c>
      <c r="D3758" s="10" t="str">
        <f>IFERROR(VLOOKUP(B3758,'اكواد الاصناف'!A:C,3,0),"")</f>
        <v/>
      </c>
      <c r="G3758" s="10">
        <f t="shared" si="57"/>
        <v>0</v>
      </c>
      <c r="I3758" s="10" t="str">
        <f>IFERROR(VLOOKUP(H3758,'سجل العملاء'!A:B,2,0),"")</f>
        <v/>
      </c>
    </row>
    <row r="3759" spans="3:9" ht="15.6">
      <c r="C3759" s="10" t="str">
        <f>IFERROR(VLOOKUP(B3759,'اكواد الاصناف'!A:C,2,0),"")</f>
        <v/>
      </c>
      <c r="D3759" s="10" t="str">
        <f>IFERROR(VLOOKUP(B3759,'اكواد الاصناف'!A:C,3,0),"")</f>
        <v/>
      </c>
      <c r="G3759" s="10">
        <f t="shared" si="57"/>
        <v>0</v>
      </c>
      <c r="I3759" s="10" t="str">
        <f>IFERROR(VLOOKUP(H3759,'سجل العملاء'!A:B,2,0),"")</f>
        <v/>
      </c>
    </row>
    <row r="3760" spans="3:9" ht="15.6">
      <c r="C3760" s="10" t="str">
        <f>IFERROR(VLOOKUP(B3760,'اكواد الاصناف'!A:C,2,0),"")</f>
        <v/>
      </c>
      <c r="D3760" s="10" t="str">
        <f>IFERROR(VLOOKUP(B3760,'اكواد الاصناف'!A:C,3,0),"")</f>
        <v/>
      </c>
      <c r="G3760" s="10">
        <f t="shared" si="57"/>
        <v>0</v>
      </c>
      <c r="I3760" s="10" t="str">
        <f>IFERROR(VLOOKUP(H3760,'سجل العملاء'!A:B,2,0),"")</f>
        <v/>
      </c>
    </row>
    <row r="3761" spans="3:9" ht="15.6">
      <c r="C3761" s="10" t="str">
        <f>IFERROR(VLOOKUP(B3761,'اكواد الاصناف'!A:C,2,0),"")</f>
        <v/>
      </c>
      <c r="D3761" s="10" t="str">
        <f>IFERROR(VLOOKUP(B3761,'اكواد الاصناف'!A:C,3,0),"")</f>
        <v/>
      </c>
      <c r="G3761" s="10">
        <f t="shared" si="57"/>
        <v>0</v>
      </c>
      <c r="I3761" s="10" t="str">
        <f>IFERROR(VLOOKUP(H3761,'سجل العملاء'!A:B,2,0),"")</f>
        <v/>
      </c>
    </row>
    <row r="3762" spans="3:9" ht="15.6">
      <c r="C3762" s="10" t="str">
        <f>IFERROR(VLOOKUP(B3762,'اكواد الاصناف'!A:C,2,0),"")</f>
        <v/>
      </c>
      <c r="D3762" s="10" t="str">
        <f>IFERROR(VLOOKUP(B3762,'اكواد الاصناف'!A:C,3,0),"")</f>
        <v/>
      </c>
      <c r="G3762" s="10">
        <f t="shared" si="57"/>
        <v>0</v>
      </c>
      <c r="I3762" s="10" t="str">
        <f>IFERROR(VLOOKUP(H3762,'سجل العملاء'!A:B,2,0),"")</f>
        <v/>
      </c>
    </row>
    <row r="3763" spans="3:9" ht="15.6">
      <c r="C3763" s="10" t="str">
        <f>IFERROR(VLOOKUP(B3763,'اكواد الاصناف'!A:C,2,0),"")</f>
        <v/>
      </c>
      <c r="D3763" s="10" t="str">
        <f>IFERROR(VLOOKUP(B3763,'اكواد الاصناف'!A:C,3,0),"")</f>
        <v/>
      </c>
      <c r="G3763" s="10">
        <f t="shared" si="57"/>
        <v>0</v>
      </c>
      <c r="I3763" s="10" t="str">
        <f>IFERROR(VLOOKUP(H3763,'سجل العملاء'!A:B,2,0),"")</f>
        <v/>
      </c>
    </row>
    <row r="3764" spans="3:9" ht="15.6">
      <c r="C3764" s="10" t="str">
        <f>IFERROR(VLOOKUP(B3764,'اكواد الاصناف'!A:C,2,0),"")</f>
        <v/>
      </c>
      <c r="D3764" s="10" t="str">
        <f>IFERROR(VLOOKUP(B3764,'اكواد الاصناف'!A:C,3,0),"")</f>
        <v/>
      </c>
      <c r="G3764" s="10">
        <f t="shared" si="57"/>
        <v>0</v>
      </c>
      <c r="I3764" s="10" t="str">
        <f>IFERROR(VLOOKUP(H3764,'سجل العملاء'!A:B,2,0),"")</f>
        <v/>
      </c>
    </row>
    <row r="3765" spans="3:9" ht="15.6">
      <c r="C3765" s="10" t="str">
        <f>IFERROR(VLOOKUP(B3765,'اكواد الاصناف'!A:C,2,0),"")</f>
        <v/>
      </c>
      <c r="D3765" s="10" t="str">
        <f>IFERROR(VLOOKUP(B3765,'اكواد الاصناف'!A:C,3,0),"")</f>
        <v/>
      </c>
      <c r="G3765" s="10">
        <f t="shared" si="57"/>
        <v>0</v>
      </c>
      <c r="I3765" s="10" t="str">
        <f>IFERROR(VLOOKUP(H3765,'سجل العملاء'!A:B,2,0),"")</f>
        <v/>
      </c>
    </row>
    <row r="3766" spans="3:9" ht="15.6">
      <c r="C3766" s="10" t="str">
        <f>IFERROR(VLOOKUP(B3766,'اكواد الاصناف'!A:C,2,0),"")</f>
        <v/>
      </c>
      <c r="D3766" s="10" t="str">
        <f>IFERROR(VLOOKUP(B3766,'اكواد الاصناف'!A:C,3,0),"")</f>
        <v/>
      </c>
      <c r="G3766" s="10">
        <f t="shared" si="57"/>
        <v>0</v>
      </c>
      <c r="I3766" s="10" t="str">
        <f>IFERROR(VLOOKUP(H3766,'سجل العملاء'!A:B,2,0),"")</f>
        <v/>
      </c>
    </row>
    <row r="3767" spans="3:9" ht="15.6">
      <c r="C3767" s="10" t="str">
        <f>IFERROR(VLOOKUP(B3767,'اكواد الاصناف'!A:C,2,0),"")</f>
        <v/>
      </c>
      <c r="D3767" s="10" t="str">
        <f>IFERROR(VLOOKUP(B3767,'اكواد الاصناف'!A:C,3,0),"")</f>
        <v/>
      </c>
      <c r="G3767" s="10">
        <f t="shared" si="57"/>
        <v>0</v>
      </c>
      <c r="I3767" s="10" t="str">
        <f>IFERROR(VLOOKUP(H3767,'سجل العملاء'!A:B,2,0),"")</f>
        <v/>
      </c>
    </row>
    <row r="3768" spans="3:9" ht="15.6">
      <c r="C3768" s="10" t="str">
        <f>IFERROR(VLOOKUP(B3768,'اكواد الاصناف'!A:C,2,0),"")</f>
        <v/>
      </c>
      <c r="D3768" s="10" t="str">
        <f>IFERROR(VLOOKUP(B3768,'اكواد الاصناف'!A:C,3,0),"")</f>
        <v/>
      </c>
      <c r="G3768" s="10">
        <f t="shared" si="57"/>
        <v>0</v>
      </c>
      <c r="I3768" s="10" t="str">
        <f>IFERROR(VLOOKUP(H3768,'سجل العملاء'!A:B,2,0),"")</f>
        <v/>
      </c>
    </row>
    <row r="3769" spans="3:9" ht="15.6">
      <c r="C3769" s="10" t="str">
        <f>IFERROR(VLOOKUP(B3769,'اكواد الاصناف'!A:C,2,0),"")</f>
        <v/>
      </c>
      <c r="D3769" s="10" t="str">
        <f>IFERROR(VLOOKUP(B3769,'اكواد الاصناف'!A:C,3,0),"")</f>
        <v/>
      </c>
      <c r="G3769" s="10">
        <f t="shared" si="57"/>
        <v>0</v>
      </c>
      <c r="I3769" s="10" t="str">
        <f>IFERROR(VLOOKUP(H3769,'سجل العملاء'!A:B,2,0),"")</f>
        <v/>
      </c>
    </row>
    <row r="3770" spans="3:9" ht="15.6">
      <c r="C3770" s="10" t="str">
        <f>IFERROR(VLOOKUP(B3770,'اكواد الاصناف'!A:C,2,0),"")</f>
        <v/>
      </c>
      <c r="D3770" s="10" t="str">
        <f>IFERROR(VLOOKUP(B3770,'اكواد الاصناف'!A:C,3,0),"")</f>
        <v/>
      </c>
      <c r="G3770" s="10">
        <f t="shared" si="57"/>
        <v>0</v>
      </c>
      <c r="I3770" s="10" t="str">
        <f>IFERROR(VLOOKUP(H3770,'سجل العملاء'!A:B,2,0),"")</f>
        <v/>
      </c>
    </row>
    <row r="3771" spans="3:9" ht="15.6">
      <c r="C3771" s="10" t="str">
        <f>IFERROR(VLOOKUP(B3771,'اكواد الاصناف'!A:C,2,0),"")</f>
        <v/>
      </c>
      <c r="D3771" s="10" t="str">
        <f>IFERROR(VLOOKUP(B3771,'اكواد الاصناف'!A:C,3,0),"")</f>
        <v/>
      </c>
      <c r="G3771" s="10">
        <f t="shared" si="57"/>
        <v>0</v>
      </c>
      <c r="I3771" s="10" t="str">
        <f>IFERROR(VLOOKUP(H3771,'سجل العملاء'!A:B,2,0),"")</f>
        <v/>
      </c>
    </row>
    <row r="3772" spans="3:9" ht="15.6">
      <c r="C3772" s="10" t="str">
        <f>IFERROR(VLOOKUP(B3772,'اكواد الاصناف'!A:C,2,0),"")</f>
        <v/>
      </c>
      <c r="D3772" s="10" t="str">
        <f>IFERROR(VLOOKUP(B3772,'اكواد الاصناف'!A:C,3,0),"")</f>
        <v/>
      </c>
      <c r="G3772" s="10">
        <f t="shared" si="57"/>
        <v>0</v>
      </c>
      <c r="I3772" s="10" t="str">
        <f>IFERROR(VLOOKUP(H3772,'سجل العملاء'!A:B,2,0),"")</f>
        <v/>
      </c>
    </row>
    <row r="3773" spans="3:9" ht="15.6">
      <c r="C3773" s="10" t="str">
        <f>IFERROR(VLOOKUP(B3773,'اكواد الاصناف'!A:C,2,0),"")</f>
        <v/>
      </c>
      <c r="D3773" s="10" t="str">
        <f>IFERROR(VLOOKUP(B3773,'اكواد الاصناف'!A:C,3,0),"")</f>
        <v/>
      </c>
      <c r="G3773" s="10">
        <f t="shared" si="57"/>
        <v>0</v>
      </c>
      <c r="I3773" s="10" t="str">
        <f>IFERROR(VLOOKUP(H3773,'سجل العملاء'!A:B,2,0),"")</f>
        <v/>
      </c>
    </row>
    <row r="3774" spans="3:9" ht="15.6">
      <c r="C3774" s="10" t="str">
        <f>IFERROR(VLOOKUP(B3774,'اكواد الاصناف'!A:C,2,0),"")</f>
        <v/>
      </c>
      <c r="D3774" s="10" t="str">
        <f>IFERROR(VLOOKUP(B3774,'اكواد الاصناف'!A:C,3,0),"")</f>
        <v/>
      </c>
      <c r="G3774" s="10">
        <f t="shared" si="57"/>
        <v>0</v>
      </c>
      <c r="I3774" s="10" t="str">
        <f>IFERROR(VLOOKUP(H3774,'سجل العملاء'!A:B,2,0),"")</f>
        <v/>
      </c>
    </row>
    <row r="3775" spans="3:9" ht="15.6">
      <c r="C3775" s="10" t="str">
        <f>IFERROR(VLOOKUP(B3775,'اكواد الاصناف'!A:C,2,0),"")</f>
        <v/>
      </c>
      <c r="D3775" s="10" t="str">
        <f>IFERROR(VLOOKUP(B3775,'اكواد الاصناف'!A:C,3,0),"")</f>
        <v/>
      </c>
      <c r="G3775" s="10">
        <f t="shared" si="57"/>
        <v>0</v>
      </c>
      <c r="I3775" s="10" t="str">
        <f>IFERROR(VLOOKUP(H3775,'سجل العملاء'!A:B,2,0),"")</f>
        <v/>
      </c>
    </row>
    <row r="3776" spans="3:9" ht="15.6">
      <c r="C3776" s="10" t="str">
        <f>IFERROR(VLOOKUP(B3776,'اكواد الاصناف'!A:C,2,0),"")</f>
        <v/>
      </c>
      <c r="D3776" s="10" t="str">
        <f>IFERROR(VLOOKUP(B3776,'اكواد الاصناف'!A:C,3,0),"")</f>
        <v/>
      </c>
      <c r="G3776" s="10">
        <f t="shared" ref="G3776:G3839" si="58">F3776*E3776</f>
        <v>0</v>
      </c>
      <c r="I3776" s="10" t="str">
        <f>IFERROR(VLOOKUP(H3776,'سجل العملاء'!A:B,2,0),"")</f>
        <v/>
      </c>
    </row>
    <row r="3777" spans="3:9" ht="15.6">
      <c r="C3777" s="10" t="str">
        <f>IFERROR(VLOOKUP(B3777,'اكواد الاصناف'!A:C,2,0),"")</f>
        <v/>
      </c>
      <c r="D3777" s="10" t="str">
        <f>IFERROR(VLOOKUP(B3777,'اكواد الاصناف'!A:C,3,0),"")</f>
        <v/>
      </c>
      <c r="G3777" s="10">
        <f t="shared" si="58"/>
        <v>0</v>
      </c>
      <c r="I3777" s="10" t="str">
        <f>IFERROR(VLOOKUP(H3777,'سجل العملاء'!A:B,2,0),"")</f>
        <v/>
      </c>
    </row>
    <row r="3778" spans="3:9" ht="15.6">
      <c r="C3778" s="10" t="str">
        <f>IFERROR(VLOOKUP(B3778,'اكواد الاصناف'!A:C,2,0),"")</f>
        <v/>
      </c>
      <c r="D3778" s="10" t="str">
        <f>IFERROR(VLOOKUP(B3778,'اكواد الاصناف'!A:C,3,0),"")</f>
        <v/>
      </c>
      <c r="G3778" s="10">
        <f t="shared" si="58"/>
        <v>0</v>
      </c>
      <c r="I3778" s="10" t="str">
        <f>IFERROR(VLOOKUP(H3778,'سجل العملاء'!A:B,2,0),"")</f>
        <v/>
      </c>
    </row>
    <row r="3779" spans="3:9" ht="15.6">
      <c r="C3779" s="10" t="str">
        <f>IFERROR(VLOOKUP(B3779,'اكواد الاصناف'!A:C,2,0),"")</f>
        <v/>
      </c>
      <c r="D3779" s="10" t="str">
        <f>IFERROR(VLOOKUP(B3779,'اكواد الاصناف'!A:C,3,0),"")</f>
        <v/>
      </c>
      <c r="G3779" s="10">
        <f t="shared" si="58"/>
        <v>0</v>
      </c>
      <c r="I3779" s="10" t="str">
        <f>IFERROR(VLOOKUP(H3779,'سجل العملاء'!A:B,2,0),"")</f>
        <v/>
      </c>
    </row>
    <row r="3780" spans="3:9" ht="15.6">
      <c r="C3780" s="10" t="str">
        <f>IFERROR(VLOOKUP(B3780,'اكواد الاصناف'!A:C,2,0),"")</f>
        <v/>
      </c>
      <c r="D3780" s="10" t="str">
        <f>IFERROR(VLOOKUP(B3780,'اكواد الاصناف'!A:C,3,0),"")</f>
        <v/>
      </c>
      <c r="G3780" s="10">
        <f t="shared" si="58"/>
        <v>0</v>
      </c>
      <c r="I3780" s="10" t="str">
        <f>IFERROR(VLOOKUP(H3780,'سجل العملاء'!A:B,2,0),"")</f>
        <v/>
      </c>
    </row>
    <row r="3781" spans="3:9" ht="15.6">
      <c r="C3781" s="10" t="str">
        <f>IFERROR(VLOOKUP(B3781,'اكواد الاصناف'!A:C,2,0),"")</f>
        <v/>
      </c>
      <c r="D3781" s="10" t="str">
        <f>IFERROR(VLOOKUP(B3781,'اكواد الاصناف'!A:C,3,0),"")</f>
        <v/>
      </c>
      <c r="G3781" s="10">
        <f t="shared" si="58"/>
        <v>0</v>
      </c>
      <c r="I3781" s="10" t="str">
        <f>IFERROR(VLOOKUP(H3781,'سجل العملاء'!A:B,2,0),"")</f>
        <v/>
      </c>
    </row>
    <row r="3782" spans="3:9" ht="15.6">
      <c r="C3782" s="10" t="str">
        <f>IFERROR(VLOOKUP(B3782,'اكواد الاصناف'!A:C,2,0),"")</f>
        <v/>
      </c>
      <c r="D3782" s="10" t="str">
        <f>IFERROR(VLOOKUP(B3782,'اكواد الاصناف'!A:C,3,0),"")</f>
        <v/>
      </c>
      <c r="G3782" s="10">
        <f t="shared" si="58"/>
        <v>0</v>
      </c>
      <c r="I3782" s="10" t="str">
        <f>IFERROR(VLOOKUP(H3782,'سجل العملاء'!A:B,2,0),"")</f>
        <v/>
      </c>
    </row>
    <row r="3783" spans="3:9" ht="15.6">
      <c r="C3783" s="10" t="str">
        <f>IFERROR(VLOOKUP(B3783,'اكواد الاصناف'!A:C,2,0),"")</f>
        <v/>
      </c>
      <c r="D3783" s="10" t="str">
        <f>IFERROR(VLOOKUP(B3783,'اكواد الاصناف'!A:C,3,0),"")</f>
        <v/>
      </c>
      <c r="G3783" s="10">
        <f t="shared" si="58"/>
        <v>0</v>
      </c>
      <c r="I3783" s="10" t="str">
        <f>IFERROR(VLOOKUP(H3783,'سجل العملاء'!A:B,2,0),"")</f>
        <v/>
      </c>
    </row>
    <row r="3784" spans="3:9" ht="15.6">
      <c r="C3784" s="10" t="str">
        <f>IFERROR(VLOOKUP(B3784,'اكواد الاصناف'!A:C,2,0),"")</f>
        <v/>
      </c>
      <c r="D3784" s="10" t="str">
        <f>IFERROR(VLOOKUP(B3784,'اكواد الاصناف'!A:C,3,0),"")</f>
        <v/>
      </c>
      <c r="G3784" s="10">
        <f t="shared" si="58"/>
        <v>0</v>
      </c>
      <c r="I3784" s="10" t="str">
        <f>IFERROR(VLOOKUP(H3784,'سجل العملاء'!A:B,2,0),"")</f>
        <v/>
      </c>
    </row>
    <row r="3785" spans="3:9" ht="15.6">
      <c r="C3785" s="10" t="str">
        <f>IFERROR(VLOOKUP(B3785,'اكواد الاصناف'!A:C,2,0),"")</f>
        <v/>
      </c>
      <c r="D3785" s="10" t="str">
        <f>IFERROR(VLOOKUP(B3785,'اكواد الاصناف'!A:C,3,0),"")</f>
        <v/>
      </c>
      <c r="G3785" s="10">
        <f t="shared" si="58"/>
        <v>0</v>
      </c>
      <c r="I3785" s="10" t="str">
        <f>IFERROR(VLOOKUP(H3785,'سجل العملاء'!A:B,2,0),"")</f>
        <v/>
      </c>
    </row>
    <row r="3786" spans="3:9" ht="15.6">
      <c r="C3786" s="10" t="str">
        <f>IFERROR(VLOOKUP(B3786,'اكواد الاصناف'!A:C,2,0),"")</f>
        <v/>
      </c>
      <c r="D3786" s="10" t="str">
        <f>IFERROR(VLOOKUP(B3786,'اكواد الاصناف'!A:C,3,0),"")</f>
        <v/>
      </c>
      <c r="G3786" s="10">
        <f t="shared" si="58"/>
        <v>0</v>
      </c>
      <c r="I3786" s="10" t="str">
        <f>IFERROR(VLOOKUP(H3786,'سجل العملاء'!A:B,2,0),"")</f>
        <v/>
      </c>
    </row>
    <row r="3787" spans="3:9" ht="15.6">
      <c r="C3787" s="10" t="str">
        <f>IFERROR(VLOOKUP(B3787,'اكواد الاصناف'!A:C,2,0),"")</f>
        <v/>
      </c>
      <c r="D3787" s="10" t="str">
        <f>IFERROR(VLOOKUP(B3787,'اكواد الاصناف'!A:C,3,0),"")</f>
        <v/>
      </c>
      <c r="G3787" s="10">
        <f t="shared" si="58"/>
        <v>0</v>
      </c>
      <c r="I3787" s="10" t="str">
        <f>IFERROR(VLOOKUP(H3787,'سجل العملاء'!A:B,2,0),"")</f>
        <v/>
      </c>
    </row>
    <row r="3788" spans="3:9" ht="15.6">
      <c r="C3788" s="10" t="str">
        <f>IFERROR(VLOOKUP(B3788,'اكواد الاصناف'!A:C,2,0),"")</f>
        <v/>
      </c>
      <c r="D3788" s="10" t="str">
        <f>IFERROR(VLOOKUP(B3788,'اكواد الاصناف'!A:C,3,0),"")</f>
        <v/>
      </c>
      <c r="G3788" s="10">
        <f t="shared" si="58"/>
        <v>0</v>
      </c>
      <c r="I3788" s="10" t="str">
        <f>IFERROR(VLOOKUP(H3788,'سجل العملاء'!A:B,2,0),"")</f>
        <v/>
      </c>
    </row>
    <row r="3789" spans="3:9" ht="15.6">
      <c r="C3789" s="10" t="str">
        <f>IFERROR(VLOOKUP(B3789,'اكواد الاصناف'!A:C,2,0),"")</f>
        <v/>
      </c>
      <c r="D3789" s="10" t="str">
        <f>IFERROR(VLOOKUP(B3789,'اكواد الاصناف'!A:C,3,0),"")</f>
        <v/>
      </c>
      <c r="G3789" s="10">
        <f t="shared" si="58"/>
        <v>0</v>
      </c>
      <c r="I3789" s="10" t="str">
        <f>IFERROR(VLOOKUP(H3789,'سجل العملاء'!A:B,2,0),"")</f>
        <v/>
      </c>
    </row>
    <row r="3790" spans="3:9" ht="15.6">
      <c r="C3790" s="10" t="str">
        <f>IFERROR(VLOOKUP(B3790,'اكواد الاصناف'!A:C,2,0),"")</f>
        <v/>
      </c>
      <c r="D3790" s="10" t="str">
        <f>IFERROR(VLOOKUP(B3790,'اكواد الاصناف'!A:C,3,0),"")</f>
        <v/>
      </c>
      <c r="G3790" s="10">
        <f t="shared" si="58"/>
        <v>0</v>
      </c>
      <c r="I3790" s="10" t="str">
        <f>IFERROR(VLOOKUP(H3790,'سجل العملاء'!A:B,2,0),"")</f>
        <v/>
      </c>
    </row>
    <row r="3791" spans="3:9" ht="15.6">
      <c r="C3791" s="10" t="str">
        <f>IFERROR(VLOOKUP(B3791,'اكواد الاصناف'!A:C,2,0),"")</f>
        <v/>
      </c>
      <c r="D3791" s="10" t="str">
        <f>IFERROR(VLOOKUP(B3791,'اكواد الاصناف'!A:C,3,0),"")</f>
        <v/>
      </c>
      <c r="G3791" s="10">
        <f t="shared" si="58"/>
        <v>0</v>
      </c>
      <c r="I3791" s="10" t="str">
        <f>IFERROR(VLOOKUP(H3791,'سجل العملاء'!A:B,2,0),"")</f>
        <v/>
      </c>
    </row>
    <row r="3792" spans="3:9" ht="15.6">
      <c r="C3792" s="10" t="str">
        <f>IFERROR(VLOOKUP(B3792,'اكواد الاصناف'!A:C,2,0),"")</f>
        <v/>
      </c>
      <c r="D3792" s="10" t="str">
        <f>IFERROR(VLOOKUP(B3792,'اكواد الاصناف'!A:C,3,0),"")</f>
        <v/>
      </c>
      <c r="G3792" s="10">
        <f t="shared" si="58"/>
        <v>0</v>
      </c>
      <c r="I3792" s="10" t="str">
        <f>IFERROR(VLOOKUP(H3792,'سجل العملاء'!A:B,2,0),"")</f>
        <v/>
      </c>
    </row>
    <row r="3793" spans="3:9" ht="15.6">
      <c r="C3793" s="10" t="str">
        <f>IFERROR(VLOOKUP(B3793,'اكواد الاصناف'!A:C,2,0),"")</f>
        <v/>
      </c>
      <c r="D3793" s="10" t="str">
        <f>IFERROR(VLOOKUP(B3793,'اكواد الاصناف'!A:C,3,0),"")</f>
        <v/>
      </c>
      <c r="G3793" s="10">
        <f t="shared" si="58"/>
        <v>0</v>
      </c>
      <c r="I3793" s="10" t="str">
        <f>IFERROR(VLOOKUP(H3793,'سجل العملاء'!A:B,2,0),"")</f>
        <v/>
      </c>
    </row>
    <row r="3794" spans="3:9" ht="15.6">
      <c r="C3794" s="10" t="str">
        <f>IFERROR(VLOOKUP(B3794,'اكواد الاصناف'!A:C,2,0),"")</f>
        <v/>
      </c>
      <c r="D3794" s="10" t="str">
        <f>IFERROR(VLOOKUP(B3794,'اكواد الاصناف'!A:C,3,0),"")</f>
        <v/>
      </c>
      <c r="G3794" s="10">
        <f t="shared" si="58"/>
        <v>0</v>
      </c>
      <c r="I3794" s="10" t="str">
        <f>IFERROR(VLOOKUP(H3794,'سجل العملاء'!A:B,2,0),"")</f>
        <v/>
      </c>
    </row>
    <row r="3795" spans="3:9" ht="15.6">
      <c r="C3795" s="10" t="str">
        <f>IFERROR(VLOOKUP(B3795,'اكواد الاصناف'!A:C,2,0),"")</f>
        <v/>
      </c>
      <c r="D3795" s="10" t="str">
        <f>IFERROR(VLOOKUP(B3795,'اكواد الاصناف'!A:C,3,0),"")</f>
        <v/>
      </c>
      <c r="G3795" s="10">
        <f t="shared" si="58"/>
        <v>0</v>
      </c>
      <c r="I3795" s="10" t="str">
        <f>IFERROR(VLOOKUP(H3795,'سجل العملاء'!A:B,2,0),"")</f>
        <v/>
      </c>
    </row>
    <row r="3796" spans="3:9" ht="15.6">
      <c r="C3796" s="10" t="str">
        <f>IFERROR(VLOOKUP(B3796,'اكواد الاصناف'!A:C,2,0),"")</f>
        <v/>
      </c>
      <c r="D3796" s="10" t="str">
        <f>IFERROR(VLOOKUP(B3796,'اكواد الاصناف'!A:C,3,0),"")</f>
        <v/>
      </c>
      <c r="G3796" s="10">
        <f t="shared" si="58"/>
        <v>0</v>
      </c>
      <c r="I3796" s="10" t="str">
        <f>IFERROR(VLOOKUP(H3796,'سجل العملاء'!A:B,2,0),"")</f>
        <v/>
      </c>
    </row>
    <row r="3797" spans="3:9" ht="15.6">
      <c r="C3797" s="10" t="str">
        <f>IFERROR(VLOOKUP(B3797,'اكواد الاصناف'!A:C,2,0),"")</f>
        <v/>
      </c>
      <c r="D3797" s="10" t="str">
        <f>IFERROR(VLOOKUP(B3797,'اكواد الاصناف'!A:C,3,0),"")</f>
        <v/>
      </c>
      <c r="G3797" s="10">
        <f t="shared" si="58"/>
        <v>0</v>
      </c>
      <c r="I3797" s="10" t="str">
        <f>IFERROR(VLOOKUP(H3797,'سجل العملاء'!A:B,2,0),"")</f>
        <v/>
      </c>
    </row>
    <row r="3798" spans="3:9" ht="15.6">
      <c r="C3798" s="10" t="str">
        <f>IFERROR(VLOOKUP(B3798,'اكواد الاصناف'!A:C,2,0),"")</f>
        <v/>
      </c>
      <c r="D3798" s="10" t="str">
        <f>IFERROR(VLOOKUP(B3798,'اكواد الاصناف'!A:C,3,0),"")</f>
        <v/>
      </c>
      <c r="G3798" s="10">
        <f t="shared" si="58"/>
        <v>0</v>
      </c>
      <c r="I3798" s="10" t="str">
        <f>IFERROR(VLOOKUP(H3798,'سجل العملاء'!A:B,2,0),"")</f>
        <v/>
      </c>
    </row>
    <row r="3799" spans="3:9" ht="15.6">
      <c r="C3799" s="10" t="str">
        <f>IFERROR(VLOOKUP(B3799,'اكواد الاصناف'!A:C,2,0),"")</f>
        <v/>
      </c>
      <c r="D3799" s="10" t="str">
        <f>IFERROR(VLOOKUP(B3799,'اكواد الاصناف'!A:C,3,0),"")</f>
        <v/>
      </c>
      <c r="G3799" s="10">
        <f t="shared" si="58"/>
        <v>0</v>
      </c>
      <c r="I3799" s="10" t="str">
        <f>IFERROR(VLOOKUP(H3799,'سجل العملاء'!A:B,2,0),"")</f>
        <v/>
      </c>
    </row>
    <row r="3800" spans="3:9" ht="15.6">
      <c r="C3800" s="10" t="str">
        <f>IFERROR(VLOOKUP(B3800,'اكواد الاصناف'!A:C,2,0),"")</f>
        <v/>
      </c>
      <c r="D3800" s="10" t="str">
        <f>IFERROR(VLOOKUP(B3800,'اكواد الاصناف'!A:C,3,0),"")</f>
        <v/>
      </c>
      <c r="G3800" s="10">
        <f t="shared" si="58"/>
        <v>0</v>
      </c>
      <c r="I3800" s="10" t="str">
        <f>IFERROR(VLOOKUP(H3800,'سجل العملاء'!A:B,2,0),"")</f>
        <v/>
      </c>
    </row>
    <row r="3801" spans="3:9" ht="15.6">
      <c r="C3801" s="10" t="str">
        <f>IFERROR(VLOOKUP(B3801,'اكواد الاصناف'!A:C,2,0),"")</f>
        <v/>
      </c>
      <c r="D3801" s="10" t="str">
        <f>IFERROR(VLOOKUP(B3801,'اكواد الاصناف'!A:C,3,0),"")</f>
        <v/>
      </c>
      <c r="G3801" s="10">
        <f t="shared" si="58"/>
        <v>0</v>
      </c>
      <c r="I3801" s="10" t="str">
        <f>IFERROR(VLOOKUP(H3801,'سجل العملاء'!A:B,2,0),"")</f>
        <v/>
      </c>
    </row>
    <row r="3802" spans="3:9" ht="15.6">
      <c r="C3802" s="10" t="str">
        <f>IFERROR(VLOOKUP(B3802,'اكواد الاصناف'!A:C,2,0),"")</f>
        <v/>
      </c>
      <c r="D3802" s="10" t="str">
        <f>IFERROR(VLOOKUP(B3802,'اكواد الاصناف'!A:C,3,0),"")</f>
        <v/>
      </c>
      <c r="G3802" s="10">
        <f t="shared" si="58"/>
        <v>0</v>
      </c>
      <c r="I3802" s="10" t="str">
        <f>IFERROR(VLOOKUP(H3802,'سجل العملاء'!A:B,2,0),"")</f>
        <v/>
      </c>
    </row>
    <row r="3803" spans="3:9" ht="15.6">
      <c r="C3803" s="10" t="str">
        <f>IFERROR(VLOOKUP(B3803,'اكواد الاصناف'!A:C,2,0),"")</f>
        <v/>
      </c>
      <c r="D3803" s="10" t="str">
        <f>IFERROR(VLOOKUP(B3803,'اكواد الاصناف'!A:C,3,0),"")</f>
        <v/>
      </c>
      <c r="G3803" s="10">
        <f t="shared" si="58"/>
        <v>0</v>
      </c>
      <c r="I3803" s="10" t="str">
        <f>IFERROR(VLOOKUP(H3803,'سجل العملاء'!A:B,2,0),"")</f>
        <v/>
      </c>
    </row>
    <row r="3804" spans="3:9" ht="15.6">
      <c r="C3804" s="10" t="str">
        <f>IFERROR(VLOOKUP(B3804,'اكواد الاصناف'!A:C,2,0),"")</f>
        <v/>
      </c>
      <c r="D3804" s="10" t="str">
        <f>IFERROR(VLOOKUP(B3804,'اكواد الاصناف'!A:C,3,0),"")</f>
        <v/>
      </c>
      <c r="G3804" s="10">
        <f t="shared" si="58"/>
        <v>0</v>
      </c>
      <c r="I3804" s="10" t="str">
        <f>IFERROR(VLOOKUP(H3804,'سجل العملاء'!A:B,2,0),"")</f>
        <v/>
      </c>
    </row>
    <row r="3805" spans="3:9" ht="15.6">
      <c r="C3805" s="10" t="str">
        <f>IFERROR(VLOOKUP(B3805,'اكواد الاصناف'!A:C,2,0),"")</f>
        <v/>
      </c>
      <c r="D3805" s="10" t="str">
        <f>IFERROR(VLOOKUP(B3805,'اكواد الاصناف'!A:C,3,0),"")</f>
        <v/>
      </c>
      <c r="G3805" s="10">
        <f t="shared" si="58"/>
        <v>0</v>
      </c>
      <c r="I3805" s="10" t="str">
        <f>IFERROR(VLOOKUP(H3805,'سجل العملاء'!A:B,2,0),"")</f>
        <v/>
      </c>
    </row>
    <row r="3806" spans="3:9" ht="15.6">
      <c r="C3806" s="10" t="str">
        <f>IFERROR(VLOOKUP(B3806,'اكواد الاصناف'!A:C,2,0),"")</f>
        <v/>
      </c>
      <c r="D3806" s="10" t="str">
        <f>IFERROR(VLOOKUP(B3806,'اكواد الاصناف'!A:C,3,0),"")</f>
        <v/>
      </c>
      <c r="G3806" s="10">
        <f t="shared" si="58"/>
        <v>0</v>
      </c>
      <c r="I3806" s="10" t="str">
        <f>IFERROR(VLOOKUP(H3806,'سجل العملاء'!A:B,2,0),"")</f>
        <v/>
      </c>
    </row>
    <row r="3807" spans="3:9" ht="15.6">
      <c r="C3807" s="10" t="str">
        <f>IFERROR(VLOOKUP(B3807,'اكواد الاصناف'!A:C,2,0),"")</f>
        <v/>
      </c>
      <c r="D3807" s="10" t="str">
        <f>IFERROR(VLOOKUP(B3807,'اكواد الاصناف'!A:C,3,0),"")</f>
        <v/>
      </c>
      <c r="G3807" s="10">
        <f t="shared" si="58"/>
        <v>0</v>
      </c>
      <c r="I3807" s="10" t="str">
        <f>IFERROR(VLOOKUP(H3807,'سجل العملاء'!A:B,2,0),"")</f>
        <v/>
      </c>
    </row>
    <row r="3808" spans="3:9" ht="15.6">
      <c r="C3808" s="10" t="str">
        <f>IFERROR(VLOOKUP(B3808,'اكواد الاصناف'!A:C,2,0),"")</f>
        <v/>
      </c>
      <c r="D3808" s="10" t="str">
        <f>IFERROR(VLOOKUP(B3808,'اكواد الاصناف'!A:C,3,0),"")</f>
        <v/>
      </c>
      <c r="G3808" s="10">
        <f t="shared" si="58"/>
        <v>0</v>
      </c>
      <c r="I3808" s="10" t="str">
        <f>IFERROR(VLOOKUP(H3808,'سجل العملاء'!A:B,2,0),"")</f>
        <v/>
      </c>
    </row>
    <row r="3809" spans="3:9" ht="15.6">
      <c r="C3809" s="10" t="str">
        <f>IFERROR(VLOOKUP(B3809,'اكواد الاصناف'!A:C,2,0),"")</f>
        <v/>
      </c>
      <c r="D3809" s="10" t="str">
        <f>IFERROR(VLOOKUP(B3809,'اكواد الاصناف'!A:C,3,0),"")</f>
        <v/>
      </c>
      <c r="G3809" s="10">
        <f t="shared" si="58"/>
        <v>0</v>
      </c>
      <c r="I3809" s="10" t="str">
        <f>IFERROR(VLOOKUP(H3809,'سجل العملاء'!A:B,2,0),"")</f>
        <v/>
      </c>
    </row>
    <row r="3810" spans="3:9" ht="15.6">
      <c r="C3810" s="10" t="str">
        <f>IFERROR(VLOOKUP(B3810,'اكواد الاصناف'!A:C,2,0),"")</f>
        <v/>
      </c>
      <c r="D3810" s="10" t="str">
        <f>IFERROR(VLOOKUP(B3810,'اكواد الاصناف'!A:C,3,0),"")</f>
        <v/>
      </c>
      <c r="G3810" s="10">
        <f t="shared" si="58"/>
        <v>0</v>
      </c>
      <c r="I3810" s="10" t="str">
        <f>IFERROR(VLOOKUP(H3810,'سجل العملاء'!A:B,2,0),"")</f>
        <v/>
      </c>
    </row>
    <row r="3811" spans="3:9" ht="15.6">
      <c r="C3811" s="10" t="str">
        <f>IFERROR(VLOOKUP(B3811,'اكواد الاصناف'!A:C,2,0),"")</f>
        <v/>
      </c>
      <c r="D3811" s="10" t="str">
        <f>IFERROR(VLOOKUP(B3811,'اكواد الاصناف'!A:C,3,0),"")</f>
        <v/>
      </c>
      <c r="G3811" s="10">
        <f t="shared" si="58"/>
        <v>0</v>
      </c>
      <c r="I3811" s="10" t="str">
        <f>IFERROR(VLOOKUP(H3811,'سجل العملاء'!A:B,2,0),"")</f>
        <v/>
      </c>
    </row>
    <row r="3812" spans="3:9" ht="15.6">
      <c r="C3812" s="10" t="str">
        <f>IFERROR(VLOOKUP(B3812,'اكواد الاصناف'!A:C,2,0),"")</f>
        <v/>
      </c>
      <c r="D3812" s="10" t="str">
        <f>IFERROR(VLOOKUP(B3812,'اكواد الاصناف'!A:C,3,0),"")</f>
        <v/>
      </c>
      <c r="G3812" s="10">
        <f t="shared" si="58"/>
        <v>0</v>
      </c>
      <c r="I3812" s="10" t="str">
        <f>IFERROR(VLOOKUP(H3812,'سجل العملاء'!A:B,2,0),"")</f>
        <v/>
      </c>
    </row>
    <row r="3813" spans="3:9" ht="15.6">
      <c r="C3813" s="10" t="str">
        <f>IFERROR(VLOOKUP(B3813,'اكواد الاصناف'!A:C,2,0),"")</f>
        <v/>
      </c>
      <c r="D3813" s="10" t="str">
        <f>IFERROR(VLOOKUP(B3813,'اكواد الاصناف'!A:C,3,0),"")</f>
        <v/>
      </c>
      <c r="G3813" s="10">
        <f t="shared" si="58"/>
        <v>0</v>
      </c>
      <c r="I3813" s="10" t="str">
        <f>IFERROR(VLOOKUP(H3813,'سجل العملاء'!A:B,2,0),"")</f>
        <v/>
      </c>
    </row>
    <row r="3814" spans="3:9" ht="15.6">
      <c r="C3814" s="10" t="str">
        <f>IFERROR(VLOOKUP(B3814,'اكواد الاصناف'!A:C,2,0),"")</f>
        <v/>
      </c>
      <c r="D3814" s="10" t="str">
        <f>IFERROR(VLOOKUP(B3814,'اكواد الاصناف'!A:C,3,0),"")</f>
        <v/>
      </c>
      <c r="G3814" s="10">
        <f t="shared" si="58"/>
        <v>0</v>
      </c>
      <c r="I3814" s="10" t="str">
        <f>IFERROR(VLOOKUP(H3814,'سجل العملاء'!A:B,2,0),"")</f>
        <v/>
      </c>
    </row>
    <row r="3815" spans="3:9" ht="15.6">
      <c r="C3815" s="10" t="str">
        <f>IFERROR(VLOOKUP(B3815,'اكواد الاصناف'!A:C,2,0),"")</f>
        <v/>
      </c>
      <c r="D3815" s="10" t="str">
        <f>IFERROR(VLOOKUP(B3815,'اكواد الاصناف'!A:C,3,0),"")</f>
        <v/>
      </c>
      <c r="G3815" s="10">
        <f t="shared" si="58"/>
        <v>0</v>
      </c>
      <c r="I3815" s="10" t="str">
        <f>IFERROR(VLOOKUP(H3815,'سجل العملاء'!A:B,2,0),"")</f>
        <v/>
      </c>
    </row>
    <row r="3816" spans="3:9" ht="15.6">
      <c r="C3816" s="10" t="str">
        <f>IFERROR(VLOOKUP(B3816,'اكواد الاصناف'!A:C,2,0),"")</f>
        <v/>
      </c>
      <c r="D3816" s="10" t="str">
        <f>IFERROR(VLOOKUP(B3816,'اكواد الاصناف'!A:C,3,0),"")</f>
        <v/>
      </c>
      <c r="G3816" s="10">
        <f t="shared" si="58"/>
        <v>0</v>
      </c>
      <c r="I3816" s="10" t="str">
        <f>IFERROR(VLOOKUP(H3816,'سجل العملاء'!A:B,2,0),"")</f>
        <v/>
      </c>
    </row>
    <row r="3817" spans="3:9" ht="15.6">
      <c r="C3817" s="10" t="str">
        <f>IFERROR(VLOOKUP(B3817,'اكواد الاصناف'!A:C,2,0),"")</f>
        <v/>
      </c>
      <c r="D3817" s="10" t="str">
        <f>IFERROR(VLOOKUP(B3817,'اكواد الاصناف'!A:C,3,0),"")</f>
        <v/>
      </c>
      <c r="G3817" s="10">
        <f t="shared" si="58"/>
        <v>0</v>
      </c>
      <c r="I3817" s="10" t="str">
        <f>IFERROR(VLOOKUP(H3817,'سجل العملاء'!A:B,2,0),"")</f>
        <v/>
      </c>
    </row>
    <row r="3818" spans="3:9" ht="15.6">
      <c r="C3818" s="10" t="str">
        <f>IFERROR(VLOOKUP(B3818,'اكواد الاصناف'!A:C,2,0),"")</f>
        <v/>
      </c>
      <c r="D3818" s="10" t="str">
        <f>IFERROR(VLOOKUP(B3818,'اكواد الاصناف'!A:C,3,0),"")</f>
        <v/>
      </c>
      <c r="G3818" s="10">
        <f t="shared" si="58"/>
        <v>0</v>
      </c>
      <c r="I3818" s="10" t="str">
        <f>IFERROR(VLOOKUP(H3818,'سجل العملاء'!A:B,2,0),"")</f>
        <v/>
      </c>
    </row>
    <row r="3819" spans="3:9" ht="15.6">
      <c r="C3819" s="10" t="str">
        <f>IFERROR(VLOOKUP(B3819,'اكواد الاصناف'!A:C,2,0),"")</f>
        <v/>
      </c>
      <c r="D3819" s="10" t="str">
        <f>IFERROR(VLOOKUP(B3819,'اكواد الاصناف'!A:C,3,0),"")</f>
        <v/>
      </c>
      <c r="G3819" s="10">
        <f t="shared" si="58"/>
        <v>0</v>
      </c>
      <c r="I3819" s="10" t="str">
        <f>IFERROR(VLOOKUP(H3819,'سجل العملاء'!A:B,2,0),"")</f>
        <v/>
      </c>
    </row>
    <row r="3820" spans="3:9" ht="15.6">
      <c r="C3820" s="10" t="str">
        <f>IFERROR(VLOOKUP(B3820,'اكواد الاصناف'!A:C,2,0),"")</f>
        <v/>
      </c>
      <c r="D3820" s="10" t="str">
        <f>IFERROR(VLOOKUP(B3820,'اكواد الاصناف'!A:C,3,0),"")</f>
        <v/>
      </c>
      <c r="G3820" s="10">
        <f t="shared" si="58"/>
        <v>0</v>
      </c>
      <c r="I3820" s="10" t="str">
        <f>IFERROR(VLOOKUP(H3820,'سجل العملاء'!A:B,2,0),"")</f>
        <v/>
      </c>
    </row>
    <row r="3821" spans="3:9" ht="15.6">
      <c r="C3821" s="10" t="str">
        <f>IFERROR(VLOOKUP(B3821,'اكواد الاصناف'!A:C,2,0),"")</f>
        <v/>
      </c>
      <c r="D3821" s="10" t="str">
        <f>IFERROR(VLOOKUP(B3821,'اكواد الاصناف'!A:C,3,0),"")</f>
        <v/>
      </c>
      <c r="G3821" s="10">
        <f t="shared" si="58"/>
        <v>0</v>
      </c>
      <c r="I3821" s="10" t="str">
        <f>IFERROR(VLOOKUP(H3821,'سجل العملاء'!A:B,2,0),"")</f>
        <v/>
      </c>
    </row>
    <row r="3822" spans="3:9" ht="15.6">
      <c r="C3822" s="10" t="str">
        <f>IFERROR(VLOOKUP(B3822,'اكواد الاصناف'!A:C,2,0),"")</f>
        <v/>
      </c>
      <c r="D3822" s="10" t="str">
        <f>IFERROR(VLOOKUP(B3822,'اكواد الاصناف'!A:C,3,0),"")</f>
        <v/>
      </c>
      <c r="G3822" s="10">
        <f t="shared" si="58"/>
        <v>0</v>
      </c>
      <c r="I3822" s="10" t="str">
        <f>IFERROR(VLOOKUP(H3822,'سجل العملاء'!A:B,2,0),"")</f>
        <v/>
      </c>
    </row>
    <row r="3823" spans="3:9" ht="15.6">
      <c r="C3823" s="10" t="str">
        <f>IFERROR(VLOOKUP(B3823,'اكواد الاصناف'!A:C,2,0),"")</f>
        <v/>
      </c>
      <c r="D3823" s="10" t="str">
        <f>IFERROR(VLOOKUP(B3823,'اكواد الاصناف'!A:C,3,0),"")</f>
        <v/>
      </c>
      <c r="G3823" s="10">
        <f t="shared" si="58"/>
        <v>0</v>
      </c>
      <c r="I3823" s="10" t="str">
        <f>IFERROR(VLOOKUP(H3823,'سجل العملاء'!A:B,2,0),"")</f>
        <v/>
      </c>
    </row>
    <row r="3824" spans="3:9" ht="15.6">
      <c r="C3824" s="10" t="str">
        <f>IFERROR(VLOOKUP(B3824,'اكواد الاصناف'!A:C,2,0),"")</f>
        <v/>
      </c>
      <c r="D3824" s="10" t="str">
        <f>IFERROR(VLOOKUP(B3824,'اكواد الاصناف'!A:C,3,0),"")</f>
        <v/>
      </c>
      <c r="G3824" s="10">
        <f t="shared" si="58"/>
        <v>0</v>
      </c>
      <c r="I3824" s="10" t="str">
        <f>IFERROR(VLOOKUP(H3824,'سجل العملاء'!A:B,2,0),"")</f>
        <v/>
      </c>
    </row>
    <row r="3825" spans="3:9" ht="15.6">
      <c r="C3825" s="10" t="str">
        <f>IFERROR(VLOOKUP(B3825,'اكواد الاصناف'!A:C,2,0),"")</f>
        <v/>
      </c>
      <c r="D3825" s="10" t="str">
        <f>IFERROR(VLOOKUP(B3825,'اكواد الاصناف'!A:C,3,0),"")</f>
        <v/>
      </c>
      <c r="G3825" s="10">
        <f t="shared" si="58"/>
        <v>0</v>
      </c>
      <c r="I3825" s="10" t="str">
        <f>IFERROR(VLOOKUP(H3825,'سجل العملاء'!A:B,2,0),"")</f>
        <v/>
      </c>
    </row>
    <row r="3826" spans="3:9" ht="15.6">
      <c r="C3826" s="10" t="str">
        <f>IFERROR(VLOOKUP(B3826,'اكواد الاصناف'!A:C,2,0),"")</f>
        <v/>
      </c>
      <c r="D3826" s="10" t="str">
        <f>IFERROR(VLOOKUP(B3826,'اكواد الاصناف'!A:C,3,0),"")</f>
        <v/>
      </c>
      <c r="G3826" s="10">
        <f t="shared" si="58"/>
        <v>0</v>
      </c>
      <c r="I3826" s="10" t="str">
        <f>IFERROR(VLOOKUP(H3826,'سجل العملاء'!A:B,2,0),"")</f>
        <v/>
      </c>
    </row>
    <row r="3827" spans="3:9" ht="15.6">
      <c r="C3827" s="10" t="str">
        <f>IFERROR(VLOOKUP(B3827,'اكواد الاصناف'!A:C,2,0),"")</f>
        <v/>
      </c>
      <c r="D3827" s="10" t="str">
        <f>IFERROR(VLOOKUP(B3827,'اكواد الاصناف'!A:C,3,0),"")</f>
        <v/>
      </c>
      <c r="G3827" s="10">
        <f t="shared" si="58"/>
        <v>0</v>
      </c>
      <c r="I3827" s="10" t="str">
        <f>IFERROR(VLOOKUP(H3827,'سجل العملاء'!A:B,2,0),"")</f>
        <v/>
      </c>
    </row>
    <row r="3828" spans="3:9" ht="15.6">
      <c r="C3828" s="10" t="str">
        <f>IFERROR(VLOOKUP(B3828,'اكواد الاصناف'!A:C,2,0),"")</f>
        <v/>
      </c>
      <c r="D3828" s="10" t="str">
        <f>IFERROR(VLOOKUP(B3828,'اكواد الاصناف'!A:C,3,0),"")</f>
        <v/>
      </c>
      <c r="G3828" s="10">
        <f t="shared" si="58"/>
        <v>0</v>
      </c>
      <c r="I3828" s="10" t="str">
        <f>IFERROR(VLOOKUP(H3828,'سجل العملاء'!A:B,2,0),"")</f>
        <v/>
      </c>
    </row>
    <row r="3829" spans="3:9" ht="15.6">
      <c r="C3829" s="10" t="str">
        <f>IFERROR(VLOOKUP(B3829,'اكواد الاصناف'!A:C,2,0),"")</f>
        <v/>
      </c>
      <c r="D3829" s="10" t="str">
        <f>IFERROR(VLOOKUP(B3829,'اكواد الاصناف'!A:C,3,0),"")</f>
        <v/>
      </c>
      <c r="G3829" s="10">
        <f t="shared" si="58"/>
        <v>0</v>
      </c>
      <c r="I3829" s="10" t="str">
        <f>IFERROR(VLOOKUP(H3829,'سجل العملاء'!A:B,2,0),"")</f>
        <v/>
      </c>
    </row>
    <row r="3830" spans="3:9" ht="15.6">
      <c r="C3830" s="10" t="str">
        <f>IFERROR(VLOOKUP(B3830,'اكواد الاصناف'!A:C,2,0),"")</f>
        <v/>
      </c>
      <c r="D3830" s="10" t="str">
        <f>IFERROR(VLOOKUP(B3830,'اكواد الاصناف'!A:C,3,0),"")</f>
        <v/>
      </c>
      <c r="G3830" s="10">
        <f t="shared" si="58"/>
        <v>0</v>
      </c>
      <c r="I3830" s="10" t="str">
        <f>IFERROR(VLOOKUP(H3830,'سجل العملاء'!A:B,2,0),"")</f>
        <v/>
      </c>
    </row>
    <row r="3831" spans="3:9" ht="15.6">
      <c r="C3831" s="10" t="str">
        <f>IFERROR(VLOOKUP(B3831,'اكواد الاصناف'!A:C,2,0),"")</f>
        <v/>
      </c>
      <c r="D3831" s="10" t="str">
        <f>IFERROR(VLOOKUP(B3831,'اكواد الاصناف'!A:C,3,0),"")</f>
        <v/>
      </c>
      <c r="G3831" s="10">
        <f t="shared" si="58"/>
        <v>0</v>
      </c>
      <c r="I3831" s="10" t="str">
        <f>IFERROR(VLOOKUP(H3831,'سجل العملاء'!A:B,2,0),"")</f>
        <v/>
      </c>
    </row>
    <row r="3832" spans="3:9" ht="15.6">
      <c r="C3832" s="10" t="str">
        <f>IFERROR(VLOOKUP(B3832,'اكواد الاصناف'!A:C,2,0),"")</f>
        <v/>
      </c>
      <c r="D3832" s="10" t="str">
        <f>IFERROR(VLOOKUP(B3832,'اكواد الاصناف'!A:C,3,0),"")</f>
        <v/>
      </c>
      <c r="G3832" s="10">
        <f t="shared" si="58"/>
        <v>0</v>
      </c>
      <c r="I3832" s="10" t="str">
        <f>IFERROR(VLOOKUP(H3832,'سجل العملاء'!A:B,2,0),"")</f>
        <v/>
      </c>
    </row>
    <row r="3833" spans="3:9" ht="15.6">
      <c r="C3833" s="10" t="str">
        <f>IFERROR(VLOOKUP(B3833,'اكواد الاصناف'!A:C,2,0),"")</f>
        <v/>
      </c>
      <c r="D3833" s="10" t="str">
        <f>IFERROR(VLOOKUP(B3833,'اكواد الاصناف'!A:C,3,0),"")</f>
        <v/>
      </c>
      <c r="G3833" s="10">
        <f t="shared" si="58"/>
        <v>0</v>
      </c>
      <c r="I3833" s="10" t="str">
        <f>IFERROR(VLOOKUP(H3833,'سجل العملاء'!A:B,2,0),"")</f>
        <v/>
      </c>
    </row>
    <row r="3834" spans="3:9" ht="15.6">
      <c r="C3834" s="10" t="str">
        <f>IFERROR(VLOOKUP(B3834,'اكواد الاصناف'!A:C,2,0),"")</f>
        <v/>
      </c>
      <c r="D3834" s="10" t="str">
        <f>IFERROR(VLOOKUP(B3834,'اكواد الاصناف'!A:C,3,0),"")</f>
        <v/>
      </c>
      <c r="G3834" s="10">
        <f t="shared" si="58"/>
        <v>0</v>
      </c>
      <c r="I3834" s="10" t="str">
        <f>IFERROR(VLOOKUP(H3834,'سجل العملاء'!A:B,2,0),"")</f>
        <v/>
      </c>
    </row>
    <row r="3835" spans="3:9" ht="15.6">
      <c r="C3835" s="10" t="str">
        <f>IFERROR(VLOOKUP(B3835,'اكواد الاصناف'!A:C,2,0),"")</f>
        <v/>
      </c>
      <c r="D3835" s="10" t="str">
        <f>IFERROR(VLOOKUP(B3835,'اكواد الاصناف'!A:C,3,0),"")</f>
        <v/>
      </c>
      <c r="G3835" s="10">
        <f t="shared" si="58"/>
        <v>0</v>
      </c>
      <c r="I3835" s="10" t="str">
        <f>IFERROR(VLOOKUP(H3835,'سجل العملاء'!A:B,2,0),"")</f>
        <v/>
      </c>
    </row>
    <row r="3836" spans="3:9" ht="15.6">
      <c r="C3836" s="10" t="str">
        <f>IFERROR(VLOOKUP(B3836,'اكواد الاصناف'!A:C,2,0),"")</f>
        <v/>
      </c>
      <c r="D3836" s="10" t="str">
        <f>IFERROR(VLOOKUP(B3836,'اكواد الاصناف'!A:C,3,0),"")</f>
        <v/>
      </c>
      <c r="G3836" s="10">
        <f t="shared" si="58"/>
        <v>0</v>
      </c>
      <c r="I3836" s="10" t="str">
        <f>IFERROR(VLOOKUP(H3836,'سجل العملاء'!A:B,2,0),"")</f>
        <v/>
      </c>
    </row>
    <row r="3837" spans="3:9" ht="15.6">
      <c r="C3837" s="10" t="str">
        <f>IFERROR(VLOOKUP(B3837,'اكواد الاصناف'!A:C,2,0),"")</f>
        <v/>
      </c>
      <c r="D3837" s="10" t="str">
        <f>IFERROR(VLOOKUP(B3837,'اكواد الاصناف'!A:C,3,0),"")</f>
        <v/>
      </c>
      <c r="G3837" s="10">
        <f t="shared" si="58"/>
        <v>0</v>
      </c>
      <c r="I3837" s="10" t="str">
        <f>IFERROR(VLOOKUP(H3837,'سجل العملاء'!A:B,2,0),"")</f>
        <v/>
      </c>
    </row>
    <row r="3838" spans="3:9" ht="15.6">
      <c r="C3838" s="10" t="str">
        <f>IFERROR(VLOOKUP(B3838,'اكواد الاصناف'!A:C,2,0),"")</f>
        <v/>
      </c>
      <c r="D3838" s="10" t="str">
        <f>IFERROR(VLOOKUP(B3838,'اكواد الاصناف'!A:C,3,0),"")</f>
        <v/>
      </c>
      <c r="G3838" s="10">
        <f t="shared" si="58"/>
        <v>0</v>
      </c>
      <c r="I3838" s="10" t="str">
        <f>IFERROR(VLOOKUP(H3838,'سجل العملاء'!A:B,2,0),"")</f>
        <v/>
      </c>
    </row>
    <row r="3839" spans="3:9" ht="15.6">
      <c r="C3839" s="10" t="str">
        <f>IFERROR(VLOOKUP(B3839,'اكواد الاصناف'!A:C,2,0),"")</f>
        <v/>
      </c>
      <c r="D3839" s="10" t="str">
        <f>IFERROR(VLOOKUP(B3839,'اكواد الاصناف'!A:C,3,0),"")</f>
        <v/>
      </c>
      <c r="G3839" s="10">
        <f t="shared" si="58"/>
        <v>0</v>
      </c>
      <c r="I3839" s="10" t="str">
        <f>IFERROR(VLOOKUP(H3839,'سجل العملاء'!A:B,2,0),"")</f>
        <v/>
      </c>
    </row>
    <row r="3840" spans="3:9" ht="15.6">
      <c r="C3840" s="10" t="str">
        <f>IFERROR(VLOOKUP(B3840,'اكواد الاصناف'!A:C,2,0),"")</f>
        <v/>
      </c>
      <c r="D3840" s="10" t="str">
        <f>IFERROR(VLOOKUP(B3840,'اكواد الاصناف'!A:C,3,0),"")</f>
        <v/>
      </c>
      <c r="G3840" s="10">
        <f t="shared" ref="G3840:G3903" si="59">F3840*E3840</f>
        <v>0</v>
      </c>
      <c r="I3840" s="10" t="str">
        <f>IFERROR(VLOOKUP(H3840,'سجل العملاء'!A:B,2,0),"")</f>
        <v/>
      </c>
    </row>
    <row r="3841" spans="3:9" ht="15.6">
      <c r="C3841" s="10" t="str">
        <f>IFERROR(VLOOKUP(B3841,'اكواد الاصناف'!A:C,2,0),"")</f>
        <v/>
      </c>
      <c r="D3841" s="10" t="str">
        <f>IFERROR(VLOOKUP(B3841,'اكواد الاصناف'!A:C,3,0),"")</f>
        <v/>
      </c>
      <c r="G3841" s="10">
        <f t="shared" si="59"/>
        <v>0</v>
      </c>
      <c r="I3841" s="10" t="str">
        <f>IFERROR(VLOOKUP(H3841,'سجل العملاء'!A:B,2,0),"")</f>
        <v/>
      </c>
    </row>
    <row r="3842" spans="3:9" ht="15.6">
      <c r="C3842" s="10" t="str">
        <f>IFERROR(VLOOKUP(B3842,'اكواد الاصناف'!A:C,2,0),"")</f>
        <v/>
      </c>
      <c r="D3842" s="10" t="str">
        <f>IFERROR(VLOOKUP(B3842,'اكواد الاصناف'!A:C,3,0),"")</f>
        <v/>
      </c>
      <c r="G3842" s="10">
        <f t="shared" si="59"/>
        <v>0</v>
      </c>
      <c r="I3842" s="10" t="str">
        <f>IFERROR(VLOOKUP(H3842,'سجل العملاء'!A:B,2,0),"")</f>
        <v/>
      </c>
    </row>
    <row r="3843" spans="3:9" ht="15.6">
      <c r="C3843" s="10" t="str">
        <f>IFERROR(VLOOKUP(B3843,'اكواد الاصناف'!A:C,2,0),"")</f>
        <v/>
      </c>
      <c r="D3843" s="10" t="str">
        <f>IFERROR(VLOOKUP(B3843,'اكواد الاصناف'!A:C,3,0),"")</f>
        <v/>
      </c>
      <c r="G3843" s="10">
        <f t="shared" si="59"/>
        <v>0</v>
      </c>
      <c r="I3843" s="10" t="str">
        <f>IFERROR(VLOOKUP(H3843,'سجل العملاء'!A:B,2,0),"")</f>
        <v/>
      </c>
    </row>
    <row r="3844" spans="3:9" ht="15.6">
      <c r="C3844" s="10" t="str">
        <f>IFERROR(VLOOKUP(B3844,'اكواد الاصناف'!A:C,2,0),"")</f>
        <v/>
      </c>
      <c r="D3844" s="10" t="str">
        <f>IFERROR(VLOOKUP(B3844,'اكواد الاصناف'!A:C,3,0),"")</f>
        <v/>
      </c>
      <c r="G3844" s="10">
        <f t="shared" si="59"/>
        <v>0</v>
      </c>
      <c r="I3844" s="10" t="str">
        <f>IFERROR(VLOOKUP(H3844,'سجل العملاء'!A:B,2,0),"")</f>
        <v/>
      </c>
    </row>
    <row r="3845" spans="3:9" ht="15.6">
      <c r="C3845" s="10" t="str">
        <f>IFERROR(VLOOKUP(B3845,'اكواد الاصناف'!A:C,2,0),"")</f>
        <v/>
      </c>
      <c r="D3845" s="10" t="str">
        <f>IFERROR(VLOOKUP(B3845,'اكواد الاصناف'!A:C,3,0),"")</f>
        <v/>
      </c>
      <c r="G3845" s="10">
        <f t="shared" si="59"/>
        <v>0</v>
      </c>
      <c r="I3845" s="10" t="str">
        <f>IFERROR(VLOOKUP(H3845,'سجل العملاء'!A:B,2,0),"")</f>
        <v/>
      </c>
    </row>
    <row r="3846" spans="3:9" ht="15.6">
      <c r="C3846" s="10" t="str">
        <f>IFERROR(VLOOKUP(B3846,'اكواد الاصناف'!A:C,2,0),"")</f>
        <v/>
      </c>
      <c r="D3846" s="10" t="str">
        <f>IFERROR(VLOOKUP(B3846,'اكواد الاصناف'!A:C,3,0),"")</f>
        <v/>
      </c>
      <c r="G3846" s="10">
        <f t="shared" si="59"/>
        <v>0</v>
      </c>
      <c r="I3846" s="10" t="str">
        <f>IFERROR(VLOOKUP(H3846,'سجل العملاء'!A:B,2,0),"")</f>
        <v/>
      </c>
    </row>
    <row r="3847" spans="3:9" ht="15.6">
      <c r="C3847" s="10" t="str">
        <f>IFERROR(VLOOKUP(B3847,'اكواد الاصناف'!A:C,2,0),"")</f>
        <v/>
      </c>
      <c r="D3847" s="10" t="str">
        <f>IFERROR(VLOOKUP(B3847,'اكواد الاصناف'!A:C,3,0),"")</f>
        <v/>
      </c>
      <c r="G3847" s="10">
        <f t="shared" si="59"/>
        <v>0</v>
      </c>
      <c r="I3847" s="10" t="str">
        <f>IFERROR(VLOOKUP(H3847,'سجل العملاء'!A:B,2,0),"")</f>
        <v/>
      </c>
    </row>
    <row r="3848" spans="3:9" ht="15.6">
      <c r="C3848" s="10" t="str">
        <f>IFERROR(VLOOKUP(B3848,'اكواد الاصناف'!A:C,2,0),"")</f>
        <v/>
      </c>
      <c r="D3848" s="10" t="str">
        <f>IFERROR(VLOOKUP(B3848,'اكواد الاصناف'!A:C,3,0),"")</f>
        <v/>
      </c>
      <c r="G3848" s="10">
        <f t="shared" si="59"/>
        <v>0</v>
      </c>
      <c r="I3848" s="10" t="str">
        <f>IFERROR(VLOOKUP(H3848,'سجل العملاء'!A:B,2,0),"")</f>
        <v/>
      </c>
    </row>
    <row r="3849" spans="3:9" ht="15.6">
      <c r="C3849" s="10" t="str">
        <f>IFERROR(VLOOKUP(B3849,'اكواد الاصناف'!A:C,2,0),"")</f>
        <v/>
      </c>
      <c r="D3849" s="10" t="str">
        <f>IFERROR(VLOOKUP(B3849,'اكواد الاصناف'!A:C,3,0),"")</f>
        <v/>
      </c>
      <c r="G3849" s="10">
        <f t="shared" si="59"/>
        <v>0</v>
      </c>
      <c r="I3849" s="10" t="str">
        <f>IFERROR(VLOOKUP(H3849,'سجل العملاء'!A:B,2,0),"")</f>
        <v/>
      </c>
    </row>
    <row r="3850" spans="3:9" ht="15.6">
      <c r="C3850" s="10" t="str">
        <f>IFERROR(VLOOKUP(B3850,'اكواد الاصناف'!A:C,2,0),"")</f>
        <v/>
      </c>
      <c r="D3850" s="10" t="str">
        <f>IFERROR(VLOOKUP(B3850,'اكواد الاصناف'!A:C,3,0),"")</f>
        <v/>
      </c>
      <c r="G3850" s="10">
        <f t="shared" si="59"/>
        <v>0</v>
      </c>
      <c r="I3850" s="10" t="str">
        <f>IFERROR(VLOOKUP(H3850,'سجل العملاء'!A:B,2,0),"")</f>
        <v/>
      </c>
    </row>
    <row r="3851" spans="3:9" ht="15.6">
      <c r="C3851" s="10" t="str">
        <f>IFERROR(VLOOKUP(B3851,'اكواد الاصناف'!A:C,2,0),"")</f>
        <v/>
      </c>
      <c r="D3851" s="10" t="str">
        <f>IFERROR(VLOOKUP(B3851,'اكواد الاصناف'!A:C,3,0),"")</f>
        <v/>
      </c>
      <c r="G3851" s="10">
        <f t="shared" si="59"/>
        <v>0</v>
      </c>
      <c r="I3851" s="10" t="str">
        <f>IFERROR(VLOOKUP(H3851,'سجل العملاء'!A:B,2,0),"")</f>
        <v/>
      </c>
    </row>
    <row r="3852" spans="3:9" ht="15.6">
      <c r="C3852" s="10" t="str">
        <f>IFERROR(VLOOKUP(B3852,'اكواد الاصناف'!A:C,2,0),"")</f>
        <v/>
      </c>
      <c r="D3852" s="10" t="str">
        <f>IFERROR(VLOOKUP(B3852,'اكواد الاصناف'!A:C,3,0),"")</f>
        <v/>
      </c>
      <c r="G3852" s="10">
        <f t="shared" si="59"/>
        <v>0</v>
      </c>
      <c r="I3852" s="10" t="str">
        <f>IFERROR(VLOOKUP(H3852,'سجل العملاء'!A:B,2,0),"")</f>
        <v/>
      </c>
    </row>
    <row r="3853" spans="3:9" ht="15.6">
      <c r="C3853" s="10" t="str">
        <f>IFERROR(VLOOKUP(B3853,'اكواد الاصناف'!A:C,2,0),"")</f>
        <v/>
      </c>
      <c r="D3853" s="10" t="str">
        <f>IFERROR(VLOOKUP(B3853,'اكواد الاصناف'!A:C,3,0),"")</f>
        <v/>
      </c>
      <c r="G3853" s="10">
        <f t="shared" si="59"/>
        <v>0</v>
      </c>
      <c r="I3853" s="10" t="str">
        <f>IFERROR(VLOOKUP(H3853,'سجل العملاء'!A:B,2,0),"")</f>
        <v/>
      </c>
    </row>
    <row r="3854" spans="3:9" ht="15.6">
      <c r="C3854" s="10" t="str">
        <f>IFERROR(VLOOKUP(B3854,'اكواد الاصناف'!A:C,2,0),"")</f>
        <v/>
      </c>
      <c r="D3854" s="10" t="str">
        <f>IFERROR(VLOOKUP(B3854,'اكواد الاصناف'!A:C,3,0),"")</f>
        <v/>
      </c>
      <c r="G3854" s="10">
        <f t="shared" si="59"/>
        <v>0</v>
      </c>
      <c r="I3854" s="10" t="str">
        <f>IFERROR(VLOOKUP(H3854,'سجل العملاء'!A:B,2,0),"")</f>
        <v/>
      </c>
    </row>
    <row r="3855" spans="3:9" ht="15.6">
      <c r="C3855" s="10" t="str">
        <f>IFERROR(VLOOKUP(B3855,'اكواد الاصناف'!A:C,2,0),"")</f>
        <v/>
      </c>
      <c r="D3855" s="10" t="str">
        <f>IFERROR(VLOOKUP(B3855,'اكواد الاصناف'!A:C,3,0),"")</f>
        <v/>
      </c>
      <c r="G3855" s="10">
        <f t="shared" si="59"/>
        <v>0</v>
      </c>
      <c r="I3855" s="10" t="str">
        <f>IFERROR(VLOOKUP(H3855,'سجل العملاء'!A:B,2,0),"")</f>
        <v/>
      </c>
    </row>
    <row r="3856" spans="3:9" ht="15.6">
      <c r="C3856" s="10" t="str">
        <f>IFERROR(VLOOKUP(B3856,'اكواد الاصناف'!A:C,2,0),"")</f>
        <v/>
      </c>
      <c r="D3856" s="10" t="str">
        <f>IFERROR(VLOOKUP(B3856,'اكواد الاصناف'!A:C,3,0),"")</f>
        <v/>
      </c>
      <c r="G3856" s="10">
        <f t="shared" si="59"/>
        <v>0</v>
      </c>
      <c r="I3856" s="10" t="str">
        <f>IFERROR(VLOOKUP(H3856,'سجل العملاء'!A:B,2,0),"")</f>
        <v/>
      </c>
    </row>
    <row r="3857" spans="3:9" ht="15.6">
      <c r="C3857" s="10" t="str">
        <f>IFERROR(VLOOKUP(B3857,'اكواد الاصناف'!A:C,2,0),"")</f>
        <v/>
      </c>
      <c r="D3857" s="10" t="str">
        <f>IFERROR(VLOOKUP(B3857,'اكواد الاصناف'!A:C,3,0),"")</f>
        <v/>
      </c>
      <c r="G3857" s="10">
        <f t="shared" si="59"/>
        <v>0</v>
      </c>
      <c r="I3857" s="10" t="str">
        <f>IFERROR(VLOOKUP(H3857,'سجل العملاء'!A:B,2,0),"")</f>
        <v/>
      </c>
    </row>
    <row r="3858" spans="3:9" ht="15.6">
      <c r="C3858" s="10" t="str">
        <f>IFERROR(VLOOKUP(B3858,'اكواد الاصناف'!A:C,2,0),"")</f>
        <v/>
      </c>
      <c r="D3858" s="10" t="str">
        <f>IFERROR(VLOOKUP(B3858,'اكواد الاصناف'!A:C,3,0),"")</f>
        <v/>
      </c>
      <c r="G3858" s="10">
        <f t="shared" si="59"/>
        <v>0</v>
      </c>
      <c r="I3858" s="10" t="str">
        <f>IFERROR(VLOOKUP(H3858,'سجل العملاء'!A:B,2,0),"")</f>
        <v/>
      </c>
    </row>
    <row r="3859" spans="3:9" ht="15.6">
      <c r="C3859" s="10" t="str">
        <f>IFERROR(VLOOKUP(B3859,'اكواد الاصناف'!A:C,2,0),"")</f>
        <v/>
      </c>
      <c r="D3859" s="10" t="str">
        <f>IFERROR(VLOOKUP(B3859,'اكواد الاصناف'!A:C,3,0),"")</f>
        <v/>
      </c>
      <c r="G3859" s="10">
        <f t="shared" si="59"/>
        <v>0</v>
      </c>
      <c r="I3859" s="10" t="str">
        <f>IFERROR(VLOOKUP(H3859,'سجل العملاء'!A:B,2,0),"")</f>
        <v/>
      </c>
    </row>
    <row r="3860" spans="3:9" ht="15.6">
      <c r="C3860" s="10" t="str">
        <f>IFERROR(VLOOKUP(B3860,'اكواد الاصناف'!A:C,2,0),"")</f>
        <v/>
      </c>
      <c r="D3860" s="10" t="str">
        <f>IFERROR(VLOOKUP(B3860,'اكواد الاصناف'!A:C,3,0),"")</f>
        <v/>
      </c>
      <c r="G3860" s="10">
        <f t="shared" si="59"/>
        <v>0</v>
      </c>
      <c r="I3860" s="10" t="str">
        <f>IFERROR(VLOOKUP(H3860,'سجل العملاء'!A:B,2,0),"")</f>
        <v/>
      </c>
    </row>
    <row r="3861" spans="3:9" ht="15.6">
      <c r="C3861" s="10" t="str">
        <f>IFERROR(VLOOKUP(B3861,'اكواد الاصناف'!A:C,2,0),"")</f>
        <v/>
      </c>
      <c r="D3861" s="10" t="str">
        <f>IFERROR(VLOOKUP(B3861,'اكواد الاصناف'!A:C,3,0),"")</f>
        <v/>
      </c>
      <c r="G3861" s="10">
        <f t="shared" si="59"/>
        <v>0</v>
      </c>
      <c r="I3861" s="10" t="str">
        <f>IFERROR(VLOOKUP(H3861,'سجل العملاء'!A:B,2,0),"")</f>
        <v/>
      </c>
    </row>
    <row r="3862" spans="3:9" ht="15.6">
      <c r="C3862" s="10" t="str">
        <f>IFERROR(VLOOKUP(B3862,'اكواد الاصناف'!A:C,2,0),"")</f>
        <v/>
      </c>
      <c r="D3862" s="10" t="str">
        <f>IFERROR(VLOOKUP(B3862,'اكواد الاصناف'!A:C,3,0),"")</f>
        <v/>
      </c>
      <c r="G3862" s="10">
        <f t="shared" si="59"/>
        <v>0</v>
      </c>
      <c r="I3862" s="10" t="str">
        <f>IFERROR(VLOOKUP(H3862,'سجل العملاء'!A:B,2,0),"")</f>
        <v/>
      </c>
    </row>
    <row r="3863" spans="3:9" ht="15.6">
      <c r="C3863" s="10" t="str">
        <f>IFERROR(VLOOKUP(B3863,'اكواد الاصناف'!A:C,2,0),"")</f>
        <v/>
      </c>
      <c r="D3863" s="10" t="str">
        <f>IFERROR(VLOOKUP(B3863,'اكواد الاصناف'!A:C,3,0),"")</f>
        <v/>
      </c>
      <c r="G3863" s="10">
        <f t="shared" si="59"/>
        <v>0</v>
      </c>
      <c r="I3863" s="10" t="str">
        <f>IFERROR(VLOOKUP(H3863,'سجل العملاء'!A:B,2,0),"")</f>
        <v/>
      </c>
    </row>
    <row r="3864" spans="3:9" ht="15.6">
      <c r="C3864" s="10" t="str">
        <f>IFERROR(VLOOKUP(B3864,'اكواد الاصناف'!A:C,2,0),"")</f>
        <v/>
      </c>
      <c r="D3864" s="10" t="str">
        <f>IFERROR(VLOOKUP(B3864,'اكواد الاصناف'!A:C,3,0),"")</f>
        <v/>
      </c>
      <c r="G3864" s="10">
        <f t="shared" si="59"/>
        <v>0</v>
      </c>
      <c r="I3864" s="10" t="str">
        <f>IFERROR(VLOOKUP(H3864,'سجل العملاء'!A:B,2,0),"")</f>
        <v/>
      </c>
    </row>
    <row r="3865" spans="3:9" ht="15.6">
      <c r="C3865" s="10" t="str">
        <f>IFERROR(VLOOKUP(B3865,'اكواد الاصناف'!A:C,2,0),"")</f>
        <v/>
      </c>
      <c r="D3865" s="10" t="str">
        <f>IFERROR(VLOOKUP(B3865,'اكواد الاصناف'!A:C,3,0),"")</f>
        <v/>
      </c>
      <c r="G3865" s="10">
        <f t="shared" si="59"/>
        <v>0</v>
      </c>
      <c r="I3865" s="10" t="str">
        <f>IFERROR(VLOOKUP(H3865,'سجل العملاء'!A:B,2,0),"")</f>
        <v/>
      </c>
    </row>
    <row r="3866" spans="3:9" ht="15.6">
      <c r="C3866" s="10" t="str">
        <f>IFERROR(VLOOKUP(B3866,'اكواد الاصناف'!A:C,2,0),"")</f>
        <v/>
      </c>
      <c r="D3866" s="10" t="str">
        <f>IFERROR(VLOOKUP(B3866,'اكواد الاصناف'!A:C,3,0),"")</f>
        <v/>
      </c>
      <c r="G3866" s="10">
        <f t="shared" si="59"/>
        <v>0</v>
      </c>
      <c r="I3866" s="10" t="str">
        <f>IFERROR(VLOOKUP(H3866,'سجل العملاء'!A:B,2,0),"")</f>
        <v/>
      </c>
    </row>
    <row r="3867" spans="3:9" ht="15.6">
      <c r="C3867" s="10" t="str">
        <f>IFERROR(VLOOKUP(B3867,'اكواد الاصناف'!A:C,2,0),"")</f>
        <v/>
      </c>
      <c r="D3867" s="10" t="str">
        <f>IFERROR(VLOOKUP(B3867,'اكواد الاصناف'!A:C,3,0),"")</f>
        <v/>
      </c>
      <c r="G3867" s="10">
        <f t="shared" si="59"/>
        <v>0</v>
      </c>
      <c r="I3867" s="10" t="str">
        <f>IFERROR(VLOOKUP(H3867,'سجل العملاء'!A:B,2,0),"")</f>
        <v/>
      </c>
    </row>
    <row r="3868" spans="3:9" ht="15.6">
      <c r="C3868" s="10" t="str">
        <f>IFERROR(VLOOKUP(B3868,'اكواد الاصناف'!A:C,2,0),"")</f>
        <v/>
      </c>
      <c r="D3868" s="10" t="str">
        <f>IFERROR(VLOOKUP(B3868,'اكواد الاصناف'!A:C,3,0),"")</f>
        <v/>
      </c>
      <c r="G3868" s="10">
        <f t="shared" si="59"/>
        <v>0</v>
      </c>
      <c r="I3868" s="10" t="str">
        <f>IFERROR(VLOOKUP(H3868,'سجل العملاء'!A:B,2,0),"")</f>
        <v/>
      </c>
    </row>
    <row r="3869" spans="3:9" ht="15.6">
      <c r="C3869" s="10" t="str">
        <f>IFERROR(VLOOKUP(B3869,'اكواد الاصناف'!A:C,2,0),"")</f>
        <v/>
      </c>
      <c r="D3869" s="10" t="str">
        <f>IFERROR(VLOOKUP(B3869,'اكواد الاصناف'!A:C,3,0),"")</f>
        <v/>
      </c>
      <c r="G3869" s="10">
        <f t="shared" si="59"/>
        <v>0</v>
      </c>
      <c r="I3869" s="10" t="str">
        <f>IFERROR(VLOOKUP(H3869,'سجل العملاء'!A:B,2,0),"")</f>
        <v/>
      </c>
    </row>
    <row r="3870" spans="3:9" ht="15.6">
      <c r="C3870" s="10" t="str">
        <f>IFERROR(VLOOKUP(B3870,'اكواد الاصناف'!A:C,2,0),"")</f>
        <v/>
      </c>
      <c r="D3870" s="10" t="str">
        <f>IFERROR(VLOOKUP(B3870,'اكواد الاصناف'!A:C,3,0),"")</f>
        <v/>
      </c>
      <c r="G3870" s="10">
        <f t="shared" si="59"/>
        <v>0</v>
      </c>
      <c r="I3870" s="10" t="str">
        <f>IFERROR(VLOOKUP(H3870,'سجل العملاء'!A:B,2,0),"")</f>
        <v/>
      </c>
    </row>
    <row r="3871" spans="3:9" ht="15.6">
      <c r="C3871" s="10" t="str">
        <f>IFERROR(VLOOKUP(B3871,'اكواد الاصناف'!A:C,2,0),"")</f>
        <v/>
      </c>
      <c r="D3871" s="10" t="str">
        <f>IFERROR(VLOOKUP(B3871,'اكواد الاصناف'!A:C,3,0),"")</f>
        <v/>
      </c>
      <c r="G3871" s="10">
        <f t="shared" si="59"/>
        <v>0</v>
      </c>
      <c r="I3871" s="10" t="str">
        <f>IFERROR(VLOOKUP(H3871,'سجل العملاء'!A:B,2,0),"")</f>
        <v/>
      </c>
    </row>
    <row r="3872" spans="3:9" ht="15.6">
      <c r="C3872" s="10" t="str">
        <f>IFERROR(VLOOKUP(B3872,'اكواد الاصناف'!A:C,2,0),"")</f>
        <v/>
      </c>
      <c r="D3872" s="10" t="str">
        <f>IFERROR(VLOOKUP(B3872,'اكواد الاصناف'!A:C,3,0),"")</f>
        <v/>
      </c>
      <c r="G3872" s="10">
        <f t="shared" si="59"/>
        <v>0</v>
      </c>
      <c r="I3872" s="10" t="str">
        <f>IFERROR(VLOOKUP(H3872,'سجل العملاء'!A:B,2,0),"")</f>
        <v/>
      </c>
    </row>
    <row r="3873" spans="3:9" ht="15.6">
      <c r="C3873" s="10" t="str">
        <f>IFERROR(VLOOKUP(B3873,'اكواد الاصناف'!A:C,2,0),"")</f>
        <v/>
      </c>
      <c r="D3873" s="10" t="str">
        <f>IFERROR(VLOOKUP(B3873,'اكواد الاصناف'!A:C,3,0),"")</f>
        <v/>
      </c>
      <c r="G3873" s="10">
        <f t="shared" si="59"/>
        <v>0</v>
      </c>
      <c r="I3873" s="10" t="str">
        <f>IFERROR(VLOOKUP(H3873,'سجل العملاء'!A:B,2,0),"")</f>
        <v/>
      </c>
    </row>
    <row r="3874" spans="3:9" ht="15.6">
      <c r="C3874" s="10" t="str">
        <f>IFERROR(VLOOKUP(B3874,'اكواد الاصناف'!A:C,2,0),"")</f>
        <v/>
      </c>
      <c r="D3874" s="10" t="str">
        <f>IFERROR(VLOOKUP(B3874,'اكواد الاصناف'!A:C,3,0),"")</f>
        <v/>
      </c>
      <c r="G3874" s="10">
        <f t="shared" si="59"/>
        <v>0</v>
      </c>
      <c r="I3874" s="10" t="str">
        <f>IFERROR(VLOOKUP(H3874,'سجل العملاء'!A:B,2,0),"")</f>
        <v/>
      </c>
    </row>
    <row r="3875" spans="3:9" ht="15.6">
      <c r="C3875" s="10" t="str">
        <f>IFERROR(VLOOKUP(B3875,'اكواد الاصناف'!A:C,2,0),"")</f>
        <v/>
      </c>
      <c r="D3875" s="10" t="str">
        <f>IFERROR(VLOOKUP(B3875,'اكواد الاصناف'!A:C,3,0),"")</f>
        <v/>
      </c>
      <c r="G3875" s="10">
        <f t="shared" si="59"/>
        <v>0</v>
      </c>
      <c r="I3875" s="10" t="str">
        <f>IFERROR(VLOOKUP(H3875,'سجل العملاء'!A:B,2,0),"")</f>
        <v/>
      </c>
    </row>
    <row r="3876" spans="3:9" ht="15.6">
      <c r="C3876" s="10" t="str">
        <f>IFERROR(VLOOKUP(B3876,'اكواد الاصناف'!A:C,2,0),"")</f>
        <v/>
      </c>
      <c r="D3876" s="10" t="str">
        <f>IFERROR(VLOOKUP(B3876,'اكواد الاصناف'!A:C,3,0),"")</f>
        <v/>
      </c>
      <c r="G3876" s="10">
        <f t="shared" si="59"/>
        <v>0</v>
      </c>
      <c r="I3876" s="10" t="str">
        <f>IFERROR(VLOOKUP(H3876,'سجل العملاء'!A:B,2,0),"")</f>
        <v/>
      </c>
    </row>
    <row r="3877" spans="3:9" ht="15.6">
      <c r="C3877" s="10" t="str">
        <f>IFERROR(VLOOKUP(B3877,'اكواد الاصناف'!A:C,2,0),"")</f>
        <v/>
      </c>
      <c r="D3877" s="10" t="str">
        <f>IFERROR(VLOOKUP(B3877,'اكواد الاصناف'!A:C,3,0),"")</f>
        <v/>
      </c>
      <c r="G3877" s="10">
        <f t="shared" si="59"/>
        <v>0</v>
      </c>
      <c r="I3877" s="10" t="str">
        <f>IFERROR(VLOOKUP(H3877,'سجل العملاء'!A:B,2,0),"")</f>
        <v/>
      </c>
    </row>
    <row r="3878" spans="3:9" ht="15.6">
      <c r="C3878" s="10" t="str">
        <f>IFERROR(VLOOKUP(B3878,'اكواد الاصناف'!A:C,2,0),"")</f>
        <v/>
      </c>
      <c r="D3878" s="10" t="str">
        <f>IFERROR(VLOOKUP(B3878,'اكواد الاصناف'!A:C,3,0),"")</f>
        <v/>
      </c>
      <c r="G3878" s="10">
        <f t="shared" si="59"/>
        <v>0</v>
      </c>
      <c r="I3878" s="10" t="str">
        <f>IFERROR(VLOOKUP(H3878,'سجل العملاء'!A:B,2,0),"")</f>
        <v/>
      </c>
    </row>
    <row r="3879" spans="3:9" ht="15.6">
      <c r="C3879" s="10" t="str">
        <f>IFERROR(VLOOKUP(B3879,'اكواد الاصناف'!A:C,2,0),"")</f>
        <v/>
      </c>
      <c r="D3879" s="10" t="str">
        <f>IFERROR(VLOOKUP(B3879,'اكواد الاصناف'!A:C,3,0),"")</f>
        <v/>
      </c>
      <c r="G3879" s="10">
        <f t="shared" si="59"/>
        <v>0</v>
      </c>
      <c r="I3879" s="10" t="str">
        <f>IFERROR(VLOOKUP(H3879,'سجل العملاء'!A:B,2,0),"")</f>
        <v/>
      </c>
    </row>
    <row r="3880" spans="3:9" ht="15.6">
      <c r="C3880" s="10" t="str">
        <f>IFERROR(VLOOKUP(B3880,'اكواد الاصناف'!A:C,2,0),"")</f>
        <v/>
      </c>
      <c r="D3880" s="10" t="str">
        <f>IFERROR(VLOOKUP(B3880,'اكواد الاصناف'!A:C,3,0),"")</f>
        <v/>
      </c>
      <c r="G3880" s="10">
        <f t="shared" si="59"/>
        <v>0</v>
      </c>
      <c r="I3880" s="10" t="str">
        <f>IFERROR(VLOOKUP(H3880,'سجل العملاء'!A:B,2,0),"")</f>
        <v/>
      </c>
    </row>
    <row r="3881" spans="3:9" ht="15.6">
      <c r="C3881" s="10" t="str">
        <f>IFERROR(VLOOKUP(B3881,'اكواد الاصناف'!A:C,2,0),"")</f>
        <v/>
      </c>
      <c r="D3881" s="10" t="str">
        <f>IFERROR(VLOOKUP(B3881,'اكواد الاصناف'!A:C,3,0),"")</f>
        <v/>
      </c>
      <c r="G3881" s="10">
        <f t="shared" si="59"/>
        <v>0</v>
      </c>
      <c r="I3881" s="10" t="str">
        <f>IFERROR(VLOOKUP(H3881,'سجل العملاء'!A:B,2,0),"")</f>
        <v/>
      </c>
    </row>
    <row r="3882" spans="3:9" ht="15.6">
      <c r="C3882" s="10" t="str">
        <f>IFERROR(VLOOKUP(B3882,'اكواد الاصناف'!A:C,2,0),"")</f>
        <v/>
      </c>
      <c r="D3882" s="10" t="str">
        <f>IFERROR(VLOOKUP(B3882,'اكواد الاصناف'!A:C,3,0),"")</f>
        <v/>
      </c>
      <c r="G3882" s="10">
        <f t="shared" si="59"/>
        <v>0</v>
      </c>
      <c r="I3882" s="10" t="str">
        <f>IFERROR(VLOOKUP(H3882,'سجل العملاء'!A:B,2,0),"")</f>
        <v/>
      </c>
    </row>
    <row r="3883" spans="3:9" ht="15.6">
      <c r="C3883" s="10" t="str">
        <f>IFERROR(VLOOKUP(B3883,'اكواد الاصناف'!A:C,2,0),"")</f>
        <v/>
      </c>
      <c r="D3883" s="10" t="str">
        <f>IFERROR(VLOOKUP(B3883,'اكواد الاصناف'!A:C,3,0),"")</f>
        <v/>
      </c>
      <c r="G3883" s="10">
        <f t="shared" si="59"/>
        <v>0</v>
      </c>
      <c r="I3883" s="10" t="str">
        <f>IFERROR(VLOOKUP(H3883,'سجل العملاء'!A:B,2,0),"")</f>
        <v/>
      </c>
    </row>
    <row r="3884" spans="3:9" ht="15.6">
      <c r="C3884" s="10" t="str">
        <f>IFERROR(VLOOKUP(B3884,'اكواد الاصناف'!A:C,2,0),"")</f>
        <v/>
      </c>
      <c r="D3884" s="10" t="str">
        <f>IFERROR(VLOOKUP(B3884,'اكواد الاصناف'!A:C,3,0),"")</f>
        <v/>
      </c>
      <c r="G3884" s="10">
        <f t="shared" si="59"/>
        <v>0</v>
      </c>
      <c r="I3884" s="10" t="str">
        <f>IFERROR(VLOOKUP(H3884,'سجل العملاء'!A:B,2,0),"")</f>
        <v/>
      </c>
    </row>
    <row r="3885" spans="3:9" ht="15.6">
      <c r="C3885" s="10" t="str">
        <f>IFERROR(VLOOKUP(B3885,'اكواد الاصناف'!A:C,2,0),"")</f>
        <v/>
      </c>
      <c r="D3885" s="10" t="str">
        <f>IFERROR(VLOOKUP(B3885,'اكواد الاصناف'!A:C,3,0),"")</f>
        <v/>
      </c>
      <c r="G3885" s="10">
        <f t="shared" si="59"/>
        <v>0</v>
      </c>
      <c r="I3885" s="10" t="str">
        <f>IFERROR(VLOOKUP(H3885,'سجل العملاء'!A:B,2,0),"")</f>
        <v/>
      </c>
    </row>
    <row r="3886" spans="3:9" ht="15.6">
      <c r="C3886" s="10" t="str">
        <f>IFERROR(VLOOKUP(B3886,'اكواد الاصناف'!A:C,2,0),"")</f>
        <v/>
      </c>
      <c r="D3886" s="10" t="str">
        <f>IFERROR(VLOOKUP(B3886,'اكواد الاصناف'!A:C,3,0),"")</f>
        <v/>
      </c>
      <c r="G3886" s="10">
        <f t="shared" si="59"/>
        <v>0</v>
      </c>
      <c r="I3886" s="10" t="str">
        <f>IFERROR(VLOOKUP(H3886,'سجل العملاء'!A:B,2,0),"")</f>
        <v/>
      </c>
    </row>
    <row r="3887" spans="3:9" ht="15.6">
      <c r="C3887" s="10" t="str">
        <f>IFERROR(VLOOKUP(B3887,'اكواد الاصناف'!A:C,2,0),"")</f>
        <v/>
      </c>
      <c r="D3887" s="10" t="str">
        <f>IFERROR(VLOOKUP(B3887,'اكواد الاصناف'!A:C,3,0),"")</f>
        <v/>
      </c>
      <c r="G3887" s="10">
        <f t="shared" si="59"/>
        <v>0</v>
      </c>
      <c r="I3887" s="10" t="str">
        <f>IFERROR(VLOOKUP(H3887,'سجل العملاء'!A:B,2,0),"")</f>
        <v/>
      </c>
    </row>
    <row r="3888" spans="3:9" ht="15.6">
      <c r="C3888" s="10" t="str">
        <f>IFERROR(VLOOKUP(B3888,'اكواد الاصناف'!A:C,2,0),"")</f>
        <v/>
      </c>
      <c r="D3888" s="10" t="str">
        <f>IFERROR(VLOOKUP(B3888,'اكواد الاصناف'!A:C,3,0),"")</f>
        <v/>
      </c>
      <c r="G3888" s="10">
        <f t="shared" si="59"/>
        <v>0</v>
      </c>
      <c r="I3888" s="10" t="str">
        <f>IFERROR(VLOOKUP(H3888,'سجل العملاء'!A:B,2,0),"")</f>
        <v/>
      </c>
    </row>
    <row r="3889" spans="3:9" ht="15.6">
      <c r="C3889" s="10" t="str">
        <f>IFERROR(VLOOKUP(B3889,'اكواد الاصناف'!A:C,2,0),"")</f>
        <v/>
      </c>
      <c r="D3889" s="10" t="str">
        <f>IFERROR(VLOOKUP(B3889,'اكواد الاصناف'!A:C,3,0),"")</f>
        <v/>
      </c>
      <c r="G3889" s="10">
        <f t="shared" si="59"/>
        <v>0</v>
      </c>
      <c r="I3889" s="10" t="str">
        <f>IFERROR(VLOOKUP(H3889,'سجل العملاء'!A:B,2,0),"")</f>
        <v/>
      </c>
    </row>
    <row r="3890" spans="3:9" ht="15.6">
      <c r="C3890" s="10" t="str">
        <f>IFERROR(VLOOKUP(B3890,'اكواد الاصناف'!A:C,2,0),"")</f>
        <v/>
      </c>
      <c r="D3890" s="10" t="str">
        <f>IFERROR(VLOOKUP(B3890,'اكواد الاصناف'!A:C,3,0),"")</f>
        <v/>
      </c>
      <c r="G3890" s="10">
        <f t="shared" si="59"/>
        <v>0</v>
      </c>
      <c r="I3890" s="10" t="str">
        <f>IFERROR(VLOOKUP(H3890,'سجل العملاء'!A:B,2,0),"")</f>
        <v/>
      </c>
    </row>
    <row r="3891" spans="3:9" ht="15.6">
      <c r="C3891" s="10" t="str">
        <f>IFERROR(VLOOKUP(B3891,'اكواد الاصناف'!A:C,2,0),"")</f>
        <v/>
      </c>
      <c r="D3891" s="10" t="str">
        <f>IFERROR(VLOOKUP(B3891,'اكواد الاصناف'!A:C,3,0),"")</f>
        <v/>
      </c>
      <c r="G3891" s="10">
        <f t="shared" si="59"/>
        <v>0</v>
      </c>
      <c r="I3891" s="10" t="str">
        <f>IFERROR(VLOOKUP(H3891,'سجل العملاء'!A:B,2,0),"")</f>
        <v/>
      </c>
    </row>
    <row r="3892" spans="3:9" ht="15.6">
      <c r="C3892" s="10" t="str">
        <f>IFERROR(VLOOKUP(B3892,'اكواد الاصناف'!A:C,2,0),"")</f>
        <v/>
      </c>
      <c r="D3892" s="10" t="str">
        <f>IFERROR(VLOOKUP(B3892,'اكواد الاصناف'!A:C,3,0),"")</f>
        <v/>
      </c>
      <c r="G3892" s="10">
        <f t="shared" si="59"/>
        <v>0</v>
      </c>
      <c r="I3892" s="10" t="str">
        <f>IFERROR(VLOOKUP(H3892,'سجل العملاء'!A:B,2,0),"")</f>
        <v/>
      </c>
    </row>
    <row r="3893" spans="3:9" ht="15.6">
      <c r="C3893" s="10" t="str">
        <f>IFERROR(VLOOKUP(B3893,'اكواد الاصناف'!A:C,2,0),"")</f>
        <v/>
      </c>
      <c r="D3893" s="10" t="str">
        <f>IFERROR(VLOOKUP(B3893,'اكواد الاصناف'!A:C,3,0),"")</f>
        <v/>
      </c>
      <c r="G3893" s="10">
        <f t="shared" si="59"/>
        <v>0</v>
      </c>
      <c r="I3893" s="10" t="str">
        <f>IFERROR(VLOOKUP(H3893,'سجل العملاء'!A:B,2,0),"")</f>
        <v/>
      </c>
    </row>
    <row r="3894" spans="3:9" ht="15.6">
      <c r="C3894" s="10" t="str">
        <f>IFERROR(VLOOKUP(B3894,'اكواد الاصناف'!A:C,2,0),"")</f>
        <v/>
      </c>
      <c r="D3894" s="10" t="str">
        <f>IFERROR(VLOOKUP(B3894,'اكواد الاصناف'!A:C,3,0),"")</f>
        <v/>
      </c>
      <c r="G3894" s="10">
        <f t="shared" si="59"/>
        <v>0</v>
      </c>
      <c r="I3894" s="10" t="str">
        <f>IFERROR(VLOOKUP(H3894,'سجل العملاء'!A:B,2,0),"")</f>
        <v/>
      </c>
    </row>
    <row r="3895" spans="3:9" ht="15.6">
      <c r="C3895" s="10" t="str">
        <f>IFERROR(VLOOKUP(B3895,'اكواد الاصناف'!A:C,2,0),"")</f>
        <v/>
      </c>
      <c r="D3895" s="10" t="str">
        <f>IFERROR(VLOOKUP(B3895,'اكواد الاصناف'!A:C,3,0),"")</f>
        <v/>
      </c>
      <c r="G3895" s="10">
        <f t="shared" si="59"/>
        <v>0</v>
      </c>
      <c r="I3895" s="10" t="str">
        <f>IFERROR(VLOOKUP(H3895,'سجل العملاء'!A:B,2,0),"")</f>
        <v/>
      </c>
    </row>
    <row r="3896" spans="3:9" ht="15.6">
      <c r="C3896" s="10" t="str">
        <f>IFERROR(VLOOKUP(B3896,'اكواد الاصناف'!A:C,2,0),"")</f>
        <v/>
      </c>
      <c r="D3896" s="10" t="str">
        <f>IFERROR(VLOOKUP(B3896,'اكواد الاصناف'!A:C,3,0),"")</f>
        <v/>
      </c>
      <c r="G3896" s="10">
        <f t="shared" si="59"/>
        <v>0</v>
      </c>
      <c r="I3896" s="10" t="str">
        <f>IFERROR(VLOOKUP(H3896,'سجل العملاء'!A:B,2,0),"")</f>
        <v/>
      </c>
    </row>
    <row r="3897" spans="3:9" ht="15.6">
      <c r="C3897" s="10" t="str">
        <f>IFERROR(VLOOKUP(B3897,'اكواد الاصناف'!A:C,2,0),"")</f>
        <v/>
      </c>
      <c r="D3897" s="10" t="str">
        <f>IFERROR(VLOOKUP(B3897,'اكواد الاصناف'!A:C,3,0),"")</f>
        <v/>
      </c>
      <c r="G3897" s="10">
        <f t="shared" si="59"/>
        <v>0</v>
      </c>
      <c r="I3897" s="10" t="str">
        <f>IFERROR(VLOOKUP(H3897,'سجل العملاء'!A:B,2,0),"")</f>
        <v/>
      </c>
    </row>
    <row r="3898" spans="3:9" ht="15.6">
      <c r="C3898" s="10" t="str">
        <f>IFERROR(VLOOKUP(B3898,'اكواد الاصناف'!A:C,2,0),"")</f>
        <v/>
      </c>
      <c r="D3898" s="10" t="str">
        <f>IFERROR(VLOOKUP(B3898,'اكواد الاصناف'!A:C,3,0),"")</f>
        <v/>
      </c>
      <c r="G3898" s="10">
        <f t="shared" si="59"/>
        <v>0</v>
      </c>
      <c r="I3898" s="10" t="str">
        <f>IFERROR(VLOOKUP(H3898,'سجل العملاء'!A:B,2,0),"")</f>
        <v/>
      </c>
    </row>
    <row r="3899" spans="3:9" ht="15.6">
      <c r="C3899" s="10" t="str">
        <f>IFERROR(VLOOKUP(B3899,'اكواد الاصناف'!A:C,2,0),"")</f>
        <v/>
      </c>
      <c r="D3899" s="10" t="str">
        <f>IFERROR(VLOOKUP(B3899,'اكواد الاصناف'!A:C,3,0),"")</f>
        <v/>
      </c>
      <c r="G3899" s="10">
        <f t="shared" si="59"/>
        <v>0</v>
      </c>
      <c r="I3899" s="10" t="str">
        <f>IFERROR(VLOOKUP(H3899,'سجل العملاء'!A:B,2,0),"")</f>
        <v/>
      </c>
    </row>
    <row r="3900" spans="3:9" ht="15.6">
      <c r="C3900" s="10" t="str">
        <f>IFERROR(VLOOKUP(B3900,'اكواد الاصناف'!A:C,2,0),"")</f>
        <v/>
      </c>
      <c r="D3900" s="10" t="str">
        <f>IFERROR(VLOOKUP(B3900,'اكواد الاصناف'!A:C,3,0),"")</f>
        <v/>
      </c>
      <c r="G3900" s="10">
        <f t="shared" si="59"/>
        <v>0</v>
      </c>
      <c r="I3900" s="10" t="str">
        <f>IFERROR(VLOOKUP(H3900,'سجل العملاء'!A:B,2,0),"")</f>
        <v/>
      </c>
    </row>
    <row r="3901" spans="3:9" ht="15.6">
      <c r="C3901" s="10" t="str">
        <f>IFERROR(VLOOKUP(B3901,'اكواد الاصناف'!A:C,2,0),"")</f>
        <v/>
      </c>
      <c r="D3901" s="10" t="str">
        <f>IFERROR(VLOOKUP(B3901,'اكواد الاصناف'!A:C,3,0),"")</f>
        <v/>
      </c>
      <c r="G3901" s="10">
        <f t="shared" si="59"/>
        <v>0</v>
      </c>
      <c r="I3901" s="10" t="str">
        <f>IFERROR(VLOOKUP(H3901,'سجل العملاء'!A:B,2,0),"")</f>
        <v/>
      </c>
    </row>
    <row r="3902" spans="3:9" ht="15.6">
      <c r="C3902" s="10" t="str">
        <f>IFERROR(VLOOKUP(B3902,'اكواد الاصناف'!A:C,2,0),"")</f>
        <v/>
      </c>
      <c r="D3902" s="10" t="str">
        <f>IFERROR(VLOOKUP(B3902,'اكواد الاصناف'!A:C,3,0),"")</f>
        <v/>
      </c>
      <c r="G3902" s="10">
        <f t="shared" si="59"/>
        <v>0</v>
      </c>
      <c r="I3902" s="10" t="str">
        <f>IFERROR(VLOOKUP(H3902,'سجل العملاء'!A:B,2,0),"")</f>
        <v/>
      </c>
    </row>
    <row r="3903" spans="3:9" ht="15.6">
      <c r="C3903" s="10" t="str">
        <f>IFERROR(VLOOKUP(B3903,'اكواد الاصناف'!A:C,2,0),"")</f>
        <v/>
      </c>
      <c r="D3903" s="10" t="str">
        <f>IFERROR(VLOOKUP(B3903,'اكواد الاصناف'!A:C,3,0),"")</f>
        <v/>
      </c>
      <c r="G3903" s="10">
        <f t="shared" si="59"/>
        <v>0</v>
      </c>
      <c r="I3903" s="10" t="str">
        <f>IFERROR(VLOOKUP(H3903,'سجل العملاء'!A:B,2,0),"")</f>
        <v/>
      </c>
    </row>
    <row r="3904" spans="3:9" ht="15.6">
      <c r="C3904" s="10" t="str">
        <f>IFERROR(VLOOKUP(B3904,'اكواد الاصناف'!A:C,2,0),"")</f>
        <v/>
      </c>
      <c r="D3904" s="10" t="str">
        <f>IFERROR(VLOOKUP(B3904,'اكواد الاصناف'!A:C,3,0),"")</f>
        <v/>
      </c>
      <c r="G3904" s="10">
        <f t="shared" ref="G3904:G3968" si="60">F3904*E3904</f>
        <v>0</v>
      </c>
      <c r="I3904" s="10" t="str">
        <f>IFERROR(VLOOKUP(H3904,'سجل العملاء'!A:B,2,0),"")</f>
        <v/>
      </c>
    </row>
    <row r="3905" spans="3:9" ht="15.6">
      <c r="C3905" s="10" t="str">
        <f>IFERROR(VLOOKUP(B3905,'اكواد الاصناف'!A:C,2,0),"")</f>
        <v/>
      </c>
      <c r="D3905" s="10" t="str">
        <f>IFERROR(VLOOKUP(B3905,'اكواد الاصناف'!A:C,3,0),"")</f>
        <v/>
      </c>
      <c r="G3905" s="10">
        <f t="shared" si="60"/>
        <v>0</v>
      </c>
      <c r="I3905" s="10" t="str">
        <f>IFERROR(VLOOKUP(H3905,'سجل العملاء'!A:B,2,0),"")</f>
        <v/>
      </c>
    </row>
    <row r="3906" spans="3:9" ht="15.6">
      <c r="C3906" s="10" t="str">
        <f>IFERROR(VLOOKUP(B3906,'اكواد الاصناف'!A:C,2,0),"")</f>
        <v/>
      </c>
      <c r="D3906" s="10" t="str">
        <f>IFERROR(VLOOKUP(B3906,'اكواد الاصناف'!A:C,3,0),"")</f>
        <v/>
      </c>
      <c r="G3906" s="10">
        <f t="shared" si="60"/>
        <v>0</v>
      </c>
      <c r="I3906" s="10" t="str">
        <f>IFERROR(VLOOKUP(H3906,'سجل العملاء'!A:B,2,0),"")</f>
        <v/>
      </c>
    </row>
    <row r="3907" spans="3:9" ht="15.6">
      <c r="C3907" s="10" t="str">
        <f>IFERROR(VLOOKUP(B3907,'اكواد الاصناف'!A:C,2,0),"")</f>
        <v/>
      </c>
      <c r="D3907" s="10" t="str">
        <f>IFERROR(VLOOKUP(B3907,'اكواد الاصناف'!A:C,3,0),"")</f>
        <v/>
      </c>
      <c r="G3907" s="10">
        <f t="shared" si="60"/>
        <v>0</v>
      </c>
      <c r="I3907" s="10" t="str">
        <f>IFERROR(VLOOKUP(H3907,'سجل العملاء'!A:B,2,0),"")</f>
        <v/>
      </c>
    </row>
    <row r="3908" spans="3:9" ht="15.6">
      <c r="C3908" s="10" t="str">
        <f>IFERROR(VLOOKUP(B3908,'اكواد الاصناف'!A:C,2,0),"")</f>
        <v/>
      </c>
      <c r="D3908" s="10" t="str">
        <f>IFERROR(VLOOKUP(B3908,'اكواد الاصناف'!A:C,3,0),"")</f>
        <v/>
      </c>
      <c r="G3908" s="10">
        <f t="shared" si="60"/>
        <v>0</v>
      </c>
      <c r="I3908" s="10" t="str">
        <f>IFERROR(VLOOKUP(H3908,'سجل العملاء'!A:B,2,0),"")</f>
        <v/>
      </c>
    </row>
    <row r="3909" spans="3:9" ht="15.6">
      <c r="C3909" s="10" t="str">
        <f>IFERROR(VLOOKUP(B3909,'اكواد الاصناف'!A:C,2,0),"")</f>
        <v/>
      </c>
      <c r="D3909" s="10" t="str">
        <f>IFERROR(VLOOKUP(B3909,'اكواد الاصناف'!A:C,3,0),"")</f>
        <v/>
      </c>
      <c r="G3909" s="10">
        <f t="shared" si="60"/>
        <v>0</v>
      </c>
      <c r="I3909" s="10" t="str">
        <f>IFERROR(VLOOKUP(H3909,'سجل العملاء'!A:B,2,0),"")</f>
        <v/>
      </c>
    </row>
    <row r="3910" spans="3:9" ht="15.6">
      <c r="C3910" s="10" t="str">
        <f>IFERROR(VLOOKUP(B3910,'اكواد الاصناف'!A:C,2,0),"")</f>
        <v/>
      </c>
      <c r="D3910" s="10" t="str">
        <f>IFERROR(VLOOKUP(B3910,'اكواد الاصناف'!A:C,3,0),"")</f>
        <v/>
      </c>
      <c r="G3910" s="10">
        <f t="shared" si="60"/>
        <v>0</v>
      </c>
      <c r="I3910" s="10" t="str">
        <f>IFERROR(VLOOKUP(H3910,'سجل العملاء'!A:B,2,0),"")</f>
        <v/>
      </c>
    </row>
    <row r="3911" spans="3:9" ht="15.6">
      <c r="C3911" s="10" t="str">
        <f>IFERROR(VLOOKUP(B3911,'اكواد الاصناف'!A:C,2,0),"")</f>
        <v/>
      </c>
      <c r="D3911" s="10" t="str">
        <f>IFERROR(VLOOKUP(B3911,'اكواد الاصناف'!A:C,3,0),"")</f>
        <v/>
      </c>
      <c r="G3911" s="10">
        <f t="shared" si="60"/>
        <v>0</v>
      </c>
      <c r="I3911" s="10" t="str">
        <f>IFERROR(VLOOKUP(H3911,'سجل العملاء'!A:B,2,0),"")</f>
        <v/>
      </c>
    </row>
    <row r="3912" spans="3:9" ht="15.6">
      <c r="C3912" s="10" t="str">
        <f>IFERROR(VLOOKUP(B3912,'اكواد الاصناف'!A:C,2,0),"")</f>
        <v/>
      </c>
      <c r="D3912" s="10" t="str">
        <f>IFERROR(VLOOKUP(B3912,'اكواد الاصناف'!A:C,3,0),"")</f>
        <v/>
      </c>
      <c r="G3912" s="10">
        <f t="shared" si="60"/>
        <v>0</v>
      </c>
      <c r="I3912" s="10" t="str">
        <f>IFERROR(VLOOKUP(H3912,'سجل العملاء'!A:B,2,0),"")</f>
        <v/>
      </c>
    </row>
    <row r="3913" spans="3:9" ht="15.6">
      <c r="C3913" s="10" t="str">
        <f>IFERROR(VLOOKUP(B3913,'اكواد الاصناف'!A:C,2,0),"")</f>
        <v/>
      </c>
      <c r="D3913" s="10" t="str">
        <f>IFERROR(VLOOKUP(B3913,'اكواد الاصناف'!A:C,3,0),"")</f>
        <v/>
      </c>
      <c r="G3913" s="10">
        <f t="shared" si="60"/>
        <v>0</v>
      </c>
      <c r="I3913" s="10" t="str">
        <f>IFERROR(VLOOKUP(H3913,'سجل العملاء'!A:B,2,0),"")</f>
        <v/>
      </c>
    </row>
    <row r="3914" spans="3:9" ht="15.6">
      <c r="C3914" s="10" t="str">
        <f>IFERROR(VLOOKUP(B3914,'اكواد الاصناف'!A:C,2,0),"")</f>
        <v/>
      </c>
      <c r="D3914" s="10" t="str">
        <f>IFERROR(VLOOKUP(B3914,'اكواد الاصناف'!A:C,3,0),"")</f>
        <v/>
      </c>
      <c r="G3914" s="10">
        <f t="shared" si="60"/>
        <v>0</v>
      </c>
      <c r="I3914" s="10" t="str">
        <f>IFERROR(VLOOKUP(H3914,'سجل العملاء'!A:B,2,0),"")</f>
        <v/>
      </c>
    </row>
    <row r="3915" spans="3:9" ht="15.6">
      <c r="C3915" s="10" t="str">
        <f>IFERROR(VLOOKUP(B3915,'اكواد الاصناف'!A:C,2,0),"")</f>
        <v/>
      </c>
      <c r="D3915" s="10" t="str">
        <f>IFERROR(VLOOKUP(B3915,'اكواد الاصناف'!A:C,3,0),"")</f>
        <v/>
      </c>
      <c r="G3915" s="10">
        <f t="shared" si="60"/>
        <v>0</v>
      </c>
      <c r="I3915" s="10" t="str">
        <f>IFERROR(VLOOKUP(H3915,'سجل العملاء'!A:B,2,0),"")</f>
        <v/>
      </c>
    </row>
    <row r="3916" spans="3:9" ht="15.6">
      <c r="C3916" s="10" t="str">
        <f>IFERROR(VLOOKUP(B3916,'اكواد الاصناف'!A:C,2,0),"")</f>
        <v/>
      </c>
      <c r="D3916" s="10" t="str">
        <f>IFERROR(VLOOKUP(B3916,'اكواد الاصناف'!A:C,3,0),"")</f>
        <v/>
      </c>
      <c r="G3916" s="10">
        <f t="shared" si="60"/>
        <v>0</v>
      </c>
      <c r="I3916" s="10" t="str">
        <f>IFERROR(VLOOKUP(H3916,'سجل العملاء'!A:B,2,0),"")</f>
        <v/>
      </c>
    </row>
    <row r="3917" spans="3:9" ht="15.6">
      <c r="C3917" s="10" t="str">
        <f>IFERROR(VLOOKUP(B3917,'اكواد الاصناف'!A:C,2,0),"")</f>
        <v/>
      </c>
      <c r="D3917" s="10" t="str">
        <f>IFERROR(VLOOKUP(B3917,'اكواد الاصناف'!A:C,3,0),"")</f>
        <v/>
      </c>
      <c r="G3917" s="10">
        <f t="shared" si="60"/>
        <v>0</v>
      </c>
      <c r="I3917" s="10" t="str">
        <f>IFERROR(VLOOKUP(H3917,'سجل العملاء'!A:B,2,0),"")</f>
        <v/>
      </c>
    </row>
    <row r="3918" spans="3:9" ht="15.6">
      <c r="C3918" s="10" t="str">
        <f>IFERROR(VLOOKUP(B3918,'اكواد الاصناف'!A:C,2,0),"")</f>
        <v/>
      </c>
      <c r="D3918" s="10" t="str">
        <f>IFERROR(VLOOKUP(B3918,'اكواد الاصناف'!A:C,3,0),"")</f>
        <v/>
      </c>
      <c r="G3918" s="10">
        <f t="shared" si="60"/>
        <v>0</v>
      </c>
      <c r="I3918" s="10" t="str">
        <f>IFERROR(VLOOKUP(H3918,'سجل العملاء'!A:B,2,0),"")</f>
        <v/>
      </c>
    </row>
    <row r="3919" spans="3:9" ht="15.6">
      <c r="C3919" s="10" t="str">
        <f>IFERROR(VLOOKUP(B3919,'اكواد الاصناف'!A:C,2,0),"")</f>
        <v/>
      </c>
      <c r="D3919" s="10" t="str">
        <f>IFERROR(VLOOKUP(B3919,'اكواد الاصناف'!A:C,3,0),"")</f>
        <v/>
      </c>
      <c r="G3919" s="10">
        <f t="shared" si="60"/>
        <v>0</v>
      </c>
      <c r="I3919" s="10" t="str">
        <f>IFERROR(VLOOKUP(H3919,'سجل العملاء'!A:B,2,0),"")</f>
        <v/>
      </c>
    </row>
    <row r="3920" spans="3:9" ht="15.6">
      <c r="C3920" s="10" t="str">
        <f>IFERROR(VLOOKUP(B3920,'اكواد الاصناف'!A:C,2,0),"")</f>
        <v/>
      </c>
      <c r="D3920" s="10" t="str">
        <f>IFERROR(VLOOKUP(B3920,'اكواد الاصناف'!A:C,3,0),"")</f>
        <v/>
      </c>
      <c r="G3920" s="10">
        <f t="shared" si="60"/>
        <v>0</v>
      </c>
      <c r="I3920" s="10" t="str">
        <f>IFERROR(VLOOKUP(H3920,'سجل العملاء'!A:B,2,0),"")</f>
        <v/>
      </c>
    </row>
    <row r="3921" spans="3:9" ht="15.6">
      <c r="C3921" s="10" t="str">
        <f>IFERROR(VLOOKUP(B3921,'اكواد الاصناف'!A:C,2,0),"")</f>
        <v/>
      </c>
      <c r="D3921" s="10" t="str">
        <f>IFERROR(VLOOKUP(B3921,'اكواد الاصناف'!A:C,3,0),"")</f>
        <v/>
      </c>
      <c r="G3921" s="10">
        <f t="shared" si="60"/>
        <v>0</v>
      </c>
      <c r="I3921" s="10" t="str">
        <f>IFERROR(VLOOKUP(H3921,'سجل العملاء'!A:B,2,0),"")</f>
        <v/>
      </c>
    </row>
    <row r="3922" spans="3:9" ht="15.6">
      <c r="C3922" s="10" t="str">
        <f>IFERROR(VLOOKUP(B3922,'اكواد الاصناف'!A:C,2,0),"")</f>
        <v/>
      </c>
      <c r="D3922" s="10" t="str">
        <f>IFERROR(VLOOKUP(B3922,'اكواد الاصناف'!A:C,3,0),"")</f>
        <v/>
      </c>
      <c r="G3922" s="10">
        <f t="shared" si="60"/>
        <v>0</v>
      </c>
      <c r="I3922" s="10" t="str">
        <f>IFERROR(VLOOKUP(H3922,'سجل العملاء'!A:B,2,0),"")</f>
        <v/>
      </c>
    </row>
    <row r="3923" spans="3:9" ht="15.6">
      <c r="C3923" s="10" t="str">
        <f>IFERROR(VLOOKUP(B3923,'اكواد الاصناف'!A:C,2,0),"")</f>
        <v/>
      </c>
      <c r="D3923" s="10" t="str">
        <f>IFERROR(VLOOKUP(B3923,'اكواد الاصناف'!A:C,3,0),"")</f>
        <v/>
      </c>
      <c r="G3923" s="10">
        <f t="shared" si="60"/>
        <v>0</v>
      </c>
      <c r="I3923" s="10" t="str">
        <f>IFERROR(VLOOKUP(H3923,'سجل العملاء'!A:B,2,0),"")</f>
        <v/>
      </c>
    </row>
    <row r="3924" spans="3:9" ht="15.6">
      <c r="C3924" s="10" t="str">
        <f>IFERROR(VLOOKUP(B3924,'اكواد الاصناف'!A:C,2,0),"")</f>
        <v/>
      </c>
      <c r="D3924" s="10" t="str">
        <f>IFERROR(VLOOKUP(B3924,'اكواد الاصناف'!A:C,3,0),"")</f>
        <v/>
      </c>
      <c r="G3924" s="10">
        <f t="shared" si="60"/>
        <v>0</v>
      </c>
      <c r="I3924" s="10" t="str">
        <f>IFERROR(VLOOKUP(H3924,'سجل العملاء'!A:B,2,0),"")</f>
        <v/>
      </c>
    </row>
    <row r="3925" spans="3:9" ht="15.6">
      <c r="C3925" s="10" t="str">
        <f>IFERROR(VLOOKUP(B3925,'اكواد الاصناف'!A:C,2,0),"")</f>
        <v/>
      </c>
      <c r="D3925" s="10" t="str">
        <f>IFERROR(VLOOKUP(B3925,'اكواد الاصناف'!A:C,3,0),"")</f>
        <v/>
      </c>
      <c r="G3925" s="10">
        <f t="shared" si="60"/>
        <v>0</v>
      </c>
      <c r="I3925" s="10" t="str">
        <f>IFERROR(VLOOKUP(H3925,'سجل العملاء'!A:B,2,0),"")</f>
        <v/>
      </c>
    </row>
    <row r="3926" spans="3:9" ht="15.6">
      <c r="C3926" s="10" t="str">
        <f>IFERROR(VLOOKUP(B3926,'اكواد الاصناف'!A:C,2,0),"")</f>
        <v/>
      </c>
      <c r="D3926" s="10" t="str">
        <f>IFERROR(VLOOKUP(B3926,'اكواد الاصناف'!A:C,3,0),"")</f>
        <v/>
      </c>
      <c r="G3926" s="10">
        <f t="shared" si="60"/>
        <v>0</v>
      </c>
      <c r="I3926" s="10" t="str">
        <f>IFERROR(VLOOKUP(H3926,'سجل العملاء'!A:B,2,0),"")</f>
        <v/>
      </c>
    </row>
    <row r="3927" spans="3:9" ht="15.6">
      <c r="C3927" s="10" t="str">
        <f>IFERROR(VLOOKUP(B3927,'اكواد الاصناف'!A:C,2,0),"")</f>
        <v/>
      </c>
      <c r="D3927" s="10" t="str">
        <f>IFERROR(VLOOKUP(B3927,'اكواد الاصناف'!A:C,3,0),"")</f>
        <v/>
      </c>
      <c r="G3927" s="10">
        <f t="shared" si="60"/>
        <v>0</v>
      </c>
      <c r="I3927" s="10" t="str">
        <f>IFERROR(VLOOKUP(H3927,'سجل العملاء'!A:B,2,0),"")</f>
        <v/>
      </c>
    </row>
    <row r="3928" spans="3:9" ht="15.6">
      <c r="C3928" s="10" t="str">
        <f>IFERROR(VLOOKUP(B3928,'اكواد الاصناف'!A:C,2,0),"")</f>
        <v/>
      </c>
      <c r="D3928" s="10" t="str">
        <f>IFERROR(VLOOKUP(B3928,'اكواد الاصناف'!A:C,3,0),"")</f>
        <v/>
      </c>
      <c r="G3928" s="10">
        <f t="shared" si="60"/>
        <v>0</v>
      </c>
      <c r="I3928" s="10" t="str">
        <f>IFERROR(VLOOKUP(H3928,'سجل العملاء'!A:B,2,0),"")</f>
        <v/>
      </c>
    </row>
    <row r="3929" spans="3:9" ht="15.6">
      <c r="C3929" s="10" t="str">
        <f>IFERROR(VLOOKUP(B3929,'اكواد الاصناف'!A:C,2,0),"")</f>
        <v/>
      </c>
      <c r="D3929" s="10" t="str">
        <f>IFERROR(VLOOKUP(B3929,'اكواد الاصناف'!A:C,3,0),"")</f>
        <v/>
      </c>
      <c r="G3929" s="10">
        <f t="shared" si="60"/>
        <v>0</v>
      </c>
      <c r="I3929" s="10" t="str">
        <f>IFERROR(VLOOKUP(H3929,'سجل العملاء'!A:B,2,0),"")</f>
        <v/>
      </c>
    </row>
    <row r="3930" spans="3:9" ht="15.6">
      <c r="C3930" s="10" t="str">
        <f>IFERROR(VLOOKUP(B3930,'اكواد الاصناف'!A:C,2,0),"")</f>
        <v/>
      </c>
      <c r="D3930" s="10" t="str">
        <f>IFERROR(VLOOKUP(B3930,'اكواد الاصناف'!A:C,3,0),"")</f>
        <v/>
      </c>
      <c r="G3930" s="10">
        <f t="shared" si="60"/>
        <v>0</v>
      </c>
      <c r="I3930" s="10" t="str">
        <f>IFERROR(VLOOKUP(H3930,'سجل العملاء'!A:B,2,0),"")</f>
        <v/>
      </c>
    </row>
    <row r="3931" spans="3:9" ht="15.6">
      <c r="C3931" s="10" t="str">
        <f>IFERROR(VLOOKUP(B3931,'اكواد الاصناف'!A:C,2,0),"")</f>
        <v/>
      </c>
      <c r="D3931" s="10" t="str">
        <f>IFERROR(VLOOKUP(B3931,'اكواد الاصناف'!A:C,3,0),"")</f>
        <v/>
      </c>
      <c r="G3931" s="10">
        <f t="shared" si="60"/>
        <v>0</v>
      </c>
      <c r="I3931" s="10" t="str">
        <f>IFERROR(VLOOKUP(H3931,'سجل العملاء'!A:B,2,0),"")</f>
        <v/>
      </c>
    </row>
    <row r="3932" spans="3:9" ht="15.6">
      <c r="C3932" s="10" t="str">
        <f>IFERROR(VLOOKUP(B3932,'اكواد الاصناف'!A:C,2,0),"")</f>
        <v/>
      </c>
      <c r="D3932" s="10" t="str">
        <f>IFERROR(VLOOKUP(B3932,'اكواد الاصناف'!A:C,3,0),"")</f>
        <v/>
      </c>
      <c r="G3932" s="10">
        <f t="shared" si="60"/>
        <v>0</v>
      </c>
      <c r="I3932" s="10" t="str">
        <f>IFERROR(VLOOKUP(H3932,'سجل العملاء'!A:B,2,0),"")</f>
        <v/>
      </c>
    </row>
    <row r="3933" spans="3:9" ht="15.6">
      <c r="C3933" s="10" t="str">
        <f>IFERROR(VLOOKUP(B3933,'اكواد الاصناف'!A:C,2,0),"")</f>
        <v/>
      </c>
      <c r="D3933" s="10" t="str">
        <f>IFERROR(VLOOKUP(B3933,'اكواد الاصناف'!A:C,3,0),"")</f>
        <v/>
      </c>
      <c r="G3933" s="10">
        <f t="shared" si="60"/>
        <v>0</v>
      </c>
      <c r="I3933" s="10" t="str">
        <f>IFERROR(VLOOKUP(H3933,'سجل العملاء'!A:B,2,0),"")</f>
        <v/>
      </c>
    </row>
    <row r="3934" spans="3:9" ht="15.6">
      <c r="C3934" s="10" t="str">
        <f>IFERROR(VLOOKUP(B3934,'اكواد الاصناف'!A:C,2,0),"")</f>
        <v/>
      </c>
      <c r="D3934" s="10" t="str">
        <f>IFERROR(VLOOKUP(B3934,'اكواد الاصناف'!A:C,3,0),"")</f>
        <v/>
      </c>
      <c r="G3934" s="10">
        <f t="shared" si="60"/>
        <v>0</v>
      </c>
      <c r="I3934" s="10" t="str">
        <f>IFERROR(VLOOKUP(H3934,'سجل العملاء'!A:B,2,0),"")</f>
        <v/>
      </c>
    </row>
    <row r="3935" spans="3:9" ht="15.6">
      <c r="C3935" s="10" t="str">
        <f>IFERROR(VLOOKUP(B3935,'اكواد الاصناف'!A:C,2,0),"")</f>
        <v/>
      </c>
      <c r="D3935" s="10" t="str">
        <f>IFERROR(VLOOKUP(B3935,'اكواد الاصناف'!A:C,3,0),"")</f>
        <v/>
      </c>
      <c r="G3935" s="10">
        <f t="shared" si="60"/>
        <v>0</v>
      </c>
      <c r="I3935" s="10" t="str">
        <f>IFERROR(VLOOKUP(H3935,'سجل العملاء'!A:B,2,0),"")</f>
        <v/>
      </c>
    </row>
    <row r="3936" spans="3:9" ht="15.6">
      <c r="C3936" s="10" t="str">
        <f>IFERROR(VLOOKUP(B3936,'اكواد الاصناف'!A:C,2,0),"")</f>
        <v/>
      </c>
      <c r="D3936" s="10" t="str">
        <f>IFERROR(VLOOKUP(B3936,'اكواد الاصناف'!A:C,3,0),"")</f>
        <v/>
      </c>
      <c r="G3936" s="10">
        <f t="shared" si="60"/>
        <v>0</v>
      </c>
      <c r="I3936" s="10" t="str">
        <f>IFERROR(VLOOKUP(H3936,'سجل العملاء'!A:B,2,0),"")</f>
        <v/>
      </c>
    </row>
    <row r="3937" spans="3:9" ht="15.6">
      <c r="C3937" s="10" t="str">
        <f>IFERROR(VLOOKUP(B3937,'اكواد الاصناف'!A:C,2,0),"")</f>
        <v/>
      </c>
      <c r="D3937" s="10" t="str">
        <f>IFERROR(VLOOKUP(B3937,'اكواد الاصناف'!A:C,3,0),"")</f>
        <v/>
      </c>
      <c r="G3937" s="10">
        <f t="shared" si="60"/>
        <v>0</v>
      </c>
      <c r="I3937" s="10" t="str">
        <f>IFERROR(VLOOKUP(H3937,'سجل العملاء'!A:B,2,0),"")</f>
        <v/>
      </c>
    </row>
    <row r="3938" spans="3:9" ht="15.6">
      <c r="C3938" s="10" t="str">
        <f>IFERROR(VLOOKUP(B3938,'اكواد الاصناف'!A:C,2,0),"")</f>
        <v/>
      </c>
      <c r="D3938" s="10" t="str">
        <f>IFERROR(VLOOKUP(B3938,'اكواد الاصناف'!A:C,3,0),"")</f>
        <v/>
      </c>
      <c r="G3938" s="10">
        <f t="shared" si="60"/>
        <v>0</v>
      </c>
      <c r="I3938" s="10" t="str">
        <f>IFERROR(VLOOKUP(H3938,'سجل العملاء'!A:B,2,0),"")</f>
        <v/>
      </c>
    </row>
    <row r="3939" spans="3:9" ht="15.6">
      <c r="C3939" s="10" t="str">
        <f>IFERROR(VLOOKUP(B3939,'اكواد الاصناف'!A:C,2,0),"")</f>
        <v/>
      </c>
      <c r="D3939" s="10" t="str">
        <f>IFERROR(VLOOKUP(B3939,'اكواد الاصناف'!A:C,3,0),"")</f>
        <v/>
      </c>
      <c r="G3939" s="10">
        <f t="shared" si="60"/>
        <v>0</v>
      </c>
      <c r="I3939" s="10" t="str">
        <f>IFERROR(VLOOKUP(H3939,'سجل العملاء'!A:B,2,0),"")</f>
        <v/>
      </c>
    </row>
    <row r="3940" spans="3:9" ht="15.6">
      <c r="C3940" s="10" t="str">
        <f>IFERROR(VLOOKUP(B3940,'اكواد الاصناف'!A:C,2,0),"")</f>
        <v/>
      </c>
      <c r="D3940" s="10" t="str">
        <f>IFERROR(VLOOKUP(B3940,'اكواد الاصناف'!A:C,3,0),"")</f>
        <v/>
      </c>
      <c r="G3940" s="10">
        <f t="shared" si="60"/>
        <v>0</v>
      </c>
      <c r="I3940" s="10" t="str">
        <f>IFERROR(VLOOKUP(H3940,'سجل العملاء'!A:B,2,0),"")</f>
        <v/>
      </c>
    </row>
    <row r="3941" spans="3:9" ht="15.6">
      <c r="C3941" s="10" t="str">
        <f>IFERROR(VLOOKUP(B3941,'اكواد الاصناف'!A:C,2,0),"")</f>
        <v/>
      </c>
      <c r="D3941" s="10" t="str">
        <f>IFERROR(VLOOKUP(B3941,'اكواد الاصناف'!A:C,3,0),"")</f>
        <v/>
      </c>
      <c r="G3941" s="10">
        <f t="shared" si="60"/>
        <v>0</v>
      </c>
      <c r="I3941" s="10" t="str">
        <f>IFERROR(VLOOKUP(H3941,'سجل العملاء'!A:B,2,0),"")</f>
        <v/>
      </c>
    </row>
    <row r="3942" spans="3:9" ht="15.6">
      <c r="C3942" s="10" t="str">
        <f>IFERROR(VLOOKUP(B3942,'اكواد الاصناف'!A:C,2,0),"")</f>
        <v/>
      </c>
      <c r="D3942" s="10" t="str">
        <f>IFERROR(VLOOKUP(B3942,'اكواد الاصناف'!A:C,3,0),"")</f>
        <v/>
      </c>
      <c r="G3942" s="10">
        <f t="shared" si="60"/>
        <v>0</v>
      </c>
      <c r="I3942" s="10" t="str">
        <f>IFERROR(VLOOKUP(H3942,'سجل العملاء'!A:B,2,0),"")</f>
        <v/>
      </c>
    </row>
    <row r="3943" spans="3:9" ht="15.6">
      <c r="C3943" s="10" t="str">
        <f>IFERROR(VLOOKUP(B3943,'اكواد الاصناف'!A:C,2,0),"")</f>
        <v/>
      </c>
      <c r="D3943" s="10" t="str">
        <f>IFERROR(VLOOKUP(B3943,'اكواد الاصناف'!A:C,3,0),"")</f>
        <v/>
      </c>
      <c r="G3943" s="10">
        <f t="shared" si="60"/>
        <v>0</v>
      </c>
      <c r="I3943" s="10" t="str">
        <f>IFERROR(VLOOKUP(H3943,'سجل العملاء'!A:B,2,0),"")</f>
        <v/>
      </c>
    </row>
    <row r="3944" spans="3:9" ht="15.6">
      <c r="C3944" s="10" t="str">
        <f>IFERROR(VLOOKUP(B3944,'اكواد الاصناف'!A:C,2,0),"")</f>
        <v/>
      </c>
      <c r="D3944" s="10" t="str">
        <f>IFERROR(VLOOKUP(B3944,'اكواد الاصناف'!A:C,3,0),"")</f>
        <v/>
      </c>
      <c r="G3944" s="10">
        <f t="shared" si="60"/>
        <v>0</v>
      </c>
      <c r="I3944" s="10" t="str">
        <f>IFERROR(VLOOKUP(H3944,'سجل العملاء'!A:B,2,0),"")</f>
        <v/>
      </c>
    </row>
    <row r="3945" spans="3:9" ht="15.6">
      <c r="C3945" s="10" t="str">
        <f>IFERROR(VLOOKUP(B3945,'اكواد الاصناف'!A:C,2,0),"")</f>
        <v/>
      </c>
      <c r="D3945" s="10" t="str">
        <f>IFERROR(VLOOKUP(B3945,'اكواد الاصناف'!A:C,3,0),"")</f>
        <v/>
      </c>
      <c r="G3945" s="10">
        <f t="shared" si="60"/>
        <v>0</v>
      </c>
      <c r="I3945" s="10" t="str">
        <f>IFERROR(VLOOKUP(H3945,'سجل العملاء'!A:B,2,0),"")</f>
        <v/>
      </c>
    </row>
    <row r="3946" spans="3:9" ht="15.6">
      <c r="C3946" s="10" t="str">
        <f>IFERROR(VLOOKUP(B3946,'اكواد الاصناف'!A:C,2,0),"")</f>
        <v/>
      </c>
      <c r="D3946" s="10" t="str">
        <f>IFERROR(VLOOKUP(B3946,'اكواد الاصناف'!A:C,3,0),"")</f>
        <v/>
      </c>
      <c r="G3946" s="10">
        <f t="shared" si="60"/>
        <v>0</v>
      </c>
      <c r="I3946" s="10" t="str">
        <f>IFERROR(VLOOKUP(H3946,'سجل العملاء'!A:B,2,0),"")</f>
        <v/>
      </c>
    </row>
    <row r="3947" spans="3:9" ht="15.6">
      <c r="C3947" s="10" t="str">
        <f>IFERROR(VLOOKUP(B3947,'اكواد الاصناف'!A:C,2,0),"")</f>
        <v/>
      </c>
      <c r="D3947" s="10" t="str">
        <f>IFERROR(VLOOKUP(B3947,'اكواد الاصناف'!A:C,3,0),"")</f>
        <v/>
      </c>
      <c r="G3947" s="10">
        <f t="shared" si="60"/>
        <v>0</v>
      </c>
      <c r="I3947" s="10" t="str">
        <f>IFERROR(VLOOKUP(H3947,'سجل العملاء'!A:B,2,0),"")</f>
        <v/>
      </c>
    </row>
    <row r="3948" spans="3:9" ht="15.6">
      <c r="C3948" s="10" t="str">
        <f>IFERROR(VLOOKUP(B3948,'اكواد الاصناف'!A:C,2,0),"")</f>
        <v/>
      </c>
      <c r="D3948" s="10" t="str">
        <f>IFERROR(VLOOKUP(B3948,'اكواد الاصناف'!A:C,3,0),"")</f>
        <v/>
      </c>
      <c r="G3948" s="10">
        <f t="shared" si="60"/>
        <v>0</v>
      </c>
      <c r="I3948" s="10" t="str">
        <f>IFERROR(VLOOKUP(H3948,'سجل العملاء'!A:B,2,0),"")</f>
        <v/>
      </c>
    </row>
    <row r="3949" spans="3:9" ht="15.6">
      <c r="C3949" s="10" t="str">
        <f>IFERROR(VLOOKUP(B3949,'اكواد الاصناف'!A:C,2,0),"")</f>
        <v/>
      </c>
      <c r="D3949" s="10" t="str">
        <f>IFERROR(VLOOKUP(B3949,'اكواد الاصناف'!A:C,3,0),"")</f>
        <v/>
      </c>
      <c r="G3949" s="10">
        <f t="shared" si="60"/>
        <v>0</v>
      </c>
      <c r="I3949" s="10" t="str">
        <f>IFERROR(VLOOKUP(H3949,'سجل العملاء'!A:B,2,0),"")</f>
        <v/>
      </c>
    </row>
    <row r="3950" spans="3:9" ht="15.6">
      <c r="C3950" s="10" t="str">
        <f>IFERROR(VLOOKUP(B3950,'اكواد الاصناف'!A:C,2,0),"")</f>
        <v/>
      </c>
      <c r="D3950" s="10" t="str">
        <f>IFERROR(VLOOKUP(B3950,'اكواد الاصناف'!A:C,3,0),"")</f>
        <v/>
      </c>
      <c r="G3950" s="10">
        <f t="shared" si="60"/>
        <v>0</v>
      </c>
      <c r="I3950" s="10" t="str">
        <f>IFERROR(VLOOKUP(H3950,'سجل العملاء'!A:B,2,0),"")</f>
        <v/>
      </c>
    </row>
    <row r="3951" spans="3:9" ht="15.6">
      <c r="C3951" s="10" t="str">
        <f>IFERROR(VLOOKUP(B3951,'اكواد الاصناف'!A:C,2,0),"")</f>
        <v/>
      </c>
      <c r="D3951" s="10" t="str">
        <f>IFERROR(VLOOKUP(B3951,'اكواد الاصناف'!A:C,3,0),"")</f>
        <v/>
      </c>
      <c r="G3951" s="10">
        <f t="shared" si="60"/>
        <v>0</v>
      </c>
      <c r="I3951" s="10" t="str">
        <f>IFERROR(VLOOKUP(H3951,'سجل العملاء'!A:B,2,0),"")</f>
        <v/>
      </c>
    </row>
    <row r="3952" spans="3:9" ht="15.6">
      <c r="C3952" s="10" t="str">
        <f>IFERROR(VLOOKUP(B3952,'اكواد الاصناف'!A:C,2,0),"")</f>
        <v/>
      </c>
      <c r="D3952" s="10" t="str">
        <f>IFERROR(VLOOKUP(B3952,'اكواد الاصناف'!A:C,3,0),"")</f>
        <v/>
      </c>
      <c r="G3952" s="10">
        <f t="shared" si="60"/>
        <v>0</v>
      </c>
      <c r="I3952" s="10" t="str">
        <f>IFERROR(VLOOKUP(H3952,'سجل العملاء'!A:B,2,0),"")</f>
        <v/>
      </c>
    </row>
    <row r="3953" spans="3:9" ht="15.6">
      <c r="C3953" s="10" t="str">
        <f>IFERROR(VLOOKUP(B3953,'اكواد الاصناف'!A:C,2,0),"")</f>
        <v/>
      </c>
      <c r="D3953" s="10" t="str">
        <f>IFERROR(VLOOKUP(B3953,'اكواد الاصناف'!A:C,3,0),"")</f>
        <v/>
      </c>
      <c r="G3953" s="10">
        <f t="shared" si="60"/>
        <v>0</v>
      </c>
      <c r="I3953" s="10" t="str">
        <f>IFERROR(VLOOKUP(H3953,'سجل العملاء'!A:B,2,0),"")</f>
        <v/>
      </c>
    </row>
    <row r="3954" spans="3:9" ht="15.6">
      <c r="C3954" s="10" t="str">
        <f>IFERROR(VLOOKUP(B3954,'اكواد الاصناف'!A:C,2,0),"")</f>
        <v/>
      </c>
      <c r="D3954" s="10" t="str">
        <f>IFERROR(VLOOKUP(B3954,'اكواد الاصناف'!A:C,3,0),"")</f>
        <v/>
      </c>
      <c r="G3954" s="10">
        <f t="shared" si="60"/>
        <v>0</v>
      </c>
      <c r="I3954" s="10" t="str">
        <f>IFERROR(VLOOKUP(H3954,'سجل العملاء'!A:B,2,0),"")</f>
        <v/>
      </c>
    </row>
    <row r="3955" spans="3:9" ht="15.6">
      <c r="C3955" s="10" t="str">
        <f>IFERROR(VLOOKUP(B3955,'اكواد الاصناف'!A:C,2,0),"")</f>
        <v/>
      </c>
      <c r="D3955" s="10" t="str">
        <f>IFERROR(VLOOKUP(B3955,'اكواد الاصناف'!A:C,3,0),"")</f>
        <v/>
      </c>
      <c r="G3955" s="10">
        <f t="shared" si="60"/>
        <v>0</v>
      </c>
      <c r="I3955" s="10" t="str">
        <f>IFERROR(VLOOKUP(H3955,'سجل العملاء'!A:B,2,0),"")</f>
        <v/>
      </c>
    </row>
    <row r="3956" spans="3:9" ht="15.6">
      <c r="C3956" s="10" t="str">
        <f>IFERROR(VLOOKUP(B3956,'اكواد الاصناف'!A:C,2,0),"")</f>
        <v/>
      </c>
      <c r="D3956" s="10" t="str">
        <f>IFERROR(VLOOKUP(B3956,'اكواد الاصناف'!A:C,3,0),"")</f>
        <v/>
      </c>
      <c r="G3956" s="10">
        <f t="shared" si="60"/>
        <v>0</v>
      </c>
      <c r="I3956" s="10" t="str">
        <f>IFERROR(VLOOKUP(H3956,'سجل العملاء'!A:B,2,0),"")</f>
        <v/>
      </c>
    </row>
    <row r="3957" spans="3:9" ht="15.6">
      <c r="C3957" s="10" t="str">
        <f>IFERROR(VLOOKUP(B3957,'اكواد الاصناف'!A:C,2,0),"")</f>
        <v/>
      </c>
      <c r="D3957" s="10" t="str">
        <f>IFERROR(VLOOKUP(B3957,'اكواد الاصناف'!A:C,3,0),"")</f>
        <v/>
      </c>
      <c r="G3957" s="10">
        <f t="shared" si="60"/>
        <v>0</v>
      </c>
      <c r="I3957" s="10" t="str">
        <f>IFERROR(VLOOKUP(H3957,'سجل العملاء'!A:B,2,0),"")</f>
        <v/>
      </c>
    </row>
    <row r="3958" spans="3:9" ht="15.6">
      <c r="C3958" s="10" t="str">
        <f>IFERROR(VLOOKUP(B3958,'اكواد الاصناف'!A:C,2,0),"")</f>
        <v/>
      </c>
      <c r="D3958" s="10" t="str">
        <f>IFERROR(VLOOKUP(B3958,'اكواد الاصناف'!A:C,3,0),"")</f>
        <v/>
      </c>
      <c r="G3958" s="10">
        <f t="shared" si="60"/>
        <v>0</v>
      </c>
      <c r="I3958" s="10" t="str">
        <f>IFERROR(VLOOKUP(H3958,'سجل العملاء'!A:B,2,0),"")</f>
        <v/>
      </c>
    </row>
    <row r="3959" spans="3:9" ht="15.6">
      <c r="C3959" s="10" t="str">
        <f>IFERROR(VLOOKUP(B3959,'اكواد الاصناف'!A:C,2,0),"")</f>
        <v/>
      </c>
      <c r="D3959" s="10" t="str">
        <f>IFERROR(VLOOKUP(B3959,'اكواد الاصناف'!A:C,3,0),"")</f>
        <v/>
      </c>
      <c r="G3959" s="10">
        <f t="shared" si="60"/>
        <v>0</v>
      </c>
      <c r="I3959" s="10" t="str">
        <f>IFERROR(VLOOKUP(H3959,'سجل العملاء'!A:B,2,0),"")</f>
        <v/>
      </c>
    </row>
    <row r="3960" spans="3:9" ht="15.6">
      <c r="C3960" s="10" t="str">
        <f>IFERROR(VLOOKUP(B3960,'اكواد الاصناف'!A:C,2,0),"")</f>
        <v/>
      </c>
      <c r="D3960" s="10" t="str">
        <f>IFERROR(VLOOKUP(B3960,'اكواد الاصناف'!A:C,3,0),"")</f>
        <v/>
      </c>
      <c r="G3960" s="10">
        <f t="shared" si="60"/>
        <v>0</v>
      </c>
      <c r="I3960" s="10" t="str">
        <f>IFERROR(VLOOKUP(H3960,'سجل العملاء'!A:B,2,0),"")</f>
        <v/>
      </c>
    </row>
    <row r="3961" spans="3:9" ht="15.6">
      <c r="C3961" s="10" t="str">
        <f>IFERROR(VLOOKUP(B3961,'اكواد الاصناف'!A:C,2,0),"")</f>
        <v/>
      </c>
      <c r="D3961" s="10" t="str">
        <f>IFERROR(VLOOKUP(B3961,'اكواد الاصناف'!A:C,3,0),"")</f>
        <v/>
      </c>
      <c r="G3961" s="10">
        <f t="shared" si="60"/>
        <v>0</v>
      </c>
      <c r="I3961" s="10" t="str">
        <f>IFERROR(VLOOKUP(H3961,'سجل العملاء'!A:B,2,0),"")</f>
        <v/>
      </c>
    </row>
    <row r="3962" spans="3:9" ht="15.6">
      <c r="C3962" s="10" t="str">
        <f>IFERROR(VLOOKUP(B3962,'اكواد الاصناف'!A:C,2,0),"")</f>
        <v/>
      </c>
      <c r="D3962" s="10" t="str">
        <f>IFERROR(VLOOKUP(B3962,'اكواد الاصناف'!A:C,3,0),"")</f>
        <v/>
      </c>
      <c r="G3962" s="10">
        <f t="shared" si="60"/>
        <v>0</v>
      </c>
      <c r="I3962" s="10" t="str">
        <f>IFERROR(VLOOKUP(H3962,'سجل العملاء'!A:B,2,0),"")</f>
        <v/>
      </c>
    </row>
    <row r="3963" spans="3:9" ht="15.6">
      <c r="C3963" s="10" t="str">
        <f>IFERROR(VLOOKUP(B3963,'اكواد الاصناف'!A:C,2,0),"")</f>
        <v/>
      </c>
      <c r="D3963" s="10" t="str">
        <f>IFERROR(VLOOKUP(B3963,'اكواد الاصناف'!A:C,3,0),"")</f>
        <v/>
      </c>
      <c r="G3963" s="10">
        <f t="shared" si="60"/>
        <v>0</v>
      </c>
      <c r="I3963" s="10" t="str">
        <f>IFERROR(VLOOKUP(H3963,'سجل العملاء'!A:B,2,0),"")</f>
        <v/>
      </c>
    </row>
    <row r="3964" spans="3:9" ht="15.6">
      <c r="C3964" s="10" t="str">
        <f>IFERROR(VLOOKUP(B3964,'اكواد الاصناف'!A:C,2,0),"")</f>
        <v/>
      </c>
      <c r="D3964" s="10" t="str">
        <f>IFERROR(VLOOKUP(B3964,'اكواد الاصناف'!A:C,3,0),"")</f>
        <v/>
      </c>
      <c r="G3964" s="10">
        <f t="shared" si="60"/>
        <v>0</v>
      </c>
      <c r="I3964" s="10" t="str">
        <f>IFERROR(VLOOKUP(H3964,'سجل العملاء'!A:B,2,0),"")</f>
        <v/>
      </c>
    </row>
    <row r="3965" spans="3:9" ht="15.6">
      <c r="C3965" s="10" t="str">
        <f>IFERROR(VLOOKUP(B3965,'اكواد الاصناف'!A:C,2,0),"")</f>
        <v/>
      </c>
      <c r="D3965" s="10" t="str">
        <f>IFERROR(VLOOKUP(B3965,'اكواد الاصناف'!A:C,3,0),"")</f>
        <v/>
      </c>
      <c r="G3965" s="10">
        <f t="shared" si="60"/>
        <v>0</v>
      </c>
      <c r="I3965" s="10" t="str">
        <f>IFERROR(VLOOKUP(H3965,'سجل العملاء'!A:B,2,0),"")</f>
        <v/>
      </c>
    </row>
    <row r="3966" spans="3:9" ht="15.6">
      <c r="C3966" s="10" t="str">
        <f>IFERROR(VLOOKUP(B3966,'اكواد الاصناف'!A:C,2,0),"")</f>
        <v/>
      </c>
      <c r="D3966" s="10" t="str">
        <f>IFERROR(VLOOKUP(B3966,'اكواد الاصناف'!A:C,3,0),"")</f>
        <v/>
      </c>
      <c r="G3966" s="10">
        <f t="shared" si="60"/>
        <v>0</v>
      </c>
      <c r="I3966" s="10" t="str">
        <f>IFERROR(VLOOKUP(H3966,'سجل العملاء'!A:B,2,0),"")</f>
        <v/>
      </c>
    </row>
    <row r="3967" spans="3:9" ht="15.6">
      <c r="C3967" s="10" t="str">
        <f>IFERROR(VLOOKUP(B3967,'اكواد الاصناف'!A:C,2,0),"")</f>
        <v/>
      </c>
      <c r="D3967" s="10" t="str">
        <f>IFERROR(VLOOKUP(B3967,'اكواد الاصناف'!A:C,3,0),"")</f>
        <v/>
      </c>
      <c r="G3967" s="10">
        <f t="shared" si="60"/>
        <v>0</v>
      </c>
      <c r="I3967" s="10" t="str">
        <f>IFERROR(VLOOKUP(H3967,'سجل العملاء'!A:B,2,0),"")</f>
        <v/>
      </c>
    </row>
    <row r="3968" spans="3:9" ht="15.6">
      <c r="C3968" s="10" t="str">
        <f>IFERROR(VLOOKUP(B3968,'اكواد الاصناف'!A:C,2,0),"")</f>
        <v/>
      </c>
      <c r="D3968" s="10" t="str">
        <f>IFERROR(VLOOKUP(B3968,'اكواد الاصناف'!A:C,3,0),"")</f>
        <v/>
      </c>
      <c r="G3968" s="10">
        <f t="shared" si="60"/>
        <v>0</v>
      </c>
      <c r="I3968" s="10" t="str">
        <f>IFERROR(VLOOKUP(H3968,'سجل العملاء'!A:B,2,0),"")</f>
        <v/>
      </c>
    </row>
    <row r="3969" spans="3:10" ht="15.6">
      <c r="C3969" s="10" t="str">
        <f>IFERROR(VLOOKUP(B3969,'اكواد الاصناف'!A:C,2,0),"")</f>
        <v/>
      </c>
      <c r="D3969" s="10" t="str">
        <f>IFERROR(VLOOKUP(B3969,'اكواد الاصناف'!A:C,3,0),"")</f>
        <v/>
      </c>
      <c r="G3969" s="10">
        <f t="shared" ref="G3969:G4032" si="61">F3969*E3969</f>
        <v>0</v>
      </c>
      <c r="I3969" s="10" t="str">
        <f>IFERROR(VLOOKUP(H3969,'سجل العملاء'!A:B,2,0),"")</f>
        <v/>
      </c>
    </row>
    <row r="3970" spans="3:10" ht="15.6">
      <c r="C3970" s="10" t="str">
        <f>IFERROR(VLOOKUP(B3970,'اكواد الاصناف'!A:C,2,0),"")</f>
        <v/>
      </c>
      <c r="D3970" s="10" t="str">
        <f>IFERROR(VLOOKUP(B3970,'اكواد الاصناف'!A:C,3,0),"")</f>
        <v/>
      </c>
      <c r="G3970" s="10">
        <f t="shared" si="61"/>
        <v>0</v>
      </c>
      <c r="I3970" s="10" t="str">
        <f>IFERROR(VLOOKUP(H3970,'سجل العملاء'!A:B,2,0),"")</f>
        <v/>
      </c>
    </row>
    <row r="3971" spans="3:10" ht="15.6">
      <c r="C3971" s="10" t="str">
        <f>IFERROR(VLOOKUP(B3971,'اكواد الاصناف'!A:C,2,0),"")</f>
        <v/>
      </c>
      <c r="D3971" s="10" t="str">
        <f>IFERROR(VLOOKUP(B3971,'اكواد الاصناف'!A:C,3,0),"")</f>
        <v/>
      </c>
      <c r="G3971" s="10">
        <f t="shared" si="61"/>
        <v>0</v>
      </c>
      <c r="I3971" s="10" t="str">
        <f>IFERROR(VLOOKUP(H3971,'سجل العملاء'!A:B,2,0),"")</f>
        <v/>
      </c>
    </row>
    <row r="3972" spans="3:10" ht="15.6">
      <c r="C3972" s="10" t="str">
        <f>IFERROR(VLOOKUP(B3972,'اكواد الاصناف'!A:C,2,0),"")</f>
        <v/>
      </c>
      <c r="D3972" s="10" t="str">
        <f>IFERROR(VLOOKUP(B3972,'اكواد الاصناف'!A:C,3,0),"")</f>
        <v/>
      </c>
      <c r="G3972" s="10">
        <f t="shared" si="61"/>
        <v>0</v>
      </c>
      <c r="I3972" s="10" t="str">
        <f>IFERROR(VLOOKUP(H3972,'سجل العملاء'!A:B,2,0),"")</f>
        <v/>
      </c>
    </row>
    <row r="3973" spans="3:10" ht="15.6">
      <c r="C3973" s="10" t="str">
        <f>IFERROR(VLOOKUP(B3973,'اكواد الاصناف'!A:C,2,0),"")</f>
        <v/>
      </c>
      <c r="D3973" s="10" t="str">
        <f>IFERROR(VLOOKUP(B3973,'اكواد الاصناف'!A:C,3,0),"")</f>
        <v/>
      </c>
      <c r="G3973" s="10">
        <f t="shared" si="61"/>
        <v>0</v>
      </c>
      <c r="I3973" s="10" t="str">
        <f>IFERROR(VLOOKUP(H3973,'سجل العملاء'!A:B,2,0),"")</f>
        <v/>
      </c>
    </row>
    <row r="3974" spans="3:10" ht="15.6">
      <c r="C3974" s="10" t="str">
        <f>IFERROR(VLOOKUP(B3974,'اكواد الاصناف'!A:C,2,0),"")</f>
        <v/>
      </c>
      <c r="D3974" s="10" t="str">
        <f>IFERROR(VLOOKUP(B3974,'اكواد الاصناف'!A:C,3,0),"")</f>
        <v/>
      </c>
      <c r="G3974" s="10">
        <f t="shared" si="61"/>
        <v>0</v>
      </c>
      <c r="I3974" s="10" t="str">
        <f>IFERROR(VLOOKUP(H3974,'سجل العملاء'!A:B,2,0),"")</f>
        <v/>
      </c>
    </row>
    <row r="3975" spans="3:10" ht="15.6">
      <c r="C3975" s="10" t="str">
        <f>IFERROR(VLOOKUP(B3975,'اكواد الاصناف'!A:C,2,0),"")</f>
        <v/>
      </c>
      <c r="D3975" s="10" t="str">
        <f>IFERROR(VLOOKUP(B3975,'اكواد الاصناف'!A:C,3,0),"")</f>
        <v/>
      </c>
      <c r="G3975" s="10">
        <f t="shared" si="61"/>
        <v>0</v>
      </c>
      <c r="I3975" s="10" t="str">
        <f>IFERROR(VLOOKUP(H3975,'سجل العملاء'!A:B,2,0),"")</f>
        <v/>
      </c>
    </row>
    <row r="3976" spans="3:10" ht="15.6">
      <c r="C3976" s="10" t="str">
        <f>IFERROR(VLOOKUP(B3976,'اكواد الاصناف'!A:C,2,0),"")</f>
        <v/>
      </c>
      <c r="D3976" s="10" t="str">
        <f>IFERROR(VLOOKUP(B3976,'اكواد الاصناف'!A:C,3,0),"")</f>
        <v/>
      </c>
      <c r="G3976" s="10">
        <f t="shared" si="61"/>
        <v>0</v>
      </c>
      <c r="I3976" s="10" t="str">
        <f>IFERROR(VLOOKUP(H3976,'سجل العملاء'!A:B,2,0),"")</f>
        <v/>
      </c>
      <c r="J3976" s="15"/>
    </row>
    <row r="3977" spans="3:10" ht="15.6">
      <c r="C3977" s="10" t="str">
        <f>IFERROR(VLOOKUP(B3977,'اكواد الاصناف'!A:C,2,0),"")</f>
        <v/>
      </c>
      <c r="D3977" s="10" t="str">
        <f>IFERROR(VLOOKUP(B3977,'اكواد الاصناف'!A:C,3,0),"")</f>
        <v/>
      </c>
      <c r="G3977" s="10">
        <f t="shared" si="61"/>
        <v>0</v>
      </c>
      <c r="I3977" s="10" t="str">
        <f>IFERROR(VLOOKUP(H3977,'سجل العملاء'!A:B,2,0),"")</f>
        <v/>
      </c>
    </row>
    <row r="3978" spans="3:10" ht="15.6">
      <c r="C3978" s="10" t="str">
        <f>IFERROR(VLOOKUP(B3978,'اكواد الاصناف'!A:C,2,0),"")</f>
        <v/>
      </c>
      <c r="D3978" s="10" t="str">
        <f>IFERROR(VLOOKUP(B3978,'اكواد الاصناف'!A:C,3,0),"")</f>
        <v/>
      </c>
      <c r="G3978" s="10">
        <f t="shared" si="61"/>
        <v>0</v>
      </c>
      <c r="I3978" s="10" t="str">
        <f>IFERROR(VLOOKUP(H3978,'سجل العملاء'!A:B,2,0),"")</f>
        <v/>
      </c>
    </row>
    <row r="3979" spans="3:10" ht="15.6">
      <c r="C3979" s="10" t="str">
        <f>IFERROR(VLOOKUP(B3979,'اكواد الاصناف'!A:C,2,0),"")</f>
        <v/>
      </c>
      <c r="D3979" s="10" t="str">
        <f>IFERROR(VLOOKUP(B3979,'اكواد الاصناف'!A:C,3,0),"")</f>
        <v/>
      </c>
      <c r="G3979" s="10">
        <f t="shared" si="61"/>
        <v>0</v>
      </c>
      <c r="I3979" s="10" t="str">
        <f>IFERROR(VLOOKUP(H3979,'سجل العملاء'!A:B,2,0),"")</f>
        <v/>
      </c>
    </row>
    <row r="3980" spans="3:10" ht="15.6">
      <c r="C3980" s="10" t="str">
        <f>IFERROR(VLOOKUP(B3980,'اكواد الاصناف'!A:C,2,0),"")</f>
        <v/>
      </c>
      <c r="D3980" s="10" t="str">
        <f>IFERROR(VLOOKUP(B3980,'اكواد الاصناف'!A:C,3,0),"")</f>
        <v/>
      </c>
      <c r="G3980" s="10">
        <f t="shared" si="61"/>
        <v>0</v>
      </c>
      <c r="I3980" s="10" t="str">
        <f>IFERROR(VLOOKUP(H3980,'سجل العملاء'!A:B,2,0),"")</f>
        <v/>
      </c>
    </row>
    <row r="3981" spans="3:10" ht="15.6">
      <c r="C3981" s="10" t="str">
        <f>IFERROR(VLOOKUP(B3981,'اكواد الاصناف'!A:C,2,0),"")</f>
        <v/>
      </c>
      <c r="D3981" s="10" t="str">
        <f>IFERROR(VLOOKUP(B3981,'اكواد الاصناف'!A:C,3,0),"")</f>
        <v/>
      </c>
      <c r="G3981" s="10">
        <f t="shared" si="61"/>
        <v>0</v>
      </c>
      <c r="I3981" s="10" t="str">
        <f>IFERROR(VLOOKUP(H3981,'سجل العملاء'!A:B,2,0),"")</f>
        <v/>
      </c>
    </row>
    <row r="3982" spans="3:10" ht="15.6">
      <c r="C3982" s="10" t="str">
        <f>IFERROR(VLOOKUP(B3982,'اكواد الاصناف'!A:C,2,0),"")</f>
        <v/>
      </c>
      <c r="D3982" s="10" t="str">
        <f>IFERROR(VLOOKUP(B3982,'اكواد الاصناف'!A:C,3,0),"")</f>
        <v/>
      </c>
      <c r="G3982" s="10">
        <f t="shared" si="61"/>
        <v>0</v>
      </c>
      <c r="I3982" s="10" t="str">
        <f>IFERROR(VLOOKUP(H3982,'سجل العملاء'!A:B,2,0),"")</f>
        <v/>
      </c>
    </row>
    <row r="3983" spans="3:10" ht="15.6">
      <c r="C3983" s="10" t="str">
        <f>IFERROR(VLOOKUP(B3983,'اكواد الاصناف'!A:C,2,0),"")</f>
        <v/>
      </c>
      <c r="D3983" s="10" t="str">
        <f>IFERROR(VLOOKUP(B3983,'اكواد الاصناف'!A:C,3,0),"")</f>
        <v/>
      </c>
      <c r="G3983" s="10">
        <f t="shared" si="61"/>
        <v>0</v>
      </c>
      <c r="I3983" s="10" t="str">
        <f>IFERROR(VLOOKUP(H3983,'سجل العملاء'!A:B,2,0),"")</f>
        <v/>
      </c>
    </row>
    <row r="3984" spans="3:10" ht="15.6">
      <c r="C3984" s="10" t="str">
        <f>IFERROR(VLOOKUP(B3984,'اكواد الاصناف'!A:C,2,0),"")</f>
        <v/>
      </c>
      <c r="D3984" s="10" t="str">
        <f>IFERROR(VLOOKUP(B3984,'اكواد الاصناف'!A:C,3,0),"")</f>
        <v/>
      </c>
      <c r="G3984" s="10">
        <f t="shared" si="61"/>
        <v>0</v>
      </c>
      <c r="I3984" s="10" t="str">
        <f>IFERROR(VLOOKUP(H3984,'سجل العملاء'!A:B,2,0),"")</f>
        <v/>
      </c>
    </row>
    <row r="3985" spans="3:9" ht="15.6">
      <c r="C3985" s="10" t="str">
        <f>IFERROR(VLOOKUP(B3985,'اكواد الاصناف'!A:C,2,0),"")</f>
        <v/>
      </c>
      <c r="D3985" s="10" t="str">
        <f>IFERROR(VLOOKUP(B3985,'اكواد الاصناف'!A:C,3,0),"")</f>
        <v/>
      </c>
      <c r="G3985" s="10">
        <f t="shared" si="61"/>
        <v>0</v>
      </c>
      <c r="I3985" s="10" t="str">
        <f>IFERROR(VLOOKUP(H3985,'سجل العملاء'!A:B,2,0),"")</f>
        <v/>
      </c>
    </row>
    <row r="3986" spans="3:9" ht="15.6">
      <c r="C3986" s="10" t="str">
        <f>IFERROR(VLOOKUP(B3986,'اكواد الاصناف'!A:C,2,0),"")</f>
        <v/>
      </c>
      <c r="D3986" s="10" t="str">
        <f>IFERROR(VLOOKUP(B3986,'اكواد الاصناف'!A:C,3,0),"")</f>
        <v/>
      </c>
      <c r="G3986" s="10">
        <f t="shared" si="61"/>
        <v>0</v>
      </c>
      <c r="I3986" s="10" t="str">
        <f>IFERROR(VLOOKUP(H3986,'سجل العملاء'!A:B,2,0),"")</f>
        <v/>
      </c>
    </row>
    <row r="3987" spans="3:9" ht="15.6">
      <c r="C3987" s="10" t="str">
        <f>IFERROR(VLOOKUP(B3987,'اكواد الاصناف'!A:C,2,0),"")</f>
        <v/>
      </c>
      <c r="D3987" s="10" t="str">
        <f>IFERROR(VLOOKUP(B3987,'اكواد الاصناف'!A:C,3,0),"")</f>
        <v/>
      </c>
      <c r="G3987" s="10">
        <f t="shared" si="61"/>
        <v>0</v>
      </c>
      <c r="I3987" s="10" t="str">
        <f>IFERROR(VLOOKUP(H3987,'سجل العملاء'!A:B,2,0),"")</f>
        <v/>
      </c>
    </row>
    <row r="3988" spans="3:9" ht="15.6">
      <c r="C3988" s="10" t="str">
        <f>IFERROR(VLOOKUP(B3988,'اكواد الاصناف'!A:C,2,0),"")</f>
        <v/>
      </c>
      <c r="D3988" s="10" t="str">
        <f>IFERROR(VLOOKUP(B3988,'اكواد الاصناف'!A:C,3,0),"")</f>
        <v/>
      </c>
      <c r="G3988" s="10">
        <f t="shared" si="61"/>
        <v>0</v>
      </c>
      <c r="I3988" s="10" t="str">
        <f>IFERROR(VLOOKUP(H3988,'سجل العملاء'!A:B,2,0),"")</f>
        <v/>
      </c>
    </row>
    <row r="3989" spans="3:9" ht="15.6">
      <c r="C3989" s="10" t="str">
        <f>IFERROR(VLOOKUP(B3989,'اكواد الاصناف'!A:C,2,0),"")</f>
        <v/>
      </c>
      <c r="D3989" s="10" t="str">
        <f>IFERROR(VLOOKUP(B3989,'اكواد الاصناف'!A:C,3,0),"")</f>
        <v/>
      </c>
      <c r="G3989" s="10">
        <f t="shared" si="61"/>
        <v>0</v>
      </c>
      <c r="I3989" s="10" t="str">
        <f>IFERROR(VLOOKUP(H3989,'سجل العملاء'!A:B,2,0),"")</f>
        <v/>
      </c>
    </row>
    <row r="3990" spans="3:9" ht="15.6">
      <c r="C3990" s="10" t="str">
        <f>IFERROR(VLOOKUP(B3990,'اكواد الاصناف'!A:C,2,0),"")</f>
        <v/>
      </c>
      <c r="D3990" s="10" t="str">
        <f>IFERROR(VLOOKUP(B3990,'اكواد الاصناف'!A:C,3,0),"")</f>
        <v/>
      </c>
      <c r="G3990" s="10">
        <f t="shared" si="61"/>
        <v>0</v>
      </c>
      <c r="I3990" s="10" t="str">
        <f>IFERROR(VLOOKUP(H3990,'سجل العملاء'!A:B,2,0),"")</f>
        <v/>
      </c>
    </row>
    <row r="3991" spans="3:9" ht="15.6">
      <c r="C3991" s="10" t="str">
        <f>IFERROR(VLOOKUP(B3991,'اكواد الاصناف'!A:C,2,0),"")</f>
        <v/>
      </c>
      <c r="D3991" s="10" t="str">
        <f>IFERROR(VLOOKUP(B3991,'اكواد الاصناف'!A:C,3,0),"")</f>
        <v/>
      </c>
      <c r="G3991" s="10">
        <f t="shared" si="61"/>
        <v>0</v>
      </c>
      <c r="I3991" s="10" t="str">
        <f>IFERROR(VLOOKUP(H3991,'سجل العملاء'!A:B,2,0),"")</f>
        <v/>
      </c>
    </row>
    <row r="3992" spans="3:9" ht="15.6">
      <c r="C3992" s="10" t="str">
        <f>IFERROR(VLOOKUP(B3992,'اكواد الاصناف'!A:C,2,0),"")</f>
        <v/>
      </c>
      <c r="D3992" s="10" t="str">
        <f>IFERROR(VLOOKUP(B3992,'اكواد الاصناف'!A:C,3,0),"")</f>
        <v/>
      </c>
      <c r="G3992" s="10">
        <f t="shared" si="61"/>
        <v>0</v>
      </c>
      <c r="I3992" s="10" t="str">
        <f>IFERROR(VLOOKUP(H3992,'سجل العملاء'!A:B,2,0),"")</f>
        <v/>
      </c>
    </row>
    <row r="3993" spans="3:9" ht="15.6">
      <c r="C3993" s="10" t="str">
        <f>IFERROR(VLOOKUP(B3993,'اكواد الاصناف'!A:C,2,0),"")</f>
        <v/>
      </c>
      <c r="D3993" s="10" t="str">
        <f>IFERROR(VLOOKUP(B3993,'اكواد الاصناف'!A:C,3,0),"")</f>
        <v/>
      </c>
      <c r="G3993" s="10">
        <f t="shared" si="61"/>
        <v>0</v>
      </c>
      <c r="I3993" s="10" t="str">
        <f>IFERROR(VLOOKUP(H3993,'سجل العملاء'!A:B,2,0),"")</f>
        <v/>
      </c>
    </row>
    <row r="3994" spans="3:9" ht="15.6">
      <c r="C3994" s="10" t="str">
        <f>IFERROR(VLOOKUP(B3994,'اكواد الاصناف'!A:C,2,0),"")</f>
        <v/>
      </c>
      <c r="D3994" s="10" t="str">
        <f>IFERROR(VLOOKUP(B3994,'اكواد الاصناف'!A:C,3,0),"")</f>
        <v/>
      </c>
      <c r="G3994" s="10">
        <f t="shared" si="61"/>
        <v>0</v>
      </c>
      <c r="I3994" s="10" t="str">
        <f>IFERROR(VLOOKUP(H3994,'سجل العملاء'!A:B,2,0),"")</f>
        <v/>
      </c>
    </row>
    <row r="3995" spans="3:9" ht="15.6">
      <c r="C3995" s="10" t="str">
        <f>IFERROR(VLOOKUP(B3995,'اكواد الاصناف'!A:C,2,0),"")</f>
        <v/>
      </c>
      <c r="D3995" s="10" t="str">
        <f>IFERROR(VLOOKUP(B3995,'اكواد الاصناف'!A:C,3,0),"")</f>
        <v/>
      </c>
      <c r="G3995" s="10">
        <f t="shared" si="61"/>
        <v>0</v>
      </c>
      <c r="I3995" s="10" t="str">
        <f>IFERROR(VLOOKUP(H3995,'سجل العملاء'!A:B,2,0),"")</f>
        <v/>
      </c>
    </row>
    <row r="3996" spans="3:9" ht="15.6">
      <c r="C3996" s="10" t="str">
        <f>IFERROR(VLOOKUP(B3996,'اكواد الاصناف'!A:C,2,0),"")</f>
        <v/>
      </c>
      <c r="D3996" s="10" t="str">
        <f>IFERROR(VLOOKUP(B3996,'اكواد الاصناف'!A:C,3,0),"")</f>
        <v/>
      </c>
      <c r="G3996" s="10">
        <f t="shared" si="61"/>
        <v>0</v>
      </c>
      <c r="I3996" s="10" t="str">
        <f>IFERROR(VLOOKUP(H3996,'سجل العملاء'!A:B,2,0),"")</f>
        <v/>
      </c>
    </row>
    <row r="3997" spans="3:9" ht="15.6">
      <c r="C3997" s="10" t="str">
        <f>IFERROR(VLOOKUP(B3997,'اكواد الاصناف'!A:C,2,0),"")</f>
        <v/>
      </c>
      <c r="D3997" s="10" t="str">
        <f>IFERROR(VLOOKUP(B3997,'اكواد الاصناف'!A:C,3,0),"")</f>
        <v/>
      </c>
      <c r="G3997" s="10">
        <f t="shared" si="61"/>
        <v>0</v>
      </c>
      <c r="I3997" s="10" t="str">
        <f>IFERROR(VLOOKUP(H3997,'سجل العملاء'!A:B,2,0),"")</f>
        <v/>
      </c>
    </row>
    <row r="3998" spans="3:9" ht="15.6">
      <c r="C3998" s="10" t="str">
        <f>IFERROR(VLOOKUP(B3998,'اكواد الاصناف'!A:C,2,0),"")</f>
        <v/>
      </c>
      <c r="D3998" s="10" t="str">
        <f>IFERROR(VLOOKUP(B3998,'اكواد الاصناف'!A:C,3,0),"")</f>
        <v/>
      </c>
      <c r="G3998" s="10">
        <f t="shared" si="61"/>
        <v>0</v>
      </c>
      <c r="I3998" s="10" t="str">
        <f>IFERROR(VLOOKUP(H3998,'سجل العملاء'!A:B,2,0),"")</f>
        <v/>
      </c>
    </row>
    <row r="3999" spans="3:9" ht="15.6">
      <c r="C3999" s="10" t="str">
        <f>IFERROR(VLOOKUP(B3999,'اكواد الاصناف'!A:C,2,0),"")</f>
        <v/>
      </c>
      <c r="D3999" s="10" t="str">
        <f>IFERROR(VLOOKUP(B3999,'اكواد الاصناف'!A:C,3,0),"")</f>
        <v/>
      </c>
      <c r="G3999" s="10">
        <f t="shared" si="61"/>
        <v>0</v>
      </c>
      <c r="I3999" s="10" t="str">
        <f>IFERROR(VLOOKUP(H3999,'سجل العملاء'!A:B,2,0),"")</f>
        <v/>
      </c>
    </row>
    <row r="4000" spans="3:9" ht="15.6">
      <c r="C4000" s="10" t="str">
        <f>IFERROR(VLOOKUP(B4000,'اكواد الاصناف'!A:C,2,0),"")</f>
        <v/>
      </c>
      <c r="D4000" s="10" t="str">
        <f>IFERROR(VLOOKUP(B4000,'اكواد الاصناف'!A:C,3,0),"")</f>
        <v/>
      </c>
      <c r="G4000" s="10">
        <f t="shared" si="61"/>
        <v>0</v>
      </c>
      <c r="I4000" s="10" t="str">
        <f>IFERROR(VLOOKUP(H4000,'سجل العملاء'!A:B,2,0),"")</f>
        <v/>
      </c>
    </row>
    <row r="4001" spans="3:9" ht="15.6">
      <c r="C4001" s="10" t="str">
        <f>IFERROR(VLOOKUP(B4001,'اكواد الاصناف'!A:C,2,0),"")</f>
        <v/>
      </c>
      <c r="D4001" s="10" t="str">
        <f>IFERROR(VLOOKUP(B4001,'اكواد الاصناف'!A:C,3,0),"")</f>
        <v/>
      </c>
      <c r="G4001" s="10">
        <f t="shared" si="61"/>
        <v>0</v>
      </c>
      <c r="I4001" s="10" t="str">
        <f>IFERROR(VLOOKUP(H4001,'سجل العملاء'!A:B,2,0),"")</f>
        <v/>
      </c>
    </row>
    <row r="4002" spans="3:9" ht="15.6">
      <c r="C4002" s="10" t="str">
        <f>IFERROR(VLOOKUP(B4002,'اكواد الاصناف'!A:C,2,0),"")</f>
        <v/>
      </c>
      <c r="D4002" s="10" t="str">
        <f>IFERROR(VLOOKUP(B4002,'اكواد الاصناف'!A:C,3,0),"")</f>
        <v/>
      </c>
      <c r="G4002" s="10">
        <f t="shared" si="61"/>
        <v>0</v>
      </c>
      <c r="I4002" s="10" t="str">
        <f>IFERROR(VLOOKUP(H4002,'سجل العملاء'!A:B,2,0),"")</f>
        <v/>
      </c>
    </row>
    <row r="4003" spans="3:9" ht="15.6">
      <c r="C4003" s="10" t="str">
        <f>IFERROR(VLOOKUP(B4003,'اكواد الاصناف'!A:C,2,0),"")</f>
        <v/>
      </c>
      <c r="D4003" s="10" t="str">
        <f>IFERROR(VLOOKUP(B4003,'اكواد الاصناف'!A:C,3,0),"")</f>
        <v/>
      </c>
      <c r="G4003" s="10">
        <f t="shared" si="61"/>
        <v>0</v>
      </c>
      <c r="I4003" s="10" t="str">
        <f>IFERROR(VLOOKUP(H4003,'سجل العملاء'!A:B,2,0),"")</f>
        <v/>
      </c>
    </row>
    <row r="4004" spans="3:9" ht="15.6">
      <c r="C4004" s="10" t="str">
        <f>IFERROR(VLOOKUP(B4004,'اكواد الاصناف'!A:C,2,0),"")</f>
        <v/>
      </c>
      <c r="D4004" s="10" t="str">
        <f>IFERROR(VLOOKUP(B4004,'اكواد الاصناف'!A:C,3,0),"")</f>
        <v/>
      </c>
      <c r="G4004" s="10">
        <f t="shared" si="61"/>
        <v>0</v>
      </c>
      <c r="I4004" s="10" t="str">
        <f>IFERROR(VLOOKUP(H4004,'سجل العملاء'!A:B,2,0),"")</f>
        <v/>
      </c>
    </row>
    <row r="4005" spans="3:9" ht="15.6">
      <c r="C4005" s="10" t="str">
        <f>IFERROR(VLOOKUP(B4005,'اكواد الاصناف'!A:C,2,0),"")</f>
        <v/>
      </c>
      <c r="D4005" s="10" t="str">
        <f>IFERROR(VLOOKUP(B4005,'اكواد الاصناف'!A:C,3,0),"")</f>
        <v/>
      </c>
      <c r="G4005" s="10">
        <f t="shared" si="61"/>
        <v>0</v>
      </c>
      <c r="I4005" s="10" t="str">
        <f>IFERROR(VLOOKUP(H4005,'سجل العملاء'!A:B,2,0),"")</f>
        <v/>
      </c>
    </row>
    <row r="4006" spans="3:9" ht="15.6">
      <c r="C4006" s="10" t="str">
        <f>IFERROR(VLOOKUP(B4006,'اكواد الاصناف'!A:C,2,0),"")</f>
        <v/>
      </c>
      <c r="D4006" s="10" t="str">
        <f>IFERROR(VLOOKUP(B4006,'اكواد الاصناف'!A:C,3,0),"")</f>
        <v/>
      </c>
      <c r="G4006" s="10">
        <f t="shared" si="61"/>
        <v>0</v>
      </c>
      <c r="I4006" s="10" t="str">
        <f>IFERROR(VLOOKUP(H4006,'سجل العملاء'!A:B,2,0),"")</f>
        <v/>
      </c>
    </row>
    <row r="4007" spans="3:9" ht="15.6">
      <c r="C4007" s="10" t="str">
        <f>IFERROR(VLOOKUP(B4007,'اكواد الاصناف'!A:C,2,0),"")</f>
        <v/>
      </c>
      <c r="D4007" s="10" t="str">
        <f>IFERROR(VLOOKUP(B4007,'اكواد الاصناف'!A:C,3,0),"")</f>
        <v/>
      </c>
      <c r="G4007" s="10">
        <f t="shared" si="61"/>
        <v>0</v>
      </c>
      <c r="I4007" s="10" t="str">
        <f>IFERROR(VLOOKUP(H4007,'سجل العملاء'!A:B,2,0),"")</f>
        <v/>
      </c>
    </row>
    <row r="4008" spans="3:9" ht="15.6">
      <c r="C4008" s="10" t="str">
        <f>IFERROR(VLOOKUP(B4008,'اكواد الاصناف'!A:C,2,0),"")</f>
        <v/>
      </c>
      <c r="D4008" s="10" t="str">
        <f>IFERROR(VLOOKUP(B4008,'اكواد الاصناف'!A:C,3,0),"")</f>
        <v/>
      </c>
      <c r="G4008" s="10">
        <f t="shared" si="61"/>
        <v>0</v>
      </c>
      <c r="I4008" s="10" t="str">
        <f>IFERROR(VLOOKUP(H4008,'سجل العملاء'!A:B,2,0),"")</f>
        <v/>
      </c>
    </row>
    <row r="4009" spans="3:9" ht="15.6">
      <c r="C4009" s="10" t="str">
        <f>IFERROR(VLOOKUP(B4009,'اكواد الاصناف'!A:C,2,0),"")</f>
        <v/>
      </c>
      <c r="D4009" s="10" t="str">
        <f>IFERROR(VLOOKUP(B4009,'اكواد الاصناف'!A:C,3,0),"")</f>
        <v/>
      </c>
      <c r="G4009" s="10">
        <f t="shared" si="61"/>
        <v>0</v>
      </c>
      <c r="I4009" s="10" t="str">
        <f>IFERROR(VLOOKUP(H4009,'سجل العملاء'!A:B,2,0),"")</f>
        <v/>
      </c>
    </row>
    <row r="4010" spans="3:9" ht="15.6">
      <c r="C4010" s="10" t="str">
        <f>IFERROR(VLOOKUP(B4010,'اكواد الاصناف'!A:C,2,0),"")</f>
        <v/>
      </c>
      <c r="D4010" s="10" t="str">
        <f>IFERROR(VLOOKUP(B4010,'اكواد الاصناف'!A:C,3,0),"")</f>
        <v/>
      </c>
      <c r="G4010" s="10">
        <f t="shared" si="61"/>
        <v>0</v>
      </c>
      <c r="I4010" s="10" t="str">
        <f>IFERROR(VLOOKUP(H4010,'سجل العملاء'!A:B,2,0),"")</f>
        <v/>
      </c>
    </row>
    <row r="4011" spans="3:9" ht="15.6">
      <c r="C4011" s="10" t="str">
        <f>IFERROR(VLOOKUP(B4011,'اكواد الاصناف'!A:C,2,0),"")</f>
        <v/>
      </c>
      <c r="D4011" s="10" t="str">
        <f>IFERROR(VLOOKUP(B4011,'اكواد الاصناف'!A:C,3,0),"")</f>
        <v/>
      </c>
      <c r="G4011" s="10">
        <f t="shared" si="61"/>
        <v>0</v>
      </c>
      <c r="I4011" s="10" t="str">
        <f>IFERROR(VLOOKUP(H4011,'سجل العملاء'!A:B,2,0),"")</f>
        <v/>
      </c>
    </row>
    <row r="4012" spans="3:9" ht="15.6">
      <c r="C4012" s="10" t="str">
        <f>IFERROR(VLOOKUP(B4012,'اكواد الاصناف'!A:C,2,0),"")</f>
        <v/>
      </c>
      <c r="D4012" s="10" t="str">
        <f>IFERROR(VLOOKUP(B4012,'اكواد الاصناف'!A:C,3,0),"")</f>
        <v/>
      </c>
      <c r="G4012" s="10">
        <f t="shared" si="61"/>
        <v>0</v>
      </c>
      <c r="I4012" s="10" t="str">
        <f>IFERROR(VLOOKUP(H4012,'سجل العملاء'!A:B,2,0),"")</f>
        <v/>
      </c>
    </row>
    <row r="4013" spans="3:9" ht="15.6">
      <c r="C4013" s="10" t="str">
        <f>IFERROR(VLOOKUP(B4013,'اكواد الاصناف'!A:C,2,0),"")</f>
        <v/>
      </c>
      <c r="D4013" s="10" t="str">
        <f>IFERROR(VLOOKUP(B4013,'اكواد الاصناف'!A:C,3,0),"")</f>
        <v/>
      </c>
      <c r="G4013" s="10">
        <f t="shared" si="61"/>
        <v>0</v>
      </c>
      <c r="I4013" s="10" t="str">
        <f>IFERROR(VLOOKUP(H4013,'سجل العملاء'!A:B,2,0),"")</f>
        <v/>
      </c>
    </row>
    <row r="4014" spans="3:9" ht="15.6">
      <c r="C4014" s="10" t="str">
        <f>IFERROR(VLOOKUP(B4014,'اكواد الاصناف'!A:C,2,0),"")</f>
        <v/>
      </c>
      <c r="D4014" s="10" t="str">
        <f>IFERROR(VLOOKUP(B4014,'اكواد الاصناف'!A:C,3,0),"")</f>
        <v/>
      </c>
      <c r="G4014" s="10">
        <f t="shared" si="61"/>
        <v>0</v>
      </c>
      <c r="I4014" s="10" t="str">
        <f>IFERROR(VLOOKUP(H4014,'سجل العملاء'!A:B,2,0),"")</f>
        <v/>
      </c>
    </row>
    <row r="4015" spans="3:9" ht="15.6">
      <c r="C4015" s="10" t="str">
        <f>IFERROR(VLOOKUP(B4015,'اكواد الاصناف'!A:C,2,0),"")</f>
        <v/>
      </c>
      <c r="D4015" s="10" t="str">
        <f>IFERROR(VLOOKUP(B4015,'اكواد الاصناف'!A:C,3,0),"")</f>
        <v/>
      </c>
      <c r="G4015" s="10">
        <f t="shared" si="61"/>
        <v>0</v>
      </c>
      <c r="I4015" s="10" t="str">
        <f>IFERROR(VLOOKUP(H4015,'سجل العملاء'!A:B,2,0),"")</f>
        <v/>
      </c>
    </row>
    <row r="4016" spans="3:9" ht="15.6">
      <c r="C4016" s="10" t="str">
        <f>IFERROR(VLOOKUP(B4016,'اكواد الاصناف'!A:C,2,0),"")</f>
        <v/>
      </c>
      <c r="D4016" s="10" t="str">
        <f>IFERROR(VLOOKUP(B4016,'اكواد الاصناف'!A:C,3,0),"")</f>
        <v/>
      </c>
      <c r="G4016" s="10">
        <f t="shared" si="61"/>
        <v>0</v>
      </c>
      <c r="I4016" s="10" t="str">
        <f>IFERROR(VLOOKUP(H4016,'سجل العملاء'!A:B,2,0),"")</f>
        <v/>
      </c>
    </row>
    <row r="4017" spans="3:9" ht="15.6">
      <c r="C4017" s="10" t="str">
        <f>IFERROR(VLOOKUP(B4017,'اكواد الاصناف'!A:C,2,0),"")</f>
        <v/>
      </c>
      <c r="D4017" s="10" t="str">
        <f>IFERROR(VLOOKUP(B4017,'اكواد الاصناف'!A:C,3,0),"")</f>
        <v/>
      </c>
      <c r="G4017" s="10">
        <f t="shared" si="61"/>
        <v>0</v>
      </c>
      <c r="I4017" s="10" t="str">
        <f>IFERROR(VLOOKUP(H4017,'سجل العملاء'!A:B,2,0),"")</f>
        <v/>
      </c>
    </row>
    <row r="4018" spans="3:9" ht="15.6">
      <c r="C4018" s="10" t="str">
        <f>IFERROR(VLOOKUP(B4018,'اكواد الاصناف'!A:C,2,0),"")</f>
        <v/>
      </c>
      <c r="D4018" s="10" t="str">
        <f>IFERROR(VLOOKUP(B4018,'اكواد الاصناف'!A:C,3,0),"")</f>
        <v/>
      </c>
      <c r="G4018" s="10">
        <f t="shared" si="61"/>
        <v>0</v>
      </c>
      <c r="I4018" s="10" t="str">
        <f>IFERROR(VLOOKUP(H4018,'سجل العملاء'!A:B,2,0),"")</f>
        <v/>
      </c>
    </row>
    <row r="4019" spans="3:9" ht="15.6">
      <c r="C4019" s="10" t="str">
        <f>IFERROR(VLOOKUP(B4019,'اكواد الاصناف'!A:C,2,0),"")</f>
        <v/>
      </c>
      <c r="D4019" s="10" t="str">
        <f>IFERROR(VLOOKUP(B4019,'اكواد الاصناف'!A:C,3,0),"")</f>
        <v/>
      </c>
      <c r="G4019" s="10">
        <f t="shared" si="61"/>
        <v>0</v>
      </c>
      <c r="I4019" s="10" t="str">
        <f>IFERROR(VLOOKUP(H4019,'سجل العملاء'!A:B,2,0),"")</f>
        <v/>
      </c>
    </row>
    <row r="4020" spans="3:9" ht="15.6">
      <c r="C4020" s="10" t="str">
        <f>IFERROR(VLOOKUP(B4020,'اكواد الاصناف'!A:C,2,0),"")</f>
        <v/>
      </c>
      <c r="D4020" s="10" t="str">
        <f>IFERROR(VLOOKUP(B4020,'اكواد الاصناف'!A:C,3,0),"")</f>
        <v/>
      </c>
      <c r="G4020" s="10">
        <f t="shared" si="61"/>
        <v>0</v>
      </c>
      <c r="I4020" s="10" t="str">
        <f>IFERROR(VLOOKUP(H4020,'سجل العملاء'!A:B,2,0),"")</f>
        <v/>
      </c>
    </row>
    <row r="4021" spans="3:9" ht="15.6">
      <c r="C4021" s="10" t="str">
        <f>IFERROR(VLOOKUP(B4021,'اكواد الاصناف'!A:C,2,0),"")</f>
        <v/>
      </c>
      <c r="D4021" s="10" t="str">
        <f>IFERROR(VLOOKUP(B4021,'اكواد الاصناف'!A:C,3,0),"")</f>
        <v/>
      </c>
      <c r="G4021" s="10">
        <f t="shared" si="61"/>
        <v>0</v>
      </c>
      <c r="I4021" s="10" t="str">
        <f>IFERROR(VLOOKUP(H4021,'سجل العملاء'!A:B,2,0),"")</f>
        <v/>
      </c>
    </row>
    <row r="4022" spans="3:9" ht="15.6">
      <c r="C4022" s="10" t="str">
        <f>IFERROR(VLOOKUP(B4022,'اكواد الاصناف'!A:C,2,0),"")</f>
        <v/>
      </c>
      <c r="D4022" s="10" t="str">
        <f>IFERROR(VLOOKUP(B4022,'اكواد الاصناف'!A:C,3,0),"")</f>
        <v/>
      </c>
      <c r="G4022" s="10">
        <f t="shared" si="61"/>
        <v>0</v>
      </c>
      <c r="I4022" s="10" t="str">
        <f>IFERROR(VLOOKUP(H4022,'سجل العملاء'!A:B,2,0),"")</f>
        <v/>
      </c>
    </row>
    <row r="4023" spans="3:9" ht="15.6">
      <c r="C4023" s="10" t="str">
        <f>IFERROR(VLOOKUP(B4023,'اكواد الاصناف'!A:C,2,0),"")</f>
        <v/>
      </c>
      <c r="D4023" s="10" t="str">
        <f>IFERROR(VLOOKUP(B4023,'اكواد الاصناف'!A:C,3,0),"")</f>
        <v/>
      </c>
      <c r="G4023" s="10">
        <f t="shared" si="61"/>
        <v>0</v>
      </c>
      <c r="I4023" s="10" t="str">
        <f>IFERROR(VLOOKUP(H4023,'سجل العملاء'!A:B,2,0),"")</f>
        <v/>
      </c>
    </row>
    <row r="4024" spans="3:9" ht="15.6">
      <c r="C4024" s="10" t="str">
        <f>IFERROR(VLOOKUP(B4024,'اكواد الاصناف'!A:C,2,0),"")</f>
        <v/>
      </c>
      <c r="D4024" s="10" t="str">
        <f>IFERROR(VLOOKUP(B4024,'اكواد الاصناف'!A:C,3,0),"")</f>
        <v/>
      </c>
      <c r="G4024" s="10">
        <f t="shared" si="61"/>
        <v>0</v>
      </c>
      <c r="I4024" s="10" t="str">
        <f>IFERROR(VLOOKUP(H4024,'سجل العملاء'!A:B,2,0),"")</f>
        <v/>
      </c>
    </row>
    <row r="4025" spans="3:9" ht="15.6">
      <c r="C4025" s="10" t="str">
        <f>IFERROR(VLOOKUP(B4025,'اكواد الاصناف'!A:C,2,0),"")</f>
        <v/>
      </c>
      <c r="D4025" s="10" t="str">
        <f>IFERROR(VLOOKUP(B4025,'اكواد الاصناف'!A:C,3,0),"")</f>
        <v/>
      </c>
      <c r="G4025" s="10">
        <f t="shared" si="61"/>
        <v>0</v>
      </c>
      <c r="I4025" s="10" t="str">
        <f>IFERROR(VLOOKUP(H4025,'سجل العملاء'!A:B,2,0),"")</f>
        <v/>
      </c>
    </row>
    <row r="4026" spans="3:9" ht="15.6">
      <c r="C4026" s="10" t="str">
        <f>IFERROR(VLOOKUP(B4026,'اكواد الاصناف'!A:C,2,0),"")</f>
        <v/>
      </c>
      <c r="D4026" s="10" t="str">
        <f>IFERROR(VLOOKUP(B4026,'اكواد الاصناف'!A:C,3,0),"")</f>
        <v/>
      </c>
      <c r="G4026" s="10">
        <f t="shared" si="61"/>
        <v>0</v>
      </c>
      <c r="I4026" s="10" t="str">
        <f>IFERROR(VLOOKUP(H4026,'سجل العملاء'!A:B,2,0),"")</f>
        <v/>
      </c>
    </row>
    <row r="4027" spans="3:9" ht="15.6">
      <c r="C4027" s="10" t="str">
        <f>IFERROR(VLOOKUP(B4027,'اكواد الاصناف'!A:C,2,0),"")</f>
        <v/>
      </c>
      <c r="D4027" s="10" t="str">
        <f>IFERROR(VLOOKUP(B4027,'اكواد الاصناف'!A:C,3,0),"")</f>
        <v/>
      </c>
      <c r="G4027" s="10">
        <f t="shared" si="61"/>
        <v>0</v>
      </c>
      <c r="I4027" s="10" t="str">
        <f>IFERROR(VLOOKUP(H4027,'سجل العملاء'!A:B,2,0),"")</f>
        <v/>
      </c>
    </row>
    <row r="4028" spans="3:9" ht="15.6">
      <c r="C4028" s="10" t="str">
        <f>IFERROR(VLOOKUP(B4028,'اكواد الاصناف'!A:C,2,0),"")</f>
        <v/>
      </c>
      <c r="D4028" s="10" t="str">
        <f>IFERROR(VLOOKUP(B4028,'اكواد الاصناف'!A:C,3,0),"")</f>
        <v/>
      </c>
      <c r="G4028" s="10">
        <f t="shared" si="61"/>
        <v>0</v>
      </c>
      <c r="I4028" s="10" t="str">
        <f>IFERROR(VLOOKUP(H4028,'سجل العملاء'!A:B,2,0),"")</f>
        <v/>
      </c>
    </row>
    <row r="4029" spans="3:9" ht="15.6">
      <c r="C4029" s="10" t="str">
        <f>IFERROR(VLOOKUP(B4029,'اكواد الاصناف'!A:C,2,0),"")</f>
        <v/>
      </c>
      <c r="D4029" s="10" t="str">
        <f>IFERROR(VLOOKUP(B4029,'اكواد الاصناف'!A:C,3,0),"")</f>
        <v/>
      </c>
      <c r="G4029" s="10">
        <f t="shared" si="61"/>
        <v>0</v>
      </c>
      <c r="I4029" s="10" t="str">
        <f>IFERROR(VLOOKUP(H4029,'سجل العملاء'!A:B,2,0),"")</f>
        <v/>
      </c>
    </row>
    <row r="4030" spans="3:9" ht="15.6">
      <c r="C4030" s="10" t="str">
        <f>IFERROR(VLOOKUP(B4030,'اكواد الاصناف'!A:C,2,0),"")</f>
        <v/>
      </c>
      <c r="D4030" s="10" t="str">
        <f>IFERROR(VLOOKUP(B4030,'اكواد الاصناف'!A:C,3,0),"")</f>
        <v/>
      </c>
      <c r="G4030" s="10">
        <f t="shared" si="61"/>
        <v>0</v>
      </c>
      <c r="I4030" s="10" t="str">
        <f>IFERROR(VLOOKUP(H4030,'سجل العملاء'!A:B,2,0),"")</f>
        <v/>
      </c>
    </row>
    <row r="4031" spans="3:9" ht="15.6">
      <c r="C4031" s="10" t="str">
        <f>IFERROR(VLOOKUP(B4031,'اكواد الاصناف'!A:C,2,0),"")</f>
        <v/>
      </c>
      <c r="D4031" s="10" t="str">
        <f>IFERROR(VLOOKUP(B4031,'اكواد الاصناف'!A:C,3,0),"")</f>
        <v/>
      </c>
      <c r="G4031" s="10">
        <f t="shared" si="61"/>
        <v>0</v>
      </c>
      <c r="I4031" s="10" t="str">
        <f>IFERROR(VLOOKUP(H4031,'سجل العملاء'!A:B,2,0),"")</f>
        <v/>
      </c>
    </row>
    <row r="4032" spans="3:9" ht="15.6">
      <c r="C4032" s="10" t="str">
        <f>IFERROR(VLOOKUP(B4032,'اكواد الاصناف'!A:C,2,0),"")</f>
        <v/>
      </c>
      <c r="D4032" s="10" t="str">
        <f>IFERROR(VLOOKUP(B4032,'اكواد الاصناف'!A:C,3,0),"")</f>
        <v/>
      </c>
      <c r="G4032" s="10">
        <f t="shared" si="61"/>
        <v>0</v>
      </c>
      <c r="I4032" s="10" t="str">
        <f>IFERROR(VLOOKUP(H4032,'سجل العملاء'!A:B,2,0),"")</f>
        <v/>
      </c>
    </row>
    <row r="4033" spans="3:9" ht="15.6">
      <c r="C4033" s="10" t="str">
        <f>IFERROR(VLOOKUP(B4033,'اكواد الاصناف'!A:C,2,0),"")</f>
        <v/>
      </c>
      <c r="D4033" s="10" t="str">
        <f>IFERROR(VLOOKUP(B4033,'اكواد الاصناف'!A:C,3,0),"")</f>
        <v/>
      </c>
      <c r="G4033" s="10">
        <f t="shared" ref="G4033:G4096" si="62">F4033*E4033</f>
        <v>0</v>
      </c>
      <c r="I4033" s="10" t="str">
        <f>IFERROR(VLOOKUP(H4033,'سجل العملاء'!A:B,2,0),"")</f>
        <v/>
      </c>
    </row>
    <row r="4034" spans="3:9" ht="15.6">
      <c r="C4034" s="10" t="str">
        <f>IFERROR(VLOOKUP(B4034,'اكواد الاصناف'!A:C,2,0),"")</f>
        <v/>
      </c>
      <c r="D4034" s="10" t="str">
        <f>IFERROR(VLOOKUP(B4034,'اكواد الاصناف'!A:C,3,0),"")</f>
        <v/>
      </c>
      <c r="G4034" s="10">
        <f t="shared" si="62"/>
        <v>0</v>
      </c>
      <c r="I4034" s="10" t="str">
        <f>IFERROR(VLOOKUP(H4034,'سجل العملاء'!A:B,2,0),"")</f>
        <v/>
      </c>
    </row>
    <row r="4035" spans="3:9" ht="15.6">
      <c r="C4035" s="10" t="str">
        <f>IFERROR(VLOOKUP(B4035,'اكواد الاصناف'!A:C,2,0),"")</f>
        <v/>
      </c>
      <c r="D4035" s="10" t="str">
        <f>IFERROR(VLOOKUP(B4035,'اكواد الاصناف'!A:C,3,0),"")</f>
        <v/>
      </c>
      <c r="G4035" s="10">
        <f t="shared" si="62"/>
        <v>0</v>
      </c>
      <c r="I4035" s="10" t="str">
        <f>IFERROR(VLOOKUP(H4035,'سجل العملاء'!A:B,2,0),"")</f>
        <v/>
      </c>
    </row>
    <row r="4036" spans="3:9" ht="15.6">
      <c r="C4036" s="10" t="str">
        <f>IFERROR(VLOOKUP(B4036,'اكواد الاصناف'!A:C,2,0),"")</f>
        <v/>
      </c>
      <c r="D4036" s="10" t="str">
        <f>IFERROR(VLOOKUP(B4036,'اكواد الاصناف'!A:C,3,0),"")</f>
        <v/>
      </c>
      <c r="G4036" s="10">
        <f t="shared" si="62"/>
        <v>0</v>
      </c>
      <c r="I4036" s="10" t="str">
        <f>IFERROR(VLOOKUP(H4036,'سجل العملاء'!A:B,2,0),"")</f>
        <v/>
      </c>
    </row>
    <row r="4037" spans="3:9" ht="15.6">
      <c r="C4037" s="10" t="str">
        <f>IFERROR(VLOOKUP(B4037,'اكواد الاصناف'!A:C,2,0),"")</f>
        <v/>
      </c>
      <c r="D4037" s="10" t="str">
        <f>IFERROR(VLOOKUP(B4037,'اكواد الاصناف'!A:C,3,0),"")</f>
        <v/>
      </c>
      <c r="G4037" s="10">
        <f t="shared" si="62"/>
        <v>0</v>
      </c>
      <c r="I4037" s="10" t="str">
        <f>IFERROR(VLOOKUP(H4037,'سجل العملاء'!A:B,2,0),"")</f>
        <v/>
      </c>
    </row>
    <row r="4038" spans="3:9" ht="15.6">
      <c r="C4038" s="10" t="str">
        <f>IFERROR(VLOOKUP(B4038,'اكواد الاصناف'!A:C,2,0),"")</f>
        <v/>
      </c>
      <c r="D4038" s="10" t="str">
        <f>IFERROR(VLOOKUP(B4038,'اكواد الاصناف'!A:C,3,0),"")</f>
        <v/>
      </c>
      <c r="G4038" s="10">
        <f t="shared" si="62"/>
        <v>0</v>
      </c>
      <c r="I4038" s="10" t="str">
        <f>IFERROR(VLOOKUP(H4038,'سجل العملاء'!A:B,2,0),"")</f>
        <v/>
      </c>
    </row>
    <row r="4039" spans="3:9" ht="15.6">
      <c r="C4039" s="10" t="str">
        <f>IFERROR(VLOOKUP(B4039,'اكواد الاصناف'!A:C,2,0),"")</f>
        <v/>
      </c>
      <c r="D4039" s="10" t="str">
        <f>IFERROR(VLOOKUP(B4039,'اكواد الاصناف'!A:C,3,0),"")</f>
        <v/>
      </c>
      <c r="G4039" s="10">
        <f t="shared" si="62"/>
        <v>0</v>
      </c>
      <c r="I4039" s="10" t="str">
        <f>IFERROR(VLOOKUP(H4039,'سجل العملاء'!A:B,2,0),"")</f>
        <v/>
      </c>
    </row>
    <row r="4040" spans="3:9" ht="15.6">
      <c r="C4040" s="10" t="str">
        <f>IFERROR(VLOOKUP(B4040,'اكواد الاصناف'!A:C,2,0),"")</f>
        <v/>
      </c>
      <c r="D4040" s="10" t="str">
        <f>IFERROR(VLOOKUP(B4040,'اكواد الاصناف'!A:C,3,0),"")</f>
        <v/>
      </c>
      <c r="G4040" s="10">
        <f t="shared" si="62"/>
        <v>0</v>
      </c>
      <c r="I4040" s="10" t="str">
        <f>IFERROR(VLOOKUP(H4040,'سجل العملاء'!A:B,2,0),"")</f>
        <v/>
      </c>
    </row>
    <row r="4041" spans="3:9" ht="15.6">
      <c r="C4041" s="10" t="str">
        <f>IFERROR(VLOOKUP(B4041,'اكواد الاصناف'!A:C,2,0),"")</f>
        <v/>
      </c>
      <c r="D4041" s="10" t="str">
        <f>IFERROR(VLOOKUP(B4041,'اكواد الاصناف'!A:C,3,0),"")</f>
        <v/>
      </c>
      <c r="G4041" s="10">
        <f t="shared" si="62"/>
        <v>0</v>
      </c>
      <c r="I4041" s="10" t="str">
        <f>IFERROR(VLOOKUP(H4041,'سجل العملاء'!A:B,2,0),"")</f>
        <v/>
      </c>
    </row>
    <row r="4042" spans="3:9" ht="15.6">
      <c r="C4042" s="10" t="str">
        <f>IFERROR(VLOOKUP(B4042,'اكواد الاصناف'!A:C,2,0),"")</f>
        <v/>
      </c>
      <c r="D4042" s="10" t="str">
        <f>IFERROR(VLOOKUP(B4042,'اكواد الاصناف'!A:C,3,0),"")</f>
        <v/>
      </c>
      <c r="G4042" s="10">
        <f t="shared" si="62"/>
        <v>0</v>
      </c>
      <c r="I4042" s="10" t="str">
        <f>IFERROR(VLOOKUP(H4042,'سجل العملاء'!A:B,2,0),"")</f>
        <v/>
      </c>
    </row>
    <row r="4043" spans="3:9" ht="15.6">
      <c r="C4043" s="10" t="str">
        <f>IFERROR(VLOOKUP(B4043,'اكواد الاصناف'!A:C,2,0),"")</f>
        <v/>
      </c>
      <c r="D4043" s="10" t="str">
        <f>IFERROR(VLOOKUP(B4043,'اكواد الاصناف'!A:C,3,0),"")</f>
        <v/>
      </c>
      <c r="G4043" s="10">
        <f t="shared" si="62"/>
        <v>0</v>
      </c>
      <c r="I4043" s="10" t="str">
        <f>IFERROR(VLOOKUP(H4043,'سجل العملاء'!A:B,2,0),"")</f>
        <v/>
      </c>
    </row>
    <row r="4044" spans="3:9" ht="15.6">
      <c r="C4044" s="10" t="str">
        <f>IFERROR(VLOOKUP(B4044,'اكواد الاصناف'!A:C,2,0),"")</f>
        <v/>
      </c>
      <c r="D4044" s="10" t="str">
        <f>IFERROR(VLOOKUP(B4044,'اكواد الاصناف'!A:C,3,0),"")</f>
        <v/>
      </c>
      <c r="G4044" s="10">
        <f t="shared" si="62"/>
        <v>0</v>
      </c>
      <c r="I4044" s="10" t="str">
        <f>IFERROR(VLOOKUP(H4044,'سجل العملاء'!A:B,2,0),"")</f>
        <v/>
      </c>
    </row>
    <row r="4045" spans="3:9" ht="15.6">
      <c r="C4045" s="10" t="str">
        <f>IFERROR(VLOOKUP(B4045,'اكواد الاصناف'!A:C,2,0),"")</f>
        <v/>
      </c>
      <c r="D4045" s="10" t="str">
        <f>IFERROR(VLOOKUP(B4045,'اكواد الاصناف'!A:C,3,0),"")</f>
        <v/>
      </c>
      <c r="G4045" s="10">
        <f t="shared" si="62"/>
        <v>0</v>
      </c>
      <c r="I4045" s="10" t="str">
        <f>IFERROR(VLOOKUP(H4045,'سجل العملاء'!A:B,2,0),"")</f>
        <v/>
      </c>
    </row>
    <row r="4046" spans="3:9" ht="15.6">
      <c r="C4046" s="10" t="str">
        <f>IFERROR(VLOOKUP(B4046,'اكواد الاصناف'!A:C,2,0),"")</f>
        <v/>
      </c>
      <c r="D4046" s="10" t="str">
        <f>IFERROR(VLOOKUP(B4046,'اكواد الاصناف'!A:C,3,0),"")</f>
        <v/>
      </c>
      <c r="G4046" s="10">
        <f t="shared" si="62"/>
        <v>0</v>
      </c>
      <c r="I4046" s="10" t="str">
        <f>IFERROR(VLOOKUP(H4046,'سجل العملاء'!A:B,2,0),"")</f>
        <v/>
      </c>
    </row>
    <row r="4047" spans="3:9" ht="15.6">
      <c r="C4047" s="10" t="str">
        <f>IFERROR(VLOOKUP(B4047,'اكواد الاصناف'!A:C,2,0),"")</f>
        <v/>
      </c>
      <c r="D4047" s="10" t="str">
        <f>IFERROR(VLOOKUP(B4047,'اكواد الاصناف'!A:C,3,0),"")</f>
        <v/>
      </c>
      <c r="G4047" s="10">
        <f t="shared" si="62"/>
        <v>0</v>
      </c>
      <c r="I4047" s="10" t="str">
        <f>IFERROR(VLOOKUP(H4047,'سجل العملاء'!A:B,2,0),"")</f>
        <v/>
      </c>
    </row>
    <row r="4048" spans="3:9" ht="15.6">
      <c r="C4048" s="10" t="str">
        <f>IFERROR(VLOOKUP(B4048,'اكواد الاصناف'!A:C,2,0),"")</f>
        <v/>
      </c>
      <c r="D4048" s="10" t="str">
        <f>IFERROR(VLOOKUP(B4048,'اكواد الاصناف'!A:C,3,0),"")</f>
        <v/>
      </c>
      <c r="G4048" s="10">
        <f t="shared" si="62"/>
        <v>0</v>
      </c>
      <c r="I4048" s="10" t="str">
        <f>IFERROR(VLOOKUP(H4048,'سجل العملاء'!A:B,2,0),"")</f>
        <v/>
      </c>
    </row>
    <row r="4049" spans="3:9" ht="15.6">
      <c r="C4049" s="10" t="str">
        <f>IFERROR(VLOOKUP(B4049,'اكواد الاصناف'!A:C,2,0),"")</f>
        <v/>
      </c>
      <c r="D4049" s="10" t="str">
        <f>IFERROR(VLOOKUP(B4049,'اكواد الاصناف'!A:C,3,0),"")</f>
        <v/>
      </c>
      <c r="G4049" s="10">
        <f t="shared" si="62"/>
        <v>0</v>
      </c>
      <c r="I4049" s="10" t="str">
        <f>IFERROR(VLOOKUP(H4049,'سجل العملاء'!A:B,2,0),"")</f>
        <v/>
      </c>
    </row>
    <row r="4050" spans="3:9" ht="15.6">
      <c r="C4050" s="10" t="str">
        <f>IFERROR(VLOOKUP(B4050,'اكواد الاصناف'!A:C,2,0),"")</f>
        <v/>
      </c>
      <c r="D4050" s="10" t="str">
        <f>IFERROR(VLOOKUP(B4050,'اكواد الاصناف'!A:C,3,0),"")</f>
        <v/>
      </c>
      <c r="G4050" s="10">
        <f t="shared" si="62"/>
        <v>0</v>
      </c>
      <c r="I4050" s="10" t="str">
        <f>IFERROR(VLOOKUP(H4050,'سجل العملاء'!A:B,2,0),"")</f>
        <v/>
      </c>
    </row>
    <row r="4051" spans="3:9" ht="15.6">
      <c r="C4051" s="10" t="str">
        <f>IFERROR(VLOOKUP(B4051,'اكواد الاصناف'!A:C,2,0),"")</f>
        <v/>
      </c>
      <c r="D4051" s="10" t="str">
        <f>IFERROR(VLOOKUP(B4051,'اكواد الاصناف'!A:C,3,0),"")</f>
        <v/>
      </c>
      <c r="G4051" s="10">
        <f t="shared" si="62"/>
        <v>0</v>
      </c>
      <c r="I4051" s="10" t="str">
        <f>IFERROR(VLOOKUP(H4051,'سجل العملاء'!A:B,2,0),"")</f>
        <v/>
      </c>
    </row>
    <row r="4052" spans="3:9" ht="15.6">
      <c r="C4052" s="10" t="str">
        <f>IFERROR(VLOOKUP(B4052,'اكواد الاصناف'!A:C,2,0),"")</f>
        <v/>
      </c>
      <c r="D4052" s="10" t="str">
        <f>IFERROR(VLOOKUP(B4052,'اكواد الاصناف'!A:C,3,0),"")</f>
        <v/>
      </c>
      <c r="G4052" s="10">
        <f t="shared" si="62"/>
        <v>0</v>
      </c>
      <c r="I4052" s="10" t="str">
        <f>IFERROR(VLOOKUP(H4052,'سجل العملاء'!A:B,2,0),"")</f>
        <v/>
      </c>
    </row>
    <row r="4053" spans="3:9" ht="15.6">
      <c r="C4053" s="10" t="str">
        <f>IFERROR(VLOOKUP(B4053,'اكواد الاصناف'!A:C,2,0),"")</f>
        <v/>
      </c>
      <c r="D4053" s="10" t="str">
        <f>IFERROR(VLOOKUP(B4053,'اكواد الاصناف'!A:C,3,0),"")</f>
        <v/>
      </c>
      <c r="G4053" s="10">
        <f t="shared" si="62"/>
        <v>0</v>
      </c>
      <c r="I4053" s="10" t="str">
        <f>IFERROR(VLOOKUP(H4053,'سجل العملاء'!A:B,2,0),"")</f>
        <v/>
      </c>
    </row>
    <row r="4054" spans="3:9" ht="15.6">
      <c r="C4054" s="10" t="str">
        <f>IFERROR(VLOOKUP(B4054,'اكواد الاصناف'!A:C,2,0),"")</f>
        <v/>
      </c>
      <c r="D4054" s="10" t="str">
        <f>IFERROR(VLOOKUP(B4054,'اكواد الاصناف'!A:C,3,0),"")</f>
        <v/>
      </c>
      <c r="G4054" s="10">
        <f t="shared" si="62"/>
        <v>0</v>
      </c>
      <c r="I4054" s="10" t="str">
        <f>IFERROR(VLOOKUP(H4054,'سجل العملاء'!A:B,2,0),"")</f>
        <v/>
      </c>
    </row>
    <row r="4055" spans="3:9" ht="15.6">
      <c r="C4055" s="10" t="str">
        <f>IFERROR(VLOOKUP(B4055,'اكواد الاصناف'!A:C,2,0),"")</f>
        <v/>
      </c>
      <c r="D4055" s="10" t="str">
        <f>IFERROR(VLOOKUP(B4055,'اكواد الاصناف'!A:C,3,0),"")</f>
        <v/>
      </c>
      <c r="G4055" s="10">
        <f t="shared" si="62"/>
        <v>0</v>
      </c>
      <c r="I4055" s="10" t="str">
        <f>IFERROR(VLOOKUP(H4055,'سجل العملاء'!A:B,2,0),"")</f>
        <v/>
      </c>
    </row>
    <row r="4056" spans="3:9" ht="15.6">
      <c r="C4056" s="10" t="str">
        <f>IFERROR(VLOOKUP(B4056,'اكواد الاصناف'!A:C,2,0),"")</f>
        <v/>
      </c>
      <c r="D4056" s="10" t="str">
        <f>IFERROR(VLOOKUP(B4056,'اكواد الاصناف'!A:C,3,0),"")</f>
        <v/>
      </c>
      <c r="G4056" s="10">
        <f t="shared" si="62"/>
        <v>0</v>
      </c>
      <c r="I4056" s="10" t="str">
        <f>IFERROR(VLOOKUP(H4056,'سجل العملاء'!A:B,2,0),"")</f>
        <v/>
      </c>
    </row>
    <row r="4057" spans="3:9" ht="15.6">
      <c r="C4057" s="10" t="str">
        <f>IFERROR(VLOOKUP(B4057,'اكواد الاصناف'!A:C,2,0),"")</f>
        <v/>
      </c>
      <c r="D4057" s="10" t="str">
        <f>IFERROR(VLOOKUP(B4057,'اكواد الاصناف'!A:C,3,0),"")</f>
        <v/>
      </c>
      <c r="G4057" s="10">
        <f t="shared" si="62"/>
        <v>0</v>
      </c>
      <c r="I4057" s="10" t="str">
        <f>IFERROR(VLOOKUP(H4057,'سجل العملاء'!A:B,2,0),"")</f>
        <v/>
      </c>
    </row>
    <row r="4058" spans="3:9" ht="15.6">
      <c r="C4058" s="10" t="str">
        <f>IFERROR(VLOOKUP(B4058,'اكواد الاصناف'!A:C,2,0),"")</f>
        <v/>
      </c>
      <c r="D4058" s="10" t="str">
        <f>IFERROR(VLOOKUP(B4058,'اكواد الاصناف'!A:C,3,0),"")</f>
        <v/>
      </c>
      <c r="G4058" s="10">
        <f t="shared" si="62"/>
        <v>0</v>
      </c>
      <c r="I4058" s="10" t="str">
        <f>IFERROR(VLOOKUP(H4058,'سجل العملاء'!A:B,2,0),"")</f>
        <v/>
      </c>
    </row>
    <row r="4059" spans="3:9" ht="15.6">
      <c r="C4059" s="10" t="str">
        <f>IFERROR(VLOOKUP(B4059,'اكواد الاصناف'!A:C,2,0),"")</f>
        <v/>
      </c>
      <c r="D4059" s="10" t="str">
        <f>IFERROR(VLOOKUP(B4059,'اكواد الاصناف'!A:C,3,0),"")</f>
        <v/>
      </c>
      <c r="G4059" s="10">
        <f t="shared" si="62"/>
        <v>0</v>
      </c>
      <c r="I4059" s="10" t="str">
        <f>IFERROR(VLOOKUP(H4059,'سجل العملاء'!A:B,2,0),"")</f>
        <v/>
      </c>
    </row>
    <row r="4060" spans="3:9" ht="15.6">
      <c r="C4060" s="10" t="str">
        <f>IFERROR(VLOOKUP(B4060,'اكواد الاصناف'!A:C,2,0),"")</f>
        <v/>
      </c>
      <c r="D4060" s="10" t="str">
        <f>IFERROR(VLOOKUP(B4060,'اكواد الاصناف'!A:C,3,0),"")</f>
        <v/>
      </c>
      <c r="G4060" s="10">
        <f t="shared" si="62"/>
        <v>0</v>
      </c>
      <c r="I4060" s="10" t="str">
        <f>IFERROR(VLOOKUP(H4060,'سجل العملاء'!A:B,2,0),"")</f>
        <v/>
      </c>
    </row>
    <row r="4061" spans="3:9" ht="15.6">
      <c r="C4061" s="10" t="str">
        <f>IFERROR(VLOOKUP(B4061,'اكواد الاصناف'!A:C,2,0),"")</f>
        <v/>
      </c>
      <c r="D4061" s="10" t="str">
        <f>IFERROR(VLOOKUP(B4061,'اكواد الاصناف'!A:C,3,0),"")</f>
        <v/>
      </c>
      <c r="G4061" s="10">
        <f t="shared" si="62"/>
        <v>0</v>
      </c>
      <c r="I4061" s="10" t="str">
        <f>IFERROR(VLOOKUP(H4061,'سجل العملاء'!A:B,2,0),"")</f>
        <v/>
      </c>
    </row>
    <row r="4062" spans="3:9" ht="15.6">
      <c r="C4062" s="10" t="str">
        <f>IFERROR(VLOOKUP(B4062,'اكواد الاصناف'!A:C,2,0),"")</f>
        <v/>
      </c>
      <c r="D4062" s="10" t="str">
        <f>IFERROR(VLOOKUP(B4062,'اكواد الاصناف'!A:C,3,0),"")</f>
        <v/>
      </c>
      <c r="G4062" s="10">
        <f t="shared" si="62"/>
        <v>0</v>
      </c>
      <c r="I4062" s="10" t="str">
        <f>IFERROR(VLOOKUP(H4062,'سجل العملاء'!A:B,2,0),"")</f>
        <v/>
      </c>
    </row>
    <row r="4063" spans="3:9" ht="15.6">
      <c r="C4063" s="10" t="str">
        <f>IFERROR(VLOOKUP(B4063,'اكواد الاصناف'!A:C,2,0),"")</f>
        <v/>
      </c>
      <c r="D4063" s="10" t="str">
        <f>IFERROR(VLOOKUP(B4063,'اكواد الاصناف'!A:C,3,0),"")</f>
        <v/>
      </c>
      <c r="G4063" s="10">
        <f t="shared" si="62"/>
        <v>0</v>
      </c>
      <c r="I4063" s="10" t="str">
        <f>IFERROR(VLOOKUP(H4063,'سجل العملاء'!A:B,2,0),"")</f>
        <v/>
      </c>
    </row>
    <row r="4064" spans="3:9" ht="15.6">
      <c r="C4064" s="10" t="str">
        <f>IFERROR(VLOOKUP(B4064,'اكواد الاصناف'!A:C,2,0),"")</f>
        <v/>
      </c>
      <c r="D4064" s="10" t="str">
        <f>IFERROR(VLOOKUP(B4064,'اكواد الاصناف'!A:C,3,0),"")</f>
        <v/>
      </c>
      <c r="G4064" s="10">
        <f t="shared" si="62"/>
        <v>0</v>
      </c>
      <c r="I4064" s="10" t="str">
        <f>IFERROR(VLOOKUP(H4064,'سجل العملاء'!A:B,2,0),"")</f>
        <v/>
      </c>
    </row>
    <row r="4065" spans="3:9" ht="15.6">
      <c r="C4065" s="10" t="str">
        <f>IFERROR(VLOOKUP(B4065,'اكواد الاصناف'!A:C,2,0),"")</f>
        <v/>
      </c>
      <c r="D4065" s="10" t="str">
        <f>IFERROR(VLOOKUP(B4065,'اكواد الاصناف'!A:C,3,0),"")</f>
        <v/>
      </c>
      <c r="G4065" s="10">
        <f t="shared" si="62"/>
        <v>0</v>
      </c>
      <c r="I4065" s="10" t="str">
        <f>IFERROR(VLOOKUP(H4065,'سجل العملاء'!A:B,2,0),"")</f>
        <v/>
      </c>
    </row>
    <row r="4066" spans="3:9" ht="15.6">
      <c r="C4066" s="10" t="str">
        <f>IFERROR(VLOOKUP(B4066,'اكواد الاصناف'!A:C,2,0),"")</f>
        <v/>
      </c>
      <c r="D4066" s="10" t="str">
        <f>IFERROR(VLOOKUP(B4066,'اكواد الاصناف'!A:C,3,0),"")</f>
        <v/>
      </c>
      <c r="G4066" s="10">
        <f t="shared" si="62"/>
        <v>0</v>
      </c>
      <c r="I4066" s="10" t="str">
        <f>IFERROR(VLOOKUP(H4066,'سجل العملاء'!A:B,2,0),"")</f>
        <v/>
      </c>
    </row>
    <row r="4067" spans="3:9" ht="15.6">
      <c r="C4067" s="10" t="str">
        <f>IFERROR(VLOOKUP(B4067,'اكواد الاصناف'!A:C,2,0),"")</f>
        <v/>
      </c>
      <c r="D4067" s="10" t="str">
        <f>IFERROR(VLOOKUP(B4067,'اكواد الاصناف'!A:C,3,0),"")</f>
        <v/>
      </c>
      <c r="G4067" s="10">
        <f t="shared" si="62"/>
        <v>0</v>
      </c>
      <c r="I4067" s="10" t="str">
        <f>IFERROR(VLOOKUP(H4067,'سجل العملاء'!A:B,2,0),"")</f>
        <v/>
      </c>
    </row>
    <row r="4068" spans="3:9" ht="15.6">
      <c r="C4068" s="10" t="str">
        <f>IFERROR(VLOOKUP(B4068,'اكواد الاصناف'!A:C,2,0),"")</f>
        <v/>
      </c>
      <c r="D4068" s="10" t="str">
        <f>IFERROR(VLOOKUP(B4068,'اكواد الاصناف'!A:C,3,0),"")</f>
        <v/>
      </c>
      <c r="G4068" s="10">
        <f t="shared" si="62"/>
        <v>0</v>
      </c>
      <c r="I4068" s="10" t="str">
        <f>IFERROR(VLOOKUP(H4068,'سجل العملاء'!A:B,2,0),"")</f>
        <v/>
      </c>
    </row>
    <row r="4069" spans="3:9" ht="15.6">
      <c r="C4069" s="10" t="str">
        <f>IFERROR(VLOOKUP(B4069,'اكواد الاصناف'!A:C,2,0),"")</f>
        <v/>
      </c>
      <c r="D4069" s="10" t="str">
        <f>IFERROR(VLOOKUP(B4069,'اكواد الاصناف'!A:C,3,0),"")</f>
        <v/>
      </c>
      <c r="G4069" s="10">
        <f t="shared" si="62"/>
        <v>0</v>
      </c>
      <c r="I4069" s="10" t="str">
        <f>IFERROR(VLOOKUP(H4069,'سجل العملاء'!A:B,2,0),"")</f>
        <v/>
      </c>
    </row>
    <row r="4070" spans="3:9" ht="15.6">
      <c r="C4070" s="10" t="str">
        <f>IFERROR(VLOOKUP(B4070,'اكواد الاصناف'!A:C,2,0),"")</f>
        <v/>
      </c>
      <c r="D4070" s="10" t="str">
        <f>IFERROR(VLOOKUP(B4070,'اكواد الاصناف'!A:C,3,0),"")</f>
        <v/>
      </c>
      <c r="G4070" s="10">
        <f t="shared" si="62"/>
        <v>0</v>
      </c>
      <c r="I4070" s="10" t="str">
        <f>IFERROR(VLOOKUP(H4070,'سجل العملاء'!A:B,2,0),"")</f>
        <v/>
      </c>
    </row>
    <row r="4071" spans="3:9" ht="15.6">
      <c r="C4071" s="10" t="str">
        <f>IFERROR(VLOOKUP(B4071,'اكواد الاصناف'!A:C,2,0),"")</f>
        <v/>
      </c>
      <c r="D4071" s="10" t="str">
        <f>IFERROR(VLOOKUP(B4071,'اكواد الاصناف'!A:C,3,0),"")</f>
        <v/>
      </c>
      <c r="G4071" s="10">
        <f t="shared" si="62"/>
        <v>0</v>
      </c>
      <c r="I4071" s="10" t="str">
        <f>IFERROR(VLOOKUP(H4071,'سجل العملاء'!A:B,2,0),"")</f>
        <v/>
      </c>
    </row>
    <row r="4072" spans="3:9" ht="15.6">
      <c r="C4072" s="10" t="str">
        <f>IFERROR(VLOOKUP(B4072,'اكواد الاصناف'!A:C,2,0),"")</f>
        <v/>
      </c>
      <c r="D4072" s="10" t="str">
        <f>IFERROR(VLOOKUP(B4072,'اكواد الاصناف'!A:C,3,0),"")</f>
        <v/>
      </c>
      <c r="G4072" s="10">
        <f t="shared" si="62"/>
        <v>0</v>
      </c>
      <c r="I4072" s="10" t="str">
        <f>IFERROR(VLOOKUP(H4072,'سجل العملاء'!A:B,2,0),"")</f>
        <v/>
      </c>
    </row>
    <row r="4073" spans="3:9" ht="15.6">
      <c r="C4073" s="10" t="str">
        <f>IFERROR(VLOOKUP(B4073,'اكواد الاصناف'!A:C,2,0),"")</f>
        <v/>
      </c>
      <c r="D4073" s="10" t="str">
        <f>IFERROR(VLOOKUP(B4073,'اكواد الاصناف'!A:C,3,0),"")</f>
        <v/>
      </c>
      <c r="G4073" s="10">
        <f t="shared" si="62"/>
        <v>0</v>
      </c>
      <c r="I4073" s="10" t="str">
        <f>IFERROR(VLOOKUP(H4073,'سجل العملاء'!A:B,2,0),"")</f>
        <v/>
      </c>
    </row>
    <row r="4074" spans="3:9" ht="15.6">
      <c r="C4074" s="10" t="str">
        <f>IFERROR(VLOOKUP(B4074,'اكواد الاصناف'!A:C,2,0),"")</f>
        <v/>
      </c>
      <c r="D4074" s="10" t="str">
        <f>IFERROR(VLOOKUP(B4074,'اكواد الاصناف'!A:C,3,0),"")</f>
        <v/>
      </c>
      <c r="G4074" s="10">
        <f t="shared" si="62"/>
        <v>0</v>
      </c>
      <c r="I4074" s="10" t="str">
        <f>IFERROR(VLOOKUP(H4074,'سجل العملاء'!A:B,2,0),"")</f>
        <v/>
      </c>
    </row>
    <row r="4075" spans="3:9" ht="15.6">
      <c r="C4075" s="10" t="str">
        <f>IFERROR(VLOOKUP(B4075,'اكواد الاصناف'!A:C,2,0),"")</f>
        <v/>
      </c>
      <c r="D4075" s="10" t="str">
        <f>IFERROR(VLOOKUP(B4075,'اكواد الاصناف'!A:C,3,0),"")</f>
        <v/>
      </c>
      <c r="G4075" s="10">
        <f t="shared" si="62"/>
        <v>0</v>
      </c>
      <c r="I4075" s="10" t="str">
        <f>IFERROR(VLOOKUP(H4075,'سجل العملاء'!A:B,2,0),"")</f>
        <v/>
      </c>
    </row>
    <row r="4076" spans="3:9" ht="15.6">
      <c r="C4076" s="10" t="str">
        <f>IFERROR(VLOOKUP(B4076,'اكواد الاصناف'!A:C,2,0),"")</f>
        <v/>
      </c>
      <c r="D4076" s="10" t="str">
        <f>IFERROR(VLOOKUP(B4076,'اكواد الاصناف'!A:C,3,0),"")</f>
        <v/>
      </c>
      <c r="G4076" s="10">
        <f t="shared" si="62"/>
        <v>0</v>
      </c>
      <c r="I4076" s="10" t="str">
        <f>IFERROR(VLOOKUP(H4076,'سجل العملاء'!A:B,2,0),"")</f>
        <v/>
      </c>
    </row>
    <row r="4077" spans="3:9" ht="15.6">
      <c r="C4077" s="10" t="str">
        <f>IFERROR(VLOOKUP(B4077,'اكواد الاصناف'!A:C,2,0),"")</f>
        <v/>
      </c>
      <c r="D4077" s="10" t="str">
        <f>IFERROR(VLOOKUP(B4077,'اكواد الاصناف'!A:C,3,0),"")</f>
        <v/>
      </c>
      <c r="G4077" s="10">
        <f t="shared" si="62"/>
        <v>0</v>
      </c>
      <c r="I4077" s="10" t="str">
        <f>IFERROR(VLOOKUP(H4077,'سجل العملاء'!A:B,2,0),"")</f>
        <v/>
      </c>
    </row>
    <row r="4078" spans="3:9" ht="15.6">
      <c r="C4078" s="10" t="str">
        <f>IFERROR(VLOOKUP(B4078,'اكواد الاصناف'!A:C,2,0),"")</f>
        <v/>
      </c>
      <c r="D4078" s="10" t="str">
        <f>IFERROR(VLOOKUP(B4078,'اكواد الاصناف'!A:C,3,0),"")</f>
        <v/>
      </c>
      <c r="G4078" s="10">
        <f t="shared" si="62"/>
        <v>0</v>
      </c>
      <c r="I4078" s="10" t="str">
        <f>IFERROR(VLOOKUP(H4078,'سجل العملاء'!A:B,2,0),"")</f>
        <v/>
      </c>
    </row>
    <row r="4079" spans="3:9" ht="15.6">
      <c r="C4079" s="10" t="str">
        <f>IFERROR(VLOOKUP(B4079,'اكواد الاصناف'!A:C,2,0),"")</f>
        <v/>
      </c>
      <c r="D4079" s="10" t="str">
        <f>IFERROR(VLOOKUP(B4079,'اكواد الاصناف'!A:C,3,0),"")</f>
        <v/>
      </c>
      <c r="G4079" s="10">
        <f t="shared" si="62"/>
        <v>0</v>
      </c>
      <c r="I4079" s="10" t="str">
        <f>IFERROR(VLOOKUP(H4079,'سجل العملاء'!A:B,2,0),"")</f>
        <v/>
      </c>
    </row>
    <row r="4080" spans="3:9" ht="15.6">
      <c r="C4080" s="10" t="str">
        <f>IFERROR(VLOOKUP(B4080,'اكواد الاصناف'!A:C,2,0),"")</f>
        <v/>
      </c>
      <c r="D4080" s="10" t="str">
        <f>IFERROR(VLOOKUP(B4080,'اكواد الاصناف'!A:C,3,0),"")</f>
        <v/>
      </c>
      <c r="G4080" s="10">
        <f t="shared" si="62"/>
        <v>0</v>
      </c>
      <c r="I4080" s="10" t="str">
        <f>IFERROR(VLOOKUP(H4080,'سجل العملاء'!A:B,2,0),"")</f>
        <v/>
      </c>
    </row>
    <row r="4081" spans="3:9" ht="15.6">
      <c r="C4081" s="10" t="str">
        <f>IFERROR(VLOOKUP(B4081,'اكواد الاصناف'!A:C,2,0),"")</f>
        <v/>
      </c>
      <c r="D4081" s="10" t="str">
        <f>IFERROR(VLOOKUP(B4081,'اكواد الاصناف'!A:C,3,0),"")</f>
        <v/>
      </c>
      <c r="G4081" s="10">
        <f t="shared" si="62"/>
        <v>0</v>
      </c>
      <c r="I4081" s="10" t="str">
        <f>IFERROR(VLOOKUP(H4081,'سجل العملاء'!A:B,2,0),"")</f>
        <v/>
      </c>
    </row>
    <row r="4082" spans="3:9" ht="15.6">
      <c r="C4082" s="10" t="str">
        <f>IFERROR(VLOOKUP(B4082,'اكواد الاصناف'!A:C,2,0),"")</f>
        <v/>
      </c>
      <c r="D4082" s="10" t="str">
        <f>IFERROR(VLOOKUP(B4082,'اكواد الاصناف'!A:C,3,0),"")</f>
        <v/>
      </c>
      <c r="G4082" s="10">
        <f t="shared" si="62"/>
        <v>0</v>
      </c>
      <c r="I4082" s="10" t="str">
        <f>IFERROR(VLOOKUP(H4082,'سجل العملاء'!A:B,2,0),"")</f>
        <v/>
      </c>
    </row>
    <row r="4083" spans="3:9" ht="15.6">
      <c r="C4083" s="10" t="str">
        <f>IFERROR(VLOOKUP(B4083,'اكواد الاصناف'!A:C,2,0),"")</f>
        <v/>
      </c>
      <c r="D4083" s="10" t="str">
        <f>IFERROR(VLOOKUP(B4083,'اكواد الاصناف'!A:C,3,0),"")</f>
        <v/>
      </c>
      <c r="G4083" s="10">
        <f t="shared" si="62"/>
        <v>0</v>
      </c>
      <c r="I4083" s="10" t="str">
        <f>IFERROR(VLOOKUP(H4083,'سجل العملاء'!A:B,2,0),"")</f>
        <v/>
      </c>
    </row>
    <row r="4084" spans="3:9" ht="15.6">
      <c r="C4084" s="10" t="str">
        <f>IFERROR(VLOOKUP(B4084,'اكواد الاصناف'!A:C,2,0),"")</f>
        <v/>
      </c>
      <c r="D4084" s="10" t="str">
        <f>IFERROR(VLOOKUP(B4084,'اكواد الاصناف'!A:C,3,0),"")</f>
        <v/>
      </c>
      <c r="G4084" s="10">
        <f t="shared" si="62"/>
        <v>0</v>
      </c>
      <c r="I4084" s="10" t="str">
        <f>IFERROR(VLOOKUP(H4084,'سجل العملاء'!A:B,2,0),"")</f>
        <v/>
      </c>
    </row>
    <row r="4085" spans="3:9" ht="15.6">
      <c r="C4085" s="10" t="str">
        <f>IFERROR(VLOOKUP(B4085,'اكواد الاصناف'!A:C,2,0),"")</f>
        <v/>
      </c>
      <c r="D4085" s="10" t="str">
        <f>IFERROR(VLOOKUP(B4085,'اكواد الاصناف'!A:C,3,0),"")</f>
        <v/>
      </c>
      <c r="G4085" s="10">
        <f t="shared" si="62"/>
        <v>0</v>
      </c>
      <c r="I4085" s="10" t="str">
        <f>IFERROR(VLOOKUP(H4085,'سجل العملاء'!A:B,2,0),"")</f>
        <v/>
      </c>
    </row>
    <row r="4086" spans="3:9" ht="15.6">
      <c r="C4086" s="10" t="str">
        <f>IFERROR(VLOOKUP(B4086,'اكواد الاصناف'!A:C,2,0),"")</f>
        <v/>
      </c>
      <c r="D4086" s="10" t="str">
        <f>IFERROR(VLOOKUP(B4086,'اكواد الاصناف'!A:C,3,0),"")</f>
        <v/>
      </c>
      <c r="G4086" s="10">
        <f t="shared" si="62"/>
        <v>0</v>
      </c>
      <c r="I4086" s="10" t="str">
        <f>IFERROR(VLOOKUP(H4086,'سجل العملاء'!A:B,2,0),"")</f>
        <v/>
      </c>
    </row>
    <row r="4087" spans="3:9" ht="15.6">
      <c r="C4087" s="10" t="str">
        <f>IFERROR(VLOOKUP(B4087,'اكواد الاصناف'!A:C,2,0),"")</f>
        <v/>
      </c>
      <c r="D4087" s="10" t="str">
        <f>IFERROR(VLOOKUP(B4087,'اكواد الاصناف'!A:C,3,0),"")</f>
        <v/>
      </c>
      <c r="G4087" s="10">
        <f t="shared" si="62"/>
        <v>0</v>
      </c>
      <c r="I4087" s="10" t="str">
        <f>IFERROR(VLOOKUP(H4087,'سجل العملاء'!A:B,2,0),"")</f>
        <v/>
      </c>
    </row>
    <row r="4088" spans="3:9" ht="15.6">
      <c r="C4088" s="10" t="str">
        <f>IFERROR(VLOOKUP(B4088,'اكواد الاصناف'!A:C,2,0),"")</f>
        <v/>
      </c>
      <c r="D4088" s="10" t="str">
        <f>IFERROR(VLOOKUP(B4088,'اكواد الاصناف'!A:C,3,0),"")</f>
        <v/>
      </c>
      <c r="G4088" s="10">
        <f t="shared" si="62"/>
        <v>0</v>
      </c>
      <c r="I4088" s="10" t="str">
        <f>IFERROR(VLOOKUP(H4088,'سجل العملاء'!A:B,2,0),"")</f>
        <v/>
      </c>
    </row>
    <row r="4089" spans="3:9" ht="15.6">
      <c r="C4089" s="10" t="str">
        <f>IFERROR(VLOOKUP(B4089,'اكواد الاصناف'!A:C,2,0),"")</f>
        <v/>
      </c>
      <c r="D4089" s="10" t="str">
        <f>IFERROR(VLOOKUP(B4089,'اكواد الاصناف'!A:C,3,0),"")</f>
        <v/>
      </c>
      <c r="G4089" s="10">
        <f t="shared" si="62"/>
        <v>0</v>
      </c>
      <c r="I4089" s="10" t="str">
        <f>IFERROR(VLOOKUP(H4089,'سجل العملاء'!A:B,2,0),"")</f>
        <v/>
      </c>
    </row>
    <row r="4090" spans="3:9" ht="15.6">
      <c r="C4090" s="10" t="str">
        <f>IFERROR(VLOOKUP(B4090,'اكواد الاصناف'!A:C,2,0),"")</f>
        <v/>
      </c>
      <c r="D4090" s="10" t="str">
        <f>IFERROR(VLOOKUP(B4090,'اكواد الاصناف'!A:C,3,0),"")</f>
        <v/>
      </c>
      <c r="G4090" s="10">
        <f t="shared" si="62"/>
        <v>0</v>
      </c>
      <c r="I4090" s="10" t="str">
        <f>IFERROR(VLOOKUP(H4090,'سجل العملاء'!A:B,2,0),"")</f>
        <v/>
      </c>
    </row>
    <row r="4091" spans="3:9" ht="15.6">
      <c r="C4091" s="10" t="str">
        <f>IFERROR(VLOOKUP(B4091,'اكواد الاصناف'!A:C,2,0),"")</f>
        <v/>
      </c>
      <c r="D4091" s="10" t="str">
        <f>IFERROR(VLOOKUP(B4091,'اكواد الاصناف'!A:C,3,0),"")</f>
        <v/>
      </c>
      <c r="G4091" s="10">
        <f t="shared" si="62"/>
        <v>0</v>
      </c>
      <c r="I4091" s="10" t="str">
        <f>IFERROR(VLOOKUP(H4091,'سجل العملاء'!A:B,2,0),"")</f>
        <v/>
      </c>
    </row>
    <row r="4092" spans="3:9" ht="15.6">
      <c r="C4092" s="10" t="str">
        <f>IFERROR(VLOOKUP(B4092,'اكواد الاصناف'!A:C,2,0),"")</f>
        <v/>
      </c>
      <c r="D4092" s="10" t="str">
        <f>IFERROR(VLOOKUP(B4092,'اكواد الاصناف'!A:C,3,0),"")</f>
        <v/>
      </c>
      <c r="G4092" s="10">
        <f t="shared" si="62"/>
        <v>0</v>
      </c>
      <c r="I4092" s="10" t="str">
        <f>IFERROR(VLOOKUP(H4092,'سجل العملاء'!A:B,2,0),"")</f>
        <v/>
      </c>
    </row>
    <row r="4093" spans="3:9" ht="15.6">
      <c r="C4093" s="10" t="str">
        <f>IFERROR(VLOOKUP(B4093,'اكواد الاصناف'!A:C,2,0),"")</f>
        <v/>
      </c>
      <c r="D4093" s="10" t="str">
        <f>IFERROR(VLOOKUP(B4093,'اكواد الاصناف'!A:C,3,0),"")</f>
        <v/>
      </c>
      <c r="G4093" s="10">
        <f t="shared" si="62"/>
        <v>0</v>
      </c>
      <c r="I4093" s="10" t="str">
        <f>IFERROR(VLOOKUP(H4093,'سجل العملاء'!A:B,2,0),"")</f>
        <v/>
      </c>
    </row>
    <row r="4094" spans="3:9" ht="15.6">
      <c r="C4094" s="10" t="str">
        <f>IFERROR(VLOOKUP(B4094,'اكواد الاصناف'!A:C,2,0),"")</f>
        <v/>
      </c>
      <c r="D4094" s="10" t="str">
        <f>IFERROR(VLOOKUP(B4094,'اكواد الاصناف'!A:C,3,0),"")</f>
        <v/>
      </c>
      <c r="G4094" s="10">
        <f t="shared" si="62"/>
        <v>0</v>
      </c>
      <c r="I4094" s="10" t="str">
        <f>IFERROR(VLOOKUP(H4094,'سجل العملاء'!A:B,2,0),"")</f>
        <v/>
      </c>
    </row>
    <row r="4095" spans="3:9" ht="15.6">
      <c r="C4095" s="10" t="str">
        <f>IFERROR(VLOOKUP(B4095,'اكواد الاصناف'!A:C,2,0),"")</f>
        <v/>
      </c>
      <c r="D4095" s="10" t="str">
        <f>IFERROR(VLOOKUP(B4095,'اكواد الاصناف'!A:C,3,0),"")</f>
        <v/>
      </c>
      <c r="G4095" s="10">
        <f t="shared" si="62"/>
        <v>0</v>
      </c>
      <c r="I4095" s="10" t="str">
        <f>IFERROR(VLOOKUP(H4095,'سجل العملاء'!A:B,2,0),"")</f>
        <v/>
      </c>
    </row>
    <row r="4096" spans="3:9" ht="15.6">
      <c r="C4096" s="10" t="str">
        <f>IFERROR(VLOOKUP(B4096,'اكواد الاصناف'!A:C,2,0),"")</f>
        <v/>
      </c>
      <c r="D4096" s="10" t="str">
        <f>IFERROR(VLOOKUP(B4096,'اكواد الاصناف'!A:C,3,0),"")</f>
        <v/>
      </c>
      <c r="G4096" s="10">
        <f t="shared" si="62"/>
        <v>0</v>
      </c>
      <c r="I4096" s="10" t="str">
        <f>IFERROR(VLOOKUP(H4096,'سجل العملاء'!A:B,2,0),"")</f>
        <v/>
      </c>
    </row>
    <row r="4097" spans="3:9" ht="15.6">
      <c r="C4097" s="10" t="str">
        <f>IFERROR(VLOOKUP(B4097,'اكواد الاصناف'!A:C,2,0),"")</f>
        <v/>
      </c>
      <c r="D4097" s="10" t="str">
        <f>IFERROR(VLOOKUP(B4097,'اكواد الاصناف'!A:C,3,0),"")</f>
        <v/>
      </c>
      <c r="G4097" s="10">
        <f t="shared" ref="G4097:G4160" si="63">F4097*E4097</f>
        <v>0</v>
      </c>
      <c r="I4097" s="10" t="str">
        <f>IFERROR(VLOOKUP(H4097,'سجل العملاء'!A:B,2,0),"")</f>
        <v/>
      </c>
    </row>
    <row r="4098" spans="3:9" ht="15.6">
      <c r="C4098" s="10" t="str">
        <f>IFERROR(VLOOKUP(B4098,'اكواد الاصناف'!A:C,2,0),"")</f>
        <v/>
      </c>
      <c r="D4098" s="10" t="str">
        <f>IFERROR(VLOOKUP(B4098,'اكواد الاصناف'!A:C,3,0),"")</f>
        <v/>
      </c>
      <c r="G4098" s="10">
        <f t="shared" si="63"/>
        <v>0</v>
      </c>
      <c r="I4098" s="10" t="str">
        <f>IFERROR(VLOOKUP(H4098,'سجل العملاء'!A:B,2,0),"")</f>
        <v/>
      </c>
    </row>
    <row r="4099" spans="3:9" ht="15.6">
      <c r="C4099" s="10" t="str">
        <f>IFERROR(VLOOKUP(B4099,'اكواد الاصناف'!A:C,2,0),"")</f>
        <v/>
      </c>
      <c r="D4099" s="10" t="str">
        <f>IFERROR(VLOOKUP(B4099,'اكواد الاصناف'!A:C,3,0),"")</f>
        <v/>
      </c>
      <c r="G4099" s="10">
        <f t="shared" si="63"/>
        <v>0</v>
      </c>
      <c r="I4099" s="10" t="str">
        <f>IFERROR(VLOOKUP(H4099,'سجل العملاء'!A:B,2,0),"")</f>
        <v/>
      </c>
    </row>
    <row r="4100" spans="3:9" ht="15.6">
      <c r="C4100" s="10" t="str">
        <f>IFERROR(VLOOKUP(B4100,'اكواد الاصناف'!A:C,2,0),"")</f>
        <v/>
      </c>
      <c r="D4100" s="10" t="str">
        <f>IFERROR(VLOOKUP(B4100,'اكواد الاصناف'!A:C,3,0),"")</f>
        <v/>
      </c>
      <c r="G4100" s="10">
        <f t="shared" si="63"/>
        <v>0</v>
      </c>
      <c r="I4100" s="10" t="str">
        <f>IFERROR(VLOOKUP(H4100,'سجل العملاء'!A:B,2,0),"")</f>
        <v/>
      </c>
    </row>
    <row r="4101" spans="3:9" ht="15.6">
      <c r="C4101" s="10" t="str">
        <f>IFERROR(VLOOKUP(B4101,'اكواد الاصناف'!A:C,2,0),"")</f>
        <v/>
      </c>
      <c r="D4101" s="10" t="str">
        <f>IFERROR(VLOOKUP(B4101,'اكواد الاصناف'!A:C,3,0),"")</f>
        <v/>
      </c>
      <c r="G4101" s="10">
        <f t="shared" si="63"/>
        <v>0</v>
      </c>
      <c r="I4101" s="10" t="str">
        <f>IFERROR(VLOOKUP(H4101,'سجل العملاء'!A:B,2,0),"")</f>
        <v/>
      </c>
    </row>
    <row r="4102" spans="3:9" ht="15.6">
      <c r="C4102" s="10" t="str">
        <f>IFERROR(VLOOKUP(B4102,'اكواد الاصناف'!A:C,2,0),"")</f>
        <v/>
      </c>
      <c r="D4102" s="10" t="str">
        <f>IFERROR(VLOOKUP(B4102,'اكواد الاصناف'!A:C,3,0),"")</f>
        <v/>
      </c>
      <c r="G4102" s="10">
        <f t="shared" si="63"/>
        <v>0</v>
      </c>
      <c r="I4102" s="10" t="str">
        <f>IFERROR(VLOOKUP(H4102,'سجل العملاء'!A:B,2,0),"")</f>
        <v/>
      </c>
    </row>
    <row r="4103" spans="3:9" ht="15.6">
      <c r="C4103" s="10" t="str">
        <f>IFERROR(VLOOKUP(B4103,'اكواد الاصناف'!A:C,2,0),"")</f>
        <v/>
      </c>
      <c r="D4103" s="10" t="str">
        <f>IFERROR(VLOOKUP(B4103,'اكواد الاصناف'!A:C,3,0),"")</f>
        <v/>
      </c>
      <c r="G4103" s="10">
        <f t="shared" si="63"/>
        <v>0</v>
      </c>
      <c r="I4103" s="10" t="str">
        <f>IFERROR(VLOOKUP(H4103,'سجل العملاء'!A:B,2,0),"")</f>
        <v/>
      </c>
    </row>
    <row r="4104" spans="3:9" ht="15.6">
      <c r="C4104" s="10" t="str">
        <f>IFERROR(VLOOKUP(B4104,'اكواد الاصناف'!A:C,2,0),"")</f>
        <v/>
      </c>
      <c r="D4104" s="10" t="str">
        <f>IFERROR(VLOOKUP(B4104,'اكواد الاصناف'!A:C,3,0),"")</f>
        <v/>
      </c>
      <c r="G4104" s="10">
        <f t="shared" si="63"/>
        <v>0</v>
      </c>
      <c r="I4104" s="10" t="str">
        <f>IFERROR(VLOOKUP(H4104,'سجل العملاء'!A:B,2,0),"")</f>
        <v/>
      </c>
    </row>
    <row r="4105" spans="3:9" ht="15.6">
      <c r="C4105" s="10" t="str">
        <f>IFERROR(VLOOKUP(B4105,'اكواد الاصناف'!A:C,2,0),"")</f>
        <v/>
      </c>
      <c r="D4105" s="10" t="str">
        <f>IFERROR(VLOOKUP(B4105,'اكواد الاصناف'!A:C,3,0),"")</f>
        <v/>
      </c>
      <c r="G4105" s="10">
        <f t="shared" si="63"/>
        <v>0</v>
      </c>
      <c r="I4105" s="10" t="str">
        <f>IFERROR(VLOOKUP(H4105,'سجل العملاء'!A:B,2,0),"")</f>
        <v/>
      </c>
    </row>
    <row r="4106" spans="3:9" ht="15.6">
      <c r="C4106" s="10" t="str">
        <f>IFERROR(VLOOKUP(B4106,'اكواد الاصناف'!A:C,2,0),"")</f>
        <v/>
      </c>
      <c r="D4106" s="10" t="str">
        <f>IFERROR(VLOOKUP(B4106,'اكواد الاصناف'!A:C,3,0),"")</f>
        <v/>
      </c>
      <c r="G4106" s="10">
        <f t="shared" si="63"/>
        <v>0</v>
      </c>
      <c r="I4106" s="10" t="str">
        <f>IFERROR(VLOOKUP(H4106,'سجل العملاء'!A:B,2,0),"")</f>
        <v/>
      </c>
    </row>
    <row r="4107" spans="3:9" ht="15.6">
      <c r="C4107" s="10" t="str">
        <f>IFERROR(VLOOKUP(B4107,'اكواد الاصناف'!A:C,2,0),"")</f>
        <v/>
      </c>
      <c r="D4107" s="10" t="str">
        <f>IFERROR(VLOOKUP(B4107,'اكواد الاصناف'!A:C,3,0),"")</f>
        <v/>
      </c>
      <c r="G4107" s="10">
        <f t="shared" si="63"/>
        <v>0</v>
      </c>
      <c r="I4107" s="10" t="str">
        <f>IFERROR(VLOOKUP(H4107,'سجل العملاء'!A:B,2,0),"")</f>
        <v/>
      </c>
    </row>
    <row r="4108" spans="3:9" ht="15.6">
      <c r="C4108" s="10" t="str">
        <f>IFERROR(VLOOKUP(B4108,'اكواد الاصناف'!A:C,2,0),"")</f>
        <v/>
      </c>
      <c r="D4108" s="10" t="str">
        <f>IFERROR(VLOOKUP(B4108,'اكواد الاصناف'!A:C,3,0),"")</f>
        <v/>
      </c>
      <c r="G4108" s="10">
        <f t="shared" si="63"/>
        <v>0</v>
      </c>
      <c r="I4108" s="10" t="str">
        <f>IFERROR(VLOOKUP(H4108,'سجل العملاء'!A:B,2,0),"")</f>
        <v/>
      </c>
    </row>
    <row r="4109" spans="3:9" ht="15.6">
      <c r="C4109" s="10" t="str">
        <f>IFERROR(VLOOKUP(B4109,'اكواد الاصناف'!A:C,2,0),"")</f>
        <v/>
      </c>
      <c r="D4109" s="10" t="str">
        <f>IFERROR(VLOOKUP(B4109,'اكواد الاصناف'!A:C,3,0),"")</f>
        <v/>
      </c>
      <c r="G4109" s="10">
        <f t="shared" si="63"/>
        <v>0</v>
      </c>
      <c r="I4109" s="10" t="str">
        <f>IFERROR(VLOOKUP(H4109,'سجل العملاء'!A:B,2,0),"")</f>
        <v/>
      </c>
    </row>
    <row r="4110" spans="3:9" ht="15.6">
      <c r="C4110" s="10" t="str">
        <f>IFERROR(VLOOKUP(B4110,'اكواد الاصناف'!A:C,2,0),"")</f>
        <v/>
      </c>
      <c r="D4110" s="10" t="str">
        <f>IFERROR(VLOOKUP(B4110,'اكواد الاصناف'!A:C,3,0),"")</f>
        <v/>
      </c>
      <c r="G4110" s="10">
        <f t="shared" si="63"/>
        <v>0</v>
      </c>
      <c r="I4110" s="10" t="str">
        <f>IFERROR(VLOOKUP(H4110,'سجل العملاء'!A:B,2,0),"")</f>
        <v/>
      </c>
    </row>
    <row r="4111" spans="3:9" ht="15.6">
      <c r="C4111" s="10" t="str">
        <f>IFERROR(VLOOKUP(B4111,'اكواد الاصناف'!A:C,2,0),"")</f>
        <v/>
      </c>
      <c r="D4111" s="10" t="str">
        <f>IFERROR(VLOOKUP(B4111,'اكواد الاصناف'!A:C,3,0),"")</f>
        <v/>
      </c>
      <c r="G4111" s="10">
        <f t="shared" si="63"/>
        <v>0</v>
      </c>
      <c r="I4111" s="10" t="str">
        <f>IFERROR(VLOOKUP(H4111,'سجل العملاء'!A:B,2,0),"")</f>
        <v/>
      </c>
    </row>
    <row r="4112" spans="3:9" ht="15.6">
      <c r="C4112" s="10" t="str">
        <f>IFERROR(VLOOKUP(B4112,'اكواد الاصناف'!A:C,2,0),"")</f>
        <v/>
      </c>
      <c r="D4112" s="10" t="str">
        <f>IFERROR(VLOOKUP(B4112,'اكواد الاصناف'!A:C,3,0),"")</f>
        <v/>
      </c>
      <c r="G4112" s="10">
        <f t="shared" si="63"/>
        <v>0</v>
      </c>
      <c r="I4112" s="10" t="str">
        <f>IFERROR(VLOOKUP(H4112,'سجل العملاء'!A:B,2,0),"")</f>
        <v/>
      </c>
    </row>
    <row r="4113" spans="3:9" ht="15.6">
      <c r="C4113" s="10" t="str">
        <f>IFERROR(VLOOKUP(B4113,'اكواد الاصناف'!A:C,2,0),"")</f>
        <v/>
      </c>
      <c r="D4113" s="10" t="str">
        <f>IFERROR(VLOOKUP(B4113,'اكواد الاصناف'!A:C,3,0),"")</f>
        <v/>
      </c>
      <c r="G4113" s="10">
        <f t="shared" si="63"/>
        <v>0</v>
      </c>
      <c r="I4113" s="10" t="str">
        <f>IFERROR(VLOOKUP(H4113,'سجل العملاء'!A:B,2,0),"")</f>
        <v/>
      </c>
    </row>
    <row r="4114" spans="3:9" ht="15.6">
      <c r="C4114" s="10" t="str">
        <f>IFERROR(VLOOKUP(B4114,'اكواد الاصناف'!A:C,2,0),"")</f>
        <v/>
      </c>
      <c r="D4114" s="10" t="str">
        <f>IFERROR(VLOOKUP(B4114,'اكواد الاصناف'!A:C,3,0),"")</f>
        <v/>
      </c>
      <c r="G4114" s="10">
        <f t="shared" si="63"/>
        <v>0</v>
      </c>
      <c r="I4114" s="10" t="str">
        <f>IFERROR(VLOOKUP(H4114,'سجل العملاء'!A:B,2,0),"")</f>
        <v/>
      </c>
    </row>
    <row r="4115" spans="3:9" ht="15.6">
      <c r="C4115" s="10" t="str">
        <f>IFERROR(VLOOKUP(B4115,'اكواد الاصناف'!A:C,2,0),"")</f>
        <v/>
      </c>
      <c r="D4115" s="10" t="str">
        <f>IFERROR(VLOOKUP(B4115,'اكواد الاصناف'!A:C,3,0),"")</f>
        <v/>
      </c>
      <c r="G4115" s="10">
        <f t="shared" si="63"/>
        <v>0</v>
      </c>
      <c r="I4115" s="10" t="str">
        <f>IFERROR(VLOOKUP(H4115,'سجل العملاء'!A:B,2,0),"")</f>
        <v/>
      </c>
    </row>
    <row r="4116" spans="3:9" ht="15.6">
      <c r="C4116" s="10" t="str">
        <f>IFERROR(VLOOKUP(B4116,'اكواد الاصناف'!A:C,2,0),"")</f>
        <v/>
      </c>
      <c r="D4116" s="10" t="str">
        <f>IFERROR(VLOOKUP(B4116,'اكواد الاصناف'!A:C,3,0),"")</f>
        <v/>
      </c>
      <c r="G4116" s="10">
        <f t="shared" si="63"/>
        <v>0</v>
      </c>
      <c r="I4116" s="10" t="str">
        <f>IFERROR(VLOOKUP(H4116,'سجل العملاء'!A:B,2,0),"")</f>
        <v/>
      </c>
    </row>
    <row r="4117" spans="3:9" ht="15.6">
      <c r="C4117" s="10" t="str">
        <f>IFERROR(VLOOKUP(B4117,'اكواد الاصناف'!A:C,2,0),"")</f>
        <v/>
      </c>
      <c r="D4117" s="10" t="str">
        <f>IFERROR(VLOOKUP(B4117,'اكواد الاصناف'!A:C,3,0),"")</f>
        <v/>
      </c>
      <c r="G4117" s="10">
        <f t="shared" si="63"/>
        <v>0</v>
      </c>
      <c r="I4117" s="10" t="str">
        <f>IFERROR(VLOOKUP(H4117,'سجل العملاء'!A:B,2,0),"")</f>
        <v/>
      </c>
    </row>
    <row r="4118" spans="3:9" ht="15.6">
      <c r="C4118" s="10" t="str">
        <f>IFERROR(VLOOKUP(B4118,'اكواد الاصناف'!A:C,2,0),"")</f>
        <v/>
      </c>
      <c r="D4118" s="10" t="str">
        <f>IFERROR(VLOOKUP(B4118,'اكواد الاصناف'!A:C,3,0),"")</f>
        <v/>
      </c>
      <c r="G4118" s="10">
        <f t="shared" si="63"/>
        <v>0</v>
      </c>
      <c r="I4118" s="10" t="str">
        <f>IFERROR(VLOOKUP(H4118,'سجل العملاء'!A:B,2,0),"")</f>
        <v/>
      </c>
    </row>
    <row r="4119" spans="3:9" ht="15.6">
      <c r="C4119" s="10" t="str">
        <f>IFERROR(VLOOKUP(B4119,'اكواد الاصناف'!A:C,2,0),"")</f>
        <v/>
      </c>
      <c r="D4119" s="10" t="str">
        <f>IFERROR(VLOOKUP(B4119,'اكواد الاصناف'!A:C,3,0),"")</f>
        <v/>
      </c>
      <c r="G4119" s="10">
        <f t="shared" si="63"/>
        <v>0</v>
      </c>
      <c r="I4119" s="10" t="str">
        <f>IFERROR(VLOOKUP(H4119,'سجل العملاء'!A:B,2,0),"")</f>
        <v/>
      </c>
    </row>
    <row r="4120" spans="3:9" ht="15.6">
      <c r="C4120" s="10" t="str">
        <f>IFERROR(VLOOKUP(B4120,'اكواد الاصناف'!A:C,2,0),"")</f>
        <v/>
      </c>
      <c r="D4120" s="10" t="str">
        <f>IFERROR(VLOOKUP(B4120,'اكواد الاصناف'!A:C,3,0),"")</f>
        <v/>
      </c>
      <c r="G4120" s="10">
        <f t="shared" si="63"/>
        <v>0</v>
      </c>
      <c r="I4120" s="10" t="str">
        <f>IFERROR(VLOOKUP(H4120,'سجل العملاء'!A:B,2,0),"")</f>
        <v/>
      </c>
    </row>
    <row r="4121" spans="3:9" ht="15.6">
      <c r="C4121" s="10" t="str">
        <f>IFERROR(VLOOKUP(B4121,'اكواد الاصناف'!A:C,2,0),"")</f>
        <v/>
      </c>
      <c r="D4121" s="10" t="str">
        <f>IFERROR(VLOOKUP(B4121,'اكواد الاصناف'!A:C,3,0),"")</f>
        <v/>
      </c>
      <c r="G4121" s="10">
        <f t="shared" si="63"/>
        <v>0</v>
      </c>
      <c r="I4121" s="10" t="str">
        <f>IFERROR(VLOOKUP(H4121,'سجل العملاء'!A:B,2,0),"")</f>
        <v/>
      </c>
    </row>
    <row r="4122" spans="3:9" ht="15.6">
      <c r="C4122" s="10" t="str">
        <f>IFERROR(VLOOKUP(B4122,'اكواد الاصناف'!A:C,2,0),"")</f>
        <v/>
      </c>
      <c r="D4122" s="10" t="str">
        <f>IFERROR(VLOOKUP(B4122,'اكواد الاصناف'!A:C,3,0),"")</f>
        <v/>
      </c>
      <c r="G4122" s="10">
        <f t="shared" si="63"/>
        <v>0</v>
      </c>
      <c r="I4122" s="10" t="str">
        <f>IFERROR(VLOOKUP(H4122,'سجل العملاء'!A:B,2,0),"")</f>
        <v/>
      </c>
    </row>
    <row r="4123" spans="3:9" ht="15.6">
      <c r="C4123" s="10" t="str">
        <f>IFERROR(VLOOKUP(B4123,'اكواد الاصناف'!A:C,2,0),"")</f>
        <v/>
      </c>
      <c r="D4123" s="10" t="str">
        <f>IFERROR(VLOOKUP(B4123,'اكواد الاصناف'!A:C,3,0),"")</f>
        <v/>
      </c>
      <c r="G4123" s="10">
        <f t="shared" si="63"/>
        <v>0</v>
      </c>
      <c r="I4123" s="10" t="str">
        <f>IFERROR(VLOOKUP(H4123,'سجل العملاء'!A:B,2,0),"")</f>
        <v/>
      </c>
    </row>
    <row r="4124" spans="3:9" ht="15.6">
      <c r="C4124" s="10" t="str">
        <f>IFERROR(VLOOKUP(B4124,'اكواد الاصناف'!A:C,2,0),"")</f>
        <v/>
      </c>
      <c r="D4124" s="10" t="str">
        <f>IFERROR(VLOOKUP(B4124,'اكواد الاصناف'!A:C,3,0),"")</f>
        <v/>
      </c>
      <c r="G4124" s="10">
        <f t="shared" si="63"/>
        <v>0</v>
      </c>
      <c r="I4124" s="10" t="str">
        <f>IFERROR(VLOOKUP(H4124,'سجل العملاء'!A:B,2,0),"")</f>
        <v/>
      </c>
    </row>
    <row r="4125" spans="3:9" ht="15.6">
      <c r="C4125" s="10" t="str">
        <f>IFERROR(VLOOKUP(B4125,'اكواد الاصناف'!A:C,2,0),"")</f>
        <v/>
      </c>
      <c r="D4125" s="10" t="str">
        <f>IFERROR(VLOOKUP(B4125,'اكواد الاصناف'!A:C,3,0),"")</f>
        <v/>
      </c>
      <c r="G4125" s="10">
        <f t="shared" si="63"/>
        <v>0</v>
      </c>
      <c r="I4125" s="10" t="str">
        <f>IFERROR(VLOOKUP(H4125,'سجل العملاء'!A:B,2,0),"")</f>
        <v/>
      </c>
    </row>
    <row r="4126" spans="3:9" ht="15.6">
      <c r="C4126" s="10" t="str">
        <f>IFERROR(VLOOKUP(B4126,'اكواد الاصناف'!A:C,2,0),"")</f>
        <v/>
      </c>
      <c r="D4126" s="10" t="str">
        <f>IFERROR(VLOOKUP(B4126,'اكواد الاصناف'!A:C,3,0),"")</f>
        <v/>
      </c>
      <c r="G4126" s="10">
        <f t="shared" si="63"/>
        <v>0</v>
      </c>
      <c r="I4126" s="10" t="str">
        <f>IFERROR(VLOOKUP(H4126,'سجل العملاء'!A:B,2,0),"")</f>
        <v/>
      </c>
    </row>
    <row r="4127" spans="3:9" ht="15.6">
      <c r="C4127" s="10" t="str">
        <f>IFERROR(VLOOKUP(B4127,'اكواد الاصناف'!A:C,2,0),"")</f>
        <v/>
      </c>
      <c r="D4127" s="10" t="str">
        <f>IFERROR(VLOOKUP(B4127,'اكواد الاصناف'!A:C,3,0),"")</f>
        <v/>
      </c>
      <c r="G4127" s="10">
        <f t="shared" si="63"/>
        <v>0</v>
      </c>
      <c r="I4127" s="10" t="str">
        <f>IFERROR(VLOOKUP(H4127,'سجل العملاء'!A:B,2,0),"")</f>
        <v/>
      </c>
    </row>
    <row r="4128" spans="3:9" ht="15.6">
      <c r="C4128" s="10" t="str">
        <f>IFERROR(VLOOKUP(B4128,'اكواد الاصناف'!A:C,2,0),"")</f>
        <v/>
      </c>
      <c r="D4128" s="10" t="str">
        <f>IFERROR(VLOOKUP(B4128,'اكواد الاصناف'!A:C,3,0),"")</f>
        <v/>
      </c>
      <c r="G4128" s="10">
        <f t="shared" si="63"/>
        <v>0</v>
      </c>
      <c r="I4128" s="10" t="str">
        <f>IFERROR(VLOOKUP(H4128,'سجل العملاء'!A:B,2,0),"")</f>
        <v/>
      </c>
    </row>
    <row r="4129" spans="3:9" ht="15.6">
      <c r="C4129" s="10" t="str">
        <f>IFERROR(VLOOKUP(B4129,'اكواد الاصناف'!A:C,2,0),"")</f>
        <v/>
      </c>
      <c r="D4129" s="10" t="str">
        <f>IFERROR(VLOOKUP(B4129,'اكواد الاصناف'!A:C,3,0),"")</f>
        <v/>
      </c>
      <c r="G4129" s="10">
        <f t="shared" si="63"/>
        <v>0</v>
      </c>
      <c r="I4129" s="10" t="str">
        <f>IFERROR(VLOOKUP(H4129,'سجل العملاء'!A:B,2,0),"")</f>
        <v/>
      </c>
    </row>
    <row r="4130" spans="3:9" ht="15.6">
      <c r="C4130" s="10" t="str">
        <f>IFERROR(VLOOKUP(B4130,'اكواد الاصناف'!A:C,2,0),"")</f>
        <v/>
      </c>
      <c r="D4130" s="10" t="str">
        <f>IFERROR(VLOOKUP(B4130,'اكواد الاصناف'!A:C,3,0),"")</f>
        <v/>
      </c>
      <c r="G4130" s="10">
        <f t="shared" si="63"/>
        <v>0</v>
      </c>
      <c r="I4130" s="10" t="str">
        <f>IFERROR(VLOOKUP(H4130,'سجل العملاء'!A:B,2,0),"")</f>
        <v/>
      </c>
    </row>
    <row r="4131" spans="3:9" ht="15.6">
      <c r="C4131" s="10" t="str">
        <f>IFERROR(VLOOKUP(B4131,'اكواد الاصناف'!A:C,2,0),"")</f>
        <v/>
      </c>
      <c r="D4131" s="10" t="str">
        <f>IFERROR(VLOOKUP(B4131,'اكواد الاصناف'!A:C,3,0),"")</f>
        <v/>
      </c>
      <c r="G4131" s="10">
        <f t="shared" si="63"/>
        <v>0</v>
      </c>
      <c r="I4131" s="10" t="str">
        <f>IFERROR(VLOOKUP(H4131,'سجل العملاء'!A:B,2,0),"")</f>
        <v/>
      </c>
    </row>
    <row r="4132" spans="3:9" ht="15.6">
      <c r="C4132" s="10" t="str">
        <f>IFERROR(VLOOKUP(B4132,'اكواد الاصناف'!A:C,2,0),"")</f>
        <v/>
      </c>
      <c r="D4132" s="10" t="str">
        <f>IFERROR(VLOOKUP(B4132,'اكواد الاصناف'!A:C,3,0),"")</f>
        <v/>
      </c>
      <c r="G4132" s="10">
        <f t="shared" si="63"/>
        <v>0</v>
      </c>
      <c r="I4132" s="10" t="str">
        <f>IFERROR(VLOOKUP(H4132,'سجل العملاء'!A:B,2,0),"")</f>
        <v/>
      </c>
    </row>
    <row r="4133" spans="3:9" ht="15.6">
      <c r="C4133" s="10" t="str">
        <f>IFERROR(VLOOKUP(B4133,'اكواد الاصناف'!A:C,2,0),"")</f>
        <v/>
      </c>
      <c r="D4133" s="10" t="str">
        <f>IFERROR(VLOOKUP(B4133,'اكواد الاصناف'!A:C,3,0),"")</f>
        <v/>
      </c>
      <c r="G4133" s="10">
        <f t="shared" si="63"/>
        <v>0</v>
      </c>
      <c r="I4133" s="10" t="str">
        <f>IFERROR(VLOOKUP(H4133,'سجل العملاء'!A:B,2,0),"")</f>
        <v/>
      </c>
    </row>
    <row r="4134" spans="3:9" ht="15.6">
      <c r="C4134" s="10" t="str">
        <f>IFERROR(VLOOKUP(B4134,'اكواد الاصناف'!A:C,2,0),"")</f>
        <v/>
      </c>
      <c r="D4134" s="10" t="str">
        <f>IFERROR(VLOOKUP(B4134,'اكواد الاصناف'!A:C,3,0),"")</f>
        <v/>
      </c>
      <c r="G4134" s="10">
        <f t="shared" si="63"/>
        <v>0</v>
      </c>
      <c r="I4134" s="10" t="str">
        <f>IFERROR(VLOOKUP(H4134,'سجل العملاء'!A:B,2,0),"")</f>
        <v/>
      </c>
    </row>
    <row r="4135" spans="3:9" ht="15.6">
      <c r="C4135" s="10" t="str">
        <f>IFERROR(VLOOKUP(B4135,'اكواد الاصناف'!A:C,2,0),"")</f>
        <v/>
      </c>
      <c r="D4135" s="10" t="str">
        <f>IFERROR(VLOOKUP(B4135,'اكواد الاصناف'!A:C,3,0),"")</f>
        <v/>
      </c>
      <c r="G4135" s="10">
        <f t="shared" si="63"/>
        <v>0</v>
      </c>
      <c r="I4135" s="10" t="str">
        <f>IFERROR(VLOOKUP(H4135,'سجل العملاء'!A:B,2,0),"")</f>
        <v/>
      </c>
    </row>
    <row r="4136" spans="3:9" ht="15.6">
      <c r="C4136" s="10" t="str">
        <f>IFERROR(VLOOKUP(B4136,'اكواد الاصناف'!A:C,2,0),"")</f>
        <v/>
      </c>
      <c r="D4136" s="10" t="str">
        <f>IFERROR(VLOOKUP(B4136,'اكواد الاصناف'!A:C,3,0),"")</f>
        <v/>
      </c>
      <c r="G4136" s="10">
        <f t="shared" si="63"/>
        <v>0</v>
      </c>
      <c r="I4136" s="10" t="str">
        <f>IFERROR(VLOOKUP(H4136,'سجل العملاء'!A:B,2,0),"")</f>
        <v/>
      </c>
    </row>
    <row r="4137" spans="3:9" ht="15.6">
      <c r="C4137" s="10" t="str">
        <f>IFERROR(VLOOKUP(B4137,'اكواد الاصناف'!A:C,2,0),"")</f>
        <v/>
      </c>
      <c r="D4137" s="10" t="str">
        <f>IFERROR(VLOOKUP(B4137,'اكواد الاصناف'!A:C,3,0),"")</f>
        <v/>
      </c>
      <c r="G4137" s="10">
        <f t="shared" si="63"/>
        <v>0</v>
      </c>
      <c r="I4137" s="10" t="str">
        <f>IFERROR(VLOOKUP(H4137,'سجل العملاء'!A:B,2,0),"")</f>
        <v/>
      </c>
    </row>
    <row r="4138" spans="3:9" ht="15.6">
      <c r="C4138" s="10" t="str">
        <f>IFERROR(VLOOKUP(B4138,'اكواد الاصناف'!A:C,2,0),"")</f>
        <v/>
      </c>
      <c r="D4138" s="10" t="str">
        <f>IFERROR(VLOOKUP(B4138,'اكواد الاصناف'!A:C,3,0),"")</f>
        <v/>
      </c>
      <c r="G4138" s="10">
        <f t="shared" si="63"/>
        <v>0</v>
      </c>
      <c r="I4138" s="10" t="str">
        <f>IFERROR(VLOOKUP(H4138,'سجل العملاء'!A:B,2,0),"")</f>
        <v/>
      </c>
    </row>
    <row r="4139" spans="3:9" ht="15.6">
      <c r="C4139" s="10" t="str">
        <f>IFERROR(VLOOKUP(B4139,'اكواد الاصناف'!A:C,2,0),"")</f>
        <v/>
      </c>
      <c r="D4139" s="10" t="str">
        <f>IFERROR(VLOOKUP(B4139,'اكواد الاصناف'!A:C,3,0),"")</f>
        <v/>
      </c>
      <c r="G4139" s="10">
        <f t="shared" si="63"/>
        <v>0</v>
      </c>
      <c r="I4139" s="10" t="str">
        <f>IFERROR(VLOOKUP(H4139,'سجل العملاء'!A:B,2,0),"")</f>
        <v/>
      </c>
    </row>
    <row r="4140" spans="3:9" ht="15.6">
      <c r="C4140" s="10" t="str">
        <f>IFERROR(VLOOKUP(B4140,'اكواد الاصناف'!A:C,2,0),"")</f>
        <v/>
      </c>
      <c r="D4140" s="10" t="str">
        <f>IFERROR(VLOOKUP(B4140,'اكواد الاصناف'!A:C,3,0),"")</f>
        <v/>
      </c>
      <c r="G4140" s="10">
        <f t="shared" si="63"/>
        <v>0</v>
      </c>
      <c r="I4140" s="10" t="str">
        <f>IFERROR(VLOOKUP(H4140,'سجل العملاء'!A:B,2,0),"")</f>
        <v/>
      </c>
    </row>
    <row r="4141" spans="3:9" ht="15.6">
      <c r="C4141" s="10" t="str">
        <f>IFERROR(VLOOKUP(B4141,'اكواد الاصناف'!A:C,2,0),"")</f>
        <v/>
      </c>
      <c r="D4141" s="10" t="str">
        <f>IFERROR(VLOOKUP(B4141,'اكواد الاصناف'!A:C,3,0),"")</f>
        <v/>
      </c>
      <c r="G4141" s="10">
        <f t="shared" si="63"/>
        <v>0</v>
      </c>
      <c r="I4141" s="10" t="str">
        <f>IFERROR(VLOOKUP(H4141,'سجل العملاء'!A:B,2,0),"")</f>
        <v/>
      </c>
    </row>
    <row r="4142" spans="3:9" ht="15.6">
      <c r="C4142" s="10" t="str">
        <f>IFERROR(VLOOKUP(B4142,'اكواد الاصناف'!A:C,2,0),"")</f>
        <v/>
      </c>
      <c r="D4142" s="10" t="str">
        <f>IFERROR(VLOOKUP(B4142,'اكواد الاصناف'!A:C,3,0),"")</f>
        <v/>
      </c>
      <c r="G4142" s="10">
        <f t="shared" si="63"/>
        <v>0</v>
      </c>
      <c r="I4142" s="10" t="str">
        <f>IFERROR(VLOOKUP(H4142,'سجل العملاء'!A:B,2,0),"")</f>
        <v/>
      </c>
    </row>
    <row r="4143" spans="3:9" ht="15.6">
      <c r="C4143" s="10" t="str">
        <f>IFERROR(VLOOKUP(B4143,'اكواد الاصناف'!A:C,2,0),"")</f>
        <v/>
      </c>
      <c r="D4143" s="10" t="str">
        <f>IFERROR(VLOOKUP(B4143,'اكواد الاصناف'!A:C,3,0),"")</f>
        <v/>
      </c>
      <c r="G4143" s="10">
        <f t="shared" si="63"/>
        <v>0</v>
      </c>
      <c r="I4143" s="10" t="str">
        <f>IFERROR(VLOOKUP(H4143,'سجل العملاء'!A:B,2,0),"")</f>
        <v/>
      </c>
    </row>
    <row r="4144" spans="3:9" ht="15.6">
      <c r="C4144" s="10" t="str">
        <f>IFERROR(VLOOKUP(B4144,'اكواد الاصناف'!A:C,2,0),"")</f>
        <v/>
      </c>
      <c r="D4144" s="10" t="str">
        <f>IFERROR(VLOOKUP(B4144,'اكواد الاصناف'!A:C,3,0),"")</f>
        <v/>
      </c>
      <c r="G4144" s="10">
        <f t="shared" si="63"/>
        <v>0</v>
      </c>
      <c r="I4144" s="10" t="str">
        <f>IFERROR(VLOOKUP(H4144,'سجل العملاء'!A:B,2,0),"")</f>
        <v/>
      </c>
    </row>
    <row r="4145" spans="3:9" ht="15.6">
      <c r="C4145" s="10" t="str">
        <f>IFERROR(VLOOKUP(B4145,'اكواد الاصناف'!A:C,2,0),"")</f>
        <v/>
      </c>
      <c r="D4145" s="10" t="str">
        <f>IFERROR(VLOOKUP(B4145,'اكواد الاصناف'!A:C,3,0),"")</f>
        <v/>
      </c>
      <c r="G4145" s="10">
        <f t="shared" si="63"/>
        <v>0</v>
      </c>
      <c r="I4145" s="10" t="str">
        <f>IFERROR(VLOOKUP(H4145,'سجل العملاء'!A:B,2,0),"")</f>
        <v/>
      </c>
    </row>
    <row r="4146" spans="3:9" ht="15.6">
      <c r="C4146" s="10" t="str">
        <f>IFERROR(VLOOKUP(B4146,'اكواد الاصناف'!A:C,2,0),"")</f>
        <v/>
      </c>
      <c r="D4146" s="10" t="str">
        <f>IFERROR(VLOOKUP(B4146,'اكواد الاصناف'!A:C,3,0),"")</f>
        <v/>
      </c>
      <c r="G4146" s="10">
        <f t="shared" si="63"/>
        <v>0</v>
      </c>
      <c r="I4146" s="10" t="str">
        <f>IFERROR(VLOOKUP(H4146,'سجل العملاء'!A:B,2,0),"")</f>
        <v/>
      </c>
    </row>
    <row r="4147" spans="3:9" ht="15.6">
      <c r="C4147" s="10" t="str">
        <f>IFERROR(VLOOKUP(B4147,'اكواد الاصناف'!A:C,2,0),"")</f>
        <v/>
      </c>
      <c r="D4147" s="10" t="str">
        <f>IFERROR(VLOOKUP(B4147,'اكواد الاصناف'!A:C,3,0),"")</f>
        <v/>
      </c>
      <c r="G4147" s="10">
        <f t="shared" si="63"/>
        <v>0</v>
      </c>
      <c r="I4147" s="10" t="str">
        <f>IFERROR(VLOOKUP(H4147,'سجل العملاء'!A:B,2,0),"")</f>
        <v/>
      </c>
    </row>
    <row r="4148" spans="3:9" ht="15.6">
      <c r="C4148" s="10" t="str">
        <f>IFERROR(VLOOKUP(B4148,'اكواد الاصناف'!A:C,2,0),"")</f>
        <v/>
      </c>
      <c r="D4148" s="10" t="str">
        <f>IFERROR(VLOOKUP(B4148,'اكواد الاصناف'!A:C,3,0),"")</f>
        <v/>
      </c>
      <c r="G4148" s="10">
        <f t="shared" si="63"/>
        <v>0</v>
      </c>
      <c r="I4148" s="10" t="str">
        <f>IFERROR(VLOOKUP(H4148,'سجل العملاء'!A:B,2,0),"")</f>
        <v/>
      </c>
    </row>
    <row r="4149" spans="3:9" ht="15.6">
      <c r="C4149" s="10" t="str">
        <f>IFERROR(VLOOKUP(B4149,'اكواد الاصناف'!A:C,2,0),"")</f>
        <v/>
      </c>
      <c r="D4149" s="10" t="str">
        <f>IFERROR(VLOOKUP(B4149,'اكواد الاصناف'!A:C,3,0),"")</f>
        <v/>
      </c>
      <c r="G4149" s="10">
        <f t="shared" si="63"/>
        <v>0</v>
      </c>
      <c r="I4149" s="10" t="str">
        <f>IFERROR(VLOOKUP(H4149,'سجل العملاء'!A:B,2,0),"")</f>
        <v/>
      </c>
    </row>
    <row r="4150" spans="3:9" ht="15.6">
      <c r="C4150" s="10" t="str">
        <f>IFERROR(VLOOKUP(B4150,'اكواد الاصناف'!A:C,2,0),"")</f>
        <v/>
      </c>
      <c r="D4150" s="10" t="str">
        <f>IFERROR(VLOOKUP(B4150,'اكواد الاصناف'!A:C,3,0),"")</f>
        <v/>
      </c>
      <c r="G4150" s="10">
        <f t="shared" si="63"/>
        <v>0</v>
      </c>
      <c r="I4150" s="10" t="str">
        <f>IFERROR(VLOOKUP(H4150,'سجل العملاء'!A:B,2,0),"")</f>
        <v/>
      </c>
    </row>
    <row r="4151" spans="3:9" ht="15.6">
      <c r="C4151" s="10" t="str">
        <f>IFERROR(VLOOKUP(B4151,'اكواد الاصناف'!A:C,2,0),"")</f>
        <v/>
      </c>
      <c r="D4151" s="10" t="str">
        <f>IFERROR(VLOOKUP(B4151,'اكواد الاصناف'!A:C,3,0),"")</f>
        <v/>
      </c>
      <c r="G4151" s="10">
        <f t="shared" si="63"/>
        <v>0</v>
      </c>
      <c r="I4151" s="10" t="str">
        <f>IFERROR(VLOOKUP(H4151,'سجل العملاء'!A:B,2,0),"")</f>
        <v/>
      </c>
    </row>
    <row r="4152" spans="3:9" ht="15.6">
      <c r="C4152" s="10" t="str">
        <f>IFERROR(VLOOKUP(B4152,'اكواد الاصناف'!A:C,2,0),"")</f>
        <v/>
      </c>
      <c r="D4152" s="10" t="str">
        <f>IFERROR(VLOOKUP(B4152,'اكواد الاصناف'!A:C,3,0),"")</f>
        <v/>
      </c>
      <c r="G4152" s="10">
        <f t="shared" si="63"/>
        <v>0</v>
      </c>
      <c r="I4152" s="10" t="str">
        <f>IFERROR(VLOOKUP(H4152,'سجل العملاء'!A:B,2,0),"")</f>
        <v/>
      </c>
    </row>
    <row r="4153" spans="3:9" ht="15.6">
      <c r="C4153" s="10" t="str">
        <f>IFERROR(VLOOKUP(B4153,'اكواد الاصناف'!A:C,2,0),"")</f>
        <v/>
      </c>
      <c r="D4153" s="10" t="str">
        <f>IFERROR(VLOOKUP(B4153,'اكواد الاصناف'!A:C,3,0),"")</f>
        <v/>
      </c>
      <c r="G4153" s="10">
        <f t="shared" si="63"/>
        <v>0</v>
      </c>
      <c r="I4153" s="10" t="str">
        <f>IFERROR(VLOOKUP(H4153,'سجل العملاء'!A:B,2,0),"")</f>
        <v/>
      </c>
    </row>
    <row r="4154" spans="3:9" ht="15.6">
      <c r="C4154" s="10" t="str">
        <f>IFERROR(VLOOKUP(B4154,'اكواد الاصناف'!A:C,2,0),"")</f>
        <v/>
      </c>
      <c r="D4154" s="10" t="str">
        <f>IFERROR(VLOOKUP(B4154,'اكواد الاصناف'!A:C,3,0),"")</f>
        <v/>
      </c>
      <c r="G4154" s="10">
        <f t="shared" si="63"/>
        <v>0</v>
      </c>
      <c r="I4154" s="10" t="str">
        <f>IFERROR(VLOOKUP(H4154,'سجل العملاء'!A:B,2,0),"")</f>
        <v/>
      </c>
    </row>
    <row r="4155" spans="3:9" ht="15.6">
      <c r="C4155" s="10" t="str">
        <f>IFERROR(VLOOKUP(B4155,'اكواد الاصناف'!A:C,2,0),"")</f>
        <v/>
      </c>
      <c r="D4155" s="10" t="str">
        <f>IFERROR(VLOOKUP(B4155,'اكواد الاصناف'!A:C,3,0),"")</f>
        <v/>
      </c>
      <c r="G4155" s="10">
        <f t="shared" si="63"/>
        <v>0</v>
      </c>
      <c r="I4155" s="10" t="str">
        <f>IFERROR(VLOOKUP(H4155,'سجل العملاء'!A:B,2,0),"")</f>
        <v/>
      </c>
    </row>
    <row r="4156" spans="3:9" ht="15.6">
      <c r="C4156" s="10" t="str">
        <f>IFERROR(VLOOKUP(B4156,'اكواد الاصناف'!A:C,2,0),"")</f>
        <v/>
      </c>
      <c r="D4156" s="10" t="str">
        <f>IFERROR(VLOOKUP(B4156,'اكواد الاصناف'!A:C,3,0),"")</f>
        <v/>
      </c>
      <c r="G4156" s="10">
        <f t="shared" si="63"/>
        <v>0</v>
      </c>
      <c r="I4156" s="10" t="str">
        <f>IFERROR(VLOOKUP(H4156,'سجل العملاء'!A:B,2,0),"")</f>
        <v/>
      </c>
    </row>
    <row r="4157" spans="3:9" ht="15.6">
      <c r="C4157" s="10" t="str">
        <f>IFERROR(VLOOKUP(B4157,'اكواد الاصناف'!A:C,2,0),"")</f>
        <v/>
      </c>
      <c r="D4157" s="10" t="str">
        <f>IFERROR(VLOOKUP(B4157,'اكواد الاصناف'!A:C,3,0),"")</f>
        <v/>
      </c>
      <c r="G4157" s="10">
        <f t="shared" si="63"/>
        <v>0</v>
      </c>
      <c r="I4157" s="10" t="str">
        <f>IFERROR(VLOOKUP(H4157,'سجل العملاء'!A:B,2,0),"")</f>
        <v/>
      </c>
    </row>
    <row r="4158" spans="3:9" ht="15.6">
      <c r="C4158" s="10" t="str">
        <f>IFERROR(VLOOKUP(B4158,'اكواد الاصناف'!A:C,2,0),"")</f>
        <v/>
      </c>
      <c r="D4158" s="10" t="str">
        <f>IFERROR(VLOOKUP(B4158,'اكواد الاصناف'!A:C,3,0),"")</f>
        <v/>
      </c>
      <c r="G4158" s="10">
        <f t="shared" si="63"/>
        <v>0</v>
      </c>
      <c r="I4158" s="10" t="str">
        <f>IFERROR(VLOOKUP(H4158,'سجل العملاء'!A:B,2,0),"")</f>
        <v/>
      </c>
    </row>
    <row r="4159" spans="3:9" ht="15.6">
      <c r="C4159" s="10" t="str">
        <f>IFERROR(VLOOKUP(B4159,'اكواد الاصناف'!A:C,2,0),"")</f>
        <v/>
      </c>
      <c r="D4159" s="10" t="str">
        <f>IFERROR(VLOOKUP(B4159,'اكواد الاصناف'!A:C,3,0),"")</f>
        <v/>
      </c>
      <c r="G4159" s="10">
        <f t="shared" si="63"/>
        <v>0</v>
      </c>
      <c r="I4159" s="10" t="str">
        <f>IFERROR(VLOOKUP(H4159,'سجل العملاء'!A:B,2,0),"")</f>
        <v/>
      </c>
    </row>
    <row r="4160" spans="3:9" ht="15.6">
      <c r="C4160" s="10" t="str">
        <f>IFERROR(VLOOKUP(B4160,'اكواد الاصناف'!A:C,2,0),"")</f>
        <v/>
      </c>
      <c r="D4160" s="10" t="str">
        <f>IFERROR(VLOOKUP(B4160,'اكواد الاصناف'!A:C,3,0),"")</f>
        <v/>
      </c>
      <c r="G4160" s="10">
        <f t="shared" si="63"/>
        <v>0</v>
      </c>
      <c r="I4160" s="10" t="str">
        <f>IFERROR(VLOOKUP(H4160,'سجل العملاء'!A:B,2,0),"")</f>
        <v/>
      </c>
    </row>
    <row r="4161" spans="3:9" ht="15.6">
      <c r="C4161" s="10" t="str">
        <f>IFERROR(VLOOKUP(B4161,'اكواد الاصناف'!A:C,2,0),"")</f>
        <v/>
      </c>
      <c r="D4161" s="10" t="str">
        <f>IFERROR(VLOOKUP(B4161,'اكواد الاصناف'!A:C,3,0),"")</f>
        <v/>
      </c>
      <c r="G4161" s="10">
        <f t="shared" ref="G4161:G4224" si="64">F4161*E4161</f>
        <v>0</v>
      </c>
      <c r="I4161" s="10" t="str">
        <f>IFERROR(VLOOKUP(H4161,'سجل العملاء'!A:B,2,0),"")</f>
        <v/>
      </c>
    </row>
    <row r="4162" spans="3:9" ht="15.6">
      <c r="C4162" s="10" t="str">
        <f>IFERROR(VLOOKUP(B4162,'اكواد الاصناف'!A:C,2,0),"")</f>
        <v/>
      </c>
      <c r="D4162" s="10" t="str">
        <f>IFERROR(VLOOKUP(B4162,'اكواد الاصناف'!A:C,3,0),"")</f>
        <v/>
      </c>
      <c r="G4162" s="10">
        <f t="shared" si="64"/>
        <v>0</v>
      </c>
      <c r="I4162" s="10" t="str">
        <f>IFERROR(VLOOKUP(H4162,'سجل العملاء'!A:B,2,0),"")</f>
        <v/>
      </c>
    </row>
    <row r="4163" spans="3:9" ht="15.6">
      <c r="C4163" s="10" t="str">
        <f>IFERROR(VLOOKUP(B4163,'اكواد الاصناف'!A:C,2,0),"")</f>
        <v/>
      </c>
      <c r="D4163" s="10" t="str">
        <f>IFERROR(VLOOKUP(B4163,'اكواد الاصناف'!A:C,3,0),"")</f>
        <v/>
      </c>
      <c r="G4163" s="10">
        <f t="shared" si="64"/>
        <v>0</v>
      </c>
      <c r="I4163" s="10" t="str">
        <f>IFERROR(VLOOKUP(H4163,'سجل العملاء'!A:B,2,0),"")</f>
        <v/>
      </c>
    </row>
    <row r="4164" spans="3:9" ht="15.6">
      <c r="C4164" s="10" t="str">
        <f>IFERROR(VLOOKUP(B4164,'اكواد الاصناف'!A:C,2,0),"")</f>
        <v/>
      </c>
      <c r="D4164" s="10" t="str">
        <f>IFERROR(VLOOKUP(B4164,'اكواد الاصناف'!A:C,3,0),"")</f>
        <v/>
      </c>
      <c r="G4164" s="10">
        <f t="shared" si="64"/>
        <v>0</v>
      </c>
      <c r="I4164" s="10" t="str">
        <f>IFERROR(VLOOKUP(H4164,'سجل العملاء'!A:B,2,0),"")</f>
        <v/>
      </c>
    </row>
    <row r="4165" spans="3:9" ht="15.6">
      <c r="C4165" s="10" t="str">
        <f>IFERROR(VLOOKUP(B4165,'اكواد الاصناف'!A:C,2,0),"")</f>
        <v/>
      </c>
      <c r="D4165" s="10" t="str">
        <f>IFERROR(VLOOKUP(B4165,'اكواد الاصناف'!A:C,3,0),"")</f>
        <v/>
      </c>
      <c r="G4165" s="10">
        <f t="shared" si="64"/>
        <v>0</v>
      </c>
      <c r="I4165" s="10" t="str">
        <f>IFERROR(VLOOKUP(H4165,'سجل العملاء'!A:B,2,0),"")</f>
        <v/>
      </c>
    </row>
    <row r="4166" spans="3:9" ht="15.6">
      <c r="C4166" s="10" t="str">
        <f>IFERROR(VLOOKUP(B4166,'اكواد الاصناف'!A:C,2,0),"")</f>
        <v/>
      </c>
      <c r="D4166" s="10" t="str">
        <f>IFERROR(VLOOKUP(B4166,'اكواد الاصناف'!A:C,3,0),"")</f>
        <v/>
      </c>
      <c r="G4166" s="10">
        <f t="shared" si="64"/>
        <v>0</v>
      </c>
      <c r="I4166" s="10" t="str">
        <f>IFERROR(VLOOKUP(H4166,'سجل العملاء'!A:B,2,0),"")</f>
        <v/>
      </c>
    </row>
    <row r="4167" spans="3:9" ht="15.6">
      <c r="C4167" s="10" t="str">
        <f>IFERROR(VLOOKUP(B4167,'اكواد الاصناف'!A:C,2,0),"")</f>
        <v/>
      </c>
      <c r="D4167" s="10" t="str">
        <f>IFERROR(VLOOKUP(B4167,'اكواد الاصناف'!A:C,3,0),"")</f>
        <v/>
      </c>
      <c r="G4167" s="10">
        <f t="shared" si="64"/>
        <v>0</v>
      </c>
      <c r="I4167" s="10" t="str">
        <f>IFERROR(VLOOKUP(H4167,'سجل العملاء'!A:B,2,0),"")</f>
        <v/>
      </c>
    </row>
    <row r="4168" spans="3:9" ht="15.6">
      <c r="C4168" s="10" t="str">
        <f>IFERROR(VLOOKUP(B4168,'اكواد الاصناف'!A:C,2,0),"")</f>
        <v/>
      </c>
      <c r="D4168" s="10" t="str">
        <f>IFERROR(VLOOKUP(B4168,'اكواد الاصناف'!A:C,3,0),"")</f>
        <v/>
      </c>
      <c r="G4168" s="10">
        <f t="shared" si="64"/>
        <v>0</v>
      </c>
      <c r="I4168" s="10" t="str">
        <f>IFERROR(VLOOKUP(H4168,'سجل العملاء'!A:B,2,0),"")</f>
        <v/>
      </c>
    </row>
    <row r="4169" spans="3:9" ht="15.6">
      <c r="C4169" s="10" t="str">
        <f>IFERROR(VLOOKUP(B4169,'اكواد الاصناف'!A:C,2,0),"")</f>
        <v/>
      </c>
      <c r="D4169" s="10" t="str">
        <f>IFERROR(VLOOKUP(B4169,'اكواد الاصناف'!A:C,3,0),"")</f>
        <v/>
      </c>
      <c r="G4169" s="10">
        <f t="shared" si="64"/>
        <v>0</v>
      </c>
      <c r="I4169" s="10" t="str">
        <f>IFERROR(VLOOKUP(H4169,'سجل العملاء'!A:B,2,0),"")</f>
        <v/>
      </c>
    </row>
    <row r="4170" spans="3:9" ht="15.6">
      <c r="C4170" s="10" t="str">
        <f>IFERROR(VLOOKUP(B4170,'اكواد الاصناف'!A:C,2,0),"")</f>
        <v/>
      </c>
      <c r="D4170" s="10" t="str">
        <f>IFERROR(VLOOKUP(B4170,'اكواد الاصناف'!A:C,3,0),"")</f>
        <v/>
      </c>
      <c r="G4170" s="10">
        <f t="shared" si="64"/>
        <v>0</v>
      </c>
      <c r="I4170" s="10" t="str">
        <f>IFERROR(VLOOKUP(H4170,'سجل العملاء'!A:B,2,0),"")</f>
        <v/>
      </c>
    </row>
    <row r="4171" spans="3:9" ht="15.6">
      <c r="C4171" s="10" t="str">
        <f>IFERROR(VLOOKUP(B4171,'اكواد الاصناف'!A:C,2,0),"")</f>
        <v/>
      </c>
      <c r="D4171" s="10" t="str">
        <f>IFERROR(VLOOKUP(B4171,'اكواد الاصناف'!A:C,3,0),"")</f>
        <v/>
      </c>
      <c r="G4171" s="10">
        <f t="shared" si="64"/>
        <v>0</v>
      </c>
      <c r="I4171" s="10" t="str">
        <f>IFERROR(VLOOKUP(H4171,'سجل العملاء'!A:B,2,0),"")</f>
        <v/>
      </c>
    </row>
    <row r="4172" spans="3:9" ht="15.6">
      <c r="C4172" s="10" t="str">
        <f>IFERROR(VLOOKUP(B4172,'اكواد الاصناف'!A:C,2,0),"")</f>
        <v/>
      </c>
      <c r="D4172" s="10" t="str">
        <f>IFERROR(VLOOKUP(B4172,'اكواد الاصناف'!A:C,3,0),"")</f>
        <v/>
      </c>
      <c r="G4172" s="10">
        <f t="shared" si="64"/>
        <v>0</v>
      </c>
      <c r="I4172" s="10" t="str">
        <f>IFERROR(VLOOKUP(H4172,'سجل العملاء'!A:B,2,0),"")</f>
        <v/>
      </c>
    </row>
    <row r="4173" spans="3:9" ht="15.6">
      <c r="C4173" s="10" t="str">
        <f>IFERROR(VLOOKUP(B4173,'اكواد الاصناف'!A:C,2,0),"")</f>
        <v/>
      </c>
      <c r="D4173" s="10" t="str">
        <f>IFERROR(VLOOKUP(B4173,'اكواد الاصناف'!A:C,3,0),"")</f>
        <v/>
      </c>
      <c r="G4173" s="10">
        <f t="shared" si="64"/>
        <v>0</v>
      </c>
      <c r="I4173" s="10" t="str">
        <f>IFERROR(VLOOKUP(H4173,'سجل العملاء'!A:B,2,0),"")</f>
        <v/>
      </c>
    </row>
    <row r="4174" spans="3:9" ht="15.6">
      <c r="C4174" s="10" t="str">
        <f>IFERROR(VLOOKUP(B4174,'اكواد الاصناف'!A:C,2,0),"")</f>
        <v/>
      </c>
      <c r="D4174" s="10" t="str">
        <f>IFERROR(VLOOKUP(B4174,'اكواد الاصناف'!A:C,3,0),"")</f>
        <v/>
      </c>
      <c r="G4174" s="10">
        <f t="shared" si="64"/>
        <v>0</v>
      </c>
      <c r="I4174" s="10" t="str">
        <f>IFERROR(VLOOKUP(H4174,'سجل العملاء'!A:B,2,0),"")</f>
        <v/>
      </c>
    </row>
    <row r="4175" spans="3:9" ht="15.6">
      <c r="C4175" s="10" t="str">
        <f>IFERROR(VLOOKUP(B4175,'اكواد الاصناف'!A:C,2,0),"")</f>
        <v/>
      </c>
      <c r="D4175" s="10" t="str">
        <f>IFERROR(VLOOKUP(B4175,'اكواد الاصناف'!A:C,3,0),"")</f>
        <v/>
      </c>
      <c r="G4175" s="10">
        <f t="shared" si="64"/>
        <v>0</v>
      </c>
      <c r="I4175" s="10" t="str">
        <f>IFERROR(VLOOKUP(H4175,'سجل العملاء'!A:B,2,0),"")</f>
        <v/>
      </c>
    </row>
    <row r="4176" spans="3:9" ht="15.6">
      <c r="C4176" s="10" t="str">
        <f>IFERROR(VLOOKUP(B4176,'اكواد الاصناف'!A:C,2,0),"")</f>
        <v/>
      </c>
      <c r="D4176" s="10" t="str">
        <f>IFERROR(VLOOKUP(B4176,'اكواد الاصناف'!A:C,3,0),"")</f>
        <v/>
      </c>
      <c r="G4176" s="10">
        <f t="shared" si="64"/>
        <v>0</v>
      </c>
      <c r="I4176" s="10" t="str">
        <f>IFERROR(VLOOKUP(H4176,'سجل العملاء'!A:B,2,0),"")</f>
        <v/>
      </c>
    </row>
    <row r="4177" spans="3:9" ht="15.6">
      <c r="C4177" s="10" t="str">
        <f>IFERROR(VLOOKUP(B4177,'اكواد الاصناف'!A:C,2,0),"")</f>
        <v/>
      </c>
      <c r="D4177" s="10" t="str">
        <f>IFERROR(VLOOKUP(B4177,'اكواد الاصناف'!A:C,3,0),"")</f>
        <v/>
      </c>
      <c r="G4177" s="10">
        <f t="shared" si="64"/>
        <v>0</v>
      </c>
      <c r="I4177" s="10" t="str">
        <f>IFERROR(VLOOKUP(H4177,'سجل العملاء'!A:B,2,0),"")</f>
        <v/>
      </c>
    </row>
    <row r="4178" spans="3:9" ht="15.6">
      <c r="C4178" s="10" t="str">
        <f>IFERROR(VLOOKUP(B4178,'اكواد الاصناف'!A:C,2,0),"")</f>
        <v/>
      </c>
      <c r="D4178" s="10" t="str">
        <f>IFERROR(VLOOKUP(B4178,'اكواد الاصناف'!A:C,3,0),"")</f>
        <v/>
      </c>
      <c r="G4178" s="10">
        <f t="shared" si="64"/>
        <v>0</v>
      </c>
      <c r="I4178" s="10" t="str">
        <f>IFERROR(VLOOKUP(H4178,'سجل العملاء'!A:B,2,0),"")</f>
        <v/>
      </c>
    </row>
    <row r="4179" spans="3:9" ht="15.6">
      <c r="C4179" s="10" t="str">
        <f>IFERROR(VLOOKUP(B4179,'اكواد الاصناف'!A:C,2,0),"")</f>
        <v/>
      </c>
      <c r="D4179" s="10" t="str">
        <f>IFERROR(VLOOKUP(B4179,'اكواد الاصناف'!A:C,3,0),"")</f>
        <v/>
      </c>
      <c r="G4179" s="10">
        <f t="shared" si="64"/>
        <v>0</v>
      </c>
      <c r="I4179" s="10" t="str">
        <f>IFERROR(VLOOKUP(H4179,'سجل العملاء'!A:B,2,0),"")</f>
        <v/>
      </c>
    </row>
    <row r="4180" spans="3:9" ht="15.6">
      <c r="C4180" s="10" t="str">
        <f>IFERROR(VLOOKUP(B4180,'اكواد الاصناف'!A:C,2,0),"")</f>
        <v/>
      </c>
      <c r="D4180" s="10" t="str">
        <f>IFERROR(VLOOKUP(B4180,'اكواد الاصناف'!A:C,3,0),"")</f>
        <v/>
      </c>
      <c r="G4180" s="10">
        <f t="shared" si="64"/>
        <v>0</v>
      </c>
      <c r="I4180" s="10" t="str">
        <f>IFERROR(VLOOKUP(H4180,'سجل العملاء'!A:B,2,0),"")</f>
        <v/>
      </c>
    </row>
    <row r="4181" spans="3:9" ht="15.6">
      <c r="C4181" s="10" t="str">
        <f>IFERROR(VLOOKUP(B4181,'اكواد الاصناف'!A:C,2,0),"")</f>
        <v/>
      </c>
      <c r="D4181" s="10" t="str">
        <f>IFERROR(VLOOKUP(B4181,'اكواد الاصناف'!A:C,3,0),"")</f>
        <v/>
      </c>
      <c r="G4181" s="10">
        <f t="shared" si="64"/>
        <v>0</v>
      </c>
      <c r="I4181" s="10" t="str">
        <f>IFERROR(VLOOKUP(H4181,'سجل العملاء'!A:B,2,0),"")</f>
        <v/>
      </c>
    </row>
    <row r="4182" spans="3:9" ht="15.6">
      <c r="C4182" s="10" t="str">
        <f>IFERROR(VLOOKUP(B4182,'اكواد الاصناف'!A:C,2,0),"")</f>
        <v/>
      </c>
      <c r="D4182" s="10" t="str">
        <f>IFERROR(VLOOKUP(B4182,'اكواد الاصناف'!A:C,3,0),"")</f>
        <v/>
      </c>
      <c r="G4182" s="10">
        <f t="shared" si="64"/>
        <v>0</v>
      </c>
      <c r="I4182" s="10" t="str">
        <f>IFERROR(VLOOKUP(H4182,'سجل العملاء'!A:B,2,0),"")</f>
        <v/>
      </c>
    </row>
    <row r="4183" spans="3:9" ht="15.6">
      <c r="C4183" s="10" t="str">
        <f>IFERROR(VLOOKUP(B4183,'اكواد الاصناف'!A:C,2,0),"")</f>
        <v/>
      </c>
      <c r="D4183" s="10" t="str">
        <f>IFERROR(VLOOKUP(B4183,'اكواد الاصناف'!A:C,3,0),"")</f>
        <v/>
      </c>
      <c r="G4183" s="10">
        <f t="shared" si="64"/>
        <v>0</v>
      </c>
      <c r="I4183" s="10" t="str">
        <f>IFERROR(VLOOKUP(H4183,'سجل العملاء'!A:B,2,0),"")</f>
        <v/>
      </c>
    </row>
    <row r="4184" spans="3:9" ht="15.6">
      <c r="C4184" s="10" t="str">
        <f>IFERROR(VLOOKUP(B4184,'اكواد الاصناف'!A:C,2,0),"")</f>
        <v/>
      </c>
      <c r="D4184" s="10" t="str">
        <f>IFERROR(VLOOKUP(B4184,'اكواد الاصناف'!A:C,3,0),"")</f>
        <v/>
      </c>
      <c r="G4184" s="10">
        <f t="shared" si="64"/>
        <v>0</v>
      </c>
      <c r="I4184" s="10" t="str">
        <f>IFERROR(VLOOKUP(H4184,'سجل العملاء'!A:B,2,0),"")</f>
        <v/>
      </c>
    </row>
    <row r="4185" spans="3:9" ht="15.6">
      <c r="C4185" s="10" t="str">
        <f>IFERROR(VLOOKUP(B4185,'اكواد الاصناف'!A:C,2,0),"")</f>
        <v/>
      </c>
      <c r="D4185" s="10" t="str">
        <f>IFERROR(VLOOKUP(B4185,'اكواد الاصناف'!A:C,3,0),"")</f>
        <v/>
      </c>
      <c r="G4185" s="10">
        <f t="shared" si="64"/>
        <v>0</v>
      </c>
      <c r="I4185" s="10" t="str">
        <f>IFERROR(VLOOKUP(H4185,'سجل العملاء'!A:B,2,0),"")</f>
        <v/>
      </c>
    </row>
    <row r="4186" spans="3:9" ht="15.6">
      <c r="C4186" s="10" t="str">
        <f>IFERROR(VLOOKUP(B4186,'اكواد الاصناف'!A:C,2,0),"")</f>
        <v/>
      </c>
      <c r="D4186" s="10" t="str">
        <f>IFERROR(VLOOKUP(B4186,'اكواد الاصناف'!A:C,3,0),"")</f>
        <v/>
      </c>
      <c r="G4186" s="10">
        <f t="shared" si="64"/>
        <v>0</v>
      </c>
      <c r="I4186" s="10" t="str">
        <f>IFERROR(VLOOKUP(H4186,'سجل العملاء'!A:B,2,0),"")</f>
        <v/>
      </c>
    </row>
    <row r="4187" spans="3:9" ht="15.6">
      <c r="C4187" s="10" t="str">
        <f>IFERROR(VLOOKUP(B4187,'اكواد الاصناف'!A:C,2,0),"")</f>
        <v/>
      </c>
      <c r="D4187" s="10" t="str">
        <f>IFERROR(VLOOKUP(B4187,'اكواد الاصناف'!A:C,3,0),"")</f>
        <v/>
      </c>
      <c r="G4187" s="10">
        <f t="shared" si="64"/>
        <v>0</v>
      </c>
      <c r="I4187" s="10" t="str">
        <f>IFERROR(VLOOKUP(H4187,'سجل العملاء'!A:B,2,0),"")</f>
        <v/>
      </c>
    </row>
    <row r="4188" spans="3:9" ht="15.6">
      <c r="C4188" s="10" t="str">
        <f>IFERROR(VLOOKUP(B4188,'اكواد الاصناف'!A:C,2,0),"")</f>
        <v/>
      </c>
      <c r="D4188" s="10" t="str">
        <f>IFERROR(VLOOKUP(B4188,'اكواد الاصناف'!A:C,3,0),"")</f>
        <v/>
      </c>
      <c r="G4188" s="10">
        <f t="shared" si="64"/>
        <v>0</v>
      </c>
      <c r="I4188" s="10" t="str">
        <f>IFERROR(VLOOKUP(H4188,'سجل العملاء'!A:B,2,0),"")</f>
        <v/>
      </c>
    </row>
    <row r="4189" spans="3:9" ht="15.6">
      <c r="C4189" s="10" t="str">
        <f>IFERROR(VLOOKUP(B4189,'اكواد الاصناف'!A:C,2,0),"")</f>
        <v/>
      </c>
      <c r="D4189" s="10" t="str">
        <f>IFERROR(VLOOKUP(B4189,'اكواد الاصناف'!A:C,3,0),"")</f>
        <v/>
      </c>
      <c r="G4189" s="10">
        <f t="shared" si="64"/>
        <v>0</v>
      </c>
      <c r="I4189" s="10" t="str">
        <f>IFERROR(VLOOKUP(H4189,'سجل العملاء'!A:B,2,0),"")</f>
        <v/>
      </c>
    </row>
    <row r="4190" spans="3:9" ht="15.6">
      <c r="C4190" s="10" t="str">
        <f>IFERROR(VLOOKUP(B4190,'اكواد الاصناف'!A:C,2,0),"")</f>
        <v/>
      </c>
      <c r="D4190" s="10" t="str">
        <f>IFERROR(VLOOKUP(B4190,'اكواد الاصناف'!A:C,3,0),"")</f>
        <v/>
      </c>
      <c r="G4190" s="10">
        <f t="shared" si="64"/>
        <v>0</v>
      </c>
      <c r="I4190" s="10" t="str">
        <f>IFERROR(VLOOKUP(H4190,'سجل العملاء'!A:B,2,0),"")</f>
        <v/>
      </c>
    </row>
    <row r="4191" spans="3:9" ht="15.6">
      <c r="C4191" s="10" t="str">
        <f>IFERROR(VLOOKUP(B4191,'اكواد الاصناف'!A:C,2,0),"")</f>
        <v/>
      </c>
      <c r="D4191" s="10" t="str">
        <f>IFERROR(VLOOKUP(B4191,'اكواد الاصناف'!A:C,3,0),"")</f>
        <v/>
      </c>
      <c r="G4191" s="10">
        <f t="shared" si="64"/>
        <v>0</v>
      </c>
      <c r="I4191" s="10" t="str">
        <f>IFERROR(VLOOKUP(H4191,'سجل العملاء'!A:B,2,0),"")</f>
        <v/>
      </c>
    </row>
    <row r="4192" spans="3:9" ht="15.6">
      <c r="C4192" s="10" t="str">
        <f>IFERROR(VLOOKUP(B4192,'اكواد الاصناف'!A:C,2,0),"")</f>
        <v/>
      </c>
      <c r="D4192" s="10" t="str">
        <f>IFERROR(VLOOKUP(B4192,'اكواد الاصناف'!A:C,3,0),"")</f>
        <v/>
      </c>
      <c r="G4192" s="10">
        <f t="shared" si="64"/>
        <v>0</v>
      </c>
      <c r="I4192" s="10" t="str">
        <f>IFERROR(VLOOKUP(H4192,'سجل العملاء'!A:B,2,0),"")</f>
        <v/>
      </c>
    </row>
    <row r="4193" spans="3:9" ht="15.6">
      <c r="C4193" s="10" t="str">
        <f>IFERROR(VLOOKUP(B4193,'اكواد الاصناف'!A:C,2,0),"")</f>
        <v/>
      </c>
      <c r="D4193" s="10" t="str">
        <f>IFERROR(VLOOKUP(B4193,'اكواد الاصناف'!A:C,3,0),"")</f>
        <v/>
      </c>
      <c r="G4193" s="10">
        <f t="shared" si="64"/>
        <v>0</v>
      </c>
      <c r="I4193" s="10" t="str">
        <f>IFERROR(VLOOKUP(H4193,'سجل العملاء'!A:B,2,0),"")</f>
        <v/>
      </c>
    </row>
    <row r="4194" spans="3:9" ht="15.6">
      <c r="C4194" s="10" t="str">
        <f>IFERROR(VLOOKUP(B4194,'اكواد الاصناف'!A:C,2,0),"")</f>
        <v/>
      </c>
      <c r="D4194" s="10" t="str">
        <f>IFERROR(VLOOKUP(B4194,'اكواد الاصناف'!A:C,3,0),"")</f>
        <v/>
      </c>
      <c r="G4194" s="10">
        <f t="shared" si="64"/>
        <v>0</v>
      </c>
      <c r="I4194" s="10" t="str">
        <f>IFERROR(VLOOKUP(H4194,'سجل العملاء'!A:B,2,0),"")</f>
        <v/>
      </c>
    </row>
    <row r="4195" spans="3:9" ht="15.6">
      <c r="C4195" s="10" t="str">
        <f>IFERROR(VLOOKUP(B4195,'اكواد الاصناف'!A:C,2,0),"")</f>
        <v/>
      </c>
      <c r="D4195" s="10" t="str">
        <f>IFERROR(VLOOKUP(B4195,'اكواد الاصناف'!A:C,3,0),"")</f>
        <v/>
      </c>
      <c r="G4195" s="10">
        <f t="shared" si="64"/>
        <v>0</v>
      </c>
      <c r="I4195" s="10" t="str">
        <f>IFERROR(VLOOKUP(H4195,'سجل العملاء'!A:B,2,0),"")</f>
        <v/>
      </c>
    </row>
    <row r="4196" spans="3:9" ht="15.6">
      <c r="C4196" s="10" t="str">
        <f>IFERROR(VLOOKUP(B4196,'اكواد الاصناف'!A:C,2,0),"")</f>
        <v/>
      </c>
      <c r="D4196" s="10" t="str">
        <f>IFERROR(VLOOKUP(B4196,'اكواد الاصناف'!A:C,3,0),"")</f>
        <v/>
      </c>
      <c r="G4196" s="10">
        <f t="shared" si="64"/>
        <v>0</v>
      </c>
      <c r="I4196" s="10" t="str">
        <f>IFERROR(VLOOKUP(H4196,'سجل العملاء'!A:B,2,0),"")</f>
        <v/>
      </c>
    </row>
    <row r="4197" spans="3:9" ht="15.6">
      <c r="C4197" s="10" t="str">
        <f>IFERROR(VLOOKUP(B4197,'اكواد الاصناف'!A:C,2,0),"")</f>
        <v/>
      </c>
      <c r="D4197" s="10" t="str">
        <f>IFERROR(VLOOKUP(B4197,'اكواد الاصناف'!A:C,3,0),"")</f>
        <v/>
      </c>
      <c r="G4197" s="10">
        <f t="shared" si="64"/>
        <v>0</v>
      </c>
      <c r="I4197" s="10" t="str">
        <f>IFERROR(VLOOKUP(H4197,'سجل العملاء'!A:B,2,0),"")</f>
        <v/>
      </c>
    </row>
    <row r="4198" spans="3:9" ht="15.6">
      <c r="C4198" s="10" t="str">
        <f>IFERROR(VLOOKUP(B4198,'اكواد الاصناف'!A:C,2,0),"")</f>
        <v/>
      </c>
      <c r="D4198" s="10" t="str">
        <f>IFERROR(VLOOKUP(B4198,'اكواد الاصناف'!A:C,3,0),"")</f>
        <v/>
      </c>
      <c r="G4198" s="10">
        <f t="shared" si="64"/>
        <v>0</v>
      </c>
      <c r="I4198" s="10" t="str">
        <f>IFERROR(VLOOKUP(H4198,'سجل العملاء'!A:B,2,0),"")</f>
        <v/>
      </c>
    </row>
    <row r="4199" spans="3:9" ht="15.6">
      <c r="C4199" s="10" t="str">
        <f>IFERROR(VLOOKUP(B4199,'اكواد الاصناف'!A:C,2,0),"")</f>
        <v/>
      </c>
      <c r="D4199" s="10" t="str">
        <f>IFERROR(VLOOKUP(B4199,'اكواد الاصناف'!A:C,3,0),"")</f>
        <v/>
      </c>
      <c r="G4199" s="10">
        <f t="shared" si="64"/>
        <v>0</v>
      </c>
      <c r="I4199" s="10" t="str">
        <f>IFERROR(VLOOKUP(H4199,'سجل العملاء'!A:B,2,0),"")</f>
        <v/>
      </c>
    </row>
    <row r="4200" spans="3:9" ht="15.6">
      <c r="C4200" s="10" t="str">
        <f>IFERROR(VLOOKUP(B4200,'اكواد الاصناف'!A:C,2,0),"")</f>
        <v/>
      </c>
      <c r="D4200" s="10" t="str">
        <f>IFERROR(VLOOKUP(B4200,'اكواد الاصناف'!A:C,3,0),"")</f>
        <v/>
      </c>
      <c r="G4200" s="10">
        <f t="shared" si="64"/>
        <v>0</v>
      </c>
      <c r="I4200" s="10" t="str">
        <f>IFERROR(VLOOKUP(H4200,'سجل العملاء'!A:B,2,0),"")</f>
        <v/>
      </c>
    </row>
    <row r="4201" spans="3:9" ht="15.6">
      <c r="C4201" s="10" t="str">
        <f>IFERROR(VLOOKUP(B4201,'اكواد الاصناف'!A:C,2,0),"")</f>
        <v/>
      </c>
      <c r="D4201" s="10" t="str">
        <f>IFERROR(VLOOKUP(B4201,'اكواد الاصناف'!A:C,3,0),"")</f>
        <v/>
      </c>
      <c r="G4201" s="10">
        <f t="shared" si="64"/>
        <v>0</v>
      </c>
      <c r="I4201" s="10" t="str">
        <f>IFERROR(VLOOKUP(H4201,'سجل العملاء'!A:B,2,0),"")</f>
        <v/>
      </c>
    </row>
    <row r="4202" spans="3:9" ht="15.6">
      <c r="C4202" s="10" t="str">
        <f>IFERROR(VLOOKUP(B4202,'اكواد الاصناف'!A:C,2,0),"")</f>
        <v/>
      </c>
      <c r="D4202" s="10" t="str">
        <f>IFERROR(VLOOKUP(B4202,'اكواد الاصناف'!A:C,3,0),"")</f>
        <v/>
      </c>
      <c r="G4202" s="10">
        <f t="shared" si="64"/>
        <v>0</v>
      </c>
      <c r="I4202" s="10" t="str">
        <f>IFERROR(VLOOKUP(H4202,'سجل العملاء'!A:B,2,0),"")</f>
        <v/>
      </c>
    </row>
    <row r="4203" spans="3:9" ht="15.6">
      <c r="C4203" s="10" t="str">
        <f>IFERROR(VLOOKUP(B4203,'اكواد الاصناف'!A:C,2,0),"")</f>
        <v/>
      </c>
      <c r="D4203" s="10" t="str">
        <f>IFERROR(VLOOKUP(B4203,'اكواد الاصناف'!A:C,3,0),"")</f>
        <v/>
      </c>
      <c r="G4203" s="10">
        <f t="shared" si="64"/>
        <v>0</v>
      </c>
      <c r="I4203" s="10" t="str">
        <f>IFERROR(VLOOKUP(H4203,'سجل العملاء'!A:B,2,0),"")</f>
        <v/>
      </c>
    </row>
    <row r="4204" spans="3:9" ht="15.6">
      <c r="C4204" s="10" t="str">
        <f>IFERROR(VLOOKUP(B4204,'اكواد الاصناف'!A:C,2,0),"")</f>
        <v/>
      </c>
      <c r="D4204" s="10" t="str">
        <f>IFERROR(VLOOKUP(B4204,'اكواد الاصناف'!A:C,3,0),"")</f>
        <v/>
      </c>
      <c r="G4204" s="10">
        <f t="shared" si="64"/>
        <v>0</v>
      </c>
      <c r="I4204" s="10" t="str">
        <f>IFERROR(VLOOKUP(H4204,'سجل العملاء'!A:B,2,0),"")</f>
        <v/>
      </c>
    </row>
    <row r="4205" spans="3:9" ht="15.6">
      <c r="C4205" s="10" t="str">
        <f>IFERROR(VLOOKUP(B4205,'اكواد الاصناف'!A:C,2,0),"")</f>
        <v/>
      </c>
      <c r="D4205" s="10" t="str">
        <f>IFERROR(VLOOKUP(B4205,'اكواد الاصناف'!A:C,3,0),"")</f>
        <v/>
      </c>
      <c r="G4205" s="10">
        <f t="shared" si="64"/>
        <v>0</v>
      </c>
      <c r="I4205" s="10" t="str">
        <f>IFERROR(VLOOKUP(H4205,'سجل العملاء'!A:B,2,0),"")</f>
        <v/>
      </c>
    </row>
    <row r="4206" spans="3:9" ht="15.6">
      <c r="C4206" s="10" t="str">
        <f>IFERROR(VLOOKUP(B4206,'اكواد الاصناف'!A:C,2,0),"")</f>
        <v/>
      </c>
      <c r="D4206" s="10" t="str">
        <f>IFERROR(VLOOKUP(B4206,'اكواد الاصناف'!A:C,3,0),"")</f>
        <v/>
      </c>
      <c r="G4206" s="10">
        <f t="shared" si="64"/>
        <v>0</v>
      </c>
      <c r="I4206" s="10" t="str">
        <f>IFERROR(VLOOKUP(H4206,'سجل العملاء'!A:B,2,0),"")</f>
        <v/>
      </c>
    </row>
    <row r="4207" spans="3:9" ht="15.6">
      <c r="C4207" s="10" t="str">
        <f>IFERROR(VLOOKUP(B4207,'اكواد الاصناف'!A:C,2,0),"")</f>
        <v/>
      </c>
      <c r="D4207" s="10" t="str">
        <f>IFERROR(VLOOKUP(B4207,'اكواد الاصناف'!A:C,3,0),"")</f>
        <v/>
      </c>
      <c r="G4207" s="10">
        <f t="shared" si="64"/>
        <v>0</v>
      </c>
      <c r="I4207" s="10" t="str">
        <f>IFERROR(VLOOKUP(H4207,'سجل العملاء'!A:B,2,0),"")</f>
        <v/>
      </c>
    </row>
    <row r="4208" spans="3:9" ht="15.6">
      <c r="C4208" s="10" t="str">
        <f>IFERROR(VLOOKUP(B4208,'اكواد الاصناف'!A:C,2,0),"")</f>
        <v/>
      </c>
      <c r="D4208" s="10" t="str">
        <f>IFERROR(VLOOKUP(B4208,'اكواد الاصناف'!A:C,3,0),"")</f>
        <v/>
      </c>
      <c r="G4208" s="10">
        <f t="shared" si="64"/>
        <v>0</v>
      </c>
      <c r="I4208" s="10" t="str">
        <f>IFERROR(VLOOKUP(H4208,'سجل العملاء'!A:B,2,0),"")</f>
        <v/>
      </c>
    </row>
    <row r="4209" spans="3:9" ht="15.6">
      <c r="C4209" s="10" t="str">
        <f>IFERROR(VLOOKUP(B4209,'اكواد الاصناف'!A:C,2,0),"")</f>
        <v/>
      </c>
      <c r="D4209" s="10" t="str">
        <f>IFERROR(VLOOKUP(B4209,'اكواد الاصناف'!A:C,3,0),"")</f>
        <v/>
      </c>
      <c r="G4209" s="10">
        <f t="shared" si="64"/>
        <v>0</v>
      </c>
      <c r="I4209" s="10" t="str">
        <f>IFERROR(VLOOKUP(H4209,'سجل العملاء'!A:B,2,0),"")</f>
        <v/>
      </c>
    </row>
    <row r="4210" spans="3:9" ht="15.6">
      <c r="C4210" s="10" t="str">
        <f>IFERROR(VLOOKUP(B4210,'اكواد الاصناف'!A:C,2,0),"")</f>
        <v/>
      </c>
      <c r="D4210" s="10" t="str">
        <f>IFERROR(VLOOKUP(B4210,'اكواد الاصناف'!A:C,3,0),"")</f>
        <v/>
      </c>
      <c r="G4210" s="10">
        <f t="shared" si="64"/>
        <v>0</v>
      </c>
      <c r="I4210" s="10" t="str">
        <f>IFERROR(VLOOKUP(H4210,'سجل العملاء'!A:B,2,0),"")</f>
        <v/>
      </c>
    </row>
    <row r="4211" spans="3:9" ht="15.6">
      <c r="C4211" s="10" t="str">
        <f>IFERROR(VLOOKUP(B4211,'اكواد الاصناف'!A:C,2,0),"")</f>
        <v/>
      </c>
      <c r="D4211" s="10" t="str">
        <f>IFERROR(VLOOKUP(B4211,'اكواد الاصناف'!A:C,3,0),"")</f>
        <v/>
      </c>
      <c r="G4211" s="10">
        <f t="shared" si="64"/>
        <v>0</v>
      </c>
      <c r="I4211" s="10" t="str">
        <f>IFERROR(VLOOKUP(H4211,'سجل العملاء'!A:B,2,0),"")</f>
        <v/>
      </c>
    </row>
    <row r="4212" spans="3:9" ht="15.6">
      <c r="C4212" s="10" t="str">
        <f>IFERROR(VLOOKUP(B4212,'اكواد الاصناف'!A:C,2,0),"")</f>
        <v/>
      </c>
      <c r="D4212" s="10" t="str">
        <f>IFERROR(VLOOKUP(B4212,'اكواد الاصناف'!A:C,3,0),"")</f>
        <v/>
      </c>
      <c r="G4212" s="10">
        <f t="shared" si="64"/>
        <v>0</v>
      </c>
      <c r="I4212" s="10" t="str">
        <f>IFERROR(VLOOKUP(H4212,'سجل العملاء'!A:B,2,0),"")</f>
        <v/>
      </c>
    </row>
    <row r="4213" spans="3:9" ht="15.6">
      <c r="C4213" s="10" t="str">
        <f>IFERROR(VLOOKUP(B4213,'اكواد الاصناف'!A:C,2,0),"")</f>
        <v/>
      </c>
      <c r="D4213" s="10" t="str">
        <f>IFERROR(VLOOKUP(B4213,'اكواد الاصناف'!A:C,3,0),"")</f>
        <v/>
      </c>
      <c r="G4213" s="10">
        <f t="shared" si="64"/>
        <v>0</v>
      </c>
      <c r="I4213" s="10" t="str">
        <f>IFERROR(VLOOKUP(H4213,'سجل العملاء'!A:B,2,0),"")</f>
        <v/>
      </c>
    </row>
    <row r="4214" spans="3:9" ht="15.6">
      <c r="C4214" s="10" t="str">
        <f>IFERROR(VLOOKUP(B4214,'اكواد الاصناف'!A:C,2,0),"")</f>
        <v/>
      </c>
      <c r="D4214" s="10" t="str">
        <f>IFERROR(VLOOKUP(B4214,'اكواد الاصناف'!A:C,3,0),"")</f>
        <v/>
      </c>
      <c r="G4214" s="10">
        <f t="shared" si="64"/>
        <v>0</v>
      </c>
      <c r="I4214" s="10" t="str">
        <f>IFERROR(VLOOKUP(H4214,'سجل العملاء'!A:B,2,0),"")</f>
        <v/>
      </c>
    </row>
    <row r="4215" spans="3:9" ht="15.6">
      <c r="C4215" s="10" t="str">
        <f>IFERROR(VLOOKUP(B4215,'اكواد الاصناف'!A:C,2,0),"")</f>
        <v/>
      </c>
      <c r="D4215" s="10" t="str">
        <f>IFERROR(VLOOKUP(B4215,'اكواد الاصناف'!A:C,3,0),"")</f>
        <v/>
      </c>
      <c r="G4215" s="10">
        <f t="shared" si="64"/>
        <v>0</v>
      </c>
      <c r="I4215" s="10" t="str">
        <f>IFERROR(VLOOKUP(H4215,'سجل العملاء'!A:B,2,0),"")</f>
        <v/>
      </c>
    </row>
    <row r="4216" spans="3:9" ht="15.6">
      <c r="C4216" s="10" t="str">
        <f>IFERROR(VLOOKUP(B4216,'اكواد الاصناف'!A:C,2,0),"")</f>
        <v/>
      </c>
      <c r="D4216" s="10" t="str">
        <f>IFERROR(VLOOKUP(B4216,'اكواد الاصناف'!A:C,3,0),"")</f>
        <v/>
      </c>
      <c r="G4216" s="10">
        <f t="shared" si="64"/>
        <v>0</v>
      </c>
      <c r="I4216" s="10" t="str">
        <f>IFERROR(VLOOKUP(H4216,'سجل العملاء'!A:B,2,0),"")</f>
        <v/>
      </c>
    </row>
    <row r="4217" spans="3:9" ht="15.6">
      <c r="C4217" s="10" t="str">
        <f>IFERROR(VLOOKUP(B4217,'اكواد الاصناف'!A:C,2,0),"")</f>
        <v/>
      </c>
      <c r="D4217" s="10" t="str">
        <f>IFERROR(VLOOKUP(B4217,'اكواد الاصناف'!A:C,3,0),"")</f>
        <v/>
      </c>
      <c r="G4217" s="10">
        <f t="shared" si="64"/>
        <v>0</v>
      </c>
      <c r="I4217" s="10" t="str">
        <f>IFERROR(VLOOKUP(H4217,'سجل العملاء'!A:B,2,0),"")</f>
        <v/>
      </c>
    </row>
    <row r="4218" spans="3:9" ht="15.6">
      <c r="C4218" s="10" t="str">
        <f>IFERROR(VLOOKUP(B4218,'اكواد الاصناف'!A:C,2,0),"")</f>
        <v/>
      </c>
      <c r="D4218" s="10" t="str">
        <f>IFERROR(VLOOKUP(B4218,'اكواد الاصناف'!A:C,3,0),"")</f>
        <v/>
      </c>
      <c r="G4218" s="10">
        <f t="shared" si="64"/>
        <v>0</v>
      </c>
      <c r="I4218" s="10" t="str">
        <f>IFERROR(VLOOKUP(H4218,'سجل العملاء'!A:B,2,0),"")</f>
        <v/>
      </c>
    </row>
    <row r="4219" spans="3:9" ht="15.6">
      <c r="C4219" s="10" t="str">
        <f>IFERROR(VLOOKUP(B4219,'اكواد الاصناف'!A:C,2,0),"")</f>
        <v/>
      </c>
      <c r="D4219" s="10" t="str">
        <f>IFERROR(VLOOKUP(B4219,'اكواد الاصناف'!A:C,3,0),"")</f>
        <v/>
      </c>
      <c r="G4219" s="10">
        <f t="shared" si="64"/>
        <v>0</v>
      </c>
      <c r="I4219" s="10" t="str">
        <f>IFERROR(VLOOKUP(H4219,'سجل العملاء'!A:B,2,0),"")</f>
        <v/>
      </c>
    </row>
    <row r="4220" spans="3:9" ht="15.6">
      <c r="C4220" s="10" t="str">
        <f>IFERROR(VLOOKUP(B4220,'اكواد الاصناف'!A:C,2,0),"")</f>
        <v/>
      </c>
      <c r="D4220" s="10" t="str">
        <f>IFERROR(VLOOKUP(B4220,'اكواد الاصناف'!A:C,3,0),"")</f>
        <v/>
      </c>
      <c r="G4220" s="10">
        <f t="shared" si="64"/>
        <v>0</v>
      </c>
      <c r="I4220" s="10" t="str">
        <f>IFERROR(VLOOKUP(H4220,'سجل العملاء'!A:B,2,0),"")</f>
        <v/>
      </c>
    </row>
    <row r="4221" spans="3:9" ht="15.6">
      <c r="C4221" s="10" t="str">
        <f>IFERROR(VLOOKUP(B4221,'اكواد الاصناف'!A:C,2,0),"")</f>
        <v/>
      </c>
      <c r="D4221" s="10" t="str">
        <f>IFERROR(VLOOKUP(B4221,'اكواد الاصناف'!A:C,3,0),"")</f>
        <v/>
      </c>
      <c r="G4221" s="10">
        <f t="shared" si="64"/>
        <v>0</v>
      </c>
      <c r="I4221" s="10" t="str">
        <f>IFERROR(VLOOKUP(H4221,'سجل العملاء'!A:B,2,0),"")</f>
        <v/>
      </c>
    </row>
    <row r="4222" spans="3:9" ht="15.6">
      <c r="C4222" s="10" t="str">
        <f>IFERROR(VLOOKUP(B4222,'اكواد الاصناف'!A:C,2,0),"")</f>
        <v/>
      </c>
      <c r="D4222" s="10" t="str">
        <f>IFERROR(VLOOKUP(B4222,'اكواد الاصناف'!A:C,3,0),"")</f>
        <v/>
      </c>
      <c r="G4222" s="10">
        <f t="shared" si="64"/>
        <v>0</v>
      </c>
      <c r="I4222" s="10" t="str">
        <f>IFERROR(VLOOKUP(H4222,'سجل العملاء'!A:B,2,0),"")</f>
        <v/>
      </c>
    </row>
    <row r="4223" spans="3:9" ht="15.6">
      <c r="C4223" s="10" t="str">
        <f>IFERROR(VLOOKUP(B4223,'اكواد الاصناف'!A:C,2,0),"")</f>
        <v/>
      </c>
      <c r="D4223" s="10" t="str">
        <f>IFERROR(VLOOKUP(B4223,'اكواد الاصناف'!A:C,3,0),"")</f>
        <v/>
      </c>
      <c r="G4223" s="10">
        <f t="shared" si="64"/>
        <v>0</v>
      </c>
      <c r="I4223" s="10" t="str">
        <f>IFERROR(VLOOKUP(H4223,'سجل العملاء'!A:B,2,0),"")</f>
        <v/>
      </c>
    </row>
    <row r="4224" spans="3:9" ht="15.6">
      <c r="C4224" s="10" t="str">
        <f>IFERROR(VLOOKUP(B4224,'اكواد الاصناف'!A:C,2,0),"")</f>
        <v/>
      </c>
      <c r="D4224" s="10" t="str">
        <f>IFERROR(VLOOKUP(B4224,'اكواد الاصناف'!A:C,3,0),"")</f>
        <v/>
      </c>
      <c r="G4224" s="10">
        <f t="shared" si="64"/>
        <v>0</v>
      </c>
      <c r="I4224" s="10" t="str">
        <f>IFERROR(VLOOKUP(H4224,'سجل العملاء'!A:B,2,0),"")</f>
        <v/>
      </c>
    </row>
    <row r="4225" spans="3:9" ht="15.6">
      <c r="C4225" s="10" t="str">
        <f>IFERROR(VLOOKUP(B4225,'اكواد الاصناف'!A:C,2,0),"")</f>
        <v/>
      </c>
      <c r="D4225" s="10" t="str">
        <f>IFERROR(VLOOKUP(B4225,'اكواد الاصناف'!A:C,3,0),"")</f>
        <v/>
      </c>
      <c r="G4225" s="10">
        <f t="shared" ref="G4225:G4288" si="65">F4225*E4225</f>
        <v>0</v>
      </c>
      <c r="I4225" s="10" t="str">
        <f>IFERROR(VLOOKUP(H4225,'سجل العملاء'!A:B,2,0),"")</f>
        <v/>
      </c>
    </row>
    <row r="4226" spans="3:9" ht="15.6">
      <c r="C4226" s="10" t="str">
        <f>IFERROR(VLOOKUP(B4226,'اكواد الاصناف'!A:C,2,0),"")</f>
        <v/>
      </c>
      <c r="D4226" s="10" t="str">
        <f>IFERROR(VLOOKUP(B4226,'اكواد الاصناف'!A:C,3,0),"")</f>
        <v/>
      </c>
      <c r="G4226" s="10">
        <f t="shared" si="65"/>
        <v>0</v>
      </c>
      <c r="I4226" s="10" t="str">
        <f>IFERROR(VLOOKUP(H4226,'سجل العملاء'!A:B,2,0),"")</f>
        <v/>
      </c>
    </row>
    <row r="4227" spans="3:9" ht="15.6">
      <c r="C4227" s="10" t="str">
        <f>IFERROR(VLOOKUP(B4227,'اكواد الاصناف'!A:C,2,0),"")</f>
        <v/>
      </c>
      <c r="D4227" s="10" t="str">
        <f>IFERROR(VLOOKUP(B4227,'اكواد الاصناف'!A:C,3,0),"")</f>
        <v/>
      </c>
      <c r="G4227" s="10">
        <f t="shared" si="65"/>
        <v>0</v>
      </c>
      <c r="I4227" s="10" t="str">
        <f>IFERROR(VLOOKUP(H4227,'سجل العملاء'!A:B,2,0),"")</f>
        <v/>
      </c>
    </row>
    <row r="4228" spans="3:9" ht="15.6">
      <c r="C4228" s="10" t="str">
        <f>IFERROR(VLOOKUP(B4228,'اكواد الاصناف'!A:C,2,0),"")</f>
        <v/>
      </c>
      <c r="D4228" s="10" t="str">
        <f>IFERROR(VLOOKUP(B4228,'اكواد الاصناف'!A:C,3,0),"")</f>
        <v/>
      </c>
      <c r="G4228" s="10">
        <f t="shared" si="65"/>
        <v>0</v>
      </c>
      <c r="I4228" s="10" t="str">
        <f>IFERROR(VLOOKUP(H4228,'سجل العملاء'!A:B,2,0),"")</f>
        <v/>
      </c>
    </row>
    <row r="4229" spans="3:9" ht="15.6">
      <c r="C4229" s="10" t="str">
        <f>IFERROR(VLOOKUP(B4229,'اكواد الاصناف'!A:C,2,0),"")</f>
        <v/>
      </c>
      <c r="D4229" s="10" t="str">
        <f>IFERROR(VLOOKUP(B4229,'اكواد الاصناف'!A:C,3,0),"")</f>
        <v/>
      </c>
      <c r="G4229" s="10">
        <f t="shared" si="65"/>
        <v>0</v>
      </c>
      <c r="I4229" s="10" t="str">
        <f>IFERROR(VLOOKUP(H4229,'سجل العملاء'!A:B,2,0),"")</f>
        <v/>
      </c>
    </row>
    <row r="4230" spans="3:9" ht="15.6">
      <c r="C4230" s="10" t="str">
        <f>IFERROR(VLOOKUP(B4230,'اكواد الاصناف'!A:C,2,0),"")</f>
        <v/>
      </c>
      <c r="D4230" s="10" t="str">
        <f>IFERROR(VLOOKUP(B4230,'اكواد الاصناف'!A:C,3,0),"")</f>
        <v/>
      </c>
      <c r="G4230" s="10">
        <f t="shared" si="65"/>
        <v>0</v>
      </c>
      <c r="I4230" s="10" t="str">
        <f>IFERROR(VLOOKUP(H4230,'سجل العملاء'!A:B,2,0),"")</f>
        <v/>
      </c>
    </row>
    <row r="4231" spans="3:9" ht="15.6">
      <c r="C4231" s="10" t="str">
        <f>IFERROR(VLOOKUP(B4231,'اكواد الاصناف'!A:C,2,0),"")</f>
        <v/>
      </c>
      <c r="D4231" s="10" t="str">
        <f>IFERROR(VLOOKUP(B4231,'اكواد الاصناف'!A:C,3,0),"")</f>
        <v/>
      </c>
      <c r="G4231" s="10">
        <f t="shared" si="65"/>
        <v>0</v>
      </c>
      <c r="I4231" s="10" t="str">
        <f>IFERROR(VLOOKUP(H4231,'سجل العملاء'!A:B,2,0),"")</f>
        <v/>
      </c>
    </row>
    <row r="4232" spans="3:9" ht="15.6">
      <c r="C4232" s="10" t="str">
        <f>IFERROR(VLOOKUP(B4232,'اكواد الاصناف'!A:C,2,0),"")</f>
        <v/>
      </c>
      <c r="D4232" s="10" t="str">
        <f>IFERROR(VLOOKUP(B4232,'اكواد الاصناف'!A:C,3,0),"")</f>
        <v/>
      </c>
      <c r="G4232" s="10">
        <f t="shared" si="65"/>
        <v>0</v>
      </c>
      <c r="I4232" s="10" t="str">
        <f>IFERROR(VLOOKUP(H4232,'سجل العملاء'!A:B,2,0),"")</f>
        <v/>
      </c>
    </row>
    <row r="4233" spans="3:9" ht="15.6">
      <c r="C4233" s="10" t="str">
        <f>IFERROR(VLOOKUP(B4233,'اكواد الاصناف'!A:C,2,0),"")</f>
        <v/>
      </c>
      <c r="D4233" s="10" t="str">
        <f>IFERROR(VLOOKUP(B4233,'اكواد الاصناف'!A:C,3,0),"")</f>
        <v/>
      </c>
      <c r="G4233" s="10">
        <f t="shared" si="65"/>
        <v>0</v>
      </c>
      <c r="I4233" s="10" t="str">
        <f>IFERROR(VLOOKUP(H4233,'سجل العملاء'!A:B,2,0),"")</f>
        <v/>
      </c>
    </row>
    <row r="4234" spans="3:9" ht="15.6">
      <c r="C4234" s="10" t="str">
        <f>IFERROR(VLOOKUP(B4234,'اكواد الاصناف'!A:C,2,0),"")</f>
        <v/>
      </c>
      <c r="D4234" s="10" t="str">
        <f>IFERROR(VLOOKUP(B4234,'اكواد الاصناف'!A:C,3,0),"")</f>
        <v/>
      </c>
      <c r="G4234" s="10">
        <f t="shared" si="65"/>
        <v>0</v>
      </c>
      <c r="I4234" s="10" t="str">
        <f>IFERROR(VLOOKUP(H4234,'سجل العملاء'!A:B,2,0),"")</f>
        <v/>
      </c>
    </row>
    <row r="4235" spans="3:9" ht="15.6">
      <c r="C4235" s="10" t="str">
        <f>IFERROR(VLOOKUP(B4235,'اكواد الاصناف'!A:C,2,0),"")</f>
        <v/>
      </c>
      <c r="D4235" s="10" t="str">
        <f>IFERROR(VLOOKUP(B4235,'اكواد الاصناف'!A:C,3,0),"")</f>
        <v/>
      </c>
      <c r="G4235" s="10">
        <f t="shared" si="65"/>
        <v>0</v>
      </c>
      <c r="I4235" s="10" t="str">
        <f>IFERROR(VLOOKUP(H4235,'سجل العملاء'!A:B,2,0),"")</f>
        <v/>
      </c>
    </row>
    <row r="4236" spans="3:9" ht="15.6">
      <c r="C4236" s="10" t="str">
        <f>IFERROR(VLOOKUP(B4236,'اكواد الاصناف'!A:C,2,0),"")</f>
        <v/>
      </c>
      <c r="D4236" s="10" t="str">
        <f>IFERROR(VLOOKUP(B4236,'اكواد الاصناف'!A:C,3,0),"")</f>
        <v/>
      </c>
      <c r="G4236" s="10">
        <f t="shared" si="65"/>
        <v>0</v>
      </c>
      <c r="I4236" s="10" t="str">
        <f>IFERROR(VLOOKUP(H4236,'سجل العملاء'!A:B,2,0),"")</f>
        <v/>
      </c>
    </row>
    <row r="4237" spans="3:9" ht="15.6">
      <c r="C4237" s="10" t="str">
        <f>IFERROR(VLOOKUP(B4237,'اكواد الاصناف'!A:C,2,0),"")</f>
        <v/>
      </c>
      <c r="D4237" s="10" t="str">
        <f>IFERROR(VLOOKUP(B4237,'اكواد الاصناف'!A:C,3,0),"")</f>
        <v/>
      </c>
      <c r="G4237" s="10">
        <f t="shared" si="65"/>
        <v>0</v>
      </c>
      <c r="I4237" s="10" t="str">
        <f>IFERROR(VLOOKUP(H4237,'سجل العملاء'!A:B,2,0),"")</f>
        <v/>
      </c>
    </row>
    <row r="4238" spans="3:9" ht="15.6">
      <c r="C4238" s="10" t="str">
        <f>IFERROR(VLOOKUP(B4238,'اكواد الاصناف'!A:C,2,0),"")</f>
        <v/>
      </c>
      <c r="D4238" s="10" t="str">
        <f>IFERROR(VLOOKUP(B4238,'اكواد الاصناف'!A:C,3,0),"")</f>
        <v/>
      </c>
      <c r="G4238" s="10">
        <f t="shared" si="65"/>
        <v>0</v>
      </c>
      <c r="I4238" s="10" t="str">
        <f>IFERROR(VLOOKUP(H4238,'سجل العملاء'!A:B,2,0),"")</f>
        <v/>
      </c>
    </row>
    <row r="4239" spans="3:9" ht="15.6">
      <c r="C4239" s="10" t="str">
        <f>IFERROR(VLOOKUP(B4239,'اكواد الاصناف'!A:C,2,0),"")</f>
        <v/>
      </c>
      <c r="D4239" s="10" t="str">
        <f>IFERROR(VLOOKUP(B4239,'اكواد الاصناف'!A:C,3,0),"")</f>
        <v/>
      </c>
      <c r="G4239" s="10">
        <f t="shared" si="65"/>
        <v>0</v>
      </c>
      <c r="I4239" s="10" t="str">
        <f>IFERROR(VLOOKUP(H4239,'سجل العملاء'!A:B,2,0),"")</f>
        <v/>
      </c>
    </row>
    <row r="4240" spans="3:9" ht="15.6">
      <c r="C4240" s="10" t="str">
        <f>IFERROR(VLOOKUP(B4240,'اكواد الاصناف'!A:C,2,0),"")</f>
        <v/>
      </c>
      <c r="D4240" s="10" t="str">
        <f>IFERROR(VLOOKUP(B4240,'اكواد الاصناف'!A:C,3,0),"")</f>
        <v/>
      </c>
      <c r="G4240" s="10">
        <f t="shared" si="65"/>
        <v>0</v>
      </c>
      <c r="I4240" s="10" t="str">
        <f>IFERROR(VLOOKUP(H4240,'سجل العملاء'!A:B,2,0),"")</f>
        <v/>
      </c>
    </row>
    <row r="4241" spans="3:9" ht="15.6">
      <c r="C4241" s="10" t="str">
        <f>IFERROR(VLOOKUP(B4241,'اكواد الاصناف'!A:C,2,0),"")</f>
        <v/>
      </c>
      <c r="D4241" s="10" t="str">
        <f>IFERROR(VLOOKUP(B4241,'اكواد الاصناف'!A:C,3,0),"")</f>
        <v/>
      </c>
      <c r="G4241" s="10">
        <f t="shared" si="65"/>
        <v>0</v>
      </c>
      <c r="I4241" s="10" t="str">
        <f>IFERROR(VLOOKUP(H4241,'سجل العملاء'!A:B,2,0),"")</f>
        <v/>
      </c>
    </row>
    <row r="4242" spans="3:9" ht="15.6">
      <c r="C4242" s="10" t="str">
        <f>IFERROR(VLOOKUP(B4242,'اكواد الاصناف'!A:C,2,0),"")</f>
        <v/>
      </c>
      <c r="D4242" s="10" t="str">
        <f>IFERROR(VLOOKUP(B4242,'اكواد الاصناف'!A:C,3,0),"")</f>
        <v/>
      </c>
      <c r="G4242" s="10">
        <f t="shared" si="65"/>
        <v>0</v>
      </c>
      <c r="I4242" s="10" t="str">
        <f>IFERROR(VLOOKUP(H4242,'سجل العملاء'!A:B,2,0),"")</f>
        <v/>
      </c>
    </row>
    <row r="4243" spans="3:9" ht="15.6">
      <c r="C4243" s="10" t="str">
        <f>IFERROR(VLOOKUP(B4243,'اكواد الاصناف'!A:C,2,0),"")</f>
        <v/>
      </c>
      <c r="D4243" s="10" t="str">
        <f>IFERROR(VLOOKUP(B4243,'اكواد الاصناف'!A:C,3,0),"")</f>
        <v/>
      </c>
      <c r="G4243" s="10">
        <f t="shared" si="65"/>
        <v>0</v>
      </c>
      <c r="I4243" s="10" t="str">
        <f>IFERROR(VLOOKUP(H4243,'سجل العملاء'!A:B,2,0),"")</f>
        <v/>
      </c>
    </row>
    <row r="4244" spans="3:9" ht="15.6">
      <c r="C4244" s="10" t="str">
        <f>IFERROR(VLOOKUP(B4244,'اكواد الاصناف'!A:C,2,0),"")</f>
        <v/>
      </c>
      <c r="D4244" s="10" t="str">
        <f>IFERROR(VLOOKUP(B4244,'اكواد الاصناف'!A:C,3,0),"")</f>
        <v/>
      </c>
      <c r="G4244" s="10">
        <f t="shared" si="65"/>
        <v>0</v>
      </c>
      <c r="I4244" s="10" t="str">
        <f>IFERROR(VLOOKUP(H4244,'سجل العملاء'!A:B,2,0),"")</f>
        <v/>
      </c>
    </row>
    <row r="4245" spans="3:9" ht="15.6">
      <c r="C4245" s="10" t="str">
        <f>IFERROR(VLOOKUP(B4245,'اكواد الاصناف'!A:C,2,0),"")</f>
        <v/>
      </c>
      <c r="D4245" s="10" t="str">
        <f>IFERROR(VLOOKUP(B4245,'اكواد الاصناف'!A:C,3,0),"")</f>
        <v/>
      </c>
      <c r="G4245" s="10">
        <f t="shared" si="65"/>
        <v>0</v>
      </c>
      <c r="I4245" s="10" t="str">
        <f>IFERROR(VLOOKUP(H4245,'سجل العملاء'!A:B,2,0),"")</f>
        <v/>
      </c>
    </row>
    <row r="4246" spans="3:9" ht="15.6">
      <c r="C4246" s="10" t="str">
        <f>IFERROR(VLOOKUP(B4246,'اكواد الاصناف'!A:C,2,0),"")</f>
        <v/>
      </c>
      <c r="D4246" s="10" t="str">
        <f>IFERROR(VLOOKUP(B4246,'اكواد الاصناف'!A:C,3,0),"")</f>
        <v/>
      </c>
      <c r="G4246" s="10">
        <f t="shared" si="65"/>
        <v>0</v>
      </c>
      <c r="I4246" s="10" t="str">
        <f>IFERROR(VLOOKUP(H4246,'سجل العملاء'!A:B,2,0),"")</f>
        <v/>
      </c>
    </row>
    <row r="4247" spans="3:9" ht="15.6">
      <c r="C4247" s="10" t="str">
        <f>IFERROR(VLOOKUP(B4247,'اكواد الاصناف'!A:C,2,0),"")</f>
        <v/>
      </c>
      <c r="D4247" s="10" t="str">
        <f>IFERROR(VLOOKUP(B4247,'اكواد الاصناف'!A:C,3,0),"")</f>
        <v/>
      </c>
      <c r="G4247" s="10">
        <f t="shared" si="65"/>
        <v>0</v>
      </c>
      <c r="I4247" s="10" t="str">
        <f>IFERROR(VLOOKUP(H4247,'سجل العملاء'!A:B,2,0),"")</f>
        <v/>
      </c>
    </row>
    <row r="4248" spans="3:9" ht="15.6">
      <c r="C4248" s="10" t="str">
        <f>IFERROR(VLOOKUP(B4248,'اكواد الاصناف'!A:C,2,0),"")</f>
        <v/>
      </c>
      <c r="D4248" s="10" t="str">
        <f>IFERROR(VLOOKUP(B4248,'اكواد الاصناف'!A:C,3,0),"")</f>
        <v/>
      </c>
      <c r="G4248" s="10">
        <f t="shared" si="65"/>
        <v>0</v>
      </c>
      <c r="I4248" s="10" t="str">
        <f>IFERROR(VLOOKUP(H4248,'سجل العملاء'!A:B,2,0),"")</f>
        <v/>
      </c>
    </row>
    <row r="4249" spans="3:9" ht="15.6">
      <c r="C4249" s="10" t="str">
        <f>IFERROR(VLOOKUP(B4249,'اكواد الاصناف'!A:C,2,0),"")</f>
        <v/>
      </c>
      <c r="D4249" s="10" t="str">
        <f>IFERROR(VLOOKUP(B4249,'اكواد الاصناف'!A:C,3,0),"")</f>
        <v/>
      </c>
      <c r="G4249" s="10">
        <f t="shared" si="65"/>
        <v>0</v>
      </c>
      <c r="I4249" s="10" t="str">
        <f>IFERROR(VLOOKUP(H4249,'سجل العملاء'!A:B,2,0),"")</f>
        <v/>
      </c>
    </row>
    <row r="4250" spans="3:9" ht="15.6">
      <c r="C4250" s="10" t="str">
        <f>IFERROR(VLOOKUP(B4250,'اكواد الاصناف'!A:C,2,0),"")</f>
        <v/>
      </c>
      <c r="D4250" s="10" t="str">
        <f>IFERROR(VLOOKUP(B4250,'اكواد الاصناف'!A:C,3,0),"")</f>
        <v/>
      </c>
      <c r="G4250" s="10">
        <f t="shared" si="65"/>
        <v>0</v>
      </c>
      <c r="I4250" s="10" t="str">
        <f>IFERROR(VLOOKUP(H4250,'سجل العملاء'!A:B,2,0),"")</f>
        <v/>
      </c>
    </row>
    <row r="4251" spans="3:9" ht="15.6">
      <c r="C4251" s="10" t="str">
        <f>IFERROR(VLOOKUP(B4251,'اكواد الاصناف'!A:C,2,0),"")</f>
        <v/>
      </c>
      <c r="D4251" s="10" t="str">
        <f>IFERROR(VLOOKUP(B4251,'اكواد الاصناف'!A:C,3,0),"")</f>
        <v/>
      </c>
      <c r="G4251" s="10">
        <f t="shared" si="65"/>
        <v>0</v>
      </c>
      <c r="I4251" s="10" t="str">
        <f>IFERROR(VLOOKUP(H4251,'سجل العملاء'!A:B,2,0),"")</f>
        <v/>
      </c>
    </row>
    <row r="4252" spans="3:9" ht="15.6">
      <c r="C4252" s="10" t="str">
        <f>IFERROR(VLOOKUP(B4252,'اكواد الاصناف'!A:C,2,0),"")</f>
        <v/>
      </c>
      <c r="D4252" s="10" t="str">
        <f>IFERROR(VLOOKUP(B4252,'اكواد الاصناف'!A:C,3,0),"")</f>
        <v/>
      </c>
      <c r="G4252" s="10">
        <f t="shared" si="65"/>
        <v>0</v>
      </c>
      <c r="I4252" s="10" t="str">
        <f>IFERROR(VLOOKUP(H4252,'سجل العملاء'!A:B,2,0),"")</f>
        <v/>
      </c>
    </row>
    <row r="4253" spans="3:9" ht="15.6">
      <c r="C4253" s="10" t="str">
        <f>IFERROR(VLOOKUP(B4253,'اكواد الاصناف'!A:C,2,0),"")</f>
        <v/>
      </c>
      <c r="D4253" s="10" t="str">
        <f>IFERROR(VLOOKUP(B4253,'اكواد الاصناف'!A:C,3,0),"")</f>
        <v/>
      </c>
      <c r="G4253" s="10">
        <f t="shared" si="65"/>
        <v>0</v>
      </c>
      <c r="I4253" s="10" t="str">
        <f>IFERROR(VLOOKUP(H4253,'سجل العملاء'!A:B,2,0),"")</f>
        <v/>
      </c>
    </row>
    <row r="4254" spans="3:9" ht="15.6">
      <c r="C4254" s="10" t="str">
        <f>IFERROR(VLOOKUP(B4254,'اكواد الاصناف'!A:C,2,0),"")</f>
        <v/>
      </c>
      <c r="D4254" s="10" t="str">
        <f>IFERROR(VLOOKUP(B4254,'اكواد الاصناف'!A:C,3,0),"")</f>
        <v/>
      </c>
      <c r="G4254" s="10">
        <f t="shared" si="65"/>
        <v>0</v>
      </c>
      <c r="I4254" s="10" t="str">
        <f>IFERROR(VLOOKUP(H4254,'سجل العملاء'!A:B,2,0),"")</f>
        <v/>
      </c>
    </row>
    <row r="4255" spans="3:9" ht="15.6">
      <c r="C4255" s="10" t="str">
        <f>IFERROR(VLOOKUP(B4255,'اكواد الاصناف'!A:C,2,0),"")</f>
        <v/>
      </c>
      <c r="D4255" s="10" t="str">
        <f>IFERROR(VLOOKUP(B4255,'اكواد الاصناف'!A:C,3,0),"")</f>
        <v/>
      </c>
      <c r="G4255" s="10">
        <f t="shared" si="65"/>
        <v>0</v>
      </c>
      <c r="I4255" s="10" t="str">
        <f>IFERROR(VLOOKUP(H4255,'سجل العملاء'!A:B,2,0),"")</f>
        <v/>
      </c>
    </row>
    <row r="4256" spans="3:9" ht="15.6">
      <c r="C4256" s="10" t="str">
        <f>IFERROR(VLOOKUP(B4256,'اكواد الاصناف'!A:C,2,0),"")</f>
        <v/>
      </c>
      <c r="D4256" s="10" t="str">
        <f>IFERROR(VLOOKUP(B4256,'اكواد الاصناف'!A:C,3,0),"")</f>
        <v/>
      </c>
      <c r="G4256" s="10">
        <f t="shared" si="65"/>
        <v>0</v>
      </c>
      <c r="I4256" s="10" t="str">
        <f>IFERROR(VLOOKUP(H4256,'سجل العملاء'!A:B,2,0),"")</f>
        <v/>
      </c>
    </row>
    <row r="4257" spans="3:9" ht="15.6">
      <c r="C4257" s="10" t="str">
        <f>IFERROR(VLOOKUP(B4257,'اكواد الاصناف'!A:C,2,0),"")</f>
        <v/>
      </c>
      <c r="D4257" s="10" t="str">
        <f>IFERROR(VLOOKUP(B4257,'اكواد الاصناف'!A:C,3,0),"")</f>
        <v/>
      </c>
      <c r="G4257" s="10">
        <f t="shared" si="65"/>
        <v>0</v>
      </c>
      <c r="I4257" s="10" t="str">
        <f>IFERROR(VLOOKUP(H4257,'سجل العملاء'!A:B,2,0),"")</f>
        <v/>
      </c>
    </row>
    <row r="4258" spans="3:9" ht="15.6">
      <c r="C4258" s="10" t="str">
        <f>IFERROR(VLOOKUP(B4258,'اكواد الاصناف'!A:C,2,0),"")</f>
        <v/>
      </c>
      <c r="D4258" s="10" t="str">
        <f>IFERROR(VLOOKUP(B4258,'اكواد الاصناف'!A:C,3,0),"")</f>
        <v/>
      </c>
      <c r="G4258" s="10">
        <f t="shared" si="65"/>
        <v>0</v>
      </c>
      <c r="I4258" s="10" t="str">
        <f>IFERROR(VLOOKUP(H4258,'سجل العملاء'!A:B,2,0),"")</f>
        <v/>
      </c>
    </row>
    <row r="4259" spans="3:9" ht="15.6">
      <c r="C4259" s="10" t="str">
        <f>IFERROR(VLOOKUP(B4259,'اكواد الاصناف'!A:C,2,0),"")</f>
        <v/>
      </c>
      <c r="D4259" s="10" t="str">
        <f>IFERROR(VLOOKUP(B4259,'اكواد الاصناف'!A:C,3,0),"")</f>
        <v/>
      </c>
      <c r="G4259" s="10">
        <f t="shared" si="65"/>
        <v>0</v>
      </c>
      <c r="I4259" s="10" t="str">
        <f>IFERROR(VLOOKUP(H4259,'سجل العملاء'!A:B,2,0),"")</f>
        <v/>
      </c>
    </row>
    <row r="4260" spans="3:9" ht="15.6">
      <c r="C4260" s="10" t="str">
        <f>IFERROR(VLOOKUP(B4260,'اكواد الاصناف'!A:C,2,0),"")</f>
        <v/>
      </c>
      <c r="D4260" s="10" t="str">
        <f>IFERROR(VLOOKUP(B4260,'اكواد الاصناف'!A:C,3,0),"")</f>
        <v/>
      </c>
      <c r="G4260" s="10">
        <f t="shared" si="65"/>
        <v>0</v>
      </c>
      <c r="I4260" s="10" t="str">
        <f>IFERROR(VLOOKUP(H4260,'سجل العملاء'!A:B,2,0),"")</f>
        <v/>
      </c>
    </row>
    <row r="4261" spans="3:9" ht="15.6">
      <c r="C4261" s="10" t="str">
        <f>IFERROR(VLOOKUP(B4261,'اكواد الاصناف'!A:C,2,0),"")</f>
        <v/>
      </c>
      <c r="D4261" s="10" t="str">
        <f>IFERROR(VLOOKUP(B4261,'اكواد الاصناف'!A:C,3,0),"")</f>
        <v/>
      </c>
      <c r="G4261" s="10">
        <f t="shared" si="65"/>
        <v>0</v>
      </c>
      <c r="I4261" s="10" t="str">
        <f>IFERROR(VLOOKUP(H4261,'سجل العملاء'!A:B,2,0),"")</f>
        <v/>
      </c>
    </row>
    <row r="4262" spans="3:9" ht="15.6">
      <c r="C4262" s="10" t="str">
        <f>IFERROR(VLOOKUP(B4262,'اكواد الاصناف'!A:C,2,0),"")</f>
        <v/>
      </c>
      <c r="D4262" s="10" t="str">
        <f>IFERROR(VLOOKUP(B4262,'اكواد الاصناف'!A:C,3,0),"")</f>
        <v/>
      </c>
      <c r="G4262" s="10">
        <f t="shared" si="65"/>
        <v>0</v>
      </c>
      <c r="I4262" s="10" t="str">
        <f>IFERROR(VLOOKUP(H4262,'سجل العملاء'!A:B,2,0),"")</f>
        <v/>
      </c>
    </row>
    <row r="4263" spans="3:9" ht="15.6">
      <c r="C4263" s="10" t="str">
        <f>IFERROR(VLOOKUP(B4263,'اكواد الاصناف'!A:C,2,0),"")</f>
        <v/>
      </c>
      <c r="D4263" s="10" t="str">
        <f>IFERROR(VLOOKUP(B4263,'اكواد الاصناف'!A:C,3,0),"")</f>
        <v/>
      </c>
      <c r="G4263" s="10">
        <f t="shared" si="65"/>
        <v>0</v>
      </c>
      <c r="I4263" s="10" t="str">
        <f>IFERROR(VLOOKUP(H4263,'سجل العملاء'!A:B,2,0),"")</f>
        <v/>
      </c>
    </row>
    <row r="4264" spans="3:9" ht="15.6">
      <c r="C4264" s="10" t="str">
        <f>IFERROR(VLOOKUP(B4264,'اكواد الاصناف'!A:C,2,0),"")</f>
        <v/>
      </c>
      <c r="D4264" s="10" t="str">
        <f>IFERROR(VLOOKUP(B4264,'اكواد الاصناف'!A:C,3,0),"")</f>
        <v/>
      </c>
      <c r="G4264" s="10">
        <f t="shared" si="65"/>
        <v>0</v>
      </c>
      <c r="I4264" s="10" t="str">
        <f>IFERROR(VLOOKUP(H4264,'سجل العملاء'!A:B,2,0),"")</f>
        <v/>
      </c>
    </row>
    <row r="4265" spans="3:9" ht="15.6">
      <c r="C4265" s="10" t="str">
        <f>IFERROR(VLOOKUP(B4265,'اكواد الاصناف'!A:C,2,0),"")</f>
        <v/>
      </c>
      <c r="D4265" s="10" t="str">
        <f>IFERROR(VLOOKUP(B4265,'اكواد الاصناف'!A:C,3,0),"")</f>
        <v/>
      </c>
      <c r="G4265" s="10">
        <f t="shared" si="65"/>
        <v>0</v>
      </c>
      <c r="I4265" s="10" t="str">
        <f>IFERROR(VLOOKUP(H4265,'سجل العملاء'!A:B,2,0),"")</f>
        <v/>
      </c>
    </row>
    <row r="4266" spans="3:9" ht="15.6">
      <c r="C4266" s="10" t="str">
        <f>IFERROR(VLOOKUP(B4266,'اكواد الاصناف'!A:C,2,0),"")</f>
        <v/>
      </c>
      <c r="D4266" s="10" t="str">
        <f>IFERROR(VLOOKUP(B4266,'اكواد الاصناف'!A:C,3,0),"")</f>
        <v/>
      </c>
      <c r="G4266" s="10">
        <f t="shared" si="65"/>
        <v>0</v>
      </c>
      <c r="I4266" s="10" t="str">
        <f>IFERROR(VLOOKUP(H4266,'سجل العملاء'!A:B,2,0),"")</f>
        <v/>
      </c>
    </row>
    <row r="4267" spans="3:9" ht="15.6">
      <c r="C4267" s="10" t="str">
        <f>IFERROR(VLOOKUP(B4267,'اكواد الاصناف'!A:C,2,0),"")</f>
        <v/>
      </c>
      <c r="D4267" s="10" t="str">
        <f>IFERROR(VLOOKUP(B4267,'اكواد الاصناف'!A:C,3,0),"")</f>
        <v/>
      </c>
      <c r="G4267" s="10">
        <f t="shared" si="65"/>
        <v>0</v>
      </c>
      <c r="I4267" s="10" t="str">
        <f>IFERROR(VLOOKUP(H4267,'سجل العملاء'!A:B,2,0),"")</f>
        <v/>
      </c>
    </row>
    <row r="4268" spans="3:9" ht="15.6">
      <c r="C4268" s="10" t="str">
        <f>IFERROR(VLOOKUP(B4268,'اكواد الاصناف'!A:C,2,0),"")</f>
        <v/>
      </c>
      <c r="D4268" s="10" t="str">
        <f>IFERROR(VLOOKUP(B4268,'اكواد الاصناف'!A:C,3,0),"")</f>
        <v/>
      </c>
      <c r="G4268" s="10">
        <f t="shared" si="65"/>
        <v>0</v>
      </c>
      <c r="I4268" s="10" t="str">
        <f>IFERROR(VLOOKUP(H4268,'سجل العملاء'!A:B,2,0),"")</f>
        <v/>
      </c>
    </row>
    <row r="4269" spans="3:9" ht="15.6">
      <c r="C4269" s="10" t="str">
        <f>IFERROR(VLOOKUP(B4269,'اكواد الاصناف'!A:C,2,0),"")</f>
        <v/>
      </c>
      <c r="D4269" s="10" t="str">
        <f>IFERROR(VLOOKUP(B4269,'اكواد الاصناف'!A:C,3,0),"")</f>
        <v/>
      </c>
      <c r="G4269" s="10">
        <f t="shared" si="65"/>
        <v>0</v>
      </c>
      <c r="I4269" s="10" t="str">
        <f>IFERROR(VLOOKUP(H4269,'سجل العملاء'!A:B,2,0),"")</f>
        <v/>
      </c>
    </row>
    <row r="4270" spans="3:9" ht="15.6">
      <c r="C4270" s="10" t="str">
        <f>IFERROR(VLOOKUP(B4270,'اكواد الاصناف'!A:C,2,0),"")</f>
        <v/>
      </c>
      <c r="D4270" s="10" t="str">
        <f>IFERROR(VLOOKUP(B4270,'اكواد الاصناف'!A:C,3,0),"")</f>
        <v/>
      </c>
      <c r="G4270" s="10">
        <f t="shared" si="65"/>
        <v>0</v>
      </c>
      <c r="I4270" s="10" t="str">
        <f>IFERROR(VLOOKUP(H4270,'سجل العملاء'!A:B,2,0),"")</f>
        <v/>
      </c>
    </row>
    <row r="4271" spans="3:9" ht="15.6">
      <c r="C4271" s="10" t="str">
        <f>IFERROR(VLOOKUP(B4271,'اكواد الاصناف'!A:C,2,0),"")</f>
        <v/>
      </c>
      <c r="D4271" s="10" t="str">
        <f>IFERROR(VLOOKUP(B4271,'اكواد الاصناف'!A:C,3,0),"")</f>
        <v/>
      </c>
      <c r="G4271" s="10">
        <f t="shared" si="65"/>
        <v>0</v>
      </c>
      <c r="I4271" s="10" t="str">
        <f>IFERROR(VLOOKUP(H4271,'سجل العملاء'!A:B,2,0),"")</f>
        <v/>
      </c>
    </row>
    <row r="4272" spans="3:9" ht="15.6">
      <c r="C4272" s="10" t="str">
        <f>IFERROR(VLOOKUP(B4272,'اكواد الاصناف'!A:C,2,0),"")</f>
        <v/>
      </c>
      <c r="D4272" s="10" t="str">
        <f>IFERROR(VLOOKUP(B4272,'اكواد الاصناف'!A:C,3,0),"")</f>
        <v/>
      </c>
      <c r="G4272" s="10">
        <f t="shared" si="65"/>
        <v>0</v>
      </c>
      <c r="I4272" s="10" t="str">
        <f>IFERROR(VLOOKUP(H4272,'سجل العملاء'!A:B,2,0),"")</f>
        <v/>
      </c>
    </row>
    <row r="4273" spans="3:9" ht="15.6">
      <c r="C4273" s="10" t="str">
        <f>IFERROR(VLOOKUP(B4273,'اكواد الاصناف'!A:C,2,0),"")</f>
        <v/>
      </c>
      <c r="D4273" s="10" t="str">
        <f>IFERROR(VLOOKUP(B4273,'اكواد الاصناف'!A:C,3,0),"")</f>
        <v/>
      </c>
      <c r="G4273" s="10">
        <f t="shared" si="65"/>
        <v>0</v>
      </c>
      <c r="I4273" s="10" t="str">
        <f>IFERROR(VLOOKUP(H4273,'سجل العملاء'!A:B,2,0),"")</f>
        <v/>
      </c>
    </row>
    <row r="4274" spans="3:9" ht="15.6">
      <c r="C4274" s="10" t="str">
        <f>IFERROR(VLOOKUP(B4274,'اكواد الاصناف'!A:C,2,0),"")</f>
        <v/>
      </c>
      <c r="D4274" s="10" t="str">
        <f>IFERROR(VLOOKUP(B4274,'اكواد الاصناف'!A:C,3,0),"")</f>
        <v/>
      </c>
      <c r="G4274" s="10">
        <f t="shared" si="65"/>
        <v>0</v>
      </c>
      <c r="I4274" s="10" t="str">
        <f>IFERROR(VLOOKUP(H4274,'سجل العملاء'!A:B,2,0),"")</f>
        <v/>
      </c>
    </row>
    <row r="4275" spans="3:9" ht="15.6">
      <c r="C4275" s="10" t="str">
        <f>IFERROR(VLOOKUP(B4275,'اكواد الاصناف'!A:C,2,0),"")</f>
        <v/>
      </c>
      <c r="D4275" s="10" t="str">
        <f>IFERROR(VLOOKUP(B4275,'اكواد الاصناف'!A:C,3,0),"")</f>
        <v/>
      </c>
      <c r="G4275" s="10">
        <f t="shared" si="65"/>
        <v>0</v>
      </c>
      <c r="I4275" s="10" t="str">
        <f>IFERROR(VLOOKUP(H4275,'سجل العملاء'!A:B,2,0),"")</f>
        <v/>
      </c>
    </row>
    <row r="4276" spans="3:9" ht="15.6">
      <c r="C4276" s="10" t="str">
        <f>IFERROR(VLOOKUP(B4276,'اكواد الاصناف'!A:C,2,0),"")</f>
        <v/>
      </c>
      <c r="D4276" s="10" t="str">
        <f>IFERROR(VLOOKUP(B4276,'اكواد الاصناف'!A:C,3,0),"")</f>
        <v/>
      </c>
      <c r="G4276" s="10">
        <f t="shared" si="65"/>
        <v>0</v>
      </c>
      <c r="I4276" s="10" t="str">
        <f>IFERROR(VLOOKUP(H4276,'سجل العملاء'!A:B,2,0),"")</f>
        <v/>
      </c>
    </row>
    <row r="4277" spans="3:9" ht="15.6">
      <c r="C4277" s="10" t="str">
        <f>IFERROR(VLOOKUP(B4277,'اكواد الاصناف'!A:C,2,0),"")</f>
        <v/>
      </c>
      <c r="D4277" s="10" t="str">
        <f>IFERROR(VLOOKUP(B4277,'اكواد الاصناف'!A:C,3,0),"")</f>
        <v/>
      </c>
      <c r="G4277" s="10">
        <f t="shared" si="65"/>
        <v>0</v>
      </c>
      <c r="I4277" s="10" t="str">
        <f>IFERROR(VLOOKUP(H4277,'سجل العملاء'!A:B,2,0),"")</f>
        <v/>
      </c>
    </row>
    <row r="4278" spans="3:9" ht="15.6">
      <c r="C4278" s="10" t="str">
        <f>IFERROR(VLOOKUP(B4278,'اكواد الاصناف'!A:C,2,0),"")</f>
        <v/>
      </c>
      <c r="D4278" s="10" t="str">
        <f>IFERROR(VLOOKUP(B4278,'اكواد الاصناف'!A:C,3,0),"")</f>
        <v/>
      </c>
      <c r="G4278" s="10">
        <f t="shared" si="65"/>
        <v>0</v>
      </c>
      <c r="I4278" s="10" t="str">
        <f>IFERROR(VLOOKUP(H4278,'سجل العملاء'!A:B,2,0),"")</f>
        <v/>
      </c>
    </row>
    <row r="4279" spans="3:9" ht="15.6">
      <c r="C4279" s="10" t="str">
        <f>IFERROR(VLOOKUP(B4279,'اكواد الاصناف'!A:C,2,0),"")</f>
        <v/>
      </c>
      <c r="D4279" s="10" t="str">
        <f>IFERROR(VLOOKUP(B4279,'اكواد الاصناف'!A:C,3,0),"")</f>
        <v/>
      </c>
      <c r="G4279" s="10">
        <f t="shared" si="65"/>
        <v>0</v>
      </c>
      <c r="I4279" s="10" t="str">
        <f>IFERROR(VLOOKUP(H4279,'سجل العملاء'!A:B,2,0),"")</f>
        <v/>
      </c>
    </row>
    <row r="4280" spans="3:9" ht="15.6">
      <c r="C4280" s="10" t="str">
        <f>IFERROR(VLOOKUP(B4280,'اكواد الاصناف'!A:C,2,0),"")</f>
        <v/>
      </c>
      <c r="D4280" s="10" t="str">
        <f>IFERROR(VLOOKUP(B4280,'اكواد الاصناف'!A:C,3,0),"")</f>
        <v/>
      </c>
      <c r="G4280" s="10">
        <f t="shared" si="65"/>
        <v>0</v>
      </c>
      <c r="I4280" s="10" t="str">
        <f>IFERROR(VLOOKUP(H4280,'سجل العملاء'!A:B,2,0),"")</f>
        <v/>
      </c>
    </row>
    <row r="4281" spans="3:9" ht="15.6">
      <c r="C4281" s="10" t="str">
        <f>IFERROR(VLOOKUP(B4281,'اكواد الاصناف'!A:C,2,0),"")</f>
        <v/>
      </c>
      <c r="D4281" s="10" t="str">
        <f>IFERROR(VLOOKUP(B4281,'اكواد الاصناف'!A:C,3,0),"")</f>
        <v/>
      </c>
      <c r="G4281" s="10">
        <f t="shared" si="65"/>
        <v>0</v>
      </c>
      <c r="I4281" s="10" t="str">
        <f>IFERROR(VLOOKUP(H4281,'سجل العملاء'!A:B,2,0),"")</f>
        <v/>
      </c>
    </row>
    <row r="4282" spans="3:9" ht="15.6">
      <c r="C4282" s="10" t="str">
        <f>IFERROR(VLOOKUP(B4282,'اكواد الاصناف'!A:C,2,0),"")</f>
        <v/>
      </c>
      <c r="D4282" s="10" t="str">
        <f>IFERROR(VLOOKUP(B4282,'اكواد الاصناف'!A:C,3,0),"")</f>
        <v/>
      </c>
      <c r="G4282" s="10">
        <f t="shared" si="65"/>
        <v>0</v>
      </c>
      <c r="I4282" s="10" t="str">
        <f>IFERROR(VLOOKUP(H4282,'سجل العملاء'!A:B,2,0),"")</f>
        <v/>
      </c>
    </row>
    <row r="4283" spans="3:9" ht="15.6">
      <c r="C4283" s="10" t="str">
        <f>IFERROR(VLOOKUP(B4283,'اكواد الاصناف'!A:C,2,0),"")</f>
        <v/>
      </c>
      <c r="D4283" s="10" t="str">
        <f>IFERROR(VLOOKUP(B4283,'اكواد الاصناف'!A:C,3,0),"")</f>
        <v/>
      </c>
      <c r="G4283" s="10">
        <f t="shared" si="65"/>
        <v>0</v>
      </c>
      <c r="I4283" s="10" t="str">
        <f>IFERROR(VLOOKUP(H4283,'سجل العملاء'!A:B,2,0),"")</f>
        <v/>
      </c>
    </row>
    <row r="4284" spans="3:9" ht="15.6">
      <c r="C4284" s="10" t="str">
        <f>IFERROR(VLOOKUP(B4284,'اكواد الاصناف'!A:C,2,0),"")</f>
        <v/>
      </c>
      <c r="D4284" s="10" t="str">
        <f>IFERROR(VLOOKUP(B4284,'اكواد الاصناف'!A:C,3,0),"")</f>
        <v/>
      </c>
      <c r="G4284" s="10">
        <f t="shared" si="65"/>
        <v>0</v>
      </c>
      <c r="I4284" s="10" t="str">
        <f>IFERROR(VLOOKUP(H4284,'سجل العملاء'!A:B,2,0),"")</f>
        <v/>
      </c>
    </row>
    <row r="4285" spans="3:9" ht="15.6">
      <c r="C4285" s="10" t="str">
        <f>IFERROR(VLOOKUP(B4285,'اكواد الاصناف'!A:C,2,0),"")</f>
        <v/>
      </c>
      <c r="D4285" s="10" t="str">
        <f>IFERROR(VLOOKUP(B4285,'اكواد الاصناف'!A:C,3,0),"")</f>
        <v/>
      </c>
      <c r="G4285" s="10">
        <f t="shared" si="65"/>
        <v>0</v>
      </c>
      <c r="I4285" s="10" t="str">
        <f>IFERROR(VLOOKUP(H4285,'سجل العملاء'!A:B,2,0),"")</f>
        <v/>
      </c>
    </row>
    <row r="4286" spans="3:9" ht="15.6">
      <c r="C4286" s="10" t="str">
        <f>IFERROR(VLOOKUP(B4286,'اكواد الاصناف'!A:C,2,0),"")</f>
        <v/>
      </c>
      <c r="D4286" s="10" t="str">
        <f>IFERROR(VLOOKUP(B4286,'اكواد الاصناف'!A:C,3,0),"")</f>
        <v/>
      </c>
      <c r="G4286" s="10">
        <f t="shared" si="65"/>
        <v>0</v>
      </c>
      <c r="I4286" s="10" t="str">
        <f>IFERROR(VLOOKUP(H4286,'سجل العملاء'!A:B,2,0),"")</f>
        <v/>
      </c>
    </row>
    <row r="4287" spans="3:9" ht="15.6">
      <c r="C4287" s="10" t="str">
        <f>IFERROR(VLOOKUP(B4287,'اكواد الاصناف'!A:C,2,0),"")</f>
        <v/>
      </c>
      <c r="D4287" s="10" t="str">
        <f>IFERROR(VLOOKUP(B4287,'اكواد الاصناف'!A:C,3,0),"")</f>
        <v/>
      </c>
      <c r="G4287" s="10">
        <f t="shared" si="65"/>
        <v>0</v>
      </c>
      <c r="I4287" s="10" t="str">
        <f>IFERROR(VLOOKUP(H4287,'سجل العملاء'!A:B,2,0),"")</f>
        <v/>
      </c>
    </row>
    <row r="4288" spans="3:9" ht="15.6">
      <c r="C4288" s="10" t="str">
        <f>IFERROR(VLOOKUP(B4288,'اكواد الاصناف'!A:C,2,0),"")</f>
        <v/>
      </c>
      <c r="D4288" s="10" t="str">
        <f>IFERROR(VLOOKUP(B4288,'اكواد الاصناف'!A:C,3,0),"")</f>
        <v/>
      </c>
      <c r="G4288" s="10">
        <f t="shared" si="65"/>
        <v>0</v>
      </c>
      <c r="I4288" s="10" t="str">
        <f>IFERROR(VLOOKUP(H4288,'سجل العملاء'!A:B,2,0),"")</f>
        <v/>
      </c>
    </row>
    <row r="4289" spans="3:9" ht="15.6">
      <c r="C4289" s="10" t="str">
        <f>IFERROR(VLOOKUP(B4289,'اكواد الاصناف'!A:C,2,0),"")</f>
        <v/>
      </c>
      <c r="D4289" s="10" t="str">
        <f>IFERROR(VLOOKUP(B4289,'اكواد الاصناف'!A:C,3,0),"")</f>
        <v/>
      </c>
      <c r="G4289" s="10">
        <f t="shared" ref="G4289:G4352" si="66">F4289*E4289</f>
        <v>0</v>
      </c>
      <c r="I4289" s="10" t="str">
        <f>IFERROR(VLOOKUP(H4289,'سجل العملاء'!A:B,2,0),"")</f>
        <v/>
      </c>
    </row>
    <row r="4290" spans="3:9" ht="15.6">
      <c r="C4290" s="10" t="str">
        <f>IFERROR(VLOOKUP(B4290,'اكواد الاصناف'!A:C,2,0),"")</f>
        <v/>
      </c>
      <c r="D4290" s="10" t="str">
        <f>IFERROR(VLOOKUP(B4290,'اكواد الاصناف'!A:C,3,0),"")</f>
        <v/>
      </c>
      <c r="G4290" s="10">
        <f t="shared" si="66"/>
        <v>0</v>
      </c>
      <c r="I4290" s="10" t="str">
        <f>IFERROR(VLOOKUP(H4290,'سجل العملاء'!A:B,2,0),"")</f>
        <v/>
      </c>
    </row>
    <row r="4291" spans="3:9" ht="15.6">
      <c r="C4291" s="10" t="str">
        <f>IFERROR(VLOOKUP(B4291,'اكواد الاصناف'!A:C,2,0),"")</f>
        <v/>
      </c>
      <c r="D4291" s="10" t="str">
        <f>IFERROR(VLOOKUP(B4291,'اكواد الاصناف'!A:C,3,0),"")</f>
        <v/>
      </c>
      <c r="G4291" s="10">
        <f t="shared" si="66"/>
        <v>0</v>
      </c>
      <c r="I4291" s="10" t="str">
        <f>IFERROR(VLOOKUP(H4291,'سجل العملاء'!A:B,2,0),"")</f>
        <v/>
      </c>
    </row>
    <row r="4292" spans="3:9" ht="15.6">
      <c r="C4292" s="10" t="str">
        <f>IFERROR(VLOOKUP(B4292,'اكواد الاصناف'!A:C,2,0),"")</f>
        <v/>
      </c>
      <c r="D4292" s="10" t="str">
        <f>IFERROR(VLOOKUP(B4292,'اكواد الاصناف'!A:C,3,0),"")</f>
        <v/>
      </c>
      <c r="G4292" s="10">
        <f t="shared" si="66"/>
        <v>0</v>
      </c>
      <c r="I4292" s="10" t="str">
        <f>IFERROR(VLOOKUP(H4292,'سجل العملاء'!A:B,2,0),"")</f>
        <v/>
      </c>
    </row>
    <row r="4293" spans="3:9" ht="15.6">
      <c r="C4293" s="10" t="str">
        <f>IFERROR(VLOOKUP(B4293,'اكواد الاصناف'!A:C,2,0),"")</f>
        <v/>
      </c>
      <c r="D4293" s="10" t="str">
        <f>IFERROR(VLOOKUP(B4293,'اكواد الاصناف'!A:C,3,0),"")</f>
        <v/>
      </c>
      <c r="G4293" s="10">
        <f t="shared" si="66"/>
        <v>0</v>
      </c>
      <c r="I4293" s="10" t="str">
        <f>IFERROR(VLOOKUP(H4293,'سجل العملاء'!A:B,2,0),"")</f>
        <v/>
      </c>
    </row>
    <row r="4294" spans="3:9" ht="15.6">
      <c r="C4294" s="10" t="str">
        <f>IFERROR(VLOOKUP(B4294,'اكواد الاصناف'!A:C,2,0),"")</f>
        <v/>
      </c>
      <c r="D4294" s="10" t="str">
        <f>IFERROR(VLOOKUP(B4294,'اكواد الاصناف'!A:C,3,0),"")</f>
        <v/>
      </c>
      <c r="G4294" s="10">
        <f t="shared" si="66"/>
        <v>0</v>
      </c>
      <c r="I4294" s="10" t="str">
        <f>IFERROR(VLOOKUP(H4294,'سجل العملاء'!A:B,2,0),"")</f>
        <v/>
      </c>
    </row>
    <row r="4295" spans="3:9" ht="15.6">
      <c r="C4295" s="10" t="str">
        <f>IFERROR(VLOOKUP(B4295,'اكواد الاصناف'!A:C,2,0),"")</f>
        <v/>
      </c>
      <c r="D4295" s="10" t="str">
        <f>IFERROR(VLOOKUP(B4295,'اكواد الاصناف'!A:C,3,0),"")</f>
        <v/>
      </c>
      <c r="G4295" s="10">
        <f t="shared" si="66"/>
        <v>0</v>
      </c>
      <c r="I4295" s="10" t="str">
        <f>IFERROR(VLOOKUP(H4295,'سجل العملاء'!A:B,2,0),"")</f>
        <v/>
      </c>
    </row>
    <row r="4296" spans="3:9" ht="15.6">
      <c r="C4296" s="10" t="str">
        <f>IFERROR(VLOOKUP(B4296,'اكواد الاصناف'!A:C,2,0),"")</f>
        <v/>
      </c>
      <c r="D4296" s="10" t="str">
        <f>IFERROR(VLOOKUP(B4296,'اكواد الاصناف'!A:C,3,0),"")</f>
        <v/>
      </c>
      <c r="G4296" s="10">
        <f t="shared" si="66"/>
        <v>0</v>
      </c>
      <c r="I4296" s="10" t="str">
        <f>IFERROR(VLOOKUP(H4296,'سجل العملاء'!A:B,2,0),"")</f>
        <v/>
      </c>
    </row>
    <row r="4297" spans="3:9" ht="15.6">
      <c r="C4297" s="10" t="str">
        <f>IFERROR(VLOOKUP(B4297,'اكواد الاصناف'!A:C,2,0),"")</f>
        <v/>
      </c>
      <c r="D4297" s="10" t="str">
        <f>IFERROR(VLOOKUP(B4297,'اكواد الاصناف'!A:C,3,0),"")</f>
        <v/>
      </c>
      <c r="G4297" s="10">
        <f t="shared" si="66"/>
        <v>0</v>
      </c>
      <c r="I4297" s="10" t="str">
        <f>IFERROR(VLOOKUP(H4297,'سجل العملاء'!A:B,2,0),"")</f>
        <v/>
      </c>
    </row>
    <row r="4298" spans="3:9" ht="15.6">
      <c r="C4298" s="10" t="str">
        <f>IFERROR(VLOOKUP(B4298,'اكواد الاصناف'!A:C,2,0),"")</f>
        <v/>
      </c>
      <c r="D4298" s="10" t="str">
        <f>IFERROR(VLOOKUP(B4298,'اكواد الاصناف'!A:C,3,0),"")</f>
        <v/>
      </c>
      <c r="G4298" s="10">
        <f t="shared" si="66"/>
        <v>0</v>
      </c>
      <c r="I4298" s="10" t="str">
        <f>IFERROR(VLOOKUP(H4298,'سجل العملاء'!A:B,2,0),"")</f>
        <v/>
      </c>
    </row>
    <row r="4299" spans="3:9" ht="15.6">
      <c r="C4299" s="10" t="str">
        <f>IFERROR(VLOOKUP(B4299,'اكواد الاصناف'!A:C,2,0),"")</f>
        <v/>
      </c>
      <c r="D4299" s="10" t="str">
        <f>IFERROR(VLOOKUP(B4299,'اكواد الاصناف'!A:C,3,0),"")</f>
        <v/>
      </c>
      <c r="G4299" s="10">
        <f t="shared" si="66"/>
        <v>0</v>
      </c>
      <c r="I4299" s="10" t="str">
        <f>IFERROR(VLOOKUP(H4299,'سجل العملاء'!A:B,2,0),"")</f>
        <v/>
      </c>
    </row>
    <row r="4300" spans="3:9" ht="15.6">
      <c r="C4300" s="10" t="str">
        <f>IFERROR(VLOOKUP(B4300,'اكواد الاصناف'!A:C,2,0),"")</f>
        <v/>
      </c>
      <c r="D4300" s="10" t="str">
        <f>IFERROR(VLOOKUP(B4300,'اكواد الاصناف'!A:C,3,0),"")</f>
        <v/>
      </c>
      <c r="G4300" s="10">
        <f t="shared" si="66"/>
        <v>0</v>
      </c>
      <c r="I4300" s="10" t="str">
        <f>IFERROR(VLOOKUP(H4300,'سجل العملاء'!A:B,2,0),"")</f>
        <v/>
      </c>
    </row>
    <row r="4301" spans="3:9" ht="15.6">
      <c r="C4301" s="10" t="str">
        <f>IFERROR(VLOOKUP(B4301,'اكواد الاصناف'!A:C,2,0),"")</f>
        <v/>
      </c>
      <c r="D4301" s="10" t="str">
        <f>IFERROR(VLOOKUP(B4301,'اكواد الاصناف'!A:C,3,0),"")</f>
        <v/>
      </c>
      <c r="G4301" s="10">
        <f t="shared" si="66"/>
        <v>0</v>
      </c>
      <c r="I4301" s="10" t="str">
        <f>IFERROR(VLOOKUP(H4301,'سجل العملاء'!A:B,2,0),"")</f>
        <v/>
      </c>
    </row>
    <row r="4302" spans="3:9" ht="15.6">
      <c r="C4302" s="10" t="str">
        <f>IFERROR(VLOOKUP(B4302,'اكواد الاصناف'!A:C,2,0),"")</f>
        <v/>
      </c>
      <c r="D4302" s="10" t="str">
        <f>IFERROR(VLOOKUP(B4302,'اكواد الاصناف'!A:C,3,0),"")</f>
        <v/>
      </c>
      <c r="G4302" s="10">
        <f t="shared" si="66"/>
        <v>0</v>
      </c>
      <c r="I4302" s="10" t="str">
        <f>IFERROR(VLOOKUP(H4302,'سجل العملاء'!A:B,2,0),"")</f>
        <v/>
      </c>
    </row>
    <row r="4303" spans="3:9" ht="15.6">
      <c r="C4303" s="10" t="str">
        <f>IFERROR(VLOOKUP(B4303,'اكواد الاصناف'!A:C,2,0),"")</f>
        <v/>
      </c>
      <c r="D4303" s="10" t="str">
        <f>IFERROR(VLOOKUP(B4303,'اكواد الاصناف'!A:C,3,0),"")</f>
        <v/>
      </c>
      <c r="G4303" s="10">
        <f t="shared" si="66"/>
        <v>0</v>
      </c>
      <c r="I4303" s="10" t="str">
        <f>IFERROR(VLOOKUP(H4303,'سجل العملاء'!A:B,2,0),"")</f>
        <v/>
      </c>
    </row>
    <row r="4304" spans="3:9" ht="15.6">
      <c r="C4304" s="10" t="str">
        <f>IFERROR(VLOOKUP(B4304,'اكواد الاصناف'!A:C,2,0),"")</f>
        <v/>
      </c>
      <c r="D4304" s="10" t="str">
        <f>IFERROR(VLOOKUP(B4304,'اكواد الاصناف'!A:C,3,0),"")</f>
        <v/>
      </c>
      <c r="G4304" s="10">
        <f t="shared" si="66"/>
        <v>0</v>
      </c>
      <c r="I4304" s="10" t="str">
        <f>IFERROR(VLOOKUP(H4304,'سجل العملاء'!A:B,2,0),"")</f>
        <v/>
      </c>
    </row>
    <row r="4305" spans="3:9" ht="15.6">
      <c r="C4305" s="10" t="str">
        <f>IFERROR(VLOOKUP(B4305,'اكواد الاصناف'!A:C,2,0),"")</f>
        <v/>
      </c>
      <c r="D4305" s="10" t="str">
        <f>IFERROR(VLOOKUP(B4305,'اكواد الاصناف'!A:C,3,0),"")</f>
        <v/>
      </c>
      <c r="G4305" s="10">
        <f t="shared" si="66"/>
        <v>0</v>
      </c>
      <c r="I4305" s="10" t="str">
        <f>IFERROR(VLOOKUP(H4305,'سجل العملاء'!A:B,2,0),"")</f>
        <v/>
      </c>
    </row>
    <row r="4306" spans="3:9" ht="15.6">
      <c r="C4306" s="10" t="str">
        <f>IFERROR(VLOOKUP(B4306,'اكواد الاصناف'!A:C,2,0),"")</f>
        <v/>
      </c>
      <c r="D4306" s="10" t="str">
        <f>IFERROR(VLOOKUP(B4306,'اكواد الاصناف'!A:C,3,0),"")</f>
        <v/>
      </c>
      <c r="G4306" s="10">
        <f t="shared" si="66"/>
        <v>0</v>
      </c>
      <c r="I4306" s="10" t="str">
        <f>IFERROR(VLOOKUP(H4306,'سجل العملاء'!A:B,2,0),"")</f>
        <v/>
      </c>
    </row>
    <row r="4307" spans="3:9" ht="15.6">
      <c r="C4307" s="10" t="str">
        <f>IFERROR(VLOOKUP(B4307,'اكواد الاصناف'!A:C,2,0),"")</f>
        <v/>
      </c>
      <c r="D4307" s="10" t="str">
        <f>IFERROR(VLOOKUP(B4307,'اكواد الاصناف'!A:C,3,0),"")</f>
        <v/>
      </c>
      <c r="G4307" s="10">
        <f t="shared" si="66"/>
        <v>0</v>
      </c>
      <c r="I4307" s="10" t="str">
        <f>IFERROR(VLOOKUP(H4307,'سجل العملاء'!A:B,2,0),"")</f>
        <v/>
      </c>
    </row>
    <row r="4308" spans="3:9" ht="15.6">
      <c r="C4308" s="10" t="str">
        <f>IFERROR(VLOOKUP(B4308,'اكواد الاصناف'!A:C,2,0),"")</f>
        <v/>
      </c>
      <c r="D4308" s="10" t="str">
        <f>IFERROR(VLOOKUP(B4308,'اكواد الاصناف'!A:C,3,0),"")</f>
        <v/>
      </c>
      <c r="G4308" s="10">
        <f t="shared" si="66"/>
        <v>0</v>
      </c>
      <c r="I4308" s="10" t="str">
        <f>IFERROR(VLOOKUP(H4308,'سجل العملاء'!A:B,2,0),"")</f>
        <v/>
      </c>
    </row>
    <row r="4309" spans="3:9" ht="15.6">
      <c r="C4309" s="10" t="str">
        <f>IFERROR(VLOOKUP(B4309,'اكواد الاصناف'!A:C,2,0),"")</f>
        <v/>
      </c>
      <c r="D4309" s="10" t="str">
        <f>IFERROR(VLOOKUP(B4309,'اكواد الاصناف'!A:C,3,0),"")</f>
        <v/>
      </c>
      <c r="G4309" s="10">
        <f t="shared" si="66"/>
        <v>0</v>
      </c>
      <c r="I4309" s="10" t="str">
        <f>IFERROR(VLOOKUP(H4309,'سجل العملاء'!A:B,2,0),"")</f>
        <v/>
      </c>
    </row>
    <row r="4310" spans="3:9" ht="15.6">
      <c r="C4310" s="10" t="str">
        <f>IFERROR(VLOOKUP(B4310,'اكواد الاصناف'!A:C,2,0),"")</f>
        <v/>
      </c>
      <c r="D4310" s="10" t="str">
        <f>IFERROR(VLOOKUP(B4310,'اكواد الاصناف'!A:C,3,0),"")</f>
        <v/>
      </c>
      <c r="G4310" s="10">
        <f t="shared" si="66"/>
        <v>0</v>
      </c>
      <c r="I4310" s="10" t="str">
        <f>IFERROR(VLOOKUP(H4310,'سجل العملاء'!A:B,2,0),"")</f>
        <v/>
      </c>
    </row>
    <row r="4311" spans="3:9" ht="15.6">
      <c r="C4311" s="10" t="str">
        <f>IFERROR(VLOOKUP(B4311,'اكواد الاصناف'!A:C,2,0),"")</f>
        <v/>
      </c>
      <c r="D4311" s="10" t="str">
        <f>IFERROR(VLOOKUP(B4311,'اكواد الاصناف'!A:C,3,0),"")</f>
        <v/>
      </c>
      <c r="G4311" s="10">
        <f t="shared" si="66"/>
        <v>0</v>
      </c>
      <c r="I4311" s="10" t="str">
        <f>IFERROR(VLOOKUP(H4311,'سجل العملاء'!A:B,2,0),"")</f>
        <v/>
      </c>
    </row>
    <row r="4312" spans="3:9" ht="15.6">
      <c r="C4312" s="10" t="str">
        <f>IFERROR(VLOOKUP(B4312,'اكواد الاصناف'!A:C,2,0),"")</f>
        <v/>
      </c>
      <c r="D4312" s="10" t="str">
        <f>IFERROR(VLOOKUP(B4312,'اكواد الاصناف'!A:C,3,0),"")</f>
        <v/>
      </c>
      <c r="G4312" s="10">
        <f t="shared" si="66"/>
        <v>0</v>
      </c>
      <c r="I4312" s="10" t="str">
        <f>IFERROR(VLOOKUP(H4312,'سجل العملاء'!A:B,2,0),"")</f>
        <v/>
      </c>
    </row>
    <row r="4313" spans="3:9" ht="15.6">
      <c r="C4313" s="10" t="str">
        <f>IFERROR(VLOOKUP(B4313,'اكواد الاصناف'!A:C,2,0),"")</f>
        <v/>
      </c>
      <c r="D4313" s="10" t="str">
        <f>IFERROR(VLOOKUP(B4313,'اكواد الاصناف'!A:C,3,0),"")</f>
        <v/>
      </c>
      <c r="G4313" s="10">
        <f t="shared" si="66"/>
        <v>0</v>
      </c>
      <c r="I4313" s="10" t="str">
        <f>IFERROR(VLOOKUP(H4313,'سجل العملاء'!A:B,2,0),"")</f>
        <v/>
      </c>
    </row>
    <row r="4314" spans="3:9" ht="15.6">
      <c r="C4314" s="10" t="str">
        <f>IFERROR(VLOOKUP(B4314,'اكواد الاصناف'!A:C,2,0),"")</f>
        <v/>
      </c>
      <c r="D4314" s="10" t="str">
        <f>IFERROR(VLOOKUP(B4314,'اكواد الاصناف'!A:C,3,0),"")</f>
        <v/>
      </c>
      <c r="G4314" s="10">
        <f t="shared" si="66"/>
        <v>0</v>
      </c>
      <c r="I4314" s="10" t="str">
        <f>IFERROR(VLOOKUP(H4314,'سجل العملاء'!A:B,2,0),"")</f>
        <v/>
      </c>
    </row>
    <row r="4315" spans="3:9" ht="15.6">
      <c r="C4315" s="10" t="str">
        <f>IFERROR(VLOOKUP(B4315,'اكواد الاصناف'!A:C,2,0),"")</f>
        <v/>
      </c>
      <c r="D4315" s="10" t="str">
        <f>IFERROR(VLOOKUP(B4315,'اكواد الاصناف'!A:C,3,0),"")</f>
        <v/>
      </c>
      <c r="G4315" s="10">
        <f t="shared" si="66"/>
        <v>0</v>
      </c>
      <c r="I4315" s="10" t="str">
        <f>IFERROR(VLOOKUP(H4315,'سجل العملاء'!A:B,2,0),"")</f>
        <v/>
      </c>
    </row>
    <row r="4316" spans="3:9" ht="15.6">
      <c r="C4316" s="10" t="str">
        <f>IFERROR(VLOOKUP(B4316,'اكواد الاصناف'!A:C,2,0),"")</f>
        <v/>
      </c>
      <c r="D4316" s="10" t="str">
        <f>IFERROR(VLOOKUP(B4316,'اكواد الاصناف'!A:C,3,0),"")</f>
        <v/>
      </c>
      <c r="G4316" s="10">
        <f t="shared" si="66"/>
        <v>0</v>
      </c>
      <c r="I4316" s="10" t="str">
        <f>IFERROR(VLOOKUP(H4316,'سجل العملاء'!A:B,2,0),"")</f>
        <v/>
      </c>
    </row>
    <row r="4317" spans="3:9" ht="15.6">
      <c r="C4317" s="10" t="str">
        <f>IFERROR(VLOOKUP(B4317,'اكواد الاصناف'!A:C,2,0),"")</f>
        <v/>
      </c>
      <c r="D4317" s="10" t="str">
        <f>IFERROR(VLOOKUP(B4317,'اكواد الاصناف'!A:C,3,0),"")</f>
        <v/>
      </c>
      <c r="G4317" s="10">
        <f t="shared" si="66"/>
        <v>0</v>
      </c>
      <c r="I4317" s="10" t="str">
        <f>IFERROR(VLOOKUP(H4317,'سجل العملاء'!A:B,2,0),"")</f>
        <v/>
      </c>
    </row>
    <row r="4318" spans="3:9" ht="15.6">
      <c r="C4318" s="10" t="str">
        <f>IFERROR(VLOOKUP(B4318,'اكواد الاصناف'!A:C,2,0),"")</f>
        <v/>
      </c>
      <c r="D4318" s="10" t="str">
        <f>IFERROR(VLOOKUP(B4318,'اكواد الاصناف'!A:C,3,0),"")</f>
        <v/>
      </c>
      <c r="G4318" s="10">
        <f t="shared" si="66"/>
        <v>0</v>
      </c>
      <c r="I4318" s="10" t="str">
        <f>IFERROR(VLOOKUP(H4318,'سجل العملاء'!A:B,2,0),"")</f>
        <v/>
      </c>
    </row>
    <row r="4319" spans="3:9" ht="15.6">
      <c r="C4319" s="10" t="str">
        <f>IFERROR(VLOOKUP(B4319,'اكواد الاصناف'!A:C,2,0),"")</f>
        <v/>
      </c>
      <c r="D4319" s="10" t="str">
        <f>IFERROR(VLOOKUP(B4319,'اكواد الاصناف'!A:C,3,0),"")</f>
        <v/>
      </c>
      <c r="G4319" s="10">
        <f t="shared" si="66"/>
        <v>0</v>
      </c>
      <c r="I4319" s="10" t="str">
        <f>IFERROR(VLOOKUP(H4319,'سجل العملاء'!A:B,2,0),"")</f>
        <v/>
      </c>
    </row>
    <row r="4320" spans="3:9" ht="15.6">
      <c r="C4320" s="10" t="str">
        <f>IFERROR(VLOOKUP(B4320,'اكواد الاصناف'!A:C,2,0),"")</f>
        <v/>
      </c>
      <c r="D4320" s="10" t="str">
        <f>IFERROR(VLOOKUP(B4320,'اكواد الاصناف'!A:C,3,0),"")</f>
        <v/>
      </c>
      <c r="G4320" s="10">
        <f t="shared" si="66"/>
        <v>0</v>
      </c>
      <c r="I4320" s="10" t="str">
        <f>IFERROR(VLOOKUP(H4320,'سجل العملاء'!A:B,2,0),"")</f>
        <v/>
      </c>
    </row>
    <row r="4321" spans="3:9" ht="15.6">
      <c r="C4321" s="10" t="str">
        <f>IFERROR(VLOOKUP(B4321,'اكواد الاصناف'!A:C,2,0),"")</f>
        <v/>
      </c>
      <c r="D4321" s="10" t="str">
        <f>IFERROR(VLOOKUP(B4321,'اكواد الاصناف'!A:C,3,0),"")</f>
        <v/>
      </c>
      <c r="G4321" s="10">
        <f t="shared" si="66"/>
        <v>0</v>
      </c>
      <c r="I4321" s="10" t="str">
        <f>IFERROR(VLOOKUP(H4321,'سجل العملاء'!A:B,2,0),"")</f>
        <v/>
      </c>
    </row>
    <row r="4322" spans="3:9" ht="15.6">
      <c r="C4322" s="10" t="str">
        <f>IFERROR(VLOOKUP(B4322,'اكواد الاصناف'!A:C,2,0),"")</f>
        <v/>
      </c>
      <c r="D4322" s="10" t="str">
        <f>IFERROR(VLOOKUP(B4322,'اكواد الاصناف'!A:C,3,0),"")</f>
        <v/>
      </c>
      <c r="G4322" s="10">
        <f t="shared" si="66"/>
        <v>0</v>
      </c>
      <c r="I4322" s="10" t="str">
        <f>IFERROR(VLOOKUP(H4322,'سجل العملاء'!A:B,2,0),"")</f>
        <v/>
      </c>
    </row>
    <row r="4323" spans="3:9" ht="15.6">
      <c r="C4323" s="10" t="str">
        <f>IFERROR(VLOOKUP(B4323,'اكواد الاصناف'!A:C,2,0),"")</f>
        <v/>
      </c>
      <c r="D4323" s="10" t="str">
        <f>IFERROR(VLOOKUP(B4323,'اكواد الاصناف'!A:C,3,0),"")</f>
        <v/>
      </c>
      <c r="G4323" s="10">
        <f t="shared" si="66"/>
        <v>0</v>
      </c>
      <c r="I4323" s="10" t="str">
        <f>IFERROR(VLOOKUP(H4323,'سجل العملاء'!A:B,2,0),"")</f>
        <v/>
      </c>
    </row>
    <row r="4324" spans="3:9" ht="15.6">
      <c r="C4324" s="10" t="str">
        <f>IFERROR(VLOOKUP(B4324,'اكواد الاصناف'!A:C,2,0),"")</f>
        <v/>
      </c>
      <c r="D4324" s="10" t="str">
        <f>IFERROR(VLOOKUP(B4324,'اكواد الاصناف'!A:C,3,0),"")</f>
        <v/>
      </c>
      <c r="G4324" s="10">
        <f t="shared" si="66"/>
        <v>0</v>
      </c>
      <c r="I4324" s="10" t="str">
        <f>IFERROR(VLOOKUP(H4324,'سجل العملاء'!A:B,2,0),"")</f>
        <v/>
      </c>
    </row>
    <row r="4325" spans="3:9" ht="15.6">
      <c r="C4325" s="10" t="str">
        <f>IFERROR(VLOOKUP(B4325,'اكواد الاصناف'!A:C,2,0),"")</f>
        <v/>
      </c>
      <c r="D4325" s="10" t="str">
        <f>IFERROR(VLOOKUP(B4325,'اكواد الاصناف'!A:C,3,0),"")</f>
        <v/>
      </c>
      <c r="G4325" s="10">
        <f t="shared" si="66"/>
        <v>0</v>
      </c>
      <c r="I4325" s="10" t="str">
        <f>IFERROR(VLOOKUP(H4325,'سجل العملاء'!A:B,2,0),"")</f>
        <v/>
      </c>
    </row>
    <row r="4326" spans="3:9" ht="15.6">
      <c r="C4326" s="10" t="str">
        <f>IFERROR(VLOOKUP(B4326,'اكواد الاصناف'!A:C,2,0),"")</f>
        <v/>
      </c>
      <c r="D4326" s="10" t="str">
        <f>IFERROR(VLOOKUP(B4326,'اكواد الاصناف'!A:C,3,0),"")</f>
        <v/>
      </c>
      <c r="G4326" s="10">
        <f t="shared" si="66"/>
        <v>0</v>
      </c>
      <c r="I4326" s="10" t="str">
        <f>IFERROR(VLOOKUP(H4326,'سجل العملاء'!A:B,2,0),"")</f>
        <v/>
      </c>
    </row>
    <row r="4327" spans="3:9" ht="15.6">
      <c r="C4327" s="10" t="str">
        <f>IFERROR(VLOOKUP(B4327,'اكواد الاصناف'!A:C,2,0),"")</f>
        <v/>
      </c>
      <c r="D4327" s="10" t="str">
        <f>IFERROR(VLOOKUP(B4327,'اكواد الاصناف'!A:C,3,0),"")</f>
        <v/>
      </c>
      <c r="G4327" s="10">
        <f t="shared" si="66"/>
        <v>0</v>
      </c>
      <c r="I4327" s="10" t="str">
        <f>IFERROR(VLOOKUP(H4327,'سجل العملاء'!A:B,2,0),"")</f>
        <v/>
      </c>
    </row>
    <row r="4328" spans="3:9" ht="15.6">
      <c r="C4328" s="10" t="str">
        <f>IFERROR(VLOOKUP(B4328,'اكواد الاصناف'!A:C,2,0),"")</f>
        <v/>
      </c>
      <c r="D4328" s="10" t="str">
        <f>IFERROR(VLOOKUP(B4328,'اكواد الاصناف'!A:C,3,0),"")</f>
        <v/>
      </c>
      <c r="G4328" s="10">
        <f t="shared" si="66"/>
        <v>0</v>
      </c>
      <c r="I4328" s="10" t="str">
        <f>IFERROR(VLOOKUP(H4328,'سجل العملاء'!A:B,2,0),"")</f>
        <v/>
      </c>
    </row>
    <row r="4329" spans="3:9" ht="15.6">
      <c r="C4329" s="10" t="str">
        <f>IFERROR(VLOOKUP(B4329,'اكواد الاصناف'!A:C,2,0),"")</f>
        <v/>
      </c>
      <c r="D4329" s="10" t="str">
        <f>IFERROR(VLOOKUP(B4329,'اكواد الاصناف'!A:C,3,0),"")</f>
        <v/>
      </c>
      <c r="G4329" s="10">
        <f t="shared" si="66"/>
        <v>0</v>
      </c>
      <c r="I4329" s="10" t="str">
        <f>IFERROR(VLOOKUP(H4329,'سجل العملاء'!A:B,2,0),"")</f>
        <v/>
      </c>
    </row>
    <row r="4330" spans="3:9" ht="15.6">
      <c r="C4330" s="10" t="str">
        <f>IFERROR(VLOOKUP(B4330,'اكواد الاصناف'!A:C,2,0),"")</f>
        <v/>
      </c>
      <c r="D4330" s="10" t="str">
        <f>IFERROR(VLOOKUP(B4330,'اكواد الاصناف'!A:C,3,0),"")</f>
        <v/>
      </c>
      <c r="G4330" s="10">
        <f t="shared" si="66"/>
        <v>0</v>
      </c>
      <c r="I4330" s="10" t="str">
        <f>IFERROR(VLOOKUP(H4330,'سجل العملاء'!A:B,2,0),"")</f>
        <v/>
      </c>
    </row>
    <row r="4331" spans="3:9" ht="15.6">
      <c r="C4331" s="10" t="str">
        <f>IFERROR(VLOOKUP(B4331,'اكواد الاصناف'!A:C,2,0),"")</f>
        <v/>
      </c>
      <c r="D4331" s="10" t="str">
        <f>IFERROR(VLOOKUP(B4331,'اكواد الاصناف'!A:C,3,0),"")</f>
        <v/>
      </c>
      <c r="G4331" s="10">
        <f t="shared" si="66"/>
        <v>0</v>
      </c>
      <c r="I4331" s="10" t="str">
        <f>IFERROR(VLOOKUP(H4331,'سجل العملاء'!A:B,2,0),"")</f>
        <v/>
      </c>
    </row>
    <row r="4332" spans="3:9" ht="15.6">
      <c r="C4332" s="10" t="str">
        <f>IFERROR(VLOOKUP(B4332,'اكواد الاصناف'!A:C,2,0),"")</f>
        <v/>
      </c>
      <c r="D4332" s="10" t="str">
        <f>IFERROR(VLOOKUP(B4332,'اكواد الاصناف'!A:C,3,0),"")</f>
        <v/>
      </c>
      <c r="G4332" s="10">
        <f t="shared" si="66"/>
        <v>0</v>
      </c>
      <c r="I4332" s="10" t="str">
        <f>IFERROR(VLOOKUP(H4332,'سجل العملاء'!A:B,2,0),"")</f>
        <v/>
      </c>
    </row>
    <row r="4333" spans="3:9" ht="15.6">
      <c r="C4333" s="10" t="str">
        <f>IFERROR(VLOOKUP(B4333,'اكواد الاصناف'!A:C,2,0),"")</f>
        <v/>
      </c>
      <c r="D4333" s="10" t="str">
        <f>IFERROR(VLOOKUP(B4333,'اكواد الاصناف'!A:C,3,0),"")</f>
        <v/>
      </c>
      <c r="G4333" s="10">
        <f t="shared" si="66"/>
        <v>0</v>
      </c>
      <c r="I4333" s="10" t="str">
        <f>IFERROR(VLOOKUP(H4333,'سجل العملاء'!A:B,2,0),"")</f>
        <v/>
      </c>
    </row>
    <row r="4334" spans="3:9" ht="15.6">
      <c r="C4334" s="10" t="str">
        <f>IFERROR(VLOOKUP(B4334,'اكواد الاصناف'!A:C,2,0),"")</f>
        <v/>
      </c>
      <c r="D4334" s="10" t="str">
        <f>IFERROR(VLOOKUP(B4334,'اكواد الاصناف'!A:C,3,0),"")</f>
        <v/>
      </c>
      <c r="G4334" s="10">
        <f t="shared" si="66"/>
        <v>0</v>
      </c>
      <c r="I4334" s="10" t="str">
        <f>IFERROR(VLOOKUP(H4334,'سجل العملاء'!A:B,2,0),"")</f>
        <v/>
      </c>
    </row>
    <row r="4335" spans="3:9" ht="15.6">
      <c r="C4335" s="10" t="str">
        <f>IFERROR(VLOOKUP(B4335,'اكواد الاصناف'!A:C,2,0),"")</f>
        <v/>
      </c>
      <c r="D4335" s="10" t="str">
        <f>IFERROR(VLOOKUP(B4335,'اكواد الاصناف'!A:C,3,0),"")</f>
        <v/>
      </c>
      <c r="G4335" s="10">
        <f t="shared" si="66"/>
        <v>0</v>
      </c>
      <c r="I4335" s="10" t="str">
        <f>IFERROR(VLOOKUP(H4335,'سجل العملاء'!A:B,2,0),"")</f>
        <v/>
      </c>
    </row>
    <row r="4336" spans="3:9" ht="15.6">
      <c r="C4336" s="10" t="str">
        <f>IFERROR(VLOOKUP(B4336,'اكواد الاصناف'!A:C,2,0),"")</f>
        <v/>
      </c>
      <c r="D4336" s="10" t="str">
        <f>IFERROR(VLOOKUP(B4336,'اكواد الاصناف'!A:C,3,0),"")</f>
        <v/>
      </c>
      <c r="G4336" s="10">
        <f t="shared" si="66"/>
        <v>0</v>
      </c>
      <c r="I4336" s="10" t="str">
        <f>IFERROR(VLOOKUP(H4336,'سجل العملاء'!A:B,2,0),"")</f>
        <v/>
      </c>
    </row>
    <row r="4337" spans="3:9" ht="15.6">
      <c r="C4337" s="10" t="str">
        <f>IFERROR(VLOOKUP(B4337,'اكواد الاصناف'!A:C,2,0),"")</f>
        <v/>
      </c>
      <c r="D4337" s="10" t="str">
        <f>IFERROR(VLOOKUP(B4337,'اكواد الاصناف'!A:C,3,0),"")</f>
        <v/>
      </c>
      <c r="G4337" s="10">
        <f t="shared" si="66"/>
        <v>0</v>
      </c>
      <c r="I4337" s="10" t="str">
        <f>IFERROR(VLOOKUP(H4337,'سجل العملاء'!A:B,2,0),"")</f>
        <v/>
      </c>
    </row>
    <row r="4338" spans="3:9" ht="15.6">
      <c r="C4338" s="10" t="str">
        <f>IFERROR(VLOOKUP(B4338,'اكواد الاصناف'!A:C,2,0),"")</f>
        <v/>
      </c>
      <c r="D4338" s="10" t="str">
        <f>IFERROR(VLOOKUP(B4338,'اكواد الاصناف'!A:C,3,0),"")</f>
        <v/>
      </c>
      <c r="G4338" s="10">
        <f t="shared" si="66"/>
        <v>0</v>
      </c>
      <c r="I4338" s="10" t="str">
        <f>IFERROR(VLOOKUP(H4338,'سجل العملاء'!A:B,2,0),"")</f>
        <v/>
      </c>
    </row>
    <row r="4339" spans="3:9" ht="15.6">
      <c r="C4339" s="10" t="str">
        <f>IFERROR(VLOOKUP(B4339,'اكواد الاصناف'!A:C,2,0),"")</f>
        <v/>
      </c>
      <c r="D4339" s="10" t="str">
        <f>IFERROR(VLOOKUP(B4339,'اكواد الاصناف'!A:C,3,0),"")</f>
        <v/>
      </c>
      <c r="G4339" s="10">
        <f t="shared" si="66"/>
        <v>0</v>
      </c>
      <c r="I4339" s="10" t="str">
        <f>IFERROR(VLOOKUP(H4339,'سجل العملاء'!A:B,2,0),"")</f>
        <v/>
      </c>
    </row>
    <row r="4340" spans="3:9" ht="15.6">
      <c r="C4340" s="10" t="str">
        <f>IFERROR(VLOOKUP(B4340,'اكواد الاصناف'!A:C,2,0),"")</f>
        <v/>
      </c>
      <c r="D4340" s="10" t="str">
        <f>IFERROR(VLOOKUP(B4340,'اكواد الاصناف'!A:C,3,0),"")</f>
        <v/>
      </c>
      <c r="G4340" s="10">
        <f t="shared" si="66"/>
        <v>0</v>
      </c>
      <c r="I4340" s="10" t="str">
        <f>IFERROR(VLOOKUP(H4340,'سجل العملاء'!A:B,2,0),"")</f>
        <v/>
      </c>
    </row>
    <row r="4341" spans="3:9" ht="15.6">
      <c r="C4341" s="10" t="str">
        <f>IFERROR(VLOOKUP(B4341,'اكواد الاصناف'!A:C,2,0),"")</f>
        <v/>
      </c>
      <c r="D4341" s="10" t="str">
        <f>IFERROR(VLOOKUP(B4341,'اكواد الاصناف'!A:C,3,0),"")</f>
        <v/>
      </c>
      <c r="G4341" s="10">
        <f t="shared" si="66"/>
        <v>0</v>
      </c>
      <c r="I4341" s="10" t="str">
        <f>IFERROR(VLOOKUP(H4341,'سجل العملاء'!A:B,2,0),"")</f>
        <v/>
      </c>
    </row>
    <row r="4342" spans="3:9" ht="15.6">
      <c r="C4342" s="10" t="str">
        <f>IFERROR(VLOOKUP(B4342,'اكواد الاصناف'!A:C,2,0),"")</f>
        <v/>
      </c>
      <c r="D4342" s="10" t="str">
        <f>IFERROR(VLOOKUP(B4342,'اكواد الاصناف'!A:C,3,0),"")</f>
        <v/>
      </c>
      <c r="G4342" s="10">
        <f t="shared" si="66"/>
        <v>0</v>
      </c>
      <c r="I4342" s="10" t="str">
        <f>IFERROR(VLOOKUP(H4342,'سجل العملاء'!A:B,2,0),"")</f>
        <v/>
      </c>
    </row>
    <row r="4343" spans="3:9" ht="15.6">
      <c r="C4343" s="10" t="str">
        <f>IFERROR(VLOOKUP(B4343,'اكواد الاصناف'!A:C,2,0),"")</f>
        <v/>
      </c>
      <c r="D4343" s="10" t="str">
        <f>IFERROR(VLOOKUP(B4343,'اكواد الاصناف'!A:C,3,0),"")</f>
        <v/>
      </c>
      <c r="G4343" s="10">
        <f t="shared" si="66"/>
        <v>0</v>
      </c>
      <c r="I4343" s="10" t="str">
        <f>IFERROR(VLOOKUP(H4343,'سجل العملاء'!A:B,2,0),"")</f>
        <v/>
      </c>
    </row>
    <row r="4344" spans="3:9" ht="15.6">
      <c r="C4344" s="10" t="str">
        <f>IFERROR(VLOOKUP(B4344,'اكواد الاصناف'!A:C,2,0),"")</f>
        <v/>
      </c>
      <c r="D4344" s="10" t="str">
        <f>IFERROR(VLOOKUP(B4344,'اكواد الاصناف'!A:C,3,0),"")</f>
        <v/>
      </c>
      <c r="G4344" s="10">
        <f t="shared" si="66"/>
        <v>0</v>
      </c>
      <c r="I4344" s="10" t="str">
        <f>IFERROR(VLOOKUP(H4344,'سجل العملاء'!A:B,2,0),"")</f>
        <v/>
      </c>
    </row>
    <row r="4345" spans="3:9" ht="15.6">
      <c r="C4345" s="10" t="str">
        <f>IFERROR(VLOOKUP(B4345,'اكواد الاصناف'!A:C,2,0),"")</f>
        <v/>
      </c>
      <c r="D4345" s="10" t="str">
        <f>IFERROR(VLOOKUP(B4345,'اكواد الاصناف'!A:C,3,0),"")</f>
        <v/>
      </c>
      <c r="G4345" s="10">
        <f t="shared" si="66"/>
        <v>0</v>
      </c>
      <c r="I4345" s="10" t="str">
        <f>IFERROR(VLOOKUP(H4345,'سجل العملاء'!A:B,2,0),"")</f>
        <v/>
      </c>
    </row>
    <row r="4346" spans="3:9" ht="15.6">
      <c r="C4346" s="10" t="str">
        <f>IFERROR(VLOOKUP(B4346,'اكواد الاصناف'!A:C,2,0),"")</f>
        <v/>
      </c>
      <c r="D4346" s="10" t="str">
        <f>IFERROR(VLOOKUP(B4346,'اكواد الاصناف'!A:C,3,0),"")</f>
        <v/>
      </c>
      <c r="G4346" s="10">
        <f t="shared" si="66"/>
        <v>0</v>
      </c>
      <c r="I4346" s="10" t="str">
        <f>IFERROR(VLOOKUP(H4346,'سجل العملاء'!A:B,2,0),"")</f>
        <v/>
      </c>
    </row>
    <row r="4347" spans="3:9" ht="15.6">
      <c r="C4347" s="10" t="str">
        <f>IFERROR(VLOOKUP(B4347,'اكواد الاصناف'!A:C,2,0),"")</f>
        <v/>
      </c>
      <c r="D4347" s="10" t="str">
        <f>IFERROR(VLOOKUP(B4347,'اكواد الاصناف'!A:C,3,0),"")</f>
        <v/>
      </c>
      <c r="G4347" s="10">
        <f t="shared" si="66"/>
        <v>0</v>
      </c>
      <c r="I4347" s="10" t="str">
        <f>IFERROR(VLOOKUP(H4347,'سجل العملاء'!A:B,2,0),"")</f>
        <v/>
      </c>
    </row>
    <row r="4348" spans="3:9" ht="15.6">
      <c r="C4348" s="10" t="str">
        <f>IFERROR(VLOOKUP(B4348,'اكواد الاصناف'!A:C,2,0),"")</f>
        <v/>
      </c>
      <c r="D4348" s="10" t="str">
        <f>IFERROR(VLOOKUP(B4348,'اكواد الاصناف'!A:C,3,0),"")</f>
        <v/>
      </c>
      <c r="G4348" s="10">
        <f t="shared" si="66"/>
        <v>0</v>
      </c>
      <c r="I4348" s="10" t="str">
        <f>IFERROR(VLOOKUP(H4348,'سجل العملاء'!A:B,2,0),"")</f>
        <v/>
      </c>
    </row>
    <row r="4349" spans="3:9" ht="15.6">
      <c r="C4349" s="10" t="str">
        <f>IFERROR(VLOOKUP(B4349,'اكواد الاصناف'!A:C,2,0),"")</f>
        <v/>
      </c>
      <c r="D4349" s="10" t="str">
        <f>IFERROR(VLOOKUP(B4349,'اكواد الاصناف'!A:C,3,0),"")</f>
        <v/>
      </c>
      <c r="G4349" s="10">
        <f t="shared" si="66"/>
        <v>0</v>
      </c>
      <c r="I4349" s="10" t="str">
        <f>IFERROR(VLOOKUP(H4349,'سجل العملاء'!A:B,2,0),"")</f>
        <v/>
      </c>
    </row>
    <row r="4350" spans="3:9" ht="15.6">
      <c r="C4350" s="10" t="str">
        <f>IFERROR(VLOOKUP(B4350,'اكواد الاصناف'!A:C,2,0),"")</f>
        <v/>
      </c>
      <c r="D4350" s="10" t="str">
        <f>IFERROR(VLOOKUP(B4350,'اكواد الاصناف'!A:C,3,0),"")</f>
        <v/>
      </c>
      <c r="G4350" s="10">
        <f t="shared" si="66"/>
        <v>0</v>
      </c>
      <c r="I4350" s="10" t="str">
        <f>IFERROR(VLOOKUP(H4350,'سجل العملاء'!A:B,2,0),"")</f>
        <v/>
      </c>
    </row>
    <row r="4351" spans="3:9" ht="15.6">
      <c r="C4351" s="10" t="str">
        <f>IFERROR(VLOOKUP(B4351,'اكواد الاصناف'!A:C,2,0),"")</f>
        <v/>
      </c>
      <c r="D4351" s="10" t="str">
        <f>IFERROR(VLOOKUP(B4351,'اكواد الاصناف'!A:C,3,0),"")</f>
        <v/>
      </c>
      <c r="G4351" s="10">
        <f t="shared" si="66"/>
        <v>0</v>
      </c>
      <c r="I4351" s="10" t="str">
        <f>IFERROR(VLOOKUP(H4351,'سجل العملاء'!A:B,2,0),"")</f>
        <v/>
      </c>
    </row>
    <row r="4352" spans="3:9" ht="15.6">
      <c r="C4352" s="10" t="str">
        <f>IFERROR(VLOOKUP(B4352,'اكواد الاصناف'!A:C,2,0),"")</f>
        <v/>
      </c>
      <c r="D4352" s="10" t="str">
        <f>IFERROR(VLOOKUP(B4352,'اكواد الاصناف'!A:C,3,0),"")</f>
        <v/>
      </c>
      <c r="G4352" s="10">
        <f t="shared" si="66"/>
        <v>0</v>
      </c>
      <c r="I4352" s="10" t="str">
        <f>IFERROR(VLOOKUP(H4352,'سجل العملاء'!A:B,2,0),"")</f>
        <v/>
      </c>
    </row>
    <row r="4353" spans="3:9" ht="15.6">
      <c r="C4353" s="10" t="str">
        <f>IFERROR(VLOOKUP(B4353,'اكواد الاصناف'!A:C,2,0),"")</f>
        <v/>
      </c>
      <c r="D4353" s="10" t="str">
        <f>IFERROR(VLOOKUP(B4353,'اكواد الاصناف'!A:C,3,0),"")</f>
        <v/>
      </c>
      <c r="G4353" s="10">
        <f t="shared" ref="G4353:G4416" si="67">F4353*E4353</f>
        <v>0</v>
      </c>
      <c r="I4353" s="10" t="str">
        <f>IFERROR(VLOOKUP(H4353,'سجل العملاء'!A:B,2,0),"")</f>
        <v/>
      </c>
    </row>
    <row r="4354" spans="3:9" ht="15.6">
      <c r="C4354" s="10" t="str">
        <f>IFERROR(VLOOKUP(B4354,'اكواد الاصناف'!A:C,2,0),"")</f>
        <v/>
      </c>
      <c r="D4354" s="10" t="str">
        <f>IFERROR(VLOOKUP(B4354,'اكواد الاصناف'!A:C,3,0),"")</f>
        <v/>
      </c>
      <c r="G4354" s="10">
        <f t="shared" si="67"/>
        <v>0</v>
      </c>
      <c r="I4354" s="10" t="str">
        <f>IFERROR(VLOOKUP(H4354,'سجل العملاء'!A:B,2,0),"")</f>
        <v/>
      </c>
    </row>
    <row r="4355" spans="3:9" ht="15.6">
      <c r="C4355" s="10" t="str">
        <f>IFERROR(VLOOKUP(B4355,'اكواد الاصناف'!A:C,2,0),"")</f>
        <v/>
      </c>
      <c r="D4355" s="10" t="str">
        <f>IFERROR(VLOOKUP(B4355,'اكواد الاصناف'!A:C,3,0),"")</f>
        <v/>
      </c>
      <c r="G4355" s="10">
        <f t="shared" si="67"/>
        <v>0</v>
      </c>
      <c r="I4355" s="10" t="str">
        <f>IFERROR(VLOOKUP(H4355,'سجل العملاء'!A:B,2,0),"")</f>
        <v/>
      </c>
    </row>
    <row r="4356" spans="3:9" ht="15.6">
      <c r="C4356" s="10" t="str">
        <f>IFERROR(VLOOKUP(B4356,'اكواد الاصناف'!A:C,2,0),"")</f>
        <v/>
      </c>
      <c r="D4356" s="10" t="str">
        <f>IFERROR(VLOOKUP(B4356,'اكواد الاصناف'!A:C,3,0),"")</f>
        <v/>
      </c>
      <c r="G4356" s="10">
        <f t="shared" si="67"/>
        <v>0</v>
      </c>
      <c r="I4356" s="10" t="str">
        <f>IFERROR(VLOOKUP(H4356,'سجل العملاء'!A:B,2,0),"")</f>
        <v/>
      </c>
    </row>
    <row r="4357" spans="3:9" ht="15.6">
      <c r="C4357" s="10" t="str">
        <f>IFERROR(VLOOKUP(B4357,'اكواد الاصناف'!A:C,2,0),"")</f>
        <v/>
      </c>
      <c r="D4357" s="10" t="str">
        <f>IFERROR(VLOOKUP(B4357,'اكواد الاصناف'!A:C,3,0),"")</f>
        <v/>
      </c>
      <c r="G4357" s="10">
        <f t="shared" si="67"/>
        <v>0</v>
      </c>
      <c r="I4357" s="10" t="str">
        <f>IFERROR(VLOOKUP(H4357,'سجل العملاء'!A:B,2,0),"")</f>
        <v/>
      </c>
    </row>
    <row r="4358" spans="3:9" ht="15.6">
      <c r="C4358" s="10" t="str">
        <f>IFERROR(VLOOKUP(B4358,'اكواد الاصناف'!A:C,2,0),"")</f>
        <v/>
      </c>
      <c r="D4358" s="10" t="str">
        <f>IFERROR(VLOOKUP(B4358,'اكواد الاصناف'!A:C,3,0),"")</f>
        <v/>
      </c>
      <c r="G4358" s="10">
        <f t="shared" si="67"/>
        <v>0</v>
      </c>
      <c r="I4358" s="10" t="str">
        <f>IFERROR(VLOOKUP(H4358,'سجل العملاء'!A:B,2,0),"")</f>
        <v/>
      </c>
    </row>
    <row r="4359" spans="3:9" ht="15.6">
      <c r="C4359" s="10" t="str">
        <f>IFERROR(VLOOKUP(B4359,'اكواد الاصناف'!A:C,2,0),"")</f>
        <v/>
      </c>
      <c r="D4359" s="10" t="str">
        <f>IFERROR(VLOOKUP(B4359,'اكواد الاصناف'!A:C,3,0),"")</f>
        <v/>
      </c>
      <c r="G4359" s="10">
        <f t="shared" si="67"/>
        <v>0</v>
      </c>
      <c r="I4359" s="10" t="str">
        <f>IFERROR(VLOOKUP(H4359,'سجل العملاء'!A:B,2,0),"")</f>
        <v/>
      </c>
    </row>
    <row r="4360" spans="3:9" ht="15.6">
      <c r="C4360" s="10" t="str">
        <f>IFERROR(VLOOKUP(B4360,'اكواد الاصناف'!A:C,2,0),"")</f>
        <v/>
      </c>
      <c r="D4360" s="10" t="str">
        <f>IFERROR(VLOOKUP(B4360,'اكواد الاصناف'!A:C,3,0),"")</f>
        <v/>
      </c>
      <c r="G4360" s="10">
        <f t="shared" si="67"/>
        <v>0</v>
      </c>
      <c r="I4360" s="10" t="str">
        <f>IFERROR(VLOOKUP(H4360,'سجل العملاء'!A:B,2,0),"")</f>
        <v/>
      </c>
    </row>
    <row r="4361" spans="3:9" ht="15.6">
      <c r="C4361" s="10" t="str">
        <f>IFERROR(VLOOKUP(B4361,'اكواد الاصناف'!A:C,2,0),"")</f>
        <v/>
      </c>
      <c r="D4361" s="10" t="str">
        <f>IFERROR(VLOOKUP(B4361,'اكواد الاصناف'!A:C,3,0),"")</f>
        <v/>
      </c>
      <c r="G4361" s="10">
        <f t="shared" si="67"/>
        <v>0</v>
      </c>
      <c r="I4361" s="10" t="str">
        <f>IFERROR(VLOOKUP(H4361,'سجل العملاء'!A:B,2,0),"")</f>
        <v/>
      </c>
    </row>
    <row r="4362" spans="3:9" ht="15.6">
      <c r="C4362" s="10" t="str">
        <f>IFERROR(VLOOKUP(B4362,'اكواد الاصناف'!A:C,2,0),"")</f>
        <v/>
      </c>
      <c r="D4362" s="10" t="str">
        <f>IFERROR(VLOOKUP(B4362,'اكواد الاصناف'!A:C,3,0),"")</f>
        <v/>
      </c>
      <c r="G4362" s="10">
        <f t="shared" si="67"/>
        <v>0</v>
      </c>
      <c r="I4362" s="10" t="str">
        <f>IFERROR(VLOOKUP(H4362,'سجل العملاء'!A:B,2,0),"")</f>
        <v/>
      </c>
    </row>
    <row r="4363" spans="3:9" ht="15.6">
      <c r="C4363" s="10" t="str">
        <f>IFERROR(VLOOKUP(B4363,'اكواد الاصناف'!A:C,2,0),"")</f>
        <v/>
      </c>
      <c r="D4363" s="10" t="str">
        <f>IFERROR(VLOOKUP(B4363,'اكواد الاصناف'!A:C,3,0),"")</f>
        <v/>
      </c>
      <c r="G4363" s="10">
        <f t="shared" si="67"/>
        <v>0</v>
      </c>
      <c r="I4363" s="10" t="str">
        <f>IFERROR(VLOOKUP(H4363,'سجل العملاء'!A:B,2,0),"")</f>
        <v/>
      </c>
    </row>
    <row r="4364" spans="3:9" ht="15.6">
      <c r="C4364" s="10" t="str">
        <f>IFERROR(VLOOKUP(B4364,'اكواد الاصناف'!A:C,2,0),"")</f>
        <v/>
      </c>
      <c r="D4364" s="10" t="str">
        <f>IFERROR(VLOOKUP(B4364,'اكواد الاصناف'!A:C,3,0),"")</f>
        <v/>
      </c>
      <c r="G4364" s="10">
        <f t="shared" si="67"/>
        <v>0</v>
      </c>
      <c r="I4364" s="10" t="str">
        <f>IFERROR(VLOOKUP(H4364,'سجل العملاء'!A:B,2,0),"")</f>
        <v/>
      </c>
    </row>
    <row r="4365" spans="3:9" ht="15.6">
      <c r="C4365" s="10" t="str">
        <f>IFERROR(VLOOKUP(B4365,'اكواد الاصناف'!A:C,2,0),"")</f>
        <v/>
      </c>
      <c r="D4365" s="10" t="str">
        <f>IFERROR(VLOOKUP(B4365,'اكواد الاصناف'!A:C,3,0),"")</f>
        <v/>
      </c>
      <c r="G4365" s="10">
        <f t="shared" si="67"/>
        <v>0</v>
      </c>
      <c r="I4365" s="10" t="str">
        <f>IFERROR(VLOOKUP(H4365,'سجل العملاء'!A:B,2,0),"")</f>
        <v/>
      </c>
    </row>
    <row r="4366" spans="3:9" ht="15.6">
      <c r="C4366" s="10" t="str">
        <f>IFERROR(VLOOKUP(B4366,'اكواد الاصناف'!A:C,2,0),"")</f>
        <v/>
      </c>
      <c r="D4366" s="10" t="str">
        <f>IFERROR(VLOOKUP(B4366,'اكواد الاصناف'!A:C,3,0),"")</f>
        <v/>
      </c>
      <c r="G4366" s="10">
        <f t="shared" si="67"/>
        <v>0</v>
      </c>
      <c r="I4366" s="10" t="str">
        <f>IFERROR(VLOOKUP(H4366,'سجل العملاء'!A:B,2,0),"")</f>
        <v/>
      </c>
    </row>
    <row r="4367" spans="3:9" ht="15.6">
      <c r="C4367" s="10" t="str">
        <f>IFERROR(VLOOKUP(B4367,'اكواد الاصناف'!A:C,2,0),"")</f>
        <v/>
      </c>
      <c r="D4367" s="10" t="str">
        <f>IFERROR(VLOOKUP(B4367,'اكواد الاصناف'!A:C,3,0),"")</f>
        <v/>
      </c>
      <c r="G4367" s="10">
        <f t="shared" si="67"/>
        <v>0</v>
      </c>
      <c r="I4367" s="10" t="str">
        <f>IFERROR(VLOOKUP(H4367,'سجل العملاء'!A:B,2,0),"")</f>
        <v/>
      </c>
    </row>
    <row r="4368" spans="3:9" ht="15.6">
      <c r="C4368" s="10" t="str">
        <f>IFERROR(VLOOKUP(B4368,'اكواد الاصناف'!A:C,2,0),"")</f>
        <v/>
      </c>
      <c r="D4368" s="10" t="str">
        <f>IFERROR(VLOOKUP(B4368,'اكواد الاصناف'!A:C,3,0),"")</f>
        <v/>
      </c>
      <c r="G4368" s="10">
        <f t="shared" si="67"/>
        <v>0</v>
      </c>
      <c r="I4368" s="10" t="str">
        <f>IFERROR(VLOOKUP(H4368,'سجل العملاء'!A:B,2,0),"")</f>
        <v/>
      </c>
    </row>
    <row r="4369" spans="3:9" ht="15.6">
      <c r="C4369" s="10" t="str">
        <f>IFERROR(VLOOKUP(B4369,'اكواد الاصناف'!A:C,2,0),"")</f>
        <v/>
      </c>
      <c r="D4369" s="10" t="str">
        <f>IFERROR(VLOOKUP(B4369,'اكواد الاصناف'!A:C,3,0),"")</f>
        <v/>
      </c>
      <c r="G4369" s="10">
        <f t="shared" si="67"/>
        <v>0</v>
      </c>
      <c r="I4369" s="10" t="str">
        <f>IFERROR(VLOOKUP(H4369,'سجل العملاء'!A:B,2,0),"")</f>
        <v/>
      </c>
    </row>
    <row r="4370" spans="3:9" ht="15.6">
      <c r="C4370" s="10" t="str">
        <f>IFERROR(VLOOKUP(B4370,'اكواد الاصناف'!A:C,2,0),"")</f>
        <v/>
      </c>
      <c r="D4370" s="10" t="str">
        <f>IFERROR(VLOOKUP(B4370,'اكواد الاصناف'!A:C,3,0),"")</f>
        <v/>
      </c>
      <c r="G4370" s="10">
        <f t="shared" si="67"/>
        <v>0</v>
      </c>
      <c r="I4370" s="10" t="str">
        <f>IFERROR(VLOOKUP(H4370,'سجل العملاء'!A:B,2,0),"")</f>
        <v/>
      </c>
    </row>
    <row r="4371" spans="3:9" ht="15.6">
      <c r="C4371" s="10" t="str">
        <f>IFERROR(VLOOKUP(B4371,'اكواد الاصناف'!A:C,2,0),"")</f>
        <v/>
      </c>
      <c r="D4371" s="10" t="str">
        <f>IFERROR(VLOOKUP(B4371,'اكواد الاصناف'!A:C,3,0),"")</f>
        <v/>
      </c>
      <c r="G4371" s="10">
        <f t="shared" si="67"/>
        <v>0</v>
      </c>
      <c r="I4371" s="10" t="str">
        <f>IFERROR(VLOOKUP(H4371,'سجل العملاء'!A:B,2,0),"")</f>
        <v/>
      </c>
    </row>
    <row r="4372" spans="3:9" ht="15.6">
      <c r="C4372" s="10" t="str">
        <f>IFERROR(VLOOKUP(B4372,'اكواد الاصناف'!A:C,2,0),"")</f>
        <v/>
      </c>
      <c r="D4372" s="10" t="str">
        <f>IFERROR(VLOOKUP(B4372,'اكواد الاصناف'!A:C,3,0),"")</f>
        <v/>
      </c>
      <c r="G4372" s="10">
        <f t="shared" si="67"/>
        <v>0</v>
      </c>
      <c r="I4372" s="10" t="str">
        <f>IFERROR(VLOOKUP(H4372,'سجل العملاء'!A:B,2,0),"")</f>
        <v/>
      </c>
    </row>
    <row r="4373" spans="3:9" ht="15.6">
      <c r="C4373" s="10" t="str">
        <f>IFERROR(VLOOKUP(B4373,'اكواد الاصناف'!A:C,2,0),"")</f>
        <v/>
      </c>
      <c r="D4373" s="10" t="str">
        <f>IFERROR(VLOOKUP(B4373,'اكواد الاصناف'!A:C,3,0),"")</f>
        <v/>
      </c>
      <c r="G4373" s="10">
        <f t="shared" si="67"/>
        <v>0</v>
      </c>
      <c r="I4373" s="10" t="str">
        <f>IFERROR(VLOOKUP(H4373,'سجل العملاء'!A:B,2,0),"")</f>
        <v/>
      </c>
    </row>
    <row r="4374" spans="3:9" ht="15.6">
      <c r="C4374" s="10" t="str">
        <f>IFERROR(VLOOKUP(B4374,'اكواد الاصناف'!A:C,2,0),"")</f>
        <v/>
      </c>
      <c r="D4374" s="10" t="str">
        <f>IFERROR(VLOOKUP(B4374,'اكواد الاصناف'!A:C,3,0),"")</f>
        <v/>
      </c>
      <c r="G4374" s="10">
        <f t="shared" si="67"/>
        <v>0</v>
      </c>
      <c r="I4374" s="10" t="str">
        <f>IFERROR(VLOOKUP(H4374,'سجل العملاء'!A:B,2,0),"")</f>
        <v/>
      </c>
    </row>
    <row r="4375" spans="3:9" ht="15.6">
      <c r="C4375" s="10" t="str">
        <f>IFERROR(VLOOKUP(B4375,'اكواد الاصناف'!A:C,2,0),"")</f>
        <v/>
      </c>
      <c r="D4375" s="10" t="str">
        <f>IFERROR(VLOOKUP(B4375,'اكواد الاصناف'!A:C,3,0),"")</f>
        <v/>
      </c>
      <c r="G4375" s="10">
        <f t="shared" si="67"/>
        <v>0</v>
      </c>
      <c r="I4375" s="10" t="str">
        <f>IFERROR(VLOOKUP(H4375,'سجل العملاء'!A:B,2,0),"")</f>
        <v/>
      </c>
    </row>
    <row r="4376" spans="3:9" ht="15.6">
      <c r="C4376" s="10" t="str">
        <f>IFERROR(VLOOKUP(B4376,'اكواد الاصناف'!A:C,2,0),"")</f>
        <v/>
      </c>
      <c r="D4376" s="10" t="str">
        <f>IFERROR(VLOOKUP(B4376,'اكواد الاصناف'!A:C,3,0),"")</f>
        <v/>
      </c>
      <c r="G4376" s="10">
        <f t="shared" si="67"/>
        <v>0</v>
      </c>
      <c r="I4376" s="10" t="str">
        <f>IFERROR(VLOOKUP(H4376,'سجل العملاء'!A:B,2,0),"")</f>
        <v/>
      </c>
    </row>
    <row r="4377" spans="3:9" ht="15.6">
      <c r="C4377" s="10" t="str">
        <f>IFERROR(VLOOKUP(B4377,'اكواد الاصناف'!A:C,2,0),"")</f>
        <v/>
      </c>
      <c r="D4377" s="10" t="str">
        <f>IFERROR(VLOOKUP(B4377,'اكواد الاصناف'!A:C,3,0),"")</f>
        <v/>
      </c>
      <c r="G4377" s="10">
        <f t="shared" si="67"/>
        <v>0</v>
      </c>
      <c r="I4377" s="10" t="str">
        <f>IFERROR(VLOOKUP(H4377,'سجل العملاء'!A:B,2,0),"")</f>
        <v/>
      </c>
    </row>
    <row r="4378" spans="3:9" ht="15.6">
      <c r="C4378" s="10" t="str">
        <f>IFERROR(VLOOKUP(B4378,'اكواد الاصناف'!A:C,2,0),"")</f>
        <v/>
      </c>
      <c r="D4378" s="10" t="str">
        <f>IFERROR(VLOOKUP(B4378,'اكواد الاصناف'!A:C,3,0),"")</f>
        <v/>
      </c>
      <c r="G4378" s="10">
        <f t="shared" si="67"/>
        <v>0</v>
      </c>
      <c r="I4378" s="10" t="str">
        <f>IFERROR(VLOOKUP(H4378,'سجل العملاء'!A:B,2,0),"")</f>
        <v/>
      </c>
    </row>
    <row r="4379" spans="3:9" ht="15.6">
      <c r="C4379" s="10" t="str">
        <f>IFERROR(VLOOKUP(B4379,'اكواد الاصناف'!A:C,2,0),"")</f>
        <v/>
      </c>
      <c r="D4379" s="10" t="str">
        <f>IFERROR(VLOOKUP(B4379,'اكواد الاصناف'!A:C,3,0),"")</f>
        <v/>
      </c>
      <c r="G4379" s="10">
        <f t="shared" si="67"/>
        <v>0</v>
      </c>
      <c r="I4379" s="10" t="str">
        <f>IFERROR(VLOOKUP(H4379,'سجل العملاء'!A:B,2,0),"")</f>
        <v/>
      </c>
    </row>
    <row r="4380" spans="3:9" ht="15.6">
      <c r="C4380" s="10" t="str">
        <f>IFERROR(VLOOKUP(B4380,'اكواد الاصناف'!A:C,2,0),"")</f>
        <v/>
      </c>
      <c r="D4380" s="10" t="str">
        <f>IFERROR(VLOOKUP(B4380,'اكواد الاصناف'!A:C,3,0),"")</f>
        <v/>
      </c>
      <c r="G4380" s="10">
        <f t="shared" si="67"/>
        <v>0</v>
      </c>
      <c r="I4380" s="10" t="str">
        <f>IFERROR(VLOOKUP(H4380,'سجل العملاء'!A:B,2,0),"")</f>
        <v/>
      </c>
    </row>
    <row r="4381" spans="3:9" ht="15.6">
      <c r="C4381" s="10" t="str">
        <f>IFERROR(VLOOKUP(B4381,'اكواد الاصناف'!A:C,2,0),"")</f>
        <v/>
      </c>
      <c r="D4381" s="10" t="str">
        <f>IFERROR(VLOOKUP(B4381,'اكواد الاصناف'!A:C,3,0),"")</f>
        <v/>
      </c>
      <c r="G4381" s="10">
        <f t="shared" si="67"/>
        <v>0</v>
      </c>
      <c r="I4381" s="10" t="str">
        <f>IFERROR(VLOOKUP(H4381,'سجل العملاء'!A:B,2,0),"")</f>
        <v/>
      </c>
    </row>
    <row r="4382" spans="3:9" ht="15.6">
      <c r="C4382" s="10" t="str">
        <f>IFERROR(VLOOKUP(B4382,'اكواد الاصناف'!A:C,2,0),"")</f>
        <v/>
      </c>
      <c r="D4382" s="10" t="str">
        <f>IFERROR(VLOOKUP(B4382,'اكواد الاصناف'!A:C,3,0),"")</f>
        <v/>
      </c>
      <c r="G4382" s="10">
        <f t="shared" si="67"/>
        <v>0</v>
      </c>
      <c r="I4382" s="10" t="str">
        <f>IFERROR(VLOOKUP(H4382,'سجل العملاء'!A:B,2,0),"")</f>
        <v/>
      </c>
    </row>
    <row r="4383" spans="3:9" ht="15.6">
      <c r="C4383" s="10" t="str">
        <f>IFERROR(VLOOKUP(B4383,'اكواد الاصناف'!A:C,2,0),"")</f>
        <v/>
      </c>
      <c r="D4383" s="10" t="str">
        <f>IFERROR(VLOOKUP(B4383,'اكواد الاصناف'!A:C,3,0),"")</f>
        <v/>
      </c>
      <c r="G4383" s="10">
        <f t="shared" si="67"/>
        <v>0</v>
      </c>
      <c r="I4383" s="10" t="str">
        <f>IFERROR(VLOOKUP(H4383,'سجل العملاء'!A:B,2,0),"")</f>
        <v/>
      </c>
    </row>
    <row r="4384" spans="3:9" ht="15.6">
      <c r="C4384" s="10" t="str">
        <f>IFERROR(VLOOKUP(B4384,'اكواد الاصناف'!A:C,2,0),"")</f>
        <v/>
      </c>
      <c r="D4384" s="10" t="str">
        <f>IFERROR(VLOOKUP(B4384,'اكواد الاصناف'!A:C,3,0),"")</f>
        <v/>
      </c>
      <c r="G4384" s="10">
        <f t="shared" si="67"/>
        <v>0</v>
      </c>
      <c r="I4384" s="10" t="str">
        <f>IFERROR(VLOOKUP(H4384,'سجل العملاء'!A:B,2,0),"")</f>
        <v/>
      </c>
    </row>
    <row r="4385" spans="3:9" ht="15.6">
      <c r="C4385" s="10" t="str">
        <f>IFERROR(VLOOKUP(B4385,'اكواد الاصناف'!A:C,2,0),"")</f>
        <v/>
      </c>
      <c r="D4385" s="10" t="str">
        <f>IFERROR(VLOOKUP(B4385,'اكواد الاصناف'!A:C,3,0),"")</f>
        <v/>
      </c>
      <c r="G4385" s="10">
        <f t="shared" si="67"/>
        <v>0</v>
      </c>
      <c r="I4385" s="10" t="str">
        <f>IFERROR(VLOOKUP(H4385,'سجل العملاء'!A:B,2,0),"")</f>
        <v/>
      </c>
    </row>
    <row r="4386" spans="3:9" ht="15.6">
      <c r="C4386" s="10" t="str">
        <f>IFERROR(VLOOKUP(B4386,'اكواد الاصناف'!A:C,2,0),"")</f>
        <v/>
      </c>
      <c r="D4386" s="10" t="str">
        <f>IFERROR(VLOOKUP(B4386,'اكواد الاصناف'!A:C,3,0),"")</f>
        <v/>
      </c>
      <c r="G4386" s="10">
        <f t="shared" si="67"/>
        <v>0</v>
      </c>
      <c r="I4386" s="10" t="str">
        <f>IFERROR(VLOOKUP(H4386,'سجل العملاء'!A:B,2,0),"")</f>
        <v/>
      </c>
    </row>
    <row r="4387" spans="3:9" ht="15.6">
      <c r="C4387" s="10" t="str">
        <f>IFERROR(VLOOKUP(B4387,'اكواد الاصناف'!A:C,2,0),"")</f>
        <v/>
      </c>
      <c r="D4387" s="10" t="str">
        <f>IFERROR(VLOOKUP(B4387,'اكواد الاصناف'!A:C,3,0),"")</f>
        <v/>
      </c>
      <c r="G4387" s="10">
        <f t="shared" si="67"/>
        <v>0</v>
      </c>
      <c r="I4387" s="10" t="str">
        <f>IFERROR(VLOOKUP(H4387,'سجل العملاء'!A:B,2,0),"")</f>
        <v/>
      </c>
    </row>
    <row r="4388" spans="3:9" ht="15.6">
      <c r="C4388" s="10" t="str">
        <f>IFERROR(VLOOKUP(B4388,'اكواد الاصناف'!A:C,2,0),"")</f>
        <v/>
      </c>
      <c r="D4388" s="10" t="str">
        <f>IFERROR(VLOOKUP(B4388,'اكواد الاصناف'!A:C,3,0),"")</f>
        <v/>
      </c>
      <c r="G4388" s="10">
        <f t="shared" si="67"/>
        <v>0</v>
      </c>
      <c r="I4388" s="10" t="str">
        <f>IFERROR(VLOOKUP(H4388,'سجل العملاء'!A:B,2,0),"")</f>
        <v/>
      </c>
    </row>
    <row r="4389" spans="3:9" ht="15.6">
      <c r="C4389" s="10" t="str">
        <f>IFERROR(VLOOKUP(B4389,'اكواد الاصناف'!A:C,2,0),"")</f>
        <v/>
      </c>
      <c r="D4389" s="10" t="str">
        <f>IFERROR(VLOOKUP(B4389,'اكواد الاصناف'!A:C,3,0),"")</f>
        <v/>
      </c>
      <c r="G4389" s="10">
        <f t="shared" si="67"/>
        <v>0</v>
      </c>
      <c r="I4389" s="10" t="str">
        <f>IFERROR(VLOOKUP(H4389,'سجل العملاء'!A:B,2,0),"")</f>
        <v/>
      </c>
    </row>
    <row r="4390" spans="3:9" ht="15.6">
      <c r="C4390" s="10" t="str">
        <f>IFERROR(VLOOKUP(B4390,'اكواد الاصناف'!A:C,2,0),"")</f>
        <v/>
      </c>
      <c r="D4390" s="10" t="str">
        <f>IFERROR(VLOOKUP(B4390,'اكواد الاصناف'!A:C,3,0),"")</f>
        <v/>
      </c>
      <c r="G4390" s="10">
        <f t="shared" si="67"/>
        <v>0</v>
      </c>
      <c r="I4390" s="10" t="str">
        <f>IFERROR(VLOOKUP(H4390,'سجل العملاء'!A:B,2,0),"")</f>
        <v/>
      </c>
    </row>
    <row r="4391" spans="3:9" ht="15.6">
      <c r="C4391" s="10" t="str">
        <f>IFERROR(VLOOKUP(B4391,'اكواد الاصناف'!A:C,2,0),"")</f>
        <v/>
      </c>
      <c r="D4391" s="10" t="str">
        <f>IFERROR(VLOOKUP(B4391,'اكواد الاصناف'!A:C,3,0),"")</f>
        <v/>
      </c>
      <c r="G4391" s="10">
        <f t="shared" si="67"/>
        <v>0</v>
      </c>
      <c r="I4391" s="10" t="str">
        <f>IFERROR(VLOOKUP(H4391,'سجل العملاء'!A:B,2,0),"")</f>
        <v/>
      </c>
    </row>
    <row r="4392" spans="3:9" ht="15.6">
      <c r="C4392" s="10" t="str">
        <f>IFERROR(VLOOKUP(B4392,'اكواد الاصناف'!A:C,2,0),"")</f>
        <v/>
      </c>
      <c r="D4392" s="10" t="str">
        <f>IFERROR(VLOOKUP(B4392,'اكواد الاصناف'!A:C,3,0),"")</f>
        <v/>
      </c>
      <c r="G4392" s="10">
        <f t="shared" si="67"/>
        <v>0</v>
      </c>
      <c r="I4392" s="10" t="str">
        <f>IFERROR(VLOOKUP(H4392,'سجل العملاء'!A:B,2,0),"")</f>
        <v/>
      </c>
    </row>
    <row r="4393" spans="3:9" ht="15.6">
      <c r="C4393" s="10" t="str">
        <f>IFERROR(VLOOKUP(B4393,'اكواد الاصناف'!A:C,2,0),"")</f>
        <v/>
      </c>
      <c r="D4393" s="10" t="str">
        <f>IFERROR(VLOOKUP(B4393,'اكواد الاصناف'!A:C,3,0),"")</f>
        <v/>
      </c>
      <c r="G4393" s="10">
        <f t="shared" si="67"/>
        <v>0</v>
      </c>
      <c r="I4393" s="10" t="str">
        <f>IFERROR(VLOOKUP(H4393,'سجل العملاء'!A:B,2,0),"")</f>
        <v/>
      </c>
    </row>
    <row r="4394" spans="3:9" ht="15.6">
      <c r="C4394" s="10" t="str">
        <f>IFERROR(VLOOKUP(B4394,'اكواد الاصناف'!A:C,2,0),"")</f>
        <v/>
      </c>
      <c r="D4394" s="10" t="str">
        <f>IFERROR(VLOOKUP(B4394,'اكواد الاصناف'!A:C,3,0),"")</f>
        <v/>
      </c>
      <c r="G4394" s="10">
        <f t="shared" si="67"/>
        <v>0</v>
      </c>
      <c r="I4394" s="10" t="str">
        <f>IFERROR(VLOOKUP(H4394,'سجل العملاء'!A:B,2,0),"")</f>
        <v/>
      </c>
    </row>
    <row r="4395" spans="3:9" ht="15.6">
      <c r="C4395" s="10" t="str">
        <f>IFERROR(VLOOKUP(B4395,'اكواد الاصناف'!A:C,2,0),"")</f>
        <v/>
      </c>
      <c r="D4395" s="10" t="str">
        <f>IFERROR(VLOOKUP(B4395,'اكواد الاصناف'!A:C,3,0),"")</f>
        <v/>
      </c>
      <c r="G4395" s="10">
        <f t="shared" si="67"/>
        <v>0</v>
      </c>
      <c r="I4395" s="10" t="str">
        <f>IFERROR(VLOOKUP(H4395,'سجل العملاء'!A:B,2,0),"")</f>
        <v/>
      </c>
    </row>
    <row r="4396" spans="3:9" ht="15.6">
      <c r="C4396" s="10" t="str">
        <f>IFERROR(VLOOKUP(B4396,'اكواد الاصناف'!A:C,2,0),"")</f>
        <v/>
      </c>
      <c r="D4396" s="10" t="str">
        <f>IFERROR(VLOOKUP(B4396,'اكواد الاصناف'!A:C,3,0),"")</f>
        <v/>
      </c>
      <c r="G4396" s="10">
        <f t="shared" si="67"/>
        <v>0</v>
      </c>
      <c r="I4396" s="10" t="str">
        <f>IFERROR(VLOOKUP(H4396,'سجل العملاء'!A:B,2,0),"")</f>
        <v/>
      </c>
    </row>
    <row r="4397" spans="3:9" ht="15.6">
      <c r="C4397" s="10" t="str">
        <f>IFERROR(VLOOKUP(B4397,'اكواد الاصناف'!A:C,2,0),"")</f>
        <v/>
      </c>
      <c r="D4397" s="10" t="str">
        <f>IFERROR(VLOOKUP(B4397,'اكواد الاصناف'!A:C,3,0),"")</f>
        <v/>
      </c>
      <c r="G4397" s="10">
        <f t="shared" si="67"/>
        <v>0</v>
      </c>
      <c r="I4397" s="10" t="str">
        <f>IFERROR(VLOOKUP(H4397,'سجل العملاء'!A:B,2,0),"")</f>
        <v/>
      </c>
    </row>
    <row r="4398" spans="3:9" ht="15.6">
      <c r="C4398" s="10" t="str">
        <f>IFERROR(VLOOKUP(B4398,'اكواد الاصناف'!A:C,2,0),"")</f>
        <v/>
      </c>
      <c r="D4398" s="10" t="str">
        <f>IFERROR(VLOOKUP(B4398,'اكواد الاصناف'!A:C,3,0),"")</f>
        <v/>
      </c>
      <c r="G4398" s="10">
        <f t="shared" si="67"/>
        <v>0</v>
      </c>
      <c r="I4398" s="10" t="str">
        <f>IFERROR(VLOOKUP(H4398,'سجل العملاء'!A:B,2,0),"")</f>
        <v/>
      </c>
    </row>
    <row r="4399" spans="3:9" ht="15.6">
      <c r="C4399" s="10" t="str">
        <f>IFERROR(VLOOKUP(B4399,'اكواد الاصناف'!A:C,2,0),"")</f>
        <v/>
      </c>
      <c r="D4399" s="10" t="str">
        <f>IFERROR(VLOOKUP(B4399,'اكواد الاصناف'!A:C,3,0),"")</f>
        <v/>
      </c>
      <c r="G4399" s="10">
        <f t="shared" si="67"/>
        <v>0</v>
      </c>
      <c r="I4399" s="10" t="str">
        <f>IFERROR(VLOOKUP(H4399,'سجل العملاء'!A:B,2,0),"")</f>
        <v/>
      </c>
    </row>
    <row r="4400" spans="3:9" ht="15.6">
      <c r="C4400" s="10" t="str">
        <f>IFERROR(VLOOKUP(B4400,'اكواد الاصناف'!A:C,2,0),"")</f>
        <v/>
      </c>
      <c r="D4400" s="10" t="str">
        <f>IFERROR(VLOOKUP(B4400,'اكواد الاصناف'!A:C,3,0),"")</f>
        <v/>
      </c>
      <c r="G4400" s="10">
        <f t="shared" si="67"/>
        <v>0</v>
      </c>
      <c r="I4400" s="10" t="str">
        <f>IFERROR(VLOOKUP(H4400,'سجل العملاء'!A:B,2,0),"")</f>
        <v/>
      </c>
    </row>
    <row r="4401" spans="3:9" ht="15.6">
      <c r="C4401" s="10" t="str">
        <f>IFERROR(VLOOKUP(B4401,'اكواد الاصناف'!A:C,2,0),"")</f>
        <v/>
      </c>
      <c r="D4401" s="10" t="str">
        <f>IFERROR(VLOOKUP(B4401,'اكواد الاصناف'!A:C,3,0),"")</f>
        <v/>
      </c>
      <c r="G4401" s="10">
        <f t="shared" si="67"/>
        <v>0</v>
      </c>
      <c r="I4401" s="10" t="str">
        <f>IFERROR(VLOOKUP(H4401,'سجل العملاء'!A:B,2,0),"")</f>
        <v/>
      </c>
    </row>
    <row r="4402" spans="3:9" ht="15.6">
      <c r="C4402" s="10" t="str">
        <f>IFERROR(VLOOKUP(B4402,'اكواد الاصناف'!A:C,2,0),"")</f>
        <v/>
      </c>
      <c r="D4402" s="10" t="str">
        <f>IFERROR(VLOOKUP(B4402,'اكواد الاصناف'!A:C,3,0),"")</f>
        <v/>
      </c>
      <c r="G4402" s="10">
        <f t="shared" si="67"/>
        <v>0</v>
      </c>
      <c r="I4402" s="10" t="str">
        <f>IFERROR(VLOOKUP(H4402,'سجل العملاء'!A:B,2,0),"")</f>
        <v/>
      </c>
    </row>
    <row r="4403" spans="3:9" ht="15.6">
      <c r="C4403" s="10" t="str">
        <f>IFERROR(VLOOKUP(B4403,'اكواد الاصناف'!A:C,2,0),"")</f>
        <v/>
      </c>
      <c r="D4403" s="10" t="str">
        <f>IFERROR(VLOOKUP(B4403,'اكواد الاصناف'!A:C,3,0),"")</f>
        <v/>
      </c>
      <c r="G4403" s="10">
        <f t="shared" si="67"/>
        <v>0</v>
      </c>
      <c r="I4403" s="10" t="str">
        <f>IFERROR(VLOOKUP(H4403,'سجل العملاء'!A:B,2,0),"")</f>
        <v/>
      </c>
    </row>
    <row r="4404" spans="3:9" ht="15.6">
      <c r="C4404" s="10" t="str">
        <f>IFERROR(VLOOKUP(B4404,'اكواد الاصناف'!A:C,2,0),"")</f>
        <v/>
      </c>
      <c r="D4404" s="10" t="str">
        <f>IFERROR(VLOOKUP(B4404,'اكواد الاصناف'!A:C,3,0),"")</f>
        <v/>
      </c>
      <c r="G4404" s="10">
        <f t="shared" si="67"/>
        <v>0</v>
      </c>
      <c r="I4404" s="10" t="str">
        <f>IFERROR(VLOOKUP(H4404,'سجل العملاء'!A:B,2,0),"")</f>
        <v/>
      </c>
    </row>
    <row r="4405" spans="3:9" ht="15.6">
      <c r="C4405" s="10" t="str">
        <f>IFERROR(VLOOKUP(B4405,'اكواد الاصناف'!A:C,2,0),"")</f>
        <v/>
      </c>
      <c r="D4405" s="10" t="str">
        <f>IFERROR(VLOOKUP(B4405,'اكواد الاصناف'!A:C,3,0),"")</f>
        <v/>
      </c>
      <c r="G4405" s="10">
        <f t="shared" si="67"/>
        <v>0</v>
      </c>
      <c r="I4405" s="10" t="str">
        <f>IFERROR(VLOOKUP(H4405,'سجل العملاء'!A:B,2,0),"")</f>
        <v/>
      </c>
    </row>
    <row r="4406" spans="3:9" ht="15.6">
      <c r="C4406" s="10" t="str">
        <f>IFERROR(VLOOKUP(B4406,'اكواد الاصناف'!A:C,2,0),"")</f>
        <v/>
      </c>
      <c r="D4406" s="10" t="str">
        <f>IFERROR(VLOOKUP(B4406,'اكواد الاصناف'!A:C,3,0),"")</f>
        <v/>
      </c>
      <c r="G4406" s="10">
        <f t="shared" si="67"/>
        <v>0</v>
      </c>
      <c r="I4406" s="10" t="str">
        <f>IFERROR(VLOOKUP(H4406,'سجل العملاء'!A:B,2,0),"")</f>
        <v/>
      </c>
    </row>
    <row r="4407" spans="3:9" ht="15.6">
      <c r="C4407" s="10" t="str">
        <f>IFERROR(VLOOKUP(B4407,'اكواد الاصناف'!A:C,2,0),"")</f>
        <v/>
      </c>
      <c r="D4407" s="10" t="str">
        <f>IFERROR(VLOOKUP(B4407,'اكواد الاصناف'!A:C,3,0),"")</f>
        <v/>
      </c>
      <c r="G4407" s="10">
        <f t="shared" si="67"/>
        <v>0</v>
      </c>
      <c r="I4407" s="10" t="str">
        <f>IFERROR(VLOOKUP(H4407,'سجل العملاء'!A:B,2,0),"")</f>
        <v/>
      </c>
    </row>
    <row r="4408" spans="3:9" ht="15.6">
      <c r="C4408" s="10" t="str">
        <f>IFERROR(VLOOKUP(B4408,'اكواد الاصناف'!A:C,2,0),"")</f>
        <v/>
      </c>
      <c r="D4408" s="10" t="str">
        <f>IFERROR(VLOOKUP(B4408,'اكواد الاصناف'!A:C,3,0),"")</f>
        <v/>
      </c>
      <c r="G4408" s="10">
        <f t="shared" si="67"/>
        <v>0</v>
      </c>
      <c r="I4408" s="10" t="str">
        <f>IFERROR(VLOOKUP(H4408,'سجل العملاء'!A:B,2,0),"")</f>
        <v/>
      </c>
    </row>
    <row r="4409" spans="3:9" ht="15.6">
      <c r="C4409" s="10" t="str">
        <f>IFERROR(VLOOKUP(B4409,'اكواد الاصناف'!A:C,2,0),"")</f>
        <v/>
      </c>
      <c r="D4409" s="10" t="str">
        <f>IFERROR(VLOOKUP(B4409,'اكواد الاصناف'!A:C,3,0),"")</f>
        <v/>
      </c>
      <c r="G4409" s="10">
        <f t="shared" si="67"/>
        <v>0</v>
      </c>
      <c r="I4409" s="10" t="str">
        <f>IFERROR(VLOOKUP(H4409,'سجل العملاء'!A:B,2,0),"")</f>
        <v/>
      </c>
    </row>
    <row r="4410" spans="3:9" ht="15.6">
      <c r="C4410" s="10" t="str">
        <f>IFERROR(VLOOKUP(B4410,'اكواد الاصناف'!A:C,2,0),"")</f>
        <v/>
      </c>
      <c r="D4410" s="10" t="str">
        <f>IFERROR(VLOOKUP(B4410,'اكواد الاصناف'!A:C,3,0),"")</f>
        <v/>
      </c>
      <c r="G4410" s="10">
        <f t="shared" si="67"/>
        <v>0</v>
      </c>
      <c r="I4410" s="10" t="str">
        <f>IFERROR(VLOOKUP(H4410,'سجل العملاء'!A:B,2,0),"")</f>
        <v/>
      </c>
    </row>
    <row r="4411" spans="3:9" ht="15.6">
      <c r="C4411" s="10" t="str">
        <f>IFERROR(VLOOKUP(B4411,'اكواد الاصناف'!A:C,2,0),"")</f>
        <v/>
      </c>
      <c r="D4411" s="10" t="str">
        <f>IFERROR(VLOOKUP(B4411,'اكواد الاصناف'!A:C,3,0),"")</f>
        <v/>
      </c>
      <c r="G4411" s="10">
        <f t="shared" si="67"/>
        <v>0</v>
      </c>
      <c r="I4411" s="10" t="str">
        <f>IFERROR(VLOOKUP(H4411,'سجل العملاء'!A:B,2,0),"")</f>
        <v/>
      </c>
    </row>
    <row r="4412" spans="3:9" ht="15.6">
      <c r="C4412" s="10" t="str">
        <f>IFERROR(VLOOKUP(B4412,'اكواد الاصناف'!A:C,2,0),"")</f>
        <v/>
      </c>
      <c r="D4412" s="10" t="str">
        <f>IFERROR(VLOOKUP(B4412,'اكواد الاصناف'!A:C,3,0),"")</f>
        <v/>
      </c>
      <c r="G4412" s="10">
        <f t="shared" si="67"/>
        <v>0</v>
      </c>
      <c r="I4412" s="10" t="str">
        <f>IFERROR(VLOOKUP(H4412,'سجل العملاء'!A:B,2,0),"")</f>
        <v/>
      </c>
    </row>
    <row r="4413" spans="3:9" ht="15.6">
      <c r="C4413" s="10" t="str">
        <f>IFERROR(VLOOKUP(B4413,'اكواد الاصناف'!A:C,2,0),"")</f>
        <v/>
      </c>
      <c r="D4413" s="10" t="str">
        <f>IFERROR(VLOOKUP(B4413,'اكواد الاصناف'!A:C,3,0),"")</f>
        <v/>
      </c>
      <c r="G4413" s="10">
        <f t="shared" si="67"/>
        <v>0</v>
      </c>
      <c r="I4413" s="10" t="str">
        <f>IFERROR(VLOOKUP(H4413,'سجل العملاء'!A:B,2,0),"")</f>
        <v/>
      </c>
    </row>
    <row r="4414" spans="3:9" ht="15.6">
      <c r="C4414" s="10" t="str">
        <f>IFERROR(VLOOKUP(B4414,'اكواد الاصناف'!A:C,2,0),"")</f>
        <v/>
      </c>
      <c r="D4414" s="10" t="str">
        <f>IFERROR(VLOOKUP(B4414,'اكواد الاصناف'!A:C,3,0),"")</f>
        <v/>
      </c>
      <c r="G4414" s="10">
        <f t="shared" si="67"/>
        <v>0</v>
      </c>
      <c r="I4414" s="10" t="str">
        <f>IFERROR(VLOOKUP(H4414,'سجل العملاء'!A:B,2,0),"")</f>
        <v/>
      </c>
    </row>
    <row r="4415" spans="3:9" ht="15.6">
      <c r="C4415" s="10" t="str">
        <f>IFERROR(VLOOKUP(B4415,'اكواد الاصناف'!A:C,2,0),"")</f>
        <v/>
      </c>
      <c r="D4415" s="10" t="str">
        <f>IFERROR(VLOOKUP(B4415,'اكواد الاصناف'!A:C,3,0),"")</f>
        <v/>
      </c>
      <c r="G4415" s="10">
        <f t="shared" si="67"/>
        <v>0</v>
      </c>
      <c r="I4415" s="10" t="str">
        <f>IFERROR(VLOOKUP(H4415,'سجل العملاء'!A:B,2,0),"")</f>
        <v/>
      </c>
    </row>
    <row r="4416" spans="3:9" ht="15.6">
      <c r="C4416" s="10" t="str">
        <f>IFERROR(VLOOKUP(B4416,'اكواد الاصناف'!A:C,2,0),"")</f>
        <v/>
      </c>
      <c r="D4416" s="10" t="str">
        <f>IFERROR(VLOOKUP(B4416,'اكواد الاصناف'!A:C,3,0),"")</f>
        <v/>
      </c>
      <c r="G4416" s="10">
        <f t="shared" si="67"/>
        <v>0</v>
      </c>
      <c r="I4416" s="10" t="str">
        <f>IFERROR(VLOOKUP(H4416,'سجل العملاء'!A:B,2,0),"")</f>
        <v/>
      </c>
    </row>
    <row r="4417" spans="3:9" ht="15.6">
      <c r="C4417" s="10" t="str">
        <f>IFERROR(VLOOKUP(B4417,'اكواد الاصناف'!A:C,2,0),"")</f>
        <v/>
      </c>
      <c r="D4417" s="10" t="str">
        <f>IFERROR(VLOOKUP(B4417,'اكواد الاصناف'!A:C,3,0),"")</f>
        <v/>
      </c>
      <c r="G4417" s="10">
        <f t="shared" ref="G4417:G4480" si="68">F4417*E4417</f>
        <v>0</v>
      </c>
      <c r="I4417" s="10" t="str">
        <f>IFERROR(VLOOKUP(H4417,'سجل العملاء'!A:B,2,0),"")</f>
        <v/>
      </c>
    </row>
    <row r="4418" spans="3:9" ht="15.6">
      <c r="C4418" s="10" t="str">
        <f>IFERROR(VLOOKUP(B4418,'اكواد الاصناف'!A:C,2,0),"")</f>
        <v/>
      </c>
      <c r="D4418" s="10" t="str">
        <f>IFERROR(VLOOKUP(B4418,'اكواد الاصناف'!A:C,3,0),"")</f>
        <v/>
      </c>
      <c r="G4418" s="10">
        <f t="shared" si="68"/>
        <v>0</v>
      </c>
      <c r="I4418" s="10" t="str">
        <f>IFERROR(VLOOKUP(H4418,'سجل العملاء'!A:B,2,0),"")</f>
        <v/>
      </c>
    </row>
    <row r="4419" spans="3:9" ht="15.6">
      <c r="C4419" s="10" t="str">
        <f>IFERROR(VLOOKUP(B4419,'اكواد الاصناف'!A:C,2,0),"")</f>
        <v/>
      </c>
      <c r="D4419" s="10" t="str">
        <f>IFERROR(VLOOKUP(B4419,'اكواد الاصناف'!A:C,3,0),"")</f>
        <v/>
      </c>
      <c r="G4419" s="10">
        <f t="shared" si="68"/>
        <v>0</v>
      </c>
      <c r="I4419" s="10" t="str">
        <f>IFERROR(VLOOKUP(H4419,'سجل العملاء'!A:B,2,0),"")</f>
        <v/>
      </c>
    </row>
    <row r="4420" spans="3:9" ht="15.6">
      <c r="C4420" s="10" t="str">
        <f>IFERROR(VLOOKUP(B4420,'اكواد الاصناف'!A:C,2,0),"")</f>
        <v/>
      </c>
      <c r="D4420" s="10" t="str">
        <f>IFERROR(VLOOKUP(B4420,'اكواد الاصناف'!A:C,3,0),"")</f>
        <v/>
      </c>
      <c r="G4420" s="10">
        <f t="shared" si="68"/>
        <v>0</v>
      </c>
      <c r="I4420" s="10" t="str">
        <f>IFERROR(VLOOKUP(H4420,'سجل العملاء'!A:B,2,0),"")</f>
        <v/>
      </c>
    </row>
    <row r="4421" spans="3:9" ht="15.6">
      <c r="C4421" s="10" t="str">
        <f>IFERROR(VLOOKUP(B4421,'اكواد الاصناف'!A:C,2,0),"")</f>
        <v/>
      </c>
      <c r="D4421" s="10" t="str">
        <f>IFERROR(VLOOKUP(B4421,'اكواد الاصناف'!A:C,3,0),"")</f>
        <v/>
      </c>
      <c r="G4421" s="10">
        <f t="shared" si="68"/>
        <v>0</v>
      </c>
      <c r="I4421" s="10" t="str">
        <f>IFERROR(VLOOKUP(H4421,'سجل العملاء'!A:B,2,0),"")</f>
        <v/>
      </c>
    </row>
    <row r="4422" spans="3:9" ht="15.6">
      <c r="C4422" s="10" t="str">
        <f>IFERROR(VLOOKUP(B4422,'اكواد الاصناف'!A:C,2,0),"")</f>
        <v/>
      </c>
      <c r="D4422" s="10" t="str">
        <f>IFERROR(VLOOKUP(B4422,'اكواد الاصناف'!A:C,3,0),"")</f>
        <v/>
      </c>
      <c r="G4422" s="10">
        <f t="shared" si="68"/>
        <v>0</v>
      </c>
      <c r="I4422" s="10" t="str">
        <f>IFERROR(VLOOKUP(H4422,'سجل العملاء'!A:B,2,0),"")</f>
        <v/>
      </c>
    </row>
    <row r="4423" spans="3:9" ht="15.6">
      <c r="C4423" s="10" t="str">
        <f>IFERROR(VLOOKUP(B4423,'اكواد الاصناف'!A:C,2,0),"")</f>
        <v/>
      </c>
      <c r="D4423" s="10" t="str">
        <f>IFERROR(VLOOKUP(B4423,'اكواد الاصناف'!A:C,3,0),"")</f>
        <v/>
      </c>
      <c r="G4423" s="10">
        <f t="shared" si="68"/>
        <v>0</v>
      </c>
      <c r="I4423" s="10" t="str">
        <f>IFERROR(VLOOKUP(H4423,'سجل العملاء'!A:B,2,0),"")</f>
        <v/>
      </c>
    </row>
    <row r="4424" spans="3:9" ht="15.6">
      <c r="C4424" s="10" t="str">
        <f>IFERROR(VLOOKUP(B4424,'اكواد الاصناف'!A:C,2,0),"")</f>
        <v/>
      </c>
      <c r="D4424" s="10" t="str">
        <f>IFERROR(VLOOKUP(B4424,'اكواد الاصناف'!A:C,3,0),"")</f>
        <v/>
      </c>
      <c r="G4424" s="10">
        <f t="shared" si="68"/>
        <v>0</v>
      </c>
      <c r="I4424" s="10" t="str">
        <f>IFERROR(VLOOKUP(H4424,'سجل العملاء'!A:B,2,0),"")</f>
        <v/>
      </c>
    </row>
    <row r="4425" spans="3:9" ht="15.6">
      <c r="C4425" s="10" t="str">
        <f>IFERROR(VLOOKUP(B4425,'اكواد الاصناف'!A:C,2,0),"")</f>
        <v/>
      </c>
      <c r="D4425" s="10" t="str">
        <f>IFERROR(VLOOKUP(B4425,'اكواد الاصناف'!A:C,3,0),"")</f>
        <v/>
      </c>
      <c r="G4425" s="10">
        <f t="shared" si="68"/>
        <v>0</v>
      </c>
      <c r="I4425" s="10" t="str">
        <f>IFERROR(VLOOKUP(H4425,'سجل العملاء'!A:B,2,0),"")</f>
        <v/>
      </c>
    </row>
    <row r="4426" spans="3:9" ht="15.6">
      <c r="C4426" s="10" t="str">
        <f>IFERROR(VLOOKUP(B4426,'اكواد الاصناف'!A:C,2,0),"")</f>
        <v/>
      </c>
      <c r="D4426" s="10" t="str">
        <f>IFERROR(VLOOKUP(B4426,'اكواد الاصناف'!A:C,3,0),"")</f>
        <v/>
      </c>
      <c r="G4426" s="10">
        <f t="shared" si="68"/>
        <v>0</v>
      </c>
      <c r="I4426" s="10" t="str">
        <f>IFERROR(VLOOKUP(H4426,'سجل العملاء'!A:B,2,0),"")</f>
        <v/>
      </c>
    </row>
    <row r="4427" spans="3:9" ht="15.6">
      <c r="C4427" s="10" t="str">
        <f>IFERROR(VLOOKUP(B4427,'اكواد الاصناف'!A:C,2,0),"")</f>
        <v/>
      </c>
      <c r="D4427" s="10" t="str">
        <f>IFERROR(VLOOKUP(B4427,'اكواد الاصناف'!A:C,3,0),"")</f>
        <v/>
      </c>
      <c r="G4427" s="10">
        <f t="shared" si="68"/>
        <v>0</v>
      </c>
      <c r="I4427" s="10" t="str">
        <f>IFERROR(VLOOKUP(H4427,'سجل العملاء'!A:B,2,0),"")</f>
        <v/>
      </c>
    </row>
    <row r="4428" spans="3:9" ht="15.6">
      <c r="C4428" s="10" t="str">
        <f>IFERROR(VLOOKUP(B4428,'اكواد الاصناف'!A:C,2,0),"")</f>
        <v/>
      </c>
      <c r="D4428" s="10" t="str">
        <f>IFERROR(VLOOKUP(B4428,'اكواد الاصناف'!A:C,3,0),"")</f>
        <v/>
      </c>
      <c r="G4428" s="10">
        <f t="shared" si="68"/>
        <v>0</v>
      </c>
      <c r="I4428" s="10" t="str">
        <f>IFERROR(VLOOKUP(H4428,'سجل العملاء'!A:B,2,0),"")</f>
        <v/>
      </c>
    </row>
    <row r="4429" spans="3:9" ht="15.6">
      <c r="C4429" s="10" t="str">
        <f>IFERROR(VLOOKUP(B4429,'اكواد الاصناف'!A:C,2,0),"")</f>
        <v/>
      </c>
      <c r="D4429" s="10" t="str">
        <f>IFERROR(VLOOKUP(B4429,'اكواد الاصناف'!A:C,3,0),"")</f>
        <v/>
      </c>
      <c r="G4429" s="10">
        <f t="shared" si="68"/>
        <v>0</v>
      </c>
      <c r="I4429" s="10" t="str">
        <f>IFERROR(VLOOKUP(H4429,'سجل العملاء'!A:B,2,0),"")</f>
        <v/>
      </c>
    </row>
    <row r="4430" spans="3:9" ht="15.6">
      <c r="C4430" s="10" t="str">
        <f>IFERROR(VLOOKUP(B4430,'اكواد الاصناف'!A:C,2,0),"")</f>
        <v/>
      </c>
      <c r="D4430" s="10" t="str">
        <f>IFERROR(VLOOKUP(B4430,'اكواد الاصناف'!A:C,3,0),"")</f>
        <v/>
      </c>
      <c r="G4430" s="10">
        <f t="shared" si="68"/>
        <v>0</v>
      </c>
      <c r="I4430" s="10" t="str">
        <f>IFERROR(VLOOKUP(H4430,'سجل العملاء'!A:B,2,0),"")</f>
        <v/>
      </c>
    </row>
    <row r="4431" spans="3:9" ht="15.6">
      <c r="C4431" s="10" t="str">
        <f>IFERROR(VLOOKUP(B4431,'اكواد الاصناف'!A:C,2,0),"")</f>
        <v/>
      </c>
      <c r="D4431" s="10" t="str">
        <f>IFERROR(VLOOKUP(B4431,'اكواد الاصناف'!A:C,3,0),"")</f>
        <v/>
      </c>
      <c r="G4431" s="10">
        <f t="shared" si="68"/>
        <v>0</v>
      </c>
      <c r="I4431" s="10" t="str">
        <f>IFERROR(VLOOKUP(H4431,'سجل العملاء'!A:B,2,0),"")</f>
        <v/>
      </c>
    </row>
    <row r="4432" spans="3:9" ht="15.6">
      <c r="C4432" s="10" t="str">
        <f>IFERROR(VLOOKUP(B4432,'اكواد الاصناف'!A:C,2,0),"")</f>
        <v/>
      </c>
      <c r="D4432" s="10" t="str">
        <f>IFERROR(VLOOKUP(B4432,'اكواد الاصناف'!A:C,3,0),"")</f>
        <v/>
      </c>
      <c r="G4432" s="10">
        <f t="shared" si="68"/>
        <v>0</v>
      </c>
      <c r="I4432" s="10" t="str">
        <f>IFERROR(VLOOKUP(H4432,'سجل العملاء'!A:B,2,0),"")</f>
        <v/>
      </c>
    </row>
    <row r="4433" spans="3:9" ht="15.6">
      <c r="C4433" s="10" t="str">
        <f>IFERROR(VLOOKUP(B4433,'اكواد الاصناف'!A:C,2,0),"")</f>
        <v/>
      </c>
      <c r="D4433" s="10" t="str">
        <f>IFERROR(VLOOKUP(B4433,'اكواد الاصناف'!A:C,3,0),"")</f>
        <v/>
      </c>
      <c r="G4433" s="10">
        <f t="shared" si="68"/>
        <v>0</v>
      </c>
      <c r="I4433" s="10" t="str">
        <f>IFERROR(VLOOKUP(H4433,'سجل العملاء'!A:B,2,0),"")</f>
        <v/>
      </c>
    </row>
    <row r="4434" spans="3:9" ht="15.6">
      <c r="C4434" s="10" t="str">
        <f>IFERROR(VLOOKUP(B4434,'اكواد الاصناف'!A:C,2,0),"")</f>
        <v/>
      </c>
      <c r="D4434" s="10" t="str">
        <f>IFERROR(VLOOKUP(B4434,'اكواد الاصناف'!A:C,3,0),"")</f>
        <v/>
      </c>
      <c r="G4434" s="10">
        <f t="shared" si="68"/>
        <v>0</v>
      </c>
      <c r="I4434" s="10" t="str">
        <f>IFERROR(VLOOKUP(H4434,'سجل العملاء'!A:B,2,0),"")</f>
        <v/>
      </c>
    </row>
    <row r="4435" spans="3:9" ht="15.6">
      <c r="C4435" s="10" t="str">
        <f>IFERROR(VLOOKUP(B4435,'اكواد الاصناف'!A:C,2,0),"")</f>
        <v/>
      </c>
      <c r="D4435" s="10" t="str">
        <f>IFERROR(VLOOKUP(B4435,'اكواد الاصناف'!A:C,3,0),"")</f>
        <v/>
      </c>
      <c r="G4435" s="10">
        <f t="shared" si="68"/>
        <v>0</v>
      </c>
      <c r="I4435" s="10" t="str">
        <f>IFERROR(VLOOKUP(H4435,'سجل العملاء'!A:B,2,0),"")</f>
        <v/>
      </c>
    </row>
    <row r="4436" spans="3:9" ht="15.6">
      <c r="C4436" s="10" t="str">
        <f>IFERROR(VLOOKUP(B4436,'اكواد الاصناف'!A:C,2,0),"")</f>
        <v/>
      </c>
      <c r="D4436" s="10" t="str">
        <f>IFERROR(VLOOKUP(B4436,'اكواد الاصناف'!A:C,3,0),"")</f>
        <v/>
      </c>
      <c r="G4436" s="10">
        <f t="shared" si="68"/>
        <v>0</v>
      </c>
      <c r="I4436" s="10" t="str">
        <f>IFERROR(VLOOKUP(H4436,'سجل العملاء'!A:B,2,0),"")</f>
        <v/>
      </c>
    </row>
    <row r="4437" spans="3:9" ht="15.6">
      <c r="C4437" s="10" t="str">
        <f>IFERROR(VLOOKUP(B4437,'اكواد الاصناف'!A:C,2,0),"")</f>
        <v/>
      </c>
      <c r="D4437" s="10" t="str">
        <f>IFERROR(VLOOKUP(B4437,'اكواد الاصناف'!A:C,3,0),"")</f>
        <v/>
      </c>
      <c r="G4437" s="10">
        <f t="shared" si="68"/>
        <v>0</v>
      </c>
      <c r="I4437" s="10" t="str">
        <f>IFERROR(VLOOKUP(H4437,'سجل العملاء'!A:B,2,0),"")</f>
        <v/>
      </c>
    </row>
    <row r="4438" spans="3:9" ht="15.6">
      <c r="C4438" s="10" t="str">
        <f>IFERROR(VLOOKUP(B4438,'اكواد الاصناف'!A:C,2,0),"")</f>
        <v/>
      </c>
      <c r="D4438" s="10" t="str">
        <f>IFERROR(VLOOKUP(B4438,'اكواد الاصناف'!A:C,3,0),"")</f>
        <v/>
      </c>
      <c r="G4438" s="10">
        <f t="shared" si="68"/>
        <v>0</v>
      </c>
      <c r="I4438" s="10" t="str">
        <f>IFERROR(VLOOKUP(H4438,'سجل العملاء'!A:B,2,0),"")</f>
        <v/>
      </c>
    </row>
    <row r="4439" spans="3:9" ht="15.6">
      <c r="C4439" s="10" t="str">
        <f>IFERROR(VLOOKUP(B4439,'اكواد الاصناف'!A:C,2,0),"")</f>
        <v/>
      </c>
      <c r="D4439" s="10" t="str">
        <f>IFERROR(VLOOKUP(B4439,'اكواد الاصناف'!A:C,3,0),"")</f>
        <v/>
      </c>
      <c r="G4439" s="10">
        <f t="shared" si="68"/>
        <v>0</v>
      </c>
      <c r="I4439" s="10" t="str">
        <f>IFERROR(VLOOKUP(H4439,'سجل العملاء'!A:B,2,0),"")</f>
        <v/>
      </c>
    </row>
    <row r="4440" spans="3:9" ht="15.6">
      <c r="C4440" s="10" t="str">
        <f>IFERROR(VLOOKUP(B4440,'اكواد الاصناف'!A:C,2,0),"")</f>
        <v/>
      </c>
      <c r="D4440" s="10" t="str">
        <f>IFERROR(VLOOKUP(B4440,'اكواد الاصناف'!A:C,3,0),"")</f>
        <v/>
      </c>
      <c r="G4440" s="10">
        <f t="shared" si="68"/>
        <v>0</v>
      </c>
      <c r="I4440" s="10" t="str">
        <f>IFERROR(VLOOKUP(H4440,'سجل العملاء'!A:B,2,0),"")</f>
        <v/>
      </c>
    </row>
    <row r="4441" spans="3:9" ht="15.6">
      <c r="C4441" s="10" t="str">
        <f>IFERROR(VLOOKUP(B4441,'اكواد الاصناف'!A:C,2,0),"")</f>
        <v/>
      </c>
      <c r="D4441" s="10" t="str">
        <f>IFERROR(VLOOKUP(B4441,'اكواد الاصناف'!A:C,3,0),"")</f>
        <v/>
      </c>
      <c r="G4441" s="10">
        <f t="shared" si="68"/>
        <v>0</v>
      </c>
      <c r="I4441" s="10" t="str">
        <f>IFERROR(VLOOKUP(H4441,'سجل العملاء'!A:B,2,0),"")</f>
        <v/>
      </c>
    </row>
    <row r="4442" spans="3:9" ht="15.6">
      <c r="C4442" s="10" t="str">
        <f>IFERROR(VLOOKUP(B4442,'اكواد الاصناف'!A:C,2,0),"")</f>
        <v/>
      </c>
      <c r="D4442" s="10" t="str">
        <f>IFERROR(VLOOKUP(B4442,'اكواد الاصناف'!A:C,3,0),"")</f>
        <v/>
      </c>
      <c r="G4442" s="10">
        <f t="shared" si="68"/>
        <v>0</v>
      </c>
      <c r="I4442" s="10" t="str">
        <f>IFERROR(VLOOKUP(H4442,'سجل العملاء'!A:B,2,0),"")</f>
        <v/>
      </c>
    </row>
    <row r="4443" spans="3:9" ht="15.6">
      <c r="C4443" s="10" t="str">
        <f>IFERROR(VLOOKUP(B4443,'اكواد الاصناف'!A:C,2,0),"")</f>
        <v/>
      </c>
      <c r="D4443" s="10" t="str">
        <f>IFERROR(VLOOKUP(B4443,'اكواد الاصناف'!A:C,3,0),"")</f>
        <v/>
      </c>
      <c r="G4443" s="10">
        <f t="shared" si="68"/>
        <v>0</v>
      </c>
      <c r="I4443" s="10" t="str">
        <f>IFERROR(VLOOKUP(H4443,'سجل العملاء'!A:B,2,0),"")</f>
        <v/>
      </c>
    </row>
    <row r="4444" spans="3:9" ht="15.6">
      <c r="C4444" s="10" t="str">
        <f>IFERROR(VLOOKUP(B4444,'اكواد الاصناف'!A:C,2,0),"")</f>
        <v/>
      </c>
      <c r="D4444" s="10" t="str">
        <f>IFERROR(VLOOKUP(B4444,'اكواد الاصناف'!A:C,3,0),"")</f>
        <v/>
      </c>
      <c r="G4444" s="10">
        <f t="shared" si="68"/>
        <v>0</v>
      </c>
      <c r="I4444" s="10" t="str">
        <f>IFERROR(VLOOKUP(H4444,'سجل العملاء'!A:B,2,0),"")</f>
        <v/>
      </c>
    </row>
    <row r="4445" spans="3:9" ht="15.6">
      <c r="C4445" s="10" t="str">
        <f>IFERROR(VLOOKUP(B4445,'اكواد الاصناف'!A:C,2,0),"")</f>
        <v/>
      </c>
      <c r="D4445" s="10" t="str">
        <f>IFERROR(VLOOKUP(B4445,'اكواد الاصناف'!A:C,3,0),"")</f>
        <v/>
      </c>
      <c r="G4445" s="10">
        <f t="shared" si="68"/>
        <v>0</v>
      </c>
      <c r="I4445" s="10" t="str">
        <f>IFERROR(VLOOKUP(H4445,'سجل العملاء'!A:B,2,0),"")</f>
        <v/>
      </c>
    </row>
    <row r="4446" spans="3:9" ht="15.6">
      <c r="C4446" s="10" t="str">
        <f>IFERROR(VLOOKUP(B4446,'اكواد الاصناف'!A:C,2,0),"")</f>
        <v/>
      </c>
      <c r="D4446" s="10" t="str">
        <f>IFERROR(VLOOKUP(B4446,'اكواد الاصناف'!A:C,3,0),"")</f>
        <v/>
      </c>
      <c r="G4446" s="10">
        <f t="shared" si="68"/>
        <v>0</v>
      </c>
      <c r="I4446" s="10" t="str">
        <f>IFERROR(VLOOKUP(H4446,'سجل العملاء'!A:B,2,0),"")</f>
        <v/>
      </c>
    </row>
    <row r="4447" spans="3:9" ht="15.6">
      <c r="C4447" s="10" t="str">
        <f>IFERROR(VLOOKUP(B4447,'اكواد الاصناف'!A:C,2,0),"")</f>
        <v/>
      </c>
      <c r="D4447" s="10" t="str">
        <f>IFERROR(VLOOKUP(B4447,'اكواد الاصناف'!A:C,3,0),"")</f>
        <v/>
      </c>
      <c r="G4447" s="10">
        <f t="shared" si="68"/>
        <v>0</v>
      </c>
      <c r="I4447" s="10" t="str">
        <f>IFERROR(VLOOKUP(H4447,'سجل العملاء'!A:B,2,0),"")</f>
        <v/>
      </c>
    </row>
    <row r="4448" spans="3:9" ht="15.6">
      <c r="C4448" s="10" t="str">
        <f>IFERROR(VLOOKUP(B4448,'اكواد الاصناف'!A:C,2,0),"")</f>
        <v/>
      </c>
      <c r="D4448" s="10" t="str">
        <f>IFERROR(VLOOKUP(B4448,'اكواد الاصناف'!A:C,3,0),"")</f>
        <v/>
      </c>
      <c r="G4448" s="10">
        <f t="shared" si="68"/>
        <v>0</v>
      </c>
      <c r="I4448" s="10" t="str">
        <f>IFERROR(VLOOKUP(H4448,'سجل العملاء'!A:B,2,0),"")</f>
        <v/>
      </c>
    </row>
    <row r="4449" spans="3:9" ht="15.6">
      <c r="C4449" s="10" t="str">
        <f>IFERROR(VLOOKUP(B4449,'اكواد الاصناف'!A:C,2,0),"")</f>
        <v/>
      </c>
      <c r="D4449" s="10" t="str">
        <f>IFERROR(VLOOKUP(B4449,'اكواد الاصناف'!A:C,3,0),"")</f>
        <v/>
      </c>
      <c r="G4449" s="10">
        <f t="shared" si="68"/>
        <v>0</v>
      </c>
      <c r="I4449" s="10" t="str">
        <f>IFERROR(VLOOKUP(H4449,'سجل العملاء'!A:B,2,0),"")</f>
        <v/>
      </c>
    </row>
    <row r="4450" spans="3:9" ht="15.6">
      <c r="C4450" s="10" t="str">
        <f>IFERROR(VLOOKUP(B4450,'اكواد الاصناف'!A:C,2,0),"")</f>
        <v/>
      </c>
      <c r="D4450" s="10" t="str">
        <f>IFERROR(VLOOKUP(B4450,'اكواد الاصناف'!A:C,3,0),"")</f>
        <v/>
      </c>
      <c r="G4450" s="10">
        <f t="shared" si="68"/>
        <v>0</v>
      </c>
      <c r="I4450" s="10" t="str">
        <f>IFERROR(VLOOKUP(H4450,'سجل العملاء'!A:B,2,0),"")</f>
        <v/>
      </c>
    </row>
    <row r="4451" spans="3:9" ht="15.6">
      <c r="C4451" s="10" t="str">
        <f>IFERROR(VLOOKUP(B4451,'اكواد الاصناف'!A:C,2,0),"")</f>
        <v/>
      </c>
      <c r="D4451" s="10" t="str">
        <f>IFERROR(VLOOKUP(B4451,'اكواد الاصناف'!A:C,3,0),"")</f>
        <v/>
      </c>
      <c r="G4451" s="10">
        <f t="shared" si="68"/>
        <v>0</v>
      </c>
      <c r="I4451" s="10" t="str">
        <f>IFERROR(VLOOKUP(H4451,'سجل العملاء'!A:B,2,0),"")</f>
        <v/>
      </c>
    </row>
    <row r="4452" spans="3:9" ht="15.6">
      <c r="C4452" s="10" t="str">
        <f>IFERROR(VLOOKUP(B4452,'اكواد الاصناف'!A:C,2,0),"")</f>
        <v/>
      </c>
      <c r="D4452" s="10" t="str">
        <f>IFERROR(VLOOKUP(B4452,'اكواد الاصناف'!A:C,3,0),"")</f>
        <v/>
      </c>
      <c r="G4452" s="10">
        <f t="shared" si="68"/>
        <v>0</v>
      </c>
      <c r="I4452" s="10" t="str">
        <f>IFERROR(VLOOKUP(H4452,'سجل العملاء'!A:B,2,0),"")</f>
        <v/>
      </c>
    </row>
    <row r="4453" spans="3:9" ht="15.6">
      <c r="C4453" s="10" t="str">
        <f>IFERROR(VLOOKUP(B4453,'اكواد الاصناف'!A:C,2,0),"")</f>
        <v/>
      </c>
      <c r="D4453" s="10" t="str">
        <f>IFERROR(VLOOKUP(B4453,'اكواد الاصناف'!A:C,3,0),"")</f>
        <v/>
      </c>
      <c r="G4453" s="10">
        <f t="shared" si="68"/>
        <v>0</v>
      </c>
      <c r="I4453" s="10" t="str">
        <f>IFERROR(VLOOKUP(H4453,'سجل العملاء'!A:B,2,0),"")</f>
        <v/>
      </c>
    </row>
    <row r="4454" spans="3:9" ht="15.6">
      <c r="C4454" s="10" t="str">
        <f>IFERROR(VLOOKUP(B4454,'اكواد الاصناف'!A:C,2,0),"")</f>
        <v/>
      </c>
      <c r="D4454" s="10" t="str">
        <f>IFERROR(VLOOKUP(B4454,'اكواد الاصناف'!A:C,3,0),"")</f>
        <v/>
      </c>
      <c r="G4454" s="10">
        <f t="shared" si="68"/>
        <v>0</v>
      </c>
      <c r="I4454" s="10" t="str">
        <f>IFERROR(VLOOKUP(H4454,'سجل العملاء'!A:B,2,0),"")</f>
        <v/>
      </c>
    </row>
    <row r="4455" spans="3:9" ht="15.6">
      <c r="C4455" s="10" t="str">
        <f>IFERROR(VLOOKUP(B4455,'اكواد الاصناف'!A:C,2,0),"")</f>
        <v/>
      </c>
      <c r="D4455" s="10" t="str">
        <f>IFERROR(VLOOKUP(B4455,'اكواد الاصناف'!A:C,3,0),"")</f>
        <v/>
      </c>
      <c r="G4455" s="10">
        <f t="shared" si="68"/>
        <v>0</v>
      </c>
      <c r="I4455" s="10" t="str">
        <f>IFERROR(VLOOKUP(H4455,'سجل العملاء'!A:B,2,0),"")</f>
        <v/>
      </c>
    </row>
    <row r="4456" spans="3:9" ht="15.6">
      <c r="C4456" s="10" t="str">
        <f>IFERROR(VLOOKUP(B4456,'اكواد الاصناف'!A:C,2,0),"")</f>
        <v/>
      </c>
      <c r="D4456" s="10" t="str">
        <f>IFERROR(VLOOKUP(B4456,'اكواد الاصناف'!A:C,3,0),"")</f>
        <v/>
      </c>
      <c r="G4456" s="10">
        <f t="shared" si="68"/>
        <v>0</v>
      </c>
      <c r="I4456" s="10" t="str">
        <f>IFERROR(VLOOKUP(H4456,'سجل العملاء'!A:B,2,0),"")</f>
        <v/>
      </c>
    </row>
    <row r="4457" spans="3:9" ht="15.6">
      <c r="C4457" s="10" t="str">
        <f>IFERROR(VLOOKUP(B4457,'اكواد الاصناف'!A:C,2,0),"")</f>
        <v/>
      </c>
      <c r="D4457" s="10" t="str">
        <f>IFERROR(VLOOKUP(B4457,'اكواد الاصناف'!A:C,3,0),"")</f>
        <v/>
      </c>
      <c r="G4457" s="10">
        <f t="shared" si="68"/>
        <v>0</v>
      </c>
      <c r="I4457" s="10" t="str">
        <f>IFERROR(VLOOKUP(H4457,'سجل العملاء'!A:B,2,0),"")</f>
        <v/>
      </c>
    </row>
    <row r="4458" spans="3:9" ht="15.6">
      <c r="C4458" s="10" t="str">
        <f>IFERROR(VLOOKUP(B4458,'اكواد الاصناف'!A:C,2,0),"")</f>
        <v/>
      </c>
      <c r="D4458" s="10" t="str">
        <f>IFERROR(VLOOKUP(B4458,'اكواد الاصناف'!A:C,3,0),"")</f>
        <v/>
      </c>
      <c r="G4458" s="10">
        <f t="shared" si="68"/>
        <v>0</v>
      </c>
      <c r="I4458" s="10" t="str">
        <f>IFERROR(VLOOKUP(H4458,'سجل العملاء'!A:B,2,0),"")</f>
        <v/>
      </c>
    </row>
    <row r="4459" spans="3:9" ht="15.6">
      <c r="C4459" s="10" t="str">
        <f>IFERROR(VLOOKUP(B4459,'اكواد الاصناف'!A:C,2,0),"")</f>
        <v/>
      </c>
      <c r="D4459" s="10" t="str">
        <f>IFERROR(VLOOKUP(B4459,'اكواد الاصناف'!A:C,3,0),"")</f>
        <v/>
      </c>
      <c r="G4459" s="10">
        <f t="shared" si="68"/>
        <v>0</v>
      </c>
      <c r="I4459" s="10" t="str">
        <f>IFERROR(VLOOKUP(H4459,'سجل العملاء'!A:B,2,0),"")</f>
        <v/>
      </c>
    </row>
    <row r="4460" spans="3:9" ht="15.6">
      <c r="C4460" s="10" t="str">
        <f>IFERROR(VLOOKUP(B4460,'اكواد الاصناف'!A:C,2,0),"")</f>
        <v/>
      </c>
      <c r="D4460" s="10" t="str">
        <f>IFERROR(VLOOKUP(B4460,'اكواد الاصناف'!A:C,3,0),"")</f>
        <v/>
      </c>
      <c r="G4460" s="10">
        <f t="shared" si="68"/>
        <v>0</v>
      </c>
      <c r="I4460" s="10" t="str">
        <f>IFERROR(VLOOKUP(H4460,'سجل العملاء'!A:B,2,0),"")</f>
        <v/>
      </c>
    </row>
    <row r="4461" spans="3:9" ht="15.6">
      <c r="C4461" s="10" t="str">
        <f>IFERROR(VLOOKUP(B4461,'اكواد الاصناف'!A:C,2,0),"")</f>
        <v/>
      </c>
      <c r="D4461" s="10" t="str">
        <f>IFERROR(VLOOKUP(B4461,'اكواد الاصناف'!A:C,3,0),"")</f>
        <v/>
      </c>
      <c r="G4461" s="10">
        <f t="shared" si="68"/>
        <v>0</v>
      </c>
      <c r="I4461" s="10" t="str">
        <f>IFERROR(VLOOKUP(H4461,'سجل العملاء'!A:B,2,0),"")</f>
        <v/>
      </c>
    </row>
    <row r="4462" spans="3:9" ht="15.6">
      <c r="C4462" s="10" t="str">
        <f>IFERROR(VLOOKUP(B4462,'اكواد الاصناف'!A:C,2,0),"")</f>
        <v/>
      </c>
      <c r="D4462" s="10" t="str">
        <f>IFERROR(VLOOKUP(B4462,'اكواد الاصناف'!A:C,3,0),"")</f>
        <v/>
      </c>
      <c r="G4462" s="10">
        <f t="shared" si="68"/>
        <v>0</v>
      </c>
      <c r="I4462" s="10" t="str">
        <f>IFERROR(VLOOKUP(H4462,'سجل العملاء'!A:B,2,0),"")</f>
        <v/>
      </c>
    </row>
    <row r="4463" spans="3:9" ht="15.6">
      <c r="C4463" s="10" t="str">
        <f>IFERROR(VLOOKUP(B4463,'اكواد الاصناف'!A:C,2,0),"")</f>
        <v/>
      </c>
      <c r="D4463" s="10" t="str">
        <f>IFERROR(VLOOKUP(B4463,'اكواد الاصناف'!A:C,3,0),"")</f>
        <v/>
      </c>
      <c r="G4463" s="10">
        <f t="shared" si="68"/>
        <v>0</v>
      </c>
      <c r="I4463" s="10" t="str">
        <f>IFERROR(VLOOKUP(H4463,'سجل العملاء'!A:B,2,0),"")</f>
        <v/>
      </c>
    </row>
    <row r="4464" spans="3:9" ht="15.6">
      <c r="C4464" s="10" t="str">
        <f>IFERROR(VLOOKUP(B4464,'اكواد الاصناف'!A:C,2,0),"")</f>
        <v/>
      </c>
      <c r="D4464" s="10" t="str">
        <f>IFERROR(VLOOKUP(B4464,'اكواد الاصناف'!A:C,3,0),"")</f>
        <v/>
      </c>
      <c r="G4464" s="10">
        <f t="shared" si="68"/>
        <v>0</v>
      </c>
      <c r="I4464" s="10" t="str">
        <f>IFERROR(VLOOKUP(H4464,'سجل العملاء'!A:B,2,0),"")</f>
        <v/>
      </c>
    </row>
    <row r="4465" spans="3:9" ht="15.6">
      <c r="C4465" s="10" t="str">
        <f>IFERROR(VLOOKUP(B4465,'اكواد الاصناف'!A:C,2,0),"")</f>
        <v/>
      </c>
      <c r="D4465" s="10" t="str">
        <f>IFERROR(VLOOKUP(B4465,'اكواد الاصناف'!A:C,3,0),"")</f>
        <v/>
      </c>
      <c r="G4465" s="10">
        <f t="shared" si="68"/>
        <v>0</v>
      </c>
      <c r="I4465" s="10" t="str">
        <f>IFERROR(VLOOKUP(H4465,'سجل العملاء'!A:B,2,0),"")</f>
        <v/>
      </c>
    </row>
    <row r="4466" spans="3:9" ht="15.6">
      <c r="C4466" s="10" t="str">
        <f>IFERROR(VLOOKUP(B4466,'اكواد الاصناف'!A:C,2,0),"")</f>
        <v/>
      </c>
      <c r="D4466" s="10" t="str">
        <f>IFERROR(VLOOKUP(B4466,'اكواد الاصناف'!A:C,3,0),"")</f>
        <v/>
      </c>
      <c r="G4466" s="10">
        <f t="shared" si="68"/>
        <v>0</v>
      </c>
      <c r="I4466" s="10" t="str">
        <f>IFERROR(VLOOKUP(H4466,'سجل العملاء'!A:B,2,0),"")</f>
        <v/>
      </c>
    </row>
    <row r="4467" spans="3:9" ht="15.6">
      <c r="C4467" s="10" t="str">
        <f>IFERROR(VLOOKUP(B4467,'اكواد الاصناف'!A:C,2,0),"")</f>
        <v/>
      </c>
      <c r="D4467" s="10" t="str">
        <f>IFERROR(VLOOKUP(B4467,'اكواد الاصناف'!A:C,3,0),"")</f>
        <v/>
      </c>
      <c r="G4467" s="10">
        <f t="shared" si="68"/>
        <v>0</v>
      </c>
      <c r="I4467" s="10" t="str">
        <f>IFERROR(VLOOKUP(H4467,'سجل العملاء'!A:B,2,0),"")</f>
        <v/>
      </c>
    </row>
    <row r="4468" spans="3:9" ht="15.6">
      <c r="C4468" s="10" t="str">
        <f>IFERROR(VLOOKUP(B4468,'اكواد الاصناف'!A:C,2,0),"")</f>
        <v/>
      </c>
      <c r="D4468" s="10" t="str">
        <f>IFERROR(VLOOKUP(B4468,'اكواد الاصناف'!A:C,3,0),"")</f>
        <v/>
      </c>
      <c r="G4468" s="10">
        <f t="shared" si="68"/>
        <v>0</v>
      </c>
      <c r="I4468" s="10" t="str">
        <f>IFERROR(VLOOKUP(H4468,'سجل العملاء'!A:B,2,0),"")</f>
        <v/>
      </c>
    </row>
    <row r="4469" spans="3:9" ht="15.6">
      <c r="C4469" s="10" t="str">
        <f>IFERROR(VLOOKUP(B4469,'اكواد الاصناف'!A:C,2,0),"")</f>
        <v/>
      </c>
      <c r="D4469" s="10" t="str">
        <f>IFERROR(VLOOKUP(B4469,'اكواد الاصناف'!A:C,3,0),"")</f>
        <v/>
      </c>
      <c r="G4469" s="10">
        <f t="shared" si="68"/>
        <v>0</v>
      </c>
      <c r="I4469" s="10" t="str">
        <f>IFERROR(VLOOKUP(H4469,'سجل العملاء'!A:B,2,0),"")</f>
        <v/>
      </c>
    </row>
    <row r="4470" spans="3:9" ht="15.6">
      <c r="C4470" s="10" t="str">
        <f>IFERROR(VLOOKUP(B4470,'اكواد الاصناف'!A:C,2,0),"")</f>
        <v/>
      </c>
      <c r="D4470" s="10" t="str">
        <f>IFERROR(VLOOKUP(B4470,'اكواد الاصناف'!A:C,3,0),"")</f>
        <v/>
      </c>
      <c r="G4470" s="10">
        <f t="shared" si="68"/>
        <v>0</v>
      </c>
      <c r="I4470" s="10" t="str">
        <f>IFERROR(VLOOKUP(H4470,'سجل العملاء'!A:B,2,0),"")</f>
        <v/>
      </c>
    </row>
    <row r="4471" spans="3:9" ht="15.6">
      <c r="C4471" s="10" t="str">
        <f>IFERROR(VLOOKUP(B4471,'اكواد الاصناف'!A:C,2,0),"")</f>
        <v/>
      </c>
      <c r="D4471" s="10" t="str">
        <f>IFERROR(VLOOKUP(B4471,'اكواد الاصناف'!A:C,3,0),"")</f>
        <v/>
      </c>
      <c r="G4471" s="10">
        <f t="shared" si="68"/>
        <v>0</v>
      </c>
      <c r="I4471" s="10" t="str">
        <f>IFERROR(VLOOKUP(H4471,'سجل العملاء'!A:B,2,0),"")</f>
        <v/>
      </c>
    </row>
    <row r="4472" spans="3:9" ht="15.6">
      <c r="C4472" s="10" t="str">
        <f>IFERROR(VLOOKUP(B4472,'اكواد الاصناف'!A:C,2,0),"")</f>
        <v/>
      </c>
      <c r="D4472" s="10" t="str">
        <f>IFERROR(VLOOKUP(B4472,'اكواد الاصناف'!A:C,3,0),"")</f>
        <v/>
      </c>
      <c r="G4472" s="10">
        <f t="shared" si="68"/>
        <v>0</v>
      </c>
      <c r="I4472" s="10" t="str">
        <f>IFERROR(VLOOKUP(H4472,'سجل العملاء'!A:B,2,0),"")</f>
        <v/>
      </c>
    </row>
    <row r="4473" spans="3:9" ht="15.6">
      <c r="C4473" s="10" t="str">
        <f>IFERROR(VLOOKUP(B4473,'اكواد الاصناف'!A:C,2,0),"")</f>
        <v/>
      </c>
      <c r="D4473" s="10" t="str">
        <f>IFERROR(VLOOKUP(B4473,'اكواد الاصناف'!A:C,3,0),"")</f>
        <v/>
      </c>
      <c r="G4473" s="10">
        <f t="shared" si="68"/>
        <v>0</v>
      </c>
      <c r="I4473" s="10" t="str">
        <f>IFERROR(VLOOKUP(H4473,'سجل العملاء'!A:B,2,0),"")</f>
        <v/>
      </c>
    </row>
    <row r="4474" spans="3:9" ht="15.6">
      <c r="C4474" s="10" t="str">
        <f>IFERROR(VLOOKUP(B4474,'اكواد الاصناف'!A:C,2,0),"")</f>
        <v/>
      </c>
      <c r="D4474" s="10" t="str">
        <f>IFERROR(VLOOKUP(B4474,'اكواد الاصناف'!A:C,3,0),"")</f>
        <v/>
      </c>
      <c r="G4474" s="10">
        <f t="shared" si="68"/>
        <v>0</v>
      </c>
      <c r="I4474" s="10" t="str">
        <f>IFERROR(VLOOKUP(H4474,'سجل العملاء'!A:B,2,0),"")</f>
        <v/>
      </c>
    </row>
    <row r="4475" spans="3:9" ht="15.6">
      <c r="C4475" s="10" t="str">
        <f>IFERROR(VLOOKUP(B4475,'اكواد الاصناف'!A:C,2,0),"")</f>
        <v/>
      </c>
      <c r="D4475" s="10" t="str">
        <f>IFERROR(VLOOKUP(B4475,'اكواد الاصناف'!A:C,3,0),"")</f>
        <v/>
      </c>
      <c r="G4475" s="10">
        <f t="shared" si="68"/>
        <v>0</v>
      </c>
      <c r="I4475" s="10" t="str">
        <f>IFERROR(VLOOKUP(H4475,'سجل العملاء'!A:B,2,0),"")</f>
        <v/>
      </c>
    </row>
    <row r="4476" spans="3:9" ht="15.6">
      <c r="C4476" s="10" t="str">
        <f>IFERROR(VLOOKUP(B4476,'اكواد الاصناف'!A:C,2,0),"")</f>
        <v/>
      </c>
      <c r="D4476" s="10" t="str">
        <f>IFERROR(VLOOKUP(B4476,'اكواد الاصناف'!A:C,3,0),"")</f>
        <v/>
      </c>
      <c r="G4476" s="10">
        <f t="shared" si="68"/>
        <v>0</v>
      </c>
      <c r="I4476" s="10" t="str">
        <f>IFERROR(VLOOKUP(H4476,'سجل العملاء'!A:B,2,0),"")</f>
        <v/>
      </c>
    </row>
    <row r="4477" spans="3:9" ht="15.6">
      <c r="C4477" s="10" t="str">
        <f>IFERROR(VLOOKUP(B4477,'اكواد الاصناف'!A:C,2,0),"")</f>
        <v/>
      </c>
      <c r="D4477" s="10" t="str">
        <f>IFERROR(VLOOKUP(B4477,'اكواد الاصناف'!A:C,3,0),"")</f>
        <v/>
      </c>
      <c r="G4477" s="10">
        <f t="shared" si="68"/>
        <v>0</v>
      </c>
      <c r="I4477" s="10" t="str">
        <f>IFERROR(VLOOKUP(H4477,'سجل العملاء'!A:B,2,0),"")</f>
        <v/>
      </c>
    </row>
    <row r="4478" spans="3:9" ht="15.6">
      <c r="C4478" s="10" t="str">
        <f>IFERROR(VLOOKUP(B4478,'اكواد الاصناف'!A:C,2,0),"")</f>
        <v/>
      </c>
      <c r="D4478" s="10" t="str">
        <f>IFERROR(VLOOKUP(B4478,'اكواد الاصناف'!A:C,3,0),"")</f>
        <v/>
      </c>
      <c r="G4478" s="10">
        <f t="shared" si="68"/>
        <v>0</v>
      </c>
      <c r="I4478" s="10" t="str">
        <f>IFERROR(VLOOKUP(H4478,'سجل العملاء'!A:B,2,0),"")</f>
        <v/>
      </c>
    </row>
    <row r="4479" spans="3:9" ht="15.6">
      <c r="C4479" s="10" t="str">
        <f>IFERROR(VLOOKUP(B4479,'اكواد الاصناف'!A:C,2,0),"")</f>
        <v/>
      </c>
      <c r="D4479" s="10" t="str">
        <f>IFERROR(VLOOKUP(B4479,'اكواد الاصناف'!A:C,3,0),"")</f>
        <v/>
      </c>
      <c r="G4479" s="10">
        <f t="shared" si="68"/>
        <v>0</v>
      </c>
      <c r="I4479" s="10" t="str">
        <f>IFERROR(VLOOKUP(H4479,'سجل العملاء'!A:B,2,0),"")</f>
        <v/>
      </c>
    </row>
    <row r="4480" spans="3:9" ht="15.6">
      <c r="C4480" s="10" t="str">
        <f>IFERROR(VLOOKUP(B4480,'اكواد الاصناف'!A:C,2,0),"")</f>
        <v/>
      </c>
      <c r="D4480" s="10" t="str">
        <f>IFERROR(VLOOKUP(B4480,'اكواد الاصناف'!A:C,3,0),"")</f>
        <v/>
      </c>
      <c r="G4480" s="10">
        <f t="shared" si="68"/>
        <v>0</v>
      </c>
      <c r="I4480" s="10" t="str">
        <f>IFERROR(VLOOKUP(H4480,'سجل العملاء'!A:B,2,0),"")</f>
        <v/>
      </c>
    </row>
    <row r="4481" spans="3:9" ht="15.6">
      <c r="C4481" s="10" t="str">
        <f>IFERROR(VLOOKUP(B4481,'اكواد الاصناف'!A:C,2,0),"")</f>
        <v/>
      </c>
      <c r="D4481" s="10" t="str">
        <f>IFERROR(VLOOKUP(B4481,'اكواد الاصناف'!A:C,3,0),"")</f>
        <v/>
      </c>
      <c r="G4481" s="10">
        <f t="shared" ref="G4481:G4544" si="69">F4481*E4481</f>
        <v>0</v>
      </c>
      <c r="I4481" s="10" t="str">
        <f>IFERROR(VLOOKUP(H4481,'سجل العملاء'!A:B,2,0),"")</f>
        <v/>
      </c>
    </row>
    <row r="4482" spans="3:9" ht="15.6">
      <c r="C4482" s="10" t="str">
        <f>IFERROR(VLOOKUP(B4482,'اكواد الاصناف'!A:C,2,0),"")</f>
        <v/>
      </c>
      <c r="D4482" s="10" t="str">
        <f>IFERROR(VLOOKUP(B4482,'اكواد الاصناف'!A:C,3,0),"")</f>
        <v/>
      </c>
      <c r="G4482" s="10">
        <f t="shared" si="69"/>
        <v>0</v>
      </c>
      <c r="I4482" s="10" t="str">
        <f>IFERROR(VLOOKUP(H4482,'سجل العملاء'!A:B,2,0),"")</f>
        <v/>
      </c>
    </row>
    <row r="4483" spans="3:9" ht="15.6">
      <c r="C4483" s="10" t="str">
        <f>IFERROR(VLOOKUP(B4483,'اكواد الاصناف'!A:C,2,0),"")</f>
        <v/>
      </c>
      <c r="D4483" s="10" t="str">
        <f>IFERROR(VLOOKUP(B4483,'اكواد الاصناف'!A:C,3,0),"")</f>
        <v/>
      </c>
      <c r="G4483" s="10">
        <f t="shared" si="69"/>
        <v>0</v>
      </c>
      <c r="I4483" s="10" t="str">
        <f>IFERROR(VLOOKUP(H4483,'سجل العملاء'!A:B,2,0),"")</f>
        <v/>
      </c>
    </row>
    <row r="4484" spans="3:9" ht="15.6">
      <c r="C4484" s="10" t="str">
        <f>IFERROR(VLOOKUP(B4484,'اكواد الاصناف'!A:C,2,0),"")</f>
        <v/>
      </c>
      <c r="D4484" s="10" t="str">
        <f>IFERROR(VLOOKUP(B4484,'اكواد الاصناف'!A:C,3,0),"")</f>
        <v/>
      </c>
      <c r="G4484" s="10">
        <f t="shared" si="69"/>
        <v>0</v>
      </c>
      <c r="I4484" s="10" t="str">
        <f>IFERROR(VLOOKUP(H4484,'سجل العملاء'!A:B,2,0),"")</f>
        <v/>
      </c>
    </row>
    <row r="4485" spans="3:9" ht="15.6">
      <c r="C4485" s="10" t="str">
        <f>IFERROR(VLOOKUP(B4485,'اكواد الاصناف'!A:C,2,0),"")</f>
        <v/>
      </c>
      <c r="D4485" s="10" t="str">
        <f>IFERROR(VLOOKUP(B4485,'اكواد الاصناف'!A:C,3,0),"")</f>
        <v/>
      </c>
      <c r="G4485" s="10">
        <f t="shared" si="69"/>
        <v>0</v>
      </c>
      <c r="I4485" s="10" t="str">
        <f>IFERROR(VLOOKUP(H4485,'سجل العملاء'!A:B,2,0),"")</f>
        <v/>
      </c>
    </row>
    <row r="4486" spans="3:9" ht="15.6">
      <c r="C4486" s="10" t="str">
        <f>IFERROR(VLOOKUP(B4486,'اكواد الاصناف'!A:C,2,0),"")</f>
        <v/>
      </c>
      <c r="D4486" s="10" t="str">
        <f>IFERROR(VLOOKUP(B4486,'اكواد الاصناف'!A:C,3,0),"")</f>
        <v/>
      </c>
      <c r="G4486" s="10">
        <f t="shared" si="69"/>
        <v>0</v>
      </c>
      <c r="I4486" s="10" t="str">
        <f>IFERROR(VLOOKUP(H4486,'سجل العملاء'!A:B,2,0),"")</f>
        <v/>
      </c>
    </row>
    <row r="4487" spans="3:9" ht="15.6">
      <c r="C4487" s="10" t="str">
        <f>IFERROR(VLOOKUP(B4487,'اكواد الاصناف'!A:C,2,0),"")</f>
        <v/>
      </c>
      <c r="D4487" s="10" t="str">
        <f>IFERROR(VLOOKUP(B4487,'اكواد الاصناف'!A:C,3,0),"")</f>
        <v/>
      </c>
      <c r="G4487" s="10">
        <f t="shared" si="69"/>
        <v>0</v>
      </c>
      <c r="I4487" s="10" t="str">
        <f>IFERROR(VLOOKUP(H4487,'سجل العملاء'!A:B,2,0),"")</f>
        <v/>
      </c>
    </row>
    <row r="4488" spans="3:9" ht="15.6">
      <c r="C4488" s="10" t="str">
        <f>IFERROR(VLOOKUP(B4488,'اكواد الاصناف'!A:C,2,0),"")</f>
        <v/>
      </c>
      <c r="D4488" s="10" t="str">
        <f>IFERROR(VLOOKUP(B4488,'اكواد الاصناف'!A:C,3,0),"")</f>
        <v/>
      </c>
      <c r="G4488" s="10">
        <f t="shared" si="69"/>
        <v>0</v>
      </c>
      <c r="I4488" s="10" t="str">
        <f>IFERROR(VLOOKUP(H4488,'سجل العملاء'!A:B,2,0),"")</f>
        <v/>
      </c>
    </row>
    <row r="4489" spans="3:9" ht="15.6">
      <c r="C4489" s="10" t="str">
        <f>IFERROR(VLOOKUP(B4489,'اكواد الاصناف'!A:C,2,0),"")</f>
        <v/>
      </c>
      <c r="D4489" s="10" t="str">
        <f>IFERROR(VLOOKUP(B4489,'اكواد الاصناف'!A:C,3,0),"")</f>
        <v/>
      </c>
      <c r="G4489" s="10">
        <f t="shared" si="69"/>
        <v>0</v>
      </c>
      <c r="I4489" s="10" t="str">
        <f>IFERROR(VLOOKUP(H4489,'سجل العملاء'!A:B,2,0),"")</f>
        <v/>
      </c>
    </row>
    <row r="4490" spans="3:9" ht="15.6">
      <c r="C4490" s="10" t="str">
        <f>IFERROR(VLOOKUP(B4490,'اكواد الاصناف'!A:C,2,0),"")</f>
        <v/>
      </c>
      <c r="D4490" s="10" t="str">
        <f>IFERROR(VLOOKUP(B4490,'اكواد الاصناف'!A:C,3,0),"")</f>
        <v/>
      </c>
      <c r="G4490" s="10">
        <f t="shared" si="69"/>
        <v>0</v>
      </c>
      <c r="I4490" s="10" t="str">
        <f>IFERROR(VLOOKUP(H4490,'سجل العملاء'!A:B,2,0),"")</f>
        <v/>
      </c>
    </row>
    <row r="4491" spans="3:9" ht="15.6">
      <c r="C4491" s="10" t="str">
        <f>IFERROR(VLOOKUP(B4491,'اكواد الاصناف'!A:C,2,0),"")</f>
        <v/>
      </c>
      <c r="D4491" s="10" t="str">
        <f>IFERROR(VLOOKUP(B4491,'اكواد الاصناف'!A:C,3,0),"")</f>
        <v/>
      </c>
      <c r="G4491" s="10">
        <f t="shared" si="69"/>
        <v>0</v>
      </c>
      <c r="I4491" s="10" t="str">
        <f>IFERROR(VLOOKUP(H4491,'سجل العملاء'!A:B,2,0),"")</f>
        <v/>
      </c>
    </row>
    <row r="4492" spans="3:9" ht="15.6">
      <c r="C4492" s="10" t="str">
        <f>IFERROR(VLOOKUP(B4492,'اكواد الاصناف'!A:C,2,0),"")</f>
        <v/>
      </c>
      <c r="D4492" s="10" t="str">
        <f>IFERROR(VLOOKUP(B4492,'اكواد الاصناف'!A:C,3,0),"")</f>
        <v/>
      </c>
      <c r="G4492" s="10">
        <f t="shared" si="69"/>
        <v>0</v>
      </c>
      <c r="I4492" s="10" t="str">
        <f>IFERROR(VLOOKUP(H4492,'سجل العملاء'!A:B,2,0),"")</f>
        <v/>
      </c>
    </row>
    <row r="4493" spans="3:9" ht="15.6">
      <c r="C4493" s="10" t="str">
        <f>IFERROR(VLOOKUP(B4493,'اكواد الاصناف'!A:C,2,0),"")</f>
        <v/>
      </c>
      <c r="D4493" s="10" t="str">
        <f>IFERROR(VLOOKUP(B4493,'اكواد الاصناف'!A:C,3,0),"")</f>
        <v/>
      </c>
      <c r="G4493" s="10">
        <f t="shared" si="69"/>
        <v>0</v>
      </c>
      <c r="I4493" s="10" t="str">
        <f>IFERROR(VLOOKUP(H4493,'سجل العملاء'!A:B,2,0),"")</f>
        <v/>
      </c>
    </row>
    <row r="4494" spans="3:9" ht="15.6">
      <c r="C4494" s="10" t="str">
        <f>IFERROR(VLOOKUP(B4494,'اكواد الاصناف'!A:C,2,0),"")</f>
        <v/>
      </c>
      <c r="D4494" s="10" t="str">
        <f>IFERROR(VLOOKUP(B4494,'اكواد الاصناف'!A:C,3,0),"")</f>
        <v/>
      </c>
      <c r="G4494" s="10">
        <f t="shared" si="69"/>
        <v>0</v>
      </c>
      <c r="I4494" s="10" t="str">
        <f>IFERROR(VLOOKUP(H4494,'سجل العملاء'!A:B,2,0),"")</f>
        <v/>
      </c>
    </row>
    <row r="4495" spans="3:9" ht="15.6">
      <c r="C4495" s="10" t="str">
        <f>IFERROR(VLOOKUP(B4495,'اكواد الاصناف'!A:C,2,0),"")</f>
        <v/>
      </c>
      <c r="D4495" s="10" t="str">
        <f>IFERROR(VLOOKUP(B4495,'اكواد الاصناف'!A:C,3,0),"")</f>
        <v/>
      </c>
      <c r="G4495" s="10">
        <f t="shared" si="69"/>
        <v>0</v>
      </c>
      <c r="I4495" s="10" t="str">
        <f>IFERROR(VLOOKUP(H4495,'سجل العملاء'!A:B,2,0),"")</f>
        <v/>
      </c>
    </row>
    <row r="4496" spans="3:9" ht="15.6">
      <c r="C4496" s="10" t="str">
        <f>IFERROR(VLOOKUP(B4496,'اكواد الاصناف'!A:C,2,0),"")</f>
        <v/>
      </c>
      <c r="D4496" s="10" t="str">
        <f>IFERROR(VLOOKUP(B4496,'اكواد الاصناف'!A:C,3,0),"")</f>
        <v/>
      </c>
      <c r="G4496" s="10">
        <f t="shared" si="69"/>
        <v>0</v>
      </c>
      <c r="I4496" s="10" t="str">
        <f>IFERROR(VLOOKUP(H4496,'سجل العملاء'!A:B,2,0),"")</f>
        <v/>
      </c>
    </row>
    <row r="4497" spans="3:9" ht="15.6">
      <c r="C4497" s="10" t="str">
        <f>IFERROR(VLOOKUP(B4497,'اكواد الاصناف'!A:C,2,0),"")</f>
        <v/>
      </c>
      <c r="D4497" s="10" t="str">
        <f>IFERROR(VLOOKUP(B4497,'اكواد الاصناف'!A:C,3,0),"")</f>
        <v/>
      </c>
      <c r="G4497" s="10">
        <f t="shared" si="69"/>
        <v>0</v>
      </c>
      <c r="I4497" s="10" t="str">
        <f>IFERROR(VLOOKUP(H4497,'سجل العملاء'!A:B,2,0),"")</f>
        <v/>
      </c>
    </row>
    <row r="4498" spans="3:9" ht="15.6">
      <c r="C4498" s="10" t="str">
        <f>IFERROR(VLOOKUP(B4498,'اكواد الاصناف'!A:C,2,0),"")</f>
        <v/>
      </c>
      <c r="D4498" s="10" t="str">
        <f>IFERROR(VLOOKUP(B4498,'اكواد الاصناف'!A:C,3,0),"")</f>
        <v/>
      </c>
      <c r="G4498" s="10">
        <f t="shared" si="69"/>
        <v>0</v>
      </c>
      <c r="I4498" s="10" t="str">
        <f>IFERROR(VLOOKUP(H4498,'سجل العملاء'!A:B,2,0),"")</f>
        <v/>
      </c>
    </row>
    <row r="4499" spans="3:9" ht="15.6">
      <c r="C4499" s="10" t="str">
        <f>IFERROR(VLOOKUP(B4499,'اكواد الاصناف'!A:C,2,0),"")</f>
        <v/>
      </c>
      <c r="D4499" s="10" t="str">
        <f>IFERROR(VLOOKUP(B4499,'اكواد الاصناف'!A:C,3,0),"")</f>
        <v/>
      </c>
      <c r="G4499" s="10">
        <f t="shared" si="69"/>
        <v>0</v>
      </c>
      <c r="I4499" s="10" t="str">
        <f>IFERROR(VLOOKUP(H4499,'سجل العملاء'!A:B,2,0),"")</f>
        <v/>
      </c>
    </row>
    <row r="4500" spans="3:9" ht="15.6">
      <c r="C4500" s="10" t="str">
        <f>IFERROR(VLOOKUP(B4500,'اكواد الاصناف'!A:C,2,0),"")</f>
        <v/>
      </c>
      <c r="D4500" s="10" t="str">
        <f>IFERROR(VLOOKUP(B4500,'اكواد الاصناف'!A:C,3,0),"")</f>
        <v/>
      </c>
      <c r="G4500" s="10">
        <f t="shared" si="69"/>
        <v>0</v>
      </c>
      <c r="I4500" s="10" t="str">
        <f>IFERROR(VLOOKUP(H4500,'سجل العملاء'!A:B,2,0),"")</f>
        <v/>
      </c>
    </row>
    <row r="4501" spans="3:9" ht="15.6">
      <c r="C4501" s="10" t="str">
        <f>IFERROR(VLOOKUP(B4501,'اكواد الاصناف'!A:C,2,0),"")</f>
        <v/>
      </c>
      <c r="D4501" s="10" t="str">
        <f>IFERROR(VLOOKUP(B4501,'اكواد الاصناف'!A:C,3,0),"")</f>
        <v/>
      </c>
      <c r="G4501" s="10">
        <f t="shared" si="69"/>
        <v>0</v>
      </c>
      <c r="I4501" s="10" t="str">
        <f>IFERROR(VLOOKUP(H4501,'سجل العملاء'!A:B,2,0),"")</f>
        <v/>
      </c>
    </row>
    <row r="4502" spans="3:9" ht="15.6">
      <c r="C4502" s="10" t="str">
        <f>IFERROR(VLOOKUP(B4502,'اكواد الاصناف'!A:C,2,0),"")</f>
        <v/>
      </c>
      <c r="D4502" s="10" t="str">
        <f>IFERROR(VLOOKUP(B4502,'اكواد الاصناف'!A:C,3,0),"")</f>
        <v/>
      </c>
      <c r="G4502" s="10">
        <f t="shared" si="69"/>
        <v>0</v>
      </c>
      <c r="I4502" s="10" t="str">
        <f>IFERROR(VLOOKUP(H4502,'سجل العملاء'!A:B,2,0),"")</f>
        <v/>
      </c>
    </row>
    <row r="4503" spans="3:9" ht="15.6">
      <c r="C4503" s="10" t="str">
        <f>IFERROR(VLOOKUP(B4503,'اكواد الاصناف'!A:C,2,0),"")</f>
        <v/>
      </c>
      <c r="D4503" s="10" t="str">
        <f>IFERROR(VLOOKUP(B4503,'اكواد الاصناف'!A:C,3,0),"")</f>
        <v/>
      </c>
      <c r="G4503" s="10">
        <f t="shared" si="69"/>
        <v>0</v>
      </c>
      <c r="I4503" s="10" t="str">
        <f>IFERROR(VLOOKUP(H4503,'سجل العملاء'!A:B,2,0),"")</f>
        <v/>
      </c>
    </row>
    <row r="4504" spans="3:9" ht="15.6">
      <c r="C4504" s="10" t="str">
        <f>IFERROR(VLOOKUP(B4504,'اكواد الاصناف'!A:C,2,0),"")</f>
        <v/>
      </c>
      <c r="D4504" s="10" t="str">
        <f>IFERROR(VLOOKUP(B4504,'اكواد الاصناف'!A:C,3,0),"")</f>
        <v/>
      </c>
      <c r="G4504" s="10">
        <f t="shared" si="69"/>
        <v>0</v>
      </c>
      <c r="I4504" s="10" t="str">
        <f>IFERROR(VLOOKUP(H4504,'سجل العملاء'!A:B,2,0),"")</f>
        <v/>
      </c>
    </row>
    <row r="4505" spans="3:9" ht="15.6">
      <c r="C4505" s="10" t="str">
        <f>IFERROR(VLOOKUP(B4505,'اكواد الاصناف'!A:C,2,0),"")</f>
        <v/>
      </c>
      <c r="D4505" s="10" t="str">
        <f>IFERROR(VLOOKUP(B4505,'اكواد الاصناف'!A:C,3,0),"")</f>
        <v/>
      </c>
      <c r="G4505" s="10">
        <f t="shared" si="69"/>
        <v>0</v>
      </c>
      <c r="I4505" s="10" t="str">
        <f>IFERROR(VLOOKUP(H4505,'سجل العملاء'!A:B,2,0),"")</f>
        <v/>
      </c>
    </row>
    <row r="4506" spans="3:9" ht="15.6">
      <c r="C4506" s="10" t="str">
        <f>IFERROR(VLOOKUP(B4506,'اكواد الاصناف'!A:C,2,0),"")</f>
        <v/>
      </c>
      <c r="D4506" s="10" t="str">
        <f>IFERROR(VLOOKUP(B4506,'اكواد الاصناف'!A:C,3,0),"")</f>
        <v/>
      </c>
      <c r="G4506" s="10">
        <f t="shared" si="69"/>
        <v>0</v>
      </c>
      <c r="I4506" s="10" t="str">
        <f>IFERROR(VLOOKUP(H4506,'سجل العملاء'!A:B,2,0),"")</f>
        <v/>
      </c>
    </row>
    <row r="4507" spans="3:9" ht="15.6">
      <c r="C4507" s="10" t="str">
        <f>IFERROR(VLOOKUP(B4507,'اكواد الاصناف'!A:C,2,0),"")</f>
        <v/>
      </c>
      <c r="D4507" s="10" t="str">
        <f>IFERROR(VLOOKUP(B4507,'اكواد الاصناف'!A:C,3,0),"")</f>
        <v/>
      </c>
      <c r="G4507" s="10">
        <f t="shared" si="69"/>
        <v>0</v>
      </c>
      <c r="I4507" s="10" t="str">
        <f>IFERROR(VLOOKUP(H4507,'سجل العملاء'!A:B,2,0),"")</f>
        <v/>
      </c>
    </row>
    <row r="4508" spans="3:9" ht="15.6">
      <c r="C4508" s="10" t="str">
        <f>IFERROR(VLOOKUP(B4508,'اكواد الاصناف'!A:C,2,0),"")</f>
        <v/>
      </c>
      <c r="D4508" s="10" t="str">
        <f>IFERROR(VLOOKUP(B4508,'اكواد الاصناف'!A:C,3,0),"")</f>
        <v/>
      </c>
      <c r="G4508" s="10">
        <f t="shared" si="69"/>
        <v>0</v>
      </c>
      <c r="I4508" s="10" t="str">
        <f>IFERROR(VLOOKUP(H4508,'سجل العملاء'!A:B,2,0),"")</f>
        <v/>
      </c>
    </row>
    <row r="4509" spans="3:9" ht="15.6">
      <c r="C4509" s="10" t="str">
        <f>IFERROR(VLOOKUP(B4509,'اكواد الاصناف'!A:C,2,0),"")</f>
        <v/>
      </c>
      <c r="D4509" s="10" t="str">
        <f>IFERROR(VLOOKUP(B4509,'اكواد الاصناف'!A:C,3,0),"")</f>
        <v/>
      </c>
      <c r="G4509" s="10">
        <f t="shared" si="69"/>
        <v>0</v>
      </c>
      <c r="I4509" s="10" t="str">
        <f>IFERROR(VLOOKUP(H4509,'سجل العملاء'!A:B,2,0),"")</f>
        <v/>
      </c>
    </row>
    <row r="4510" spans="3:9" ht="15.6">
      <c r="C4510" s="10" t="str">
        <f>IFERROR(VLOOKUP(B4510,'اكواد الاصناف'!A:C,2,0),"")</f>
        <v/>
      </c>
      <c r="D4510" s="10" t="str">
        <f>IFERROR(VLOOKUP(B4510,'اكواد الاصناف'!A:C,3,0),"")</f>
        <v/>
      </c>
      <c r="G4510" s="10">
        <f t="shared" si="69"/>
        <v>0</v>
      </c>
      <c r="I4510" s="10" t="str">
        <f>IFERROR(VLOOKUP(H4510,'سجل العملاء'!A:B,2,0),"")</f>
        <v/>
      </c>
    </row>
    <row r="4511" spans="3:9" ht="15.6">
      <c r="C4511" s="10" t="str">
        <f>IFERROR(VLOOKUP(B4511,'اكواد الاصناف'!A:C,2,0),"")</f>
        <v/>
      </c>
      <c r="D4511" s="10" t="str">
        <f>IFERROR(VLOOKUP(B4511,'اكواد الاصناف'!A:C,3,0),"")</f>
        <v/>
      </c>
      <c r="G4511" s="10">
        <f t="shared" si="69"/>
        <v>0</v>
      </c>
      <c r="I4511" s="10" t="str">
        <f>IFERROR(VLOOKUP(H4511,'سجل العملاء'!A:B,2,0),"")</f>
        <v/>
      </c>
    </row>
    <row r="4512" spans="3:9" ht="15.6">
      <c r="C4512" s="10" t="str">
        <f>IFERROR(VLOOKUP(B4512,'اكواد الاصناف'!A:C,2,0),"")</f>
        <v/>
      </c>
      <c r="D4512" s="10" t="str">
        <f>IFERROR(VLOOKUP(B4512,'اكواد الاصناف'!A:C,3,0),"")</f>
        <v/>
      </c>
      <c r="G4512" s="10">
        <f t="shared" si="69"/>
        <v>0</v>
      </c>
      <c r="I4512" s="10" t="str">
        <f>IFERROR(VLOOKUP(H4512,'سجل العملاء'!A:B,2,0),"")</f>
        <v/>
      </c>
    </row>
    <row r="4513" spans="3:9" ht="15.6">
      <c r="C4513" s="10" t="str">
        <f>IFERROR(VLOOKUP(B4513,'اكواد الاصناف'!A:C,2,0),"")</f>
        <v/>
      </c>
      <c r="D4513" s="10" t="str">
        <f>IFERROR(VLOOKUP(B4513,'اكواد الاصناف'!A:C,3,0),"")</f>
        <v/>
      </c>
      <c r="G4513" s="10">
        <f t="shared" si="69"/>
        <v>0</v>
      </c>
      <c r="I4513" s="10" t="str">
        <f>IFERROR(VLOOKUP(H4513,'سجل العملاء'!A:B,2,0),"")</f>
        <v/>
      </c>
    </row>
    <row r="4514" spans="3:9" ht="15.6">
      <c r="C4514" s="10" t="str">
        <f>IFERROR(VLOOKUP(B4514,'اكواد الاصناف'!A:C,2,0),"")</f>
        <v/>
      </c>
      <c r="D4514" s="10" t="str">
        <f>IFERROR(VLOOKUP(B4514,'اكواد الاصناف'!A:C,3,0),"")</f>
        <v/>
      </c>
      <c r="G4514" s="10">
        <f t="shared" si="69"/>
        <v>0</v>
      </c>
      <c r="I4514" s="10" t="str">
        <f>IFERROR(VLOOKUP(H4514,'سجل العملاء'!A:B,2,0),"")</f>
        <v/>
      </c>
    </row>
    <row r="4515" spans="3:9" ht="15.6">
      <c r="C4515" s="10" t="str">
        <f>IFERROR(VLOOKUP(B4515,'اكواد الاصناف'!A:C,2,0),"")</f>
        <v/>
      </c>
      <c r="D4515" s="10" t="str">
        <f>IFERROR(VLOOKUP(B4515,'اكواد الاصناف'!A:C,3,0),"")</f>
        <v/>
      </c>
      <c r="G4515" s="10">
        <f t="shared" si="69"/>
        <v>0</v>
      </c>
      <c r="I4515" s="10" t="str">
        <f>IFERROR(VLOOKUP(H4515,'سجل العملاء'!A:B,2,0),"")</f>
        <v/>
      </c>
    </row>
    <row r="4516" spans="3:9" ht="15.6">
      <c r="C4516" s="10" t="str">
        <f>IFERROR(VLOOKUP(B4516,'اكواد الاصناف'!A:C,2,0),"")</f>
        <v/>
      </c>
      <c r="D4516" s="10" t="str">
        <f>IFERROR(VLOOKUP(B4516,'اكواد الاصناف'!A:C,3,0),"")</f>
        <v/>
      </c>
      <c r="G4516" s="10">
        <f t="shared" si="69"/>
        <v>0</v>
      </c>
      <c r="I4516" s="10" t="str">
        <f>IFERROR(VLOOKUP(H4516,'سجل العملاء'!A:B,2,0),"")</f>
        <v/>
      </c>
    </row>
    <row r="4517" spans="3:9" ht="15.6">
      <c r="C4517" s="10" t="str">
        <f>IFERROR(VLOOKUP(B4517,'اكواد الاصناف'!A:C,2,0),"")</f>
        <v/>
      </c>
      <c r="D4517" s="10" t="str">
        <f>IFERROR(VLOOKUP(B4517,'اكواد الاصناف'!A:C,3,0),"")</f>
        <v/>
      </c>
      <c r="G4517" s="10">
        <f t="shared" si="69"/>
        <v>0</v>
      </c>
      <c r="I4517" s="10" t="str">
        <f>IFERROR(VLOOKUP(H4517,'سجل العملاء'!A:B,2,0),"")</f>
        <v/>
      </c>
    </row>
    <row r="4518" spans="3:9" ht="15.6">
      <c r="C4518" s="10" t="str">
        <f>IFERROR(VLOOKUP(B4518,'اكواد الاصناف'!A:C,2,0),"")</f>
        <v/>
      </c>
      <c r="D4518" s="10" t="str">
        <f>IFERROR(VLOOKUP(B4518,'اكواد الاصناف'!A:C,3,0),"")</f>
        <v/>
      </c>
      <c r="G4518" s="10">
        <f t="shared" si="69"/>
        <v>0</v>
      </c>
      <c r="I4518" s="10" t="str">
        <f>IFERROR(VLOOKUP(H4518,'سجل العملاء'!A:B,2,0),"")</f>
        <v/>
      </c>
    </row>
    <row r="4519" spans="3:9" ht="15.6">
      <c r="C4519" s="10" t="str">
        <f>IFERROR(VLOOKUP(B4519,'اكواد الاصناف'!A:C,2,0),"")</f>
        <v/>
      </c>
      <c r="D4519" s="10" t="str">
        <f>IFERROR(VLOOKUP(B4519,'اكواد الاصناف'!A:C,3,0),"")</f>
        <v/>
      </c>
      <c r="G4519" s="10">
        <f t="shared" si="69"/>
        <v>0</v>
      </c>
      <c r="I4519" s="10" t="str">
        <f>IFERROR(VLOOKUP(H4519,'سجل العملاء'!A:B,2,0),"")</f>
        <v/>
      </c>
    </row>
    <row r="4520" spans="3:9" ht="15.6">
      <c r="C4520" s="10" t="str">
        <f>IFERROR(VLOOKUP(B4520,'اكواد الاصناف'!A:C,2,0),"")</f>
        <v/>
      </c>
      <c r="D4520" s="10" t="str">
        <f>IFERROR(VLOOKUP(B4520,'اكواد الاصناف'!A:C,3,0),"")</f>
        <v/>
      </c>
      <c r="G4520" s="10">
        <f t="shared" si="69"/>
        <v>0</v>
      </c>
      <c r="I4520" s="10" t="str">
        <f>IFERROR(VLOOKUP(H4520,'سجل العملاء'!A:B,2,0),"")</f>
        <v/>
      </c>
    </row>
    <row r="4521" spans="3:9" ht="15.6">
      <c r="C4521" s="10" t="str">
        <f>IFERROR(VLOOKUP(B4521,'اكواد الاصناف'!A:C,2,0),"")</f>
        <v/>
      </c>
      <c r="D4521" s="10" t="str">
        <f>IFERROR(VLOOKUP(B4521,'اكواد الاصناف'!A:C,3,0),"")</f>
        <v/>
      </c>
      <c r="G4521" s="10">
        <f t="shared" si="69"/>
        <v>0</v>
      </c>
      <c r="I4521" s="10" t="str">
        <f>IFERROR(VLOOKUP(H4521,'سجل العملاء'!A:B,2,0),"")</f>
        <v/>
      </c>
    </row>
    <row r="4522" spans="3:9" ht="15.6">
      <c r="C4522" s="10" t="str">
        <f>IFERROR(VLOOKUP(B4522,'اكواد الاصناف'!A:C,2,0),"")</f>
        <v/>
      </c>
      <c r="D4522" s="10" t="str">
        <f>IFERROR(VLOOKUP(B4522,'اكواد الاصناف'!A:C,3,0),"")</f>
        <v/>
      </c>
      <c r="G4522" s="10">
        <f t="shared" si="69"/>
        <v>0</v>
      </c>
      <c r="I4522" s="10" t="str">
        <f>IFERROR(VLOOKUP(H4522,'سجل العملاء'!A:B,2,0),"")</f>
        <v/>
      </c>
    </row>
    <row r="4523" spans="3:9" ht="15.6">
      <c r="C4523" s="10" t="str">
        <f>IFERROR(VLOOKUP(B4523,'اكواد الاصناف'!A:C,2,0),"")</f>
        <v/>
      </c>
      <c r="D4523" s="10" t="str">
        <f>IFERROR(VLOOKUP(B4523,'اكواد الاصناف'!A:C,3,0),"")</f>
        <v/>
      </c>
      <c r="G4523" s="10">
        <f t="shared" si="69"/>
        <v>0</v>
      </c>
      <c r="I4523" s="10" t="str">
        <f>IFERROR(VLOOKUP(H4523,'سجل العملاء'!A:B,2,0),"")</f>
        <v/>
      </c>
    </row>
    <row r="4524" spans="3:9" ht="15.6">
      <c r="C4524" s="10" t="str">
        <f>IFERROR(VLOOKUP(B4524,'اكواد الاصناف'!A:C,2,0),"")</f>
        <v/>
      </c>
      <c r="D4524" s="10" t="str">
        <f>IFERROR(VLOOKUP(B4524,'اكواد الاصناف'!A:C,3,0),"")</f>
        <v/>
      </c>
      <c r="G4524" s="10">
        <f t="shared" si="69"/>
        <v>0</v>
      </c>
      <c r="I4524" s="10" t="str">
        <f>IFERROR(VLOOKUP(H4524,'سجل العملاء'!A:B,2,0),"")</f>
        <v/>
      </c>
    </row>
    <row r="4525" spans="3:9" ht="15.6">
      <c r="C4525" s="10" t="str">
        <f>IFERROR(VLOOKUP(B4525,'اكواد الاصناف'!A:C,2,0),"")</f>
        <v/>
      </c>
      <c r="D4525" s="10" t="str">
        <f>IFERROR(VLOOKUP(B4525,'اكواد الاصناف'!A:C,3,0),"")</f>
        <v/>
      </c>
      <c r="G4525" s="10">
        <f t="shared" si="69"/>
        <v>0</v>
      </c>
      <c r="I4525" s="10" t="str">
        <f>IFERROR(VLOOKUP(H4525,'سجل العملاء'!A:B,2,0),"")</f>
        <v/>
      </c>
    </row>
    <row r="4526" spans="3:9" ht="15.6">
      <c r="C4526" s="10" t="str">
        <f>IFERROR(VLOOKUP(B4526,'اكواد الاصناف'!A:C,2,0),"")</f>
        <v/>
      </c>
      <c r="D4526" s="10" t="str">
        <f>IFERROR(VLOOKUP(B4526,'اكواد الاصناف'!A:C,3,0),"")</f>
        <v/>
      </c>
      <c r="G4526" s="10">
        <f t="shared" si="69"/>
        <v>0</v>
      </c>
      <c r="I4526" s="10" t="str">
        <f>IFERROR(VLOOKUP(H4526,'سجل العملاء'!A:B,2,0),"")</f>
        <v/>
      </c>
    </row>
    <row r="4527" spans="3:9" ht="15.6">
      <c r="C4527" s="10" t="str">
        <f>IFERROR(VLOOKUP(B4527,'اكواد الاصناف'!A:C,2,0),"")</f>
        <v/>
      </c>
      <c r="D4527" s="10" t="str">
        <f>IFERROR(VLOOKUP(B4527,'اكواد الاصناف'!A:C,3,0),"")</f>
        <v/>
      </c>
      <c r="G4527" s="10">
        <f t="shared" si="69"/>
        <v>0</v>
      </c>
      <c r="I4527" s="10" t="str">
        <f>IFERROR(VLOOKUP(H4527,'سجل العملاء'!A:B,2,0),"")</f>
        <v/>
      </c>
    </row>
    <row r="4528" spans="3:9" ht="15.6">
      <c r="C4528" s="10" t="str">
        <f>IFERROR(VLOOKUP(B4528,'اكواد الاصناف'!A:C,2,0),"")</f>
        <v/>
      </c>
      <c r="D4528" s="10" t="str">
        <f>IFERROR(VLOOKUP(B4528,'اكواد الاصناف'!A:C,3,0),"")</f>
        <v/>
      </c>
      <c r="G4528" s="10">
        <f t="shared" si="69"/>
        <v>0</v>
      </c>
      <c r="I4528" s="10" t="str">
        <f>IFERROR(VLOOKUP(H4528,'سجل العملاء'!A:B,2,0),"")</f>
        <v/>
      </c>
    </row>
    <row r="4529" spans="3:9" ht="15.6">
      <c r="C4529" s="10" t="str">
        <f>IFERROR(VLOOKUP(B4529,'اكواد الاصناف'!A:C,2,0),"")</f>
        <v/>
      </c>
      <c r="D4529" s="10" t="str">
        <f>IFERROR(VLOOKUP(B4529,'اكواد الاصناف'!A:C,3,0),"")</f>
        <v/>
      </c>
      <c r="G4529" s="10">
        <f t="shared" si="69"/>
        <v>0</v>
      </c>
      <c r="I4529" s="10" t="str">
        <f>IFERROR(VLOOKUP(H4529,'سجل العملاء'!A:B,2,0),"")</f>
        <v/>
      </c>
    </row>
    <row r="4530" spans="3:9" ht="15.6">
      <c r="C4530" s="10" t="str">
        <f>IFERROR(VLOOKUP(B4530,'اكواد الاصناف'!A:C,2,0),"")</f>
        <v/>
      </c>
      <c r="D4530" s="10" t="str">
        <f>IFERROR(VLOOKUP(B4530,'اكواد الاصناف'!A:C,3,0),"")</f>
        <v/>
      </c>
      <c r="G4530" s="10">
        <f t="shared" si="69"/>
        <v>0</v>
      </c>
      <c r="I4530" s="10" t="str">
        <f>IFERROR(VLOOKUP(H4530,'سجل العملاء'!A:B,2,0),"")</f>
        <v/>
      </c>
    </row>
    <row r="4531" spans="3:9" ht="15.6">
      <c r="C4531" s="10" t="str">
        <f>IFERROR(VLOOKUP(B4531,'اكواد الاصناف'!A:C,2,0),"")</f>
        <v/>
      </c>
      <c r="D4531" s="10" t="str">
        <f>IFERROR(VLOOKUP(B4531,'اكواد الاصناف'!A:C,3,0),"")</f>
        <v/>
      </c>
      <c r="G4531" s="10">
        <f t="shared" si="69"/>
        <v>0</v>
      </c>
      <c r="I4531" s="10" t="str">
        <f>IFERROR(VLOOKUP(H4531,'سجل العملاء'!A:B,2,0),"")</f>
        <v/>
      </c>
    </row>
    <row r="4532" spans="3:9" ht="15.6">
      <c r="C4532" s="10" t="str">
        <f>IFERROR(VLOOKUP(B4532,'اكواد الاصناف'!A:C,2,0),"")</f>
        <v/>
      </c>
      <c r="D4532" s="10" t="str">
        <f>IFERROR(VLOOKUP(B4532,'اكواد الاصناف'!A:C,3,0),"")</f>
        <v/>
      </c>
      <c r="G4532" s="10">
        <f t="shared" si="69"/>
        <v>0</v>
      </c>
      <c r="I4532" s="10" t="str">
        <f>IFERROR(VLOOKUP(H4532,'سجل العملاء'!A:B,2,0),"")</f>
        <v/>
      </c>
    </row>
    <row r="4533" spans="3:9" ht="15.6">
      <c r="C4533" s="10" t="str">
        <f>IFERROR(VLOOKUP(B4533,'اكواد الاصناف'!A:C,2,0),"")</f>
        <v/>
      </c>
      <c r="D4533" s="10" t="str">
        <f>IFERROR(VLOOKUP(B4533,'اكواد الاصناف'!A:C,3,0),"")</f>
        <v/>
      </c>
      <c r="G4533" s="10">
        <f t="shared" si="69"/>
        <v>0</v>
      </c>
      <c r="I4533" s="10" t="str">
        <f>IFERROR(VLOOKUP(H4533,'سجل العملاء'!A:B,2,0),"")</f>
        <v/>
      </c>
    </row>
    <row r="4534" spans="3:9" ht="15.6">
      <c r="C4534" s="10" t="str">
        <f>IFERROR(VLOOKUP(B4534,'اكواد الاصناف'!A:C,2,0),"")</f>
        <v/>
      </c>
      <c r="D4534" s="10" t="str">
        <f>IFERROR(VLOOKUP(B4534,'اكواد الاصناف'!A:C,3,0),"")</f>
        <v/>
      </c>
      <c r="G4534" s="10">
        <f t="shared" si="69"/>
        <v>0</v>
      </c>
      <c r="I4534" s="10" t="str">
        <f>IFERROR(VLOOKUP(H4534,'سجل العملاء'!A:B,2,0),"")</f>
        <v/>
      </c>
    </row>
    <row r="4535" spans="3:9" ht="15.6">
      <c r="C4535" s="10" t="str">
        <f>IFERROR(VLOOKUP(B4535,'اكواد الاصناف'!A:C,2,0),"")</f>
        <v/>
      </c>
      <c r="D4535" s="10" t="str">
        <f>IFERROR(VLOOKUP(B4535,'اكواد الاصناف'!A:C,3,0),"")</f>
        <v/>
      </c>
      <c r="G4535" s="10">
        <f t="shared" si="69"/>
        <v>0</v>
      </c>
      <c r="I4535" s="10" t="str">
        <f>IFERROR(VLOOKUP(H4535,'سجل العملاء'!A:B,2,0),"")</f>
        <v/>
      </c>
    </row>
    <row r="4536" spans="3:9" ht="15.6">
      <c r="C4536" s="10" t="str">
        <f>IFERROR(VLOOKUP(B4536,'اكواد الاصناف'!A:C,2,0),"")</f>
        <v/>
      </c>
      <c r="D4536" s="10" t="str">
        <f>IFERROR(VLOOKUP(B4536,'اكواد الاصناف'!A:C,3,0),"")</f>
        <v/>
      </c>
      <c r="G4536" s="10">
        <f t="shared" si="69"/>
        <v>0</v>
      </c>
      <c r="I4536" s="10" t="str">
        <f>IFERROR(VLOOKUP(H4536,'سجل العملاء'!A:B,2,0),"")</f>
        <v/>
      </c>
    </row>
    <row r="4537" spans="3:9" ht="15.6">
      <c r="C4537" s="10" t="str">
        <f>IFERROR(VLOOKUP(B4537,'اكواد الاصناف'!A:C,2,0),"")</f>
        <v/>
      </c>
      <c r="D4537" s="10" t="str">
        <f>IFERROR(VLOOKUP(B4537,'اكواد الاصناف'!A:C,3,0),"")</f>
        <v/>
      </c>
      <c r="G4537" s="10">
        <f t="shared" si="69"/>
        <v>0</v>
      </c>
      <c r="I4537" s="10" t="str">
        <f>IFERROR(VLOOKUP(H4537,'سجل العملاء'!A:B,2,0),"")</f>
        <v/>
      </c>
    </row>
    <row r="4538" spans="3:9" ht="15.6">
      <c r="C4538" s="10" t="str">
        <f>IFERROR(VLOOKUP(B4538,'اكواد الاصناف'!A:C,2,0),"")</f>
        <v/>
      </c>
      <c r="D4538" s="10" t="str">
        <f>IFERROR(VLOOKUP(B4538,'اكواد الاصناف'!A:C,3,0),"")</f>
        <v/>
      </c>
      <c r="G4538" s="10">
        <f t="shared" si="69"/>
        <v>0</v>
      </c>
      <c r="I4538" s="10" t="str">
        <f>IFERROR(VLOOKUP(H4538,'سجل العملاء'!A:B,2,0),"")</f>
        <v/>
      </c>
    </row>
    <row r="4539" spans="3:9" ht="15.6">
      <c r="C4539" s="10" t="str">
        <f>IFERROR(VLOOKUP(B4539,'اكواد الاصناف'!A:C,2,0),"")</f>
        <v/>
      </c>
      <c r="D4539" s="10" t="str">
        <f>IFERROR(VLOOKUP(B4539,'اكواد الاصناف'!A:C,3,0),"")</f>
        <v/>
      </c>
      <c r="G4539" s="10">
        <f t="shared" si="69"/>
        <v>0</v>
      </c>
      <c r="I4539" s="10" t="str">
        <f>IFERROR(VLOOKUP(H4539,'سجل العملاء'!A:B,2,0),"")</f>
        <v/>
      </c>
    </row>
    <row r="4540" spans="3:9" ht="15.6">
      <c r="C4540" s="10" t="str">
        <f>IFERROR(VLOOKUP(B4540,'اكواد الاصناف'!A:C,2,0),"")</f>
        <v/>
      </c>
      <c r="D4540" s="10" t="str">
        <f>IFERROR(VLOOKUP(B4540,'اكواد الاصناف'!A:C,3,0),"")</f>
        <v/>
      </c>
      <c r="G4540" s="10">
        <f t="shared" si="69"/>
        <v>0</v>
      </c>
      <c r="I4540" s="10" t="str">
        <f>IFERROR(VLOOKUP(H4540,'سجل العملاء'!A:B,2,0),"")</f>
        <v/>
      </c>
    </row>
    <row r="4541" spans="3:9" ht="15.6">
      <c r="C4541" s="10" t="str">
        <f>IFERROR(VLOOKUP(B4541,'اكواد الاصناف'!A:C,2,0),"")</f>
        <v/>
      </c>
      <c r="D4541" s="10" t="str">
        <f>IFERROR(VLOOKUP(B4541,'اكواد الاصناف'!A:C,3,0),"")</f>
        <v/>
      </c>
      <c r="G4541" s="10">
        <f t="shared" si="69"/>
        <v>0</v>
      </c>
      <c r="I4541" s="10" t="str">
        <f>IFERROR(VLOOKUP(H4541,'سجل العملاء'!A:B,2,0),"")</f>
        <v/>
      </c>
    </row>
    <row r="4542" spans="3:9" ht="15.6">
      <c r="C4542" s="10" t="str">
        <f>IFERROR(VLOOKUP(B4542,'اكواد الاصناف'!A:C,2,0),"")</f>
        <v/>
      </c>
      <c r="D4542" s="10" t="str">
        <f>IFERROR(VLOOKUP(B4542,'اكواد الاصناف'!A:C,3,0),"")</f>
        <v/>
      </c>
      <c r="G4542" s="10">
        <f t="shared" si="69"/>
        <v>0</v>
      </c>
      <c r="I4542" s="10" t="str">
        <f>IFERROR(VLOOKUP(H4542,'سجل العملاء'!A:B,2,0),"")</f>
        <v/>
      </c>
    </row>
    <row r="4543" spans="3:9" ht="15.6">
      <c r="C4543" s="10" t="str">
        <f>IFERROR(VLOOKUP(B4543,'اكواد الاصناف'!A:C,2,0),"")</f>
        <v/>
      </c>
      <c r="D4543" s="10" t="str">
        <f>IFERROR(VLOOKUP(B4543,'اكواد الاصناف'!A:C,3,0),"")</f>
        <v/>
      </c>
      <c r="G4543" s="10">
        <f t="shared" si="69"/>
        <v>0</v>
      </c>
      <c r="I4543" s="10" t="str">
        <f>IFERROR(VLOOKUP(H4543,'سجل العملاء'!A:B,2,0),"")</f>
        <v/>
      </c>
    </row>
    <row r="4544" spans="3:9" ht="15.6">
      <c r="C4544" s="10" t="str">
        <f>IFERROR(VLOOKUP(B4544,'اكواد الاصناف'!A:C,2,0),"")</f>
        <v/>
      </c>
      <c r="D4544" s="10" t="str">
        <f>IFERROR(VLOOKUP(B4544,'اكواد الاصناف'!A:C,3,0),"")</f>
        <v/>
      </c>
      <c r="G4544" s="10">
        <f t="shared" si="69"/>
        <v>0</v>
      </c>
      <c r="I4544" s="10" t="str">
        <f>IFERROR(VLOOKUP(H4544,'سجل العملاء'!A:B,2,0),"")</f>
        <v/>
      </c>
    </row>
    <row r="4545" spans="3:9" ht="15.6">
      <c r="C4545" s="10" t="str">
        <f>IFERROR(VLOOKUP(B4545,'اكواد الاصناف'!A:C,2,0),"")</f>
        <v/>
      </c>
      <c r="D4545" s="10" t="str">
        <f>IFERROR(VLOOKUP(B4545,'اكواد الاصناف'!A:C,3,0),"")</f>
        <v/>
      </c>
      <c r="G4545" s="10">
        <f t="shared" ref="G4545:G4608" si="70">F4545*E4545</f>
        <v>0</v>
      </c>
      <c r="I4545" s="10" t="str">
        <f>IFERROR(VLOOKUP(H4545,'سجل العملاء'!A:B,2,0),"")</f>
        <v/>
      </c>
    </row>
    <row r="4546" spans="3:9" ht="15.6">
      <c r="C4546" s="10" t="str">
        <f>IFERROR(VLOOKUP(B4546,'اكواد الاصناف'!A:C,2,0),"")</f>
        <v/>
      </c>
      <c r="D4546" s="10" t="str">
        <f>IFERROR(VLOOKUP(B4546,'اكواد الاصناف'!A:C,3,0),"")</f>
        <v/>
      </c>
      <c r="G4546" s="10">
        <f t="shared" si="70"/>
        <v>0</v>
      </c>
      <c r="I4546" s="10" t="str">
        <f>IFERROR(VLOOKUP(H4546,'سجل العملاء'!A:B,2,0),"")</f>
        <v/>
      </c>
    </row>
    <row r="4547" spans="3:9" ht="15.6">
      <c r="C4547" s="10" t="str">
        <f>IFERROR(VLOOKUP(B4547,'اكواد الاصناف'!A:C,2,0),"")</f>
        <v/>
      </c>
      <c r="D4547" s="10" t="str">
        <f>IFERROR(VLOOKUP(B4547,'اكواد الاصناف'!A:C,3,0),"")</f>
        <v/>
      </c>
      <c r="G4547" s="10">
        <f t="shared" si="70"/>
        <v>0</v>
      </c>
      <c r="I4547" s="10" t="str">
        <f>IFERROR(VLOOKUP(H4547,'سجل العملاء'!A:B,2,0),"")</f>
        <v/>
      </c>
    </row>
    <row r="4548" spans="3:9" ht="15.6">
      <c r="C4548" s="10" t="str">
        <f>IFERROR(VLOOKUP(B4548,'اكواد الاصناف'!A:C,2,0),"")</f>
        <v/>
      </c>
      <c r="D4548" s="10" t="str">
        <f>IFERROR(VLOOKUP(B4548,'اكواد الاصناف'!A:C,3,0),"")</f>
        <v/>
      </c>
      <c r="G4548" s="10">
        <f t="shared" si="70"/>
        <v>0</v>
      </c>
      <c r="I4548" s="10" t="str">
        <f>IFERROR(VLOOKUP(H4548,'سجل العملاء'!A:B,2,0),"")</f>
        <v/>
      </c>
    </row>
    <row r="4549" spans="3:9" ht="15.6">
      <c r="C4549" s="10" t="str">
        <f>IFERROR(VLOOKUP(B4549,'اكواد الاصناف'!A:C,2,0),"")</f>
        <v/>
      </c>
      <c r="D4549" s="10" t="str">
        <f>IFERROR(VLOOKUP(B4549,'اكواد الاصناف'!A:C,3,0),"")</f>
        <v/>
      </c>
      <c r="G4549" s="10">
        <f t="shared" si="70"/>
        <v>0</v>
      </c>
      <c r="I4549" s="10" t="str">
        <f>IFERROR(VLOOKUP(H4549,'سجل العملاء'!A:B,2,0),"")</f>
        <v/>
      </c>
    </row>
    <row r="4550" spans="3:9" ht="15.6">
      <c r="C4550" s="10" t="str">
        <f>IFERROR(VLOOKUP(B4550,'اكواد الاصناف'!A:C,2,0),"")</f>
        <v/>
      </c>
      <c r="D4550" s="10" t="str">
        <f>IFERROR(VLOOKUP(B4550,'اكواد الاصناف'!A:C,3,0),"")</f>
        <v/>
      </c>
      <c r="G4550" s="10">
        <f t="shared" si="70"/>
        <v>0</v>
      </c>
      <c r="I4550" s="10" t="str">
        <f>IFERROR(VLOOKUP(H4550,'سجل العملاء'!A:B,2,0),"")</f>
        <v/>
      </c>
    </row>
    <row r="4551" spans="3:9" ht="15.6">
      <c r="C4551" s="10" t="str">
        <f>IFERROR(VLOOKUP(B4551,'اكواد الاصناف'!A:C,2,0),"")</f>
        <v/>
      </c>
      <c r="D4551" s="10" t="str">
        <f>IFERROR(VLOOKUP(B4551,'اكواد الاصناف'!A:C,3,0),"")</f>
        <v/>
      </c>
      <c r="G4551" s="10">
        <f t="shared" si="70"/>
        <v>0</v>
      </c>
      <c r="I4551" s="10" t="str">
        <f>IFERROR(VLOOKUP(H4551,'سجل العملاء'!A:B,2,0),"")</f>
        <v/>
      </c>
    </row>
    <row r="4552" spans="3:9" ht="15.6">
      <c r="C4552" s="10" t="str">
        <f>IFERROR(VLOOKUP(B4552,'اكواد الاصناف'!A:C,2,0),"")</f>
        <v/>
      </c>
      <c r="D4552" s="10" t="str">
        <f>IFERROR(VLOOKUP(B4552,'اكواد الاصناف'!A:C,3,0),"")</f>
        <v/>
      </c>
      <c r="G4552" s="10">
        <f t="shared" si="70"/>
        <v>0</v>
      </c>
      <c r="I4552" s="10" t="str">
        <f>IFERROR(VLOOKUP(H4552,'سجل العملاء'!A:B,2,0),"")</f>
        <v/>
      </c>
    </row>
    <row r="4553" spans="3:9" ht="15.6">
      <c r="C4553" s="10" t="str">
        <f>IFERROR(VLOOKUP(B4553,'اكواد الاصناف'!A:C,2,0),"")</f>
        <v/>
      </c>
      <c r="D4553" s="10" t="str">
        <f>IFERROR(VLOOKUP(B4553,'اكواد الاصناف'!A:C,3,0),"")</f>
        <v/>
      </c>
      <c r="G4553" s="10">
        <f t="shared" si="70"/>
        <v>0</v>
      </c>
      <c r="I4553" s="10" t="str">
        <f>IFERROR(VLOOKUP(H4553,'سجل العملاء'!A:B,2,0),"")</f>
        <v/>
      </c>
    </row>
    <row r="4554" spans="3:9" ht="15.6">
      <c r="C4554" s="10" t="str">
        <f>IFERROR(VLOOKUP(B4554,'اكواد الاصناف'!A:C,2,0),"")</f>
        <v/>
      </c>
      <c r="D4554" s="10" t="str">
        <f>IFERROR(VLOOKUP(B4554,'اكواد الاصناف'!A:C,3,0),"")</f>
        <v/>
      </c>
      <c r="G4554" s="10">
        <f t="shared" si="70"/>
        <v>0</v>
      </c>
      <c r="I4554" s="10" t="str">
        <f>IFERROR(VLOOKUP(H4554,'سجل العملاء'!A:B,2,0),"")</f>
        <v/>
      </c>
    </row>
    <row r="4555" spans="3:9" ht="15.6">
      <c r="C4555" s="10" t="str">
        <f>IFERROR(VLOOKUP(B4555,'اكواد الاصناف'!A:C,2,0),"")</f>
        <v/>
      </c>
      <c r="D4555" s="10" t="str">
        <f>IFERROR(VLOOKUP(B4555,'اكواد الاصناف'!A:C,3,0),"")</f>
        <v/>
      </c>
      <c r="G4555" s="10">
        <f t="shared" si="70"/>
        <v>0</v>
      </c>
      <c r="I4555" s="10" t="str">
        <f>IFERROR(VLOOKUP(H4555,'سجل العملاء'!A:B,2,0),"")</f>
        <v/>
      </c>
    </row>
    <row r="4556" spans="3:9" ht="15.6">
      <c r="C4556" s="10" t="str">
        <f>IFERROR(VLOOKUP(B4556,'اكواد الاصناف'!A:C,2,0),"")</f>
        <v/>
      </c>
      <c r="D4556" s="10" t="str">
        <f>IFERROR(VLOOKUP(B4556,'اكواد الاصناف'!A:C,3,0),"")</f>
        <v/>
      </c>
      <c r="G4556" s="10">
        <f t="shared" si="70"/>
        <v>0</v>
      </c>
      <c r="I4556" s="10" t="str">
        <f>IFERROR(VLOOKUP(H4556,'سجل العملاء'!A:B,2,0),"")</f>
        <v/>
      </c>
    </row>
    <row r="4557" spans="3:9" ht="15.6">
      <c r="C4557" s="10" t="str">
        <f>IFERROR(VLOOKUP(B4557,'اكواد الاصناف'!A:C,2,0),"")</f>
        <v/>
      </c>
      <c r="D4557" s="10" t="str">
        <f>IFERROR(VLOOKUP(B4557,'اكواد الاصناف'!A:C,3,0),"")</f>
        <v/>
      </c>
      <c r="G4557" s="10">
        <f t="shared" si="70"/>
        <v>0</v>
      </c>
      <c r="I4557" s="10" t="str">
        <f>IFERROR(VLOOKUP(H4557,'سجل العملاء'!A:B,2,0),"")</f>
        <v/>
      </c>
    </row>
    <row r="4558" spans="3:9" ht="15.6">
      <c r="C4558" s="10" t="str">
        <f>IFERROR(VLOOKUP(B4558,'اكواد الاصناف'!A:C,2,0),"")</f>
        <v/>
      </c>
      <c r="D4558" s="10" t="str">
        <f>IFERROR(VLOOKUP(B4558,'اكواد الاصناف'!A:C,3,0),"")</f>
        <v/>
      </c>
      <c r="G4558" s="10">
        <f t="shared" si="70"/>
        <v>0</v>
      </c>
      <c r="I4558" s="10" t="str">
        <f>IFERROR(VLOOKUP(H4558,'سجل العملاء'!A:B,2,0),"")</f>
        <v/>
      </c>
    </row>
    <row r="4559" spans="3:9" ht="15.6">
      <c r="C4559" s="10" t="str">
        <f>IFERROR(VLOOKUP(B4559,'اكواد الاصناف'!A:C,2,0),"")</f>
        <v/>
      </c>
      <c r="D4559" s="10" t="str">
        <f>IFERROR(VLOOKUP(B4559,'اكواد الاصناف'!A:C,3,0),"")</f>
        <v/>
      </c>
      <c r="G4559" s="10">
        <f t="shared" si="70"/>
        <v>0</v>
      </c>
      <c r="I4559" s="10" t="str">
        <f>IFERROR(VLOOKUP(H4559,'سجل العملاء'!A:B,2,0),"")</f>
        <v/>
      </c>
    </row>
    <row r="4560" spans="3:9" ht="15.6">
      <c r="C4560" s="10" t="str">
        <f>IFERROR(VLOOKUP(B4560,'اكواد الاصناف'!A:C,2,0),"")</f>
        <v/>
      </c>
      <c r="D4560" s="10" t="str">
        <f>IFERROR(VLOOKUP(B4560,'اكواد الاصناف'!A:C,3,0),"")</f>
        <v/>
      </c>
      <c r="G4560" s="10">
        <f t="shared" si="70"/>
        <v>0</v>
      </c>
      <c r="I4560" s="10" t="str">
        <f>IFERROR(VLOOKUP(H4560,'سجل العملاء'!A:B,2,0),"")</f>
        <v/>
      </c>
    </row>
    <row r="4561" spans="3:9" ht="15.6">
      <c r="C4561" s="10" t="str">
        <f>IFERROR(VLOOKUP(B4561,'اكواد الاصناف'!A:C,2,0),"")</f>
        <v/>
      </c>
      <c r="D4561" s="10" t="str">
        <f>IFERROR(VLOOKUP(B4561,'اكواد الاصناف'!A:C,3,0),"")</f>
        <v/>
      </c>
      <c r="G4561" s="10">
        <f t="shared" si="70"/>
        <v>0</v>
      </c>
      <c r="I4561" s="10" t="str">
        <f>IFERROR(VLOOKUP(H4561,'سجل العملاء'!A:B,2,0),"")</f>
        <v/>
      </c>
    </row>
    <row r="4562" spans="3:9" ht="15.6">
      <c r="C4562" s="10" t="str">
        <f>IFERROR(VLOOKUP(B4562,'اكواد الاصناف'!A:C,2,0),"")</f>
        <v/>
      </c>
      <c r="D4562" s="10" t="str">
        <f>IFERROR(VLOOKUP(B4562,'اكواد الاصناف'!A:C,3,0),"")</f>
        <v/>
      </c>
      <c r="G4562" s="10">
        <f t="shared" si="70"/>
        <v>0</v>
      </c>
      <c r="I4562" s="10" t="str">
        <f>IFERROR(VLOOKUP(H4562,'سجل العملاء'!A:B,2,0),"")</f>
        <v/>
      </c>
    </row>
    <row r="4563" spans="3:9" ht="15.6">
      <c r="C4563" s="10" t="str">
        <f>IFERROR(VLOOKUP(B4563,'اكواد الاصناف'!A:C,2,0),"")</f>
        <v/>
      </c>
      <c r="D4563" s="10" t="str">
        <f>IFERROR(VLOOKUP(B4563,'اكواد الاصناف'!A:C,3,0),"")</f>
        <v/>
      </c>
      <c r="G4563" s="10">
        <f t="shared" si="70"/>
        <v>0</v>
      </c>
      <c r="I4563" s="10" t="str">
        <f>IFERROR(VLOOKUP(H4563,'سجل العملاء'!A:B,2,0),"")</f>
        <v/>
      </c>
    </row>
    <row r="4564" spans="3:9" ht="15.6">
      <c r="C4564" s="10" t="str">
        <f>IFERROR(VLOOKUP(B4564,'اكواد الاصناف'!A:C,2,0),"")</f>
        <v/>
      </c>
      <c r="D4564" s="10" t="str">
        <f>IFERROR(VLOOKUP(B4564,'اكواد الاصناف'!A:C,3,0),"")</f>
        <v/>
      </c>
      <c r="G4564" s="10">
        <f t="shared" si="70"/>
        <v>0</v>
      </c>
      <c r="I4564" s="10" t="str">
        <f>IFERROR(VLOOKUP(H4564,'سجل العملاء'!A:B,2,0),"")</f>
        <v/>
      </c>
    </row>
    <row r="4565" spans="3:9" ht="15.6">
      <c r="C4565" s="10" t="str">
        <f>IFERROR(VLOOKUP(B4565,'اكواد الاصناف'!A:C,2,0),"")</f>
        <v/>
      </c>
      <c r="D4565" s="10" t="str">
        <f>IFERROR(VLOOKUP(B4565,'اكواد الاصناف'!A:C,3,0),"")</f>
        <v/>
      </c>
      <c r="G4565" s="10">
        <f t="shared" si="70"/>
        <v>0</v>
      </c>
      <c r="I4565" s="10" t="str">
        <f>IFERROR(VLOOKUP(H4565,'سجل العملاء'!A:B,2,0),"")</f>
        <v/>
      </c>
    </row>
    <row r="4566" spans="3:9" ht="15.6">
      <c r="C4566" s="10" t="str">
        <f>IFERROR(VLOOKUP(B4566,'اكواد الاصناف'!A:C,2,0),"")</f>
        <v/>
      </c>
      <c r="D4566" s="10" t="str">
        <f>IFERROR(VLOOKUP(B4566,'اكواد الاصناف'!A:C,3,0),"")</f>
        <v/>
      </c>
      <c r="G4566" s="10">
        <f t="shared" si="70"/>
        <v>0</v>
      </c>
      <c r="I4566" s="10" t="str">
        <f>IFERROR(VLOOKUP(H4566,'سجل العملاء'!A:B,2,0),"")</f>
        <v/>
      </c>
    </row>
    <row r="4567" spans="3:9" ht="15.6">
      <c r="C4567" s="10" t="str">
        <f>IFERROR(VLOOKUP(B4567,'اكواد الاصناف'!A:C,2,0),"")</f>
        <v/>
      </c>
      <c r="D4567" s="10" t="str">
        <f>IFERROR(VLOOKUP(B4567,'اكواد الاصناف'!A:C,3,0),"")</f>
        <v/>
      </c>
      <c r="G4567" s="10">
        <f t="shared" si="70"/>
        <v>0</v>
      </c>
      <c r="I4567" s="10" t="str">
        <f>IFERROR(VLOOKUP(H4567,'سجل العملاء'!A:B,2,0),"")</f>
        <v/>
      </c>
    </row>
    <row r="4568" spans="3:9" ht="15.6">
      <c r="C4568" s="10" t="str">
        <f>IFERROR(VLOOKUP(B4568,'اكواد الاصناف'!A:C,2,0),"")</f>
        <v/>
      </c>
      <c r="D4568" s="10" t="str">
        <f>IFERROR(VLOOKUP(B4568,'اكواد الاصناف'!A:C,3,0),"")</f>
        <v/>
      </c>
      <c r="G4568" s="10">
        <f t="shared" si="70"/>
        <v>0</v>
      </c>
      <c r="I4568" s="10" t="str">
        <f>IFERROR(VLOOKUP(H4568,'سجل العملاء'!A:B,2,0),"")</f>
        <v/>
      </c>
    </row>
    <row r="4569" spans="3:9" ht="15.6">
      <c r="C4569" s="10" t="str">
        <f>IFERROR(VLOOKUP(B4569,'اكواد الاصناف'!A:C,2,0),"")</f>
        <v/>
      </c>
      <c r="D4569" s="10" t="str">
        <f>IFERROR(VLOOKUP(B4569,'اكواد الاصناف'!A:C,3,0),"")</f>
        <v/>
      </c>
      <c r="G4569" s="10">
        <f t="shared" si="70"/>
        <v>0</v>
      </c>
      <c r="I4569" s="10" t="str">
        <f>IFERROR(VLOOKUP(H4569,'سجل العملاء'!A:B,2,0),"")</f>
        <v/>
      </c>
    </row>
    <row r="4570" spans="3:9" ht="15.6">
      <c r="C4570" s="10" t="str">
        <f>IFERROR(VLOOKUP(B4570,'اكواد الاصناف'!A:C,2,0),"")</f>
        <v/>
      </c>
      <c r="D4570" s="10" t="str">
        <f>IFERROR(VLOOKUP(B4570,'اكواد الاصناف'!A:C,3,0),"")</f>
        <v/>
      </c>
      <c r="G4570" s="10">
        <f t="shared" si="70"/>
        <v>0</v>
      </c>
      <c r="I4570" s="10" t="str">
        <f>IFERROR(VLOOKUP(H4570,'سجل العملاء'!A:B,2,0),"")</f>
        <v/>
      </c>
    </row>
    <row r="4571" spans="3:9" ht="15.6">
      <c r="C4571" s="10" t="str">
        <f>IFERROR(VLOOKUP(B4571,'اكواد الاصناف'!A:C,2,0),"")</f>
        <v/>
      </c>
      <c r="D4571" s="10" t="str">
        <f>IFERROR(VLOOKUP(B4571,'اكواد الاصناف'!A:C,3,0),"")</f>
        <v/>
      </c>
      <c r="G4571" s="10">
        <f t="shared" si="70"/>
        <v>0</v>
      </c>
      <c r="I4571" s="10" t="str">
        <f>IFERROR(VLOOKUP(H4571,'سجل العملاء'!A:B,2,0),"")</f>
        <v/>
      </c>
    </row>
    <row r="4572" spans="3:9" ht="15.6">
      <c r="C4572" s="10" t="str">
        <f>IFERROR(VLOOKUP(B4572,'اكواد الاصناف'!A:C,2,0),"")</f>
        <v/>
      </c>
      <c r="D4572" s="10" t="str">
        <f>IFERROR(VLOOKUP(B4572,'اكواد الاصناف'!A:C,3,0),"")</f>
        <v/>
      </c>
      <c r="G4572" s="10">
        <f t="shared" si="70"/>
        <v>0</v>
      </c>
      <c r="I4572" s="10" t="str">
        <f>IFERROR(VLOOKUP(H4572,'سجل العملاء'!A:B,2,0),"")</f>
        <v/>
      </c>
    </row>
    <row r="4573" spans="3:9" ht="15.6">
      <c r="C4573" s="10" t="str">
        <f>IFERROR(VLOOKUP(B4573,'اكواد الاصناف'!A:C,2,0),"")</f>
        <v/>
      </c>
      <c r="D4573" s="10" t="str">
        <f>IFERROR(VLOOKUP(B4573,'اكواد الاصناف'!A:C,3,0),"")</f>
        <v/>
      </c>
      <c r="G4573" s="10">
        <f t="shared" si="70"/>
        <v>0</v>
      </c>
      <c r="I4573" s="10" t="str">
        <f>IFERROR(VLOOKUP(H4573,'سجل العملاء'!A:B,2,0),"")</f>
        <v/>
      </c>
    </row>
    <row r="4574" spans="3:9" ht="15.6">
      <c r="C4574" s="10" t="str">
        <f>IFERROR(VLOOKUP(B4574,'اكواد الاصناف'!A:C,2,0),"")</f>
        <v/>
      </c>
      <c r="D4574" s="10" t="str">
        <f>IFERROR(VLOOKUP(B4574,'اكواد الاصناف'!A:C,3,0),"")</f>
        <v/>
      </c>
      <c r="G4574" s="10">
        <f t="shared" si="70"/>
        <v>0</v>
      </c>
      <c r="I4574" s="10" t="str">
        <f>IFERROR(VLOOKUP(H4574,'سجل العملاء'!A:B,2,0),"")</f>
        <v/>
      </c>
    </row>
    <row r="4575" spans="3:9" ht="15.6">
      <c r="C4575" s="10" t="str">
        <f>IFERROR(VLOOKUP(B4575,'اكواد الاصناف'!A:C,2,0),"")</f>
        <v/>
      </c>
      <c r="D4575" s="10" t="str">
        <f>IFERROR(VLOOKUP(B4575,'اكواد الاصناف'!A:C,3,0),"")</f>
        <v/>
      </c>
      <c r="G4575" s="10">
        <f t="shared" si="70"/>
        <v>0</v>
      </c>
      <c r="I4575" s="10" t="str">
        <f>IFERROR(VLOOKUP(H4575,'سجل العملاء'!A:B,2,0),"")</f>
        <v/>
      </c>
    </row>
    <row r="4576" spans="3:9" ht="15.6">
      <c r="C4576" s="10" t="str">
        <f>IFERROR(VLOOKUP(B4576,'اكواد الاصناف'!A:C,2,0),"")</f>
        <v/>
      </c>
      <c r="D4576" s="10" t="str">
        <f>IFERROR(VLOOKUP(B4576,'اكواد الاصناف'!A:C,3,0),"")</f>
        <v/>
      </c>
      <c r="G4576" s="10">
        <f t="shared" si="70"/>
        <v>0</v>
      </c>
      <c r="I4576" s="10" t="str">
        <f>IFERROR(VLOOKUP(H4576,'سجل العملاء'!A:B,2,0),"")</f>
        <v/>
      </c>
    </row>
    <row r="4577" spans="3:9" ht="15.6">
      <c r="C4577" s="10" t="str">
        <f>IFERROR(VLOOKUP(B4577,'اكواد الاصناف'!A:C,2,0),"")</f>
        <v/>
      </c>
      <c r="D4577" s="10" t="str">
        <f>IFERROR(VLOOKUP(B4577,'اكواد الاصناف'!A:C,3,0),"")</f>
        <v/>
      </c>
      <c r="G4577" s="10">
        <f t="shared" si="70"/>
        <v>0</v>
      </c>
      <c r="I4577" s="10" t="str">
        <f>IFERROR(VLOOKUP(H4577,'سجل العملاء'!A:B,2,0),"")</f>
        <v/>
      </c>
    </row>
    <row r="4578" spans="3:9" ht="15.6">
      <c r="C4578" s="10" t="str">
        <f>IFERROR(VLOOKUP(B4578,'اكواد الاصناف'!A:C,2,0),"")</f>
        <v/>
      </c>
      <c r="D4578" s="10" t="str">
        <f>IFERROR(VLOOKUP(B4578,'اكواد الاصناف'!A:C,3,0),"")</f>
        <v/>
      </c>
      <c r="G4578" s="10">
        <f t="shared" si="70"/>
        <v>0</v>
      </c>
      <c r="I4578" s="10" t="str">
        <f>IFERROR(VLOOKUP(H4578,'سجل العملاء'!A:B,2,0),"")</f>
        <v/>
      </c>
    </row>
    <row r="4579" spans="3:9" ht="15.6">
      <c r="C4579" s="10" t="str">
        <f>IFERROR(VLOOKUP(B4579,'اكواد الاصناف'!A:C,2,0),"")</f>
        <v/>
      </c>
      <c r="D4579" s="10" t="str">
        <f>IFERROR(VLOOKUP(B4579,'اكواد الاصناف'!A:C,3,0),"")</f>
        <v/>
      </c>
      <c r="G4579" s="10">
        <f t="shared" si="70"/>
        <v>0</v>
      </c>
      <c r="I4579" s="10" t="str">
        <f>IFERROR(VLOOKUP(H4579,'سجل العملاء'!A:B,2,0),"")</f>
        <v/>
      </c>
    </row>
    <row r="4580" spans="3:9" ht="15.6">
      <c r="C4580" s="10" t="str">
        <f>IFERROR(VLOOKUP(B4580,'اكواد الاصناف'!A:C,2,0),"")</f>
        <v/>
      </c>
      <c r="D4580" s="10" t="str">
        <f>IFERROR(VLOOKUP(B4580,'اكواد الاصناف'!A:C,3,0),"")</f>
        <v/>
      </c>
      <c r="G4580" s="10">
        <f t="shared" si="70"/>
        <v>0</v>
      </c>
      <c r="I4580" s="10" t="str">
        <f>IFERROR(VLOOKUP(H4580,'سجل العملاء'!A:B,2,0),"")</f>
        <v/>
      </c>
    </row>
    <row r="4581" spans="3:9" ht="15.6">
      <c r="C4581" s="10" t="str">
        <f>IFERROR(VLOOKUP(B4581,'اكواد الاصناف'!A:C,2,0),"")</f>
        <v/>
      </c>
      <c r="D4581" s="10" t="str">
        <f>IFERROR(VLOOKUP(B4581,'اكواد الاصناف'!A:C,3,0),"")</f>
        <v/>
      </c>
      <c r="G4581" s="10">
        <f t="shared" si="70"/>
        <v>0</v>
      </c>
      <c r="I4581" s="10" t="str">
        <f>IFERROR(VLOOKUP(H4581,'سجل العملاء'!A:B,2,0),"")</f>
        <v/>
      </c>
    </row>
    <row r="4582" spans="3:9" ht="15.6">
      <c r="C4582" s="10" t="str">
        <f>IFERROR(VLOOKUP(B4582,'اكواد الاصناف'!A:C,2,0),"")</f>
        <v/>
      </c>
      <c r="D4582" s="10" t="str">
        <f>IFERROR(VLOOKUP(B4582,'اكواد الاصناف'!A:C,3,0),"")</f>
        <v/>
      </c>
      <c r="G4582" s="10">
        <f t="shared" si="70"/>
        <v>0</v>
      </c>
      <c r="I4582" s="10" t="str">
        <f>IFERROR(VLOOKUP(H4582,'سجل العملاء'!A:B,2,0),"")</f>
        <v/>
      </c>
    </row>
    <row r="4583" spans="3:9" ht="15.6">
      <c r="C4583" s="10" t="str">
        <f>IFERROR(VLOOKUP(B4583,'اكواد الاصناف'!A:C,2,0),"")</f>
        <v/>
      </c>
      <c r="D4583" s="10" t="str">
        <f>IFERROR(VLOOKUP(B4583,'اكواد الاصناف'!A:C,3,0),"")</f>
        <v/>
      </c>
      <c r="G4583" s="10">
        <f t="shared" si="70"/>
        <v>0</v>
      </c>
      <c r="I4583" s="10" t="str">
        <f>IFERROR(VLOOKUP(H4583,'سجل العملاء'!A:B,2,0),"")</f>
        <v/>
      </c>
    </row>
    <row r="4584" spans="3:9" ht="15.6">
      <c r="C4584" s="10" t="str">
        <f>IFERROR(VLOOKUP(B4584,'اكواد الاصناف'!A:C,2,0),"")</f>
        <v/>
      </c>
      <c r="D4584" s="10" t="str">
        <f>IFERROR(VLOOKUP(B4584,'اكواد الاصناف'!A:C,3,0),"")</f>
        <v/>
      </c>
      <c r="G4584" s="10">
        <f t="shared" si="70"/>
        <v>0</v>
      </c>
      <c r="I4584" s="10" t="str">
        <f>IFERROR(VLOOKUP(H4584,'سجل العملاء'!A:B,2,0),"")</f>
        <v/>
      </c>
    </row>
    <row r="4585" spans="3:9" ht="15.6">
      <c r="C4585" s="10" t="str">
        <f>IFERROR(VLOOKUP(B4585,'اكواد الاصناف'!A:C,2,0),"")</f>
        <v/>
      </c>
      <c r="D4585" s="10" t="str">
        <f>IFERROR(VLOOKUP(B4585,'اكواد الاصناف'!A:C,3,0),"")</f>
        <v/>
      </c>
      <c r="G4585" s="10">
        <f t="shared" si="70"/>
        <v>0</v>
      </c>
      <c r="I4585" s="10" t="str">
        <f>IFERROR(VLOOKUP(H4585,'سجل العملاء'!A:B,2,0),"")</f>
        <v/>
      </c>
    </row>
    <row r="4586" spans="3:9" ht="15.6">
      <c r="C4586" s="10" t="str">
        <f>IFERROR(VLOOKUP(B4586,'اكواد الاصناف'!A:C,2,0),"")</f>
        <v/>
      </c>
      <c r="D4586" s="10" t="str">
        <f>IFERROR(VLOOKUP(B4586,'اكواد الاصناف'!A:C,3,0),"")</f>
        <v/>
      </c>
      <c r="G4586" s="10">
        <f t="shared" si="70"/>
        <v>0</v>
      </c>
      <c r="I4586" s="10" t="str">
        <f>IFERROR(VLOOKUP(H4586,'سجل العملاء'!A:B,2,0),"")</f>
        <v/>
      </c>
    </row>
    <row r="4587" spans="3:9" ht="15.6">
      <c r="C4587" s="10" t="str">
        <f>IFERROR(VLOOKUP(B4587,'اكواد الاصناف'!A:C,2,0),"")</f>
        <v/>
      </c>
      <c r="D4587" s="10" t="str">
        <f>IFERROR(VLOOKUP(B4587,'اكواد الاصناف'!A:C,3,0),"")</f>
        <v/>
      </c>
      <c r="G4587" s="10">
        <f t="shared" si="70"/>
        <v>0</v>
      </c>
      <c r="I4587" s="10" t="str">
        <f>IFERROR(VLOOKUP(H4587,'سجل العملاء'!A:B,2,0),"")</f>
        <v/>
      </c>
    </row>
    <row r="4588" spans="3:9" ht="15.6">
      <c r="C4588" s="10" t="str">
        <f>IFERROR(VLOOKUP(B4588,'اكواد الاصناف'!A:C,2,0),"")</f>
        <v/>
      </c>
      <c r="D4588" s="10" t="str">
        <f>IFERROR(VLOOKUP(B4588,'اكواد الاصناف'!A:C,3,0),"")</f>
        <v/>
      </c>
      <c r="G4588" s="10">
        <f t="shared" si="70"/>
        <v>0</v>
      </c>
      <c r="I4588" s="10" t="str">
        <f>IFERROR(VLOOKUP(H4588,'سجل العملاء'!A:B,2,0),"")</f>
        <v/>
      </c>
    </row>
    <row r="4589" spans="3:9" ht="15.6">
      <c r="C4589" s="10" t="str">
        <f>IFERROR(VLOOKUP(B4589,'اكواد الاصناف'!A:C,2,0),"")</f>
        <v/>
      </c>
      <c r="D4589" s="10" t="str">
        <f>IFERROR(VLOOKUP(B4589,'اكواد الاصناف'!A:C,3,0),"")</f>
        <v/>
      </c>
      <c r="G4589" s="10">
        <f t="shared" si="70"/>
        <v>0</v>
      </c>
      <c r="I4589" s="10" t="str">
        <f>IFERROR(VLOOKUP(H4589,'سجل العملاء'!A:B,2,0),"")</f>
        <v/>
      </c>
    </row>
    <row r="4590" spans="3:9" ht="15.6">
      <c r="C4590" s="10" t="str">
        <f>IFERROR(VLOOKUP(B4590,'اكواد الاصناف'!A:C,2,0),"")</f>
        <v/>
      </c>
      <c r="D4590" s="10" t="str">
        <f>IFERROR(VLOOKUP(B4590,'اكواد الاصناف'!A:C,3,0),"")</f>
        <v/>
      </c>
      <c r="G4590" s="10">
        <f t="shared" si="70"/>
        <v>0</v>
      </c>
      <c r="I4590" s="10" t="str">
        <f>IFERROR(VLOOKUP(H4590,'سجل العملاء'!A:B,2,0),"")</f>
        <v/>
      </c>
    </row>
    <row r="4591" spans="3:9" ht="15.6">
      <c r="C4591" s="10" t="str">
        <f>IFERROR(VLOOKUP(B4591,'اكواد الاصناف'!A:C,2,0),"")</f>
        <v/>
      </c>
      <c r="D4591" s="10" t="str">
        <f>IFERROR(VLOOKUP(B4591,'اكواد الاصناف'!A:C,3,0),"")</f>
        <v/>
      </c>
      <c r="G4591" s="10">
        <f t="shared" si="70"/>
        <v>0</v>
      </c>
      <c r="I4591" s="10" t="str">
        <f>IFERROR(VLOOKUP(H4591,'سجل العملاء'!A:B,2,0),"")</f>
        <v/>
      </c>
    </row>
    <row r="4592" spans="3:9" ht="15.6">
      <c r="C4592" s="10" t="str">
        <f>IFERROR(VLOOKUP(B4592,'اكواد الاصناف'!A:C,2,0),"")</f>
        <v/>
      </c>
      <c r="D4592" s="10" t="str">
        <f>IFERROR(VLOOKUP(B4592,'اكواد الاصناف'!A:C,3,0),"")</f>
        <v/>
      </c>
      <c r="G4592" s="10">
        <f t="shared" si="70"/>
        <v>0</v>
      </c>
      <c r="I4592" s="10" t="str">
        <f>IFERROR(VLOOKUP(H4592,'سجل العملاء'!A:B,2,0),"")</f>
        <v/>
      </c>
    </row>
    <row r="4593" spans="3:9" ht="15.6">
      <c r="C4593" s="10" t="str">
        <f>IFERROR(VLOOKUP(B4593,'اكواد الاصناف'!A:C,2,0),"")</f>
        <v/>
      </c>
      <c r="D4593" s="10" t="str">
        <f>IFERROR(VLOOKUP(B4593,'اكواد الاصناف'!A:C,3,0),"")</f>
        <v/>
      </c>
      <c r="G4593" s="10">
        <f t="shared" si="70"/>
        <v>0</v>
      </c>
      <c r="I4593" s="10" t="str">
        <f>IFERROR(VLOOKUP(H4593,'سجل العملاء'!A:B,2,0),"")</f>
        <v/>
      </c>
    </row>
    <row r="4594" spans="3:9" ht="15.6">
      <c r="C4594" s="10" t="str">
        <f>IFERROR(VLOOKUP(B4594,'اكواد الاصناف'!A:C,2,0),"")</f>
        <v/>
      </c>
      <c r="D4594" s="10" t="str">
        <f>IFERROR(VLOOKUP(B4594,'اكواد الاصناف'!A:C,3,0),"")</f>
        <v/>
      </c>
      <c r="G4594" s="10">
        <f t="shared" si="70"/>
        <v>0</v>
      </c>
      <c r="I4594" s="10" t="str">
        <f>IFERROR(VLOOKUP(H4594,'سجل العملاء'!A:B,2,0),"")</f>
        <v/>
      </c>
    </row>
    <row r="4595" spans="3:9" ht="15.6">
      <c r="C4595" s="10" t="str">
        <f>IFERROR(VLOOKUP(B4595,'اكواد الاصناف'!A:C,2,0),"")</f>
        <v/>
      </c>
      <c r="D4595" s="10" t="str">
        <f>IFERROR(VLOOKUP(B4595,'اكواد الاصناف'!A:C,3,0),"")</f>
        <v/>
      </c>
      <c r="G4595" s="10">
        <f t="shared" si="70"/>
        <v>0</v>
      </c>
      <c r="I4595" s="10" t="str">
        <f>IFERROR(VLOOKUP(H4595,'سجل العملاء'!A:B,2,0),"")</f>
        <v/>
      </c>
    </row>
    <row r="4596" spans="3:9" ht="15.6">
      <c r="C4596" s="10" t="str">
        <f>IFERROR(VLOOKUP(B4596,'اكواد الاصناف'!A:C,2,0),"")</f>
        <v/>
      </c>
      <c r="D4596" s="10" t="str">
        <f>IFERROR(VLOOKUP(B4596,'اكواد الاصناف'!A:C,3,0),"")</f>
        <v/>
      </c>
      <c r="G4596" s="10">
        <f t="shared" si="70"/>
        <v>0</v>
      </c>
      <c r="I4596" s="10" t="str">
        <f>IFERROR(VLOOKUP(H4596,'سجل العملاء'!A:B,2,0),"")</f>
        <v/>
      </c>
    </row>
    <row r="4597" spans="3:9" ht="15.6">
      <c r="C4597" s="10" t="str">
        <f>IFERROR(VLOOKUP(B4597,'اكواد الاصناف'!A:C,2,0),"")</f>
        <v/>
      </c>
      <c r="D4597" s="10" t="str">
        <f>IFERROR(VLOOKUP(B4597,'اكواد الاصناف'!A:C,3,0),"")</f>
        <v/>
      </c>
      <c r="G4597" s="10">
        <f t="shared" si="70"/>
        <v>0</v>
      </c>
      <c r="I4597" s="10" t="str">
        <f>IFERROR(VLOOKUP(H4597,'سجل العملاء'!A:B,2,0),"")</f>
        <v/>
      </c>
    </row>
    <row r="4598" spans="3:9" ht="15.6">
      <c r="C4598" s="10" t="str">
        <f>IFERROR(VLOOKUP(B4598,'اكواد الاصناف'!A:C,2,0),"")</f>
        <v/>
      </c>
      <c r="D4598" s="10" t="str">
        <f>IFERROR(VLOOKUP(B4598,'اكواد الاصناف'!A:C,3,0),"")</f>
        <v/>
      </c>
      <c r="G4598" s="10">
        <f t="shared" si="70"/>
        <v>0</v>
      </c>
      <c r="I4598" s="10" t="str">
        <f>IFERROR(VLOOKUP(H4598,'سجل العملاء'!A:B,2,0),"")</f>
        <v/>
      </c>
    </row>
    <row r="4599" spans="3:9" ht="15.6">
      <c r="C4599" s="10" t="str">
        <f>IFERROR(VLOOKUP(B4599,'اكواد الاصناف'!A:C,2,0),"")</f>
        <v/>
      </c>
      <c r="D4599" s="10" t="str">
        <f>IFERROR(VLOOKUP(B4599,'اكواد الاصناف'!A:C,3,0),"")</f>
        <v/>
      </c>
      <c r="G4599" s="10">
        <f t="shared" si="70"/>
        <v>0</v>
      </c>
      <c r="I4599" s="10" t="str">
        <f>IFERROR(VLOOKUP(H4599,'سجل العملاء'!A:B,2,0),"")</f>
        <v/>
      </c>
    </row>
    <row r="4600" spans="3:9" ht="15.6">
      <c r="C4600" s="10" t="str">
        <f>IFERROR(VLOOKUP(B4600,'اكواد الاصناف'!A:C,2,0),"")</f>
        <v/>
      </c>
      <c r="D4600" s="10" t="str">
        <f>IFERROR(VLOOKUP(B4600,'اكواد الاصناف'!A:C,3,0),"")</f>
        <v/>
      </c>
      <c r="G4600" s="10">
        <f t="shared" si="70"/>
        <v>0</v>
      </c>
      <c r="I4600" s="10" t="str">
        <f>IFERROR(VLOOKUP(H4600,'سجل العملاء'!A:B,2,0),"")</f>
        <v/>
      </c>
    </row>
    <row r="4601" spans="3:9" ht="15.6">
      <c r="C4601" s="10" t="str">
        <f>IFERROR(VLOOKUP(B4601,'اكواد الاصناف'!A:C,2,0),"")</f>
        <v/>
      </c>
      <c r="D4601" s="10" t="str">
        <f>IFERROR(VLOOKUP(B4601,'اكواد الاصناف'!A:C,3,0),"")</f>
        <v/>
      </c>
      <c r="G4601" s="10">
        <f t="shared" si="70"/>
        <v>0</v>
      </c>
      <c r="I4601" s="10" t="str">
        <f>IFERROR(VLOOKUP(H4601,'سجل العملاء'!A:B,2,0),"")</f>
        <v/>
      </c>
    </row>
    <row r="4602" spans="3:9" ht="15.6">
      <c r="C4602" s="10" t="str">
        <f>IFERROR(VLOOKUP(B4602,'اكواد الاصناف'!A:C,2,0),"")</f>
        <v/>
      </c>
      <c r="D4602" s="10" t="str">
        <f>IFERROR(VLOOKUP(B4602,'اكواد الاصناف'!A:C,3,0),"")</f>
        <v/>
      </c>
      <c r="G4602" s="10">
        <f t="shared" si="70"/>
        <v>0</v>
      </c>
      <c r="I4602" s="10" t="str">
        <f>IFERROR(VLOOKUP(H4602,'سجل العملاء'!A:B,2,0),"")</f>
        <v/>
      </c>
    </row>
    <row r="4603" spans="3:9" ht="15.6">
      <c r="C4603" s="10" t="str">
        <f>IFERROR(VLOOKUP(B4603,'اكواد الاصناف'!A:C,2,0),"")</f>
        <v/>
      </c>
      <c r="D4603" s="10" t="str">
        <f>IFERROR(VLOOKUP(B4603,'اكواد الاصناف'!A:C,3,0),"")</f>
        <v/>
      </c>
      <c r="G4603" s="10">
        <f t="shared" si="70"/>
        <v>0</v>
      </c>
      <c r="I4603" s="10" t="str">
        <f>IFERROR(VLOOKUP(H4603,'سجل العملاء'!A:B,2,0),"")</f>
        <v/>
      </c>
    </row>
    <row r="4604" spans="3:9" ht="15.6">
      <c r="C4604" s="10" t="str">
        <f>IFERROR(VLOOKUP(B4604,'اكواد الاصناف'!A:C,2,0),"")</f>
        <v/>
      </c>
      <c r="D4604" s="10" t="str">
        <f>IFERROR(VLOOKUP(B4604,'اكواد الاصناف'!A:C,3,0),"")</f>
        <v/>
      </c>
      <c r="G4604" s="10">
        <f t="shared" si="70"/>
        <v>0</v>
      </c>
      <c r="I4604" s="10" t="str">
        <f>IFERROR(VLOOKUP(H4604,'سجل العملاء'!A:B,2,0),"")</f>
        <v/>
      </c>
    </row>
    <row r="4605" spans="3:9" ht="15.6">
      <c r="C4605" s="10" t="str">
        <f>IFERROR(VLOOKUP(B4605,'اكواد الاصناف'!A:C,2,0),"")</f>
        <v/>
      </c>
      <c r="D4605" s="10" t="str">
        <f>IFERROR(VLOOKUP(B4605,'اكواد الاصناف'!A:C,3,0),"")</f>
        <v/>
      </c>
      <c r="G4605" s="10">
        <f t="shared" si="70"/>
        <v>0</v>
      </c>
      <c r="I4605" s="10" t="str">
        <f>IFERROR(VLOOKUP(H4605,'سجل العملاء'!A:B,2,0),"")</f>
        <v/>
      </c>
    </row>
    <row r="4606" spans="3:9" ht="15.6">
      <c r="C4606" s="10" t="str">
        <f>IFERROR(VLOOKUP(B4606,'اكواد الاصناف'!A:C,2,0),"")</f>
        <v/>
      </c>
      <c r="D4606" s="10" t="str">
        <f>IFERROR(VLOOKUP(B4606,'اكواد الاصناف'!A:C,3,0),"")</f>
        <v/>
      </c>
      <c r="G4606" s="10">
        <f t="shared" si="70"/>
        <v>0</v>
      </c>
      <c r="I4606" s="10" t="str">
        <f>IFERROR(VLOOKUP(H4606,'سجل العملاء'!A:B,2,0),"")</f>
        <v/>
      </c>
    </row>
    <row r="4607" spans="3:9" ht="15.6">
      <c r="C4607" s="10" t="str">
        <f>IFERROR(VLOOKUP(B4607,'اكواد الاصناف'!A:C,2,0),"")</f>
        <v/>
      </c>
      <c r="D4607" s="10" t="str">
        <f>IFERROR(VLOOKUP(B4607,'اكواد الاصناف'!A:C,3,0),"")</f>
        <v/>
      </c>
      <c r="G4607" s="10">
        <f t="shared" si="70"/>
        <v>0</v>
      </c>
      <c r="I4607" s="10" t="str">
        <f>IFERROR(VLOOKUP(H4607,'سجل العملاء'!A:B,2,0),"")</f>
        <v/>
      </c>
    </row>
    <row r="4608" spans="3:9" ht="15.6">
      <c r="C4608" s="10" t="str">
        <f>IFERROR(VLOOKUP(B4608,'اكواد الاصناف'!A:C,2,0),"")</f>
        <v/>
      </c>
      <c r="D4608" s="10" t="str">
        <f>IFERROR(VLOOKUP(B4608,'اكواد الاصناف'!A:C,3,0),"")</f>
        <v/>
      </c>
      <c r="G4608" s="10">
        <f t="shared" si="70"/>
        <v>0</v>
      </c>
      <c r="I4608" s="10" t="str">
        <f>IFERROR(VLOOKUP(H4608,'سجل العملاء'!A:B,2,0),"")</f>
        <v/>
      </c>
    </row>
    <row r="4609" spans="3:9" ht="15.6">
      <c r="C4609" s="10" t="str">
        <f>IFERROR(VLOOKUP(B4609,'اكواد الاصناف'!A:C,2,0),"")</f>
        <v/>
      </c>
      <c r="D4609" s="10" t="str">
        <f>IFERROR(VLOOKUP(B4609,'اكواد الاصناف'!A:C,3,0),"")</f>
        <v/>
      </c>
      <c r="G4609" s="10">
        <f t="shared" ref="G4609:G4672" si="71">F4609*E4609</f>
        <v>0</v>
      </c>
      <c r="I4609" s="10" t="str">
        <f>IFERROR(VLOOKUP(H4609,'سجل العملاء'!A:B,2,0),"")</f>
        <v/>
      </c>
    </row>
    <row r="4610" spans="3:9" ht="15.6">
      <c r="C4610" s="10" t="str">
        <f>IFERROR(VLOOKUP(B4610,'اكواد الاصناف'!A:C,2,0),"")</f>
        <v/>
      </c>
      <c r="D4610" s="10" t="str">
        <f>IFERROR(VLOOKUP(B4610,'اكواد الاصناف'!A:C,3,0),"")</f>
        <v/>
      </c>
      <c r="G4610" s="10">
        <f t="shared" si="71"/>
        <v>0</v>
      </c>
      <c r="I4610" s="10" t="str">
        <f>IFERROR(VLOOKUP(H4610,'سجل العملاء'!A:B,2,0),"")</f>
        <v/>
      </c>
    </row>
    <row r="4611" spans="3:9" ht="15.6">
      <c r="C4611" s="10" t="str">
        <f>IFERROR(VLOOKUP(B4611,'اكواد الاصناف'!A:C,2,0),"")</f>
        <v/>
      </c>
      <c r="D4611" s="10" t="str">
        <f>IFERROR(VLOOKUP(B4611,'اكواد الاصناف'!A:C,3,0),"")</f>
        <v/>
      </c>
      <c r="G4611" s="10">
        <f t="shared" si="71"/>
        <v>0</v>
      </c>
      <c r="I4611" s="10" t="str">
        <f>IFERROR(VLOOKUP(H4611,'سجل العملاء'!A:B,2,0),"")</f>
        <v/>
      </c>
    </row>
    <row r="4612" spans="3:9" ht="15.6">
      <c r="C4612" s="10" t="str">
        <f>IFERROR(VLOOKUP(B4612,'اكواد الاصناف'!A:C,2,0),"")</f>
        <v/>
      </c>
      <c r="D4612" s="10" t="str">
        <f>IFERROR(VLOOKUP(B4612,'اكواد الاصناف'!A:C,3,0),"")</f>
        <v/>
      </c>
      <c r="G4612" s="10">
        <f t="shared" si="71"/>
        <v>0</v>
      </c>
      <c r="I4612" s="10" t="str">
        <f>IFERROR(VLOOKUP(H4612,'سجل العملاء'!A:B,2,0),"")</f>
        <v/>
      </c>
    </row>
    <row r="4613" spans="3:9" ht="15.6">
      <c r="C4613" s="10" t="str">
        <f>IFERROR(VLOOKUP(B4613,'اكواد الاصناف'!A:C,2,0),"")</f>
        <v/>
      </c>
      <c r="D4613" s="10" t="str">
        <f>IFERROR(VLOOKUP(B4613,'اكواد الاصناف'!A:C,3,0),"")</f>
        <v/>
      </c>
      <c r="G4613" s="10">
        <f t="shared" si="71"/>
        <v>0</v>
      </c>
      <c r="I4613" s="10" t="str">
        <f>IFERROR(VLOOKUP(H4613,'سجل العملاء'!A:B,2,0),"")</f>
        <v/>
      </c>
    </row>
    <row r="4614" spans="3:9" ht="15.6">
      <c r="C4614" s="10" t="str">
        <f>IFERROR(VLOOKUP(B4614,'اكواد الاصناف'!A:C,2,0),"")</f>
        <v/>
      </c>
      <c r="D4614" s="10" t="str">
        <f>IFERROR(VLOOKUP(B4614,'اكواد الاصناف'!A:C,3,0),"")</f>
        <v/>
      </c>
      <c r="G4614" s="10">
        <f t="shared" si="71"/>
        <v>0</v>
      </c>
      <c r="I4614" s="10" t="str">
        <f>IFERROR(VLOOKUP(H4614,'سجل العملاء'!A:B,2,0),"")</f>
        <v/>
      </c>
    </row>
    <row r="4615" spans="3:9" ht="15.6">
      <c r="C4615" s="10" t="str">
        <f>IFERROR(VLOOKUP(B4615,'اكواد الاصناف'!A:C,2,0),"")</f>
        <v/>
      </c>
      <c r="D4615" s="10" t="str">
        <f>IFERROR(VLOOKUP(B4615,'اكواد الاصناف'!A:C,3,0),"")</f>
        <v/>
      </c>
      <c r="G4615" s="10">
        <f t="shared" si="71"/>
        <v>0</v>
      </c>
      <c r="I4615" s="10" t="str">
        <f>IFERROR(VLOOKUP(H4615,'سجل العملاء'!A:B,2,0),"")</f>
        <v/>
      </c>
    </row>
    <row r="4616" spans="3:9" ht="15.6">
      <c r="C4616" s="10" t="str">
        <f>IFERROR(VLOOKUP(B4616,'اكواد الاصناف'!A:C,2,0),"")</f>
        <v/>
      </c>
      <c r="D4616" s="10" t="str">
        <f>IFERROR(VLOOKUP(B4616,'اكواد الاصناف'!A:C,3,0),"")</f>
        <v/>
      </c>
      <c r="G4616" s="10">
        <f t="shared" si="71"/>
        <v>0</v>
      </c>
      <c r="I4616" s="10" t="str">
        <f>IFERROR(VLOOKUP(H4616,'سجل العملاء'!A:B,2,0),"")</f>
        <v/>
      </c>
    </row>
    <row r="4617" spans="3:9" ht="15.6">
      <c r="C4617" s="10" t="str">
        <f>IFERROR(VLOOKUP(B4617,'اكواد الاصناف'!A:C,2,0),"")</f>
        <v/>
      </c>
      <c r="D4617" s="10" t="str">
        <f>IFERROR(VLOOKUP(B4617,'اكواد الاصناف'!A:C,3,0),"")</f>
        <v/>
      </c>
      <c r="G4617" s="10">
        <f t="shared" si="71"/>
        <v>0</v>
      </c>
      <c r="I4617" s="10" t="str">
        <f>IFERROR(VLOOKUP(H4617,'سجل العملاء'!A:B,2,0),"")</f>
        <v/>
      </c>
    </row>
    <row r="4618" spans="3:9" ht="15.6">
      <c r="C4618" s="10" t="str">
        <f>IFERROR(VLOOKUP(B4618,'اكواد الاصناف'!A:C,2,0),"")</f>
        <v/>
      </c>
      <c r="D4618" s="10" t="str">
        <f>IFERROR(VLOOKUP(B4618,'اكواد الاصناف'!A:C,3,0),"")</f>
        <v/>
      </c>
      <c r="G4618" s="10">
        <f t="shared" si="71"/>
        <v>0</v>
      </c>
      <c r="I4618" s="10" t="str">
        <f>IFERROR(VLOOKUP(H4618,'سجل العملاء'!A:B,2,0),"")</f>
        <v/>
      </c>
    </row>
    <row r="4619" spans="3:9" ht="15.6">
      <c r="C4619" s="10" t="str">
        <f>IFERROR(VLOOKUP(B4619,'اكواد الاصناف'!A:C,2,0),"")</f>
        <v/>
      </c>
      <c r="D4619" s="10" t="str">
        <f>IFERROR(VLOOKUP(B4619,'اكواد الاصناف'!A:C,3,0),"")</f>
        <v/>
      </c>
      <c r="G4619" s="10">
        <f t="shared" si="71"/>
        <v>0</v>
      </c>
      <c r="I4619" s="10" t="str">
        <f>IFERROR(VLOOKUP(H4619,'سجل العملاء'!A:B,2,0),"")</f>
        <v/>
      </c>
    </row>
    <row r="4620" spans="3:9" ht="15.6">
      <c r="C4620" s="10" t="str">
        <f>IFERROR(VLOOKUP(B4620,'اكواد الاصناف'!A:C,2,0),"")</f>
        <v/>
      </c>
      <c r="D4620" s="10" t="str">
        <f>IFERROR(VLOOKUP(B4620,'اكواد الاصناف'!A:C,3,0),"")</f>
        <v/>
      </c>
      <c r="G4620" s="10">
        <f t="shared" si="71"/>
        <v>0</v>
      </c>
      <c r="I4620" s="10" t="str">
        <f>IFERROR(VLOOKUP(H4620,'سجل العملاء'!A:B,2,0),"")</f>
        <v/>
      </c>
    </row>
    <row r="4621" spans="3:9" ht="15.6">
      <c r="C4621" s="10" t="str">
        <f>IFERROR(VLOOKUP(B4621,'اكواد الاصناف'!A:C,2,0),"")</f>
        <v/>
      </c>
      <c r="D4621" s="10" t="str">
        <f>IFERROR(VLOOKUP(B4621,'اكواد الاصناف'!A:C,3,0),"")</f>
        <v/>
      </c>
      <c r="G4621" s="10">
        <f t="shared" si="71"/>
        <v>0</v>
      </c>
      <c r="I4621" s="10" t="str">
        <f>IFERROR(VLOOKUP(H4621,'سجل العملاء'!A:B,2,0),"")</f>
        <v/>
      </c>
    </row>
    <row r="4622" spans="3:9" ht="15.6">
      <c r="C4622" s="10" t="str">
        <f>IFERROR(VLOOKUP(B4622,'اكواد الاصناف'!A:C,2,0),"")</f>
        <v/>
      </c>
      <c r="D4622" s="10" t="str">
        <f>IFERROR(VLOOKUP(B4622,'اكواد الاصناف'!A:C,3,0),"")</f>
        <v/>
      </c>
      <c r="G4622" s="10">
        <f t="shared" si="71"/>
        <v>0</v>
      </c>
      <c r="I4622" s="10" t="str">
        <f>IFERROR(VLOOKUP(H4622,'سجل العملاء'!A:B,2,0),"")</f>
        <v/>
      </c>
    </row>
    <row r="4623" spans="3:9" ht="15.6">
      <c r="C4623" s="10" t="str">
        <f>IFERROR(VLOOKUP(B4623,'اكواد الاصناف'!A:C,2,0),"")</f>
        <v/>
      </c>
      <c r="D4623" s="10" t="str">
        <f>IFERROR(VLOOKUP(B4623,'اكواد الاصناف'!A:C,3,0),"")</f>
        <v/>
      </c>
      <c r="G4623" s="10">
        <f t="shared" si="71"/>
        <v>0</v>
      </c>
      <c r="I4623" s="10" t="str">
        <f>IFERROR(VLOOKUP(H4623,'سجل العملاء'!A:B,2,0),"")</f>
        <v/>
      </c>
    </row>
    <row r="4624" spans="3:9" ht="15.6">
      <c r="C4624" s="10" t="str">
        <f>IFERROR(VLOOKUP(B4624,'اكواد الاصناف'!A:C,2,0),"")</f>
        <v/>
      </c>
      <c r="D4624" s="10" t="str">
        <f>IFERROR(VLOOKUP(B4624,'اكواد الاصناف'!A:C,3,0),"")</f>
        <v/>
      </c>
      <c r="G4624" s="10">
        <f t="shared" si="71"/>
        <v>0</v>
      </c>
      <c r="I4624" s="10" t="str">
        <f>IFERROR(VLOOKUP(H4624,'سجل العملاء'!A:B,2,0),"")</f>
        <v/>
      </c>
    </row>
    <row r="4625" spans="3:9" ht="15.6">
      <c r="C4625" s="10" t="str">
        <f>IFERROR(VLOOKUP(B4625,'اكواد الاصناف'!A:C,2,0),"")</f>
        <v/>
      </c>
      <c r="D4625" s="10" t="str">
        <f>IFERROR(VLOOKUP(B4625,'اكواد الاصناف'!A:C,3,0),"")</f>
        <v/>
      </c>
      <c r="G4625" s="10">
        <f t="shared" si="71"/>
        <v>0</v>
      </c>
      <c r="I4625" s="10" t="str">
        <f>IFERROR(VLOOKUP(H4625,'سجل العملاء'!A:B,2,0),"")</f>
        <v/>
      </c>
    </row>
    <row r="4626" spans="3:9" ht="15.6">
      <c r="C4626" s="10" t="str">
        <f>IFERROR(VLOOKUP(B4626,'اكواد الاصناف'!A:C,2,0),"")</f>
        <v/>
      </c>
      <c r="D4626" s="10" t="str">
        <f>IFERROR(VLOOKUP(B4626,'اكواد الاصناف'!A:C,3,0),"")</f>
        <v/>
      </c>
      <c r="G4626" s="10">
        <f t="shared" si="71"/>
        <v>0</v>
      </c>
      <c r="I4626" s="10" t="str">
        <f>IFERROR(VLOOKUP(H4626,'سجل العملاء'!A:B,2,0),"")</f>
        <v/>
      </c>
    </row>
    <row r="4627" spans="3:9" ht="15.6">
      <c r="C4627" s="10" t="str">
        <f>IFERROR(VLOOKUP(B4627,'اكواد الاصناف'!A:C,2,0),"")</f>
        <v/>
      </c>
      <c r="D4627" s="10" t="str">
        <f>IFERROR(VLOOKUP(B4627,'اكواد الاصناف'!A:C,3,0),"")</f>
        <v/>
      </c>
      <c r="G4627" s="10">
        <f t="shared" si="71"/>
        <v>0</v>
      </c>
      <c r="I4627" s="10" t="str">
        <f>IFERROR(VLOOKUP(H4627,'سجل العملاء'!A:B,2,0),"")</f>
        <v/>
      </c>
    </row>
    <row r="4628" spans="3:9" ht="15.6">
      <c r="C4628" s="10" t="str">
        <f>IFERROR(VLOOKUP(B4628,'اكواد الاصناف'!A:C,2,0),"")</f>
        <v/>
      </c>
      <c r="D4628" s="10" t="str">
        <f>IFERROR(VLOOKUP(B4628,'اكواد الاصناف'!A:C,3,0),"")</f>
        <v/>
      </c>
      <c r="G4628" s="10">
        <f t="shared" si="71"/>
        <v>0</v>
      </c>
      <c r="I4628" s="10" t="str">
        <f>IFERROR(VLOOKUP(H4628,'سجل العملاء'!A:B,2,0),"")</f>
        <v/>
      </c>
    </row>
    <row r="4629" spans="3:9" ht="15.6">
      <c r="C4629" s="10" t="str">
        <f>IFERROR(VLOOKUP(B4629,'اكواد الاصناف'!A:C,2,0),"")</f>
        <v/>
      </c>
      <c r="D4629" s="10" t="str">
        <f>IFERROR(VLOOKUP(B4629,'اكواد الاصناف'!A:C,3,0),"")</f>
        <v/>
      </c>
      <c r="G4629" s="10">
        <f t="shared" si="71"/>
        <v>0</v>
      </c>
      <c r="I4629" s="10" t="str">
        <f>IFERROR(VLOOKUP(H4629,'سجل العملاء'!A:B,2,0),"")</f>
        <v/>
      </c>
    </row>
    <row r="4630" spans="3:9" ht="15.6">
      <c r="C4630" s="10" t="str">
        <f>IFERROR(VLOOKUP(B4630,'اكواد الاصناف'!A:C,2,0),"")</f>
        <v/>
      </c>
      <c r="D4630" s="10" t="str">
        <f>IFERROR(VLOOKUP(B4630,'اكواد الاصناف'!A:C,3,0),"")</f>
        <v/>
      </c>
      <c r="G4630" s="10">
        <f t="shared" si="71"/>
        <v>0</v>
      </c>
      <c r="I4630" s="10" t="str">
        <f>IFERROR(VLOOKUP(H4630,'سجل العملاء'!A:B,2,0),"")</f>
        <v/>
      </c>
    </row>
    <row r="4631" spans="3:9" ht="15.6">
      <c r="C4631" s="10" t="str">
        <f>IFERROR(VLOOKUP(B4631,'اكواد الاصناف'!A:C,2,0),"")</f>
        <v/>
      </c>
      <c r="D4631" s="10" t="str">
        <f>IFERROR(VLOOKUP(B4631,'اكواد الاصناف'!A:C,3,0),"")</f>
        <v/>
      </c>
      <c r="G4631" s="10">
        <f t="shared" si="71"/>
        <v>0</v>
      </c>
      <c r="I4631" s="10" t="str">
        <f>IFERROR(VLOOKUP(H4631,'سجل العملاء'!A:B,2,0),"")</f>
        <v/>
      </c>
    </row>
    <row r="4632" spans="3:9" ht="15.6">
      <c r="C4632" s="10" t="str">
        <f>IFERROR(VLOOKUP(B4632,'اكواد الاصناف'!A:C,2,0),"")</f>
        <v/>
      </c>
      <c r="D4632" s="10" t="str">
        <f>IFERROR(VLOOKUP(B4632,'اكواد الاصناف'!A:C,3,0),"")</f>
        <v/>
      </c>
      <c r="G4632" s="10">
        <f t="shared" si="71"/>
        <v>0</v>
      </c>
      <c r="I4632" s="10" t="str">
        <f>IFERROR(VLOOKUP(H4632,'سجل العملاء'!A:B,2,0),"")</f>
        <v/>
      </c>
    </row>
    <row r="4633" spans="3:9" ht="15.6">
      <c r="C4633" s="10" t="str">
        <f>IFERROR(VLOOKUP(B4633,'اكواد الاصناف'!A:C,2,0),"")</f>
        <v/>
      </c>
      <c r="D4633" s="10" t="str">
        <f>IFERROR(VLOOKUP(B4633,'اكواد الاصناف'!A:C,3,0),"")</f>
        <v/>
      </c>
      <c r="G4633" s="10">
        <f t="shared" si="71"/>
        <v>0</v>
      </c>
      <c r="I4633" s="10" t="str">
        <f>IFERROR(VLOOKUP(H4633,'سجل العملاء'!A:B,2,0),"")</f>
        <v/>
      </c>
    </row>
    <row r="4634" spans="3:9" ht="15.6">
      <c r="C4634" s="10" t="str">
        <f>IFERROR(VLOOKUP(B4634,'اكواد الاصناف'!A:C,2,0),"")</f>
        <v/>
      </c>
      <c r="D4634" s="10" t="str">
        <f>IFERROR(VLOOKUP(B4634,'اكواد الاصناف'!A:C,3,0),"")</f>
        <v/>
      </c>
      <c r="G4634" s="10">
        <f t="shared" si="71"/>
        <v>0</v>
      </c>
      <c r="I4634" s="10" t="str">
        <f>IFERROR(VLOOKUP(H4634,'سجل العملاء'!A:B,2,0),"")</f>
        <v/>
      </c>
    </row>
    <row r="4635" spans="3:9" ht="15.6">
      <c r="C4635" s="10" t="str">
        <f>IFERROR(VLOOKUP(B4635,'اكواد الاصناف'!A:C,2,0),"")</f>
        <v/>
      </c>
      <c r="D4635" s="10" t="str">
        <f>IFERROR(VLOOKUP(B4635,'اكواد الاصناف'!A:C,3,0),"")</f>
        <v/>
      </c>
      <c r="G4635" s="10">
        <f t="shared" si="71"/>
        <v>0</v>
      </c>
      <c r="I4635" s="10" t="str">
        <f>IFERROR(VLOOKUP(H4635,'سجل العملاء'!A:B,2,0),"")</f>
        <v/>
      </c>
    </row>
    <row r="4636" spans="3:9" ht="15.6">
      <c r="C4636" s="10" t="str">
        <f>IFERROR(VLOOKUP(B4636,'اكواد الاصناف'!A:C,2,0),"")</f>
        <v/>
      </c>
      <c r="D4636" s="10" t="str">
        <f>IFERROR(VLOOKUP(B4636,'اكواد الاصناف'!A:C,3,0),"")</f>
        <v/>
      </c>
      <c r="G4636" s="10">
        <f t="shared" si="71"/>
        <v>0</v>
      </c>
      <c r="I4636" s="10" t="str">
        <f>IFERROR(VLOOKUP(H4636,'سجل العملاء'!A:B,2,0),"")</f>
        <v/>
      </c>
    </row>
    <row r="4637" spans="3:9" ht="15.6">
      <c r="C4637" s="10" t="str">
        <f>IFERROR(VLOOKUP(B4637,'اكواد الاصناف'!A:C,2,0),"")</f>
        <v/>
      </c>
      <c r="D4637" s="10" t="str">
        <f>IFERROR(VLOOKUP(B4637,'اكواد الاصناف'!A:C,3,0),"")</f>
        <v/>
      </c>
      <c r="G4637" s="10">
        <f t="shared" si="71"/>
        <v>0</v>
      </c>
      <c r="I4637" s="10" t="str">
        <f>IFERROR(VLOOKUP(H4637,'سجل العملاء'!A:B,2,0),"")</f>
        <v/>
      </c>
    </row>
    <row r="4638" spans="3:9" ht="15.6">
      <c r="C4638" s="10" t="str">
        <f>IFERROR(VLOOKUP(B4638,'اكواد الاصناف'!A:C,2,0),"")</f>
        <v/>
      </c>
      <c r="D4638" s="10" t="str">
        <f>IFERROR(VLOOKUP(B4638,'اكواد الاصناف'!A:C,3,0),"")</f>
        <v/>
      </c>
      <c r="G4638" s="10">
        <f t="shared" si="71"/>
        <v>0</v>
      </c>
      <c r="I4638" s="10" t="str">
        <f>IFERROR(VLOOKUP(H4638,'سجل العملاء'!A:B,2,0),"")</f>
        <v/>
      </c>
    </row>
    <row r="4639" spans="3:9" ht="15.6">
      <c r="C4639" s="10" t="str">
        <f>IFERROR(VLOOKUP(B4639,'اكواد الاصناف'!A:C,2,0),"")</f>
        <v/>
      </c>
      <c r="D4639" s="10" t="str">
        <f>IFERROR(VLOOKUP(B4639,'اكواد الاصناف'!A:C,3,0),"")</f>
        <v/>
      </c>
      <c r="G4639" s="10">
        <f t="shared" si="71"/>
        <v>0</v>
      </c>
      <c r="I4639" s="10" t="str">
        <f>IFERROR(VLOOKUP(H4639,'سجل العملاء'!A:B,2,0),"")</f>
        <v/>
      </c>
    </row>
    <row r="4640" spans="3:9" ht="15.6">
      <c r="C4640" s="10" t="str">
        <f>IFERROR(VLOOKUP(B4640,'اكواد الاصناف'!A:C,2,0),"")</f>
        <v/>
      </c>
      <c r="D4640" s="10" t="str">
        <f>IFERROR(VLOOKUP(B4640,'اكواد الاصناف'!A:C,3,0),"")</f>
        <v/>
      </c>
      <c r="G4640" s="10">
        <f t="shared" si="71"/>
        <v>0</v>
      </c>
      <c r="I4640" s="10" t="str">
        <f>IFERROR(VLOOKUP(H4640,'سجل العملاء'!A:B,2,0),"")</f>
        <v/>
      </c>
    </row>
    <row r="4641" spans="3:9" ht="15.6">
      <c r="C4641" s="10" t="str">
        <f>IFERROR(VLOOKUP(B4641,'اكواد الاصناف'!A:C,2,0),"")</f>
        <v/>
      </c>
      <c r="D4641" s="10" t="str">
        <f>IFERROR(VLOOKUP(B4641,'اكواد الاصناف'!A:C,3,0),"")</f>
        <v/>
      </c>
      <c r="G4641" s="10">
        <f t="shared" si="71"/>
        <v>0</v>
      </c>
      <c r="I4641" s="10" t="str">
        <f>IFERROR(VLOOKUP(H4641,'سجل العملاء'!A:B,2,0),"")</f>
        <v/>
      </c>
    </row>
    <row r="4642" spans="3:9" ht="15.6">
      <c r="C4642" s="10" t="str">
        <f>IFERROR(VLOOKUP(B4642,'اكواد الاصناف'!A:C,2,0),"")</f>
        <v/>
      </c>
      <c r="D4642" s="10" t="str">
        <f>IFERROR(VLOOKUP(B4642,'اكواد الاصناف'!A:C,3,0),"")</f>
        <v/>
      </c>
      <c r="G4642" s="10">
        <f t="shared" si="71"/>
        <v>0</v>
      </c>
      <c r="I4642" s="10" t="str">
        <f>IFERROR(VLOOKUP(H4642,'سجل العملاء'!A:B,2,0),"")</f>
        <v/>
      </c>
    </row>
    <row r="4643" spans="3:9" ht="15.6">
      <c r="C4643" s="10" t="str">
        <f>IFERROR(VLOOKUP(B4643,'اكواد الاصناف'!A:C,2,0),"")</f>
        <v/>
      </c>
      <c r="D4643" s="10" t="str">
        <f>IFERROR(VLOOKUP(B4643,'اكواد الاصناف'!A:C,3,0),"")</f>
        <v/>
      </c>
      <c r="G4643" s="10">
        <f t="shared" si="71"/>
        <v>0</v>
      </c>
      <c r="I4643" s="10" t="str">
        <f>IFERROR(VLOOKUP(H4643,'سجل العملاء'!A:B,2,0),"")</f>
        <v/>
      </c>
    </row>
    <row r="4644" spans="3:9" ht="15.6">
      <c r="C4644" s="10" t="str">
        <f>IFERROR(VLOOKUP(B4644,'اكواد الاصناف'!A:C,2,0),"")</f>
        <v/>
      </c>
      <c r="D4644" s="10" t="str">
        <f>IFERROR(VLOOKUP(B4644,'اكواد الاصناف'!A:C,3,0),"")</f>
        <v/>
      </c>
      <c r="G4644" s="10">
        <f t="shared" si="71"/>
        <v>0</v>
      </c>
      <c r="I4644" s="10" t="str">
        <f>IFERROR(VLOOKUP(H4644,'سجل العملاء'!A:B,2,0),"")</f>
        <v/>
      </c>
    </row>
    <row r="4645" spans="3:9" ht="15.6">
      <c r="C4645" s="10" t="str">
        <f>IFERROR(VLOOKUP(B4645,'اكواد الاصناف'!A:C,2,0),"")</f>
        <v/>
      </c>
      <c r="D4645" s="10" t="str">
        <f>IFERROR(VLOOKUP(B4645,'اكواد الاصناف'!A:C,3,0),"")</f>
        <v/>
      </c>
      <c r="G4645" s="10">
        <f t="shared" si="71"/>
        <v>0</v>
      </c>
      <c r="I4645" s="10" t="str">
        <f>IFERROR(VLOOKUP(H4645,'سجل العملاء'!A:B,2,0),"")</f>
        <v/>
      </c>
    </row>
    <row r="4646" spans="3:9" ht="15.6">
      <c r="C4646" s="10" t="str">
        <f>IFERROR(VLOOKUP(B4646,'اكواد الاصناف'!A:C,2,0),"")</f>
        <v/>
      </c>
      <c r="D4646" s="10" t="str">
        <f>IFERROR(VLOOKUP(B4646,'اكواد الاصناف'!A:C,3,0),"")</f>
        <v/>
      </c>
      <c r="G4646" s="10">
        <f t="shared" si="71"/>
        <v>0</v>
      </c>
      <c r="I4646" s="10" t="str">
        <f>IFERROR(VLOOKUP(H4646,'سجل العملاء'!A:B,2,0),"")</f>
        <v/>
      </c>
    </row>
    <row r="4647" spans="3:9" ht="15.6">
      <c r="C4647" s="10" t="str">
        <f>IFERROR(VLOOKUP(B4647,'اكواد الاصناف'!A:C,2,0),"")</f>
        <v/>
      </c>
      <c r="D4647" s="10" t="str">
        <f>IFERROR(VLOOKUP(B4647,'اكواد الاصناف'!A:C,3,0),"")</f>
        <v/>
      </c>
      <c r="G4647" s="10">
        <f t="shared" si="71"/>
        <v>0</v>
      </c>
      <c r="I4647" s="10" t="str">
        <f>IFERROR(VLOOKUP(H4647,'سجل العملاء'!A:B,2,0),"")</f>
        <v/>
      </c>
    </row>
    <row r="4648" spans="3:9" ht="15.6">
      <c r="C4648" s="10" t="str">
        <f>IFERROR(VLOOKUP(B4648,'اكواد الاصناف'!A:C,2,0),"")</f>
        <v/>
      </c>
      <c r="D4648" s="10" t="str">
        <f>IFERROR(VLOOKUP(B4648,'اكواد الاصناف'!A:C,3,0),"")</f>
        <v/>
      </c>
      <c r="G4648" s="10">
        <f t="shared" si="71"/>
        <v>0</v>
      </c>
      <c r="I4648" s="10" t="str">
        <f>IFERROR(VLOOKUP(H4648,'سجل العملاء'!A:B,2,0),"")</f>
        <v/>
      </c>
    </row>
    <row r="4649" spans="3:9" ht="15.6">
      <c r="C4649" s="10" t="str">
        <f>IFERROR(VLOOKUP(B4649,'اكواد الاصناف'!A:C,2,0),"")</f>
        <v/>
      </c>
      <c r="D4649" s="10" t="str">
        <f>IFERROR(VLOOKUP(B4649,'اكواد الاصناف'!A:C,3,0),"")</f>
        <v/>
      </c>
      <c r="G4649" s="10">
        <f t="shared" si="71"/>
        <v>0</v>
      </c>
      <c r="I4649" s="10" t="str">
        <f>IFERROR(VLOOKUP(H4649,'سجل العملاء'!A:B,2,0),"")</f>
        <v/>
      </c>
    </row>
    <row r="4650" spans="3:9" ht="15.6">
      <c r="C4650" s="10" t="str">
        <f>IFERROR(VLOOKUP(B4650,'اكواد الاصناف'!A:C,2,0),"")</f>
        <v/>
      </c>
      <c r="D4650" s="10" t="str">
        <f>IFERROR(VLOOKUP(B4650,'اكواد الاصناف'!A:C,3,0),"")</f>
        <v/>
      </c>
      <c r="G4650" s="10">
        <f t="shared" si="71"/>
        <v>0</v>
      </c>
      <c r="I4650" s="10" t="str">
        <f>IFERROR(VLOOKUP(H4650,'سجل العملاء'!A:B,2,0),"")</f>
        <v/>
      </c>
    </row>
    <row r="4651" spans="3:9" ht="15.6">
      <c r="C4651" s="10" t="str">
        <f>IFERROR(VLOOKUP(B4651,'اكواد الاصناف'!A:C,2,0),"")</f>
        <v/>
      </c>
      <c r="D4651" s="10" t="str">
        <f>IFERROR(VLOOKUP(B4651,'اكواد الاصناف'!A:C,3,0),"")</f>
        <v/>
      </c>
      <c r="G4651" s="10">
        <f t="shared" si="71"/>
        <v>0</v>
      </c>
      <c r="I4651" s="10" t="str">
        <f>IFERROR(VLOOKUP(H4651,'سجل العملاء'!A:B,2,0),"")</f>
        <v/>
      </c>
    </row>
    <row r="4652" spans="3:9" ht="15.6">
      <c r="C4652" s="10" t="str">
        <f>IFERROR(VLOOKUP(B4652,'اكواد الاصناف'!A:C,2,0),"")</f>
        <v/>
      </c>
      <c r="D4652" s="10" t="str">
        <f>IFERROR(VLOOKUP(B4652,'اكواد الاصناف'!A:C,3,0),"")</f>
        <v/>
      </c>
      <c r="G4652" s="10">
        <f t="shared" si="71"/>
        <v>0</v>
      </c>
      <c r="I4652" s="10" t="str">
        <f>IFERROR(VLOOKUP(H4652,'سجل العملاء'!A:B,2,0),"")</f>
        <v/>
      </c>
    </row>
    <row r="4653" spans="3:9" ht="15.6">
      <c r="C4653" s="10" t="str">
        <f>IFERROR(VLOOKUP(B4653,'اكواد الاصناف'!A:C,2,0),"")</f>
        <v/>
      </c>
      <c r="D4653" s="10" t="str">
        <f>IFERROR(VLOOKUP(B4653,'اكواد الاصناف'!A:C,3,0),"")</f>
        <v/>
      </c>
      <c r="G4653" s="10">
        <f t="shared" si="71"/>
        <v>0</v>
      </c>
      <c r="I4653" s="10" t="str">
        <f>IFERROR(VLOOKUP(H4653,'سجل العملاء'!A:B,2,0),"")</f>
        <v/>
      </c>
    </row>
    <row r="4654" spans="3:9" ht="15.6">
      <c r="C4654" s="10" t="str">
        <f>IFERROR(VLOOKUP(B4654,'اكواد الاصناف'!A:C,2,0),"")</f>
        <v/>
      </c>
      <c r="D4654" s="10" t="str">
        <f>IFERROR(VLOOKUP(B4654,'اكواد الاصناف'!A:C,3,0),"")</f>
        <v/>
      </c>
      <c r="G4654" s="10">
        <f t="shared" si="71"/>
        <v>0</v>
      </c>
      <c r="I4654" s="10" t="str">
        <f>IFERROR(VLOOKUP(H4654,'سجل العملاء'!A:B,2,0),"")</f>
        <v/>
      </c>
    </row>
    <row r="4655" spans="3:9" ht="15.6">
      <c r="C4655" s="10" t="str">
        <f>IFERROR(VLOOKUP(B4655,'اكواد الاصناف'!A:C,2,0),"")</f>
        <v/>
      </c>
      <c r="D4655" s="10" t="str">
        <f>IFERROR(VLOOKUP(B4655,'اكواد الاصناف'!A:C,3,0),"")</f>
        <v/>
      </c>
      <c r="G4655" s="10">
        <f t="shared" si="71"/>
        <v>0</v>
      </c>
      <c r="I4655" s="10" t="str">
        <f>IFERROR(VLOOKUP(H4655,'سجل العملاء'!A:B,2,0),"")</f>
        <v/>
      </c>
    </row>
    <row r="4656" spans="3:9" ht="15.6">
      <c r="C4656" s="10" t="str">
        <f>IFERROR(VLOOKUP(B4656,'اكواد الاصناف'!A:C,2,0),"")</f>
        <v/>
      </c>
      <c r="D4656" s="10" t="str">
        <f>IFERROR(VLOOKUP(B4656,'اكواد الاصناف'!A:C,3,0),"")</f>
        <v/>
      </c>
      <c r="G4656" s="10">
        <f t="shared" si="71"/>
        <v>0</v>
      </c>
      <c r="I4656" s="10" t="str">
        <f>IFERROR(VLOOKUP(H4656,'سجل العملاء'!A:B,2,0),"")</f>
        <v/>
      </c>
    </row>
    <row r="4657" spans="3:9" ht="15.6">
      <c r="C4657" s="10" t="str">
        <f>IFERROR(VLOOKUP(B4657,'اكواد الاصناف'!A:C,2,0),"")</f>
        <v/>
      </c>
      <c r="D4657" s="10" t="str">
        <f>IFERROR(VLOOKUP(B4657,'اكواد الاصناف'!A:C,3,0),"")</f>
        <v/>
      </c>
      <c r="G4657" s="10">
        <f t="shared" si="71"/>
        <v>0</v>
      </c>
      <c r="I4657" s="10" t="str">
        <f>IFERROR(VLOOKUP(H4657,'سجل العملاء'!A:B,2,0),"")</f>
        <v/>
      </c>
    </row>
    <row r="4658" spans="3:9" ht="15.6">
      <c r="C4658" s="10" t="str">
        <f>IFERROR(VLOOKUP(B4658,'اكواد الاصناف'!A:C,2,0),"")</f>
        <v/>
      </c>
      <c r="D4658" s="10" t="str">
        <f>IFERROR(VLOOKUP(B4658,'اكواد الاصناف'!A:C,3,0),"")</f>
        <v/>
      </c>
      <c r="G4658" s="10">
        <f t="shared" si="71"/>
        <v>0</v>
      </c>
      <c r="I4658" s="10" t="str">
        <f>IFERROR(VLOOKUP(H4658,'سجل العملاء'!A:B,2,0),"")</f>
        <v/>
      </c>
    </row>
    <row r="4659" spans="3:9" ht="15.6">
      <c r="C4659" s="10" t="str">
        <f>IFERROR(VLOOKUP(B4659,'اكواد الاصناف'!A:C,2,0),"")</f>
        <v/>
      </c>
      <c r="D4659" s="10" t="str">
        <f>IFERROR(VLOOKUP(B4659,'اكواد الاصناف'!A:C,3,0),"")</f>
        <v/>
      </c>
      <c r="G4659" s="10">
        <f t="shared" si="71"/>
        <v>0</v>
      </c>
      <c r="I4659" s="10" t="str">
        <f>IFERROR(VLOOKUP(H4659,'سجل العملاء'!A:B,2,0),"")</f>
        <v/>
      </c>
    </row>
    <row r="4660" spans="3:9" ht="15.6">
      <c r="C4660" s="10" t="str">
        <f>IFERROR(VLOOKUP(B4660,'اكواد الاصناف'!A:C,2,0),"")</f>
        <v/>
      </c>
      <c r="D4660" s="10" t="str">
        <f>IFERROR(VLOOKUP(B4660,'اكواد الاصناف'!A:C,3,0),"")</f>
        <v/>
      </c>
      <c r="G4660" s="10">
        <f t="shared" si="71"/>
        <v>0</v>
      </c>
      <c r="I4660" s="10" t="str">
        <f>IFERROR(VLOOKUP(H4660,'سجل العملاء'!A:B,2,0),"")</f>
        <v/>
      </c>
    </row>
    <row r="4661" spans="3:9" ht="15.6">
      <c r="C4661" s="10" t="str">
        <f>IFERROR(VLOOKUP(B4661,'اكواد الاصناف'!A:C,2,0),"")</f>
        <v/>
      </c>
      <c r="D4661" s="10" t="str">
        <f>IFERROR(VLOOKUP(B4661,'اكواد الاصناف'!A:C,3,0),"")</f>
        <v/>
      </c>
      <c r="G4661" s="10">
        <f t="shared" si="71"/>
        <v>0</v>
      </c>
      <c r="I4661" s="10" t="str">
        <f>IFERROR(VLOOKUP(H4661,'سجل العملاء'!A:B,2,0),"")</f>
        <v/>
      </c>
    </row>
    <row r="4662" spans="3:9" ht="15.6">
      <c r="C4662" s="10" t="str">
        <f>IFERROR(VLOOKUP(B4662,'اكواد الاصناف'!A:C,2,0),"")</f>
        <v/>
      </c>
      <c r="D4662" s="10" t="str">
        <f>IFERROR(VLOOKUP(B4662,'اكواد الاصناف'!A:C,3,0),"")</f>
        <v/>
      </c>
      <c r="G4662" s="10">
        <f t="shared" si="71"/>
        <v>0</v>
      </c>
      <c r="I4662" s="10" t="str">
        <f>IFERROR(VLOOKUP(H4662,'سجل العملاء'!A:B,2,0),"")</f>
        <v/>
      </c>
    </row>
    <row r="4663" spans="3:9" ht="15.6">
      <c r="C4663" s="10" t="str">
        <f>IFERROR(VLOOKUP(B4663,'اكواد الاصناف'!A:C,2,0),"")</f>
        <v/>
      </c>
      <c r="D4663" s="10" t="str">
        <f>IFERROR(VLOOKUP(B4663,'اكواد الاصناف'!A:C,3,0),"")</f>
        <v/>
      </c>
      <c r="G4663" s="10">
        <f t="shared" si="71"/>
        <v>0</v>
      </c>
      <c r="I4663" s="10" t="str">
        <f>IFERROR(VLOOKUP(H4663,'سجل العملاء'!A:B,2,0),"")</f>
        <v/>
      </c>
    </row>
    <row r="4664" spans="3:9" ht="15.6">
      <c r="C4664" s="10" t="str">
        <f>IFERROR(VLOOKUP(B4664,'اكواد الاصناف'!A:C,2,0),"")</f>
        <v/>
      </c>
      <c r="D4664" s="10" t="str">
        <f>IFERROR(VLOOKUP(B4664,'اكواد الاصناف'!A:C,3,0),"")</f>
        <v/>
      </c>
      <c r="G4664" s="10">
        <f t="shared" si="71"/>
        <v>0</v>
      </c>
      <c r="I4664" s="10" t="str">
        <f>IFERROR(VLOOKUP(H4664,'سجل العملاء'!A:B,2,0),"")</f>
        <v/>
      </c>
    </row>
    <row r="4665" spans="3:9" ht="15.6">
      <c r="C4665" s="10" t="str">
        <f>IFERROR(VLOOKUP(B4665,'اكواد الاصناف'!A:C,2,0),"")</f>
        <v/>
      </c>
      <c r="D4665" s="10" t="str">
        <f>IFERROR(VLOOKUP(B4665,'اكواد الاصناف'!A:C,3,0),"")</f>
        <v/>
      </c>
      <c r="G4665" s="10">
        <f t="shared" si="71"/>
        <v>0</v>
      </c>
      <c r="I4665" s="10" t="str">
        <f>IFERROR(VLOOKUP(H4665,'سجل العملاء'!A:B,2,0),"")</f>
        <v/>
      </c>
    </row>
    <row r="4666" spans="3:9" ht="15.6">
      <c r="C4666" s="10" t="str">
        <f>IFERROR(VLOOKUP(B4666,'اكواد الاصناف'!A:C,2,0),"")</f>
        <v/>
      </c>
      <c r="D4666" s="10" t="str">
        <f>IFERROR(VLOOKUP(B4666,'اكواد الاصناف'!A:C,3,0),"")</f>
        <v/>
      </c>
      <c r="G4666" s="10">
        <f t="shared" si="71"/>
        <v>0</v>
      </c>
      <c r="I4666" s="10" t="str">
        <f>IFERROR(VLOOKUP(H4666,'سجل العملاء'!A:B,2,0),"")</f>
        <v/>
      </c>
    </row>
    <row r="4667" spans="3:9" ht="15.6">
      <c r="C4667" s="10" t="str">
        <f>IFERROR(VLOOKUP(B4667,'اكواد الاصناف'!A:C,2,0),"")</f>
        <v/>
      </c>
      <c r="D4667" s="10" t="str">
        <f>IFERROR(VLOOKUP(B4667,'اكواد الاصناف'!A:C,3,0),"")</f>
        <v/>
      </c>
      <c r="G4667" s="10">
        <f t="shared" si="71"/>
        <v>0</v>
      </c>
      <c r="I4667" s="10" t="str">
        <f>IFERROR(VLOOKUP(H4667,'سجل العملاء'!A:B,2,0),"")</f>
        <v/>
      </c>
    </row>
    <row r="4668" spans="3:9" ht="15.6">
      <c r="C4668" s="10" t="str">
        <f>IFERROR(VLOOKUP(B4668,'اكواد الاصناف'!A:C,2,0),"")</f>
        <v/>
      </c>
      <c r="D4668" s="10" t="str">
        <f>IFERROR(VLOOKUP(B4668,'اكواد الاصناف'!A:C,3,0),"")</f>
        <v/>
      </c>
      <c r="G4668" s="10">
        <f t="shared" si="71"/>
        <v>0</v>
      </c>
      <c r="I4668" s="10" t="str">
        <f>IFERROR(VLOOKUP(H4668,'سجل العملاء'!A:B,2,0),"")</f>
        <v/>
      </c>
    </row>
    <row r="4669" spans="3:9" ht="15.6">
      <c r="C4669" s="10" t="str">
        <f>IFERROR(VLOOKUP(B4669,'اكواد الاصناف'!A:C,2,0),"")</f>
        <v/>
      </c>
      <c r="D4669" s="10" t="str">
        <f>IFERROR(VLOOKUP(B4669,'اكواد الاصناف'!A:C,3,0),"")</f>
        <v/>
      </c>
      <c r="G4669" s="10">
        <f t="shared" si="71"/>
        <v>0</v>
      </c>
      <c r="I4669" s="10" t="str">
        <f>IFERROR(VLOOKUP(H4669,'سجل العملاء'!A:B,2,0),"")</f>
        <v/>
      </c>
    </row>
    <row r="4670" spans="3:9" ht="15.6">
      <c r="C4670" s="10" t="str">
        <f>IFERROR(VLOOKUP(B4670,'اكواد الاصناف'!A:C,2,0),"")</f>
        <v/>
      </c>
      <c r="D4670" s="10" t="str">
        <f>IFERROR(VLOOKUP(B4670,'اكواد الاصناف'!A:C,3,0),"")</f>
        <v/>
      </c>
      <c r="G4670" s="10">
        <f t="shared" si="71"/>
        <v>0</v>
      </c>
      <c r="I4670" s="10" t="str">
        <f>IFERROR(VLOOKUP(H4670,'سجل العملاء'!A:B,2,0),"")</f>
        <v/>
      </c>
    </row>
    <row r="4671" spans="3:9" ht="15.6">
      <c r="C4671" s="10" t="str">
        <f>IFERROR(VLOOKUP(B4671,'اكواد الاصناف'!A:C,2,0),"")</f>
        <v/>
      </c>
      <c r="D4671" s="10" t="str">
        <f>IFERROR(VLOOKUP(B4671,'اكواد الاصناف'!A:C,3,0),"")</f>
        <v/>
      </c>
      <c r="G4671" s="10">
        <f t="shared" si="71"/>
        <v>0</v>
      </c>
      <c r="I4671" s="10" t="str">
        <f>IFERROR(VLOOKUP(H4671,'سجل العملاء'!A:B,2,0),"")</f>
        <v/>
      </c>
    </row>
    <row r="4672" spans="3:9" ht="15.6">
      <c r="C4672" s="10" t="str">
        <f>IFERROR(VLOOKUP(B4672,'اكواد الاصناف'!A:C,2,0),"")</f>
        <v/>
      </c>
      <c r="D4672" s="10" t="str">
        <f>IFERROR(VLOOKUP(B4672,'اكواد الاصناف'!A:C,3,0),"")</f>
        <v/>
      </c>
      <c r="G4672" s="10">
        <f t="shared" si="71"/>
        <v>0</v>
      </c>
      <c r="I4672" s="10" t="str">
        <f>IFERROR(VLOOKUP(H4672,'سجل العملاء'!A:B,2,0),"")</f>
        <v/>
      </c>
    </row>
    <row r="4673" spans="3:9" ht="15.6">
      <c r="C4673" s="10" t="str">
        <f>IFERROR(VLOOKUP(B4673,'اكواد الاصناف'!A:C,2,0),"")</f>
        <v/>
      </c>
      <c r="D4673" s="10" t="str">
        <f>IFERROR(VLOOKUP(B4673,'اكواد الاصناف'!A:C,3,0),"")</f>
        <v/>
      </c>
      <c r="G4673" s="10">
        <f t="shared" ref="G4673:G4736" si="72">F4673*E4673</f>
        <v>0</v>
      </c>
      <c r="I4673" s="10" t="str">
        <f>IFERROR(VLOOKUP(H4673,'سجل العملاء'!A:B,2,0),"")</f>
        <v/>
      </c>
    </row>
    <row r="4674" spans="3:9" ht="15.6">
      <c r="C4674" s="10" t="str">
        <f>IFERROR(VLOOKUP(B4674,'اكواد الاصناف'!A:C,2,0),"")</f>
        <v/>
      </c>
      <c r="D4674" s="10" t="str">
        <f>IFERROR(VLOOKUP(B4674,'اكواد الاصناف'!A:C,3,0),"")</f>
        <v/>
      </c>
      <c r="G4674" s="10">
        <f t="shared" si="72"/>
        <v>0</v>
      </c>
      <c r="I4674" s="10" t="str">
        <f>IFERROR(VLOOKUP(H4674,'سجل العملاء'!A:B,2,0),"")</f>
        <v/>
      </c>
    </row>
    <row r="4675" spans="3:9" ht="15.6">
      <c r="C4675" s="10" t="str">
        <f>IFERROR(VLOOKUP(B4675,'اكواد الاصناف'!A:C,2,0),"")</f>
        <v/>
      </c>
      <c r="D4675" s="10" t="str">
        <f>IFERROR(VLOOKUP(B4675,'اكواد الاصناف'!A:C,3,0),"")</f>
        <v/>
      </c>
      <c r="G4675" s="10">
        <f t="shared" si="72"/>
        <v>0</v>
      </c>
      <c r="I4675" s="10" t="str">
        <f>IFERROR(VLOOKUP(H4675,'سجل العملاء'!A:B,2,0),"")</f>
        <v/>
      </c>
    </row>
    <row r="4676" spans="3:9" ht="15.6">
      <c r="C4676" s="10" t="str">
        <f>IFERROR(VLOOKUP(B4676,'اكواد الاصناف'!A:C,2,0),"")</f>
        <v/>
      </c>
      <c r="D4676" s="10" t="str">
        <f>IFERROR(VLOOKUP(B4676,'اكواد الاصناف'!A:C,3,0),"")</f>
        <v/>
      </c>
      <c r="G4676" s="10">
        <f t="shared" si="72"/>
        <v>0</v>
      </c>
      <c r="I4676" s="10" t="str">
        <f>IFERROR(VLOOKUP(H4676,'سجل العملاء'!A:B,2,0),"")</f>
        <v/>
      </c>
    </row>
    <row r="4677" spans="3:9" ht="15.6">
      <c r="C4677" s="10" t="str">
        <f>IFERROR(VLOOKUP(B4677,'اكواد الاصناف'!A:C,2,0),"")</f>
        <v/>
      </c>
      <c r="D4677" s="10" t="str">
        <f>IFERROR(VLOOKUP(B4677,'اكواد الاصناف'!A:C,3,0),"")</f>
        <v/>
      </c>
      <c r="G4677" s="10">
        <f t="shared" si="72"/>
        <v>0</v>
      </c>
      <c r="I4677" s="10" t="str">
        <f>IFERROR(VLOOKUP(H4677,'سجل العملاء'!A:B,2,0),"")</f>
        <v/>
      </c>
    </row>
    <row r="4678" spans="3:9" ht="15.6">
      <c r="C4678" s="10" t="str">
        <f>IFERROR(VLOOKUP(B4678,'اكواد الاصناف'!A:C,2,0),"")</f>
        <v/>
      </c>
      <c r="D4678" s="10" t="str">
        <f>IFERROR(VLOOKUP(B4678,'اكواد الاصناف'!A:C,3,0),"")</f>
        <v/>
      </c>
      <c r="G4678" s="10">
        <f t="shared" si="72"/>
        <v>0</v>
      </c>
      <c r="I4678" s="10" t="str">
        <f>IFERROR(VLOOKUP(H4678,'سجل العملاء'!A:B,2,0),"")</f>
        <v/>
      </c>
    </row>
    <row r="4679" spans="3:9" ht="15.6">
      <c r="C4679" s="10" t="str">
        <f>IFERROR(VLOOKUP(B4679,'اكواد الاصناف'!A:C,2,0),"")</f>
        <v/>
      </c>
      <c r="D4679" s="10" t="str">
        <f>IFERROR(VLOOKUP(B4679,'اكواد الاصناف'!A:C,3,0),"")</f>
        <v/>
      </c>
      <c r="G4679" s="10">
        <f t="shared" si="72"/>
        <v>0</v>
      </c>
      <c r="I4679" s="10" t="str">
        <f>IFERROR(VLOOKUP(H4679,'سجل العملاء'!A:B,2,0),"")</f>
        <v/>
      </c>
    </row>
    <row r="4680" spans="3:9" ht="15.6">
      <c r="C4680" s="10" t="str">
        <f>IFERROR(VLOOKUP(B4680,'اكواد الاصناف'!A:C,2,0),"")</f>
        <v/>
      </c>
      <c r="D4680" s="10" t="str">
        <f>IFERROR(VLOOKUP(B4680,'اكواد الاصناف'!A:C,3,0),"")</f>
        <v/>
      </c>
      <c r="G4680" s="10">
        <f t="shared" si="72"/>
        <v>0</v>
      </c>
      <c r="I4680" s="10" t="str">
        <f>IFERROR(VLOOKUP(H4680,'سجل العملاء'!A:B,2,0),"")</f>
        <v/>
      </c>
    </row>
    <row r="4681" spans="3:9" ht="15.6">
      <c r="C4681" s="10" t="str">
        <f>IFERROR(VLOOKUP(B4681,'اكواد الاصناف'!A:C,2,0),"")</f>
        <v/>
      </c>
      <c r="D4681" s="10" t="str">
        <f>IFERROR(VLOOKUP(B4681,'اكواد الاصناف'!A:C,3,0),"")</f>
        <v/>
      </c>
      <c r="G4681" s="10">
        <f t="shared" si="72"/>
        <v>0</v>
      </c>
      <c r="I4681" s="10" t="str">
        <f>IFERROR(VLOOKUP(H4681,'سجل العملاء'!A:B,2,0),"")</f>
        <v/>
      </c>
    </row>
    <row r="4682" spans="3:9" ht="15.6">
      <c r="C4682" s="10" t="str">
        <f>IFERROR(VLOOKUP(B4682,'اكواد الاصناف'!A:C,2,0),"")</f>
        <v/>
      </c>
      <c r="D4682" s="10" t="str">
        <f>IFERROR(VLOOKUP(B4682,'اكواد الاصناف'!A:C,3,0),"")</f>
        <v/>
      </c>
      <c r="G4682" s="10">
        <f t="shared" si="72"/>
        <v>0</v>
      </c>
      <c r="I4682" s="10" t="str">
        <f>IFERROR(VLOOKUP(H4682,'سجل العملاء'!A:B,2,0),"")</f>
        <v/>
      </c>
    </row>
    <row r="4683" spans="3:9" ht="15.6">
      <c r="C4683" s="10" t="str">
        <f>IFERROR(VLOOKUP(B4683,'اكواد الاصناف'!A:C,2,0),"")</f>
        <v/>
      </c>
      <c r="D4683" s="10" t="str">
        <f>IFERROR(VLOOKUP(B4683,'اكواد الاصناف'!A:C,3,0),"")</f>
        <v/>
      </c>
      <c r="G4683" s="10">
        <f t="shared" si="72"/>
        <v>0</v>
      </c>
      <c r="I4683" s="10" t="str">
        <f>IFERROR(VLOOKUP(H4683,'سجل العملاء'!A:B,2,0),"")</f>
        <v/>
      </c>
    </row>
    <row r="4684" spans="3:9" ht="15.6">
      <c r="C4684" s="10" t="str">
        <f>IFERROR(VLOOKUP(B4684,'اكواد الاصناف'!A:C,2,0),"")</f>
        <v/>
      </c>
      <c r="D4684" s="10" t="str">
        <f>IFERROR(VLOOKUP(B4684,'اكواد الاصناف'!A:C,3,0),"")</f>
        <v/>
      </c>
      <c r="G4684" s="10">
        <f t="shared" si="72"/>
        <v>0</v>
      </c>
      <c r="I4684" s="10" t="str">
        <f>IFERROR(VLOOKUP(H4684,'سجل العملاء'!A:B,2,0),"")</f>
        <v/>
      </c>
    </row>
    <row r="4685" spans="3:9" ht="15.6">
      <c r="C4685" s="10" t="str">
        <f>IFERROR(VLOOKUP(B4685,'اكواد الاصناف'!A:C,2,0),"")</f>
        <v/>
      </c>
      <c r="D4685" s="10" t="str">
        <f>IFERROR(VLOOKUP(B4685,'اكواد الاصناف'!A:C,3,0),"")</f>
        <v/>
      </c>
      <c r="G4685" s="10">
        <f t="shared" si="72"/>
        <v>0</v>
      </c>
      <c r="I4685" s="10" t="str">
        <f>IFERROR(VLOOKUP(H4685,'سجل العملاء'!A:B,2,0),"")</f>
        <v/>
      </c>
    </row>
    <row r="4686" spans="3:9" ht="15.6">
      <c r="C4686" s="10" t="str">
        <f>IFERROR(VLOOKUP(B4686,'اكواد الاصناف'!A:C,2,0),"")</f>
        <v/>
      </c>
      <c r="D4686" s="10" t="str">
        <f>IFERROR(VLOOKUP(B4686,'اكواد الاصناف'!A:C,3,0),"")</f>
        <v/>
      </c>
      <c r="G4686" s="10">
        <f t="shared" si="72"/>
        <v>0</v>
      </c>
      <c r="I4686" s="10" t="str">
        <f>IFERROR(VLOOKUP(H4686,'سجل العملاء'!A:B,2,0),"")</f>
        <v/>
      </c>
    </row>
    <row r="4687" spans="3:9" ht="15.6">
      <c r="C4687" s="10" t="str">
        <f>IFERROR(VLOOKUP(B4687,'اكواد الاصناف'!A:C,2,0),"")</f>
        <v/>
      </c>
      <c r="D4687" s="10" t="str">
        <f>IFERROR(VLOOKUP(B4687,'اكواد الاصناف'!A:C,3,0),"")</f>
        <v/>
      </c>
      <c r="G4687" s="10">
        <f t="shared" si="72"/>
        <v>0</v>
      </c>
      <c r="I4687" s="10" t="str">
        <f>IFERROR(VLOOKUP(H4687,'سجل العملاء'!A:B,2,0),"")</f>
        <v/>
      </c>
    </row>
    <row r="4688" spans="3:9" ht="15.6">
      <c r="C4688" s="10" t="str">
        <f>IFERROR(VLOOKUP(B4688,'اكواد الاصناف'!A:C,2,0),"")</f>
        <v/>
      </c>
      <c r="D4688" s="10" t="str">
        <f>IFERROR(VLOOKUP(B4688,'اكواد الاصناف'!A:C,3,0),"")</f>
        <v/>
      </c>
      <c r="G4688" s="10">
        <f t="shared" si="72"/>
        <v>0</v>
      </c>
      <c r="I4688" s="10" t="str">
        <f>IFERROR(VLOOKUP(H4688,'سجل العملاء'!A:B,2,0),"")</f>
        <v/>
      </c>
    </row>
    <row r="4689" spans="3:9" ht="15.6">
      <c r="C4689" s="10" t="str">
        <f>IFERROR(VLOOKUP(B4689,'اكواد الاصناف'!A:C,2,0),"")</f>
        <v/>
      </c>
      <c r="D4689" s="10" t="str">
        <f>IFERROR(VLOOKUP(B4689,'اكواد الاصناف'!A:C,3,0),"")</f>
        <v/>
      </c>
      <c r="G4689" s="10">
        <f t="shared" si="72"/>
        <v>0</v>
      </c>
      <c r="I4689" s="10" t="str">
        <f>IFERROR(VLOOKUP(H4689,'سجل العملاء'!A:B,2,0),"")</f>
        <v/>
      </c>
    </row>
    <row r="4690" spans="3:9" ht="15.6">
      <c r="C4690" s="10" t="str">
        <f>IFERROR(VLOOKUP(B4690,'اكواد الاصناف'!A:C,2,0),"")</f>
        <v/>
      </c>
      <c r="D4690" s="10" t="str">
        <f>IFERROR(VLOOKUP(B4690,'اكواد الاصناف'!A:C,3,0),"")</f>
        <v/>
      </c>
      <c r="G4690" s="10">
        <f t="shared" si="72"/>
        <v>0</v>
      </c>
      <c r="I4690" s="10" t="str">
        <f>IFERROR(VLOOKUP(H4690,'سجل العملاء'!A:B,2,0),"")</f>
        <v/>
      </c>
    </row>
    <row r="4691" spans="3:9" ht="15.6">
      <c r="C4691" s="10" t="str">
        <f>IFERROR(VLOOKUP(B4691,'اكواد الاصناف'!A:C,2,0),"")</f>
        <v/>
      </c>
      <c r="D4691" s="10" t="str">
        <f>IFERROR(VLOOKUP(B4691,'اكواد الاصناف'!A:C,3,0),"")</f>
        <v/>
      </c>
      <c r="G4691" s="10">
        <f t="shared" si="72"/>
        <v>0</v>
      </c>
      <c r="I4691" s="10" t="str">
        <f>IFERROR(VLOOKUP(H4691,'سجل العملاء'!A:B,2,0),"")</f>
        <v/>
      </c>
    </row>
    <row r="4692" spans="3:9" ht="15.6">
      <c r="C4692" s="10" t="str">
        <f>IFERROR(VLOOKUP(B4692,'اكواد الاصناف'!A:C,2,0),"")</f>
        <v/>
      </c>
      <c r="D4692" s="10" t="str">
        <f>IFERROR(VLOOKUP(B4692,'اكواد الاصناف'!A:C,3,0),"")</f>
        <v/>
      </c>
      <c r="G4692" s="10">
        <f t="shared" si="72"/>
        <v>0</v>
      </c>
      <c r="I4692" s="10" t="str">
        <f>IFERROR(VLOOKUP(H4692,'سجل العملاء'!A:B,2,0),"")</f>
        <v/>
      </c>
    </row>
    <row r="4693" spans="3:9" ht="15.6">
      <c r="C4693" s="10" t="str">
        <f>IFERROR(VLOOKUP(B4693,'اكواد الاصناف'!A:C,2,0),"")</f>
        <v/>
      </c>
      <c r="D4693" s="10" t="str">
        <f>IFERROR(VLOOKUP(B4693,'اكواد الاصناف'!A:C,3,0),"")</f>
        <v/>
      </c>
      <c r="G4693" s="10">
        <f t="shared" si="72"/>
        <v>0</v>
      </c>
      <c r="I4693" s="10" t="str">
        <f>IFERROR(VLOOKUP(H4693,'سجل العملاء'!A:B,2,0),"")</f>
        <v/>
      </c>
    </row>
    <row r="4694" spans="3:9" ht="15.6">
      <c r="C4694" s="10" t="str">
        <f>IFERROR(VLOOKUP(B4694,'اكواد الاصناف'!A:C,2,0),"")</f>
        <v/>
      </c>
      <c r="D4694" s="10" t="str">
        <f>IFERROR(VLOOKUP(B4694,'اكواد الاصناف'!A:C,3,0),"")</f>
        <v/>
      </c>
      <c r="G4694" s="10">
        <f t="shared" si="72"/>
        <v>0</v>
      </c>
      <c r="I4694" s="10" t="str">
        <f>IFERROR(VLOOKUP(H4694,'سجل العملاء'!A:B,2,0),"")</f>
        <v/>
      </c>
    </row>
    <row r="4695" spans="3:9" ht="15.6">
      <c r="C4695" s="10" t="str">
        <f>IFERROR(VLOOKUP(B4695,'اكواد الاصناف'!A:C,2,0),"")</f>
        <v/>
      </c>
      <c r="D4695" s="10" t="str">
        <f>IFERROR(VLOOKUP(B4695,'اكواد الاصناف'!A:C,3,0),"")</f>
        <v/>
      </c>
      <c r="G4695" s="10">
        <f t="shared" si="72"/>
        <v>0</v>
      </c>
      <c r="I4695" s="10" t="str">
        <f>IFERROR(VLOOKUP(H4695,'سجل العملاء'!A:B,2,0),"")</f>
        <v/>
      </c>
    </row>
    <row r="4696" spans="3:9" ht="15.6">
      <c r="C4696" s="10" t="str">
        <f>IFERROR(VLOOKUP(B4696,'اكواد الاصناف'!A:C,2,0),"")</f>
        <v/>
      </c>
      <c r="D4696" s="10" t="str">
        <f>IFERROR(VLOOKUP(B4696,'اكواد الاصناف'!A:C,3,0),"")</f>
        <v/>
      </c>
      <c r="G4696" s="10">
        <f t="shared" si="72"/>
        <v>0</v>
      </c>
      <c r="I4696" s="10" t="str">
        <f>IFERROR(VLOOKUP(H4696,'سجل العملاء'!A:B,2,0),"")</f>
        <v/>
      </c>
    </row>
    <row r="4697" spans="3:9" ht="15.6">
      <c r="C4697" s="10" t="str">
        <f>IFERROR(VLOOKUP(B4697,'اكواد الاصناف'!A:C,2,0),"")</f>
        <v/>
      </c>
      <c r="D4697" s="10" t="str">
        <f>IFERROR(VLOOKUP(B4697,'اكواد الاصناف'!A:C,3,0),"")</f>
        <v/>
      </c>
      <c r="G4697" s="10">
        <f t="shared" si="72"/>
        <v>0</v>
      </c>
      <c r="I4697" s="10" t="str">
        <f>IFERROR(VLOOKUP(H4697,'سجل العملاء'!A:B,2,0),"")</f>
        <v/>
      </c>
    </row>
    <row r="4698" spans="3:9" ht="15.6">
      <c r="C4698" s="10" t="str">
        <f>IFERROR(VLOOKUP(B4698,'اكواد الاصناف'!A:C,2,0),"")</f>
        <v/>
      </c>
      <c r="D4698" s="10" t="str">
        <f>IFERROR(VLOOKUP(B4698,'اكواد الاصناف'!A:C,3,0),"")</f>
        <v/>
      </c>
      <c r="G4698" s="10">
        <f t="shared" si="72"/>
        <v>0</v>
      </c>
      <c r="I4698" s="10" t="str">
        <f>IFERROR(VLOOKUP(H4698,'سجل العملاء'!A:B,2,0),"")</f>
        <v/>
      </c>
    </row>
    <row r="4699" spans="3:9" ht="15.6">
      <c r="C4699" s="10" t="str">
        <f>IFERROR(VLOOKUP(B4699,'اكواد الاصناف'!A:C,2,0),"")</f>
        <v/>
      </c>
      <c r="D4699" s="10" t="str">
        <f>IFERROR(VLOOKUP(B4699,'اكواد الاصناف'!A:C,3,0),"")</f>
        <v/>
      </c>
      <c r="G4699" s="10">
        <f t="shared" si="72"/>
        <v>0</v>
      </c>
      <c r="I4699" s="10" t="str">
        <f>IFERROR(VLOOKUP(H4699,'سجل العملاء'!A:B,2,0),"")</f>
        <v/>
      </c>
    </row>
    <row r="4700" spans="3:9" ht="15.6">
      <c r="C4700" s="10" t="str">
        <f>IFERROR(VLOOKUP(B4700,'اكواد الاصناف'!A:C,2,0),"")</f>
        <v/>
      </c>
      <c r="D4700" s="10" t="str">
        <f>IFERROR(VLOOKUP(B4700,'اكواد الاصناف'!A:C,3,0),"")</f>
        <v/>
      </c>
      <c r="G4700" s="10">
        <f t="shared" si="72"/>
        <v>0</v>
      </c>
      <c r="I4700" s="10" t="str">
        <f>IFERROR(VLOOKUP(H4700,'سجل العملاء'!A:B,2,0),"")</f>
        <v/>
      </c>
    </row>
    <row r="4701" spans="3:9" ht="15.6">
      <c r="C4701" s="10" t="str">
        <f>IFERROR(VLOOKUP(B4701,'اكواد الاصناف'!A:C,2,0),"")</f>
        <v/>
      </c>
      <c r="D4701" s="10" t="str">
        <f>IFERROR(VLOOKUP(B4701,'اكواد الاصناف'!A:C,3,0),"")</f>
        <v/>
      </c>
      <c r="G4701" s="10">
        <f t="shared" si="72"/>
        <v>0</v>
      </c>
      <c r="I4701" s="10" t="str">
        <f>IFERROR(VLOOKUP(H4701,'سجل العملاء'!A:B,2,0),"")</f>
        <v/>
      </c>
    </row>
    <row r="4702" spans="3:9" ht="15.6">
      <c r="C4702" s="10" t="str">
        <f>IFERROR(VLOOKUP(B4702,'اكواد الاصناف'!A:C,2,0),"")</f>
        <v/>
      </c>
      <c r="D4702" s="10" t="str">
        <f>IFERROR(VLOOKUP(B4702,'اكواد الاصناف'!A:C,3,0),"")</f>
        <v/>
      </c>
      <c r="G4702" s="10">
        <f t="shared" si="72"/>
        <v>0</v>
      </c>
      <c r="I4702" s="10" t="str">
        <f>IFERROR(VLOOKUP(H4702,'سجل العملاء'!A:B,2,0),"")</f>
        <v/>
      </c>
    </row>
    <row r="4703" spans="3:9" ht="15.6">
      <c r="C4703" s="10" t="str">
        <f>IFERROR(VLOOKUP(B4703,'اكواد الاصناف'!A:C,2,0),"")</f>
        <v/>
      </c>
      <c r="D4703" s="10" t="str">
        <f>IFERROR(VLOOKUP(B4703,'اكواد الاصناف'!A:C,3,0),"")</f>
        <v/>
      </c>
      <c r="G4703" s="10">
        <f t="shared" si="72"/>
        <v>0</v>
      </c>
      <c r="I4703" s="10" t="str">
        <f>IFERROR(VLOOKUP(H4703,'سجل العملاء'!A:B,2,0),"")</f>
        <v/>
      </c>
    </row>
    <row r="4704" spans="3:9" ht="15.6">
      <c r="C4704" s="10" t="str">
        <f>IFERROR(VLOOKUP(B4704,'اكواد الاصناف'!A:C,2,0),"")</f>
        <v/>
      </c>
      <c r="D4704" s="10" t="str">
        <f>IFERROR(VLOOKUP(B4704,'اكواد الاصناف'!A:C,3,0),"")</f>
        <v/>
      </c>
      <c r="G4704" s="10">
        <f t="shared" si="72"/>
        <v>0</v>
      </c>
      <c r="I4704" s="10" t="str">
        <f>IFERROR(VLOOKUP(H4704,'سجل العملاء'!A:B,2,0),"")</f>
        <v/>
      </c>
    </row>
    <row r="4705" spans="3:9" ht="15.6">
      <c r="C4705" s="10" t="str">
        <f>IFERROR(VLOOKUP(B4705,'اكواد الاصناف'!A:C,2,0),"")</f>
        <v/>
      </c>
      <c r="D4705" s="10" t="str">
        <f>IFERROR(VLOOKUP(B4705,'اكواد الاصناف'!A:C,3,0),"")</f>
        <v/>
      </c>
      <c r="G4705" s="10">
        <f t="shared" si="72"/>
        <v>0</v>
      </c>
      <c r="I4705" s="10" t="str">
        <f>IFERROR(VLOOKUP(H4705,'سجل العملاء'!A:B,2,0),"")</f>
        <v/>
      </c>
    </row>
    <row r="4706" spans="3:9" ht="15.6">
      <c r="C4706" s="10" t="str">
        <f>IFERROR(VLOOKUP(B4706,'اكواد الاصناف'!A:C,2,0),"")</f>
        <v/>
      </c>
      <c r="D4706" s="10" t="str">
        <f>IFERROR(VLOOKUP(B4706,'اكواد الاصناف'!A:C,3,0),"")</f>
        <v/>
      </c>
      <c r="G4706" s="10">
        <f t="shared" si="72"/>
        <v>0</v>
      </c>
      <c r="I4706" s="10" t="str">
        <f>IFERROR(VLOOKUP(H4706,'سجل العملاء'!A:B,2,0),"")</f>
        <v/>
      </c>
    </row>
    <row r="4707" spans="3:9" ht="15.6">
      <c r="C4707" s="10" t="str">
        <f>IFERROR(VLOOKUP(B4707,'اكواد الاصناف'!A:C,2,0),"")</f>
        <v/>
      </c>
      <c r="D4707" s="10" t="str">
        <f>IFERROR(VLOOKUP(B4707,'اكواد الاصناف'!A:C,3,0),"")</f>
        <v/>
      </c>
      <c r="G4707" s="10">
        <f t="shared" si="72"/>
        <v>0</v>
      </c>
      <c r="I4707" s="10" t="str">
        <f>IFERROR(VLOOKUP(H4707,'سجل العملاء'!A:B,2,0),"")</f>
        <v/>
      </c>
    </row>
    <row r="4708" spans="3:9" ht="15.6">
      <c r="C4708" s="10" t="str">
        <f>IFERROR(VLOOKUP(B4708,'اكواد الاصناف'!A:C,2,0),"")</f>
        <v/>
      </c>
      <c r="D4708" s="10" t="str">
        <f>IFERROR(VLOOKUP(B4708,'اكواد الاصناف'!A:C,3,0),"")</f>
        <v/>
      </c>
      <c r="G4708" s="10">
        <f t="shared" si="72"/>
        <v>0</v>
      </c>
      <c r="I4708" s="10" t="str">
        <f>IFERROR(VLOOKUP(H4708,'سجل العملاء'!A:B,2,0),"")</f>
        <v/>
      </c>
    </row>
    <row r="4709" spans="3:9" ht="15.6">
      <c r="C4709" s="10" t="str">
        <f>IFERROR(VLOOKUP(B4709,'اكواد الاصناف'!A:C,2,0),"")</f>
        <v/>
      </c>
      <c r="D4709" s="10" t="str">
        <f>IFERROR(VLOOKUP(B4709,'اكواد الاصناف'!A:C,3,0),"")</f>
        <v/>
      </c>
      <c r="G4709" s="10">
        <f t="shared" si="72"/>
        <v>0</v>
      </c>
      <c r="I4709" s="10" t="str">
        <f>IFERROR(VLOOKUP(H4709,'سجل العملاء'!A:B,2,0),"")</f>
        <v/>
      </c>
    </row>
    <row r="4710" spans="3:9" ht="15.6">
      <c r="C4710" s="10" t="str">
        <f>IFERROR(VLOOKUP(B4710,'اكواد الاصناف'!A:C,2,0),"")</f>
        <v/>
      </c>
      <c r="D4710" s="10" t="str">
        <f>IFERROR(VLOOKUP(B4710,'اكواد الاصناف'!A:C,3,0),"")</f>
        <v/>
      </c>
      <c r="G4710" s="10">
        <f t="shared" si="72"/>
        <v>0</v>
      </c>
      <c r="I4710" s="10" t="str">
        <f>IFERROR(VLOOKUP(H4710,'سجل العملاء'!A:B,2,0),"")</f>
        <v/>
      </c>
    </row>
    <row r="4711" spans="3:9" ht="15.6">
      <c r="C4711" s="10" t="str">
        <f>IFERROR(VLOOKUP(B4711,'اكواد الاصناف'!A:C,2,0),"")</f>
        <v/>
      </c>
      <c r="D4711" s="10" t="str">
        <f>IFERROR(VLOOKUP(B4711,'اكواد الاصناف'!A:C,3,0),"")</f>
        <v/>
      </c>
      <c r="G4711" s="10">
        <f t="shared" si="72"/>
        <v>0</v>
      </c>
      <c r="I4711" s="10" t="str">
        <f>IFERROR(VLOOKUP(H4711,'سجل العملاء'!A:B,2,0),"")</f>
        <v/>
      </c>
    </row>
    <row r="4712" spans="3:9" ht="15.6">
      <c r="C4712" s="10" t="str">
        <f>IFERROR(VLOOKUP(B4712,'اكواد الاصناف'!A:C,2,0),"")</f>
        <v/>
      </c>
      <c r="D4712" s="10" t="str">
        <f>IFERROR(VLOOKUP(B4712,'اكواد الاصناف'!A:C,3,0),"")</f>
        <v/>
      </c>
      <c r="G4712" s="10">
        <f t="shared" si="72"/>
        <v>0</v>
      </c>
      <c r="I4712" s="10" t="str">
        <f>IFERROR(VLOOKUP(H4712,'سجل العملاء'!A:B,2,0),"")</f>
        <v/>
      </c>
    </row>
    <row r="4713" spans="3:9" ht="15.6">
      <c r="C4713" s="10" t="str">
        <f>IFERROR(VLOOKUP(B4713,'اكواد الاصناف'!A:C,2,0),"")</f>
        <v/>
      </c>
      <c r="D4713" s="10" t="str">
        <f>IFERROR(VLOOKUP(B4713,'اكواد الاصناف'!A:C,3,0),"")</f>
        <v/>
      </c>
      <c r="G4713" s="10">
        <f t="shared" si="72"/>
        <v>0</v>
      </c>
      <c r="I4713" s="10" t="str">
        <f>IFERROR(VLOOKUP(H4713,'سجل العملاء'!A:B,2,0),"")</f>
        <v/>
      </c>
    </row>
    <row r="4714" spans="3:9" ht="15.6">
      <c r="C4714" s="10" t="str">
        <f>IFERROR(VLOOKUP(B4714,'اكواد الاصناف'!A:C,2,0),"")</f>
        <v/>
      </c>
      <c r="D4714" s="10" t="str">
        <f>IFERROR(VLOOKUP(B4714,'اكواد الاصناف'!A:C,3,0),"")</f>
        <v/>
      </c>
      <c r="G4714" s="10">
        <f t="shared" si="72"/>
        <v>0</v>
      </c>
      <c r="I4714" s="10" t="str">
        <f>IFERROR(VLOOKUP(H4714,'سجل العملاء'!A:B,2,0),"")</f>
        <v/>
      </c>
    </row>
    <row r="4715" spans="3:9" ht="15.6">
      <c r="C4715" s="10" t="str">
        <f>IFERROR(VLOOKUP(B4715,'اكواد الاصناف'!A:C,2,0),"")</f>
        <v/>
      </c>
      <c r="D4715" s="10" t="str">
        <f>IFERROR(VLOOKUP(B4715,'اكواد الاصناف'!A:C,3,0),"")</f>
        <v/>
      </c>
      <c r="G4715" s="10">
        <f t="shared" si="72"/>
        <v>0</v>
      </c>
      <c r="I4715" s="10" t="str">
        <f>IFERROR(VLOOKUP(H4715,'سجل العملاء'!A:B,2,0),"")</f>
        <v/>
      </c>
    </row>
    <row r="4716" spans="3:9" ht="15.6">
      <c r="C4716" s="10" t="str">
        <f>IFERROR(VLOOKUP(B4716,'اكواد الاصناف'!A:C,2,0),"")</f>
        <v/>
      </c>
      <c r="D4716" s="10" t="str">
        <f>IFERROR(VLOOKUP(B4716,'اكواد الاصناف'!A:C,3,0),"")</f>
        <v/>
      </c>
      <c r="G4716" s="10">
        <f t="shared" si="72"/>
        <v>0</v>
      </c>
      <c r="I4716" s="10" t="str">
        <f>IFERROR(VLOOKUP(H4716,'سجل العملاء'!A:B,2,0),"")</f>
        <v/>
      </c>
    </row>
    <row r="4717" spans="3:9" ht="15.6">
      <c r="C4717" s="10" t="str">
        <f>IFERROR(VLOOKUP(B4717,'اكواد الاصناف'!A:C,2,0),"")</f>
        <v/>
      </c>
      <c r="D4717" s="10" t="str">
        <f>IFERROR(VLOOKUP(B4717,'اكواد الاصناف'!A:C,3,0),"")</f>
        <v/>
      </c>
      <c r="G4717" s="10">
        <f t="shared" si="72"/>
        <v>0</v>
      </c>
      <c r="I4717" s="10" t="str">
        <f>IFERROR(VLOOKUP(H4717,'سجل العملاء'!A:B,2,0),"")</f>
        <v/>
      </c>
    </row>
    <row r="4718" spans="3:9" ht="15.6">
      <c r="C4718" s="10" t="str">
        <f>IFERROR(VLOOKUP(B4718,'اكواد الاصناف'!A:C,2,0),"")</f>
        <v/>
      </c>
      <c r="D4718" s="10" t="str">
        <f>IFERROR(VLOOKUP(B4718,'اكواد الاصناف'!A:C,3,0),"")</f>
        <v/>
      </c>
      <c r="G4718" s="10">
        <f t="shared" si="72"/>
        <v>0</v>
      </c>
      <c r="I4718" s="10" t="str">
        <f>IFERROR(VLOOKUP(H4718,'سجل العملاء'!A:B,2,0),"")</f>
        <v/>
      </c>
    </row>
    <row r="4719" spans="3:9" ht="15.6">
      <c r="C4719" s="10" t="str">
        <f>IFERROR(VLOOKUP(B4719,'اكواد الاصناف'!A:C,2,0),"")</f>
        <v/>
      </c>
      <c r="D4719" s="10" t="str">
        <f>IFERROR(VLOOKUP(B4719,'اكواد الاصناف'!A:C,3,0),"")</f>
        <v/>
      </c>
      <c r="G4719" s="10">
        <f t="shared" si="72"/>
        <v>0</v>
      </c>
      <c r="I4719" s="10" t="str">
        <f>IFERROR(VLOOKUP(H4719,'سجل العملاء'!A:B,2,0),"")</f>
        <v/>
      </c>
    </row>
    <row r="4720" spans="3:9" ht="15.6">
      <c r="C4720" s="10" t="str">
        <f>IFERROR(VLOOKUP(B4720,'اكواد الاصناف'!A:C,2,0),"")</f>
        <v/>
      </c>
      <c r="D4720" s="10" t="str">
        <f>IFERROR(VLOOKUP(B4720,'اكواد الاصناف'!A:C,3,0),"")</f>
        <v/>
      </c>
      <c r="G4720" s="10">
        <f t="shared" si="72"/>
        <v>0</v>
      </c>
      <c r="I4720" s="10" t="str">
        <f>IFERROR(VLOOKUP(H4720,'سجل العملاء'!A:B,2,0),"")</f>
        <v/>
      </c>
    </row>
    <row r="4721" spans="3:9" ht="15.6">
      <c r="C4721" s="10" t="str">
        <f>IFERROR(VLOOKUP(B4721,'اكواد الاصناف'!A:C,2,0),"")</f>
        <v/>
      </c>
      <c r="D4721" s="10" t="str">
        <f>IFERROR(VLOOKUP(B4721,'اكواد الاصناف'!A:C,3,0),"")</f>
        <v/>
      </c>
      <c r="G4721" s="10">
        <f t="shared" si="72"/>
        <v>0</v>
      </c>
      <c r="I4721" s="10" t="str">
        <f>IFERROR(VLOOKUP(H4721,'سجل العملاء'!A:B,2,0),"")</f>
        <v/>
      </c>
    </row>
    <row r="4722" spans="3:9" ht="15.6">
      <c r="C4722" s="10" t="str">
        <f>IFERROR(VLOOKUP(B4722,'اكواد الاصناف'!A:C,2,0),"")</f>
        <v/>
      </c>
      <c r="D4722" s="10" t="str">
        <f>IFERROR(VLOOKUP(B4722,'اكواد الاصناف'!A:C,3,0),"")</f>
        <v/>
      </c>
      <c r="G4722" s="10">
        <f t="shared" si="72"/>
        <v>0</v>
      </c>
      <c r="I4722" s="10" t="str">
        <f>IFERROR(VLOOKUP(H4722,'سجل العملاء'!A:B,2,0),"")</f>
        <v/>
      </c>
    </row>
    <row r="4723" spans="3:9" ht="15.6">
      <c r="C4723" s="10" t="str">
        <f>IFERROR(VLOOKUP(B4723,'اكواد الاصناف'!A:C,2,0),"")</f>
        <v/>
      </c>
      <c r="D4723" s="10" t="str">
        <f>IFERROR(VLOOKUP(B4723,'اكواد الاصناف'!A:C,3,0),"")</f>
        <v/>
      </c>
      <c r="G4723" s="10">
        <f t="shared" si="72"/>
        <v>0</v>
      </c>
      <c r="I4723" s="10" t="str">
        <f>IFERROR(VLOOKUP(H4723,'سجل العملاء'!A:B,2,0),"")</f>
        <v/>
      </c>
    </row>
    <row r="4724" spans="3:9" ht="15.6">
      <c r="C4724" s="10" t="str">
        <f>IFERROR(VLOOKUP(B4724,'اكواد الاصناف'!A:C,2,0),"")</f>
        <v/>
      </c>
      <c r="D4724" s="10" t="str">
        <f>IFERROR(VLOOKUP(B4724,'اكواد الاصناف'!A:C,3,0),"")</f>
        <v/>
      </c>
      <c r="G4724" s="10">
        <f t="shared" si="72"/>
        <v>0</v>
      </c>
      <c r="I4724" s="10" t="str">
        <f>IFERROR(VLOOKUP(H4724,'سجل العملاء'!A:B,2,0),"")</f>
        <v/>
      </c>
    </row>
    <row r="4725" spans="3:9" ht="15.6">
      <c r="C4725" s="10" t="str">
        <f>IFERROR(VLOOKUP(B4725,'اكواد الاصناف'!A:C,2,0),"")</f>
        <v/>
      </c>
      <c r="D4725" s="10" t="str">
        <f>IFERROR(VLOOKUP(B4725,'اكواد الاصناف'!A:C,3,0),"")</f>
        <v/>
      </c>
      <c r="G4725" s="10">
        <f t="shared" si="72"/>
        <v>0</v>
      </c>
      <c r="I4725" s="10" t="str">
        <f>IFERROR(VLOOKUP(H4725,'سجل العملاء'!A:B,2,0),"")</f>
        <v/>
      </c>
    </row>
    <row r="4726" spans="3:9" ht="15.6">
      <c r="C4726" s="10" t="str">
        <f>IFERROR(VLOOKUP(B4726,'اكواد الاصناف'!A:C,2,0),"")</f>
        <v/>
      </c>
      <c r="D4726" s="10" t="str">
        <f>IFERROR(VLOOKUP(B4726,'اكواد الاصناف'!A:C,3,0),"")</f>
        <v/>
      </c>
      <c r="G4726" s="10">
        <f t="shared" si="72"/>
        <v>0</v>
      </c>
      <c r="I4726" s="10" t="str">
        <f>IFERROR(VLOOKUP(H4726,'سجل العملاء'!A:B,2,0),"")</f>
        <v/>
      </c>
    </row>
    <row r="4727" spans="3:9" ht="15.6">
      <c r="C4727" s="10" t="str">
        <f>IFERROR(VLOOKUP(B4727,'اكواد الاصناف'!A:C,2,0),"")</f>
        <v/>
      </c>
      <c r="D4727" s="10" t="str">
        <f>IFERROR(VLOOKUP(B4727,'اكواد الاصناف'!A:C,3,0),"")</f>
        <v/>
      </c>
      <c r="G4727" s="10">
        <f t="shared" si="72"/>
        <v>0</v>
      </c>
      <c r="I4727" s="10" t="str">
        <f>IFERROR(VLOOKUP(H4727,'سجل العملاء'!A:B,2,0),"")</f>
        <v/>
      </c>
    </row>
    <row r="4728" spans="3:9" ht="15.6">
      <c r="C4728" s="10" t="str">
        <f>IFERROR(VLOOKUP(B4728,'اكواد الاصناف'!A:C,2,0),"")</f>
        <v/>
      </c>
      <c r="D4728" s="10" t="str">
        <f>IFERROR(VLOOKUP(B4728,'اكواد الاصناف'!A:C,3,0),"")</f>
        <v/>
      </c>
      <c r="G4728" s="10">
        <f t="shared" si="72"/>
        <v>0</v>
      </c>
      <c r="I4728" s="10" t="str">
        <f>IFERROR(VLOOKUP(H4728,'سجل العملاء'!A:B,2,0),"")</f>
        <v/>
      </c>
    </row>
    <row r="4729" spans="3:9" ht="15.6">
      <c r="C4729" s="10" t="str">
        <f>IFERROR(VLOOKUP(B4729,'اكواد الاصناف'!A:C,2,0),"")</f>
        <v/>
      </c>
      <c r="D4729" s="10" t="str">
        <f>IFERROR(VLOOKUP(B4729,'اكواد الاصناف'!A:C,3,0),"")</f>
        <v/>
      </c>
      <c r="G4729" s="10">
        <f t="shared" si="72"/>
        <v>0</v>
      </c>
      <c r="I4729" s="10" t="str">
        <f>IFERROR(VLOOKUP(H4729,'سجل العملاء'!A:B,2,0),"")</f>
        <v/>
      </c>
    </row>
    <row r="4730" spans="3:9" ht="15.6">
      <c r="C4730" s="10" t="str">
        <f>IFERROR(VLOOKUP(B4730,'اكواد الاصناف'!A:C,2,0),"")</f>
        <v/>
      </c>
      <c r="D4730" s="10" t="str">
        <f>IFERROR(VLOOKUP(B4730,'اكواد الاصناف'!A:C,3,0),"")</f>
        <v/>
      </c>
      <c r="G4730" s="10">
        <f t="shared" si="72"/>
        <v>0</v>
      </c>
      <c r="I4730" s="10" t="str">
        <f>IFERROR(VLOOKUP(H4730,'سجل العملاء'!A:B,2,0),"")</f>
        <v/>
      </c>
    </row>
    <row r="4731" spans="3:9" ht="15.6">
      <c r="C4731" s="10" t="str">
        <f>IFERROR(VLOOKUP(B4731,'اكواد الاصناف'!A:C,2,0),"")</f>
        <v/>
      </c>
      <c r="D4731" s="10" t="str">
        <f>IFERROR(VLOOKUP(B4731,'اكواد الاصناف'!A:C,3,0),"")</f>
        <v/>
      </c>
      <c r="G4731" s="10">
        <f t="shared" si="72"/>
        <v>0</v>
      </c>
      <c r="I4731" s="10" t="str">
        <f>IFERROR(VLOOKUP(H4731,'سجل العملاء'!A:B,2,0),"")</f>
        <v/>
      </c>
    </row>
    <row r="4732" spans="3:9" ht="15.6">
      <c r="C4732" s="10" t="str">
        <f>IFERROR(VLOOKUP(B4732,'اكواد الاصناف'!A:C,2,0),"")</f>
        <v/>
      </c>
      <c r="D4732" s="10" t="str">
        <f>IFERROR(VLOOKUP(B4732,'اكواد الاصناف'!A:C,3,0),"")</f>
        <v/>
      </c>
      <c r="G4732" s="10">
        <f t="shared" si="72"/>
        <v>0</v>
      </c>
      <c r="I4732" s="10" t="str">
        <f>IFERROR(VLOOKUP(H4732,'سجل العملاء'!A:B,2,0),"")</f>
        <v/>
      </c>
    </row>
    <row r="4733" spans="3:9" ht="15.6">
      <c r="C4733" s="10" t="str">
        <f>IFERROR(VLOOKUP(B4733,'اكواد الاصناف'!A:C,2,0),"")</f>
        <v/>
      </c>
      <c r="D4733" s="10" t="str">
        <f>IFERROR(VLOOKUP(B4733,'اكواد الاصناف'!A:C,3,0),"")</f>
        <v/>
      </c>
      <c r="G4733" s="10">
        <f t="shared" si="72"/>
        <v>0</v>
      </c>
      <c r="I4733" s="10" t="str">
        <f>IFERROR(VLOOKUP(H4733,'سجل العملاء'!A:B,2,0),"")</f>
        <v/>
      </c>
    </row>
    <row r="4734" spans="3:9" ht="15.6">
      <c r="C4734" s="10" t="str">
        <f>IFERROR(VLOOKUP(B4734,'اكواد الاصناف'!A:C,2,0),"")</f>
        <v/>
      </c>
      <c r="D4734" s="10" t="str">
        <f>IFERROR(VLOOKUP(B4734,'اكواد الاصناف'!A:C,3,0),"")</f>
        <v/>
      </c>
      <c r="G4734" s="10">
        <f t="shared" si="72"/>
        <v>0</v>
      </c>
      <c r="I4734" s="10" t="str">
        <f>IFERROR(VLOOKUP(H4734,'سجل العملاء'!A:B,2,0),"")</f>
        <v/>
      </c>
    </row>
    <row r="4735" spans="3:9" ht="15.6">
      <c r="C4735" s="10" t="str">
        <f>IFERROR(VLOOKUP(B4735,'اكواد الاصناف'!A:C,2,0),"")</f>
        <v/>
      </c>
      <c r="D4735" s="10" t="str">
        <f>IFERROR(VLOOKUP(B4735,'اكواد الاصناف'!A:C,3,0),"")</f>
        <v/>
      </c>
      <c r="G4735" s="10">
        <f t="shared" si="72"/>
        <v>0</v>
      </c>
      <c r="I4735" s="10" t="str">
        <f>IFERROR(VLOOKUP(H4735,'سجل العملاء'!A:B,2,0),"")</f>
        <v/>
      </c>
    </row>
    <row r="4736" spans="3:9" ht="15.6">
      <c r="C4736" s="10" t="str">
        <f>IFERROR(VLOOKUP(B4736,'اكواد الاصناف'!A:C,2,0),"")</f>
        <v/>
      </c>
      <c r="D4736" s="10" t="str">
        <f>IFERROR(VLOOKUP(B4736,'اكواد الاصناف'!A:C,3,0),"")</f>
        <v/>
      </c>
      <c r="G4736" s="10">
        <f t="shared" si="72"/>
        <v>0</v>
      </c>
      <c r="I4736" s="10" t="str">
        <f>IFERROR(VLOOKUP(H4736,'سجل العملاء'!A:B,2,0),"")</f>
        <v/>
      </c>
    </row>
    <row r="4737" spans="3:9" ht="15.6">
      <c r="C4737" s="10" t="str">
        <f>IFERROR(VLOOKUP(B4737,'اكواد الاصناف'!A:C,2,0),"")</f>
        <v/>
      </c>
      <c r="D4737" s="10" t="str">
        <f>IFERROR(VLOOKUP(B4737,'اكواد الاصناف'!A:C,3,0),"")</f>
        <v/>
      </c>
      <c r="G4737" s="10">
        <f t="shared" ref="G4737:G4800" si="73">F4737*E4737</f>
        <v>0</v>
      </c>
      <c r="I4737" s="10" t="str">
        <f>IFERROR(VLOOKUP(H4737,'سجل العملاء'!A:B,2,0),"")</f>
        <v/>
      </c>
    </row>
    <row r="4738" spans="3:9" ht="15.6">
      <c r="C4738" s="10" t="str">
        <f>IFERROR(VLOOKUP(B4738,'اكواد الاصناف'!A:C,2,0),"")</f>
        <v/>
      </c>
      <c r="D4738" s="10" t="str">
        <f>IFERROR(VLOOKUP(B4738,'اكواد الاصناف'!A:C,3,0),"")</f>
        <v/>
      </c>
      <c r="G4738" s="10">
        <f t="shared" si="73"/>
        <v>0</v>
      </c>
      <c r="I4738" s="10" t="str">
        <f>IFERROR(VLOOKUP(H4738,'سجل العملاء'!A:B,2,0),"")</f>
        <v/>
      </c>
    </row>
    <row r="4739" spans="3:9" ht="15.6">
      <c r="C4739" s="10" t="str">
        <f>IFERROR(VLOOKUP(B4739,'اكواد الاصناف'!A:C,2,0),"")</f>
        <v/>
      </c>
      <c r="D4739" s="10" t="str">
        <f>IFERROR(VLOOKUP(B4739,'اكواد الاصناف'!A:C,3,0),"")</f>
        <v/>
      </c>
      <c r="G4739" s="10">
        <f t="shared" si="73"/>
        <v>0</v>
      </c>
      <c r="I4739" s="10" t="str">
        <f>IFERROR(VLOOKUP(H4739,'سجل العملاء'!A:B,2,0),"")</f>
        <v/>
      </c>
    </row>
    <row r="4740" spans="3:9" ht="15.6">
      <c r="C4740" s="10" t="str">
        <f>IFERROR(VLOOKUP(B4740,'اكواد الاصناف'!A:C,2,0),"")</f>
        <v/>
      </c>
      <c r="D4740" s="10" t="str">
        <f>IFERROR(VLOOKUP(B4740,'اكواد الاصناف'!A:C,3,0),"")</f>
        <v/>
      </c>
      <c r="G4740" s="10">
        <f t="shared" si="73"/>
        <v>0</v>
      </c>
      <c r="I4740" s="10" t="str">
        <f>IFERROR(VLOOKUP(H4740,'سجل العملاء'!A:B,2,0),"")</f>
        <v/>
      </c>
    </row>
    <row r="4741" spans="3:9" ht="15.6">
      <c r="C4741" s="10" t="str">
        <f>IFERROR(VLOOKUP(B4741,'اكواد الاصناف'!A:C,2,0),"")</f>
        <v/>
      </c>
      <c r="D4741" s="10" t="str">
        <f>IFERROR(VLOOKUP(B4741,'اكواد الاصناف'!A:C,3,0),"")</f>
        <v/>
      </c>
      <c r="G4741" s="10">
        <f t="shared" si="73"/>
        <v>0</v>
      </c>
      <c r="I4741" s="10" t="str">
        <f>IFERROR(VLOOKUP(H4741,'سجل العملاء'!A:B,2,0),"")</f>
        <v/>
      </c>
    </row>
    <row r="4742" spans="3:9" ht="15.6">
      <c r="C4742" s="10" t="str">
        <f>IFERROR(VLOOKUP(B4742,'اكواد الاصناف'!A:C,2,0),"")</f>
        <v/>
      </c>
      <c r="D4742" s="10" t="str">
        <f>IFERROR(VLOOKUP(B4742,'اكواد الاصناف'!A:C,3,0),"")</f>
        <v/>
      </c>
      <c r="G4742" s="10">
        <f t="shared" si="73"/>
        <v>0</v>
      </c>
      <c r="I4742" s="10" t="str">
        <f>IFERROR(VLOOKUP(H4742,'سجل العملاء'!A:B,2,0),"")</f>
        <v/>
      </c>
    </row>
    <row r="4743" spans="3:9" ht="15.6">
      <c r="C4743" s="10" t="str">
        <f>IFERROR(VLOOKUP(B4743,'اكواد الاصناف'!A:C,2,0),"")</f>
        <v/>
      </c>
      <c r="D4743" s="10" t="str">
        <f>IFERROR(VLOOKUP(B4743,'اكواد الاصناف'!A:C,3,0),"")</f>
        <v/>
      </c>
      <c r="G4743" s="10">
        <f t="shared" si="73"/>
        <v>0</v>
      </c>
      <c r="I4743" s="10" t="str">
        <f>IFERROR(VLOOKUP(H4743,'سجل العملاء'!A:B,2,0),"")</f>
        <v/>
      </c>
    </row>
    <row r="4744" spans="3:9" ht="15.6">
      <c r="C4744" s="10" t="str">
        <f>IFERROR(VLOOKUP(B4744,'اكواد الاصناف'!A:C,2,0),"")</f>
        <v/>
      </c>
      <c r="D4744" s="10" t="str">
        <f>IFERROR(VLOOKUP(B4744,'اكواد الاصناف'!A:C,3,0),"")</f>
        <v/>
      </c>
      <c r="G4744" s="10">
        <f t="shared" si="73"/>
        <v>0</v>
      </c>
      <c r="I4744" s="10" t="str">
        <f>IFERROR(VLOOKUP(H4744,'سجل العملاء'!A:B,2,0),"")</f>
        <v/>
      </c>
    </row>
    <row r="4745" spans="3:9" ht="15.6">
      <c r="C4745" s="10" t="str">
        <f>IFERROR(VLOOKUP(B4745,'اكواد الاصناف'!A:C,2,0),"")</f>
        <v/>
      </c>
      <c r="D4745" s="10" t="str">
        <f>IFERROR(VLOOKUP(B4745,'اكواد الاصناف'!A:C,3,0),"")</f>
        <v/>
      </c>
      <c r="G4745" s="10">
        <f t="shared" si="73"/>
        <v>0</v>
      </c>
      <c r="I4745" s="10" t="str">
        <f>IFERROR(VLOOKUP(H4745,'سجل العملاء'!A:B,2,0),"")</f>
        <v/>
      </c>
    </row>
    <row r="4746" spans="3:9" ht="15.6">
      <c r="C4746" s="10" t="str">
        <f>IFERROR(VLOOKUP(B4746,'اكواد الاصناف'!A:C,2,0),"")</f>
        <v/>
      </c>
      <c r="D4746" s="10" t="str">
        <f>IFERROR(VLOOKUP(B4746,'اكواد الاصناف'!A:C,3,0),"")</f>
        <v/>
      </c>
      <c r="G4746" s="10">
        <f t="shared" si="73"/>
        <v>0</v>
      </c>
      <c r="I4746" s="10" t="str">
        <f>IFERROR(VLOOKUP(H4746,'سجل العملاء'!A:B,2,0),"")</f>
        <v/>
      </c>
    </row>
    <row r="4747" spans="3:9" ht="15.6">
      <c r="C4747" s="10" t="str">
        <f>IFERROR(VLOOKUP(B4747,'اكواد الاصناف'!A:C,2,0),"")</f>
        <v/>
      </c>
      <c r="D4747" s="10" t="str">
        <f>IFERROR(VLOOKUP(B4747,'اكواد الاصناف'!A:C,3,0),"")</f>
        <v/>
      </c>
      <c r="G4747" s="10">
        <f t="shared" si="73"/>
        <v>0</v>
      </c>
      <c r="I4747" s="10" t="str">
        <f>IFERROR(VLOOKUP(H4747,'سجل العملاء'!A:B,2,0),"")</f>
        <v/>
      </c>
    </row>
    <row r="4748" spans="3:9" ht="15.6">
      <c r="C4748" s="10" t="str">
        <f>IFERROR(VLOOKUP(B4748,'اكواد الاصناف'!A:C,2,0),"")</f>
        <v/>
      </c>
      <c r="D4748" s="10" t="str">
        <f>IFERROR(VLOOKUP(B4748,'اكواد الاصناف'!A:C,3,0),"")</f>
        <v/>
      </c>
      <c r="G4748" s="10">
        <f t="shared" si="73"/>
        <v>0</v>
      </c>
      <c r="I4748" s="10" t="str">
        <f>IFERROR(VLOOKUP(H4748,'سجل العملاء'!A:B,2,0),"")</f>
        <v/>
      </c>
    </row>
    <row r="4749" spans="3:9" ht="15.6">
      <c r="C4749" s="10" t="str">
        <f>IFERROR(VLOOKUP(B4749,'اكواد الاصناف'!A:C,2,0),"")</f>
        <v/>
      </c>
      <c r="D4749" s="10" t="str">
        <f>IFERROR(VLOOKUP(B4749,'اكواد الاصناف'!A:C,3,0),"")</f>
        <v/>
      </c>
      <c r="G4749" s="10">
        <f t="shared" si="73"/>
        <v>0</v>
      </c>
      <c r="I4749" s="10" t="str">
        <f>IFERROR(VLOOKUP(H4749,'سجل العملاء'!A:B,2,0),"")</f>
        <v/>
      </c>
    </row>
    <row r="4750" spans="3:9" ht="15.6">
      <c r="C4750" s="10" t="str">
        <f>IFERROR(VLOOKUP(B4750,'اكواد الاصناف'!A:C,2,0),"")</f>
        <v/>
      </c>
      <c r="D4750" s="10" t="str">
        <f>IFERROR(VLOOKUP(B4750,'اكواد الاصناف'!A:C,3,0),"")</f>
        <v/>
      </c>
      <c r="G4750" s="10">
        <f t="shared" si="73"/>
        <v>0</v>
      </c>
      <c r="I4750" s="10" t="str">
        <f>IFERROR(VLOOKUP(H4750,'سجل العملاء'!A:B,2,0),"")</f>
        <v/>
      </c>
    </row>
    <row r="4751" spans="3:9" ht="15.6">
      <c r="C4751" s="10" t="str">
        <f>IFERROR(VLOOKUP(B4751,'اكواد الاصناف'!A:C,2,0),"")</f>
        <v/>
      </c>
      <c r="D4751" s="10" t="str">
        <f>IFERROR(VLOOKUP(B4751,'اكواد الاصناف'!A:C,3,0),"")</f>
        <v/>
      </c>
      <c r="G4751" s="10">
        <f t="shared" si="73"/>
        <v>0</v>
      </c>
      <c r="I4751" s="10" t="str">
        <f>IFERROR(VLOOKUP(H4751,'سجل العملاء'!A:B,2,0),"")</f>
        <v/>
      </c>
    </row>
    <row r="4752" spans="3:9" ht="15.6">
      <c r="C4752" s="10" t="str">
        <f>IFERROR(VLOOKUP(B4752,'اكواد الاصناف'!A:C,2,0),"")</f>
        <v/>
      </c>
      <c r="D4752" s="10" t="str">
        <f>IFERROR(VLOOKUP(B4752,'اكواد الاصناف'!A:C,3,0),"")</f>
        <v/>
      </c>
      <c r="G4752" s="10">
        <f t="shared" si="73"/>
        <v>0</v>
      </c>
      <c r="I4752" s="10" t="str">
        <f>IFERROR(VLOOKUP(H4752,'سجل العملاء'!A:B,2,0),"")</f>
        <v/>
      </c>
    </row>
    <row r="4753" spans="3:9" ht="15.6">
      <c r="C4753" s="10" t="str">
        <f>IFERROR(VLOOKUP(B4753,'اكواد الاصناف'!A:C,2,0),"")</f>
        <v/>
      </c>
      <c r="D4753" s="10" t="str">
        <f>IFERROR(VLOOKUP(B4753,'اكواد الاصناف'!A:C,3,0),"")</f>
        <v/>
      </c>
      <c r="G4753" s="10">
        <f t="shared" si="73"/>
        <v>0</v>
      </c>
      <c r="I4753" s="10" t="str">
        <f>IFERROR(VLOOKUP(H4753,'سجل العملاء'!A:B,2,0),"")</f>
        <v/>
      </c>
    </row>
    <row r="4754" spans="3:9" ht="15.6">
      <c r="C4754" s="10" t="str">
        <f>IFERROR(VLOOKUP(B4754,'اكواد الاصناف'!A:C,2,0),"")</f>
        <v/>
      </c>
      <c r="D4754" s="10" t="str">
        <f>IFERROR(VLOOKUP(B4754,'اكواد الاصناف'!A:C,3,0),"")</f>
        <v/>
      </c>
      <c r="G4754" s="10">
        <f t="shared" si="73"/>
        <v>0</v>
      </c>
      <c r="I4754" s="10" t="str">
        <f>IFERROR(VLOOKUP(H4754,'سجل العملاء'!A:B,2,0),"")</f>
        <v/>
      </c>
    </row>
    <row r="4755" spans="3:9" ht="15.6">
      <c r="C4755" s="10" t="str">
        <f>IFERROR(VLOOKUP(B4755,'اكواد الاصناف'!A:C,2,0),"")</f>
        <v/>
      </c>
      <c r="D4755" s="10" t="str">
        <f>IFERROR(VLOOKUP(B4755,'اكواد الاصناف'!A:C,3,0),"")</f>
        <v/>
      </c>
      <c r="G4755" s="10">
        <f t="shared" si="73"/>
        <v>0</v>
      </c>
      <c r="I4755" s="10" t="str">
        <f>IFERROR(VLOOKUP(H4755,'سجل العملاء'!A:B,2,0),"")</f>
        <v/>
      </c>
    </row>
    <row r="4756" spans="3:9" ht="15.6">
      <c r="C4756" s="10" t="str">
        <f>IFERROR(VLOOKUP(B4756,'اكواد الاصناف'!A:C,2,0),"")</f>
        <v/>
      </c>
      <c r="D4756" s="10" t="str">
        <f>IFERROR(VLOOKUP(B4756,'اكواد الاصناف'!A:C,3,0),"")</f>
        <v/>
      </c>
      <c r="G4756" s="10">
        <f t="shared" si="73"/>
        <v>0</v>
      </c>
      <c r="I4756" s="10" t="str">
        <f>IFERROR(VLOOKUP(H4756,'سجل العملاء'!A:B,2,0),"")</f>
        <v/>
      </c>
    </row>
    <row r="4757" spans="3:9" ht="15.6">
      <c r="C4757" s="10" t="str">
        <f>IFERROR(VLOOKUP(B4757,'اكواد الاصناف'!A:C,2,0),"")</f>
        <v/>
      </c>
      <c r="D4757" s="10" t="str">
        <f>IFERROR(VLOOKUP(B4757,'اكواد الاصناف'!A:C,3,0),"")</f>
        <v/>
      </c>
      <c r="G4757" s="10">
        <f t="shared" si="73"/>
        <v>0</v>
      </c>
      <c r="I4757" s="10" t="str">
        <f>IFERROR(VLOOKUP(H4757,'سجل العملاء'!A:B,2,0),"")</f>
        <v/>
      </c>
    </row>
    <row r="4758" spans="3:9" ht="15.6">
      <c r="C4758" s="10" t="str">
        <f>IFERROR(VLOOKUP(B4758,'اكواد الاصناف'!A:C,2,0),"")</f>
        <v/>
      </c>
      <c r="D4758" s="10" t="str">
        <f>IFERROR(VLOOKUP(B4758,'اكواد الاصناف'!A:C,3,0),"")</f>
        <v/>
      </c>
      <c r="G4758" s="10">
        <f t="shared" si="73"/>
        <v>0</v>
      </c>
      <c r="I4758" s="10" t="str">
        <f>IFERROR(VLOOKUP(H4758,'سجل العملاء'!A:B,2,0),"")</f>
        <v/>
      </c>
    </row>
    <row r="4759" spans="3:9" ht="15.6">
      <c r="C4759" s="10" t="str">
        <f>IFERROR(VLOOKUP(B4759,'اكواد الاصناف'!A:C,2,0),"")</f>
        <v/>
      </c>
      <c r="D4759" s="10" t="str">
        <f>IFERROR(VLOOKUP(B4759,'اكواد الاصناف'!A:C,3,0),"")</f>
        <v/>
      </c>
      <c r="G4759" s="10">
        <f t="shared" si="73"/>
        <v>0</v>
      </c>
      <c r="I4759" s="10" t="str">
        <f>IFERROR(VLOOKUP(H4759,'سجل العملاء'!A:B,2,0),"")</f>
        <v/>
      </c>
    </row>
    <row r="4760" spans="3:9" ht="15.6">
      <c r="C4760" s="10" t="str">
        <f>IFERROR(VLOOKUP(B4760,'اكواد الاصناف'!A:C,2,0),"")</f>
        <v/>
      </c>
      <c r="D4760" s="10" t="str">
        <f>IFERROR(VLOOKUP(B4760,'اكواد الاصناف'!A:C,3,0),"")</f>
        <v/>
      </c>
      <c r="G4760" s="10">
        <f t="shared" si="73"/>
        <v>0</v>
      </c>
      <c r="I4760" s="10" t="str">
        <f>IFERROR(VLOOKUP(H4760,'سجل العملاء'!A:B,2,0),"")</f>
        <v/>
      </c>
    </row>
    <row r="4761" spans="3:9" ht="15.6">
      <c r="C4761" s="10" t="str">
        <f>IFERROR(VLOOKUP(B4761,'اكواد الاصناف'!A:C,2,0),"")</f>
        <v/>
      </c>
      <c r="D4761" s="10" t="str">
        <f>IFERROR(VLOOKUP(B4761,'اكواد الاصناف'!A:C,3,0),"")</f>
        <v/>
      </c>
      <c r="G4761" s="10">
        <f t="shared" si="73"/>
        <v>0</v>
      </c>
      <c r="I4761" s="10" t="str">
        <f>IFERROR(VLOOKUP(H4761,'سجل العملاء'!A:B,2,0),"")</f>
        <v/>
      </c>
    </row>
    <row r="4762" spans="3:9" ht="15.6">
      <c r="C4762" s="10" t="str">
        <f>IFERROR(VLOOKUP(B4762,'اكواد الاصناف'!A:C,2,0),"")</f>
        <v/>
      </c>
      <c r="D4762" s="10" t="str">
        <f>IFERROR(VLOOKUP(B4762,'اكواد الاصناف'!A:C,3,0),"")</f>
        <v/>
      </c>
      <c r="G4762" s="10">
        <f t="shared" si="73"/>
        <v>0</v>
      </c>
      <c r="I4762" s="10" t="str">
        <f>IFERROR(VLOOKUP(H4762,'سجل العملاء'!A:B,2,0),"")</f>
        <v/>
      </c>
    </row>
    <row r="4763" spans="3:9" ht="15.6">
      <c r="C4763" s="10" t="str">
        <f>IFERROR(VLOOKUP(B4763,'اكواد الاصناف'!A:C,2,0),"")</f>
        <v/>
      </c>
      <c r="D4763" s="10" t="str">
        <f>IFERROR(VLOOKUP(B4763,'اكواد الاصناف'!A:C,3,0),"")</f>
        <v/>
      </c>
      <c r="G4763" s="10">
        <f t="shared" si="73"/>
        <v>0</v>
      </c>
      <c r="I4763" s="10" t="str">
        <f>IFERROR(VLOOKUP(H4763,'سجل العملاء'!A:B,2,0),"")</f>
        <v/>
      </c>
    </row>
    <row r="4764" spans="3:9" ht="15.6">
      <c r="C4764" s="10" t="str">
        <f>IFERROR(VLOOKUP(B4764,'اكواد الاصناف'!A:C,2,0),"")</f>
        <v/>
      </c>
      <c r="D4764" s="10" t="str">
        <f>IFERROR(VLOOKUP(B4764,'اكواد الاصناف'!A:C,3,0),"")</f>
        <v/>
      </c>
      <c r="G4764" s="10">
        <f t="shared" si="73"/>
        <v>0</v>
      </c>
      <c r="I4764" s="10" t="str">
        <f>IFERROR(VLOOKUP(H4764,'سجل العملاء'!A:B,2,0),"")</f>
        <v/>
      </c>
    </row>
    <row r="4765" spans="3:9" ht="15.6">
      <c r="C4765" s="10" t="str">
        <f>IFERROR(VLOOKUP(B4765,'اكواد الاصناف'!A:C,2,0),"")</f>
        <v/>
      </c>
      <c r="D4765" s="10" t="str">
        <f>IFERROR(VLOOKUP(B4765,'اكواد الاصناف'!A:C,3,0),"")</f>
        <v/>
      </c>
      <c r="G4765" s="10">
        <f t="shared" si="73"/>
        <v>0</v>
      </c>
      <c r="I4765" s="10" t="str">
        <f>IFERROR(VLOOKUP(H4765,'سجل العملاء'!A:B,2,0),"")</f>
        <v/>
      </c>
    </row>
    <row r="4766" spans="3:9" ht="15.6">
      <c r="C4766" s="10" t="str">
        <f>IFERROR(VLOOKUP(B4766,'اكواد الاصناف'!A:C,2,0),"")</f>
        <v/>
      </c>
      <c r="D4766" s="10" t="str">
        <f>IFERROR(VLOOKUP(B4766,'اكواد الاصناف'!A:C,3,0),"")</f>
        <v/>
      </c>
      <c r="G4766" s="10">
        <f t="shared" si="73"/>
        <v>0</v>
      </c>
      <c r="I4766" s="10" t="str">
        <f>IFERROR(VLOOKUP(H4766,'سجل العملاء'!A:B,2,0),"")</f>
        <v/>
      </c>
    </row>
    <row r="4767" spans="3:9" ht="15.6">
      <c r="C4767" s="10" t="str">
        <f>IFERROR(VLOOKUP(B4767,'اكواد الاصناف'!A:C,2,0),"")</f>
        <v/>
      </c>
      <c r="D4767" s="10" t="str">
        <f>IFERROR(VLOOKUP(B4767,'اكواد الاصناف'!A:C,3,0),"")</f>
        <v/>
      </c>
      <c r="G4767" s="10">
        <f t="shared" si="73"/>
        <v>0</v>
      </c>
      <c r="I4767" s="10" t="str">
        <f>IFERROR(VLOOKUP(H4767,'سجل العملاء'!A:B,2,0),"")</f>
        <v/>
      </c>
    </row>
    <row r="4768" spans="3:9" ht="15.6">
      <c r="C4768" s="10" t="str">
        <f>IFERROR(VLOOKUP(B4768,'اكواد الاصناف'!A:C,2,0),"")</f>
        <v/>
      </c>
      <c r="D4768" s="10" t="str">
        <f>IFERROR(VLOOKUP(B4768,'اكواد الاصناف'!A:C,3,0),"")</f>
        <v/>
      </c>
      <c r="G4768" s="10">
        <f t="shared" si="73"/>
        <v>0</v>
      </c>
      <c r="I4768" s="10" t="str">
        <f>IFERROR(VLOOKUP(H4768,'سجل العملاء'!A:B,2,0),"")</f>
        <v/>
      </c>
    </row>
    <row r="4769" spans="3:9" ht="15.6">
      <c r="C4769" s="10" t="str">
        <f>IFERROR(VLOOKUP(B4769,'اكواد الاصناف'!A:C,2,0),"")</f>
        <v/>
      </c>
      <c r="D4769" s="10" t="str">
        <f>IFERROR(VLOOKUP(B4769,'اكواد الاصناف'!A:C,3,0),"")</f>
        <v/>
      </c>
      <c r="G4769" s="10">
        <f t="shared" si="73"/>
        <v>0</v>
      </c>
      <c r="I4769" s="10" t="str">
        <f>IFERROR(VLOOKUP(H4769,'سجل العملاء'!A:B,2,0),"")</f>
        <v/>
      </c>
    </row>
    <row r="4770" spans="3:9" ht="15.6">
      <c r="C4770" s="10" t="str">
        <f>IFERROR(VLOOKUP(B4770,'اكواد الاصناف'!A:C,2,0),"")</f>
        <v/>
      </c>
      <c r="D4770" s="10" t="str">
        <f>IFERROR(VLOOKUP(B4770,'اكواد الاصناف'!A:C,3,0),"")</f>
        <v/>
      </c>
      <c r="G4770" s="10">
        <f t="shared" si="73"/>
        <v>0</v>
      </c>
      <c r="I4770" s="10" t="str">
        <f>IFERROR(VLOOKUP(H4770,'سجل العملاء'!A:B,2,0),"")</f>
        <v/>
      </c>
    </row>
    <row r="4771" spans="3:9" ht="15.6">
      <c r="C4771" s="10" t="str">
        <f>IFERROR(VLOOKUP(B4771,'اكواد الاصناف'!A:C,2,0),"")</f>
        <v/>
      </c>
      <c r="D4771" s="10" t="str">
        <f>IFERROR(VLOOKUP(B4771,'اكواد الاصناف'!A:C,3,0),"")</f>
        <v/>
      </c>
      <c r="G4771" s="10">
        <f t="shared" si="73"/>
        <v>0</v>
      </c>
      <c r="I4771" s="10" t="str">
        <f>IFERROR(VLOOKUP(H4771,'سجل العملاء'!A:B,2,0),"")</f>
        <v/>
      </c>
    </row>
    <row r="4772" spans="3:9" ht="15.6">
      <c r="C4772" s="10" t="str">
        <f>IFERROR(VLOOKUP(B4772,'اكواد الاصناف'!A:C,2,0),"")</f>
        <v/>
      </c>
      <c r="D4772" s="10" t="str">
        <f>IFERROR(VLOOKUP(B4772,'اكواد الاصناف'!A:C,3,0),"")</f>
        <v/>
      </c>
      <c r="G4772" s="10">
        <f t="shared" si="73"/>
        <v>0</v>
      </c>
      <c r="I4772" s="10" t="str">
        <f>IFERROR(VLOOKUP(H4772,'سجل العملاء'!A:B,2,0),"")</f>
        <v/>
      </c>
    </row>
    <row r="4773" spans="3:9" ht="15.6">
      <c r="C4773" s="10" t="str">
        <f>IFERROR(VLOOKUP(B4773,'اكواد الاصناف'!A:C,2,0),"")</f>
        <v/>
      </c>
      <c r="D4773" s="10" t="str">
        <f>IFERROR(VLOOKUP(B4773,'اكواد الاصناف'!A:C,3,0),"")</f>
        <v/>
      </c>
      <c r="G4773" s="10">
        <f t="shared" si="73"/>
        <v>0</v>
      </c>
      <c r="I4773" s="10" t="str">
        <f>IFERROR(VLOOKUP(H4773,'سجل العملاء'!A:B,2,0),"")</f>
        <v/>
      </c>
    </row>
    <row r="4774" spans="3:9" ht="15.6">
      <c r="C4774" s="10" t="str">
        <f>IFERROR(VLOOKUP(B4774,'اكواد الاصناف'!A:C,2,0),"")</f>
        <v/>
      </c>
      <c r="D4774" s="10" t="str">
        <f>IFERROR(VLOOKUP(B4774,'اكواد الاصناف'!A:C,3,0),"")</f>
        <v/>
      </c>
      <c r="G4774" s="10">
        <f t="shared" si="73"/>
        <v>0</v>
      </c>
      <c r="I4774" s="10" t="str">
        <f>IFERROR(VLOOKUP(H4774,'سجل العملاء'!A:B,2,0),"")</f>
        <v/>
      </c>
    </row>
    <row r="4775" spans="3:9" ht="15.6">
      <c r="C4775" s="10" t="str">
        <f>IFERROR(VLOOKUP(B4775,'اكواد الاصناف'!A:C,2,0),"")</f>
        <v/>
      </c>
      <c r="D4775" s="10" t="str">
        <f>IFERROR(VLOOKUP(B4775,'اكواد الاصناف'!A:C,3,0),"")</f>
        <v/>
      </c>
      <c r="G4775" s="10">
        <f t="shared" si="73"/>
        <v>0</v>
      </c>
      <c r="I4775" s="10" t="str">
        <f>IFERROR(VLOOKUP(H4775,'سجل العملاء'!A:B,2,0),"")</f>
        <v/>
      </c>
    </row>
    <row r="4776" spans="3:9" ht="15.6">
      <c r="C4776" s="10" t="str">
        <f>IFERROR(VLOOKUP(B4776,'اكواد الاصناف'!A:C,2,0),"")</f>
        <v/>
      </c>
      <c r="D4776" s="10" t="str">
        <f>IFERROR(VLOOKUP(B4776,'اكواد الاصناف'!A:C,3,0),"")</f>
        <v/>
      </c>
      <c r="G4776" s="10">
        <f t="shared" si="73"/>
        <v>0</v>
      </c>
      <c r="I4776" s="10" t="str">
        <f>IFERROR(VLOOKUP(H4776,'سجل العملاء'!A:B,2,0),"")</f>
        <v/>
      </c>
    </row>
    <row r="4777" spans="3:9" ht="15.6">
      <c r="C4777" s="10" t="str">
        <f>IFERROR(VLOOKUP(B4777,'اكواد الاصناف'!A:C,2,0),"")</f>
        <v/>
      </c>
      <c r="D4777" s="10" t="str">
        <f>IFERROR(VLOOKUP(B4777,'اكواد الاصناف'!A:C,3,0),"")</f>
        <v/>
      </c>
      <c r="G4777" s="10">
        <f t="shared" si="73"/>
        <v>0</v>
      </c>
      <c r="I4777" s="10" t="str">
        <f>IFERROR(VLOOKUP(H4777,'سجل العملاء'!A:B,2,0),"")</f>
        <v/>
      </c>
    </row>
    <row r="4778" spans="3:9" ht="15.6">
      <c r="C4778" s="10" t="str">
        <f>IFERROR(VLOOKUP(B4778,'اكواد الاصناف'!A:C,2,0),"")</f>
        <v/>
      </c>
      <c r="D4778" s="10" t="str">
        <f>IFERROR(VLOOKUP(B4778,'اكواد الاصناف'!A:C,3,0),"")</f>
        <v/>
      </c>
      <c r="G4778" s="10">
        <f t="shared" si="73"/>
        <v>0</v>
      </c>
      <c r="I4778" s="10" t="str">
        <f>IFERROR(VLOOKUP(H4778,'سجل العملاء'!A:B,2,0),"")</f>
        <v/>
      </c>
    </row>
    <row r="4779" spans="3:9" ht="15.6">
      <c r="C4779" s="10" t="str">
        <f>IFERROR(VLOOKUP(B4779,'اكواد الاصناف'!A:C,2,0),"")</f>
        <v/>
      </c>
      <c r="D4779" s="10" t="str">
        <f>IFERROR(VLOOKUP(B4779,'اكواد الاصناف'!A:C,3,0),"")</f>
        <v/>
      </c>
      <c r="G4779" s="10">
        <f t="shared" si="73"/>
        <v>0</v>
      </c>
      <c r="I4779" s="10" t="str">
        <f>IFERROR(VLOOKUP(H4779,'سجل العملاء'!A:B,2,0),"")</f>
        <v/>
      </c>
    </row>
    <row r="4780" spans="3:9" ht="15.6">
      <c r="C4780" s="10" t="str">
        <f>IFERROR(VLOOKUP(B4780,'اكواد الاصناف'!A:C,2,0),"")</f>
        <v/>
      </c>
      <c r="D4780" s="10" t="str">
        <f>IFERROR(VLOOKUP(B4780,'اكواد الاصناف'!A:C,3,0),"")</f>
        <v/>
      </c>
      <c r="G4780" s="10">
        <f t="shared" si="73"/>
        <v>0</v>
      </c>
      <c r="I4780" s="10" t="str">
        <f>IFERROR(VLOOKUP(H4780,'سجل العملاء'!A:B,2,0),"")</f>
        <v/>
      </c>
    </row>
    <row r="4781" spans="3:9" ht="15.6">
      <c r="C4781" s="10" t="str">
        <f>IFERROR(VLOOKUP(B4781,'اكواد الاصناف'!A:C,2,0),"")</f>
        <v/>
      </c>
      <c r="D4781" s="10" t="str">
        <f>IFERROR(VLOOKUP(B4781,'اكواد الاصناف'!A:C,3,0),"")</f>
        <v/>
      </c>
      <c r="G4781" s="10">
        <f t="shared" si="73"/>
        <v>0</v>
      </c>
      <c r="I4781" s="10" t="str">
        <f>IFERROR(VLOOKUP(H4781,'سجل العملاء'!A:B,2,0),"")</f>
        <v/>
      </c>
    </row>
    <row r="4782" spans="3:9" ht="15.6">
      <c r="C4782" s="10" t="str">
        <f>IFERROR(VLOOKUP(B4782,'اكواد الاصناف'!A:C,2,0),"")</f>
        <v/>
      </c>
      <c r="D4782" s="10" t="str">
        <f>IFERROR(VLOOKUP(B4782,'اكواد الاصناف'!A:C,3,0),"")</f>
        <v/>
      </c>
      <c r="G4782" s="10">
        <f t="shared" si="73"/>
        <v>0</v>
      </c>
      <c r="I4782" s="10" t="str">
        <f>IFERROR(VLOOKUP(H4782,'سجل العملاء'!A:B,2,0),"")</f>
        <v/>
      </c>
    </row>
    <row r="4783" spans="3:9" ht="15.6">
      <c r="C4783" s="10" t="str">
        <f>IFERROR(VLOOKUP(B4783,'اكواد الاصناف'!A:C,2,0),"")</f>
        <v/>
      </c>
      <c r="D4783" s="10" t="str">
        <f>IFERROR(VLOOKUP(B4783,'اكواد الاصناف'!A:C,3,0),"")</f>
        <v/>
      </c>
      <c r="G4783" s="10">
        <f t="shared" si="73"/>
        <v>0</v>
      </c>
      <c r="I4783" s="10" t="str">
        <f>IFERROR(VLOOKUP(H4783,'سجل العملاء'!A:B,2,0),"")</f>
        <v/>
      </c>
    </row>
    <row r="4784" spans="3:9" ht="15.6">
      <c r="C4784" s="10" t="str">
        <f>IFERROR(VLOOKUP(B4784,'اكواد الاصناف'!A:C,2,0),"")</f>
        <v/>
      </c>
      <c r="D4784" s="10" t="str">
        <f>IFERROR(VLOOKUP(B4784,'اكواد الاصناف'!A:C,3,0),"")</f>
        <v/>
      </c>
      <c r="G4784" s="10">
        <f t="shared" si="73"/>
        <v>0</v>
      </c>
      <c r="I4784" s="10" t="str">
        <f>IFERROR(VLOOKUP(H4784,'سجل العملاء'!A:B,2,0),"")</f>
        <v/>
      </c>
    </row>
    <row r="4785" spans="3:9" ht="15.6">
      <c r="C4785" s="10" t="str">
        <f>IFERROR(VLOOKUP(B4785,'اكواد الاصناف'!A:C,2,0),"")</f>
        <v/>
      </c>
      <c r="D4785" s="10" t="str">
        <f>IFERROR(VLOOKUP(B4785,'اكواد الاصناف'!A:C,3,0),"")</f>
        <v/>
      </c>
      <c r="G4785" s="10">
        <f t="shared" si="73"/>
        <v>0</v>
      </c>
      <c r="I4785" s="10" t="str">
        <f>IFERROR(VLOOKUP(H4785,'سجل العملاء'!A:B,2,0),"")</f>
        <v/>
      </c>
    </row>
    <row r="4786" spans="3:9" ht="15.6">
      <c r="C4786" s="10" t="str">
        <f>IFERROR(VLOOKUP(B4786,'اكواد الاصناف'!A:C,2,0),"")</f>
        <v/>
      </c>
      <c r="D4786" s="10" t="str">
        <f>IFERROR(VLOOKUP(B4786,'اكواد الاصناف'!A:C,3,0),"")</f>
        <v/>
      </c>
      <c r="G4786" s="10">
        <f t="shared" si="73"/>
        <v>0</v>
      </c>
      <c r="I4786" s="10" t="str">
        <f>IFERROR(VLOOKUP(H4786,'سجل العملاء'!A:B,2,0),"")</f>
        <v/>
      </c>
    </row>
    <row r="4787" spans="3:9" ht="15.6">
      <c r="C4787" s="10" t="str">
        <f>IFERROR(VLOOKUP(B4787,'اكواد الاصناف'!A:C,2,0),"")</f>
        <v/>
      </c>
      <c r="D4787" s="10" t="str">
        <f>IFERROR(VLOOKUP(B4787,'اكواد الاصناف'!A:C,3,0),"")</f>
        <v/>
      </c>
      <c r="G4787" s="10">
        <f t="shared" si="73"/>
        <v>0</v>
      </c>
      <c r="I4787" s="10" t="str">
        <f>IFERROR(VLOOKUP(H4787,'سجل العملاء'!A:B,2,0),"")</f>
        <v/>
      </c>
    </row>
    <row r="4788" spans="3:9" ht="15.6">
      <c r="C4788" s="10" t="str">
        <f>IFERROR(VLOOKUP(B4788,'اكواد الاصناف'!A:C,2,0),"")</f>
        <v/>
      </c>
      <c r="D4788" s="10" t="str">
        <f>IFERROR(VLOOKUP(B4788,'اكواد الاصناف'!A:C,3,0),"")</f>
        <v/>
      </c>
      <c r="G4788" s="10">
        <f t="shared" si="73"/>
        <v>0</v>
      </c>
      <c r="I4788" s="10" t="str">
        <f>IFERROR(VLOOKUP(H4788,'سجل العملاء'!A:B,2,0),"")</f>
        <v/>
      </c>
    </row>
    <row r="4789" spans="3:9" ht="15.6">
      <c r="C4789" s="10" t="str">
        <f>IFERROR(VLOOKUP(B4789,'اكواد الاصناف'!A:C,2,0),"")</f>
        <v/>
      </c>
      <c r="D4789" s="10" t="str">
        <f>IFERROR(VLOOKUP(B4789,'اكواد الاصناف'!A:C,3,0),"")</f>
        <v/>
      </c>
      <c r="G4789" s="10">
        <f t="shared" si="73"/>
        <v>0</v>
      </c>
      <c r="I4789" s="10" t="str">
        <f>IFERROR(VLOOKUP(H4789,'سجل العملاء'!A:B,2,0),"")</f>
        <v/>
      </c>
    </row>
    <row r="4790" spans="3:9" ht="15.6">
      <c r="C4790" s="10" t="str">
        <f>IFERROR(VLOOKUP(B4790,'اكواد الاصناف'!A:C,2,0),"")</f>
        <v/>
      </c>
      <c r="D4790" s="10" t="str">
        <f>IFERROR(VLOOKUP(B4790,'اكواد الاصناف'!A:C,3,0),"")</f>
        <v/>
      </c>
      <c r="G4790" s="10">
        <f t="shared" si="73"/>
        <v>0</v>
      </c>
      <c r="I4790" s="10" t="str">
        <f>IFERROR(VLOOKUP(H4790,'سجل العملاء'!A:B,2,0),"")</f>
        <v/>
      </c>
    </row>
    <row r="4791" spans="3:9" ht="15.6">
      <c r="C4791" s="10" t="str">
        <f>IFERROR(VLOOKUP(B4791,'اكواد الاصناف'!A:C,2,0),"")</f>
        <v/>
      </c>
      <c r="D4791" s="10" t="str">
        <f>IFERROR(VLOOKUP(B4791,'اكواد الاصناف'!A:C,3,0),"")</f>
        <v/>
      </c>
      <c r="G4791" s="10">
        <f t="shared" si="73"/>
        <v>0</v>
      </c>
      <c r="I4791" s="10" t="str">
        <f>IFERROR(VLOOKUP(H4791,'سجل العملاء'!A:B,2,0),"")</f>
        <v/>
      </c>
    </row>
    <row r="4792" spans="3:9" ht="15.6">
      <c r="C4792" s="10" t="str">
        <f>IFERROR(VLOOKUP(B4792,'اكواد الاصناف'!A:C,2,0),"")</f>
        <v/>
      </c>
      <c r="D4792" s="10" t="str">
        <f>IFERROR(VLOOKUP(B4792,'اكواد الاصناف'!A:C,3,0),"")</f>
        <v/>
      </c>
      <c r="G4792" s="10">
        <f t="shared" si="73"/>
        <v>0</v>
      </c>
      <c r="I4792" s="10" t="str">
        <f>IFERROR(VLOOKUP(H4792,'سجل العملاء'!A:B,2,0),"")</f>
        <v/>
      </c>
    </row>
    <row r="4793" spans="3:9" ht="15.6">
      <c r="C4793" s="10" t="str">
        <f>IFERROR(VLOOKUP(B4793,'اكواد الاصناف'!A:C,2,0),"")</f>
        <v/>
      </c>
      <c r="D4793" s="10" t="str">
        <f>IFERROR(VLOOKUP(B4793,'اكواد الاصناف'!A:C,3,0),"")</f>
        <v/>
      </c>
      <c r="G4793" s="10">
        <f t="shared" si="73"/>
        <v>0</v>
      </c>
      <c r="I4793" s="10" t="str">
        <f>IFERROR(VLOOKUP(H4793,'سجل العملاء'!A:B,2,0),"")</f>
        <v/>
      </c>
    </row>
    <row r="4794" spans="3:9" ht="15.6">
      <c r="C4794" s="10" t="str">
        <f>IFERROR(VLOOKUP(B4794,'اكواد الاصناف'!A:C,2,0),"")</f>
        <v/>
      </c>
      <c r="D4794" s="10" t="str">
        <f>IFERROR(VLOOKUP(B4794,'اكواد الاصناف'!A:C,3,0),"")</f>
        <v/>
      </c>
      <c r="G4794" s="10">
        <f t="shared" si="73"/>
        <v>0</v>
      </c>
      <c r="I4794" s="10" t="str">
        <f>IFERROR(VLOOKUP(H4794,'سجل العملاء'!A:B,2,0),"")</f>
        <v/>
      </c>
    </row>
    <row r="4795" spans="3:9" ht="15.6">
      <c r="C4795" s="10" t="str">
        <f>IFERROR(VLOOKUP(B4795,'اكواد الاصناف'!A:C,2,0),"")</f>
        <v/>
      </c>
      <c r="D4795" s="10" t="str">
        <f>IFERROR(VLOOKUP(B4795,'اكواد الاصناف'!A:C,3,0),"")</f>
        <v/>
      </c>
      <c r="G4795" s="10">
        <f t="shared" si="73"/>
        <v>0</v>
      </c>
      <c r="I4795" s="10" t="str">
        <f>IFERROR(VLOOKUP(H4795,'سجل العملاء'!A:B,2,0),"")</f>
        <v/>
      </c>
    </row>
    <row r="4796" spans="3:9" ht="15.6">
      <c r="C4796" s="10" t="str">
        <f>IFERROR(VLOOKUP(B4796,'اكواد الاصناف'!A:C,2,0),"")</f>
        <v/>
      </c>
      <c r="D4796" s="10" t="str">
        <f>IFERROR(VLOOKUP(B4796,'اكواد الاصناف'!A:C,3,0),"")</f>
        <v/>
      </c>
      <c r="G4796" s="10">
        <f t="shared" si="73"/>
        <v>0</v>
      </c>
      <c r="I4796" s="10" t="str">
        <f>IFERROR(VLOOKUP(H4796,'سجل العملاء'!A:B,2,0),"")</f>
        <v/>
      </c>
    </row>
    <row r="4797" spans="3:9" ht="15.6">
      <c r="C4797" s="10" t="str">
        <f>IFERROR(VLOOKUP(B4797,'اكواد الاصناف'!A:C,2,0),"")</f>
        <v/>
      </c>
      <c r="D4797" s="10" t="str">
        <f>IFERROR(VLOOKUP(B4797,'اكواد الاصناف'!A:C,3,0),"")</f>
        <v/>
      </c>
      <c r="G4797" s="10">
        <f t="shared" si="73"/>
        <v>0</v>
      </c>
      <c r="I4797" s="10" t="str">
        <f>IFERROR(VLOOKUP(H4797,'سجل العملاء'!A:B,2,0),"")</f>
        <v/>
      </c>
    </row>
    <row r="4798" spans="3:9" ht="15.6">
      <c r="C4798" s="10" t="str">
        <f>IFERROR(VLOOKUP(B4798,'اكواد الاصناف'!A:C,2,0),"")</f>
        <v/>
      </c>
      <c r="D4798" s="10" t="str">
        <f>IFERROR(VLOOKUP(B4798,'اكواد الاصناف'!A:C,3,0),"")</f>
        <v/>
      </c>
      <c r="G4798" s="10">
        <f t="shared" si="73"/>
        <v>0</v>
      </c>
      <c r="I4798" s="10" t="str">
        <f>IFERROR(VLOOKUP(H4798,'سجل العملاء'!A:B,2,0),"")</f>
        <v/>
      </c>
    </row>
    <row r="4799" spans="3:9" ht="15.6">
      <c r="C4799" s="10" t="str">
        <f>IFERROR(VLOOKUP(B4799,'اكواد الاصناف'!A:C,2,0),"")</f>
        <v/>
      </c>
      <c r="D4799" s="10" t="str">
        <f>IFERROR(VLOOKUP(B4799,'اكواد الاصناف'!A:C,3,0),"")</f>
        <v/>
      </c>
      <c r="G4799" s="10">
        <f t="shared" si="73"/>
        <v>0</v>
      </c>
      <c r="I4799" s="10" t="str">
        <f>IFERROR(VLOOKUP(H4799,'سجل العملاء'!A:B,2,0),"")</f>
        <v/>
      </c>
    </row>
    <row r="4800" spans="3:9" ht="15.6">
      <c r="C4800" s="10" t="str">
        <f>IFERROR(VLOOKUP(B4800,'اكواد الاصناف'!A:C,2,0),"")</f>
        <v/>
      </c>
      <c r="D4800" s="10" t="str">
        <f>IFERROR(VLOOKUP(B4800,'اكواد الاصناف'!A:C,3,0),"")</f>
        <v/>
      </c>
      <c r="G4800" s="10">
        <f t="shared" si="73"/>
        <v>0</v>
      </c>
      <c r="I4800" s="10" t="str">
        <f>IFERROR(VLOOKUP(H4800,'سجل العملاء'!A:B,2,0),"")</f>
        <v/>
      </c>
    </row>
    <row r="4801" spans="3:9" ht="15.6">
      <c r="C4801" s="10" t="str">
        <f>IFERROR(VLOOKUP(B4801,'اكواد الاصناف'!A:C,2,0),"")</f>
        <v/>
      </c>
      <c r="D4801" s="10" t="str">
        <f>IFERROR(VLOOKUP(B4801,'اكواد الاصناف'!A:C,3,0),"")</f>
        <v/>
      </c>
      <c r="G4801" s="10">
        <f t="shared" ref="G4801:G4864" si="74">F4801*E4801</f>
        <v>0</v>
      </c>
      <c r="I4801" s="10" t="str">
        <f>IFERROR(VLOOKUP(H4801,'سجل العملاء'!A:B,2,0),"")</f>
        <v/>
      </c>
    </row>
    <row r="4802" spans="3:9" ht="15.6">
      <c r="C4802" s="10" t="str">
        <f>IFERROR(VLOOKUP(B4802,'اكواد الاصناف'!A:C,2,0),"")</f>
        <v/>
      </c>
      <c r="D4802" s="10" t="str">
        <f>IFERROR(VLOOKUP(B4802,'اكواد الاصناف'!A:C,3,0),"")</f>
        <v/>
      </c>
      <c r="G4802" s="10">
        <f t="shared" si="74"/>
        <v>0</v>
      </c>
      <c r="I4802" s="10" t="str">
        <f>IFERROR(VLOOKUP(H4802,'سجل العملاء'!A:B,2,0),"")</f>
        <v/>
      </c>
    </row>
    <row r="4803" spans="3:9" ht="15.6">
      <c r="C4803" s="10" t="str">
        <f>IFERROR(VLOOKUP(B4803,'اكواد الاصناف'!A:C,2,0),"")</f>
        <v/>
      </c>
      <c r="D4803" s="10" t="str">
        <f>IFERROR(VLOOKUP(B4803,'اكواد الاصناف'!A:C,3,0),"")</f>
        <v/>
      </c>
      <c r="G4803" s="10">
        <f t="shared" si="74"/>
        <v>0</v>
      </c>
      <c r="I4803" s="10" t="str">
        <f>IFERROR(VLOOKUP(H4803,'سجل العملاء'!A:B,2,0),"")</f>
        <v/>
      </c>
    </row>
    <row r="4804" spans="3:9" ht="15.6">
      <c r="C4804" s="10" t="str">
        <f>IFERROR(VLOOKUP(B4804,'اكواد الاصناف'!A:C,2,0),"")</f>
        <v/>
      </c>
      <c r="D4804" s="10" t="str">
        <f>IFERROR(VLOOKUP(B4804,'اكواد الاصناف'!A:C,3,0),"")</f>
        <v/>
      </c>
      <c r="G4804" s="10">
        <f t="shared" si="74"/>
        <v>0</v>
      </c>
      <c r="I4804" s="10" t="str">
        <f>IFERROR(VLOOKUP(H4804,'سجل العملاء'!A:B,2,0),"")</f>
        <v/>
      </c>
    </row>
    <row r="4805" spans="3:9" ht="15.6">
      <c r="C4805" s="10" t="str">
        <f>IFERROR(VLOOKUP(B4805,'اكواد الاصناف'!A:C,2,0),"")</f>
        <v/>
      </c>
      <c r="D4805" s="10" t="str">
        <f>IFERROR(VLOOKUP(B4805,'اكواد الاصناف'!A:C,3,0),"")</f>
        <v/>
      </c>
      <c r="G4805" s="10">
        <f t="shared" si="74"/>
        <v>0</v>
      </c>
      <c r="I4805" s="10" t="str">
        <f>IFERROR(VLOOKUP(H4805,'سجل العملاء'!A:B,2,0),"")</f>
        <v/>
      </c>
    </row>
    <row r="4806" spans="3:9" ht="15.6">
      <c r="C4806" s="10" t="str">
        <f>IFERROR(VLOOKUP(B4806,'اكواد الاصناف'!A:C,2,0),"")</f>
        <v/>
      </c>
      <c r="D4806" s="10" t="str">
        <f>IFERROR(VLOOKUP(B4806,'اكواد الاصناف'!A:C,3,0),"")</f>
        <v/>
      </c>
      <c r="G4806" s="10">
        <f t="shared" si="74"/>
        <v>0</v>
      </c>
      <c r="I4806" s="10" t="str">
        <f>IFERROR(VLOOKUP(H4806,'سجل العملاء'!A:B,2,0),"")</f>
        <v/>
      </c>
    </row>
    <row r="4807" spans="3:9" ht="15.6">
      <c r="C4807" s="10" t="str">
        <f>IFERROR(VLOOKUP(B4807,'اكواد الاصناف'!A:C,2,0),"")</f>
        <v/>
      </c>
      <c r="D4807" s="10" t="str">
        <f>IFERROR(VLOOKUP(B4807,'اكواد الاصناف'!A:C,3,0),"")</f>
        <v/>
      </c>
      <c r="G4807" s="10">
        <f t="shared" si="74"/>
        <v>0</v>
      </c>
      <c r="I4807" s="10" t="str">
        <f>IFERROR(VLOOKUP(H4807,'سجل العملاء'!A:B,2,0),"")</f>
        <v/>
      </c>
    </row>
    <row r="4808" spans="3:9" ht="15.6">
      <c r="C4808" s="10" t="str">
        <f>IFERROR(VLOOKUP(B4808,'اكواد الاصناف'!A:C,2,0),"")</f>
        <v/>
      </c>
      <c r="D4808" s="10" t="str">
        <f>IFERROR(VLOOKUP(B4808,'اكواد الاصناف'!A:C,3,0),"")</f>
        <v/>
      </c>
      <c r="G4808" s="10">
        <f t="shared" si="74"/>
        <v>0</v>
      </c>
      <c r="I4808" s="10" t="str">
        <f>IFERROR(VLOOKUP(H4808,'سجل العملاء'!A:B,2,0),"")</f>
        <v/>
      </c>
    </row>
    <row r="4809" spans="3:9" ht="15.6">
      <c r="C4809" s="10" t="str">
        <f>IFERROR(VLOOKUP(B4809,'اكواد الاصناف'!A:C,2,0),"")</f>
        <v/>
      </c>
      <c r="D4809" s="10" t="str">
        <f>IFERROR(VLOOKUP(B4809,'اكواد الاصناف'!A:C,3,0),"")</f>
        <v/>
      </c>
      <c r="G4809" s="10">
        <f t="shared" si="74"/>
        <v>0</v>
      </c>
      <c r="I4809" s="10" t="str">
        <f>IFERROR(VLOOKUP(H4809,'سجل العملاء'!A:B,2,0),"")</f>
        <v/>
      </c>
    </row>
    <row r="4810" spans="3:9" ht="15.6">
      <c r="C4810" s="10" t="str">
        <f>IFERROR(VLOOKUP(B4810,'اكواد الاصناف'!A:C,2,0),"")</f>
        <v/>
      </c>
      <c r="D4810" s="10" t="str">
        <f>IFERROR(VLOOKUP(B4810,'اكواد الاصناف'!A:C,3,0),"")</f>
        <v/>
      </c>
      <c r="G4810" s="10">
        <f t="shared" si="74"/>
        <v>0</v>
      </c>
      <c r="I4810" s="10" t="str">
        <f>IFERROR(VLOOKUP(H4810,'سجل العملاء'!A:B,2,0),"")</f>
        <v/>
      </c>
    </row>
    <row r="4811" spans="3:9" ht="15.6">
      <c r="C4811" s="10" t="str">
        <f>IFERROR(VLOOKUP(B4811,'اكواد الاصناف'!A:C,2,0),"")</f>
        <v/>
      </c>
      <c r="D4811" s="10" t="str">
        <f>IFERROR(VLOOKUP(B4811,'اكواد الاصناف'!A:C,3,0),"")</f>
        <v/>
      </c>
      <c r="G4811" s="10">
        <f t="shared" si="74"/>
        <v>0</v>
      </c>
      <c r="I4811" s="10" t="str">
        <f>IFERROR(VLOOKUP(H4811,'سجل العملاء'!A:B,2,0),"")</f>
        <v/>
      </c>
    </row>
    <row r="4812" spans="3:9" ht="15.6">
      <c r="C4812" s="10" t="str">
        <f>IFERROR(VLOOKUP(B4812,'اكواد الاصناف'!A:C,2,0),"")</f>
        <v/>
      </c>
      <c r="D4812" s="10" t="str">
        <f>IFERROR(VLOOKUP(B4812,'اكواد الاصناف'!A:C,3,0),"")</f>
        <v/>
      </c>
      <c r="G4812" s="10">
        <f t="shared" si="74"/>
        <v>0</v>
      </c>
      <c r="I4812" s="10" t="str">
        <f>IFERROR(VLOOKUP(H4812,'سجل العملاء'!A:B,2,0),"")</f>
        <v/>
      </c>
    </row>
    <row r="4813" spans="3:9" ht="15.6">
      <c r="C4813" s="10" t="str">
        <f>IFERROR(VLOOKUP(B4813,'اكواد الاصناف'!A:C,2,0),"")</f>
        <v/>
      </c>
      <c r="D4813" s="10" t="str">
        <f>IFERROR(VLOOKUP(B4813,'اكواد الاصناف'!A:C,3,0),"")</f>
        <v/>
      </c>
      <c r="G4813" s="10">
        <f t="shared" si="74"/>
        <v>0</v>
      </c>
      <c r="I4813" s="10" t="str">
        <f>IFERROR(VLOOKUP(H4813,'سجل العملاء'!A:B,2,0),"")</f>
        <v/>
      </c>
    </row>
    <row r="4814" spans="3:9" ht="15.6">
      <c r="C4814" s="10" t="str">
        <f>IFERROR(VLOOKUP(B4814,'اكواد الاصناف'!A:C,2,0),"")</f>
        <v/>
      </c>
      <c r="D4814" s="10" t="str">
        <f>IFERROR(VLOOKUP(B4814,'اكواد الاصناف'!A:C,3,0),"")</f>
        <v/>
      </c>
      <c r="G4814" s="10">
        <f t="shared" si="74"/>
        <v>0</v>
      </c>
      <c r="I4814" s="10" t="str">
        <f>IFERROR(VLOOKUP(H4814,'سجل العملاء'!A:B,2,0),"")</f>
        <v/>
      </c>
    </row>
    <row r="4815" spans="3:9" ht="15.6">
      <c r="C4815" s="10" t="str">
        <f>IFERROR(VLOOKUP(B4815,'اكواد الاصناف'!A:C,2,0),"")</f>
        <v/>
      </c>
      <c r="D4815" s="10" t="str">
        <f>IFERROR(VLOOKUP(B4815,'اكواد الاصناف'!A:C,3,0),"")</f>
        <v/>
      </c>
      <c r="G4815" s="10">
        <f t="shared" si="74"/>
        <v>0</v>
      </c>
      <c r="I4815" s="10" t="str">
        <f>IFERROR(VLOOKUP(H4815,'سجل العملاء'!A:B,2,0),"")</f>
        <v/>
      </c>
    </row>
    <row r="4816" spans="3:9" ht="15.6">
      <c r="C4816" s="10" t="str">
        <f>IFERROR(VLOOKUP(B4816,'اكواد الاصناف'!A:C,2,0),"")</f>
        <v/>
      </c>
      <c r="D4816" s="10" t="str">
        <f>IFERROR(VLOOKUP(B4816,'اكواد الاصناف'!A:C,3,0),"")</f>
        <v/>
      </c>
      <c r="G4816" s="10">
        <f t="shared" si="74"/>
        <v>0</v>
      </c>
      <c r="I4816" s="10" t="str">
        <f>IFERROR(VLOOKUP(H4816,'سجل العملاء'!A:B,2,0),"")</f>
        <v/>
      </c>
    </row>
    <row r="4817" spans="3:9" ht="15.6">
      <c r="C4817" s="10" t="str">
        <f>IFERROR(VLOOKUP(B4817,'اكواد الاصناف'!A:C,2,0),"")</f>
        <v/>
      </c>
      <c r="D4817" s="10" t="str">
        <f>IFERROR(VLOOKUP(B4817,'اكواد الاصناف'!A:C,3,0),"")</f>
        <v/>
      </c>
      <c r="G4817" s="10">
        <f t="shared" si="74"/>
        <v>0</v>
      </c>
      <c r="I4817" s="10" t="str">
        <f>IFERROR(VLOOKUP(H4817,'سجل العملاء'!A:B,2,0),"")</f>
        <v/>
      </c>
    </row>
    <row r="4818" spans="3:9" ht="15.6">
      <c r="C4818" s="10" t="str">
        <f>IFERROR(VLOOKUP(B4818,'اكواد الاصناف'!A:C,2,0),"")</f>
        <v/>
      </c>
      <c r="D4818" s="10" t="str">
        <f>IFERROR(VLOOKUP(B4818,'اكواد الاصناف'!A:C,3,0),"")</f>
        <v/>
      </c>
      <c r="G4818" s="10">
        <f t="shared" si="74"/>
        <v>0</v>
      </c>
      <c r="I4818" s="10" t="str">
        <f>IFERROR(VLOOKUP(H4818,'سجل العملاء'!A:B,2,0),"")</f>
        <v/>
      </c>
    </row>
    <row r="4819" spans="3:9" ht="15.6">
      <c r="C4819" s="10" t="str">
        <f>IFERROR(VLOOKUP(B4819,'اكواد الاصناف'!A:C,2,0),"")</f>
        <v/>
      </c>
      <c r="D4819" s="10" t="str">
        <f>IFERROR(VLOOKUP(B4819,'اكواد الاصناف'!A:C,3,0),"")</f>
        <v/>
      </c>
      <c r="G4819" s="10">
        <f t="shared" si="74"/>
        <v>0</v>
      </c>
      <c r="I4819" s="10" t="str">
        <f>IFERROR(VLOOKUP(H4819,'سجل العملاء'!A:B,2,0),"")</f>
        <v/>
      </c>
    </row>
    <row r="4820" spans="3:9" ht="15.6">
      <c r="C4820" s="10" t="str">
        <f>IFERROR(VLOOKUP(B4820,'اكواد الاصناف'!A:C,2,0),"")</f>
        <v/>
      </c>
      <c r="D4820" s="10" t="str">
        <f>IFERROR(VLOOKUP(B4820,'اكواد الاصناف'!A:C,3,0),"")</f>
        <v/>
      </c>
      <c r="G4820" s="10">
        <f t="shared" si="74"/>
        <v>0</v>
      </c>
      <c r="I4820" s="10" t="str">
        <f>IFERROR(VLOOKUP(H4820,'سجل العملاء'!A:B,2,0),"")</f>
        <v/>
      </c>
    </row>
    <row r="4821" spans="3:9" ht="15.6">
      <c r="C4821" s="10" t="str">
        <f>IFERROR(VLOOKUP(B4821,'اكواد الاصناف'!A:C,2,0),"")</f>
        <v/>
      </c>
      <c r="D4821" s="10" t="str">
        <f>IFERROR(VLOOKUP(B4821,'اكواد الاصناف'!A:C,3,0),"")</f>
        <v/>
      </c>
      <c r="G4821" s="10">
        <f t="shared" si="74"/>
        <v>0</v>
      </c>
      <c r="I4821" s="10" t="str">
        <f>IFERROR(VLOOKUP(H4821,'سجل العملاء'!A:B,2,0),"")</f>
        <v/>
      </c>
    </row>
    <row r="4822" spans="3:9" ht="15.6">
      <c r="C4822" s="10" t="str">
        <f>IFERROR(VLOOKUP(B4822,'اكواد الاصناف'!A:C,2,0),"")</f>
        <v/>
      </c>
      <c r="D4822" s="10" t="str">
        <f>IFERROR(VLOOKUP(B4822,'اكواد الاصناف'!A:C,3,0),"")</f>
        <v/>
      </c>
      <c r="G4822" s="10">
        <f t="shared" si="74"/>
        <v>0</v>
      </c>
      <c r="I4822" s="10" t="str">
        <f>IFERROR(VLOOKUP(H4822,'سجل العملاء'!A:B,2,0),"")</f>
        <v/>
      </c>
    </row>
    <row r="4823" spans="3:9" ht="15.6">
      <c r="C4823" s="10" t="str">
        <f>IFERROR(VLOOKUP(B4823,'اكواد الاصناف'!A:C,2,0),"")</f>
        <v/>
      </c>
      <c r="D4823" s="10" t="str">
        <f>IFERROR(VLOOKUP(B4823,'اكواد الاصناف'!A:C,3,0),"")</f>
        <v/>
      </c>
      <c r="G4823" s="10">
        <f t="shared" si="74"/>
        <v>0</v>
      </c>
      <c r="I4823" s="10" t="str">
        <f>IFERROR(VLOOKUP(H4823,'سجل العملاء'!A:B,2,0),"")</f>
        <v/>
      </c>
    </row>
    <row r="4824" spans="3:9" ht="15.6">
      <c r="C4824" s="10" t="str">
        <f>IFERROR(VLOOKUP(B4824,'اكواد الاصناف'!A:C,2,0),"")</f>
        <v/>
      </c>
      <c r="D4824" s="10" t="str">
        <f>IFERROR(VLOOKUP(B4824,'اكواد الاصناف'!A:C,3,0),"")</f>
        <v/>
      </c>
      <c r="G4824" s="10">
        <f t="shared" si="74"/>
        <v>0</v>
      </c>
      <c r="I4824" s="10" t="str">
        <f>IFERROR(VLOOKUP(H4824,'سجل العملاء'!A:B,2,0),"")</f>
        <v/>
      </c>
    </row>
    <row r="4825" spans="3:9" ht="15.6">
      <c r="C4825" s="10" t="str">
        <f>IFERROR(VLOOKUP(B4825,'اكواد الاصناف'!A:C,2,0),"")</f>
        <v/>
      </c>
      <c r="D4825" s="10" t="str">
        <f>IFERROR(VLOOKUP(B4825,'اكواد الاصناف'!A:C,3,0),"")</f>
        <v/>
      </c>
      <c r="G4825" s="10">
        <f t="shared" si="74"/>
        <v>0</v>
      </c>
      <c r="I4825" s="10" t="str">
        <f>IFERROR(VLOOKUP(H4825,'سجل العملاء'!A:B,2,0),"")</f>
        <v/>
      </c>
    </row>
    <row r="4826" spans="3:9" ht="15.6">
      <c r="C4826" s="10" t="str">
        <f>IFERROR(VLOOKUP(B4826,'اكواد الاصناف'!A:C,2,0),"")</f>
        <v/>
      </c>
      <c r="D4826" s="10" t="str">
        <f>IFERROR(VLOOKUP(B4826,'اكواد الاصناف'!A:C,3,0),"")</f>
        <v/>
      </c>
      <c r="G4826" s="10">
        <f t="shared" si="74"/>
        <v>0</v>
      </c>
      <c r="I4826" s="10" t="str">
        <f>IFERROR(VLOOKUP(H4826,'سجل العملاء'!A:B,2,0),"")</f>
        <v/>
      </c>
    </row>
    <row r="4827" spans="3:9" ht="15.6">
      <c r="C4827" s="10" t="str">
        <f>IFERROR(VLOOKUP(B4827,'اكواد الاصناف'!A:C,2,0),"")</f>
        <v/>
      </c>
      <c r="D4827" s="10" t="str">
        <f>IFERROR(VLOOKUP(B4827,'اكواد الاصناف'!A:C,3,0),"")</f>
        <v/>
      </c>
      <c r="G4827" s="10">
        <f t="shared" si="74"/>
        <v>0</v>
      </c>
      <c r="I4827" s="10" t="str">
        <f>IFERROR(VLOOKUP(H4827,'سجل العملاء'!A:B,2,0),"")</f>
        <v/>
      </c>
    </row>
    <row r="4828" spans="3:9" ht="15.6">
      <c r="C4828" s="10" t="str">
        <f>IFERROR(VLOOKUP(B4828,'اكواد الاصناف'!A:C,2,0),"")</f>
        <v/>
      </c>
      <c r="D4828" s="10" t="str">
        <f>IFERROR(VLOOKUP(B4828,'اكواد الاصناف'!A:C,3,0),"")</f>
        <v/>
      </c>
      <c r="G4828" s="10">
        <f t="shared" si="74"/>
        <v>0</v>
      </c>
      <c r="I4828" s="10" t="str">
        <f>IFERROR(VLOOKUP(H4828,'سجل العملاء'!A:B,2,0),"")</f>
        <v/>
      </c>
    </row>
    <row r="4829" spans="3:9" ht="15.6">
      <c r="C4829" s="10" t="str">
        <f>IFERROR(VLOOKUP(B4829,'اكواد الاصناف'!A:C,2,0),"")</f>
        <v/>
      </c>
      <c r="D4829" s="10" t="str">
        <f>IFERROR(VLOOKUP(B4829,'اكواد الاصناف'!A:C,3,0),"")</f>
        <v/>
      </c>
      <c r="G4829" s="10">
        <f t="shared" si="74"/>
        <v>0</v>
      </c>
      <c r="I4829" s="10" t="str">
        <f>IFERROR(VLOOKUP(H4829,'سجل العملاء'!A:B,2,0),"")</f>
        <v/>
      </c>
    </row>
    <row r="4830" spans="3:9" ht="15.6">
      <c r="C4830" s="10" t="str">
        <f>IFERROR(VLOOKUP(B4830,'اكواد الاصناف'!A:C,2,0),"")</f>
        <v/>
      </c>
      <c r="D4830" s="10" t="str">
        <f>IFERROR(VLOOKUP(B4830,'اكواد الاصناف'!A:C,3,0),"")</f>
        <v/>
      </c>
      <c r="G4830" s="10">
        <f t="shared" si="74"/>
        <v>0</v>
      </c>
      <c r="I4830" s="10" t="str">
        <f>IFERROR(VLOOKUP(H4830,'سجل العملاء'!A:B,2,0),"")</f>
        <v/>
      </c>
    </row>
    <row r="4831" spans="3:9" ht="15.6">
      <c r="C4831" s="10" t="str">
        <f>IFERROR(VLOOKUP(B4831,'اكواد الاصناف'!A:C,2,0),"")</f>
        <v/>
      </c>
      <c r="D4831" s="10" t="str">
        <f>IFERROR(VLOOKUP(B4831,'اكواد الاصناف'!A:C,3,0),"")</f>
        <v/>
      </c>
      <c r="G4831" s="10">
        <f t="shared" si="74"/>
        <v>0</v>
      </c>
      <c r="I4831" s="10" t="str">
        <f>IFERROR(VLOOKUP(H4831,'سجل العملاء'!A:B,2,0),"")</f>
        <v/>
      </c>
    </row>
    <row r="4832" spans="3:9" ht="15.6">
      <c r="C4832" s="10" t="str">
        <f>IFERROR(VLOOKUP(B4832,'اكواد الاصناف'!A:C,2,0),"")</f>
        <v/>
      </c>
      <c r="D4832" s="10" t="str">
        <f>IFERROR(VLOOKUP(B4832,'اكواد الاصناف'!A:C,3,0),"")</f>
        <v/>
      </c>
      <c r="G4832" s="10">
        <f t="shared" si="74"/>
        <v>0</v>
      </c>
      <c r="I4832" s="10" t="str">
        <f>IFERROR(VLOOKUP(H4832,'سجل العملاء'!A:B,2,0),"")</f>
        <v/>
      </c>
    </row>
    <row r="4833" spans="3:9" ht="15.6">
      <c r="C4833" s="10" t="str">
        <f>IFERROR(VLOOKUP(B4833,'اكواد الاصناف'!A:C,2,0),"")</f>
        <v/>
      </c>
      <c r="D4833" s="10" t="str">
        <f>IFERROR(VLOOKUP(B4833,'اكواد الاصناف'!A:C,3,0),"")</f>
        <v/>
      </c>
      <c r="G4833" s="10">
        <f t="shared" si="74"/>
        <v>0</v>
      </c>
      <c r="I4833" s="10" t="str">
        <f>IFERROR(VLOOKUP(H4833,'سجل العملاء'!A:B,2,0),"")</f>
        <v/>
      </c>
    </row>
    <row r="4834" spans="3:9" ht="15.6">
      <c r="C4834" s="10" t="str">
        <f>IFERROR(VLOOKUP(B4834,'اكواد الاصناف'!A:C,2,0),"")</f>
        <v/>
      </c>
      <c r="D4834" s="10" t="str">
        <f>IFERROR(VLOOKUP(B4834,'اكواد الاصناف'!A:C,3,0),"")</f>
        <v/>
      </c>
      <c r="G4834" s="10">
        <f t="shared" si="74"/>
        <v>0</v>
      </c>
      <c r="I4834" s="10" t="str">
        <f>IFERROR(VLOOKUP(H4834,'سجل العملاء'!A:B,2,0),"")</f>
        <v/>
      </c>
    </row>
    <row r="4835" spans="3:9" ht="15.6">
      <c r="C4835" s="10" t="str">
        <f>IFERROR(VLOOKUP(B4835,'اكواد الاصناف'!A:C,2,0),"")</f>
        <v/>
      </c>
      <c r="D4835" s="10" t="str">
        <f>IFERROR(VLOOKUP(B4835,'اكواد الاصناف'!A:C,3,0),"")</f>
        <v/>
      </c>
      <c r="G4835" s="10">
        <f t="shared" si="74"/>
        <v>0</v>
      </c>
      <c r="I4835" s="10" t="str">
        <f>IFERROR(VLOOKUP(H4835,'سجل العملاء'!A:B,2,0),"")</f>
        <v/>
      </c>
    </row>
    <row r="4836" spans="3:9" ht="15.6">
      <c r="C4836" s="10" t="str">
        <f>IFERROR(VLOOKUP(B4836,'اكواد الاصناف'!A:C,2,0),"")</f>
        <v/>
      </c>
      <c r="D4836" s="10" t="str">
        <f>IFERROR(VLOOKUP(B4836,'اكواد الاصناف'!A:C,3,0),"")</f>
        <v/>
      </c>
      <c r="G4836" s="10">
        <f t="shared" si="74"/>
        <v>0</v>
      </c>
      <c r="I4836" s="10" t="str">
        <f>IFERROR(VLOOKUP(H4836,'سجل العملاء'!A:B,2,0),"")</f>
        <v/>
      </c>
    </row>
    <row r="4837" spans="3:9" ht="15.6">
      <c r="C4837" s="10" t="str">
        <f>IFERROR(VLOOKUP(B4837,'اكواد الاصناف'!A:C,2,0),"")</f>
        <v/>
      </c>
      <c r="D4837" s="10" t="str">
        <f>IFERROR(VLOOKUP(B4837,'اكواد الاصناف'!A:C,3,0),"")</f>
        <v/>
      </c>
      <c r="G4837" s="10">
        <f t="shared" si="74"/>
        <v>0</v>
      </c>
      <c r="I4837" s="10" t="str">
        <f>IFERROR(VLOOKUP(H4837,'سجل العملاء'!A:B,2,0),"")</f>
        <v/>
      </c>
    </row>
    <row r="4838" spans="3:9" ht="15.6">
      <c r="C4838" s="10" t="str">
        <f>IFERROR(VLOOKUP(B4838,'اكواد الاصناف'!A:C,2,0),"")</f>
        <v/>
      </c>
      <c r="D4838" s="10" t="str">
        <f>IFERROR(VLOOKUP(B4838,'اكواد الاصناف'!A:C,3,0),"")</f>
        <v/>
      </c>
      <c r="G4838" s="10">
        <f t="shared" si="74"/>
        <v>0</v>
      </c>
      <c r="I4838" s="10" t="str">
        <f>IFERROR(VLOOKUP(H4838,'سجل العملاء'!A:B,2,0),"")</f>
        <v/>
      </c>
    </row>
    <row r="4839" spans="3:9" ht="15.6">
      <c r="C4839" s="10" t="str">
        <f>IFERROR(VLOOKUP(B4839,'اكواد الاصناف'!A:C,2,0),"")</f>
        <v/>
      </c>
      <c r="D4839" s="10" t="str">
        <f>IFERROR(VLOOKUP(B4839,'اكواد الاصناف'!A:C,3,0),"")</f>
        <v/>
      </c>
      <c r="G4839" s="10">
        <f t="shared" si="74"/>
        <v>0</v>
      </c>
      <c r="I4839" s="10" t="str">
        <f>IFERROR(VLOOKUP(H4839,'سجل العملاء'!A:B,2,0),"")</f>
        <v/>
      </c>
    </row>
    <row r="4840" spans="3:9" ht="15.6">
      <c r="C4840" s="10" t="str">
        <f>IFERROR(VLOOKUP(B4840,'اكواد الاصناف'!A:C,2,0),"")</f>
        <v/>
      </c>
      <c r="D4840" s="10" t="str">
        <f>IFERROR(VLOOKUP(B4840,'اكواد الاصناف'!A:C,3,0),"")</f>
        <v/>
      </c>
      <c r="G4840" s="10">
        <f t="shared" si="74"/>
        <v>0</v>
      </c>
      <c r="I4840" s="10" t="str">
        <f>IFERROR(VLOOKUP(H4840,'سجل العملاء'!A:B,2,0),"")</f>
        <v/>
      </c>
    </row>
    <row r="4841" spans="3:9" ht="15.6">
      <c r="C4841" s="10" t="str">
        <f>IFERROR(VLOOKUP(B4841,'اكواد الاصناف'!A:C,2,0),"")</f>
        <v/>
      </c>
      <c r="D4841" s="10" t="str">
        <f>IFERROR(VLOOKUP(B4841,'اكواد الاصناف'!A:C,3,0),"")</f>
        <v/>
      </c>
      <c r="G4841" s="10">
        <f t="shared" si="74"/>
        <v>0</v>
      </c>
      <c r="I4841" s="10" t="str">
        <f>IFERROR(VLOOKUP(H4841,'سجل العملاء'!A:B,2,0),"")</f>
        <v/>
      </c>
    </row>
    <row r="4842" spans="3:9" ht="15.6">
      <c r="C4842" s="10" t="str">
        <f>IFERROR(VLOOKUP(B4842,'اكواد الاصناف'!A:C,2,0),"")</f>
        <v/>
      </c>
      <c r="D4842" s="10" t="str">
        <f>IFERROR(VLOOKUP(B4842,'اكواد الاصناف'!A:C,3,0),"")</f>
        <v/>
      </c>
      <c r="G4842" s="10">
        <f t="shared" si="74"/>
        <v>0</v>
      </c>
      <c r="I4842" s="10" t="str">
        <f>IFERROR(VLOOKUP(H4842,'سجل العملاء'!A:B,2,0),"")</f>
        <v/>
      </c>
    </row>
    <row r="4843" spans="3:9" ht="15.6">
      <c r="C4843" s="10" t="str">
        <f>IFERROR(VLOOKUP(B4843,'اكواد الاصناف'!A:C,2,0),"")</f>
        <v/>
      </c>
      <c r="D4843" s="10" t="str">
        <f>IFERROR(VLOOKUP(B4843,'اكواد الاصناف'!A:C,3,0),"")</f>
        <v/>
      </c>
      <c r="G4843" s="10">
        <f t="shared" si="74"/>
        <v>0</v>
      </c>
      <c r="I4843" s="10" t="str">
        <f>IFERROR(VLOOKUP(H4843,'سجل العملاء'!A:B,2,0),"")</f>
        <v/>
      </c>
    </row>
    <row r="4844" spans="3:9" ht="15.6">
      <c r="C4844" s="10" t="str">
        <f>IFERROR(VLOOKUP(B4844,'اكواد الاصناف'!A:C,2,0),"")</f>
        <v/>
      </c>
      <c r="D4844" s="10" t="str">
        <f>IFERROR(VLOOKUP(B4844,'اكواد الاصناف'!A:C,3,0),"")</f>
        <v/>
      </c>
      <c r="G4844" s="10">
        <f t="shared" si="74"/>
        <v>0</v>
      </c>
      <c r="I4844" s="10" t="str">
        <f>IFERROR(VLOOKUP(H4844,'سجل العملاء'!A:B,2,0),"")</f>
        <v/>
      </c>
    </row>
    <row r="4845" spans="3:9" ht="15.6">
      <c r="C4845" s="10" t="str">
        <f>IFERROR(VLOOKUP(B4845,'اكواد الاصناف'!A:C,2,0),"")</f>
        <v/>
      </c>
      <c r="D4845" s="10" t="str">
        <f>IFERROR(VLOOKUP(B4845,'اكواد الاصناف'!A:C,3,0),"")</f>
        <v/>
      </c>
      <c r="G4845" s="10">
        <f t="shared" si="74"/>
        <v>0</v>
      </c>
      <c r="I4845" s="10" t="str">
        <f>IFERROR(VLOOKUP(H4845,'سجل العملاء'!A:B,2,0),"")</f>
        <v/>
      </c>
    </row>
    <row r="4846" spans="3:9" ht="15.6">
      <c r="C4846" s="10" t="str">
        <f>IFERROR(VLOOKUP(B4846,'اكواد الاصناف'!A:C,2,0),"")</f>
        <v/>
      </c>
      <c r="D4846" s="10" t="str">
        <f>IFERROR(VLOOKUP(B4846,'اكواد الاصناف'!A:C,3,0),"")</f>
        <v/>
      </c>
      <c r="G4846" s="10">
        <f t="shared" si="74"/>
        <v>0</v>
      </c>
      <c r="I4846" s="10" t="str">
        <f>IFERROR(VLOOKUP(H4846,'سجل العملاء'!A:B,2,0),"")</f>
        <v/>
      </c>
    </row>
    <row r="4847" spans="3:9" ht="15.6">
      <c r="C4847" s="10" t="str">
        <f>IFERROR(VLOOKUP(B4847,'اكواد الاصناف'!A:C,2,0),"")</f>
        <v/>
      </c>
      <c r="D4847" s="10" t="str">
        <f>IFERROR(VLOOKUP(B4847,'اكواد الاصناف'!A:C,3,0),"")</f>
        <v/>
      </c>
      <c r="G4847" s="10">
        <f t="shared" si="74"/>
        <v>0</v>
      </c>
      <c r="I4847" s="10" t="str">
        <f>IFERROR(VLOOKUP(H4847,'سجل العملاء'!A:B,2,0),"")</f>
        <v/>
      </c>
    </row>
    <row r="4848" spans="3:9" ht="15.6">
      <c r="C4848" s="10" t="str">
        <f>IFERROR(VLOOKUP(B4848,'اكواد الاصناف'!A:C,2,0),"")</f>
        <v/>
      </c>
      <c r="D4848" s="10" t="str">
        <f>IFERROR(VLOOKUP(B4848,'اكواد الاصناف'!A:C,3,0),"")</f>
        <v/>
      </c>
      <c r="G4848" s="10">
        <f t="shared" si="74"/>
        <v>0</v>
      </c>
      <c r="I4848" s="10" t="str">
        <f>IFERROR(VLOOKUP(H4848,'سجل العملاء'!A:B,2,0),"")</f>
        <v/>
      </c>
    </row>
    <row r="4849" spans="3:9" ht="15.6">
      <c r="C4849" s="10" t="str">
        <f>IFERROR(VLOOKUP(B4849,'اكواد الاصناف'!A:C,2,0),"")</f>
        <v/>
      </c>
      <c r="D4849" s="10" t="str">
        <f>IFERROR(VLOOKUP(B4849,'اكواد الاصناف'!A:C,3,0),"")</f>
        <v/>
      </c>
      <c r="G4849" s="10">
        <f t="shared" si="74"/>
        <v>0</v>
      </c>
      <c r="I4849" s="10" t="str">
        <f>IFERROR(VLOOKUP(H4849,'سجل العملاء'!A:B,2,0),"")</f>
        <v/>
      </c>
    </row>
    <row r="4850" spans="3:9" ht="15.6">
      <c r="C4850" s="10" t="str">
        <f>IFERROR(VLOOKUP(B4850,'اكواد الاصناف'!A:C,2,0),"")</f>
        <v/>
      </c>
      <c r="D4850" s="10" t="str">
        <f>IFERROR(VLOOKUP(B4850,'اكواد الاصناف'!A:C,3,0),"")</f>
        <v/>
      </c>
      <c r="G4850" s="10">
        <f t="shared" si="74"/>
        <v>0</v>
      </c>
      <c r="I4850" s="10" t="str">
        <f>IFERROR(VLOOKUP(H4850,'سجل العملاء'!A:B,2,0),"")</f>
        <v/>
      </c>
    </row>
    <row r="4851" spans="3:9" ht="15.6">
      <c r="C4851" s="10" t="str">
        <f>IFERROR(VLOOKUP(B4851,'اكواد الاصناف'!A:C,2,0),"")</f>
        <v/>
      </c>
      <c r="D4851" s="10" t="str">
        <f>IFERROR(VLOOKUP(B4851,'اكواد الاصناف'!A:C,3,0),"")</f>
        <v/>
      </c>
      <c r="G4851" s="10">
        <f t="shared" si="74"/>
        <v>0</v>
      </c>
      <c r="I4851" s="10" t="str">
        <f>IFERROR(VLOOKUP(H4851,'سجل العملاء'!A:B,2,0),"")</f>
        <v/>
      </c>
    </row>
    <row r="4852" spans="3:9" ht="15.6">
      <c r="C4852" s="10" t="str">
        <f>IFERROR(VLOOKUP(B4852,'اكواد الاصناف'!A:C,2,0),"")</f>
        <v/>
      </c>
      <c r="D4852" s="10" t="str">
        <f>IFERROR(VLOOKUP(B4852,'اكواد الاصناف'!A:C,3,0),"")</f>
        <v/>
      </c>
      <c r="G4852" s="10">
        <f t="shared" si="74"/>
        <v>0</v>
      </c>
      <c r="I4852" s="10" t="str">
        <f>IFERROR(VLOOKUP(H4852,'سجل العملاء'!A:B,2,0),"")</f>
        <v/>
      </c>
    </row>
    <row r="4853" spans="3:9" ht="15.6">
      <c r="C4853" s="10" t="str">
        <f>IFERROR(VLOOKUP(B4853,'اكواد الاصناف'!A:C,2,0),"")</f>
        <v/>
      </c>
      <c r="D4853" s="10" t="str">
        <f>IFERROR(VLOOKUP(B4853,'اكواد الاصناف'!A:C,3,0),"")</f>
        <v/>
      </c>
      <c r="G4853" s="10">
        <f t="shared" si="74"/>
        <v>0</v>
      </c>
      <c r="I4853" s="10" t="str">
        <f>IFERROR(VLOOKUP(H4853,'سجل العملاء'!A:B,2,0),"")</f>
        <v/>
      </c>
    </row>
    <row r="4854" spans="3:9" ht="15.6">
      <c r="C4854" s="10" t="str">
        <f>IFERROR(VLOOKUP(B4854,'اكواد الاصناف'!A:C,2,0),"")</f>
        <v/>
      </c>
      <c r="D4854" s="10" t="str">
        <f>IFERROR(VLOOKUP(B4854,'اكواد الاصناف'!A:C,3,0),"")</f>
        <v/>
      </c>
      <c r="G4854" s="10">
        <f t="shared" si="74"/>
        <v>0</v>
      </c>
      <c r="I4854" s="10" t="str">
        <f>IFERROR(VLOOKUP(H4854,'سجل العملاء'!A:B,2,0),"")</f>
        <v/>
      </c>
    </row>
    <row r="4855" spans="3:9" ht="15.6">
      <c r="C4855" s="10" t="str">
        <f>IFERROR(VLOOKUP(B4855,'اكواد الاصناف'!A:C,2,0),"")</f>
        <v/>
      </c>
      <c r="D4855" s="10" t="str">
        <f>IFERROR(VLOOKUP(B4855,'اكواد الاصناف'!A:C,3,0),"")</f>
        <v/>
      </c>
      <c r="G4855" s="10">
        <f t="shared" si="74"/>
        <v>0</v>
      </c>
      <c r="I4855" s="10" t="str">
        <f>IFERROR(VLOOKUP(H4855,'سجل العملاء'!A:B,2,0),"")</f>
        <v/>
      </c>
    </row>
    <row r="4856" spans="3:9" ht="15.6">
      <c r="C4856" s="10" t="str">
        <f>IFERROR(VLOOKUP(B4856,'اكواد الاصناف'!A:C,2,0),"")</f>
        <v/>
      </c>
      <c r="D4856" s="10" t="str">
        <f>IFERROR(VLOOKUP(B4856,'اكواد الاصناف'!A:C,3,0),"")</f>
        <v/>
      </c>
      <c r="G4856" s="10">
        <f t="shared" si="74"/>
        <v>0</v>
      </c>
      <c r="I4856" s="10" t="str">
        <f>IFERROR(VLOOKUP(H4856,'سجل العملاء'!A:B,2,0),"")</f>
        <v/>
      </c>
    </row>
    <row r="4857" spans="3:9" ht="15.6">
      <c r="C4857" s="10" t="str">
        <f>IFERROR(VLOOKUP(B4857,'اكواد الاصناف'!A:C,2,0),"")</f>
        <v/>
      </c>
      <c r="D4857" s="10" t="str">
        <f>IFERROR(VLOOKUP(B4857,'اكواد الاصناف'!A:C,3,0),"")</f>
        <v/>
      </c>
      <c r="G4857" s="10">
        <f t="shared" si="74"/>
        <v>0</v>
      </c>
      <c r="I4857" s="10" t="str">
        <f>IFERROR(VLOOKUP(H4857,'سجل العملاء'!A:B,2,0),"")</f>
        <v/>
      </c>
    </row>
    <row r="4858" spans="3:9" ht="15.6">
      <c r="C4858" s="10" t="str">
        <f>IFERROR(VLOOKUP(B4858,'اكواد الاصناف'!A:C,2,0),"")</f>
        <v/>
      </c>
      <c r="D4858" s="10" t="str">
        <f>IFERROR(VLOOKUP(B4858,'اكواد الاصناف'!A:C,3,0),"")</f>
        <v/>
      </c>
      <c r="G4858" s="10">
        <f t="shared" si="74"/>
        <v>0</v>
      </c>
      <c r="I4858" s="10" t="str">
        <f>IFERROR(VLOOKUP(H4858,'سجل العملاء'!A:B,2,0),"")</f>
        <v/>
      </c>
    </row>
    <row r="4859" spans="3:9" ht="15.6">
      <c r="C4859" s="10" t="str">
        <f>IFERROR(VLOOKUP(B4859,'اكواد الاصناف'!A:C,2,0),"")</f>
        <v/>
      </c>
      <c r="D4859" s="10" t="str">
        <f>IFERROR(VLOOKUP(B4859,'اكواد الاصناف'!A:C,3,0),"")</f>
        <v/>
      </c>
      <c r="G4859" s="10">
        <f t="shared" si="74"/>
        <v>0</v>
      </c>
      <c r="I4859" s="10" t="str">
        <f>IFERROR(VLOOKUP(H4859,'سجل العملاء'!A:B,2,0),"")</f>
        <v/>
      </c>
    </row>
    <row r="4860" spans="3:9" ht="15.6">
      <c r="C4860" s="10" t="str">
        <f>IFERROR(VLOOKUP(B4860,'اكواد الاصناف'!A:C,2,0),"")</f>
        <v/>
      </c>
      <c r="D4860" s="10" t="str">
        <f>IFERROR(VLOOKUP(B4860,'اكواد الاصناف'!A:C,3,0),"")</f>
        <v/>
      </c>
      <c r="G4860" s="10">
        <f t="shared" si="74"/>
        <v>0</v>
      </c>
      <c r="I4860" s="10" t="str">
        <f>IFERROR(VLOOKUP(H4860,'سجل العملاء'!A:B,2,0),"")</f>
        <v/>
      </c>
    </row>
    <row r="4861" spans="3:9" ht="15.6">
      <c r="C4861" s="10" t="str">
        <f>IFERROR(VLOOKUP(B4861,'اكواد الاصناف'!A:C,2,0),"")</f>
        <v/>
      </c>
      <c r="D4861" s="10" t="str">
        <f>IFERROR(VLOOKUP(B4861,'اكواد الاصناف'!A:C,3,0),"")</f>
        <v/>
      </c>
      <c r="G4861" s="10">
        <f t="shared" si="74"/>
        <v>0</v>
      </c>
      <c r="I4861" s="10" t="str">
        <f>IFERROR(VLOOKUP(H4861,'سجل العملاء'!A:B,2,0),"")</f>
        <v/>
      </c>
    </row>
    <row r="4862" spans="3:9" ht="15.6">
      <c r="C4862" s="10" t="str">
        <f>IFERROR(VLOOKUP(B4862,'اكواد الاصناف'!A:C,2,0),"")</f>
        <v/>
      </c>
      <c r="D4862" s="10" t="str">
        <f>IFERROR(VLOOKUP(B4862,'اكواد الاصناف'!A:C,3,0),"")</f>
        <v/>
      </c>
      <c r="G4862" s="10">
        <f t="shared" si="74"/>
        <v>0</v>
      </c>
      <c r="I4862" s="10" t="str">
        <f>IFERROR(VLOOKUP(H4862,'سجل العملاء'!A:B,2,0),"")</f>
        <v/>
      </c>
    </row>
    <row r="4863" spans="3:9" ht="15.6">
      <c r="C4863" s="10" t="str">
        <f>IFERROR(VLOOKUP(B4863,'اكواد الاصناف'!A:C,2,0),"")</f>
        <v/>
      </c>
      <c r="D4863" s="10" t="str">
        <f>IFERROR(VLOOKUP(B4863,'اكواد الاصناف'!A:C,3,0),"")</f>
        <v/>
      </c>
      <c r="G4863" s="10">
        <f t="shared" si="74"/>
        <v>0</v>
      </c>
      <c r="I4863" s="10" t="str">
        <f>IFERROR(VLOOKUP(H4863,'سجل العملاء'!A:B,2,0),"")</f>
        <v/>
      </c>
    </row>
    <row r="4864" spans="3:9" ht="15.6">
      <c r="C4864" s="10" t="str">
        <f>IFERROR(VLOOKUP(B4864,'اكواد الاصناف'!A:C,2,0),"")</f>
        <v/>
      </c>
      <c r="D4864" s="10" t="str">
        <f>IFERROR(VLOOKUP(B4864,'اكواد الاصناف'!A:C,3,0),"")</f>
        <v/>
      </c>
      <c r="G4864" s="10">
        <f t="shared" si="74"/>
        <v>0</v>
      </c>
      <c r="I4864" s="10" t="str">
        <f>IFERROR(VLOOKUP(H4864,'سجل العملاء'!A:B,2,0),"")</f>
        <v/>
      </c>
    </row>
    <row r="4865" spans="3:9" ht="15.6">
      <c r="C4865" s="10" t="str">
        <f>IFERROR(VLOOKUP(B4865,'اكواد الاصناف'!A:C,2,0),"")</f>
        <v/>
      </c>
      <c r="D4865" s="10" t="str">
        <f>IFERROR(VLOOKUP(B4865,'اكواد الاصناف'!A:C,3,0),"")</f>
        <v/>
      </c>
      <c r="G4865" s="10">
        <f t="shared" ref="G4865:G4928" si="75">F4865*E4865</f>
        <v>0</v>
      </c>
      <c r="I4865" s="10" t="str">
        <f>IFERROR(VLOOKUP(H4865,'سجل العملاء'!A:B,2,0),"")</f>
        <v/>
      </c>
    </row>
    <row r="4866" spans="3:9" ht="15.6">
      <c r="C4866" s="10" t="str">
        <f>IFERROR(VLOOKUP(B4866,'اكواد الاصناف'!A:C,2,0),"")</f>
        <v/>
      </c>
      <c r="D4866" s="10" t="str">
        <f>IFERROR(VLOOKUP(B4866,'اكواد الاصناف'!A:C,3,0),"")</f>
        <v/>
      </c>
      <c r="G4866" s="10">
        <f t="shared" si="75"/>
        <v>0</v>
      </c>
      <c r="I4866" s="10" t="str">
        <f>IFERROR(VLOOKUP(H4866,'سجل العملاء'!A:B,2,0),"")</f>
        <v/>
      </c>
    </row>
    <row r="4867" spans="3:9" ht="15.6">
      <c r="C4867" s="10" t="str">
        <f>IFERROR(VLOOKUP(B4867,'اكواد الاصناف'!A:C,2,0),"")</f>
        <v/>
      </c>
      <c r="D4867" s="10" t="str">
        <f>IFERROR(VLOOKUP(B4867,'اكواد الاصناف'!A:C,3,0),"")</f>
        <v/>
      </c>
      <c r="G4867" s="10">
        <f t="shared" si="75"/>
        <v>0</v>
      </c>
      <c r="I4867" s="10" t="str">
        <f>IFERROR(VLOOKUP(H4867,'سجل العملاء'!A:B,2,0),"")</f>
        <v/>
      </c>
    </row>
    <row r="4868" spans="3:9" ht="15.6">
      <c r="C4868" s="10" t="str">
        <f>IFERROR(VLOOKUP(B4868,'اكواد الاصناف'!A:C,2,0),"")</f>
        <v/>
      </c>
      <c r="D4868" s="10" t="str">
        <f>IFERROR(VLOOKUP(B4868,'اكواد الاصناف'!A:C,3,0),"")</f>
        <v/>
      </c>
      <c r="G4868" s="10">
        <f t="shared" si="75"/>
        <v>0</v>
      </c>
      <c r="I4868" s="10" t="str">
        <f>IFERROR(VLOOKUP(H4868,'سجل العملاء'!A:B,2,0),"")</f>
        <v/>
      </c>
    </row>
    <row r="4869" spans="3:9" ht="15.6">
      <c r="C4869" s="10" t="str">
        <f>IFERROR(VLOOKUP(B4869,'اكواد الاصناف'!A:C,2,0),"")</f>
        <v/>
      </c>
      <c r="D4869" s="10" t="str">
        <f>IFERROR(VLOOKUP(B4869,'اكواد الاصناف'!A:C,3,0),"")</f>
        <v/>
      </c>
      <c r="G4869" s="10">
        <f t="shared" si="75"/>
        <v>0</v>
      </c>
      <c r="I4869" s="10" t="str">
        <f>IFERROR(VLOOKUP(H4869,'سجل العملاء'!A:B,2,0),"")</f>
        <v/>
      </c>
    </row>
    <row r="4870" spans="3:9" ht="15.6">
      <c r="C4870" s="10" t="str">
        <f>IFERROR(VLOOKUP(B4870,'اكواد الاصناف'!A:C,2,0),"")</f>
        <v/>
      </c>
      <c r="D4870" s="10" t="str">
        <f>IFERROR(VLOOKUP(B4870,'اكواد الاصناف'!A:C,3,0),"")</f>
        <v/>
      </c>
      <c r="G4870" s="10">
        <f t="shared" si="75"/>
        <v>0</v>
      </c>
      <c r="I4870" s="10" t="str">
        <f>IFERROR(VLOOKUP(H4870,'سجل العملاء'!A:B,2,0),"")</f>
        <v/>
      </c>
    </row>
    <row r="4871" spans="3:9" ht="15.6">
      <c r="C4871" s="10" t="str">
        <f>IFERROR(VLOOKUP(B4871,'اكواد الاصناف'!A:C,2,0),"")</f>
        <v/>
      </c>
      <c r="D4871" s="10" t="str">
        <f>IFERROR(VLOOKUP(B4871,'اكواد الاصناف'!A:C,3,0),"")</f>
        <v/>
      </c>
      <c r="G4871" s="10">
        <f t="shared" si="75"/>
        <v>0</v>
      </c>
      <c r="I4871" s="10" t="str">
        <f>IFERROR(VLOOKUP(H4871,'سجل العملاء'!A:B,2,0),"")</f>
        <v/>
      </c>
    </row>
    <row r="4872" spans="3:9" ht="15.6">
      <c r="C4872" s="10" t="str">
        <f>IFERROR(VLOOKUP(B4872,'اكواد الاصناف'!A:C,2,0),"")</f>
        <v/>
      </c>
      <c r="D4872" s="10" t="str">
        <f>IFERROR(VLOOKUP(B4872,'اكواد الاصناف'!A:C,3,0),"")</f>
        <v/>
      </c>
      <c r="G4872" s="10">
        <f t="shared" si="75"/>
        <v>0</v>
      </c>
      <c r="I4872" s="10" t="str">
        <f>IFERROR(VLOOKUP(H4872,'سجل العملاء'!A:B,2,0),"")</f>
        <v/>
      </c>
    </row>
    <row r="4873" spans="3:9" ht="15.6">
      <c r="C4873" s="10" t="str">
        <f>IFERROR(VLOOKUP(B4873,'اكواد الاصناف'!A:C,2,0),"")</f>
        <v/>
      </c>
      <c r="D4873" s="10" t="str">
        <f>IFERROR(VLOOKUP(B4873,'اكواد الاصناف'!A:C,3,0),"")</f>
        <v/>
      </c>
      <c r="G4873" s="10">
        <f t="shared" si="75"/>
        <v>0</v>
      </c>
      <c r="I4873" s="10" t="str">
        <f>IFERROR(VLOOKUP(H4873,'سجل العملاء'!A:B,2,0),"")</f>
        <v/>
      </c>
    </row>
    <row r="4874" spans="3:9" ht="15.6">
      <c r="C4874" s="10" t="str">
        <f>IFERROR(VLOOKUP(B4874,'اكواد الاصناف'!A:C,2,0),"")</f>
        <v/>
      </c>
      <c r="D4874" s="10" t="str">
        <f>IFERROR(VLOOKUP(B4874,'اكواد الاصناف'!A:C,3,0),"")</f>
        <v/>
      </c>
      <c r="G4874" s="10">
        <f t="shared" si="75"/>
        <v>0</v>
      </c>
      <c r="I4874" s="10" t="str">
        <f>IFERROR(VLOOKUP(H4874,'سجل العملاء'!A:B,2,0),"")</f>
        <v/>
      </c>
    </row>
    <row r="4875" spans="3:9" ht="15.6">
      <c r="C4875" s="10" t="str">
        <f>IFERROR(VLOOKUP(B4875,'اكواد الاصناف'!A:C,2,0),"")</f>
        <v/>
      </c>
      <c r="D4875" s="10" t="str">
        <f>IFERROR(VLOOKUP(B4875,'اكواد الاصناف'!A:C,3,0),"")</f>
        <v/>
      </c>
      <c r="G4875" s="10">
        <f t="shared" si="75"/>
        <v>0</v>
      </c>
      <c r="I4875" s="10" t="str">
        <f>IFERROR(VLOOKUP(H4875,'سجل العملاء'!A:B,2,0),"")</f>
        <v/>
      </c>
    </row>
    <row r="4876" spans="3:9" ht="15.6">
      <c r="C4876" s="10" t="str">
        <f>IFERROR(VLOOKUP(B4876,'اكواد الاصناف'!A:C,2,0),"")</f>
        <v/>
      </c>
      <c r="D4876" s="10" t="str">
        <f>IFERROR(VLOOKUP(B4876,'اكواد الاصناف'!A:C,3,0),"")</f>
        <v/>
      </c>
      <c r="G4876" s="10">
        <f t="shared" si="75"/>
        <v>0</v>
      </c>
      <c r="I4876" s="10" t="str">
        <f>IFERROR(VLOOKUP(H4876,'سجل العملاء'!A:B,2,0),"")</f>
        <v/>
      </c>
    </row>
    <row r="4877" spans="3:9" ht="15.6">
      <c r="C4877" s="10" t="str">
        <f>IFERROR(VLOOKUP(B4877,'اكواد الاصناف'!A:C,2,0),"")</f>
        <v/>
      </c>
      <c r="D4877" s="10" t="str">
        <f>IFERROR(VLOOKUP(B4877,'اكواد الاصناف'!A:C,3,0),"")</f>
        <v/>
      </c>
      <c r="G4877" s="10">
        <f t="shared" si="75"/>
        <v>0</v>
      </c>
      <c r="I4877" s="10" t="str">
        <f>IFERROR(VLOOKUP(H4877,'سجل العملاء'!A:B,2,0),"")</f>
        <v/>
      </c>
    </row>
    <row r="4878" spans="3:9" ht="15.6">
      <c r="C4878" s="10" t="str">
        <f>IFERROR(VLOOKUP(B4878,'اكواد الاصناف'!A:C,2,0),"")</f>
        <v/>
      </c>
      <c r="D4878" s="10" t="str">
        <f>IFERROR(VLOOKUP(B4878,'اكواد الاصناف'!A:C,3,0),"")</f>
        <v/>
      </c>
      <c r="G4878" s="10">
        <f t="shared" si="75"/>
        <v>0</v>
      </c>
      <c r="I4878" s="10" t="str">
        <f>IFERROR(VLOOKUP(H4878,'سجل العملاء'!A:B,2,0),"")</f>
        <v/>
      </c>
    </row>
    <row r="4879" spans="3:9" ht="15.6">
      <c r="C4879" s="10" t="str">
        <f>IFERROR(VLOOKUP(B4879,'اكواد الاصناف'!A:C,2,0),"")</f>
        <v/>
      </c>
      <c r="D4879" s="10" t="str">
        <f>IFERROR(VLOOKUP(B4879,'اكواد الاصناف'!A:C,3,0),"")</f>
        <v/>
      </c>
      <c r="G4879" s="10">
        <f t="shared" si="75"/>
        <v>0</v>
      </c>
      <c r="I4879" s="10" t="str">
        <f>IFERROR(VLOOKUP(H4879,'سجل العملاء'!A:B,2,0),"")</f>
        <v/>
      </c>
    </row>
    <row r="4880" spans="3:9" ht="15.6">
      <c r="C4880" s="10" t="str">
        <f>IFERROR(VLOOKUP(B4880,'اكواد الاصناف'!A:C,2,0),"")</f>
        <v/>
      </c>
      <c r="D4880" s="10" t="str">
        <f>IFERROR(VLOOKUP(B4880,'اكواد الاصناف'!A:C,3,0),"")</f>
        <v/>
      </c>
      <c r="G4880" s="10">
        <f t="shared" si="75"/>
        <v>0</v>
      </c>
      <c r="I4880" s="10" t="str">
        <f>IFERROR(VLOOKUP(H4880,'سجل العملاء'!A:B,2,0),"")</f>
        <v/>
      </c>
    </row>
    <row r="4881" spans="3:9" ht="15.6">
      <c r="C4881" s="10" t="str">
        <f>IFERROR(VLOOKUP(B4881,'اكواد الاصناف'!A:C,2,0),"")</f>
        <v/>
      </c>
      <c r="D4881" s="10" t="str">
        <f>IFERROR(VLOOKUP(B4881,'اكواد الاصناف'!A:C,3,0),"")</f>
        <v/>
      </c>
      <c r="G4881" s="10">
        <f t="shared" si="75"/>
        <v>0</v>
      </c>
      <c r="I4881" s="10" t="str">
        <f>IFERROR(VLOOKUP(H4881,'سجل العملاء'!A:B,2,0),"")</f>
        <v/>
      </c>
    </row>
    <row r="4882" spans="3:9" ht="15.6">
      <c r="C4882" s="10" t="str">
        <f>IFERROR(VLOOKUP(B4882,'اكواد الاصناف'!A:C,2,0),"")</f>
        <v/>
      </c>
      <c r="D4882" s="10" t="str">
        <f>IFERROR(VLOOKUP(B4882,'اكواد الاصناف'!A:C,3,0),"")</f>
        <v/>
      </c>
      <c r="G4882" s="10">
        <f t="shared" si="75"/>
        <v>0</v>
      </c>
      <c r="I4882" s="10" t="str">
        <f>IFERROR(VLOOKUP(H4882,'سجل العملاء'!A:B,2,0),"")</f>
        <v/>
      </c>
    </row>
    <row r="4883" spans="3:9" ht="15.6">
      <c r="C4883" s="10" t="str">
        <f>IFERROR(VLOOKUP(B4883,'اكواد الاصناف'!A:C,2,0),"")</f>
        <v/>
      </c>
      <c r="D4883" s="10" t="str">
        <f>IFERROR(VLOOKUP(B4883,'اكواد الاصناف'!A:C,3,0),"")</f>
        <v/>
      </c>
      <c r="G4883" s="10">
        <f t="shared" si="75"/>
        <v>0</v>
      </c>
      <c r="I4883" s="10" t="str">
        <f>IFERROR(VLOOKUP(H4883,'سجل العملاء'!A:B,2,0),"")</f>
        <v/>
      </c>
    </row>
    <row r="4884" spans="3:9" ht="15.6">
      <c r="C4884" s="10" t="str">
        <f>IFERROR(VLOOKUP(B4884,'اكواد الاصناف'!A:C,2,0),"")</f>
        <v/>
      </c>
      <c r="D4884" s="10" t="str">
        <f>IFERROR(VLOOKUP(B4884,'اكواد الاصناف'!A:C,3,0),"")</f>
        <v/>
      </c>
      <c r="G4884" s="10">
        <f t="shared" si="75"/>
        <v>0</v>
      </c>
      <c r="I4884" s="10" t="str">
        <f>IFERROR(VLOOKUP(H4884,'سجل العملاء'!A:B,2,0),"")</f>
        <v/>
      </c>
    </row>
    <row r="4885" spans="3:9" ht="15.6">
      <c r="C4885" s="10" t="str">
        <f>IFERROR(VLOOKUP(B4885,'اكواد الاصناف'!A:C,2,0),"")</f>
        <v/>
      </c>
      <c r="D4885" s="10" t="str">
        <f>IFERROR(VLOOKUP(B4885,'اكواد الاصناف'!A:C,3,0),"")</f>
        <v/>
      </c>
      <c r="G4885" s="10">
        <f t="shared" si="75"/>
        <v>0</v>
      </c>
      <c r="I4885" s="10" t="str">
        <f>IFERROR(VLOOKUP(H4885,'سجل العملاء'!A:B,2,0),"")</f>
        <v/>
      </c>
    </row>
    <row r="4886" spans="3:9" ht="15.6">
      <c r="C4886" s="10" t="str">
        <f>IFERROR(VLOOKUP(B4886,'اكواد الاصناف'!A:C,2,0),"")</f>
        <v/>
      </c>
      <c r="D4886" s="10" t="str">
        <f>IFERROR(VLOOKUP(B4886,'اكواد الاصناف'!A:C,3,0),"")</f>
        <v/>
      </c>
      <c r="G4886" s="10">
        <f t="shared" si="75"/>
        <v>0</v>
      </c>
      <c r="I4886" s="10" t="str">
        <f>IFERROR(VLOOKUP(H4886,'سجل العملاء'!A:B,2,0),"")</f>
        <v/>
      </c>
    </row>
    <row r="4887" spans="3:9" ht="15.6">
      <c r="C4887" s="10" t="str">
        <f>IFERROR(VLOOKUP(B4887,'اكواد الاصناف'!A:C,2,0),"")</f>
        <v/>
      </c>
      <c r="D4887" s="10" t="str">
        <f>IFERROR(VLOOKUP(B4887,'اكواد الاصناف'!A:C,3,0),"")</f>
        <v/>
      </c>
      <c r="G4887" s="10">
        <f t="shared" si="75"/>
        <v>0</v>
      </c>
      <c r="I4887" s="10" t="str">
        <f>IFERROR(VLOOKUP(H4887,'سجل العملاء'!A:B,2,0),"")</f>
        <v/>
      </c>
    </row>
    <row r="4888" spans="3:9" ht="15.6">
      <c r="C4888" s="10" t="str">
        <f>IFERROR(VLOOKUP(B4888,'اكواد الاصناف'!A:C,2,0),"")</f>
        <v/>
      </c>
      <c r="D4888" s="10" t="str">
        <f>IFERROR(VLOOKUP(B4888,'اكواد الاصناف'!A:C,3,0),"")</f>
        <v/>
      </c>
      <c r="G4888" s="10">
        <f t="shared" si="75"/>
        <v>0</v>
      </c>
      <c r="I4888" s="10" t="str">
        <f>IFERROR(VLOOKUP(H4888,'سجل العملاء'!A:B,2,0),"")</f>
        <v/>
      </c>
    </row>
    <row r="4889" spans="3:9" ht="15.6">
      <c r="C4889" s="10" t="str">
        <f>IFERROR(VLOOKUP(B4889,'اكواد الاصناف'!A:C,2,0),"")</f>
        <v/>
      </c>
      <c r="D4889" s="10" t="str">
        <f>IFERROR(VLOOKUP(B4889,'اكواد الاصناف'!A:C,3,0),"")</f>
        <v/>
      </c>
      <c r="G4889" s="10">
        <f t="shared" si="75"/>
        <v>0</v>
      </c>
      <c r="I4889" s="10" t="str">
        <f>IFERROR(VLOOKUP(H4889,'سجل العملاء'!A:B,2,0),"")</f>
        <v/>
      </c>
    </row>
    <row r="4890" spans="3:9" ht="15.6">
      <c r="C4890" s="10" t="str">
        <f>IFERROR(VLOOKUP(B4890,'اكواد الاصناف'!A:C,2,0),"")</f>
        <v/>
      </c>
      <c r="D4890" s="10" t="str">
        <f>IFERROR(VLOOKUP(B4890,'اكواد الاصناف'!A:C,3,0),"")</f>
        <v/>
      </c>
      <c r="G4890" s="10">
        <f t="shared" si="75"/>
        <v>0</v>
      </c>
      <c r="I4890" s="10" t="str">
        <f>IFERROR(VLOOKUP(H4890,'سجل العملاء'!A:B,2,0),"")</f>
        <v/>
      </c>
    </row>
    <row r="4891" spans="3:9" ht="15.6">
      <c r="C4891" s="10" t="str">
        <f>IFERROR(VLOOKUP(B4891,'اكواد الاصناف'!A:C,2,0),"")</f>
        <v/>
      </c>
      <c r="D4891" s="10" t="str">
        <f>IFERROR(VLOOKUP(B4891,'اكواد الاصناف'!A:C,3,0),"")</f>
        <v/>
      </c>
      <c r="G4891" s="10">
        <f t="shared" si="75"/>
        <v>0</v>
      </c>
      <c r="I4891" s="10" t="str">
        <f>IFERROR(VLOOKUP(H4891,'سجل العملاء'!A:B,2,0),"")</f>
        <v/>
      </c>
    </row>
    <row r="4892" spans="3:9" ht="15.6">
      <c r="C4892" s="10" t="str">
        <f>IFERROR(VLOOKUP(B4892,'اكواد الاصناف'!A:C,2,0),"")</f>
        <v/>
      </c>
      <c r="D4892" s="10" t="str">
        <f>IFERROR(VLOOKUP(B4892,'اكواد الاصناف'!A:C,3,0),"")</f>
        <v/>
      </c>
      <c r="G4892" s="10">
        <f t="shared" si="75"/>
        <v>0</v>
      </c>
      <c r="I4892" s="10" t="str">
        <f>IFERROR(VLOOKUP(H4892,'سجل العملاء'!A:B,2,0),"")</f>
        <v/>
      </c>
    </row>
    <row r="4893" spans="3:9" ht="15.6">
      <c r="C4893" s="10" t="str">
        <f>IFERROR(VLOOKUP(B4893,'اكواد الاصناف'!A:C,2,0),"")</f>
        <v/>
      </c>
      <c r="D4893" s="10" t="str">
        <f>IFERROR(VLOOKUP(B4893,'اكواد الاصناف'!A:C,3,0),"")</f>
        <v/>
      </c>
      <c r="G4893" s="10">
        <f t="shared" si="75"/>
        <v>0</v>
      </c>
      <c r="I4893" s="10" t="str">
        <f>IFERROR(VLOOKUP(H4893,'سجل العملاء'!A:B,2,0),"")</f>
        <v/>
      </c>
    </row>
    <row r="4894" spans="3:9" ht="15.6">
      <c r="C4894" s="10" t="str">
        <f>IFERROR(VLOOKUP(B4894,'اكواد الاصناف'!A:C,2,0),"")</f>
        <v/>
      </c>
      <c r="D4894" s="10" t="str">
        <f>IFERROR(VLOOKUP(B4894,'اكواد الاصناف'!A:C,3,0),"")</f>
        <v/>
      </c>
      <c r="G4894" s="10">
        <f t="shared" si="75"/>
        <v>0</v>
      </c>
      <c r="I4894" s="10" t="str">
        <f>IFERROR(VLOOKUP(H4894,'سجل العملاء'!A:B,2,0),"")</f>
        <v/>
      </c>
    </row>
    <row r="4895" spans="3:9" ht="15.6">
      <c r="C4895" s="10" t="str">
        <f>IFERROR(VLOOKUP(B4895,'اكواد الاصناف'!A:C,2,0),"")</f>
        <v/>
      </c>
      <c r="D4895" s="10" t="str">
        <f>IFERROR(VLOOKUP(B4895,'اكواد الاصناف'!A:C,3,0),"")</f>
        <v/>
      </c>
      <c r="G4895" s="10">
        <f t="shared" si="75"/>
        <v>0</v>
      </c>
      <c r="I4895" s="10" t="str">
        <f>IFERROR(VLOOKUP(H4895,'سجل العملاء'!A:B,2,0),"")</f>
        <v/>
      </c>
    </row>
    <row r="4896" spans="3:9" ht="15.6">
      <c r="C4896" s="10" t="str">
        <f>IFERROR(VLOOKUP(B4896,'اكواد الاصناف'!A:C,2,0),"")</f>
        <v/>
      </c>
      <c r="D4896" s="10" t="str">
        <f>IFERROR(VLOOKUP(B4896,'اكواد الاصناف'!A:C,3,0),"")</f>
        <v/>
      </c>
      <c r="G4896" s="10">
        <f t="shared" si="75"/>
        <v>0</v>
      </c>
      <c r="I4896" s="10" t="str">
        <f>IFERROR(VLOOKUP(H4896,'سجل العملاء'!A:B,2,0),"")</f>
        <v/>
      </c>
    </row>
    <row r="4897" spans="3:9" ht="15.6">
      <c r="C4897" s="10" t="str">
        <f>IFERROR(VLOOKUP(B4897,'اكواد الاصناف'!A:C,2,0),"")</f>
        <v/>
      </c>
      <c r="D4897" s="10" t="str">
        <f>IFERROR(VLOOKUP(B4897,'اكواد الاصناف'!A:C,3,0),"")</f>
        <v/>
      </c>
      <c r="G4897" s="10">
        <f t="shared" si="75"/>
        <v>0</v>
      </c>
      <c r="I4897" s="10" t="str">
        <f>IFERROR(VLOOKUP(H4897,'سجل العملاء'!A:B,2,0),"")</f>
        <v/>
      </c>
    </row>
    <row r="4898" spans="3:9" ht="15.6">
      <c r="C4898" s="10" t="str">
        <f>IFERROR(VLOOKUP(B4898,'اكواد الاصناف'!A:C,2,0),"")</f>
        <v/>
      </c>
      <c r="D4898" s="10" t="str">
        <f>IFERROR(VLOOKUP(B4898,'اكواد الاصناف'!A:C,3,0),"")</f>
        <v/>
      </c>
      <c r="G4898" s="10">
        <f t="shared" si="75"/>
        <v>0</v>
      </c>
      <c r="I4898" s="10" t="str">
        <f>IFERROR(VLOOKUP(H4898,'سجل العملاء'!A:B,2,0),"")</f>
        <v/>
      </c>
    </row>
    <row r="4899" spans="3:9" ht="15.6">
      <c r="C4899" s="10" t="str">
        <f>IFERROR(VLOOKUP(B4899,'اكواد الاصناف'!A:C,2,0),"")</f>
        <v/>
      </c>
      <c r="D4899" s="10" t="str">
        <f>IFERROR(VLOOKUP(B4899,'اكواد الاصناف'!A:C,3,0),"")</f>
        <v/>
      </c>
      <c r="G4899" s="10">
        <f t="shared" si="75"/>
        <v>0</v>
      </c>
      <c r="I4899" s="10" t="str">
        <f>IFERROR(VLOOKUP(H4899,'سجل العملاء'!A:B,2,0),"")</f>
        <v/>
      </c>
    </row>
    <row r="4900" spans="3:9" ht="15.6">
      <c r="C4900" s="10" t="str">
        <f>IFERROR(VLOOKUP(B4900,'اكواد الاصناف'!A:C,2,0),"")</f>
        <v/>
      </c>
      <c r="D4900" s="10" t="str">
        <f>IFERROR(VLOOKUP(B4900,'اكواد الاصناف'!A:C,3,0),"")</f>
        <v/>
      </c>
      <c r="G4900" s="10">
        <f t="shared" si="75"/>
        <v>0</v>
      </c>
      <c r="I4900" s="10" t="str">
        <f>IFERROR(VLOOKUP(H4900,'سجل العملاء'!A:B,2,0),"")</f>
        <v/>
      </c>
    </row>
    <row r="4901" spans="3:9" ht="15.6">
      <c r="C4901" s="10" t="str">
        <f>IFERROR(VLOOKUP(B4901,'اكواد الاصناف'!A:C,2,0),"")</f>
        <v/>
      </c>
      <c r="D4901" s="10" t="str">
        <f>IFERROR(VLOOKUP(B4901,'اكواد الاصناف'!A:C,3,0),"")</f>
        <v/>
      </c>
      <c r="G4901" s="10">
        <f t="shared" si="75"/>
        <v>0</v>
      </c>
      <c r="I4901" s="10" t="str">
        <f>IFERROR(VLOOKUP(H4901,'سجل العملاء'!A:B,2,0),"")</f>
        <v/>
      </c>
    </row>
    <row r="4902" spans="3:9" ht="15.6">
      <c r="C4902" s="10" t="str">
        <f>IFERROR(VLOOKUP(B4902,'اكواد الاصناف'!A:C,2,0),"")</f>
        <v/>
      </c>
      <c r="D4902" s="10" t="str">
        <f>IFERROR(VLOOKUP(B4902,'اكواد الاصناف'!A:C,3,0),"")</f>
        <v/>
      </c>
      <c r="G4902" s="10">
        <f t="shared" si="75"/>
        <v>0</v>
      </c>
      <c r="I4902" s="10" t="str">
        <f>IFERROR(VLOOKUP(H4902,'سجل العملاء'!A:B,2,0),"")</f>
        <v/>
      </c>
    </row>
    <row r="4903" spans="3:9" ht="15.6">
      <c r="C4903" s="10" t="str">
        <f>IFERROR(VLOOKUP(B4903,'اكواد الاصناف'!A:C,2,0),"")</f>
        <v/>
      </c>
      <c r="D4903" s="10" t="str">
        <f>IFERROR(VLOOKUP(B4903,'اكواد الاصناف'!A:C,3,0),"")</f>
        <v/>
      </c>
      <c r="G4903" s="10">
        <f t="shared" si="75"/>
        <v>0</v>
      </c>
      <c r="I4903" s="10" t="str">
        <f>IFERROR(VLOOKUP(H4903,'سجل العملاء'!A:B,2,0),"")</f>
        <v/>
      </c>
    </row>
    <row r="4904" spans="3:9" ht="15.6">
      <c r="C4904" s="10" t="str">
        <f>IFERROR(VLOOKUP(B4904,'اكواد الاصناف'!A:C,2,0),"")</f>
        <v/>
      </c>
      <c r="D4904" s="10" t="str">
        <f>IFERROR(VLOOKUP(B4904,'اكواد الاصناف'!A:C,3,0),"")</f>
        <v/>
      </c>
      <c r="G4904" s="10">
        <f t="shared" si="75"/>
        <v>0</v>
      </c>
      <c r="I4904" s="10" t="str">
        <f>IFERROR(VLOOKUP(H4904,'سجل العملاء'!A:B,2,0),"")</f>
        <v/>
      </c>
    </row>
    <row r="4905" spans="3:9" ht="15.6">
      <c r="C4905" s="10" t="str">
        <f>IFERROR(VLOOKUP(B4905,'اكواد الاصناف'!A:C,2,0),"")</f>
        <v/>
      </c>
      <c r="D4905" s="10" t="str">
        <f>IFERROR(VLOOKUP(B4905,'اكواد الاصناف'!A:C,3,0),"")</f>
        <v/>
      </c>
      <c r="G4905" s="10">
        <f t="shared" si="75"/>
        <v>0</v>
      </c>
      <c r="I4905" s="10" t="str">
        <f>IFERROR(VLOOKUP(H4905,'سجل العملاء'!A:B,2,0),"")</f>
        <v/>
      </c>
    </row>
    <row r="4906" spans="3:9" ht="15.6">
      <c r="C4906" s="10" t="str">
        <f>IFERROR(VLOOKUP(B4906,'اكواد الاصناف'!A:C,2,0),"")</f>
        <v/>
      </c>
      <c r="D4906" s="10" t="str">
        <f>IFERROR(VLOOKUP(B4906,'اكواد الاصناف'!A:C,3,0),"")</f>
        <v/>
      </c>
      <c r="G4906" s="10">
        <f t="shared" si="75"/>
        <v>0</v>
      </c>
      <c r="I4906" s="10" t="str">
        <f>IFERROR(VLOOKUP(H4906,'سجل العملاء'!A:B,2,0),"")</f>
        <v/>
      </c>
    </row>
    <row r="4907" spans="3:9" ht="15.6">
      <c r="C4907" s="10" t="str">
        <f>IFERROR(VLOOKUP(B4907,'اكواد الاصناف'!A:C,2,0),"")</f>
        <v/>
      </c>
      <c r="D4907" s="10" t="str">
        <f>IFERROR(VLOOKUP(B4907,'اكواد الاصناف'!A:C,3,0),"")</f>
        <v/>
      </c>
      <c r="G4907" s="10">
        <f t="shared" si="75"/>
        <v>0</v>
      </c>
      <c r="I4907" s="10" t="str">
        <f>IFERROR(VLOOKUP(H4907,'سجل العملاء'!A:B,2,0),"")</f>
        <v/>
      </c>
    </row>
    <row r="4908" spans="3:9" ht="15.6">
      <c r="C4908" s="10" t="str">
        <f>IFERROR(VLOOKUP(B4908,'اكواد الاصناف'!A:C,2,0),"")</f>
        <v/>
      </c>
      <c r="D4908" s="10" t="str">
        <f>IFERROR(VLOOKUP(B4908,'اكواد الاصناف'!A:C,3,0),"")</f>
        <v/>
      </c>
      <c r="G4908" s="10">
        <f t="shared" si="75"/>
        <v>0</v>
      </c>
      <c r="I4908" s="10" t="str">
        <f>IFERROR(VLOOKUP(H4908,'سجل العملاء'!A:B,2,0),"")</f>
        <v/>
      </c>
    </row>
    <row r="4909" spans="3:9" ht="15.6">
      <c r="C4909" s="10" t="str">
        <f>IFERROR(VLOOKUP(B4909,'اكواد الاصناف'!A:C,2,0),"")</f>
        <v/>
      </c>
      <c r="D4909" s="10" t="str">
        <f>IFERROR(VLOOKUP(B4909,'اكواد الاصناف'!A:C,3,0),"")</f>
        <v/>
      </c>
      <c r="G4909" s="10">
        <f t="shared" si="75"/>
        <v>0</v>
      </c>
      <c r="I4909" s="10" t="str">
        <f>IFERROR(VLOOKUP(H4909,'سجل العملاء'!A:B,2,0),"")</f>
        <v/>
      </c>
    </row>
    <row r="4910" spans="3:9" ht="15.6">
      <c r="C4910" s="10" t="str">
        <f>IFERROR(VLOOKUP(B4910,'اكواد الاصناف'!A:C,2,0),"")</f>
        <v/>
      </c>
      <c r="D4910" s="10" t="str">
        <f>IFERROR(VLOOKUP(B4910,'اكواد الاصناف'!A:C,3,0),"")</f>
        <v/>
      </c>
      <c r="G4910" s="10">
        <f t="shared" si="75"/>
        <v>0</v>
      </c>
      <c r="I4910" s="10" t="str">
        <f>IFERROR(VLOOKUP(H4910,'سجل العملاء'!A:B,2,0),"")</f>
        <v/>
      </c>
    </row>
    <row r="4911" spans="3:9" ht="15.6">
      <c r="C4911" s="10" t="str">
        <f>IFERROR(VLOOKUP(B4911,'اكواد الاصناف'!A:C,2,0),"")</f>
        <v/>
      </c>
      <c r="D4911" s="10" t="str">
        <f>IFERROR(VLOOKUP(B4911,'اكواد الاصناف'!A:C,3,0),"")</f>
        <v/>
      </c>
      <c r="G4911" s="10">
        <f t="shared" si="75"/>
        <v>0</v>
      </c>
      <c r="I4911" s="10" t="str">
        <f>IFERROR(VLOOKUP(H4911,'سجل العملاء'!A:B,2,0),"")</f>
        <v/>
      </c>
    </row>
    <row r="4912" spans="3:9" ht="15.6">
      <c r="C4912" s="10" t="str">
        <f>IFERROR(VLOOKUP(B4912,'اكواد الاصناف'!A:C,2,0),"")</f>
        <v/>
      </c>
      <c r="D4912" s="10" t="str">
        <f>IFERROR(VLOOKUP(B4912,'اكواد الاصناف'!A:C,3,0),"")</f>
        <v/>
      </c>
      <c r="G4912" s="10">
        <f t="shared" si="75"/>
        <v>0</v>
      </c>
      <c r="I4912" s="10" t="str">
        <f>IFERROR(VLOOKUP(H4912,'سجل العملاء'!A:B,2,0),"")</f>
        <v/>
      </c>
    </row>
    <row r="4913" spans="3:9" ht="15.6">
      <c r="C4913" s="10" t="str">
        <f>IFERROR(VLOOKUP(B4913,'اكواد الاصناف'!A:C,2,0),"")</f>
        <v/>
      </c>
      <c r="D4913" s="10" t="str">
        <f>IFERROR(VLOOKUP(B4913,'اكواد الاصناف'!A:C,3,0),"")</f>
        <v/>
      </c>
      <c r="G4913" s="10">
        <f t="shared" si="75"/>
        <v>0</v>
      </c>
      <c r="I4913" s="10" t="str">
        <f>IFERROR(VLOOKUP(H4913,'سجل العملاء'!A:B,2,0),"")</f>
        <v/>
      </c>
    </row>
    <row r="4914" spans="3:9" ht="15.6">
      <c r="C4914" s="10" t="str">
        <f>IFERROR(VLOOKUP(B4914,'اكواد الاصناف'!A:C,2,0),"")</f>
        <v/>
      </c>
      <c r="D4914" s="10" t="str">
        <f>IFERROR(VLOOKUP(B4914,'اكواد الاصناف'!A:C,3,0),"")</f>
        <v/>
      </c>
      <c r="G4914" s="10">
        <f t="shared" si="75"/>
        <v>0</v>
      </c>
      <c r="I4914" s="10" t="str">
        <f>IFERROR(VLOOKUP(H4914,'سجل العملاء'!A:B,2,0),"")</f>
        <v/>
      </c>
    </row>
    <row r="4915" spans="3:9" ht="15.6">
      <c r="C4915" s="10" t="str">
        <f>IFERROR(VLOOKUP(B4915,'اكواد الاصناف'!A:C,2,0),"")</f>
        <v/>
      </c>
      <c r="D4915" s="10" t="str">
        <f>IFERROR(VLOOKUP(B4915,'اكواد الاصناف'!A:C,3,0),"")</f>
        <v/>
      </c>
      <c r="G4915" s="10">
        <f t="shared" si="75"/>
        <v>0</v>
      </c>
      <c r="I4915" s="10" t="str">
        <f>IFERROR(VLOOKUP(H4915,'سجل العملاء'!A:B,2,0),"")</f>
        <v/>
      </c>
    </row>
    <row r="4916" spans="3:9" ht="15.6">
      <c r="C4916" s="10" t="str">
        <f>IFERROR(VLOOKUP(B4916,'اكواد الاصناف'!A:C,2,0),"")</f>
        <v/>
      </c>
      <c r="D4916" s="10" t="str">
        <f>IFERROR(VLOOKUP(B4916,'اكواد الاصناف'!A:C,3,0),"")</f>
        <v/>
      </c>
      <c r="G4916" s="10">
        <f t="shared" si="75"/>
        <v>0</v>
      </c>
      <c r="I4916" s="10" t="str">
        <f>IFERROR(VLOOKUP(H4916,'سجل العملاء'!A:B,2,0),"")</f>
        <v/>
      </c>
    </row>
    <row r="4917" spans="3:9" ht="15.6">
      <c r="C4917" s="10" t="str">
        <f>IFERROR(VLOOKUP(B4917,'اكواد الاصناف'!A:C,2,0),"")</f>
        <v/>
      </c>
      <c r="D4917" s="10" t="str">
        <f>IFERROR(VLOOKUP(B4917,'اكواد الاصناف'!A:C,3,0),"")</f>
        <v/>
      </c>
      <c r="G4917" s="10">
        <f t="shared" si="75"/>
        <v>0</v>
      </c>
      <c r="I4917" s="10" t="str">
        <f>IFERROR(VLOOKUP(H4917,'سجل العملاء'!A:B,2,0),"")</f>
        <v/>
      </c>
    </row>
    <row r="4918" spans="3:9" ht="15.6">
      <c r="C4918" s="10" t="str">
        <f>IFERROR(VLOOKUP(B4918,'اكواد الاصناف'!A:C,2,0),"")</f>
        <v/>
      </c>
      <c r="D4918" s="10" t="str">
        <f>IFERROR(VLOOKUP(B4918,'اكواد الاصناف'!A:C,3,0),"")</f>
        <v/>
      </c>
      <c r="G4918" s="10">
        <f t="shared" si="75"/>
        <v>0</v>
      </c>
      <c r="I4918" s="10" t="str">
        <f>IFERROR(VLOOKUP(H4918,'سجل العملاء'!A:B,2,0),"")</f>
        <v/>
      </c>
    </row>
    <row r="4919" spans="3:9" ht="15.6">
      <c r="C4919" s="10" t="str">
        <f>IFERROR(VLOOKUP(B4919,'اكواد الاصناف'!A:C,2,0),"")</f>
        <v/>
      </c>
      <c r="D4919" s="10" t="str">
        <f>IFERROR(VLOOKUP(B4919,'اكواد الاصناف'!A:C,3,0),"")</f>
        <v/>
      </c>
      <c r="G4919" s="10">
        <f t="shared" si="75"/>
        <v>0</v>
      </c>
      <c r="I4919" s="10" t="str">
        <f>IFERROR(VLOOKUP(H4919,'سجل العملاء'!A:B,2,0),"")</f>
        <v/>
      </c>
    </row>
    <row r="4920" spans="3:9" ht="15.6">
      <c r="C4920" s="10" t="str">
        <f>IFERROR(VLOOKUP(B4920,'اكواد الاصناف'!A:C,2,0),"")</f>
        <v/>
      </c>
      <c r="D4920" s="10" t="str">
        <f>IFERROR(VLOOKUP(B4920,'اكواد الاصناف'!A:C,3,0),"")</f>
        <v/>
      </c>
      <c r="G4920" s="10">
        <f t="shared" si="75"/>
        <v>0</v>
      </c>
      <c r="I4920" s="10" t="str">
        <f>IFERROR(VLOOKUP(H4920,'سجل العملاء'!A:B,2,0),"")</f>
        <v/>
      </c>
    </row>
    <row r="4921" spans="3:9" ht="15.6">
      <c r="C4921" s="10" t="str">
        <f>IFERROR(VLOOKUP(B4921,'اكواد الاصناف'!A:C,2,0),"")</f>
        <v/>
      </c>
      <c r="D4921" s="10" t="str">
        <f>IFERROR(VLOOKUP(B4921,'اكواد الاصناف'!A:C,3,0),"")</f>
        <v/>
      </c>
      <c r="G4921" s="10">
        <f t="shared" si="75"/>
        <v>0</v>
      </c>
      <c r="I4921" s="10" t="str">
        <f>IFERROR(VLOOKUP(H4921,'سجل العملاء'!A:B,2,0),"")</f>
        <v/>
      </c>
    </row>
    <row r="4922" spans="3:9" ht="15.6">
      <c r="C4922" s="10" t="str">
        <f>IFERROR(VLOOKUP(B4922,'اكواد الاصناف'!A:C,2,0),"")</f>
        <v/>
      </c>
      <c r="D4922" s="10" t="str">
        <f>IFERROR(VLOOKUP(B4922,'اكواد الاصناف'!A:C,3,0),"")</f>
        <v/>
      </c>
      <c r="G4922" s="10">
        <f t="shared" si="75"/>
        <v>0</v>
      </c>
      <c r="I4922" s="10" t="str">
        <f>IFERROR(VLOOKUP(H4922,'سجل العملاء'!A:B,2,0),"")</f>
        <v/>
      </c>
    </row>
    <row r="4923" spans="3:9" ht="15.6">
      <c r="C4923" s="10" t="str">
        <f>IFERROR(VLOOKUP(B4923,'اكواد الاصناف'!A:C,2,0),"")</f>
        <v/>
      </c>
      <c r="D4923" s="10" t="str">
        <f>IFERROR(VLOOKUP(B4923,'اكواد الاصناف'!A:C,3,0),"")</f>
        <v/>
      </c>
      <c r="G4923" s="10">
        <f t="shared" si="75"/>
        <v>0</v>
      </c>
      <c r="I4923" s="10" t="str">
        <f>IFERROR(VLOOKUP(H4923,'سجل العملاء'!A:B,2,0),"")</f>
        <v/>
      </c>
    </row>
    <row r="4924" spans="3:9" ht="15.6">
      <c r="C4924" s="10" t="str">
        <f>IFERROR(VLOOKUP(B4924,'اكواد الاصناف'!A:C,2,0),"")</f>
        <v/>
      </c>
      <c r="D4924" s="10" t="str">
        <f>IFERROR(VLOOKUP(B4924,'اكواد الاصناف'!A:C,3,0),"")</f>
        <v/>
      </c>
      <c r="G4924" s="10">
        <f t="shared" si="75"/>
        <v>0</v>
      </c>
      <c r="I4924" s="10" t="str">
        <f>IFERROR(VLOOKUP(H4924,'سجل العملاء'!A:B,2,0),"")</f>
        <v/>
      </c>
    </row>
    <row r="4925" spans="3:9" ht="15.6">
      <c r="C4925" s="10" t="str">
        <f>IFERROR(VLOOKUP(B4925,'اكواد الاصناف'!A:C,2,0),"")</f>
        <v/>
      </c>
      <c r="D4925" s="10" t="str">
        <f>IFERROR(VLOOKUP(B4925,'اكواد الاصناف'!A:C,3,0),"")</f>
        <v/>
      </c>
      <c r="G4925" s="10">
        <f t="shared" si="75"/>
        <v>0</v>
      </c>
      <c r="I4925" s="10" t="str">
        <f>IFERROR(VLOOKUP(H4925,'سجل العملاء'!A:B,2,0),"")</f>
        <v/>
      </c>
    </row>
    <row r="4926" spans="3:9" ht="15.6">
      <c r="C4926" s="10" t="str">
        <f>IFERROR(VLOOKUP(B4926,'اكواد الاصناف'!A:C,2,0),"")</f>
        <v/>
      </c>
      <c r="D4926" s="10" t="str">
        <f>IFERROR(VLOOKUP(B4926,'اكواد الاصناف'!A:C,3,0),"")</f>
        <v/>
      </c>
      <c r="G4926" s="10">
        <f t="shared" si="75"/>
        <v>0</v>
      </c>
      <c r="I4926" s="10" t="str">
        <f>IFERROR(VLOOKUP(H4926,'سجل العملاء'!A:B,2,0),"")</f>
        <v/>
      </c>
    </row>
    <row r="4927" spans="3:9" ht="15.6">
      <c r="C4927" s="10" t="str">
        <f>IFERROR(VLOOKUP(B4927,'اكواد الاصناف'!A:C,2,0),"")</f>
        <v/>
      </c>
      <c r="D4927" s="10" t="str">
        <f>IFERROR(VLOOKUP(B4927,'اكواد الاصناف'!A:C,3,0),"")</f>
        <v/>
      </c>
      <c r="G4927" s="10">
        <f t="shared" si="75"/>
        <v>0</v>
      </c>
      <c r="I4927" s="10" t="str">
        <f>IFERROR(VLOOKUP(H4927,'سجل العملاء'!A:B,2,0),"")</f>
        <v/>
      </c>
    </row>
    <row r="4928" spans="3:9" ht="15.6">
      <c r="C4928" s="10" t="str">
        <f>IFERROR(VLOOKUP(B4928,'اكواد الاصناف'!A:C,2,0),"")</f>
        <v/>
      </c>
      <c r="D4928" s="10" t="str">
        <f>IFERROR(VLOOKUP(B4928,'اكواد الاصناف'!A:C,3,0),"")</f>
        <v/>
      </c>
      <c r="G4928" s="10">
        <f t="shared" si="75"/>
        <v>0</v>
      </c>
      <c r="I4928" s="10" t="str">
        <f>IFERROR(VLOOKUP(H4928,'سجل العملاء'!A:B,2,0),"")</f>
        <v/>
      </c>
    </row>
    <row r="4929" spans="3:9" ht="15.6">
      <c r="C4929" s="10" t="str">
        <f>IFERROR(VLOOKUP(B4929,'اكواد الاصناف'!A:C,2,0),"")</f>
        <v/>
      </c>
      <c r="D4929" s="10" t="str">
        <f>IFERROR(VLOOKUP(B4929,'اكواد الاصناف'!A:C,3,0),"")</f>
        <v/>
      </c>
      <c r="G4929" s="10">
        <f t="shared" ref="G4929:G4992" si="76">F4929*E4929</f>
        <v>0</v>
      </c>
      <c r="I4929" s="10" t="str">
        <f>IFERROR(VLOOKUP(H4929,'سجل العملاء'!A:B,2,0),"")</f>
        <v/>
      </c>
    </row>
    <row r="4930" spans="3:9" ht="15.6">
      <c r="C4930" s="10" t="str">
        <f>IFERROR(VLOOKUP(B4930,'اكواد الاصناف'!A:C,2,0),"")</f>
        <v/>
      </c>
      <c r="D4930" s="10" t="str">
        <f>IFERROR(VLOOKUP(B4930,'اكواد الاصناف'!A:C,3,0),"")</f>
        <v/>
      </c>
      <c r="G4930" s="10">
        <f t="shared" si="76"/>
        <v>0</v>
      </c>
      <c r="I4930" s="10" t="str">
        <f>IFERROR(VLOOKUP(H4930,'سجل العملاء'!A:B,2,0),"")</f>
        <v/>
      </c>
    </row>
    <row r="4931" spans="3:9" ht="15.6">
      <c r="C4931" s="10" t="str">
        <f>IFERROR(VLOOKUP(B4931,'اكواد الاصناف'!A:C,2,0),"")</f>
        <v/>
      </c>
      <c r="D4931" s="10" t="str">
        <f>IFERROR(VLOOKUP(B4931,'اكواد الاصناف'!A:C,3,0),"")</f>
        <v/>
      </c>
      <c r="G4931" s="10">
        <f t="shared" si="76"/>
        <v>0</v>
      </c>
      <c r="I4931" s="10" t="str">
        <f>IFERROR(VLOOKUP(H4931,'سجل العملاء'!A:B,2,0),"")</f>
        <v/>
      </c>
    </row>
    <row r="4932" spans="3:9" ht="15.6">
      <c r="C4932" s="10" t="str">
        <f>IFERROR(VLOOKUP(B4932,'اكواد الاصناف'!A:C,2,0),"")</f>
        <v/>
      </c>
      <c r="D4932" s="10" t="str">
        <f>IFERROR(VLOOKUP(B4932,'اكواد الاصناف'!A:C,3,0),"")</f>
        <v/>
      </c>
      <c r="G4932" s="10">
        <f t="shared" si="76"/>
        <v>0</v>
      </c>
      <c r="I4932" s="10" t="str">
        <f>IFERROR(VLOOKUP(H4932,'سجل العملاء'!A:B,2,0),"")</f>
        <v/>
      </c>
    </row>
    <row r="4933" spans="3:9" ht="15.6">
      <c r="C4933" s="10" t="str">
        <f>IFERROR(VLOOKUP(B4933,'اكواد الاصناف'!A:C,2,0),"")</f>
        <v/>
      </c>
      <c r="D4933" s="10" t="str">
        <f>IFERROR(VLOOKUP(B4933,'اكواد الاصناف'!A:C,3,0),"")</f>
        <v/>
      </c>
      <c r="G4933" s="10">
        <f t="shared" si="76"/>
        <v>0</v>
      </c>
      <c r="I4933" s="10" t="str">
        <f>IFERROR(VLOOKUP(H4933,'سجل العملاء'!A:B,2,0),"")</f>
        <v/>
      </c>
    </row>
    <row r="4934" spans="3:9" ht="15.6">
      <c r="C4934" s="10" t="str">
        <f>IFERROR(VLOOKUP(B4934,'اكواد الاصناف'!A:C,2,0),"")</f>
        <v/>
      </c>
      <c r="D4934" s="10" t="str">
        <f>IFERROR(VLOOKUP(B4934,'اكواد الاصناف'!A:C,3,0),"")</f>
        <v/>
      </c>
      <c r="G4934" s="10">
        <f t="shared" si="76"/>
        <v>0</v>
      </c>
      <c r="I4934" s="10" t="str">
        <f>IFERROR(VLOOKUP(H4934,'سجل العملاء'!A:B,2,0),"")</f>
        <v/>
      </c>
    </row>
    <row r="4935" spans="3:9" ht="15.6">
      <c r="C4935" s="10" t="str">
        <f>IFERROR(VLOOKUP(B4935,'اكواد الاصناف'!A:C,2,0),"")</f>
        <v/>
      </c>
      <c r="D4935" s="10" t="str">
        <f>IFERROR(VLOOKUP(B4935,'اكواد الاصناف'!A:C,3,0),"")</f>
        <v/>
      </c>
      <c r="G4935" s="10">
        <f t="shared" si="76"/>
        <v>0</v>
      </c>
      <c r="I4935" s="10" t="str">
        <f>IFERROR(VLOOKUP(H4935,'سجل العملاء'!A:B,2,0),"")</f>
        <v/>
      </c>
    </row>
    <row r="4936" spans="3:9" ht="15.6">
      <c r="C4936" s="10" t="str">
        <f>IFERROR(VLOOKUP(B4936,'اكواد الاصناف'!A:C,2,0),"")</f>
        <v/>
      </c>
      <c r="D4936" s="10" t="str">
        <f>IFERROR(VLOOKUP(B4936,'اكواد الاصناف'!A:C,3,0),"")</f>
        <v/>
      </c>
      <c r="G4936" s="10">
        <f t="shared" si="76"/>
        <v>0</v>
      </c>
      <c r="I4936" s="10" t="str">
        <f>IFERROR(VLOOKUP(H4936,'سجل العملاء'!A:B,2,0),"")</f>
        <v/>
      </c>
    </row>
    <row r="4937" spans="3:9" ht="15.6">
      <c r="C4937" s="10" t="str">
        <f>IFERROR(VLOOKUP(B4937,'اكواد الاصناف'!A:C,2,0),"")</f>
        <v/>
      </c>
      <c r="D4937" s="10" t="str">
        <f>IFERROR(VLOOKUP(B4937,'اكواد الاصناف'!A:C,3,0),"")</f>
        <v/>
      </c>
      <c r="G4937" s="10">
        <f t="shared" si="76"/>
        <v>0</v>
      </c>
      <c r="I4937" s="10" t="str">
        <f>IFERROR(VLOOKUP(H4937,'سجل العملاء'!A:B,2,0),"")</f>
        <v/>
      </c>
    </row>
    <row r="4938" spans="3:9" ht="15.6">
      <c r="C4938" s="10" t="str">
        <f>IFERROR(VLOOKUP(B4938,'اكواد الاصناف'!A:C,2,0),"")</f>
        <v/>
      </c>
      <c r="D4938" s="10" t="str">
        <f>IFERROR(VLOOKUP(B4938,'اكواد الاصناف'!A:C,3,0),"")</f>
        <v/>
      </c>
      <c r="G4938" s="10">
        <f t="shared" si="76"/>
        <v>0</v>
      </c>
      <c r="I4938" s="10" t="str">
        <f>IFERROR(VLOOKUP(H4938,'سجل العملاء'!A:B,2,0),"")</f>
        <v/>
      </c>
    </row>
    <row r="4939" spans="3:9" ht="15.6">
      <c r="C4939" s="10" t="str">
        <f>IFERROR(VLOOKUP(B4939,'اكواد الاصناف'!A:C,2,0),"")</f>
        <v/>
      </c>
      <c r="D4939" s="10" t="str">
        <f>IFERROR(VLOOKUP(B4939,'اكواد الاصناف'!A:C,3,0),"")</f>
        <v/>
      </c>
      <c r="G4939" s="10">
        <f t="shared" si="76"/>
        <v>0</v>
      </c>
      <c r="I4939" s="10" t="str">
        <f>IFERROR(VLOOKUP(H4939,'سجل العملاء'!A:B,2,0),"")</f>
        <v/>
      </c>
    </row>
    <row r="4940" spans="3:9" ht="15.6">
      <c r="C4940" s="10" t="str">
        <f>IFERROR(VLOOKUP(B4940,'اكواد الاصناف'!A:C,2,0),"")</f>
        <v/>
      </c>
      <c r="D4940" s="10" t="str">
        <f>IFERROR(VLOOKUP(B4940,'اكواد الاصناف'!A:C,3,0),"")</f>
        <v/>
      </c>
      <c r="G4940" s="10">
        <f t="shared" si="76"/>
        <v>0</v>
      </c>
      <c r="I4940" s="10" t="str">
        <f>IFERROR(VLOOKUP(H4940,'سجل العملاء'!A:B,2,0),"")</f>
        <v/>
      </c>
    </row>
    <row r="4941" spans="3:9" ht="15.6">
      <c r="C4941" s="10" t="str">
        <f>IFERROR(VLOOKUP(B4941,'اكواد الاصناف'!A:C,2,0),"")</f>
        <v/>
      </c>
      <c r="D4941" s="10" t="str">
        <f>IFERROR(VLOOKUP(B4941,'اكواد الاصناف'!A:C,3,0),"")</f>
        <v/>
      </c>
      <c r="G4941" s="10">
        <f t="shared" si="76"/>
        <v>0</v>
      </c>
      <c r="I4941" s="10" t="str">
        <f>IFERROR(VLOOKUP(H4941,'سجل العملاء'!A:B,2,0),"")</f>
        <v/>
      </c>
    </row>
    <row r="4942" spans="3:9" ht="15.6">
      <c r="C4942" s="10" t="str">
        <f>IFERROR(VLOOKUP(B4942,'اكواد الاصناف'!A:C,2,0),"")</f>
        <v/>
      </c>
      <c r="D4942" s="10" t="str">
        <f>IFERROR(VLOOKUP(B4942,'اكواد الاصناف'!A:C,3,0),"")</f>
        <v/>
      </c>
      <c r="G4942" s="10">
        <f t="shared" si="76"/>
        <v>0</v>
      </c>
      <c r="I4942" s="10" t="str">
        <f>IFERROR(VLOOKUP(H4942,'سجل العملاء'!A:B,2,0),"")</f>
        <v/>
      </c>
    </row>
    <row r="4943" spans="3:9" ht="15.6">
      <c r="C4943" s="10" t="str">
        <f>IFERROR(VLOOKUP(B4943,'اكواد الاصناف'!A:C,2,0),"")</f>
        <v/>
      </c>
      <c r="D4943" s="10" t="str">
        <f>IFERROR(VLOOKUP(B4943,'اكواد الاصناف'!A:C,3,0),"")</f>
        <v/>
      </c>
      <c r="G4943" s="10">
        <f t="shared" si="76"/>
        <v>0</v>
      </c>
      <c r="I4943" s="10" t="str">
        <f>IFERROR(VLOOKUP(H4943,'سجل العملاء'!A:B,2,0),"")</f>
        <v/>
      </c>
    </row>
    <row r="4944" spans="3:9" ht="15.6">
      <c r="C4944" s="10" t="str">
        <f>IFERROR(VLOOKUP(B4944,'اكواد الاصناف'!A:C,2,0),"")</f>
        <v/>
      </c>
      <c r="D4944" s="10" t="str">
        <f>IFERROR(VLOOKUP(B4944,'اكواد الاصناف'!A:C,3,0),"")</f>
        <v/>
      </c>
      <c r="G4944" s="10">
        <f t="shared" si="76"/>
        <v>0</v>
      </c>
      <c r="I4944" s="10" t="str">
        <f>IFERROR(VLOOKUP(H4944,'سجل العملاء'!A:B,2,0),"")</f>
        <v/>
      </c>
    </row>
    <row r="4945" spans="3:9" ht="15.6">
      <c r="C4945" s="10" t="str">
        <f>IFERROR(VLOOKUP(B4945,'اكواد الاصناف'!A:C,2,0),"")</f>
        <v/>
      </c>
      <c r="D4945" s="10" t="str">
        <f>IFERROR(VLOOKUP(B4945,'اكواد الاصناف'!A:C,3,0),"")</f>
        <v/>
      </c>
      <c r="G4945" s="10">
        <f t="shared" si="76"/>
        <v>0</v>
      </c>
      <c r="I4945" s="10" t="str">
        <f>IFERROR(VLOOKUP(H4945,'سجل العملاء'!A:B,2,0),"")</f>
        <v/>
      </c>
    </row>
    <row r="4946" spans="3:9" ht="15.6">
      <c r="C4946" s="10" t="str">
        <f>IFERROR(VLOOKUP(B4946,'اكواد الاصناف'!A:C,2,0),"")</f>
        <v/>
      </c>
      <c r="D4946" s="10" t="str">
        <f>IFERROR(VLOOKUP(B4946,'اكواد الاصناف'!A:C,3,0),"")</f>
        <v/>
      </c>
      <c r="G4946" s="10">
        <f t="shared" si="76"/>
        <v>0</v>
      </c>
      <c r="I4946" s="10" t="str">
        <f>IFERROR(VLOOKUP(H4946,'سجل العملاء'!A:B,2,0),"")</f>
        <v/>
      </c>
    </row>
    <row r="4947" spans="3:9" ht="15.6">
      <c r="C4947" s="10" t="str">
        <f>IFERROR(VLOOKUP(B4947,'اكواد الاصناف'!A:C,2,0),"")</f>
        <v/>
      </c>
      <c r="D4947" s="10" t="str">
        <f>IFERROR(VLOOKUP(B4947,'اكواد الاصناف'!A:C,3,0),"")</f>
        <v/>
      </c>
      <c r="G4947" s="10">
        <f t="shared" si="76"/>
        <v>0</v>
      </c>
      <c r="I4947" s="10" t="str">
        <f>IFERROR(VLOOKUP(H4947,'سجل العملاء'!A:B,2,0),"")</f>
        <v/>
      </c>
    </row>
    <row r="4948" spans="3:9" ht="15.6">
      <c r="C4948" s="10" t="str">
        <f>IFERROR(VLOOKUP(B4948,'اكواد الاصناف'!A:C,2,0),"")</f>
        <v/>
      </c>
      <c r="D4948" s="10" t="str">
        <f>IFERROR(VLOOKUP(B4948,'اكواد الاصناف'!A:C,3,0),"")</f>
        <v/>
      </c>
      <c r="G4948" s="10">
        <f t="shared" si="76"/>
        <v>0</v>
      </c>
      <c r="I4948" s="10" t="str">
        <f>IFERROR(VLOOKUP(H4948,'سجل العملاء'!A:B,2,0),"")</f>
        <v/>
      </c>
    </row>
    <row r="4949" spans="3:9" ht="15.6">
      <c r="C4949" s="10" t="str">
        <f>IFERROR(VLOOKUP(B4949,'اكواد الاصناف'!A:C,2,0),"")</f>
        <v/>
      </c>
      <c r="D4949" s="10" t="str">
        <f>IFERROR(VLOOKUP(B4949,'اكواد الاصناف'!A:C,3,0),"")</f>
        <v/>
      </c>
      <c r="G4949" s="10">
        <f t="shared" si="76"/>
        <v>0</v>
      </c>
      <c r="I4949" s="10" t="str">
        <f>IFERROR(VLOOKUP(H4949,'سجل العملاء'!A:B,2,0),"")</f>
        <v/>
      </c>
    </row>
    <row r="4950" spans="3:9" ht="15.6">
      <c r="C4950" s="10" t="str">
        <f>IFERROR(VLOOKUP(B4950,'اكواد الاصناف'!A:C,2,0),"")</f>
        <v/>
      </c>
      <c r="D4950" s="10" t="str">
        <f>IFERROR(VLOOKUP(B4950,'اكواد الاصناف'!A:C,3,0),"")</f>
        <v/>
      </c>
      <c r="G4950" s="10">
        <f t="shared" si="76"/>
        <v>0</v>
      </c>
      <c r="I4950" s="10" t="str">
        <f>IFERROR(VLOOKUP(H4950,'سجل العملاء'!A:B,2,0),"")</f>
        <v/>
      </c>
    </row>
    <row r="4951" spans="3:9" ht="15.6">
      <c r="C4951" s="10" t="str">
        <f>IFERROR(VLOOKUP(B4951,'اكواد الاصناف'!A:C,2,0),"")</f>
        <v/>
      </c>
      <c r="D4951" s="10" t="str">
        <f>IFERROR(VLOOKUP(B4951,'اكواد الاصناف'!A:C,3,0),"")</f>
        <v/>
      </c>
      <c r="G4951" s="10">
        <f t="shared" si="76"/>
        <v>0</v>
      </c>
      <c r="I4951" s="10" t="str">
        <f>IFERROR(VLOOKUP(H4951,'سجل العملاء'!A:B,2,0),"")</f>
        <v/>
      </c>
    </row>
    <row r="4952" spans="3:9" ht="15.6">
      <c r="C4952" s="10" t="str">
        <f>IFERROR(VLOOKUP(B4952,'اكواد الاصناف'!A:C,2,0),"")</f>
        <v/>
      </c>
      <c r="D4952" s="10" t="str">
        <f>IFERROR(VLOOKUP(B4952,'اكواد الاصناف'!A:C,3,0),"")</f>
        <v/>
      </c>
      <c r="G4952" s="10">
        <f t="shared" si="76"/>
        <v>0</v>
      </c>
      <c r="I4952" s="10" t="str">
        <f>IFERROR(VLOOKUP(H4952,'سجل العملاء'!A:B,2,0),"")</f>
        <v/>
      </c>
    </row>
    <row r="4953" spans="3:9" ht="15.6">
      <c r="C4953" s="10" t="str">
        <f>IFERROR(VLOOKUP(B4953,'اكواد الاصناف'!A:C,2,0),"")</f>
        <v/>
      </c>
      <c r="D4953" s="10" t="str">
        <f>IFERROR(VLOOKUP(B4953,'اكواد الاصناف'!A:C,3,0),"")</f>
        <v/>
      </c>
      <c r="G4953" s="10">
        <f t="shared" si="76"/>
        <v>0</v>
      </c>
      <c r="I4953" s="10" t="str">
        <f>IFERROR(VLOOKUP(H4953,'سجل العملاء'!A:B,2,0),"")</f>
        <v/>
      </c>
    </row>
    <row r="4954" spans="3:9" ht="15.6">
      <c r="C4954" s="10" t="str">
        <f>IFERROR(VLOOKUP(B4954,'اكواد الاصناف'!A:C,2,0),"")</f>
        <v/>
      </c>
      <c r="D4954" s="10" t="str">
        <f>IFERROR(VLOOKUP(B4954,'اكواد الاصناف'!A:C,3,0),"")</f>
        <v/>
      </c>
      <c r="G4954" s="10">
        <f t="shared" si="76"/>
        <v>0</v>
      </c>
      <c r="I4954" s="10" t="str">
        <f>IFERROR(VLOOKUP(H4954,'سجل العملاء'!A:B,2,0),"")</f>
        <v/>
      </c>
    </row>
    <row r="4955" spans="3:9" ht="15.6">
      <c r="C4955" s="10" t="str">
        <f>IFERROR(VLOOKUP(B4955,'اكواد الاصناف'!A:C,2,0),"")</f>
        <v/>
      </c>
      <c r="D4955" s="10" t="str">
        <f>IFERROR(VLOOKUP(B4955,'اكواد الاصناف'!A:C,3,0),"")</f>
        <v/>
      </c>
      <c r="G4955" s="10">
        <f t="shared" si="76"/>
        <v>0</v>
      </c>
      <c r="I4955" s="10" t="str">
        <f>IFERROR(VLOOKUP(H4955,'سجل العملاء'!A:B,2,0),"")</f>
        <v/>
      </c>
    </row>
    <row r="4956" spans="3:9" ht="15.6">
      <c r="C4956" s="10" t="str">
        <f>IFERROR(VLOOKUP(B4956,'اكواد الاصناف'!A:C,2,0),"")</f>
        <v/>
      </c>
      <c r="D4956" s="10" t="str">
        <f>IFERROR(VLOOKUP(B4956,'اكواد الاصناف'!A:C,3,0),"")</f>
        <v/>
      </c>
      <c r="G4956" s="10">
        <f t="shared" si="76"/>
        <v>0</v>
      </c>
      <c r="I4956" s="10" t="str">
        <f>IFERROR(VLOOKUP(H4956,'سجل العملاء'!A:B,2,0),"")</f>
        <v/>
      </c>
    </row>
    <row r="4957" spans="3:9" ht="15.6">
      <c r="C4957" s="10" t="str">
        <f>IFERROR(VLOOKUP(B4957,'اكواد الاصناف'!A:C,2,0),"")</f>
        <v/>
      </c>
      <c r="D4957" s="10" t="str">
        <f>IFERROR(VLOOKUP(B4957,'اكواد الاصناف'!A:C,3,0),"")</f>
        <v/>
      </c>
      <c r="G4957" s="10">
        <f t="shared" si="76"/>
        <v>0</v>
      </c>
      <c r="I4957" s="10" t="str">
        <f>IFERROR(VLOOKUP(H4957,'سجل العملاء'!A:B,2,0),"")</f>
        <v/>
      </c>
    </row>
    <row r="4958" spans="3:9" ht="15.6">
      <c r="C4958" s="10" t="str">
        <f>IFERROR(VLOOKUP(B4958,'اكواد الاصناف'!A:C,2,0),"")</f>
        <v/>
      </c>
      <c r="D4958" s="10" t="str">
        <f>IFERROR(VLOOKUP(B4958,'اكواد الاصناف'!A:C,3,0),"")</f>
        <v/>
      </c>
      <c r="G4958" s="10">
        <f t="shared" si="76"/>
        <v>0</v>
      </c>
      <c r="I4958" s="10" t="str">
        <f>IFERROR(VLOOKUP(H4958,'سجل العملاء'!A:B,2,0),"")</f>
        <v/>
      </c>
    </row>
    <row r="4959" spans="3:9" ht="15.6">
      <c r="C4959" s="10" t="str">
        <f>IFERROR(VLOOKUP(B4959,'اكواد الاصناف'!A:C,2,0),"")</f>
        <v/>
      </c>
      <c r="D4959" s="10" t="str">
        <f>IFERROR(VLOOKUP(B4959,'اكواد الاصناف'!A:C,3,0),"")</f>
        <v/>
      </c>
      <c r="G4959" s="10">
        <f t="shared" si="76"/>
        <v>0</v>
      </c>
      <c r="I4959" s="10" t="str">
        <f>IFERROR(VLOOKUP(H4959,'سجل العملاء'!A:B,2,0),"")</f>
        <v/>
      </c>
    </row>
    <row r="4960" spans="3:9" ht="15.6">
      <c r="C4960" s="10" t="str">
        <f>IFERROR(VLOOKUP(B4960,'اكواد الاصناف'!A:C,2,0),"")</f>
        <v/>
      </c>
      <c r="D4960" s="10" t="str">
        <f>IFERROR(VLOOKUP(B4960,'اكواد الاصناف'!A:C,3,0),"")</f>
        <v/>
      </c>
      <c r="G4960" s="10">
        <f t="shared" si="76"/>
        <v>0</v>
      </c>
      <c r="I4960" s="10" t="str">
        <f>IFERROR(VLOOKUP(H4960,'سجل العملاء'!A:B,2,0),"")</f>
        <v/>
      </c>
    </row>
    <row r="4961" spans="3:9" ht="15.6">
      <c r="C4961" s="10" t="str">
        <f>IFERROR(VLOOKUP(B4961,'اكواد الاصناف'!A:C,2,0),"")</f>
        <v/>
      </c>
      <c r="D4961" s="10" t="str">
        <f>IFERROR(VLOOKUP(B4961,'اكواد الاصناف'!A:C,3,0),"")</f>
        <v/>
      </c>
      <c r="G4961" s="10">
        <f t="shared" si="76"/>
        <v>0</v>
      </c>
      <c r="I4961" s="10" t="str">
        <f>IFERROR(VLOOKUP(H4961,'سجل العملاء'!A:B,2,0),"")</f>
        <v/>
      </c>
    </row>
    <row r="4962" spans="3:9" ht="15.6">
      <c r="C4962" s="10" t="str">
        <f>IFERROR(VLOOKUP(B4962,'اكواد الاصناف'!A:C,2,0),"")</f>
        <v/>
      </c>
      <c r="D4962" s="10" t="str">
        <f>IFERROR(VLOOKUP(B4962,'اكواد الاصناف'!A:C,3,0),"")</f>
        <v/>
      </c>
      <c r="G4962" s="10">
        <f t="shared" si="76"/>
        <v>0</v>
      </c>
      <c r="I4962" s="10" t="str">
        <f>IFERROR(VLOOKUP(H4962,'سجل العملاء'!A:B,2,0),"")</f>
        <v/>
      </c>
    </row>
    <row r="4963" spans="3:9" ht="15.6">
      <c r="C4963" s="10" t="str">
        <f>IFERROR(VLOOKUP(B4963,'اكواد الاصناف'!A:C,2,0),"")</f>
        <v/>
      </c>
      <c r="D4963" s="10" t="str">
        <f>IFERROR(VLOOKUP(B4963,'اكواد الاصناف'!A:C,3,0),"")</f>
        <v/>
      </c>
      <c r="G4963" s="10">
        <f t="shared" si="76"/>
        <v>0</v>
      </c>
      <c r="I4963" s="10" t="str">
        <f>IFERROR(VLOOKUP(H4963,'سجل العملاء'!A:B,2,0),"")</f>
        <v/>
      </c>
    </row>
    <row r="4964" spans="3:9" ht="15.6">
      <c r="C4964" s="10" t="str">
        <f>IFERROR(VLOOKUP(B4964,'اكواد الاصناف'!A:C,2,0),"")</f>
        <v/>
      </c>
      <c r="D4964" s="10" t="str">
        <f>IFERROR(VLOOKUP(B4964,'اكواد الاصناف'!A:C,3,0),"")</f>
        <v/>
      </c>
      <c r="G4964" s="10">
        <f t="shared" si="76"/>
        <v>0</v>
      </c>
      <c r="I4964" s="10" t="str">
        <f>IFERROR(VLOOKUP(H4964,'سجل العملاء'!A:B,2,0),"")</f>
        <v/>
      </c>
    </row>
    <row r="4965" spans="3:9" ht="15.6">
      <c r="C4965" s="10" t="str">
        <f>IFERROR(VLOOKUP(B4965,'اكواد الاصناف'!A:C,2,0),"")</f>
        <v/>
      </c>
      <c r="D4965" s="10" t="str">
        <f>IFERROR(VLOOKUP(B4965,'اكواد الاصناف'!A:C,3,0),"")</f>
        <v/>
      </c>
      <c r="G4965" s="10">
        <f t="shared" si="76"/>
        <v>0</v>
      </c>
      <c r="I4965" s="10" t="str">
        <f>IFERROR(VLOOKUP(H4965,'سجل العملاء'!A:B,2,0),"")</f>
        <v/>
      </c>
    </row>
    <row r="4966" spans="3:9" ht="15.6">
      <c r="C4966" s="10" t="str">
        <f>IFERROR(VLOOKUP(B4966,'اكواد الاصناف'!A:C,2,0),"")</f>
        <v/>
      </c>
      <c r="D4966" s="10" t="str">
        <f>IFERROR(VLOOKUP(B4966,'اكواد الاصناف'!A:C,3,0),"")</f>
        <v/>
      </c>
      <c r="G4966" s="10">
        <f t="shared" si="76"/>
        <v>0</v>
      </c>
      <c r="I4966" s="10" t="str">
        <f>IFERROR(VLOOKUP(H4966,'سجل العملاء'!A:B,2,0),"")</f>
        <v/>
      </c>
    </row>
    <row r="4967" spans="3:9" ht="15.6">
      <c r="C4967" s="10" t="str">
        <f>IFERROR(VLOOKUP(B4967,'اكواد الاصناف'!A:C,2,0),"")</f>
        <v/>
      </c>
      <c r="D4967" s="10" t="str">
        <f>IFERROR(VLOOKUP(B4967,'اكواد الاصناف'!A:C,3,0),"")</f>
        <v/>
      </c>
      <c r="G4967" s="10">
        <f t="shared" si="76"/>
        <v>0</v>
      </c>
      <c r="I4967" s="10" t="str">
        <f>IFERROR(VLOOKUP(H4967,'سجل العملاء'!A:B,2,0),"")</f>
        <v/>
      </c>
    </row>
    <row r="4968" spans="3:9" ht="15.6">
      <c r="C4968" s="10" t="str">
        <f>IFERROR(VLOOKUP(B4968,'اكواد الاصناف'!A:C,2,0),"")</f>
        <v/>
      </c>
      <c r="D4968" s="10" t="str">
        <f>IFERROR(VLOOKUP(B4968,'اكواد الاصناف'!A:C,3,0),"")</f>
        <v/>
      </c>
      <c r="G4968" s="10">
        <f t="shared" si="76"/>
        <v>0</v>
      </c>
      <c r="I4968" s="10" t="str">
        <f>IFERROR(VLOOKUP(H4968,'سجل العملاء'!A:B,2,0),"")</f>
        <v/>
      </c>
    </row>
    <row r="4969" spans="3:9" ht="15.6">
      <c r="C4969" s="10" t="str">
        <f>IFERROR(VLOOKUP(B4969,'اكواد الاصناف'!A:C,2,0),"")</f>
        <v/>
      </c>
      <c r="D4969" s="10" t="str">
        <f>IFERROR(VLOOKUP(B4969,'اكواد الاصناف'!A:C,3,0),"")</f>
        <v/>
      </c>
      <c r="G4969" s="10">
        <f t="shared" si="76"/>
        <v>0</v>
      </c>
      <c r="I4969" s="10" t="str">
        <f>IFERROR(VLOOKUP(H4969,'سجل العملاء'!A:B,2,0),"")</f>
        <v/>
      </c>
    </row>
    <row r="4970" spans="3:9" ht="15.6">
      <c r="C4970" s="10" t="str">
        <f>IFERROR(VLOOKUP(B4970,'اكواد الاصناف'!A:C,2,0),"")</f>
        <v/>
      </c>
      <c r="D4970" s="10" t="str">
        <f>IFERROR(VLOOKUP(B4970,'اكواد الاصناف'!A:C,3,0),"")</f>
        <v/>
      </c>
      <c r="G4970" s="10">
        <f t="shared" si="76"/>
        <v>0</v>
      </c>
      <c r="I4970" s="10" t="str">
        <f>IFERROR(VLOOKUP(H4970,'سجل العملاء'!A:B,2,0),"")</f>
        <v/>
      </c>
    </row>
    <row r="4971" spans="3:9" ht="15.6">
      <c r="C4971" s="10" t="str">
        <f>IFERROR(VLOOKUP(B4971,'اكواد الاصناف'!A:C,2,0),"")</f>
        <v/>
      </c>
      <c r="D4971" s="10" t="str">
        <f>IFERROR(VLOOKUP(B4971,'اكواد الاصناف'!A:C,3,0),"")</f>
        <v/>
      </c>
      <c r="G4971" s="10">
        <f t="shared" si="76"/>
        <v>0</v>
      </c>
      <c r="I4971" s="10" t="str">
        <f>IFERROR(VLOOKUP(H4971,'سجل العملاء'!A:B,2,0),"")</f>
        <v/>
      </c>
    </row>
    <row r="4972" spans="3:9" ht="15.6">
      <c r="C4972" s="10" t="str">
        <f>IFERROR(VLOOKUP(B4972,'اكواد الاصناف'!A:C,2,0),"")</f>
        <v/>
      </c>
      <c r="D4972" s="10" t="str">
        <f>IFERROR(VLOOKUP(B4972,'اكواد الاصناف'!A:C,3,0),"")</f>
        <v/>
      </c>
      <c r="G4972" s="10">
        <f t="shared" si="76"/>
        <v>0</v>
      </c>
      <c r="I4972" s="10" t="str">
        <f>IFERROR(VLOOKUP(H4972,'سجل العملاء'!A:B,2,0),"")</f>
        <v/>
      </c>
    </row>
    <row r="4973" spans="3:9" ht="15.6">
      <c r="C4973" s="10" t="str">
        <f>IFERROR(VLOOKUP(B4973,'اكواد الاصناف'!A:C,2,0),"")</f>
        <v/>
      </c>
      <c r="D4973" s="10" t="str">
        <f>IFERROR(VLOOKUP(B4973,'اكواد الاصناف'!A:C,3,0),"")</f>
        <v/>
      </c>
      <c r="G4973" s="10">
        <f t="shared" si="76"/>
        <v>0</v>
      </c>
      <c r="I4973" s="10" t="str">
        <f>IFERROR(VLOOKUP(H4973,'سجل العملاء'!A:B,2,0),"")</f>
        <v/>
      </c>
    </row>
    <row r="4974" spans="3:9" ht="15.6">
      <c r="C4974" s="10" t="str">
        <f>IFERROR(VLOOKUP(B4974,'اكواد الاصناف'!A:C,2,0),"")</f>
        <v/>
      </c>
      <c r="D4974" s="10" t="str">
        <f>IFERROR(VLOOKUP(B4974,'اكواد الاصناف'!A:C,3,0),"")</f>
        <v/>
      </c>
      <c r="G4974" s="10">
        <f t="shared" si="76"/>
        <v>0</v>
      </c>
      <c r="I4974" s="10" t="str">
        <f>IFERROR(VLOOKUP(H4974,'سجل العملاء'!A:B,2,0),"")</f>
        <v/>
      </c>
    </row>
    <row r="4975" spans="3:9" ht="15.6">
      <c r="C4975" s="10" t="str">
        <f>IFERROR(VLOOKUP(B4975,'اكواد الاصناف'!A:C,2,0),"")</f>
        <v/>
      </c>
      <c r="D4975" s="10" t="str">
        <f>IFERROR(VLOOKUP(B4975,'اكواد الاصناف'!A:C,3,0),"")</f>
        <v/>
      </c>
      <c r="G4975" s="10">
        <f t="shared" si="76"/>
        <v>0</v>
      </c>
      <c r="I4975" s="10" t="str">
        <f>IFERROR(VLOOKUP(H4975,'سجل العملاء'!A:B,2,0),"")</f>
        <v/>
      </c>
    </row>
    <row r="4976" spans="3:9" ht="15.6">
      <c r="C4976" s="10" t="str">
        <f>IFERROR(VLOOKUP(B4976,'اكواد الاصناف'!A:C,2,0),"")</f>
        <v/>
      </c>
      <c r="D4976" s="10" t="str">
        <f>IFERROR(VLOOKUP(B4976,'اكواد الاصناف'!A:C,3,0),"")</f>
        <v/>
      </c>
      <c r="G4976" s="10">
        <f t="shared" si="76"/>
        <v>0</v>
      </c>
      <c r="I4976" s="10" t="str">
        <f>IFERROR(VLOOKUP(H4976,'سجل العملاء'!A:B,2,0),"")</f>
        <v/>
      </c>
    </row>
    <row r="4977" spans="3:9" ht="15.6">
      <c r="C4977" s="10" t="str">
        <f>IFERROR(VLOOKUP(B4977,'اكواد الاصناف'!A:C,2,0),"")</f>
        <v/>
      </c>
      <c r="D4977" s="10" t="str">
        <f>IFERROR(VLOOKUP(B4977,'اكواد الاصناف'!A:C,3,0),"")</f>
        <v/>
      </c>
      <c r="G4977" s="10">
        <f t="shared" si="76"/>
        <v>0</v>
      </c>
      <c r="I4977" s="10" t="str">
        <f>IFERROR(VLOOKUP(H4977,'سجل العملاء'!A:B,2,0),"")</f>
        <v/>
      </c>
    </row>
    <row r="4978" spans="3:9" ht="15.6">
      <c r="C4978" s="10" t="str">
        <f>IFERROR(VLOOKUP(B4978,'اكواد الاصناف'!A:C,2,0),"")</f>
        <v/>
      </c>
      <c r="D4978" s="10" t="str">
        <f>IFERROR(VLOOKUP(B4978,'اكواد الاصناف'!A:C,3,0),"")</f>
        <v/>
      </c>
      <c r="G4978" s="10">
        <f t="shared" si="76"/>
        <v>0</v>
      </c>
      <c r="I4978" s="10" t="str">
        <f>IFERROR(VLOOKUP(H4978,'سجل العملاء'!A:B,2,0),"")</f>
        <v/>
      </c>
    </row>
    <row r="4979" spans="3:9" ht="15.6">
      <c r="C4979" s="10" t="str">
        <f>IFERROR(VLOOKUP(B4979,'اكواد الاصناف'!A:C,2,0),"")</f>
        <v/>
      </c>
      <c r="D4979" s="10" t="str">
        <f>IFERROR(VLOOKUP(B4979,'اكواد الاصناف'!A:C,3,0),"")</f>
        <v/>
      </c>
      <c r="G4979" s="10">
        <f t="shared" si="76"/>
        <v>0</v>
      </c>
      <c r="I4979" s="10" t="str">
        <f>IFERROR(VLOOKUP(H4979,'سجل العملاء'!A:B,2,0),"")</f>
        <v/>
      </c>
    </row>
    <row r="4980" spans="3:9" ht="15.6">
      <c r="C4980" s="10" t="str">
        <f>IFERROR(VLOOKUP(B4980,'اكواد الاصناف'!A:C,2,0),"")</f>
        <v/>
      </c>
      <c r="D4980" s="10" t="str">
        <f>IFERROR(VLOOKUP(B4980,'اكواد الاصناف'!A:C,3,0),"")</f>
        <v/>
      </c>
      <c r="G4980" s="10">
        <f t="shared" si="76"/>
        <v>0</v>
      </c>
      <c r="I4980" s="10" t="str">
        <f>IFERROR(VLOOKUP(H4980,'سجل العملاء'!A:B,2,0),"")</f>
        <v/>
      </c>
    </row>
    <row r="4981" spans="3:9" ht="15.6">
      <c r="C4981" s="10" t="str">
        <f>IFERROR(VLOOKUP(B4981,'اكواد الاصناف'!A:C,2,0),"")</f>
        <v/>
      </c>
      <c r="D4981" s="10" t="str">
        <f>IFERROR(VLOOKUP(B4981,'اكواد الاصناف'!A:C,3,0),"")</f>
        <v/>
      </c>
      <c r="G4981" s="10">
        <f t="shared" si="76"/>
        <v>0</v>
      </c>
      <c r="I4981" s="10" t="str">
        <f>IFERROR(VLOOKUP(H4981,'سجل العملاء'!A:B,2,0),"")</f>
        <v/>
      </c>
    </row>
    <row r="4982" spans="3:9" ht="15.6">
      <c r="C4982" s="10" t="str">
        <f>IFERROR(VLOOKUP(B4982,'اكواد الاصناف'!A:C,2,0),"")</f>
        <v/>
      </c>
      <c r="D4982" s="10" t="str">
        <f>IFERROR(VLOOKUP(B4982,'اكواد الاصناف'!A:C,3,0),"")</f>
        <v/>
      </c>
      <c r="G4982" s="10">
        <f t="shared" si="76"/>
        <v>0</v>
      </c>
      <c r="I4982" s="10" t="str">
        <f>IFERROR(VLOOKUP(H4982,'سجل العملاء'!A:B,2,0),"")</f>
        <v/>
      </c>
    </row>
    <row r="4983" spans="3:9" ht="15.6">
      <c r="C4983" s="10" t="str">
        <f>IFERROR(VLOOKUP(B4983,'اكواد الاصناف'!A:C,2,0),"")</f>
        <v/>
      </c>
      <c r="D4983" s="10" t="str">
        <f>IFERROR(VLOOKUP(B4983,'اكواد الاصناف'!A:C,3,0),"")</f>
        <v/>
      </c>
      <c r="G4983" s="10">
        <f t="shared" si="76"/>
        <v>0</v>
      </c>
      <c r="I4983" s="10" t="str">
        <f>IFERROR(VLOOKUP(H4983,'سجل العملاء'!A:B,2,0),"")</f>
        <v/>
      </c>
    </row>
    <row r="4984" spans="3:9" ht="15.6">
      <c r="C4984" s="10" t="str">
        <f>IFERROR(VLOOKUP(B4984,'اكواد الاصناف'!A:C,2,0),"")</f>
        <v/>
      </c>
      <c r="D4984" s="10" t="str">
        <f>IFERROR(VLOOKUP(B4984,'اكواد الاصناف'!A:C,3,0),"")</f>
        <v/>
      </c>
      <c r="G4984" s="10">
        <f t="shared" si="76"/>
        <v>0</v>
      </c>
      <c r="I4984" s="10" t="str">
        <f>IFERROR(VLOOKUP(H4984,'سجل العملاء'!A:B,2,0),"")</f>
        <v/>
      </c>
    </row>
    <row r="4985" spans="3:9" ht="15.6">
      <c r="C4985" s="10" t="str">
        <f>IFERROR(VLOOKUP(B4985,'اكواد الاصناف'!A:C,2,0),"")</f>
        <v/>
      </c>
      <c r="D4985" s="10" t="str">
        <f>IFERROR(VLOOKUP(B4985,'اكواد الاصناف'!A:C,3,0),"")</f>
        <v/>
      </c>
      <c r="G4985" s="10">
        <f t="shared" si="76"/>
        <v>0</v>
      </c>
      <c r="I4985" s="10" t="str">
        <f>IFERROR(VLOOKUP(H4985,'سجل العملاء'!A:B,2,0),"")</f>
        <v/>
      </c>
    </row>
    <row r="4986" spans="3:9" ht="15.6">
      <c r="C4986" s="10" t="str">
        <f>IFERROR(VLOOKUP(B4986,'اكواد الاصناف'!A:C,2,0),"")</f>
        <v/>
      </c>
      <c r="D4986" s="10" t="str">
        <f>IFERROR(VLOOKUP(B4986,'اكواد الاصناف'!A:C,3,0),"")</f>
        <v/>
      </c>
      <c r="G4986" s="10">
        <f t="shared" si="76"/>
        <v>0</v>
      </c>
      <c r="I4986" s="10" t="str">
        <f>IFERROR(VLOOKUP(H4986,'سجل العملاء'!A:B,2,0),"")</f>
        <v/>
      </c>
    </row>
    <row r="4987" spans="3:9" ht="15.6">
      <c r="C4987" s="10" t="str">
        <f>IFERROR(VLOOKUP(B4987,'اكواد الاصناف'!A:C,2,0),"")</f>
        <v/>
      </c>
      <c r="D4987" s="10" t="str">
        <f>IFERROR(VLOOKUP(B4987,'اكواد الاصناف'!A:C,3,0),"")</f>
        <v/>
      </c>
      <c r="G4987" s="10">
        <f t="shared" si="76"/>
        <v>0</v>
      </c>
      <c r="I4987" s="10" t="str">
        <f>IFERROR(VLOOKUP(H4987,'سجل العملاء'!A:B,2,0),"")</f>
        <v/>
      </c>
    </row>
    <row r="4988" spans="3:9" ht="15.6">
      <c r="C4988" s="10" t="str">
        <f>IFERROR(VLOOKUP(B4988,'اكواد الاصناف'!A:C,2,0),"")</f>
        <v/>
      </c>
      <c r="D4988" s="10" t="str">
        <f>IFERROR(VLOOKUP(B4988,'اكواد الاصناف'!A:C,3,0),"")</f>
        <v/>
      </c>
      <c r="G4988" s="10">
        <f t="shared" si="76"/>
        <v>0</v>
      </c>
      <c r="I4988" s="10" t="str">
        <f>IFERROR(VLOOKUP(H4988,'سجل العملاء'!A:B,2,0),"")</f>
        <v/>
      </c>
    </row>
    <row r="4989" spans="3:9" ht="15.6">
      <c r="C4989" s="10" t="str">
        <f>IFERROR(VLOOKUP(B4989,'اكواد الاصناف'!A:C,2,0),"")</f>
        <v/>
      </c>
      <c r="D4989" s="10" t="str">
        <f>IFERROR(VLOOKUP(B4989,'اكواد الاصناف'!A:C,3,0),"")</f>
        <v/>
      </c>
      <c r="G4989" s="10">
        <f t="shared" si="76"/>
        <v>0</v>
      </c>
      <c r="I4989" s="10" t="str">
        <f>IFERROR(VLOOKUP(H4989,'سجل العملاء'!A:B,2,0),"")</f>
        <v/>
      </c>
    </row>
    <row r="4990" spans="3:9" ht="15.6">
      <c r="C4990" s="10" t="str">
        <f>IFERROR(VLOOKUP(B4990,'اكواد الاصناف'!A:C,2,0),"")</f>
        <v/>
      </c>
      <c r="D4990" s="10" t="str">
        <f>IFERROR(VLOOKUP(B4990,'اكواد الاصناف'!A:C,3,0),"")</f>
        <v/>
      </c>
      <c r="G4990" s="10">
        <f t="shared" si="76"/>
        <v>0</v>
      </c>
      <c r="I4990" s="10" t="str">
        <f>IFERROR(VLOOKUP(H4990,'سجل العملاء'!A:B,2,0),"")</f>
        <v/>
      </c>
    </row>
    <row r="4991" spans="3:9" ht="15.6">
      <c r="C4991" s="10" t="str">
        <f>IFERROR(VLOOKUP(B4991,'اكواد الاصناف'!A:C,2,0),"")</f>
        <v/>
      </c>
      <c r="D4991" s="10" t="str">
        <f>IFERROR(VLOOKUP(B4991,'اكواد الاصناف'!A:C,3,0),"")</f>
        <v/>
      </c>
      <c r="G4991" s="10">
        <f t="shared" si="76"/>
        <v>0</v>
      </c>
      <c r="I4991" s="10" t="str">
        <f>IFERROR(VLOOKUP(H4991,'سجل العملاء'!A:B,2,0),"")</f>
        <v/>
      </c>
    </row>
    <row r="4992" spans="3:9" ht="15.6">
      <c r="C4992" s="10" t="str">
        <f>IFERROR(VLOOKUP(B4992,'اكواد الاصناف'!A:C,2,0),"")</f>
        <v/>
      </c>
      <c r="D4992" s="10" t="str">
        <f>IFERROR(VLOOKUP(B4992,'اكواد الاصناف'!A:C,3,0),"")</f>
        <v/>
      </c>
      <c r="G4992" s="10">
        <f t="shared" si="76"/>
        <v>0</v>
      </c>
      <c r="I4992" s="10" t="str">
        <f>IFERROR(VLOOKUP(H4992,'سجل العملاء'!A:B,2,0),"")</f>
        <v/>
      </c>
    </row>
    <row r="4993" spans="3:9" ht="15.6">
      <c r="C4993" s="10" t="str">
        <f>IFERROR(VLOOKUP(B4993,'اكواد الاصناف'!A:C,2,0),"")</f>
        <v/>
      </c>
      <c r="D4993" s="10" t="str">
        <f>IFERROR(VLOOKUP(B4993,'اكواد الاصناف'!A:C,3,0),"")</f>
        <v/>
      </c>
      <c r="G4993" s="10">
        <f t="shared" ref="G4993:G5056" si="77">F4993*E4993</f>
        <v>0</v>
      </c>
      <c r="I4993" s="10" t="str">
        <f>IFERROR(VLOOKUP(H4993,'سجل العملاء'!A:B,2,0),"")</f>
        <v/>
      </c>
    </row>
    <row r="4994" spans="3:9" ht="15.6">
      <c r="C4994" s="10" t="str">
        <f>IFERROR(VLOOKUP(B4994,'اكواد الاصناف'!A:C,2,0),"")</f>
        <v/>
      </c>
      <c r="D4994" s="10" t="str">
        <f>IFERROR(VLOOKUP(B4994,'اكواد الاصناف'!A:C,3,0),"")</f>
        <v/>
      </c>
      <c r="G4994" s="10">
        <f t="shared" si="77"/>
        <v>0</v>
      </c>
      <c r="I4994" s="10" t="str">
        <f>IFERROR(VLOOKUP(H4994,'سجل العملاء'!A:B,2,0),"")</f>
        <v/>
      </c>
    </row>
    <row r="4995" spans="3:9" ht="15.6">
      <c r="C4995" s="10" t="str">
        <f>IFERROR(VLOOKUP(B4995,'اكواد الاصناف'!A:C,2,0),"")</f>
        <v/>
      </c>
      <c r="D4995" s="10" t="str">
        <f>IFERROR(VLOOKUP(B4995,'اكواد الاصناف'!A:C,3,0),"")</f>
        <v/>
      </c>
      <c r="G4995" s="10">
        <f t="shared" si="77"/>
        <v>0</v>
      </c>
      <c r="I4995" s="10" t="str">
        <f>IFERROR(VLOOKUP(H4995,'سجل العملاء'!A:B,2,0),"")</f>
        <v/>
      </c>
    </row>
    <row r="4996" spans="3:9" ht="15.6">
      <c r="C4996" s="10" t="str">
        <f>IFERROR(VLOOKUP(B4996,'اكواد الاصناف'!A:C,2,0),"")</f>
        <v/>
      </c>
      <c r="D4996" s="10" t="str">
        <f>IFERROR(VLOOKUP(B4996,'اكواد الاصناف'!A:C,3,0),"")</f>
        <v/>
      </c>
      <c r="G4996" s="10">
        <f t="shared" si="77"/>
        <v>0</v>
      </c>
      <c r="I4996" s="10" t="str">
        <f>IFERROR(VLOOKUP(H4996,'سجل العملاء'!A:B,2,0),"")</f>
        <v/>
      </c>
    </row>
    <row r="4997" spans="3:9" ht="15.6">
      <c r="C4997" s="10" t="str">
        <f>IFERROR(VLOOKUP(B4997,'اكواد الاصناف'!A:C,2,0),"")</f>
        <v/>
      </c>
      <c r="D4997" s="10" t="str">
        <f>IFERROR(VLOOKUP(B4997,'اكواد الاصناف'!A:C,3,0),"")</f>
        <v/>
      </c>
      <c r="G4997" s="10">
        <f t="shared" si="77"/>
        <v>0</v>
      </c>
      <c r="I4997" s="10" t="str">
        <f>IFERROR(VLOOKUP(H4997,'سجل العملاء'!A:B,2,0),"")</f>
        <v/>
      </c>
    </row>
    <row r="4998" spans="3:9" ht="15.6">
      <c r="C4998" s="10" t="str">
        <f>IFERROR(VLOOKUP(B4998,'اكواد الاصناف'!A:C,2,0),"")</f>
        <v/>
      </c>
      <c r="D4998" s="10" t="str">
        <f>IFERROR(VLOOKUP(B4998,'اكواد الاصناف'!A:C,3,0),"")</f>
        <v/>
      </c>
      <c r="G4998" s="10">
        <f t="shared" si="77"/>
        <v>0</v>
      </c>
      <c r="I4998" s="10" t="str">
        <f>IFERROR(VLOOKUP(H4998,'سجل العملاء'!A:B,2,0),"")</f>
        <v/>
      </c>
    </row>
    <row r="4999" spans="3:9" ht="15.6">
      <c r="C4999" s="10" t="str">
        <f>IFERROR(VLOOKUP(B4999,'اكواد الاصناف'!A:C,2,0),"")</f>
        <v/>
      </c>
      <c r="D4999" s="10" t="str">
        <f>IFERROR(VLOOKUP(B4999,'اكواد الاصناف'!A:C,3,0),"")</f>
        <v/>
      </c>
      <c r="G4999" s="10">
        <f t="shared" si="77"/>
        <v>0</v>
      </c>
      <c r="I4999" s="10" t="str">
        <f>IFERROR(VLOOKUP(H4999,'سجل العملاء'!A:B,2,0),"")</f>
        <v/>
      </c>
    </row>
    <row r="5000" spans="3:9" ht="15.6">
      <c r="C5000" s="10" t="str">
        <f>IFERROR(VLOOKUP(B5000,'اكواد الاصناف'!A:C,2,0),"")</f>
        <v/>
      </c>
      <c r="D5000" s="10" t="str">
        <f>IFERROR(VLOOKUP(B5000,'اكواد الاصناف'!A:C,3,0),"")</f>
        <v/>
      </c>
      <c r="G5000" s="10">
        <f t="shared" si="77"/>
        <v>0</v>
      </c>
      <c r="I5000" s="10" t="str">
        <f>IFERROR(VLOOKUP(H5000,'سجل العملاء'!A:B,2,0),"")</f>
        <v/>
      </c>
    </row>
    <row r="5001" spans="3:9" ht="15.6">
      <c r="C5001" s="10" t="str">
        <f>IFERROR(VLOOKUP(B5001,'اكواد الاصناف'!A:C,2,0),"")</f>
        <v/>
      </c>
      <c r="D5001" s="10" t="str">
        <f>IFERROR(VLOOKUP(B5001,'اكواد الاصناف'!A:C,3,0),"")</f>
        <v/>
      </c>
      <c r="G5001" s="10">
        <f t="shared" si="77"/>
        <v>0</v>
      </c>
      <c r="I5001" s="10" t="str">
        <f>IFERROR(VLOOKUP(H5001,'سجل العملاء'!A:B,2,0),"")</f>
        <v/>
      </c>
    </row>
    <row r="5002" spans="3:9" ht="15.6">
      <c r="C5002" s="10" t="str">
        <f>IFERROR(VLOOKUP(B5002,'اكواد الاصناف'!A:C,2,0),"")</f>
        <v/>
      </c>
      <c r="D5002" s="10" t="str">
        <f>IFERROR(VLOOKUP(B5002,'اكواد الاصناف'!A:C,3,0),"")</f>
        <v/>
      </c>
      <c r="G5002" s="10">
        <f t="shared" si="77"/>
        <v>0</v>
      </c>
      <c r="I5002" s="10" t="str">
        <f>IFERROR(VLOOKUP(H5002,'سجل العملاء'!A:B,2,0),"")</f>
        <v/>
      </c>
    </row>
    <row r="5003" spans="3:9" ht="15.6">
      <c r="C5003" s="10" t="str">
        <f>IFERROR(VLOOKUP(B5003,'اكواد الاصناف'!A:C,2,0),"")</f>
        <v/>
      </c>
      <c r="D5003" s="10" t="str">
        <f>IFERROR(VLOOKUP(B5003,'اكواد الاصناف'!A:C,3,0),"")</f>
        <v/>
      </c>
      <c r="G5003" s="10">
        <f t="shared" si="77"/>
        <v>0</v>
      </c>
      <c r="I5003" s="10" t="str">
        <f>IFERROR(VLOOKUP(H5003,'سجل العملاء'!A:B,2,0),"")</f>
        <v/>
      </c>
    </row>
    <row r="5004" spans="3:9" ht="15.6">
      <c r="C5004" s="10" t="str">
        <f>IFERROR(VLOOKUP(B5004,'اكواد الاصناف'!A:C,2,0),"")</f>
        <v/>
      </c>
      <c r="D5004" s="10" t="str">
        <f>IFERROR(VLOOKUP(B5004,'اكواد الاصناف'!A:C,3,0),"")</f>
        <v/>
      </c>
      <c r="G5004" s="10">
        <f t="shared" si="77"/>
        <v>0</v>
      </c>
      <c r="I5004" s="10" t="str">
        <f>IFERROR(VLOOKUP(H5004,'سجل العملاء'!A:B,2,0),"")</f>
        <v/>
      </c>
    </row>
    <row r="5005" spans="3:9" ht="15.6">
      <c r="C5005" s="10" t="str">
        <f>IFERROR(VLOOKUP(B5005,'اكواد الاصناف'!A:C,2,0),"")</f>
        <v/>
      </c>
      <c r="D5005" s="10" t="str">
        <f>IFERROR(VLOOKUP(B5005,'اكواد الاصناف'!A:C,3,0),"")</f>
        <v/>
      </c>
      <c r="G5005" s="10">
        <f t="shared" si="77"/>
        <v>0</v>
      </c>
      <c r="I5005" s="10" t="str">
        <f>IFERROR(VLOOKUP(H5005,'سجل العملاء'!A:B,2,0),"")</f>
        <v/>
      </c>
    </row>
    <row r="5006" spans="3:9" ht="15.6">
      <c r="C5006" s="10" t="str">
        <f>IFERROR(VLOOKUP(B5006,'اكواد الاصناف'!A:C,2,0),"")</f>
        <v/>
      </c>
      <c r="D5006" s="10" t="str">
        <f>IFERROR(VLOOKUP(B5006,'اكواد الاصناف'!A:C,3,0),"")</f>
        <v/>
      </c>
      <c r="G5006" s="10">
        <f t="shared" si="77"/>
        <v>0</v>
      </c>
      <c r="I5006" s="10" t="str">
        <f>IFERROR(VLOOKUP(H5006,'سجل العملاء'!A:B,2,0),"")</f>
        <v/>
      </c>
    </row>
    <row r="5007" spans="3:9" ht="15.6">
      <c r="C5007" s="10" t="str">
        <f>IFERROR(VLOOKUP(B5007,'اكواد الاصناف'!A:C,2,0),"")</f>
        <v/>
      </c>
      <c r="D5007" s="10" t="str">
        <f>IFERROR(VLOOKUP(B5007,'اكواد الاصناف'!A:C,3,0),"")</f>
        <v/>
      </c>
      <c r="G5007" s="10">
        <f t="shared" si="77"/>
        <v>0</v>
      </c>
      <c r="I5007" s="10" t="str">
        <f>IFERROR(VLOOKUP(H5007,'سجل العملاء'!A:B,2,0),"")</f>
        <v/>
      </c>
    </row>
    <row r="5008" spans="3:9" ht="15.6">
      <c r="C5008" s="10" t="str">
        <f>IFERROR(VLOOKUP(B5008,'اكواد الاصناف'!A:C,2,0),"")</f>
        <v/>
      </c>
      <c r="D5008" s="10" t="str">
        <f>IFERROR(VLOOKUP(B5008,'اكواد الاصناف'!A:C,3,0),"")</f>
        <v/>
      </c>
      <c r="G5008" s="10">
        <f t="shared" si="77"/>
        <v>0</v>
      </c>
      <c r="I5008" s="10" t="str">
        <f>IFERROR(VLOOKUP(H5008,'سجل العملاء'!A:B,2,0),"")</f>
        <v/>
      </c>
    </row>
    <row r="5009" spans="3:9" ht="15.6">
      <c r="C5009" s="10" t="str">
        <f>IFERROR(VLOOKUP(B5009,'اكواد الاصناف'!A:C,2,0),"")</f>
        <v/>
      </c>
      <c r="D5009" s="10" t="str">
        <f>IFERROR(VLOOKUP(B5009,'اكواد الاصناف'!A:C,3,0),"")</f>
        <v/>
      </c>
      <c r="G5009" s="10">
        <f t="shared" si="77"/>
        <v>0</v>
      </c>
      <c r="I5009" s="10" t="str">
        <f>IFERROR(VLOOKUP(H5009,'سجل العملاء'!A:B,2,0),"")</f>
        <v/>
      </c>
    </row>
    <row r="5010" spans="3:9" ht="15.6">
      <c r="C5010" s="10" t="str">
        <f>IFERROR(VLOOKUP(B5010,'اكواد الاصناف'!A:C,2,0),"")</f>
        <v/>
      </c>
      <c r="D5010" s="10" t="str">
        <f>IFERROR(VLOOKUP(B5010,'اكواد الاصناف'!A:C,3,0),"")</f>
        <v/>
      </c>
      <c r="G5010" s="10">
        <f t="shared" si="77"/>
        <v>0</v>
      </c>
      <c r="I5010" s="10" t="str">
        <f>IFERROR(VLOOKUP(H5010,'سجل العملاء'!A:B,2,0),"")</f>
        <v/>
      </c>
    </row>
    <row r="5011" spans="3:9" ht="15.6">
      <c r="C5011" s="10" t="str">
        <f>IFERROR(VLOOKUP(B5011,'اكواد الاصناف'!A:C,2,0),"")</f>
        <v/>
      </c>
      <c r="D5011" s="10" t="str">
        <f>IFERROR(VLOOKUP(B5011,'اكواد الاصناف'!A:C,3,0),"")</f>
        <v/>
      </c>
      <c r="G5011" s="10">
        <f t="shared" si="77"/>
        <v>0</v>
      </c>
      <c r="I5011" s="10" t="str">
        <f>IFERROR(VLOOKUP(H5011,'سجل العملاء'!A:B,2,0),"")</f>
        <v/>
      </c>
    </row>
    <row r="5012" spans="3:9" ht="15.6">
      <c r="C5012" s="10" t="str">
        <f>IFERROR(VLOOKUP(B5012,'اكواد الاصناف'!A:C,2,0),"")</f>
        <v/>
      </c>
      <c r="D5012" s="10" t="str">
        <f>IFERROR(VLOOKUP(B5012,'اكواد الاصناف'!A:C,3,0),"")</f>
        <v/>
      </c>
      <c r="G5012" s="10">
        <f t="shared" si="77"/>
        <v>0</v>
      </c>
      <c r="I5012" s="10" t="str">
        <f>IFERROR(VLOOKUP(H5012,'سجل العملاء'!A:B,2,0),"")</f>
        <v/>
      </c>
    </row>
    <row r="5013" spans="3:9" ht="15.6">
      <c r="C5013" s="10" t="str">
        <f>IFERROR(VLOOKUP(B5013,'اكواد الاصناف'!A:C,2,0),"")</f>
        <v/>
      </c>
      <c r="D5013" s="10" t="str">
        <f>IFERROR(VLOOKUP(B5013,'اكواد الاصناف'!A:C,3,0),"")</f>
        <v/>
      </c>
      <c r="G5013" s="10">
        <f t="shared" si="77"/>
        <v>0</v>
      </c>
      <c r="I5013" s="10" t="str">
        <f>IFERROR(VLOOKUP(H5013,'سجل العملاء'!A:B,2,0),"")</f>
        <v/>
      </c>
    </row>
    <row r="5014" spans="3:9" ht="15.6">
      <c r="C5014" s="10" t="str">
        <f>IFERROR(VLOOKUP(B5014,'اكواد الاصناف'!A:C,2,0),"")</f>
        <v/>
      </c>
      <c r="D5014" s="10" t="str">
        <f>IFERROR(VLOOKUP(B5014,'اكواد الاصناف'!A:C,3,0),"")</f>
        <v/>
      </c>
      <c r="G5014" s="10">
        <f t="shared" si="77"/>
        <v>0</v>
      </c>
      <c r="I5014" s="10" t="str">
        <f>IFERROR(VLOOKUP(H5014,'سجل العملاء'!A:B,2,0),"")</f>
        <v/>
      </c>
    </row>
    <row r="5015" spans="3:9" ht="15.6">
      <c r="C5015" s="10" t="str">
        <f>IFERROR(VLOOKUP(B5015,'اكواد الاصناف'!A:C,2,0),"")</f>
        <v/>
      </c>
      <c r="D5015" s="10" t="str">
        <f>IFERROR(VLOOKUP(B5015,'اكواد الاصناف'!A:C,3,0),"")</f>
        <v/>
      </c>
      <c r="G5015" s="10">
        <f t="shared" si="77"/>
        <v>0</v>
      </c>
      <c r="I5015" s="10" t="str">
        <f>IFERROR(VLOOKUP(H5015,'سجل العملاء'!A:B,2,0),"")</f>
        <v/>
      </c>
    </row>
    <row r="5016" spans="3:9" ht="15.6">
      <c r="C5016" s="10" t="str">
        <f>IFERROR(VLOOKUP(B5016,'اكواد الاصناف'!A:C,2,0),"")</f>
        <v/>
      </c>
      <c r="D5016" s="10" t="str">
        <f>IFERROR(VLOOKUP(B5016,'اكواد الاصناف'!A:C,3,0),"")</f>
        <v/>
      </c>
      <c r="G5016" s="10">
        <f t="shared" si="77"/>
        <v>0</v>
      </c>
      <c r="I5016" s="10" t="str">
        <f>IFERROR(VLOOKUP(H5016,'سجل العملاء'!A:B,2,0),"")</f>
        <v/>
      </c>
    </row>
    <row r="5017" spans="3:9" ht="15.6">
      <c r="C5017" s="10" t="str">
        <f>IFERROR(VLOOKUP(B5017,'اكواد الاصناف'!A:C,2,0),"")</f>
        <v/>
      </c>
      <c r="D5017" s="10" t="str">
        <f>IFERROR(VLOOKUP(B5017,'اكواد الاصناف'!A:C,3,0),"")</f>
        <v/>
      </c>
      <c r="G5017" s="10">
        <f t="shared" si="77"/>
        <v>0</v>
      </c>
      <c r="I5017" s="10" t="str">
        <f>IFERROR(VLOOKUP(H5017,'سجل العملاء'!A:B,2,0),"")</f>
        <v/>
      </c>
    </row>
    <row r="5018" spans="3:9" ht="15.6">
      <c r="C5018" s="10" t="str">
        <f>IFERROR(VLOOKUP(B5018,'اكواد الاصناف'!A:C,2,0),"")</f>
        <v/>
      </c>
      <c r="D5018" s="10" t="str">
        <f>IFERROR(VLOOKUP(B5018,'اكواد الاصناف'!A:C,3,0),"")</f>
        <v/>
      </c>
      <c r="G5018" s="10">
        <f t="shared" si="77"/>
        <v>0</v>
      </c>
      <c r="I5018" s="10" t="str">
        <f>IFERROR(VLOOKUP(H5018,'سجل العملاء'!A:B,2,0),"")</f>
        <v/>
      </c>
    </row>
    <row r="5019" spans="3:9" ht="15.6">
      <c r="C5019" s="10" t="str">
        <f>IFERROR(VLOOKUP(B5019,'اكواد الاصناف'!A:C,2,0),"")</f>
        <v/>
      </c>
      <c r="D5019" s="10" t="str">
        <f>IFERROR(VLOOKUP(B5019,'اكواد الاصناف'!A:C,3,0),"")</f>
        <v/>
      </c>
      <c r="G5019" s="10">
        <f t="shared" si="77"/>
        <v>0</v>
      </c>
      <c r="I5019" s="10" t="str">
        <f>IFERROR(VLOOKUP(H5019,'سجل العملاء'!A:B,2,0),"")</f>
        <v/>
      </c>
    </row>
    <row r="5020" spans="3:9" ht="15.6">
      <c r="C5020" s="10" t="str">
        <f>IFERROR(VLOOKUP(B5020,'اكواد الاصناف'!A:C,2,0),"")</f>
        <v/>
      </c>
      <c r="D5020" s="10" t="str">
        <f>IFERROR(VLOOKUP(B5020,'اكواد الاصناف'!A:C,3,0),"")</f>
        <v/>
      </c>
      <c r="G5020" s="10">
        <f t="shared" si="77"/>
        <v>0</v>
      </c>
      <c r="I5020" s="10" t="str">
        <f>IFERROR(VLOOKUP(H5020,'سجل العملاء'!A:B,2,0),"")</f>
        <v/>
      </c>
    </row>
    <row r="5021" spans="3:9" ht="15.6">
      <c r="C5021" s="10" t="str">
        <f>IFERROR(VLOOKUP(B5021,'اكواد الاصناف'!A:C,2,0),"")</f>
        <v/>
      </c>
      <c r="D5021" s="10" t="str">
        <f>IFERROR(VLOOKUP(B5021,'اكواد الاصناف'!A:C,3,0),"")</f>
        <v/>
      </c>
      <c r="G5021" s="10">
        <f t="shared" si="77"/>
        <v>0</v>
      </c>
      <c r="I5021" s="10" t="str">
        <f>IFERROR(VLOOKUP(H5021,'سجل العملاء'!A:B,2,0),"")</f>
        <v/>
      </c>
    </row>
    <row r="5022" spans="3:9" ht="15.6">
      <c r="C5022" s="10" t="str">
        <f>IFERROR(VLOOKUP(B5022,'اكواد الاصناف'!A:C,2,0),"")</f>
        <v/>
      </c>
      <c r="D5022" s="10" t="str">
        <f>IFERROR(VLOOKUP(B5022,'اكواد الاصناف'!A:C,3,0),"")</f>
        <v/>
      </c>
      <c r="G5022" s="10">
        <f t="shared" si="77"/>
        <v>0</v>
      </c>
      <c r="I5022" s="10" t="str">
        <f>IFERROR(VLOOKUP(H5022,'سجل العملاء'!A:B,2,0),"")</f>
        <v/>
      </c>
    </row>
    <row r="5023" spans="3:9" ht="15.6">
      <c r="C5023" s="10" t="str">
        <f>IFERROR(VLOOKUP(B5023,'اكواد الاصناف'!A:C,2,0),"")</f>
        <v/>
      </c>
      <c r="D5023" s="10" t="str">
        <f>IFERROR(VLOOKUP(B5023,'اكواد الاصناف'!A:C,3,0),"")</f>
        <v/>
      </c>
      <c r="G5023" s="10">
        <f t="shared" si="77"/>
        <v>0</v>
      </c>
      <c r="I5023" s="10" t="str">
        <f>IFERROR(VLOOKUP(H5023,'سجل العملاء'!A:B,2,0),"")</f>
        <v/>
      </c>
    </row>
    <row r="5024" spans="3:9" ht="15.6">
      <c r="C5024" s="10" t="str">
        <f>IFERROR(VLOOKUP(B5024,'اكواد الاصناف'!A:C,2,0),"")</f>
        <v/>
      </c>
      <c r="D5024" s="10" t="str">
        <f>IFERROR(VLOOKUP(B5024,'اكواد الاصناف'!A:C,3,0),"")</f>
        <v/>
      </c>
      <c r="G5024" s="10">
        <f t="shared" si="77"/>
        <v>0</v>
      </c>
      <c r="I5024" s="10" t="str">
        <f>IFERROR(VLOOKUP(H5024,'سجل العملاء'!A:B,2,0),"")</f>
        <v/>
      </c>
    </row>
    <row r="5025" spans="3:9" ht="15.6">
      <c r="C5025" s="10" t="str">
        <f>IFERROR(VLOOKUP(B5025,'اكواد الاصناف'!A:C,2,0),"")</f>
        <v/>
      </c>
      <c r="D5025" s="10" t="str">
        <f>IFERROR(VLOOKUP(B5025,'اكواد الاصناف'!A:C,3,0),"")</f>
        <v/>
      </c>
      <c r="G5025" s="10">
        <f t="shared" si="77"/>
        <v>0</v>
      </c>
      <c r="I5025" s="10" t="str">
        <f>IFERROR(VLOOKUP(H5025,'سجل العملاء'!A:B,2,0),"")</f>
        <v/>
      </c>
    </row>
    <row r="5026" spans="3:9" ht="15.6">
      <c r="C5026" s="10" t="str">
        <f>IFERROR(VLOOKUP(B5026,'اكواد الاصناف'!A:C,2,0),"")</f>
        <v/>
      </c>
      <c r="D5026" s="10" t="str">
        <f>IFERROR(VLOOKUP(B5026,'اكواد الاصناف'!A:C,3,0),"")</f>
        <v/>
      </c>
      <c r="G5026" s="10">
        <f t="shared" si="77"/>
        <v>0</v>
      </c>
      <c r="I5026" s="10" t="str">
        <f>IFERROR(VLOOKUP(H5026,'سجل العملاء'!A:B,2,0),"")</f>
        <v/>
      </c>
    </row>
    <row r="5027" spans="3:9" ht="15.6">
      <c r="C5027" s="10" t="str">
        <f>IFERROR(VLOOKUP(B5027,'اكواد الاصناف'!A:C,2,0),"")</f>
        <v/>
      </c>
      <c r="D5027" s="10" t="str">
        <f>IFERROR(VLOOKUP(B5027,'اكواد الاصناف'!A:C,3,0),"")</f>
        <v/>
      </c>
      <c r="G5027" s="10">
        <f t="shared" si="77"/>
        <v>0</v>
      </c>
      <c r="I5027" s="10" t="str">
        <f>IFERROR(VLOOKUP(H5027,'سجل العملاء'!A:B,2,0),"")</f>
        <v/>
      </c>
    </row>
    <row r="5028" spans="3:9" ht="15.6">
      <c r="C5028" s="10" t="str">
        <f>IFERROR(VLOOKUP(B5028,'اكواد الاصناف'!A:C,2,0),"")</f>
        <v/>
      </c>
      <c r="D5028" s="10" t="str">
        <f>IFERROR(VLOOKUP(B5028,'اكواد الاصناف'!A:C,3,0),"")</f>
        <v/>
      </c>
      <c r="G5028" s="10">
        <f t="shared" si="77"/>
        <v>0</v>
      </c>
      <c r="I5028" s="10" t="str">
        <f>IFERROR(VLOOKUP(H5028,'سجل العملاء'!A:B,2,0),"")</f>
        <v/>
      </c>
    </row>
    <row r="5029" spans="3:9" ht="15.6">
      <c r="C5029" s="10" t="str">
        <f>IFERROR(VLOOKUP(B5029,'اكواد الاصناف'!A:C,2,0),"")</f>
        <v/>
      </c>
      <c r="D5029" s="10" t="str">
        <f>IFERROR(VLOOKUP(B5029,'اكواد الاصناف'!A:C,3,0),"")</f>
        <v/>
      </c>
      <c r="G5029" s="10">
        <f t="shared" si="77"/>
        <v>0</v>
      </c>
      <c r="I5029" s="10" t="str">
        <f>IFERROR(VLOOKUP(H5029,'سجل العملاء'!A:B,2,0),"")</f>
        <v/>
      </c>
    </row>
    <row r="5030" spans="3:9" ht="15.6">
      <c r="C5030" s="10" t="str">
        <f>IFERROR(VLOOKUP(B5030,'اكواد الاصناف'!A:C,2,0),"")</f>
        <v/>
      </c>
      <c r="D5030" s="10" t="str">
        <f>IFERROR(VLOOKUP(B5030,'اكواد الاصناف'!A:C,3,0),"")</f>
        <v/>
      </c>
      <c r="G5030" s="10">
        <f t="shared" si="77"/>
        <v>0</v>
      </c>
      <c r="I5030" s="10" t="str">
        <f>IFERROR(VLOOKUP(H5030,'سجل العملاء'!A:B,2,0),"")</f>
        <v/>
      </c>
    </row>
    <row r="5031" spans="3:9" ht="15.6">
      <c r="C5031" s="10" t="str">
        <f>IFERROR(VLOOKUP(B5031,'اكواد الاصناف'!A:C,2,0),"")</f>
        <v/>
      </c>
      <c r="D5031" s="10" t="str">
        <f>IFERROR(VLOOKUP(B5031,'اكواد الاصناف'!A:C,3,0),"")</f>
        <v/>
      </c>
      <c r="G5031" s="10">
        <f t="shared" si="77"/>
        <v>0</v>
      </c>
      <c r="I5031" s="10" t="str">
        <f>IFERROR(VLOOKUP(H5031,'سجل العملاء'!A:B,2,0),"")</f>
        <v/>
      </c>
    </row>
    <row r="5032" spans="3:9" ht="15.6">
      <c r="C5032" s="10" t="str">
        <f>IFERROR(VLOOKUP(B5032,'اكواد الاصناف'!A:C,2,0),"")</f>
        <v/>
      </c>
      <c r="D5032" s="10" t="str">
        <f>IFERROR(VLOOKUP(B5032,'اكواد الاصناف'!A:C,3,0),"")</f>
        <v/>
      </c>
      <c r="G5032" s="10">
        <f t="shared" si="77"/>
        <v>0</v>
      </c>
      <c r="I5032" s="10" t="str">
        <f>IFERROR(VLOOKUP(H5032,'سجل العملاء'!A:B,2,0),"")</f>
        <v/>
      </c>
    </row>
    <row r="5033" spans="3:9" ht="15.6">
      <c r="C5033" s="10" t="str">
        <f>IFERROR(VLOOKUP(B5033,'اكواد الاصناف'!A:C,2,0),"")</f>
        <v/>
      </c>
      <c r="D5033" s="10" t="str">
        <f>IFERROR(VLOOKUP(B5033,'اكواد الاصناف'!A:C,3,0),"")</f>
        <v/>
      </c>
      <c r="G5033" s="10">
        <f t="shared" si="77"/>
        <v>0</v>
      </c>
      <c r="I5033" s="10" t="str">
        <f>IFERROR(VLOOKUP(H5033,'سجل العملاء'!A:B,2,0),"")</f>
        <v/>
      </c>
    </row>
    <row r="5034" spans="3:9" ht="15.6">
      <c r="C5034" s="10" t="str">
        <f>IFERROR(VLOOKUP(B5034,'اكواد الاصناف'!A:C,2,0),"")</f>
        <v/>
      </c>
      <c r="D5034" s="10" t="str">
        <f>IFERROR(VLOOKUP(B5034,'اكواد الاصناف'!A:C,3,0),"")</f>
        <v/>
      </c>
      <c r="G5034" s="10">
        <f t="shared" si="77"/>
        <v>0</v>
      </c>
      <c r="I5034" s="10" t="str">
        <f>IFERROR(VLOOKUP(H5034,'سجل العملاء'!A:B,2,0),"")</f>
        <v/>
      </c>
    </row>
    <row r="5035" spans="3:9" ht="15.6">
      <c r="C5035" s="10" t="str">
        <f>IFERROR(VLOOKUP(B5035,'اكواد الاصناف'!A:C,2,0),"")</f>
        <v/>
      </c>
      <c r="D5035" s="10" t="str">
        <f>IFERROR(VLOOKUP(B5035,'اكواد الاصناف'!A:C,3,0),"")</f>
        <v/>
      </c>
      <c r="G5035" s="10">
        <f t="shared" si="77"/>
        <v>0</v>
      </c>
      <c r="I5035" s="10" t="str">
        <f>IFERROR(VLOOKUP(H5035,'سجل العملاء'!A:B,2,0),"")</f>
        <v/>
      </c>
    </row>
    <row r="5036" spans="3:9" ht="15.6">
      <c r="C5036" s="10" t="str">
        <f>IFERROR(VLOOKUP(B5036,'اكواد الاصناف'!A:C,2,0),"")</f>
        <v/>
      </c>
      <c r="D5036" s="10" t="str">
        <f>IFERROR(VLOOKUP(B5036,'اكواد الاصناف'!A:C,3,0),"")</f>
        <v/>
      </c>
      <c r="G5036" s="10">
        <f t="shared" si="77"/>
        <v>0</v>
      </c>
      <c r="I5036" s="10" t="str">
        <f>IFERROR(VLOOKUP(H5036,'سجل العملاء'!A:B,2,0),"")</f>
        <v/>
      </c>
    </row>
    <row r="5037" spans="3:9" ht="15.6">
      <c r="C5037" s="10" t="str">
        <f>IFERROR(VLOOKUP(B5037,'اكواد الاصناف'!A:C,2,0),"")</f>
        <v/>
      </c>
      <c r="D5037" s="10" t="str">
        <f>IFERROR(VLOOKUP(B5037,'اكواد الاصناف'!A:C,3,0),"")</f>
        <v/>
      </c>
      <c r="G5037" s="10">
        <f t="shared" si="77"/>
        <v>0</v>
      </c>
      <c r="I5037" s="10" t="str">
        <f>IFERROR(VLOOKUP(H5037,'سجل العملاء'!A:B,2,0),"")</f>
        <v/>
      </c>
    </row>
    <row r="5038" spans="3:9" ht="15.6">
      <c r="C5038" s="10" t="str">
        <f>IFERROR(VLOOKUP(B5038,'اكواد الاصناف'!A:C,2,0),"")</f>
        <v/>
      </c>
      <c r="D5038" s="10" t="str">
        <f>IFERROR(VLOOKUP(B5038,'اكواد الاصناف'!A:C,3,0),"")</f>
        <v/>
      </c>
      <c r="G5038" s="10">
        <f t="shared" si="77"/>
        <v>0</v>
      </c>
      <c r="I5038" s="10" t="str">
        <f>IFERROR(VLOOKUP(H5038,'سجل العملاء'!A:B,2,0),"")</f>
        <v/>
      </c>
    </row>
    <row r="5039" spans="3:9" ht="15.6">
      <c r="C5039" s="10" t="str">
        <f>IFERROR(VLOOKUP(B5039,'اكواد الاصناف'!A:C,2,0),"")</f>
        <v/>
      </c>
      <c r="D5039" s="10" t="str">
        <f>IFERROR(VLOOKUP(B5039,'اكواد الاصناف'!A:C,3,0),"")</f>
        <v/>
      </c>
      <c r="G5039" s="10">
        <f t="shared" si="77"/>
        <v>0</v>
      </c>
      <c r="I5039" s="10" t="str">
        <f>IFERROR(VLOOKUP(H5039,'سجل العملاء'!A:B,2,0),"")</f>
        <v/>
      </c>
    </row>
    <row r="5040" spans="3:9" ht="15.6">
      <c r="C5040" s="10" t="str">
        <f>IFERROR(VLOOKUP(B5040,'اكواد الاصناف'!A:C,2,0),"")</f>
        <v/>
      </c>
      <c r="D5040" s="10" t="str">
        <f>IFERROR(VLOOKUP(B5040,'اكواد الاصناف'!A:C,3,0),"")</f>
        <v/>
      </c>
      <c r="G5040" s="10">
        <f t="shared" si="77"/>
        <v>0</v>
      </c>
      <c r="I5040" s="10" t="str">
        <f>IFERROR(VLOOKUP(H5040,'سجل العملاء'!A:B,2,0),"")</f>
        <v/>
      </c>
    </row>
    <row r="5041" spans="3:9" ht="15.6">
      <c r="C5041" s="10" t="str">
        <f>IFERROR(VLOOKUP(B5041,'اكواد الاصناف'!A:C,2,0),"")</f>
        <v/>
      </c>
      <c r="D5041" s="10" t="str">
        <f>IFERROR(VLOOKUP(B5041,'اكواد الاصناف'!A:C,3,0),"")</f>
        <v/>
      </c>
      <c r="G5041" s="10">
        <f t="shared" si="77"/>
        <v>0</v>
      </c>
      <c r="I5041" s="10" t="str">
        <f>IFERROR(VLOOKUP(H5041,'سجل العملاء'!A:B,2,0),"")</f>
        <v/>
      </c>
    </row>
    <row r="5042" spans="3:9" ht="15.6">
      <c r="C5042" s="10" t="str">
        <f>IFERROR(VLOOKUP(B5042,'اكواد الاصناف'!A:C,2,0),"")</f>
        <v/>
      </c>
      <c r="D5042" s="10" t="str">
        <f>IFERROR(VLOOKUP(B5042,'اكواد الاصناف'!A:C,3,0),"")</f>
        <v/>
      </c>
      <c r="G5042" s="10">
        <f t="shared" si="77"/>
        <v>0</v>
      </c>
      <c r="I5042" s="10" t="str">
        <f>IFERROR(VLOOKUP(H5042,'سجل العملاء'!A:B,2,0),"")</f>
        <v/>
      </c>
    </row>
    <row r="5043" spans="3:9" ht="15.6">
      <c r="C5043" s="10" t="str">
        <f>IFERROR(VLOOKUP(B5043,'اكواد الاصناف'!A:C,2,0),"")</f>
        <v/>
      </c>
      <c r="D5043" s="10" t="str">
        <f>IFERROR(VLOOKUP(B5043,'اكواد الاصناف'!A:C,3,0),"")</f>
        <v/>
      </c>
      <c r="G5043" s="10">
        <f t="shared" si="77"/>
        <v>0</v>
      </c>
      <c r="I5043" s="10" t="str">
        <f>IFERROR(VLOOKUP(H5043,'سجل العملاء'!A:B,2,0),"")</f>
        <v/>
      </c>
    </row>
    <row r="5044" spans="3:9" ht="15.6">
      <c r="C5044" s="10" t="str">
        <f>IFERROR(VLOOKUP(B5044,'اكواد الاصناف'!A:C,2,0),"")</f>
        <v/>
      </c>
      <c r="D5044" s="10" t="str">
        <f>IFERROR(VLOOKUP(B5044,'اكواد الاصناف'!A:C,3,0),"")</f>
        <v/>
      </c>
      <c r="G5044" s="10">
        <f t="shared" si="77"/>
        <v>0</v>
      </c>
      <c r="I5044" s="10" t="str">
        <f>IFERROR(VLOOKUP(H5044,'سجل العملاء'!A:B,2,0),"")</f>
        <v/>
      </c>
    </row>
    <row r="5045" spans="3:9" ht="15.6">
      <c r="C5045" s="10" t="str">
        <f>IFERROR(VLOOKUP(B5045,'اكواد الاصناف'!A:C,2,0),"")</f>
        <v/>
      </c>
      <c r="D5045" s="10" t="str">
        <f>IFERROR(VLOOKUP(B5045,'اكواد الاصناف'!A:C,3,0),"")</f>
        <v/>
      </c>
      <c r="G5045" s="10">
        <f t="shared" si="77"/>
        <v>0</v>
      </c>
      <c r="I5045" s="10" t="str">
        <f>IFERROR(VLOOKUP(H5045,'سجل العملاء'!A:B,2,0),"")</f>
        <v/>
      </c>
    </row>
    <row r="5046" spans="3:9" ht="15.6">
      <c r="C5046" s="10" t="str">
        <f>IFERROR(VLOOKUP(B5046,'اكواد الاصناف'!A:C,2,0),"")</f>
        <v/>
      </c>
      <c r="D5046" s="10" t="str">
        <f>IFERROR(VLOOKUP(B5046,'اكواد الاصناف'!A:C,3,0),"")</f>
        <v/>
      </c>
      <c r="G5046" s="10">
        <f t="shared" si="77"/>
        <v>0</v>
      </c>
      <c r="I5046" s="10" t="str">
        <f>IFERROR(VLOOKUP(H5046,'سجل العملاء'!A:B,2,0),"")</f>
        <v/>
      </c>
    </row>
    <row r="5047" spans="3:9" ht="15.6">
      <c r="C5047" s="10" t="str">
        <f>IFERROR(VLOOKUP(B5047,'اكواد الاصناف'!A:C,2,0),"")</f>
        <v/>
      </c>
      <c r="D5047" s="10" t="str">
        <f>IFERROR(VLOOKUP(B5047,'اكواد الاصناف'!A:C,3,0),"")</f>
        <v/>
      </c>
      <c r="G5047" s="10">
        <f t="shared" si="77"/>
        <v>0</v>
      </c>
      <c r="I5047" s="10" t="str">
        <f>IFERROR(VLOOKUP(H5047,'سجل العملاء'!A:B,2,0),"")</f>
        <v/>
      </c>
    </row>
    <row r="5048" spans="3:9" ht="15.6">
      <c r="C5048" s="10" t="str">
        <f>IFERROR(VLOOKUP(B5048,'اكواد الاصناف'!A:C,2,0),"")</f>
        <v/>
      </c>
      <c r="D5048" s="10" t="str">
        <f>IFERROR(VLOOKUP(B5048,'اكواد الاصناف'!A:C,3,0),"")</f>
        <v/>
      </c>
      <c r="G5048" s="10">
        <f t="shared" si="77"/>
        <v>0</v>
      </c>
      <c r="I5048" s="10" t="str">
        <f>IFERROR(VLOOKUP(H5048,'سجل العملاء'!A:B,2,0),"")</f>
        <v/>
      </c>
    </row>
    <row r="5049" spans="3:9" ht="15.6">
      <c r="C5049" s="10" t="str">
        <f>IFERROR(VLOOKUP(B5049,'اكواد الاصناف'!A:C,2,0),"")</f>
        <v/>
      </c>
      <c r="D5049" s="10" t="str">
        <f>IFERROR(VLOOKUP(B5049,'اكواد الاصناف'!A:C,3,0),"")</f>
        <v/>
      </c>
      <c r="G5049" s="10">
        <f t="shared" si="77"/>
        <v>0</v>
      </c>
      <c r="I5049" s="10" t="str">
        <f>IFERROR(VLOOKUP(H5049,'سجل العملاء'!A:B,2,0),"")</f>
        <v/>
      </c>
    </row>
    <row r="5050" spans="3:9" ht="15.6">
      <c r="C5050" s="10" t="str">
        <f>IFERROR(VLOOKUP(B5050,'اكواد الاصناف'!A:C,2,0),"")</f>
        <v/>
      </c>
      <c r="D5050" s="10" t="str">
        <f>IFERROR(VLOOKUP(B5050,'اكواد الاصناف'!A:C,3,0),"")</f>
        <v/>
      </c>
      <c r="G5050" s="10">
        <f t="shared" si="77"/>
        <v>0</v>
      </c>
      <c r="I5050" s="10" t="str">
        <f>IFERROR(VLOOKUP(H5050,'سجل العملاء'!A:B,2,0),"")</f>
        <v/>
      </c>
    </row>
    <row r="5051" spans="3:9" ht="15.6">
      <c r="C5051" s="10" t="str">
        <f>IFERROR(VLOOKUP(B5051,'اكواد الاصناف'!A:C,2,0),"")</f>
        <v/>
      </c>
      <c r="D5051" s="10" t="str">
        <f>IFERROR(VLOOKUP(B5051,'اكواد الاصناف'!A:C,3,0),"")</f>
        <v/>
      </c>
      <c r="G5051" s="10">
        <f t="shared" si="77"/>
        <v>0</v>
      </c>
      <c r="I5051" s="10" t="str">
        <f>IFERROR(VLOOKUP(H5051,'سجل العملاء'!A:B,2,0),"")</f>
        <v/>
      </c>
    </row>
    <row r="5052" spans="3:9" ht="15.6">
      <c r="C5052" s="10" t="str">
        <f>IFERROR(VLOOKUP(B5052,'اكواد الاصناف'!A:C,2,0),"")</f>
        <v/>
      </c>
      <c r="D5052" s="10" t="str">
        <f>IFERROR(VLOOKUP(B5052,'اكواد الاصناف'!A:C,3,0),"")</f>
        <v/>
      </c>
      <c r="G5052" s="10">
        <f t="shared" si="77"/>
        <v>0</v>
      </c>
      <c r="I5052" s="10" t="str">
        <f>IFERROR(VLOOKUP(H5052,'سجل العملاء'!A:B,2,0),"")</f>
        <v/>
      </c>
    </row>
    <row r="5053" spans="3:9" ht="15.6">
      <c r="C5053" s="10" t="str">
        <f>IFERROR(VLOOKUP(B5053,'اكواد الاصناف'!A:C,2,0),"")</f>
        <v/>
      </c>
      <c r="D5053" s="10" t="str">
        <f>IFERROR(VLOOKUP(B5053,'اكواد الاصناف'!A:C,3,0),"")</f>
        <v/>
      </c>
      <c r="G5053" s="10">
        <f t="shared" si="77"/>
        <v>0</v>
      </c>
      <c r="I5053" s="10" t="str">
        <f>IFERROR(VLOOKUP(H5053,'سجل العملاء'!A:B,2,0),"")</f>
        <v/>
      </c>
    </row>
    <row r="5054" spans="3:9" ht="15.6">
      <c r="C5054" s="10" t="str">
        <f>IFERROR(VLOOKUP(B5054,'اكواد الاصناف'!A:C,2,0),"")</f>
        <v/>
      </c>
      <c r="D5054" s="10" t="str">
        <f>IFERROR(VLOOKUP(B5054,'اكواد الاصناف'!A:C,3,0),"")</f>
        <v/>
      </c>
      <c r="G5054" s="10">
        <f t="shared" si="77"/>
        <v>0</v>
      </c>
      <c r="I5054" s="10" t="str">
        <f>IFERROR(VLOOKUP(H5054,'سجل العملاء'!A:B,2,0),"")</f>
        <v/>
      </c>
    </row>
    <row r="5055" spans="3:9" ht="15.6">
      <c r="C5055" s="10" t="str">
        <f>IFERROR(VLOOKUP(B5055,'اكواد الاصناف'!A:C,2,0),"")</f>
        <v/>
      </c>
      <c r="D5055" s="10" t="str">
        <f>IFERROR(VLOOKUP(B5055,'اكواد الاصناف'!A:C,3,0),"")</f>
        <v/>
      </c>
      <c r="G5055" s="10">
        <f t="shared" si="77"/>
        <v>0</v>
      </c>
      <c r="I5055" s="10" t="str">
        <f>IFERROR(VLOOKUP(H5055,'سجل العملاء'!A:B,2,0),"")</f>
        <v/>
      </c>
    </row>
    <row r="5056" spans="3:9" ht="15.6">
      <c r="C5056" s="10" t="str">
        <f>IFERROR(VLOOKUP(B5056,'اكواد الاصناف'!A:C,2,0),"")</f>
        <v/>
      </c>
      <c r="D5056" s="10" t="str">
        <f>IFERROR(VLOOKUP(B5056,'اكواد الاصناف'!A:C,3,0),"")</f>
        <v/>
      </c>
      <c r="G5056" s="10">
        <f t="shared" si="77"/>
        <v>0</v>
      </c>
      <c r="I5056" s="10" t="str">
        <f>IFERROR(VLOOKUP(H5056,'سجل العملاء'!A:B,2,0),"")</f>
        <v/>
      </c>
    </row>
    <row r="5057" spans="3:9" ht="15.6">
      <c r="C5057" s="10" t="str">
        <f>IFERROR(VLOOKUP(B5057,'اكواد الاصناف'!A:C,2,0),"")</f>
        <v/>
      </c>
      <c r="D5057" s="10" t="str">
        <f>IFERROR(VLOOKUP(B5057,'اكواد الاصناف'!A:C,3,0),"")</f>
        <v/>
      </c>
      <c r="G5057" s="10">
        <f t="shared" ref="G5057:G5120" si="78">F5057*E5057</f>
        <v>0</v>
      </c>
      <c r="I5057" s="10" t="str">
        <f>IFERROR(VLOOKUP(H5057,'سجل العملاء'!A:B,2,0),"")</f>
        <v/>
      </c>
    </row>
    <row r="5058" spans="3:9" ht="15.6">
      <c r="C5058" s="10" t="str">
        <f>IFERROR(VLOOKUP(B5058,'اكواد الاصناف'!A:C,2,0),"")</f>
        <v/>
      </c>
      <c r="D5058" s="10" t="str">
        <f>IFERROR(VLOOKUP(B5058,'اكواد الاصناف'!A:C,3,0),"")</f>
        <v/>
      </c>
      <c r="G5058" s="10">
        <f t="shared" si="78"/>
        <v>0</v>
      </c>
      <c r="I5058" s="10" t="str">
        <f>IFERROR(VLOOKUP(H5058,'سجل العملاء'!A:B,2,0),"")</f>
        <v/>
      </c>
    </row>
    <row r="5059" spans="3:9" ht="15.6">
      <c r="C5059" s="10" t="str">
        <f>IFERROR(VLOOKUP(B5059,'اكواد الاصناف'!A:C,2,0),"")</f>
        <v/>
      </c>
      <c r="D5059" s="10" t="str">
        <f>IFERROR(VLOOKUP(B5059,'اكواد الاصناف'!A:C,3,0),"")</f>
        <v/>
      </c>
      <c r="G5059" s="10">
        <f t="shared" si="78"/>
        <v>0</v>
      </c>
      <c r="I5059" s="10" t="str">
        <f>IFERROR(VLOOKUP(H5059,'سجل العملاء'!A:B,2,0),"")</f>
        <v/>
      </c>
    </row>
    <row r="5060" spans="3:9" ht="15.6">
      <c r="C5060" s="10" t="str">
        <f>IFERROR(VLOOKUP(B5060,'اكواد الاصناف'!A:C,2,0),"")</f>
        <v/>
      </c>
      <c r="D5060" s="10" t="str">
        <f>IFERROR(VLOOKUP(B5060,'اكواد الاصناف'!A:C,3,0),"")</f>
        <v/>
      </c>
      <c r="G5060" s="10">
        <f t="shared" si="78"/>
        <v>0</v>
      </c>
      <c r="I5060" s="10" t="str">
        <f>IFERROR(VLOOKUP(H5060,'سجل العملاء'!A:B,2,0),"")</f>
        <v/>
      </c>
    </row>
    <row r="5061" spans="3:9" ht="15.6">
      <c r="C5061" s="10" t="str">
        <f>IFERROR(VLOOKUP(B5061,'اكواد الاصناف'!A:C,2,0),"")</f>
        <v/>
      </c>
      <c r="D5061" s="10" t="str">
        <f>IFERROR(VLOOKUP(B5061,'اكواد الاصناف'!A:C,3,0),"")</f>
        <v/>
      </c>
      <c r="G5061" s="10">
        <f t="shared" si="78"/>
        <v>0</v>
      </c>
      <c r="I5061" s="10" t="str">
        <f>IFERROR(VLOOKUP(H5061,'سجل العملاء'!A:B,2,0),"")</f>
        <v/>
      </c>
    </row>
    <row r="5062" spans="3:9" ht="15.6">
      <c r="C5062" s="10" t="str">
        <f>IFERROR(VLOOKUP(B5062,'اكواد الاصناف'!A:C,2,0),"")</f>
        <v/>
      </c>
      <c r="D5062" s="10" t="str">
        <f>IFERROR(VLOOKUP(B5062,'اكواد الاصناف'!A:C,3,0),"")</f>
        <v/>
      </c>
      <c r="G5062" s="10">
        <f t="shared" si="78"/>
        <v>0</v>
      </c>
      <c r="I5062" s="10" t="str">
        <f>IFERROR(VLOOKUP(H5062,'سجل العملاء'!A:B,2,0),"")</f>
        <v/>
      </c>
    </row>
    <row r="5063" spans="3:9" ht="15.6">
      <c r="C5063" s="10" t="str">
        <f>IFERROR(VLOOKUP(B5063,'اكواد الاصناف'!A:C,2,0),"")</f>
        <v/>
      </c>
      <c r="D5063" s="10" t="str">
        <f>IFERROR(VLOOKUP(B5063,'اكواد الاصناف'!A:C,3,0),"")</f>
        <v/>
      </c>
      <c r="G5063" s="10">
        <f t="shared" si="78"/>
        <v>0</v>
      </c>
      <c r="I5063" s="10" t="str">
        <f>IFERROR(VLOOKUP(H5063,'سجل العملاء'!A:B,2,0),"")</f>
        <v/>
      </c>
    </row>
    <row r="5064" spans="3:9" ht="15.6">
      <c r="C5064" s="10" t="str">
        <f>IFERROR(VLOOKUP(B5064,'اكواد الاصناف'!A:C,2,0),"")</f>
        <v/>
      </c>
      <c r="D5064" s="10" t="str">
        <f>IFERROR(VLOOKUP(B5064,'اكواد الاصناف'!A:C,3,0),"")</f>
        <v/>
      </c>
      <c r="G5064" s="10">
        <f t="shared" si="78"/>
        <v>0</v>
      </c>
      <c r="I5064" s="10" t="str">
        <f>IFERROR(VLOOKUP(H5064,'سجل العملاء'!A:B,2,0),"")</f>
        <v/>
      </c>
    </row>
    <row r="5065" spans="3:9" ht="15.6">
      <c r="C5065" s="10" t="str">
        <f>IFERROR(VLOOKUP(B5065,'اكواد الاصناف'!A:C,2,0),"")</f>
        <v/>
      </c>
      <c r="D5065" s="10" t="str">
        <f>IFERROR(VLOOKUP(B5065,'اكواد الاصناف'!A:C,3,0),"")</f>
        <v/>
      </c>
      <c r="G5065" s="10">
        <f t="shared" si="78"/>
        <v>0</v>
      </c>
      <c r="I5065" s="10" t="str">
        <f>IFERROR(VLOOKUP(H5065,'سجل العملاء'!A:B,2,0),"")</f>
        <v/>
      </c>
    </row>
    <row r="5066" spans="3:9" ht="15.6">
      <c r="C5066" s="10" t="str">
        <f>IFERROR(VLOOKUP(B5066,'اكواد الاصناف'!A:C,2,0),"")</f>
        <v/>
      </c>
      <c r="D5066" s="10" t="str">
        <f>IFERROR(VLOOKUP(B5066,'اكواد الاصناف'!A:C,3,0),"")</f>
        <v/>
      </c>
      <c r="G5066" s="10">
        <f t="shared" si="78"/>
        <v>0</v>
      </c>
      <c r="I5066" s="10" t="str">
        <f>IFERROR(VLOOKUP(H5066,'سجل العملاء'!A:B,2,0),"")</f>
        <v/>
      </c>
    </row>
    <row r="5067" spans="3:9" ht="15.6">
      <c r="C5067" s="10" t="str">
        <f>IFERROR(VLOOKUP(B5067,'اكواد الاصناف'!A:C,2,0),"")</f>
        <v/>
      </c>
      <c r="D5067" s="10" t="str">
        <f>IFERROR(VLOOKUP(B5067,'اكواد الاصناف'!A:C,3,0),"")</f>
        <v/>
      </c>
      <c r="G5067" s="10">
        <f t="shared" si="78"/>
        <v>0</v>
      </c>
      <c r="I5067" s="10" t="str">
        <f>IFERROR(VLOOKUP(H5067,'سجل العملاء'!A:B,2,0),"")</f>
        <v/>
      </c>
    </row>
    <row r="5068" spans="3:9" ht="15.6">
      <c r="C5068" s="10" t="str">
        <f>IFERROR(VLOOKUP(B5068,'اكواد الاصناف'!A:C,2,0),"")</f>
        <v/>
      </c>
      <c r="D5068" s="10" t="str">
        <f>IFERROR(VLOOKUP(B5068,'اكواد الاصناف'!A:C,3,0),"")</f>
        <v/>
      </c>
      <c r="G5068" s="10">
        <f t="shared" si="78"/>
        <v>0</v>
      </c>
      <c r="I5068" s="10" t="str">
        <f>IFERROR(VLOOKUP(H5068,'سجل العملاء'!A:B,2,0),"")</f>
        <v/>
      </c>
    </row>
    <row r="5069" spans="3:9" ht="15.6">
      <c r="C5069" s="10" t="str">
        <f>IFERROR(VLOOKUP(B5069,'اكواد الاصناف'!A:C,2,0),"")</f>
        <v/>
      </c>
      <c r="D5069" s="10" t="str">
        <f>IFERROR(VLOOKUP(B5069,'اكواد الاصناف'!A:C,3,0),"")</f>
        <v/>
      </c>
      <c r="G5069" s="10">
        <f t="shared" si="78"/>
        <v>0</v>
      </c>
      <c r="I5069" s="10" t="str">
        <f>IFERROR(VLOOKUP(H5069,'سجل العملاء'!A:B,2,0),"")</f>
        <v/>
      </c>
    </row>
    <row r="5070" spans="3:9" ht="15.6">
      <c r="C5070" s="10" t="str">
        <f>IFERROR(VLOOKUP(B5070,'اكواد الاصناف'!A:C,2,0),"")</f>
        <v/>
      </c>
      <c r="D5070" s="10" t="str">
        <f>IFERROR(VLOOKUP(B5070,'اكواد الاصناف'!A:C,3,0),"")</f>
        <v/>
      </c>
      <c r="G5070" s="10">
        <f t="shared" si="78"/>
        <v>0</v>
      </c>
      <c r="I5070" s="10" t="str">
        <f>IFERROR(VLOOKUP(H5070,'سجل العملاء'!A:B,2,0),"")</f>
        <v/>
      </c>
    </row>
    <row r="5071" spans="3:9" ht="15.6">
      <c r="C5071" s="10" t="str">
        <f>IFERROR(VLOOKUP(B5071,'اكواد الاصناف'!A:C,2,0),"")</f>
        <v/>
      </c>
      <c r="D5071" s="10" t="str">
        <f>IFERROR(VLOOKUP(B5071,'اكواد الاصناف'!A:C,3,0),"")</f>
        <v/>
      </c>
      <c r="G5071" s="10">
        <f t="shared" si="78"/>
        <v>0</v>
      </c>
      <c r="I5071" s="10" t="str">
        <f>IFERROR(VLOOKUP(H5071,'سجل العملاء'!A:B,2,0),"")</f>
        <v/>
      </c>
    </row>
    <row r="5072" spans="3:9" ht="15.6">
      <c r="C5072" s="10" t="str">
        <f>IFERROR(VLOOKUP(B5072,'اكواد الاصناف'!A:C,2,0),"")</f>
        <v/>
      </c>
      <c r="D5072" s="10" t="str">
        <f>IFERROR(VLOOKUP(B5072,'اكواد الاصناف'!A:C,3,0),"")</f>
        <v/>
      </c>
      <c r="G5072" s="10">
        <f t="shared" si="78"/>
        <v>0</v>
      </c>
      <c r="I5072" s="10" t="str">
        <f>IFERROR(VLOOKUP(H5072,'سجل العملاء'!A:B,2,0),"")</f>
        <v/>
      </c>
    </row>
    <row r="5073" spans="3:9" ht="15.6">
      <c r="C5073" s="10" t="str">
        <f>IFERROR(VLOOKUP(B5073,'اكواد الاصناف'!A:C,2,0),"")</f>
        <v/>
      </c>
      <c r="D5073" s="10" t="str">
        <f>IFERROR(VLOOKUP(B5073,'اكواد الاصناف'!A:C,3,0),"")</f>
        <v/>
      </c>
      <c r="G5073" s="10">
        <f t="shared" si="78"/>
        <v>0</v>
      </c>
      <c r="I5073" s="10" t="str">
        <f>IFERROR(VLOOKUP(H5073,'سجل العملاء'!A:B,2,0),"")</f>
        <v/>
      </c>
    </row>
    <row r="5074" spans="3:9" ht="15.6">
      <c r="C5074" s="10" t="str">
        <f>IFERROR(VLOOKUP(B5074,'اكواد الاصناف'!A:C,2,0),"")</f>
        <v/>
      </c>
      <c r="D5074" s="10" t="str">
        <f>IFERROR(VLOOKUP(B5074,'اكواد الاصناف'!A:C,3,0),"")</f>
        <v/>
      </c>
      <c r="G5074" s="10">
        <f t="shared" si="78"/>
        <v>0</v>
      </c>
      <c r="I5074" s="10" t="str">
        <f>IFERROR(VLOOKUP(H5074,'سجل العملاء'!A:B,2,0),"")</f>
        <v/>
      </c>
    </row>
    <row r="5075" spans="3:9" ht="15.6">
      <c r="C5075" s="10" t="str">
        <f>IFERROR(VLOOKUP(B5075,'اكواد الاصناف'!A:C,2,0),"")</f>
        <v/>
      </c>
      <c r="D5075" s="10" t="str">
        <f>IFERROR(VLOOKUP(B5075,'اكواد الاصناف'!A:C,3,0),"")</f>
        <v/>
      </c>
      <c r="G5075" s="10">
        <f t="shared" si="78"/>
        <v>0</v>
      </c>
      <c r="I5075" s="10" t="str">
        <f>IFERROR(VLOOKUP(H5075,'سجل العملاء'!A:B,2,0),"")</f>
        <v/>
      </c>
    </row>
    <row r="5076" spans="3:9" ht="15.6">
      <c r="C5076" s="10" t="str">
        <f>IFERROR(VLOOKUP(B5076,'اكواد الاصناف'!A:C,2,0),"")</f>
        <v/>
      </c>
      <c r="D5076" s="10" t="str">
        <f>IFERROR(VLOOKUP(B5076,'اكواد الاصناف'!A:C,3,0),"")</f>
        <v/>
      </c>
      <c r="G5076" s="10">
        <f t="shared" si="78"/>
        <v>0</v>
      </c>
      <c r="I5076" s="10" t="str">
        <f>IFERROR(VLOOKUP(H5076,'سجل العملاء'!A:B,2,0),"")</f>
        <v/>
      </c>
    </row>
    <row r="5077" spans="3:9" ht="15.6">
      <c r="C5077" s="10" t="str">
        <f>IFERROR(VLOOKUP(B5077,'اكواد الاصناف'!A:C,2,0),"")</f>
        <v/>
      </c>
      <c r="D5077" s="10" t="str">
        <f>IFERROR(VLOOKUP(B5077,'اكواد الاصناف'!A:C,3,0),"")</f>
        <v/>
      </c>
      <c r="G5077" s="10">
        <f t="shared" si="78"/>
        <v>0</v>
      </c>
      <c r="I5077" s="10" t="str">
        <f>IFERROR(VLOOKUP(H5077,'سجل العملاء'!A:B,2,0),"")</f>
        <v/>
      </c>
    </row>
    <row r="5078" spans="3:9" ht="15.6">
      <c r="C5078" s="10" t="str">
        <f>IFERROR(VLOOKUP(B5078,'اكواد الاصناف'!A:C,2,0),"")</f>
        <v/>
      </c>
      <c r="D5078" s="10" t="str">
        <f>IFERROR(VLOOKUP(B5078,'اكواد الاصناف'!A:C,3,0),"")</f>
        <v/>
      </c>
      <c r="G5078" s="10">
        <f t="shared" si="78"/>
        <v>0</v>
      </c>
      <c r="I5078" s="10" t="str">
        <f>IFERROR(VLOOKUP(H5078,'سجل العملاء'!A:B,2,0),"")</f>
        <v/>
      </c>
    </row>
    <row r="5079" spans="3:9" ht="15.6">
      <c r="C5079" s="10" t="str">
        <f>IFERROR(VLOOKUP(B5079,'اكواد الاصناف'!A:C,2,0),"")</f>
        <v/>
      </c>
      <c r="D5079" s="10" t="str">
        <f>IFERROR(VLOOKUP(B5079,'اكواد الاصناف'!A:C,3,0),"")</f>
        <v/>
      </c>
      <c r="G5079" s="10">
        <f t="shared" si="78"/>
        <v>0</v>
      </c>
      <c r="I5079" s="10" t="str">
        <f>IFERROR(VLOOKUP(H5079,'سجل العملاء'!A:B,2,0),"")</f>
        <v/>
      </c>
    </row>
    <row r="5080" spans="3:9" ht="15.6">
      <c r="C5080" s="10" t="str">
        <f>IFERROR(VLOOKUP(B5080,'اكواد الاصناف'!A:C,2,0),"")</f>
        <v/>
      </c>
      <c r="D5080" s="10" t="str">
        <f>IFERROR(VLOOKUP(B5080,'اكواد الاصناف'!A:C,3,0),"")</f>
        <v/>
      </c>
      <c r="G5080" s="10">
        <f t="shared" si="78"/>
        <v>0</v>
      </c>
      <c r="I5080" s="10" t="str">
        <f>IFERROR(VLOOKUP(H5080,'سجل العملاء'!A:B,2,0),"")</f>
        <v/>
      </c>
    </row>
    <row r="5081" spans="3:9" ht="15.6">
      <c r="C5081" s="10" t="str">
        <f>IFERROR(VLOOKUP(B5081,'اكواد الاصناف'!A:C,2,0),"")</f>
        <v/>
      </c>
      <c r="D5081" s="10" t="str">
        <f>IFERROR(VLOOKUP(B5081,'اكواد الاصناف'!A:C,3,0),"")</f>
        <v/>
      </c>
      <c r="G5081" s="10">
        <f t="shared" si="78"/>
        <v>0</v>
      </c>
      <c r="I5081" s="10" t="str">
        <f>IFERROR(VLOOKUP(H5081,'سجل العملاء'!A:B,2,0),"")</f>
        <v/>
      </c>
    </row>
    <row r="5082" spans="3:9" ht="15.6">
      <c r="C5082" s="10" t="str">
        <f>IFERROR(VLOOKUP(B5082,'اكواد الاصناف'!A:C,2,0),"")</f>
        <v/>
      </c>
      <c r="D5082" s="10" t="str">
        <f>IFERROR(VLOOKUP(B5082,'اكواد الاصناف'!A:C,3,0),"")</f>
        <v/>
      </c>
      <c r="G5082" s="10">
        <f t="shared" si="78"/>
        <v>0</v>
      </c>
      <c r="I5082" s="10" t="str">
        <f>IFERROR(VLOOKUP(H5082,'سجل العملاء'!A:B,2,0),"")</f>
        <v/>
      </c>
    </row>
    <row r="5083" spans="3:9" ht="15.6">
      <c r="C5083" s="10" t="str">
        <f>IFERROR(VLOOKUP(B5083,'اكواد الاصناف'!A:C,2,0),"")</f>
        <v/>
      </c>
      <c r="D5083" s="10" t="str">
        <f>IFERROR(VLOOKUP(B5083,'اكواد الاصناف'!A:C,3,0),"")</f>
        <v/>
      </c>
      <c r="G5083" s="10">
        <f t="shared" si="78"/>
        <v>0</v>
      </c>
      <c r="I5083" s="10" t="str">
        <f>IFERROR(VLOOKUP(H5083,'سجل العملاء'!A:B,2,0),"")</f>
        <v/>
      </c>
    </row>
    <row r="5084" spans="3:9" ht="15.6">
      <c r="C5084" s="10" t="str">
        <f>IFERROR(VLOOKUP(B5084,'اكواد الاصناف'!A:C,2,0),"")</f>
        <v/>
      </c>
      <c r="D5084" s="10" t="str">
        <f>IFERROR(VLOOKUP(B5084,'اكواد الاصناف'!A:C,3,0),"")</f>
        <v/>
      </c>
      <c r="G5084" s="10">
        <f t="shared" si="78"/>
        <v>0</v>
      </c>
      <c r="I5084" s="10" t="str">
        <f>IFERROR(VLOOKUP(H5084,'سجل العملاء'!A:B,2,0),"")</f>
        <v/>
      </c>
    </row>
    <row r="5085" spans="3:9" ht="15.6">
      <c r="C5085" s="10" t="str">
        <f>IFERROR(VLOOKUP(B5085,'اكواد الاصناف'!A:C,2,0),"")</f>
        <v/>
      </c>
      <c r="D5085" s="10" t="str">
        <f>IFERROR(VLOOKUP(B5085,'اكواد الاصناف'!A:C,3,0),"")</f>
        <v/>
      </c>
      <c r="G5085" s="10">
        <f t="shared" si="78"/>
        <v>0</v>
      </c>
      <c r="I5085" s="10" t="str">
        <f>IFERROR(VLOOKUP(H5085,'سجل العملاء'!A:B,2,0),"")</f>
        <v/>
      </c>
    </row>
    <row r="5086" spans="3:9" ht="15.6">
      <c r="C5086" s="10" t="str">
        <f>IFERROR(VLOOKUP(B5086,'اكواد الاصناف'!A:C,2,0),"")</f>
        <v/>
      </c>
      <c r="D5086" s="10" t="str">
        <f>IFERROR(VLOOKUP(B5086,'اكواد الاصناف'!A:C,3,0),"")</f>
        <v/>
      </c>
      <c r="G5086" s="10">
        <f t="shared" si="78"/>
        <v>0</v>
      </c>
      <c r="I5086" s="10" t="str">
        <f>IFERROR(VLOOKUP(H5086,'سجل العملاء'!A:B,2,0),"")</f>
        <v/>
      </c>
    </row>
    <row r="5087" spans="3:9" ht="15.6">
      <c r="C5087" s="10" t="str">
        <f>IFERROR(VLOOKUP(B5087,'اكواد الاصناف'!A:C,2,0),"")</f>
        <v/>
      </c>
      <c r="D5087" s="10" t="str">
        <f>IFERROR(VLOOKUP(B5087,'اكواد الاصناف'!A:C,3,0),"")</f>
        <v/>
      </c>
      <c r="G5087" s="10">
        <f t="shared" si="78"/>
        <v>0</v>
      </c>
      <c r="I5087" s="10" t="str">
        <f>IFERROR(VLOOKUP(H5087,'سجل العملاء'!A:B,2,0),"")</f>
        <v/>
      </c>
    </row>
    <row r="5088" spans="3:9" ht="15.6">
      <c r="C5088" s="10" t="str">
        <f>IFERROR(VLOOKUP(B5088,'اكواد الاصناف'!A:C,2,0),"")</f>
        <v/>
      </c>
      <c r="D5088" s="10" t="str">
        <f>IFERROR(VLOOKUP(B5088,'اكواد الاصناف'!A:C,3,0),"")</f>
        <v/>
      </c>
      <c r="G5088" s="10">
        <f t="shared" si="78"/>
        <v>0</v>
      </c>
      <c r="I5088" s="10" t="str">
        <f>IFERROR(VLOOKUP(H5088,'سجل العملاء'!A:B,2,0),"")</f>
        <v/>
      </c>
    </row>
    <row r="5089" spans="3:9" ht="15.6">
      <c r="C5089" s="10" t="str">
        <f>IFERROR(VLOOKUP(B5089,'اكواد الاصناف'!A:C,2,0),"")</f>
        <v/>
      </c>
      <c r="D5089" s="10" t="str">
        <f>IFERROR(VLOOKUP(B5089,'اكواد الاصناف'!A:C,3,0),"")</f>
        <v/>
      </c>
      <c r="G5089" s="10">
        <f t="shared" si="78"/>
        <v>0</v>
      </c>
      <c r="I5089" s="10" t="str">
        <f>IFERROR(VLOOKUP(H5089,'سجل العملاء'!A:B,2,0),"")</f>
        <v/>
      </c>
    </row>
    <row r="5090" spans="3:9" ht="15.6">
      <c r="C5090" s="10" t="str">
        <f>IFERROR(VLOOKUP(B5090,'اكواد الاصناف'!A:C,2,0),"")</f>
        <v/>
      </c>
      <c r="D5090" s="10" t="str">
        <f>IFERROR(VLOOKUP(B5090,'اكواد الاصناف'!A:C,3,0),"")</f>
        <v/>
      </c>
      <c r="G5090" s="10">
        <f t="shared" si="78"/>
        <v>0</v>
      </c>
      <c r="I5090" s="10" t="str">
        <f>IFERROR(VLOOKUP(H5090,'سجل العملاء'!A:B,2,0),"")</f>
        <v/>
      </c>
    </row>
    <row r="5091" spans="3:9" ht="15.6">
      <c r="C5091" s="10" t="str">
        <f>IFERROR(VLOOKUP(B5091,'اكواد الاصناف'!A:C,2,0),"")</f>
        <v/>
      </c>
      <c r="D5091" s="10" t="str">
        <f>IFERROR(VLOOKUP(B5091,'اكواد الاصناف'!A:C,3,0),"")</f>
        <v/>
      </c>
      <c r="G5091" s="10">
        <f t="shared" si="78"/>
        <v>0</v>
      </c>
      <c r="I5091" s="10" t="str">
        <f>IFERROR(VLOOKUP(H5091,'سجل العملاء'!A:B,2,0),"")</f>
        <v/>
      </c>
    </row>
    <row r="5092" spans="3:9" ht="15.6">
      <c r="C5092" s="10" t="str">
        <f>IFERROR(VLOOKUP(B5092,'اكواد الاصناف'!A:C,2,0),"")</f>
        <v/>
      </c>
      <c r="D5092" s="10" t="str">
        <f>IFERROR(VLOOKUP(B5092,'اكواد الاصناف'!A:C,3,0),"")</f>
        <v/>
      </c>
      <c r="G5092" s="10">
        <f t="shared" si="78"/>
        <v>0</v>
      </c>
      <c r="I5092" s="10" t="str">
        <f>IFERROR(VLOOKUP(H5092,'سجل العملاء'!A:B,2,0),"")</f>
        <v/>
      </c>
    </row>
    <row r="5093" spans="3:9" ht="15.6">
      <c r="C5093" s="10" t="str">
        <f>IFERROR(VLOOKUP(B5093,'اكواد الاصناف'!A:C,2,0),"")</f>
        <v/>
      </c>
      <c r="D5093" s="10" t="str">
        <f>IFERROR(VLOOKUP(B5093,'اكواد الاصناف'!A:C,3,0),"")</f>
        <v/>
      </c>
      <c r="G5093" s="10">
        <f t="shared" si="78"/>
        <v>0</v>
      </c>
      <c r="I5093" s="10" t="str">
        <f>IFERROR(VLOOKUP(H5093,'سجل العملاء'!A:B,2,0),"")</f>
        <v/>
      </c>
    </row>
    <row r="5094" spans="3:9" ht="15.6">
      <c r="C5094" s="10" t="str">
        <f>IFERROR(VLOOKUP(B5094,'اكواد الاصناف'!A:C,2,0),"")</f>
        <v/>
      </c>
      <c r="D5094" s="10" t="str">
        <f>IFERROR(VLOOKUP(B5094,'اكواد الاصناف'!A:C,3,0),"")</f>
        <v/>
      </c>
      <c r="G5094" s="10">
        <f t="shared" si="78"/>
        <v>0</v>
      </c>
      <c r="I5094" s="10" t="str">
        <f>IFERROR(VLOOKUP(H5094,'سجل العملاء'!A:B,2,0),"")</f>
        <v/>
      </c>
    </row>
    <row r="5095" spans="3:9" ht="15.6">
      <c r="C5095" s="10" t="str">
        <f>IFERROR(VLOOKUP(B5095,'اكواد الاصناف'!A:C,2,0),"")</f>
        <v/>
      </c>
      <c r="D5095" s="10" t="str">
        <f>IFERROR(VLOOKUP(B5095,'اكواد الاصناف'!A:C,3,0),"")</f>
        <v/>
      </c>
      <c r="G5095" s="10">
        <f t="shared" si="78"/>
        <v>0</v>
      </c>
      <c r="I5095" s="10" t="str">
        <f>IFERROR(VLOOKUP(H5095,'سجل العملاء'!A:B,2,0),"")</f>
        <v/>
      </c>
    </row>
    <row r="5096" spans="3:9" ht="15.6">
      <c r="C5096" s="10" t="str">
        <f>IFERROR(VLOOKUP(B5096,'اكواد الاصناف'!A:C,2,0),"")</f>
        <v/>
      </c>
      <c r="D5096" s="10" t="str">
        <f>IFERROR(VLOOKUP(B5096,'اكواد الاصناف'!A:C,3,0),"")</f>
        <v/>
      </c>
      <c r="G5096" s="10">
        <f t="shared" si="78"/>
        <v>0</v>
      </c>
      <c r="I5096" s="10" t="str">
        <f>IFERROR(VLOOKUP(H5096,'سجل العملاء'!A:B,2,0),"")</f>
        <v/>
      </c>
    </row>
    <row r="5097" spans="3:9" ht="15.6">
      <c r="C5097" s="10" t="str">
        <f>IFERROR(VLOOKUP(B5097,'اكواد الاصناف'!A:C,2,0),"")</f>
        <v/>
      </c>
      <c r="D5097" s="10" t="str">
        <f>IFERROR(VLOOKUP(B5097,'اكواد الاصناف'!A:C,3,0),"")</f>
        <v/>
      </c>
      <c r="G5097" s="10">
        <f t="shared" si="78"/>
        <v>0</v>
      </c>
      <c r="I5097" s="10" t="str">
        <f>IFERROR(VLOOKUP(H5097,'سجل العملاء'!A:B,2,0),"")</f>
        <v/>
      </c>
    </row>
    <row r="5098" spans="3:9" ht="15.6">
      <c r="C5098" s="10" t="str">
        <f>IFERROR(VLOOKUP(B5098,'اكواد الاصناف'!A:C,2,0),"")</f>
        <v/>
      </c>
      <c r="D5098" s="10" t="str">
        <f>IFERROR(VLOOKUP(B5098,'اكواد الاصناف'!A:C,3,0),"")</f>
        <v/>
      </c>
      <c r="G5098" s="10">
        <f t="shared" si="78"/>
        <v>0</v>
      </c>
      <c r="I5098" s="10" t="str">
        <f>IFERROR(VLOOKUP(H5098,'سجل العملاء'!A:B,2,0),"")</f>
        <v/>
      </c>
    </row>
    <row r="5099" spans="3:9" ht="15.6">
      <c r="C5099" s="10" t="str">
        <f>IFERROR(VLOOKUP(B5099,'اكواد الاصناف'!A:C,2,0),"")</f>
        <v/>
      </c>
      <c r="D5099" s="10" t="str">
        <f>IFERROR(VLOOKUP(B5099,'اكواد الاصناف'!A:C,3,0),"")</f>
        <v/>
      </c>
      <c r="G5099" s="10">
        <f t="shared" si="78"/>
        <v>0</v>
      </c>
      <c r="I5099" s="10" t="str">
        <f>IFERROR(VLOOKUP(H5099,'سجل العملاء'!A:B,2,0),"")</f>
        <v/>
      </c>
    </row>
    <row r="5100" spans="3:9" ht="15.6">
      <c r="C5100" s="10" t="str">
        <f>IFERROR(VLOOKUP(B5100,'اكواد الاصناف'!A:C,2,0),"")</f>
        <v/>
      </c>
      <c r="D5100" s="10" t="str">
        <f>IFERROR(VLOOKUP(B5100,'اكواد الاصناف'!A:C,3,0),"")</f>
        <v/>
      </c>
      <c r="G5100" s="10">
        <f t="shared" si="78"/>
        <v>0</v>
      </c>
      <c r="I5100" s="10" t="str">
        <f>IFERROR(VLOOKUP(H5100,'سجل العملاء'!A:B,2,0),"")</f>
        <v/>
      </c>
    </row>
    <row r="5101" spans="3:9" ht="15.6">
      <c r="C5101" s="10" t="str">
        <f>IFERROR(VLOOKUP(B5101,'اكواد الاصناف'!A:C,2,0),"")</f>
        <v/>
      </c>
      <c r="D5101" s="10" t="str">
        <f>IFERROR(VLOOKUP(B5101,'اكواد الاصناف'!A:C,3,0),"")</f>
        <v/>
      </c>
      <c r="G5101" s="10">
        <f t="shared" si="78"/>
        <v>0</v>
      </c>
      <c r="I5101" s="10" t="str">
        <f>IFERROR(VLOOKUP(H5101,'سجل العملاء'!A:B,2,0),"")</f>
        <v/>
      </c>
    </row>
    <row r="5102" spans="3:9" ht="15.6">
      <c r="C5102" s="10" t="str">
        <f>IFERROR(VLOOKUP(B5102,'اكواد الاصناف'!A:C,2,0),"")</f>
        <v/>
      </c>
      <c r="D5102" s="10" t="str">
        <f>IFERROR(VLOOKUP(B5102,'اكواد الاصناف'!A:C,3,0),"")</f>
        <v/>
      </c>
      <c r="G5102" s="10">
        <f t="shared" si="78"/>
        <v>0</v>
      </c>
      <c r="I5102" s="10" t="str">
        <f>IFERROR(VLOOKUP(H5102,'سجل العملاء'!A:B,2,0),"")</f>
        <v/>
      </c>
    </row>
    <row r="5103" spans="3:9" ht="15.6">
      <c r="C5103" s="10" t="str">
        <f>IFERROR(VLOOKUP(B5103,'اكواد الاصناف'!A:C,2,0),"")</f>
        <v/>
      </c>
      <c r="D5103" s="10" t="str">
        <f>IFERROR(VLOOKUP(B5103,'اكواد الاصناف'!A:C,3,0),"")</f>
        <v/>
      </c>
      <c r="G5103" s="10">
        <f t="shared" si="78"/>
        <v>0</v>
      </c>
      <c r="I5103" s="10" t="str">
        <f>IFERROR(VLOOKUP(H5103,'سجل العملاء'!A:B,2,0),"")</f>
        <v/>
      </c>
    </row>
    <row r="5104" spans="3:9" ht="15.6">
      <c r="C5104" s="10" t="str">
        <f>IFERROR(VLOOKUP(B5104,'اكواد الاصناف'!A:C,2,0),"")</f>
        <v/>
      </c>
      <c r="D5104" s="10" t="str">
        <f>IFERROR(VLOOKUP(B5104,'اكواد الاصناف'!A:C,3,0),"")</f>
        <v/>
      </c>
      <c r="G5104" s="10">
        <f t="shared" si="78"/>
        <v>0</v>
      </c>
      <c r="I5104" s="10" t="str">
        <f>IFERROR(VLOOKUP(H5104,'سجل العملاء'!A:B,2,0),"")</f>
        <v/>
      </c>
    </row>
    <row r="5105" spans="3:9" ht="15.6">
      <c r="C5105" s="10" t="str">
        <f>IFERROR(VLOOKUP(B5105,'اكواد الاصناف'!A:C,2,0),"")</f>
        <v/>
      </c>
      <c r="D5105" s="10" t="str">
        <f>IFERROR(VLOOKUP(B5105,'اكواد الاصناف'!A:C,3,0),"")</f>
        <v/>
      </c>
      <c r="G5105" s="10">
        <f t="shared" si="78"/>
        <v>0</v>
      </c>
      <c r="I5105" s="10" t="str">
        <f>IFERROR(VLOOKUP(H5105,'سجل العملاء'!A:B,2,0),"")</f>
        <v/>
      </c>
    </row>
    <row r="5106" spans="3:9" ht="15.6">
      <c r="C5106" s="10" t="str">
        <f>IFERROR(VLOOKUP(B5106,'اكواد الاصناف'!A:C,2,0),"")</f>
        <v/>
      </c>
      <c r="D5106" s="10" t="str">
        <f>IFERROR(VLOOKUP(B5106,'اكواد الاصناف'!A:C,3,0),"")</f>
        <v/>
      </c>
      <c r="G5106" s="10">
        <f t="shared" si="78"/>
        <v>0</v>
      </c>
      <c r="I5106" s="10" t="str">
        <f>IFERROR(VLOOKUP(H5106,'سجل العملاء'!A:B,2,0),"")</f>
        <v/>
      </c>
    </row>
    <row r="5107" spans="3:9" ht="15.6">
      <c r="C5107" s="10" t="str">
        <f>IFERROR(VLOOKUP(B5107,'اكواد الاصناف'!A:C,2,0),"")</f>
        <v/>
      </c>
      <c r="D5107" s="10" t="str">
        <f>IFERROR(VLOOKUP(B5107,'اكواد الاصناف'!A:C,3,0),"")</f>
        <v/>
      </c>
      <c r="G5107" s="10">
        <f t="shared" si="78"/>
        <v>0</v>
      </c>
      <c r="I5107" s="10" t="str">
        <f>IFERROR(VLOOKUP(H5107,'سجل العملاء'!A:B,2,0),"")</f>
        <v/>
      </c>
    </row>
    <row r="5108" spans="3:9" ht="15.6">
      <c r="C5108" s="10" t="str">
        <f>IFERROR(VLOOKUP(B5108,'اكواد الاصناف'!A:C,2,0),"")</f>
        <v/>
      </c>
      <c r="D5108" s="10" t="str">
        <f>IFERROR(VLOOKUP(B5108,'اكواد الاصناف'!A:C,3,0),"")</f>
        <v/>
      </c>
      <c r="G5108" s="10">
        <f t="shared" si="78"/>
        <v>0</v>
      </c>
      <c r="I5108" s="10" t="str">
        <f>IFERROR(VLOOKUP(H5108,'سجل العملاء'!A:B,2,0),"")</f>
        <v/>
      </c>
    </row>
    <row r="5109" spans="3:9" ht="15.6">
      <c r="C5109" s="10" t="str">
        <f>IFERROR(VLOOKUP(B5109,'اكواد الاصناف'!A:C,2,0),"")</f>
        <v/>
      </c>
      <c r="D5109" s="10" t="str">
        <f>IFERROR(VLOOKUP(B5109,'اكواد الاصناف'!A:C,3,0),"")</f>
        <v/>
      </c>
      <c r="G5109" s="10">
        <f t="shared" si="78"/>
        <v>0</v>
      </c>
      <c r="I5109" s="10" t="str">
        <f>IFERROR(VLOOKUP(H5109,'سجل العملاء'!A:B,2,0),"")</f>
        <v/>
      </c>
    </row>
    <row r="5110" spans="3:9" ht="15.6">
      <c r="C5110" s="10" t="str">
        <f>IFERROR(VLOOKUP(B5110,'اكواد الاصناف'!A:C,2,0),"")</f>
        <v/>
      </c>
      <c r="D5110" s="10" t="str">
        <f>IFERROR(VLOOKUP(B5110,'اكواد الاصناف'!A:C,3,0),"")</f>
        <v/>
      </c>
      <c r="G5110" s="10">
        <f t="shared" si="78"/>
        <v>0</v>
      </c>
      <c r="I5110" s="10" t="str">
        <f>IFERROR(VLOOKUP(H5110,'سجل العملاء'!A:B,2,0),"")</f>
        <v/>
      </c>
    </row>
    <row r="5111" spans="3:9" ht="15.6">
      <c r="C5111" s="10" t="str">
        <f>IFERROR(VLOOKUP(B5111,'اكواد الاصناف'!A:C,2,0),"")</f>
        <v/>
      </c>
      <c r="D5111" s="10" t="str">
        <f>IFERROR(VLOOKUP(B5111,'اكواد الاصناف'!A:C,3,0),"")</f>
        <v/>
      </c>
      <c r="G5111" s="10">
        <f t="shared" si="78"/>
        <v>0</v>
      </c>
      <c r="I5111" s="10" t="str">
        <f>IFERROR(VLOOKUP(H5111,'سجل العملاء'!A:B,2,0),"")</f>
        <v/>
      </c>
    </row>
    <row r="5112" spans="3:9" ht="15.6">
      <c r="C5112" s="10" t="str">
        <f>IFERROR(VLOOKUP(B5112,'اكواد الاصناف'!A:C,2,0),"")</f>
        <v/>
      </c>
      <c r="D5112" s="10" t="str">
        <f>IFERROR(VLOOKUP(B5112,'اكواد الاصناف'!A:C,3,0),"")</f>
        <v/>
      </c>
      <c r="G5112" s="10">
        <f t="shared" si="78"/>
        <v>0</v>
      </c>
      <c r="I5112" s="10" t="str">
        <f>IFERROR(VLOOKUP(H5112,'سجل العملاء'!A:B,2,0),"")</f>
        <v/>
      </c>
    </row>
    <row r="5113" spans="3:9" ht="15.6">
      <c r="C5113" s="10" t="str">
        <f>IFERROR(VLOOKUP(B5113,'اكواد الاصناف'!A:C,2,0),"")</f>
        <v/>
      </c>
      <c r="D5113" s="10" t="str">
        <f>IFERROR(VLOOKUP(B5113,'اكواد الاصناف'!A:C,3,0),"")</f>
        <v/>
      </c>
      <c r="G5113" s="10">
        <f t="shared" si="78"/>
        <v>0</v>
      </c>
      <c r="I5113" s="10" t="str">
        <f>IFERROR(VLOOKUP(H5113,'سجل العملاء'!A:B,2,0),"")</f>
        <v/>
      </c>
    </row>
    <row r="5114" spans="3:9" ht="15.6">
      <c r="C5114" s="10" t="str">
        <f>IFERROR(VLOOKUP(B5114,'اكواد الاصناف'!A:C,2,0),"")</f>
        <v/>
      </c>
      <c r="D5114" s="10" t="str">
        <f>IFERROR(VLOOKUP(B5114,'اكواد الاصناف'!A:C,3,0),"")</f>
        <v/>
      </c>
      <c r="G5114" s="10">
        <f t="shared" si="78"/>
        <v>0</v>
      </c>
      <c r="I5114" s="10" t="str">
        <f>IFERROR(VLOOKUP(H5114,'سجل العملاء'!A:B,2,0),"")</f>
        <v/>
      </c>
    </row>
    <row r="5115" spans="3:9" ht="15.6">
      <c r="C5115" s="10" t="str">
        <f>IFERROR(VLOOKUP(B5115,'اكواد الاصناف'!A:C,2,0),"")</f>
        <v/>
      </c>
      <c r="D5115" s="10" t="str">
        <f>IFERROR(VLOOKUP(B5115,'اكواد الاصناف'!A:C,3,0),"")</f>
        <v/>
      </c>
      <c r="G5115" s="10">
        <f t="shared" si="78"/>
        <v>0</v>
      </c>
      <c r="I5115" s="10" t="str">
        <f>IFERROR(VLOOKUP(H5115,'سجل العملاء'!A:B,2,0),"")</f>
        <v/>
      </c>
    </row>
    <row r="5116" spans="3:9" ht="15.6">
      <c r="C5116" s="10" t="str">
        <f>IFERROR(VLOOKUP(B5116,'اكواد الاصناف'!A:C,2,0),"")</f>
        <v/>
      </c>
      <c r="D5116" s="10" t="str">
        <f>IFERROR(VLOOKUP(B5116,'اكواد الاصناف'!A:C,3,0),"")</f>
        <v/>
      </c>
      <c r="G5116" s="10">
        <f t="shared" si="78"/>
        <v>0</v>
      </c>
      <c r="I5116" s="10" t="str">
        <f>IFERROR(VLOOKUP(H5116,'سجل العملاء'!A:B,2,0),"")</f>
        <v/>
      </c>
    </row>
    <row r="5117" spans="3:9" ht="15.6">
      <c r="C5117" s="10" t="str">
        <f>IFERROR(VLOOKUP(B5117,'اكواد الاصناف'!A:C,2,0),"")</f>
        <v/>
      </c>
      <c r="D5117" s="10" t="str">
        <f>IFERROR(VLOOKUP(B5117,'اكواد الاصناف'!A:C,3,0),"")</f>
        <v/>
      </c>
      <c r="G5117" s="10">
        <f t="shared" si="78"/>
        <v>0</v>
      </c>
      <c r="I5117" s="10" t="str">
        <f>IFERROR(VLOOKUP(H5117,'سجل العملاء'!A:B,2,0),"")</f>
        <v/>
      </c>
    </row>
    <row r="5118" spans="3:9" ht="15.6">
      <c r="C5118" s="10" t="str">
        <f>IFERROR(VLOOKUP(B5118,'اكواد الاصناف'!A:C,2,0),"")</f>
        <v/>
      </c>
      <c r="D5118" s="10" t="str">
        <f>IFERROR(VLOOKUP(B5118,'اكواد الاصناف'!A:C,3,0),"")</f>
        <v/>
      </c>
      <c r="G5118" s="10">
        <f t="shared" si="78"/>
        <v>0</v>
      </c>
      <c r="I5118" s="10" t="str">
        <f>IFERROR(VLOOKUP(H5118,'سجل العملاء'!A:B,2,0),"")</f>
        <v/>
      </c>
    </row>
    <row r="5119" spans="3:9" ht="15.6">
      <c r="C5119" s="10" t="str">
        <f>IFERROR(VLOOKUP(B5119,'اكواد الاصناف'!A:C,2,0),"")</f>
        <v/>
      </c>
      <c r="D5119" s="10" t="str">
        <f>IFERROR(VLOOKUP(B5119,'اكواد الاصناف'!A:C,3,0),"")</f>
        <v/>
      </c>
      <c r="G5119" s="10">
        <f t="shared" si="78"/>
        <v>0</v>
      </c>
      <c r="I5119" s="10" t="str">
        <f>IFERROR(VLOOKUP(H5119,'سجل العملاء'!A:B,2,0),"")</f>
        <v/>
      </c>
    </row>
    <row r="5120" spans="3:9" ht="15.6">
      <c r="C5120" s="10" t="str">
        <f>IFERROR(VLOOKUP(B5120,'اكواد الاصناف'!A:C,2,0),"")</f>
        <v/>
      </c>
      <c r="D5120" s="10" t="str">
        <f>IFERROR(VLOOKUP(B5120,'اكواد الاصناف'!A:C,3,0),"")</f>
        <v/>
      </c>
      <c r="G5120" s="10">
        <f t="shared" si="78"/>
        <v>0</v>
      </c>
      <c r="I5120" s="10" t="str">
        <f>IFERROR(VLOOKUP(H5120,'سجل العملاء'!A:B,2,0),"")</f>
        <v/>
      </c>
    </row>
    <row r="5121" spans="3:9" ht="15.6">
      <c r="C5121" s="10" t="str">
        <f>IFERROR(VLOOKUP(B5121,'اكواد الاصناف'!A:C,2,0),"")</f>
        <v/>
      </c>
      <c r="D5121" s="10" t="str">
        <f>IFERROR(VLOOKUP(B5121,'اكواد الاصناف'!A:C,3,0),"")</f>
        <v/>
      </c>
      <c r="G5121" s="10">
        <f t="shared" ref="G5121:G5184" si="79">F5121*E5121</f>
        <v>0</v>
      </c>
      <c r="I5121" s="10" t="str">
        <f>IFERROR(VLOOKUP(H5121,'سجل العملاء'!A:B,2,0),"")</f>
        <v/>
      </c>
    </row>
    <row r="5122" spans="3:9" ht="15.6">
      <c r="C5122" s="10" t="str">
        <f>IFERROR(VLOOKUP(B5122,'اكواد الاصناف'!A:C,2,0),"")</f>
        <v/>
      </c>
      <c r="D5122" s="10" t="str">
        <f>IFERROR(VLOOKUP(B5122,'اكواد الاصناف'!A:C,3,0),"")</f>
        <v/>
      </c>
      <c r="G5122" s="10">
        <f t="shared" si="79"/>
        <v>0</v>
      </c>
      <c r="I5122" s="10" t="str">
        <f>IFERROR(VLOOKUP(H5122,'سجل العملاء'!A:B,2,0),"")</f>
        <v/>
      </c>
    </row>
    <row r="5123" spans="3:9" ht="15.6">
      <c r="C5123" s="10" t="str">
        <f>IFERROR(VLOOKUP(B5123,'اكواد الاصناف'!A:C,2,0),"")</f>
        <v/>
      </c>
      <c r="D5123" s="10" t="str">
        <f>IFERROR(VLOOKUP(B5123,'اكواد الاصناف'!A:C,3,0),"")</f>
        <v/>
      </c>
      <c r="G5123" s="10">
        <f t="shared" si="79"/>
        <v>0</v>
      </c>
      <c r="I5123" s="10" t="str">
        <f>IFERROR(VLOOKUP(H5123,'سجل العملاء'!A:B,2,0),"")</f>
        <v/>
      </c>
    </row>
    <row r="5124" spans="3:9" ht="15.6">
      <c r="C5124" s="10" t="str">
        <f>IFERROR(VLOOKUP(B5124,'اكواد الاصناف'!A:C,2,0),"")</f>
        <v/>
      </c>
      <c r="D5124" s="10" t="str">
        <f>IFERROR(VLOOKUP(B5124,'اكواد الاصناف'!A:C,3,0),"")</f>
        <v/>
      </c>
      <c r="G5124" s="10">
        <f t="shared" si="79"/>
        <v>0</v>
      </c>
      <c r="I5124" s="10" t="str">
        <f>IFERROR(VLOOKUP(H5124,'سجل العملاء'!A:B,2,0),"")</f>
        <v/>
      </c>
    </row>
    <row r="5125" spans="3:9" ht="15.6">
      <c r="C5125" s="10" t="str">
        <f>IFERROR(VLOOKUP(B5125,'اكواد الاصناف'!A:C,2,0),"")</f>
        <v/>
      </c>
      <c r="D5125" s="10" t="str">
        <f>IFERROR(VLOOKUP(B5125,'اكواد الاصناف'!A:C,3,0),"")</f>
        <v/>
      </c>
      <c r="G5125" s="10">
        <f t="shared" si="79"/>
        <v>0</v>
      </c>
      <c r="I5125" s="10" t="str">
        <f>IFERROR(VLOOKUP(H5125,'سجل العملاء'!A:B,2,0),"")</f>
        <v/>
      </c>
    </row>
    <row r="5126" spans="3:9" ht="15.6">
      <c r="C5126" s="10" t="str">
        <f>IFERROR(VLOOKUP(B5126,'اكواد الاصناف'!A:C,2,0),"")</f>
        <v/>
      </c>
      <c r="D5126" s="10" t="str">
        <f>IFERROR(VLOOKUP(B5126,'اكواد الاصناف'!A:C,3,0),"")</f>
        <v/>
      </c>
      <c r="G5126" s="10">
        <f t="shared" si="79"/>
        <v>0</v>
      </c>
      <c r="I5126" s="10" t="str">
        <f>IFERROR(VLOOKUP(H5126,'سجل العملاء'!A:B,2,0),"")</f>
        <v/>
      </c>
    </row>
    <row r="5127" spans="3:9" ht="15.6">
      <c r="C5127" s="10" t="str">
        <f>IFERROR(VLOOKUP(B5127,'اكواد الاصناف'!A:C,2,0),"")</f>
        <v/>
      </c>
      <c r="D5127" s="10" t="str">
        <f>IFERROR(VLOOKUP(B5127,'اكواد الاصناف'!A:C,3,0),"")</f>
        <v/>
      </c>
      <c r="G5127" s="10">
        <f t="shared" si="79"/>
        <v>0</v>
      </c>
      <c r="I5127" s="10" t="str">
        <f>IFERROR(VLOOKUP(H5127,'سجل العملاء'!A:B,2,0),"")</f>
        <v/>
      </c>
    </row>
    <row r="5128" spans="3:9" ht="15.6">
      <c r="C5128" s="10" t="str">
        <f>IFERROR(VLOOKUP(B5128,'اكواد الاصناف'!A:C,2,0),"")</f>
        <v/>
      </c>
      <c r="D5128" s="10" t="str">
        <f>IFERROR(VLOOKUP(B5128,'اكواد الاصناف'!A:C,3,0),"")</f>
        <v/>
      </c>
      <c r="G5128" s="10">
        <f t="shared" si="79"/>
        <v>0</v>
      </c>
      <c r="I5128" s="10" t="str">
        <f>IFERROR(VLOOKUP(H5128,'سجل العملاء'!A:B,2,0),"")</f>
        <v/>
      </c>
    </row>
    <row r="5129" spans="3:9" ht="15.6">
      <c r="C5129" s="10" t="str">
        <f>IFERROR(VLOOKUP(B5129,'اكواد الاصناف'!A:C,2,0),"")</f>
        <v/>
      </c>
      <c r="D5129" s="10" t="str">
        <f>IFERROR(VLOOKUP(B5129,'اكواد الاصناف'!A:C,3,0),"")</f>
        <v/>
      </c>
      <c r="G5129" s="10">
        <f t="shared" si="79"/>
        <v>0</v>
      </c>
      <c r="I5129" s="10" t="str">
        <f>IFERROR(VLOOKUP(H5129,'سجل العملاء'!A:B,2,0),"")</f>
        <v/>
      </c>
    </row>
    <row r="5130" spans="3:9" ht="15.6">
      <c r="C5130" s="10" t="str">
        <f>IFERROR(VLOOKUP(B5130,'اكواد الاصناف'!A:C,2,0),"")</f>
        <v/>
      </c>
      <c r="D5130" s="10" t="str">
        <f>IFERROR(VLOOKUP(B5130,'اكواد الاصناف'!A:C,3,0),"")</f>
        <v/>
      </c>
      <c r="G5130" s="10">
        <f t="shared" si="79"/>
        <v>0</v>
      </c>
      <c r="I5130" s="10" t="str">
        <f>IFERROR(VLOOKUP(H5130,'سجل العملاء'!A:B,2,0),"")</f>
        <v/>
      </c>
    </row>
    <row r="5131" spans="3:9" ht="15.6">
      <c r="C5131" s="10" t="str">
        <f>IFERROR(VLOOKUP(B5131,'اكواد الاصناف'!A:C,2,0),"")</f>
        <v/>
      </c>
      <c r="D5131" s="10" t="str">
        <f>IFERROR(VLOOKUP(B5131,'اكواد الاصناف'!A:C,3,0),"")</f>
        <v/>
      </c>
      <c r="G5131" s="10">
        <f t="shared" si="79"/>
        <v>0</v>
      </c>
      <c r="I5131" s="10" t="str">
        <f>IFERROR(VLOOKUP(H5131,'سجل العملاء'!A:B,2,0),"")</f>
        <v/>
      </c>
    </row>
    <row r="5132" spans="3:9" ht="15.6">
      <c r="C5132" s="10" t="str">
        <f>IFERROR(VLOOKUP(B5132,'اكواد الاصناف'!A:C,2,0),"")</f>
        <v/>
      </c>
      <c r="D5132" s="10" t="str">
        <f>IFERROR(VLOOKUP(B5132,'اكواد الاصناف'!A:C,3,0),"")</f>
        <v/>
      </c>
      <c r="G5132" s="10">
        <f t="shared" si="79"/>
        <v>0</v>
      </c>
      <c r="I5132" s="10" t="str">
        <f>IFERROR(VLOOKUP(H5132,'سجل العملاء'!A:B,2,0),"")</f>
        <v/>
      </c>
    </row>
    <row r="5133" spans="3:9" ht="15.6">
      <c r="C5133" s="10" t="str">
        <f>IFERROR(VLOOKUP(B5133,'اكواد الاصناف'!A:C,2,0),"")</f>
        <v/>
      </c>
      <c r="D5133" s="10" t="str">
        <f>IFERROR(VLOOKUP(B5133,'اكواد الاصناف'!A:C,3,0),"")</f>
        <v/>
      </c>
      <c r="G5133" s="10">
        <f t="shared" si="79"/>
        <v>0</v>
      </c>
      <c r="I5133" s="10" t="str">
        <f>IFERROR(VLOOKUP(H5133,'سجل العملاء'!A:B,2,0),"")</f>
        <v/>
      </c>
    </row>
    <row r="5134" spans="3:9" ht="15.6">
      <c r="C5134" s="10" t="str">
        <f>IFERROR(VLOOKUP(B5134,'اكواد الاصناف'!A:C,2,0),"")</f>
        <v/>
      </c>
      <c r="D5134" s="10" t="str">
        <f>IFERROR(VLOOKUP(B5134,'اكواد الاصناف'!A:C,3,0),"")</f>
        <v/>
      </c>
      <c r="G5134" s="10">
        <f t="shared" si="79"/>
        <v>0</v>
      </c>
      <c r="I5134" s="10" t="str">
        <f>IFERROR(VLOOKUP(H5134,'سجل العملاء'!A:B,2,0),"")</f>
        <v/>
      </c>
    </row>
    <row r="5135" spans="3:9" ht="15.6">
      <c r="C5135" s="10" t="str">
        <f>IFERROR(VLOOKUP(B5135,'اكواد الاصناف'!A:C,2,0),"")</f>
        <v/>
      </c>
      <c r="D5135" s="10" t="str">
        <f>IFERROR(VLOOKUP(B5135,'اكواد الاصناف'!A:C,3,0),"")</f>
        <v/>
      </c>
      <c r="G5135" s="10">
        <f t="shared" si="79"/>
        <v>0</v>
      </c>
      <c r="I5135" s="10" t="str">
        <f>IFERROR(VLOOKUP(H5135,'سجل العملاء'!A:B,2,0),"")</f>
        <v/>
      </c>
    </row>
    <row r="5136" spans="3:9" ht="15.6">
      <c r="C5136" s="10" t="str">
        <f>IFERROR(VLOOKUP(B5136,'اكواد الاصناف'!A:C,2,0),"")</f>
        <v/>
      </c>
      <c r="D5136" s="10" t="str">
        <f>IFERROR(VLOOKUP(B5136,'اكواد الاصناف'!A:C,3,0),"")</f>
        <v/>
      </c>
      <c r="G5136" s="10">
        <f t="shared" si="79"/>
        <v>0</v>
      </c>
      <c r="I5136" s="10" t="str">
        <f>IFERROR(VLOOKUP(H5136,'سجل العملاء'!A:B,2,0),"")</f>
        <v/>
      </c>
    </row>
    <row r="5137" spans="3:9" ht="15.6">
      <c r="C5137" s="10" t="str">
        <f>IFERROR(VLOOKUP(B5137,'اكواد الاصناف'!A:C,2,0),"")</f>
        <v/>
      </c>
      <c r="D5137" s="10" t="str">
        <f>IFERROR(VLOOKUP(B5137,'اكواد الاصناف'!A:C,3,0),"")</f>
        <v/>
      </c>
      <c r="G5137" s="10">
        <f t="shared" si="79"/>
        <v>0</v>
      </c>
      <c r="I5137" s="10" t="str">
        <f>IFERROR(VLOOKUP(H5137,'سجل العملاء'!A:B,2,0),"")</f>
        <v/>
      </c>
    </row>
    <row r="5138" spans="3:9" ht="15.6">
      <c r="C5138" s="10" t="str">
        <f>IFERROR(VLOOKUP(B5138,'اكواد الاصناف'!A:C,2,0),"")</f>
        <v/>
      </c>
      <c r="D5138" s="10" t="str">
        <f>IFERROR(VLOOKUP(B5138,'اكواد الاصناف'!A:C,3,0),"")</f>
        <v/>
      </c>
      <c r="G5138" s="10">
        <f t="shared" si="79"/>
        <v>0</v>
      </c>
      <c r="I5138" s="10" t="str">
        <f>IFERROR(VLOOKUP(H5138,'سجل العملاء'!A:B,2,0),"")</f>
        <v/>
      </c>
    </row>
    <row r="5139" spans="3:9" ht="15.6">
      <c r="C5139" s="10" t="str">
        <f>IFERROR(VLOOKUP(B5139,'اكواد الاصناف'!A:C,2,0),"")</f>
        <v/>
      </c>
      <c r="D5139" s="10" t="str">
        <f>IFERROR(VLOOKUP(B5139,'اكواد الاصناف'!A:C,3,0),"")</f>
        <v/>
      </c>
      <c r="G5139" s="10">
        <f t="shared" si="79"/>
        <v>0</v>
      </c>
      <c r="I5139" s="10" t="str">
        <f>IFERROR(VLOOKUP(H5139,'سجل العملاء'!A:B,2,0),"")</f>
        <v/>
      </c>
    </row>
    <row r="5140" spans="3:9" ht="15.6">
      <c r="C5140" s="10" t="str">
        <f>IFERROR(VLOOKUP(B5140,'اكواد الاصناف'!A:C,2,0),"")</f>
        <v/>
      </c>
      <c r="D5140" s="10" t="str">
        <f>IFERROR(VLOOKUP(B5140,'اكواد الاصناف'!A:C,3,0),"")</f>
        <v/>
      </c>
      <c r="G5140" s="10">
        <f t="shared" si="79"/>
        <v>0</v>
      </c>
      <c r="I5140" s="10" t="str">
        <f>IFERROR(VLOOKUP(H5140,'سجل العملاء'!A:B,2,0),"")</f>
        <v/>
      </c>
    </row>
    <row r="5141" spans="3:9" ht="15.6">
      <c r="C5141" s="10" t="str">
        <f>IFERROR(VLOOKUP(B5141,'اكواد الاصناف'!A:C,2,0),"")</f>
        <v/>
      </c>
      <c r="D5141" s="10" t="str">
        <f>IFERROR(VLOOKUP(B5141,'اكواد الاصناف'!A:C,3,0),"")</f>
        <v/>
      </c>
      <c r="G5141" s="10">
        <f t="shared" si="79"/>
        <v>0</v>
      </c>
      <c r="I5141" s="10" t="str">
        <f>IFERROR(VLOOKUP(H5141,'سجل العملاء'!A:B,2,0),"")</f>
        <v/>
      </c>
    </row>
    <row r="5142" spans="3:9" ht="15.6">
      <c r="C5142" s="10" t="str">
        <f>IFERROR(VLOOKUP(B5142,'اكواد الاصناف'!A:C,2,0),"")</f>
        <v/>
      </c>
      <c r="D5142" s="10" t="str">
        <f>IFERROR(VLOOKUP(B5142,'اكواد الاصناف'!A:C,3,0),"")</f>
        <v/>
      </c>
      <c r="G5142" s="10">
        <f t="shared" si="79"/>
        <v>0</v>
      </c>
      <c r="I5142" s="10" t="str">
        <f>IFERROR(VLOOKUP(H5142,'سجل العملاء'!A:B,2,0),"")</f>
        <v/>
      </c>
    </row>
    <row r="5143" spans="3:9" ht="15.6">
      <c r="C5143" s="10" t="str">
        <f>IFERROR(VLOOKUP(B5143,'اكواد الاصناف'!A:C,2,0),"")</f>
        <v/>
      </c>
      <c r="D5143" s="10" t="str">
        <f>IFERROR(VLOOKUP(B5143,'اكواد الاصناف'!A:C,3,0),"")</f>
        <v/>
      </c>
      <c r="G5143" s="10">
        <f t="shared" si="79"/>
        <v>0</v>
      </c>
      <c r="I5143" s="10" t="str">
        <f>IFERROR(VLOOKUP(H5143,'سجل العملاء'!A:B,2,0),"")</f>
        <v/>
      </c>
    </row>
    <row r="5144" spans="3:9" ht="15.6">
      <c r="C5144" s="10" t="str">
        <f>IFERROR(VLOOKUP(B5144,'اكواد الاصناف'!A:C,2,0),"")</f>
        <v/>
      </c>
      <c r="D5144" s="10" t="str">
        <f>IFERROR(VLOOKUP(B5144,'اكواد الاصناف'!A:C,3,0),"")</f>
        <v/>
      </c>
      <c r="G5144" s="10">
        <f t="shared" si="79"/>
        <v>0</v>
      </c>
      <c r="I5144" s="10" t="str">
        <f>IFERROR(VLOOKUP(H5144,'سجل العملاء'!A:B,2,0),"")</f>
        <v/>
      </c>
    </row>
    <row r="5145" spans="3:9" ht="15.6">
      <c r="C5145" s="10" t="str">
        <f>IFERROR(VLOOKUP(B5145,'اكواد الاصناف'!A:C,2,0),"")</f>
        <v/>
      </c>
      <c r="D5145" s="10" t="str">
        <f>IFERROR(VLOOKUP(B5145,'اكواد الاصناف'!A:C,3,0),"")</f>
        <v/>
      </c>
      <c r="G5145" s="10">
        <f t="shared" si="79"/>
        <v>0</v>
      </c>
      <c r="I5145" s="10" t="str">
        <f>IFERROR(VLOOKUP(H5145,'سجل العملاء'!A:B,2,0),"")</f>
        <v/>
      </c>
    </row>
    <row r="5146" spans="3:9" ht="15.6">
      <c r="C5146" s="10" t="str">
        <f>IFERROR(VLOOKUP(B5146,'اكواد الاصناف'!A:C,2,0),"")</f>
        <v/>
      </c>
      <c r="D5146" s="10" t="str">
        <f>IFERROR(VLOOKUP(B5146,'اكواد الاصناف'!A:C,3,0),"")</f>
        <v/>
      </c>
      <c r="G5146" s="10">
        <f t="shared" si="79"/>
        <v>0</v>
      </c>
      <c r="I5146" s="10" t="str">
        <f>IFERROR(VLOOKUP(H5146,'سجل العملاء'!A:B,2,0),"")</f>
        <v/>
      </c>
    </row>
    <row r="5147" spans="3:9" ht="15.6">
      <c r="C5147" s="10" t="str">
        <f>IFERROR(VLOOKUP(B5147,'اكواد الاصناف'!A:C,2,0),"")</f>
        <v/>
      </c>
      <c r="D5147" s="10" t="str">
        <f>IFERROR(VLOOKUP(B5147,'اكواد الاصناف'!A:C,3,0),"")</f>
        <v/>
      </c>
      <c r="G5147" s="10">
        <f t="shared" si="79"/>
        <v>0</v>
      </c>
      <c r="I5147" s="10" t="str">
        <f>IFERROR(VLOOKUP(H5147,'سجل العملاء'!A:B,2,0),"")</f>
        <v/>
      </c>
    </row>
    <row r="5148" spans="3:9" ht="15.6">
      <c r="C5148" s="10" t="str">
        <f>IFERROR(VLOOKUP(B5148,'اكواد الاصناف'!A:C,2,0),"")</f>
        <v/>
      </c>
      <c r="D5148" s="10" t="str">
        <f>IFERROR(VLOOKUP(B5148,'اكواد الاصناف'!A:C,3,0),"")</f>
        <v/>
      </c>
      <c r="G5148" s="10">
        <f t="shared" si="79"/>
        <v>0</v>
      </c>
      <c r="I5148" s="10" t="str">
        <f>IFERROR(VLOOKUP(H5148,'سجل العملاء'!A:B,2,0),"")</f>
        <v/>
      </c>
    </row>
    <row r="5149" spans="3:9" ht="15.6">
      <c r="C5149" s="10" t="str">
        <f>IFERROR(VLOOKUP(B5149,'اكواد الاصناف'!A:C,2,0),"")</f>
        <v/>
      </c>
      <c r="D5149" s="10" t="str">
        <f>IFERROR(VLOOKUP(B5149,'اكواد الاصناف'!A:C,3,0),"")</f>
        <v/>
      </c>
      <c r="G5149" s="10">
        <f t="shared" si="79"/>
        <v>0</v>
      </c>
      <c r="I5149" s="10" t="str">
        <f>IFERROR(VLOOKUP(H5149,'سجل العملاء'!A:B,2,0),"")</f>
        <v/>
      </c>
    </row>
    <row r="5150" spans="3:9" ht="15.6">
      <c r="C5150" s="10" t="str">
        <f>IFERROR(VLOOKUP(B5150,'اكواد الاصناف'!A:C,2,0),"")</f>
        <v/>
      </c>
      <c r="D5150" s="10" t="str">
        <f>IFERROR(VLOOKUP(B5150,'اكواد الاصناف'!A:C,3,0),"")</f>
        <v/>
      </c>
      <c r="G5150" s="10">
        <f t="shared" si="79"/>
        <v>0</v>
      </c>
      <c r="I5150" s="10" t="str">
        <f>IFERROR(VLOOKUP(H5150,'سجل العملاء'!A:B,2,0),"")</f>
        <v/>
      </c>
    </row>
    <row r="5151" spans="3:9" ht="15.6">
      <c r="C5151" s="10" t="str">
        <f>IFERROR(VLOOKUP(B5151,'اكواد الاصناف'!A:C,2,0),"")</f>
        <v/>
      </c>
      <c r="D5151" s="10" t="str">
        <f>IFERROR(VLOOKUP(B5151,'اكواد الاصناف'!A:C,3,0),"")</f>
        <v/>
      </c>
      <c r="G5151" s="10">
        <f t="shared" si="79"/>
        <v>0</v>
      </c>
      <c r="I5151" s="10" t="str">
        <f>IFERROR(VLOOKUP(H5151,'سجل العملاء'!A:B,2,0),"")</f>
        <v/>
      </c>
    </row>
    <row r="5152" spans="3:9" ht="15.6">
      <c r="C5152" s="10" t="str">
        <f>IFERROR(VLOOKUP(B5152,'اكواد الاصناف'!A:C,2,0),"")</f>
        <v/>
      </c>
      <c r="D5152" s="10" t="str">
        <f>IFERROR(VLOOKUP(B5152,'اكواد الاصناف'!A:C,3,0),"")</f>
        <v/>
      </c>
      <c r="G5152" s="10">
        <f t="shared" si="79"/>
        <v>0</v>
      </c>
      <c r="I5152" s="10" t="str">
        <f>IFERROR(VLOOKUP(H5152,'سجل العملاء'!A:B,2,0),"")</f>
        <v/>
      </c>
    </row>
    <row r="5153" spans="3:9" ht="15.6">
      <c r="C5153" s="10" t="str">
        <f>IFERROR(VLOOKUP(B5153,'اكواد الاصناف'!A:C,2,0),"")</f>
        <v/>
      </c>
      <c r="D5153" s="10" t="str">
        <f>IFERROR(VLOOKUP(B5153,'اكواد الاصناف'!A:C,3,0),"")</f>
        <v/>
      </c>
      <c r="G5153" s="10">
        <f t="shared" si="79"/>
        <v>0</v>
      </c>
      <c r="I5153" s="10" t="str">
        <f>IFERROR(VLOOKUP(H5153,'سجل العملاء'!A:B,2,0),"")</f>
        <v/>
      </c>
    </row>
    <row r="5154" spans="3:9" ht="15.6">
      <c r="C5154" s="10" t="str">
        <f>IFERROR(VLOOKUP(B5154,'اكواد الاصناف'!A:C,2,0),"")</f>
        <v/>
      </c>
      <c r="D5154" s="10" t="str">
        <f>IFERROR(VLOOKUP(B5154,'اكواد الاصناف'!A:C,3,0),"")</f>
        <v/>
      </c>
      <c r="G5154" s="10">
        <f t="shared" si="79"/>
        <v>0</v>
      </c>
      <c r="I5154" s="10" t="str">
        <f>IFERROR(VLOOKUP(H5154,'سجل العملاء'!A:B,2,0),"")</f>
        <v/>
      </c>
    </row>
    <row r="5155" spans="3:9" ht="15.6">
      <c r="C5155" s="10" t="str">
        <f>IFERROR(VLOOKUP(B5155,'اكواد الاصناف'!A:C,2,0),"")</f>
        <v/>
      </c>
      <c r="D5155" s="10" t="str">
        <f>IFERROR(VLOOKUP(B5155,'اكواد الاصناف'!A:C,3,0),"")</f>
        <v/>
      </c>
      <c r="G5155" s="10">
        <f t="shared" si="79"/>
        <v>0</v>
      </c>
      <c r="I5155" s="10" t="str">
        <f>IFERROR(VLOOKUP(H5155,'سجل العملاء'!A:B,2,0),"")</f>
        <v/>
      </c>
    </row>
    <row r="5156" spans="3:9" ht="15.6">
      <c r="C5156" s="10" t="str">
        <f>IFERROR(VLOOKUP(B5156,'اكواد الاصناف'!A:C,2,0),"")</f>
        <v/>
      </c>
      <c r="D5156" s="10" t="str">
        <f>IFERROR(VLOOKUP(B5156,'اكواد الاصناف'!A:C,3,0),"")</f>
        <v/>
      </c>
      <c r="G5156" s="10">
        <f t="shared" si="79"/>
        <v>0</v>
      </c>
      <c r="I5156" s="10" t="str">
        <f>IFERROR(VLOOKUP(H5156,'سجل العملاء'!A:B,2,0),"")</f>
        <v/>
      </c>
    </row>
    <row r="5157" spans="3:9" ht="15.6">
      <c r="C5157" s="10" t="str">
        <f>IFERROR(VLOOKUP(B5157,'اكواد الاصناف'!A:C,2,0),"")</f>
        <v/>
      </c>
      <c r="D5157" s="10" t="str">
        <f>IFERROR(VLOOKUP(B5157,'اكواد الاصناف'!A:C,3,0),"")</f>
        <v/>
      </c>
      <c r="G5157" s="10">
        <f t="shared" si="79"/>
        <v>0</v>
      </c>
      <c r="I5157" s="10" t="str">
        <f>IFERROR(VLOOKUP(H5157,'سجل العملاء'!A:B,2,0),"")</f>
        <v/>
      </c>
    </row>
    <row r="5158" spans="3:9" ht="15.6">
      <c r="C5158" s="10" t="str">
        <f>IFERROR(VLOOKUP(B5158,'اكواد الاصناف'!A:C,2,0),"")</f>
        <v/>
      </c>
      <c r="D5158" s="10" t="str">
        <f>IFERROR(VLOOKUP(B5158,'اكواد الاصناف'!A:C,3,0),"")</f>
        <v/>
      </c>
      <c r="G5158" s="10">
        <f t="shared" si="79"/>
        <v>0</v>
      </c>
      <c r="I5158" s="10" t="str">
        <f>IFERROR(VLOOKUP(H5158,'سجل العملاء'!A:B,2,0),"")</f>
        <v/>
      </c>
    </row>
    <row r="5159" spans="3:9" ht="15.6">
      <c r="C5159" s="10" t="str">
        <f>IFERROR(VLOOKUP(B5159,'اكواد الاصناف'!A:C,2,0),"")</f>
        <v/>
      </c>
      <c r="D5159" s="10" t="str">
        <f>IFERROR(VLOOKUP(B5159,'اكواد الاصناف'!A:C,3,0),"")</f>
        <v/>
      </c>
      <c r="G5159" s="10">
        <f t="shared" si="79"/>
        <v>0</v>
      </c>
      <c r="I5159" s="10" t="str">
        <f>IFERROR(VLOOKUP(H5159,'سجل العملاء'!A:B,2,0),"")</f>
        <v/>
      </c>
    </row>
    <row r="5160" spans="3:9" ht="15.6">
      <c r="C5160" s="10" t="str">
        <f>IFERROR(VLOOKUP(B5160,'اكواد الاصناف'!A:C,2,0),"")</f>
        <v/>
      </c>
      <c r="D5160" s="10" t="str">
        <f>IFERROR(VLOOKUP(B5160,'اكواد الاصناف'!A:C,3,0),"")</f>
        <v/>
      </c>
      <c r="G5160" s="10">
        <f t="shared" si="79"/>
        <v>0</v>
      </c>
      <c r="I5160" s="10" t="str">
        <f>IFERROR(VLOOKUP(H5160,'سجل العملاء'!A:B,2,0),"")</f>
        <v/>
      </c>
    </row>
    <row r="5161" spans="3:9" ht="15.6">
      <c r="C5161" s="10" t="str">
        <f>IFERROR(VLOOKUP(B5161,'اكواد الاصناف'!A:C,2,0),"")</f>
        <v/>
      </c>
      <c r="D5161" s="10" t="str">
        <f>IFERROR(VLOOKUP(B5161,'اكواد الاصناف'!A:C,3,0),"")</f>
        <v/>
      </c>
      <c r="G5161" s="10">
        <f t="shared" si="79"/>
        <v>0</v>
      </c>
      <c r="I5161" s="10" t="str">
        <f>IFERROR(VLOOKUP(H5161,'سجل العملاء'!A:B,2,0),"")</f>
        <v/>
      </c>
    </row>
    <row r="5162" spans="3:9" ht="15.6">
      <c r="C5162" s="10" t="str">
        <f>IFERROR(VLOOKUP(B5162,'اكواد الاصناف'!A:C,2,0),"")</f>
        <v/>
      </c>
      <c r="D5162" s="10" t="str">
        <f>IFERROR(VLOOKUP(B5162,'اكواد الاصناف'!A:C,3,0),"")</f>
        <v/>
      </c>
      <c r="G5162" s="10">
        <f t="shared" si="79"/>
        <v>0</v>
      </c>
      <c r="I5162" s="10" t="str">
        <f>IFERROR(VLOOKUP(H5162,'سجل العملاء'!A:B,2,0),"")</f>
        <v/>
      </c>
    </row>
    <row r="5163" spans="3:9" ht="15.6">
      <c r="C5163" s="10" t="str">
        <f>IFERROR(VLOOKUP(B5163,'اكواد الاصناف'!A:C,2,0),"")</f>
        <v/>
      </c>
      <c r="D5163" s="10" t="str">
        <f>IFERROR(VLOOKUP(B5163,'اكواد الاصناف'!A:C,3,0),"")</f>
        <v/>
      </c>
      <c r="G5163" s="10">
        <f t="shared" si="79"/>
        <v>0</v>
      </c>
      <c r="I5163" s="10" t="str">
        <f>IFERROR(VLOOKUP(H5163,'سجل العملاء'!A:B,2,0),"")</f>
        <v/>
      </c>
    </row>
    <row r="5164" spans="3:9" ht="15.6">
      <c r="C5164" s="10" t="str">
        <f>IFERROR(VLOOKUP(B5164,'اكواد الاصناف'!A:C,2,0),"")</f>
        <v/>
      </c>
      <c r="D5164" s="10" t="str">
        <f>IFERROR(VLOOKUP(B5164,'اكواد الاصناف'!A:C,3,0),"")</f>
        <v/>
      </c>
      <c r="G5164" s="10">
        <f t="shared" si="79"/>
        <v>0</v>
      </c>
      <c r="I5164" s="10" t="str">
        <f>IFERROR(VLOOKUP(H5164,'سجل العملاء'!A:B,2,0),"")</f>
        <v/>
      </c>
    </row>
    <row r="5165" spans="3:9" ht="15.6">
      <c r="C5165" s="10" t="str">
        <f>IFERROR(VLOOKUP(B5165,'اكواد الاصناف'!A:C,2,0),"")</f>
        <v/>
      </c>
      <c r="D5165" s="10" t="str">
        <f>IFERROR(VLOOKUP(B5165,'اكواد الاصناف'!A:C,3,0),"")</f>
        <v/>
      </c>
      <c r="G5165" s="10">
        <f t="shared" si="79"/>
        <v>0</v>
      </c>
      <c r="I5165" s="10" t="str">
        <f>IFERROR(VLOOKUP(H5165,'سجل العملاء'!A:B,2,0),"")</f>
        <v/>
      </c>
    </row>
    <row r="5166" spans="3:9" ht="15.6">
      <c r="C5166" s="10" t="str">
        <f>IFERROR(VLOOKUP(B5166,'اكواد الاصناف'!A:C,2,0),"")</f>
        <v/>
      </c>
      <c r="D5166" s="10" t="str">
        <f>IFERROR(VLOOKUP(B5166,'اكواد الاصناف'!A:C,3,0),"")</f>
        <v/>
      </c>
      <c r="G5166" s="10">
        <f t="shared" si="79"/>
        <v>0</v>
      </c>
      <c r="I5166" s="10" t="str">
        <f>IFERROR(VLOOKUP(H5166,'سجل العملاء'!A:B,2,0),"")</f>
        <v/>
      </c>
    </row>
    <row r="5167" spans="3:9" ht="15.6">
      <c r="C5167" s="10" t="str">
        <f>IFERROR(VLOOKUP(B5167,'اكواد الاصناف'!A:C,2,0),"")</f>
        <v/>
      </c>
      <c r="D5167" s="10" t="str">
        <f>IFERROR(VLOOKUP(B5167,'اكواد الاصناف'!A:C,3,0),"")</f>
        <v/>
      </c>
      <c r="G5167" s="10">
        <f t="shared" si="79"/>
        <v>0</v>
      </c>
      <c r="I5167" s="10" t="str">
        <f>IFERROR(VLOOKUP(H5167,'سجل العملاء'!A:B,2,0),"")</f>
        <v/>
      </c>
    </row>
    <row r="5168" spans="3:9" ht="15.6">
      <c r="C5168" s="10" t="str">
        <f>IFERROR(VLOOKUP(B5168,'اكواد الاصناف'!A:C,2,0),"")</f>
        <v/>
      </c>
      <c r="D5168" s="10" t="str">
        <f>IFERROR(VLOOKUP(B5168,'اكواد الاصناف'!A:C,3,0),"")</f>
        <v/>
      </c>
      <c r="G5168" s="10">
        <f t="shared" si="79"/>
        <v>0</v>
      </c>
      <c r="I5168" s="10" t="str">
        <f>IFERROR(VLOOKUP(H5168,'سجل العملاء'!A:B,2,0),"")</f>
        <v/>
      </c>
    </row>
    <row r="5169" spans="3:9" ht="15.6">
      <c r="C5169" s="10" t="str">
        <f>IFERROR(VLOOKUP(B5169,'اكواد الاصناف'!A:C,2,0),"")</f>
        <v/>
      </c>
      <c r="D5169" s="10" t="str">
        <f>IFERROR(VLOOKUP(B5169,'اكواد الاصناف'!A:C,3,0),"")</f>
        <v/>
      </c>
      <c r="G5169" s="10">
        <f t="shared" si="79"/>
        <v>0</v>
      </c>
      <c r="I5169" s="10" t="str">
        <f>IFERROR(VLOOKUP(H5169,'سجل العملاء'!A:B,2,0),"")</f>
        <v/>
      </c>
    </row>
    <row r="5170" spans="3:9" ht="15.6">
      <c r="C5170" s="10" t="str">
        <f>IFERROR(VLOOKUP(B5170,'اكواد الاصناف'!A:C,2,0),"")</f>
        <v/>
      </c>
      <c r="D5170" s="10" t="str">
        <f>IFERROR(VLOOKUP(B5170,'اكواد الاصناف'!A:C,3,0),"")</f>
        <v/>
      </c>
      <c r="G5170" s="10">
        <f t="shared" si="79"/>
        <v>0</v>
      </c>
      <c r="I5170" s="10" t="str">
        <f>IFERROR(VLOOKUP(H5170,'سجل العملاء'!A:B,2,0),"")</f>
        <v/>
      </c>
    </row>
    <row r="5171" spans="3:9" ht="15.6">
      <c r="C5171" s="10" t="str">
        <f>IFERROR(VLOOKUP(B5171,'اكواد الاصناف'!A:C,2,0),"")</f>
        <v/>
      </c>
      <c r="D5171" s="10" t="str">
        <f>IFERROR(VLOOKUP(B5171,'اكواد الاصناف'!A:C,3,0),"")</f>
        <v/>
      </c>
      <c r="G5171" s="10">
        <f t="shared" si="79"/>
        <v>0</v>
      </c>
      <c r="I5171" s="10" t="str">
        <f>IFERROR(VLOOKUP(H5171,'سجل العملاء'!A:B,2,0),"")</f>
        <v/>
      </c>
    </row>
    <row r="5172" spans="3:9" ht="15.6">
      <c r="C5172" s="10" t="str">
        <f>IFERROR(VLOOKUP(B5172,'اكواد الاصناف'!A:C,2,0),"")</f>
        <v/>
      </c>
      <c r="D5172" s="10" t="str">
        <f>IFERROR(VLOOKUP(B5172,'اكواد الاصناف'!A:C,3,0),"")</f>
        <v/>
      </c>
      <c r="G5172" s="10">
        <f t="shared" si="79"/>
        <v>0</v>
      </c>
      <c r="I5172" s="10" t="str">
        <f>IFERROR(VLOOKUP(H5172,'سجل العملاء'!A:B,2,0),"")</f>
        <v/>
      </c>
    </row>
    <row r="5173" spans="3:9" ht="15.6">
      <c r="C5173" s="10" t="str">
        <f>IFERROR(VLOOKUP(B5173,'اكواد الاصناف'!A:C,2,0),"")</f>
        <v/>
      </c>
      <c r="D5173" s="10" t="str">
        <f>IFERROR(VLOOKUP(B5173,'اكواد الاصناف'!A:C,3,0),"")</f>
        <v/>
      </c>
      <c r="G5173" s="10">
        <f t="shared" si="79"/>
        <v>0</v>
      </c>
      <c r="I5173" s="10" t="str">
        <f>IFERROR(VLOOKUP(H5173,'سجل العملاء'!A:B,2,0),"")</f>
        <v/>
      </c>
    </row>
    <row r="5174" spans="3:9" ht="15.6">
      <c r="C5174" s="10" t="str">
        <f>IFERROR(VLOOKUP(B5174,'اكواد الاصناف'!A:C,2,0),"")</f>
        <v/>
      </c>
      <c r="D5174" s="10" t="str">
        <f>IFERROR(VLOOKUP(B5174,'اكواد الاصناف'!A:C,3,0),"")</f>
        <v/>
      </c>
      <c r="G5174" s="10">
        <f t="shared" si="79"/>
        <v>0</v>
      </c>
      <c r="I5174" s="10" t="str">
        <f>IFERROR(VLOOKUP(H5174,'سجل العملاء'!A:B,2,0),"")</f>
        <v/>
      </c>
    </row>
    <row r="5175" spans="3:9" ht="15.6">
      <c r="C5175" s="10" t="str">
        <f>IFERROR(VLOOKUP(B5175,'اكواد الاصناف'!A:C,2,0),"")</f>
        <v/>
      </c>
      <c r="D5175" s="10" t="str">
        <f>IFERROR(VLOOKUP(B5175,'اكواد الاصناف'!A:C,3,0),"")</f>
        <v/>
      </c>
      <c r="G5175" s="10">
        <f t="shared" si="79"/>
        <v>0</v>
      </c>
      <c r="I5175" s="10" t="str">
        <f>IFERROR(VLOOKUP(H5175,'سجل العملاء'!A:B,2,0),"")</f>
        <v/>
      </c>
    </row>
    <row r="5176" spans="3:9" ht="15.6">
      <c r="C5176" s="10" t="str">
        <f>IFERROR(VLOOKUP(B5176,'اكواد الاصناف'!A:C,2,0),"")</f>
        <v/>
      </c>
      <c r="D5176" s="10" t="str">
        <f>IFERROR(VLOOKUP(B5176,'اكواد الاصناف'!A:C,3,0),"")</f>
        <v/>
      </c>
      <c r="G5176" s="10">
        <f t="shared" si="79"/>
        <v>0</v>
      </c>
      <c r="I5176" s="10" t="str">
        <f>IFERROR(VLOOKUP(H5176,'سجل العملاء'!A:B,2,0),"")</f>
        <v/>
      </c>
    </row>
    <row r="5177" spans="3:9" ht="15.6">
      <c r="C5177" s="10" t="str">
        <f>IFERROR(VLOOKUP(B5177,'اكواد الاصناف'!A:C,2,0),"")</f>
        <v/>
      </c>
      <c r="D5177" s="10" t="str">
        <f>IFERROR(VLOOKUP(B5177,'اكواد الاصناف'!A:C,3,0),"")</f>
        <v/>
      </c>
      <c r="G5177" s="10">
        <f t="shared" si="79"/>
        <v>0</v>
      </c>
      <c r="I5177" s="10" t="str">
        <f>IFERROR(VLOOKUP(H5177,'سجل العملاء'!A:B,2,0),"")</f>
        <v/>
      </c>
    </row>
    <row r="5178" spans="3:9" ht="15.6">
      <c r="C5178" s="10" t="str">
        <f>IFERROR(VLOOKUP(B5178,'اكواد الاصناف'!A:C,2,0),"")</f>
        <v/>
      </c>
      <c r="D5178" s="10" t="str">
        <f>IFERROR(VLOOKUP(B5178,'اكواد الاصناف'!A:C,3,0),"")</f>
        <v/>
      </c>
      <c r="G5178" s="10">
        <f t="shared" si="79"/>
        <v>0</v>
      </c>
      <c r="I5178" s="10" t="str">
        <f>IFERROR(VLOOKUP(H5178,'سجل العملاء'!A:B,2,0),"")</f>
        <v/>
      </c>
    </row>
    <row r="5179" spans="3:9" ht="15.6">
      <c r="C5179" s="10" t="str">
        <f>IFERROR(VLOOKUP(B5179,'اكواد الاصناف'!A:C,2,0),"")</f>
        <v/>
      </c>
      <c r="D5179" s="10" t="str">
        <f>IFERROR(VLOOKUP(B5179,'اكواد الاصناف'!A:C,3,0),"")</f>
        <v/>
      </c>
      <c r="G5179" s="10">
        <f t="shared" si="79"/>
        <v>0</v>
      </c>
      <c r="I5179" s="10" t="str">
        <f>IFERROR(VLOOKUP(H5179,'سجل العملاء'!A:B,2,0),"")</f>
        <v/>
      </c>
    </row>
    <row r="5180" spans="3:9" ht="15.6">
      <c r="C5180" s="10" t="str">
        <f>IFERROR(VLOOKUP(B5180,'اكواد الاصناف'!A:C,2,0),"")</f>
        <v/>
      </c>
      <c r="D5180" s="10" t="str">
        <f>IFERROR(VLOOKUP(B5180,'اكواد الاصناف'!A:C,3,0),"")</f>
        <v/>
      </c>
      <c r="G5180" s="10">
        <f t="shared" si="79"/>
        <v>0</v>
      </c>
      <c r="I5180" s="10" t="str">
        <f>IFERROR(VLOOKUP(H5180,'سجل العملاء'!A:B,2,0),"")</f>
        <v/>
      </c>
    </row>
    <row r="5181" spans="3:9" ht="15.6">
      <c r="C5181" s="10" t="str">
        <f>IFERROR(VLOOKUP(B5181,'اكواد الاصناف'!A:C,2,0),"")</f>
        <v/>
      </c>
      <c r="D5181" s="10" t="str">
        <f>IFERROR(VLOOKUP(B5181,'اكواد الاصناف'!A:C,3,0),"")</f>
        <v/>
      </c>
      <c r="G5181" s="10">
        <f t="shared" si="79"/>
        <v>0</v>
      </c>
      <c r="I5181" s="10" t="str">
        <f>IFERROR(VLOOKUP(H5181,'سجل العملاء'!A:B,2,0),"")</f>
        <v/>
      </c>
    </row>
    <row r="5182" spans="3:9" ht="15.6">
      <c r="C5182" s="10" t="str">
        <f>IFERROR(VLOOKUP(B5182,'اكواد الاصناف'!A:C,2,0),"")</f>
        <v/>
      </c>
      <c r="D5182" s="10" t="str">
        <f>IFERROR(VLOOKUP(B5182,'اكواد الاصناف'!A:C,3,0),"")</f>
        <v/>
      </c>
      <c r="G5182" s="10">
        <f t="shared" si="79"/>
        <v>0</v>
      </c>
      <c r="I5182" s="10" t="str">
        <f>IFERROR(VLOOKUP(H5182,'سجل العملاء'!A:B,2,0),"")</f>
        <v/>
      </c>
    </row>
    <row r="5183" spans="3:9" ht="15.6">
      <c r="C5183" s="10" t="str">
        <f>IFERROR(VLOOKUP(B5183,'اكواد الاصناف'!A:C,2,0),"")</f>
        <v/>
      </c>
      <c r="D5183" s="10" t="str">
        <f>IFERROR(VLOOKUP(B5183,'اكواد الاصناف'!A:C,3,0),"")</f>
        <v/>
      </c>
      <c r="G5183" s="10">
        <f t="shared" si="79"/>
        <v>0</v>
      </c>
      <c r="I5183" s="10" t="str">
        <f>IFERROR(VLOOKUP(H5183,'سجل العملاء'!A:B,2,0),"")</f>
        <v/>
      </c>
    </row>
    <row r="5184" spans="3:9" ht="15.6">
      <c r="C5184" s="10" t="str">
        <f>IFERROR(VLOOKUP(B5184,'اكواد الاصناف'!A:C,2,0),"")</f>
        <v/>
      </c>
      <c r="D5184" s="10" t="str">
        <f>IFERROR(VLOOKUP(B5184,'اكواد الاصناف'!A:C,3,0),"")</f>
        <v/>
      </c>
      <c r="G5184" s="10">
        <f t="shared" si="79"/>
        <v>0</v>
      </c>
      <c r="I5184" s="10" t="str">
        <f>IFERROR(VLOOKUP(H5184,'سجل العملاء'!A:B,2,0),"")</f>
        <v/>
      </c>
    </row>
    <row r="5185" spans="3:9" ht="15.6">
      <c r="C5185" s="10" t="str">
        <f>IFERROR(VLOOKUP(B5185,'اكواد الاصناف'!A:C,2,0),"")</f>
        <v/>
      </c>
      <c r="D5185" s="10" t="str">
        <f>IFERROR(VLOOKUP(B5185,'اكواد الاصناف'!A:C,3,0),"")</f>
        <v/>
      </c>
      <c r="G5185" s="10">
        <f t="shared" ref="G5185:G5248" si="80">F5185*E5185</f>
        <v>0</v>
      </c>
      <c r="I5185" s="10" t="str">
        <f>IFERROR(VLOOKUP(H5185,'سجل العملاء'!A:B,2,0),"")</f>
        <v/>
      </c>
    </row>
    <row r="5186" spans="3:9" ht="15.6">
      <c r="C5186" s="10" t="str">
        <f>IFERROR(VLOOKUP(B5186,'اكواد الاصناف'!A:C,2,0),"")</f>
        <v/>
      </c>
      <c r="D5186" s="10" t="str">
        <f>IFERROR(VLOOKUP(B5186,'اكواد الاصناف'!A:C,3,0),"")</f>
        <v/>
      </c>
      <c r="G5186" s="10">
        <f t="shared" si="80"/>
        <v>0</v>
      </c>
      <c r="I5186" s="10" t="str">
        <f>IFERROR(VLOOKUP(H5186,'سجل العملاء'!A:B,2,0),"")</f>
        <v/>
      </c>
    </row>
    <row r="5187" spans="3:9" ht="15.6">
      <c r="C5187" s="10" t="str">
        <f>IFERROR(VLOOKUP(B5187,'اكواد الاصناف'!A:C,2,0),"")</f>
        <v/>
      </c>
      <c r="D5187" s="10" t="str">
        <f>IFERROR(VLOOKUP(B5187,'اكواد الاصناف'!A:C,3,0),"")</f>
        <v/>
      </c>
      <c r="G5187" s="10">
        <f t="shared" si="80"/>
        <v>0</v>
      </c>
      <c r="I5187" s="10" t="str">
        <f>IFERROR(VLOOKUP(H5187,'سجل العملاء'!A:B,2,0),"")</f>
        <v/>
      </c>
    </row>
    <row r="5188" spans="3:9" ht="15.6">
      <c r="C5188" s="10" t="str">
        <f>IFERROR(VLOOKUP(B5188,'اكواد الاصناف'!A:C,2,0),"")</f>
        <v/>
      </c>
      <c r="D5188" s="10" t="str">
        <f>IFERROR(VLOOKUP(B5188,'اكواد الاصناف'!A:C,3,0),"")</f>
        <v/>
      </c>
      <c r="G5188" s="10">
        <f t="shared" si="80"/>
        <v>0</v>
      </c>
      <c r="I5188" s="10" t="str">
        <f>IFERROR(VLOOKUP(H5188,'سجل العملاء'!A:B,2,0),"")</f>
        <v/>
      </c>
    </row>
    <row r="5189" spans="3:9" ht="15.6">
      <c r="C5189" s="10" t="str">
        <f>IFERROR(VLOOKUP(B5189,'اكواد الاصناف'!A:C,2,0),"")</f>
        <v/>
      </c>
      <c r="D5189" s="10" t="str">
        <f>IFERROR(VLOOKUP(B5189,'اكواد الاصناف'!A:C,3,0),"")</f>
        <v/>
      </c>
      <c r="G5189" s="10">
        <f t="shared" si="80"/>
        <v>0</v>
      </c>
      <c r="I5189" s="10" t="str">
        <f>IFERROR(VLOOKUP(H5189,'سجل العملاء'!A:B,2,0),"")</f>
        <v/>
      </c>
    </row>
    <row r="5190" spans="3:9" ht="15.6">
      <c r="C5190" s="10" t="str">
        <f>IFERROR(VLOOKUP(B5190,'اكواد الاصناف'!A:C,2,0),"")</f>
        <v/>
      </c>
      <c r="D5190" s="10" t="str">
        <f>IFERROR(VLOOKUP(B5190,'اكواد الاصناف'!A:C,3,0),"")</f>
        <v/>
      </c>
      <c r="G5190" s="10">
        <f t="shared" si="80"/>
        <v>0</v>
      </c>
      <c r="I5190" s="10" t="str">
        <f>IFERROR(VLOOKUP(H5190,'سجل العملاء'!A:B,2,0),"")</f>
        <v/>
      </c>
    </row>
    <row r="5191" spans="3:9" ht="15.6">
      <c r="C5191" s="10" t="str">
        <f>IFERROR(VLOOKUP(B5191,'اكواد الاصناف'!A:C,2,0),"")</f>
        <v/>
      </c>
      <c r="D5191" s="10" t="str">
        <f>IFERROR(VLOOKUP(B5191,'اكواد الاصناف'!A:C,3,0),"")</f>
        <v/>
      </c>
      <c r="G5191" s="10">
        <f t="shared" si="80"/>
        <v>0</v>
      </c>
      <c r="I5191" s="10" t="str">
        <f>IFERROR(VLOOKUP(H5191,'سجل العملاء'!A:B,2,0),"")</f>
        <v/>
      </c>
    </row>
    <row r="5192" spans="3:9" ht="15.6">
      <c r="C5192" s="10" t="str">
        <f>IFERROR(VLOOKUP(B5192,'اكواد الاصناف'!A:C,2,0),"")</f>
        <v/>
      </c>
      <c r="D5192" s="10" t="str">
        <f>IFERROR(VLOOKUP(B5192,'اكواد الاصناف'!A:C,3,0),"")</f>
        <v/>
      </c>
      <c r="G5192" s="10">
        <f t="shared" si="80"/>
        <v>0</v>
      </c>
      <c r="I5192" s="10" t="str">
        <f>IFERROR(VLOOKUP(H5192,'سجل العملاء'!A:B,2,0),"")</f>
        <v/>
      </c>
    </row>
    <row r="5193" spans="3:9" ht="15.6">
      <c r="C5193" s="10" t="str">
        <f>IFERROR(VLOOKUP(B5193,'اكواد الاصناف'!A:C,2,0),"")</f>
        <v/>
      </c>
      <c r="D5193" s="10" t="str">
        <f>IFERROR(VLOOKUP(B5193,'اكواد الاصناف'!A:C,3,0),"")</f>
        <v/>
      </c>
      <c r="G5193" s="10">
        <f t="shared" si="80"/>
        <v>0</v>
      </c>
      <c r="I5193" s="10" t="str">
        <f>IFERROR(VLOOKUP(H5193,'سجل العملاء'!A:B,2,0),"")</f>
        <v/>
      </c>
    </row>
    <row r="5194" spans="3:9" ht="15.6">
      <c r="C5194" s="10" t="str">
        <f>IFERROR(VLOOKUP(B5194,'اكواد الاصناف'!A:C,2,0),"")</f>
        <v/>
      </c>
      <c r="D5194" s="10" t="str">
        <f>IFERROR(VLOOKUP(B5194,'اكواد الاصناف'!A:C,3,0),"")</f>
        <v/>
      </c>
      <c r="G5194" s="10">
        <f t="shared" si="80"/>
        <v>0</v>
      </c>
      <c r="I5194" s="10" t="str">
        <f>IFERROR(VLOOKUP(H5194,'سجل العملاء'!A:B,2,0),"")</f>
        <v/>
      </c>
    </row>
    <row r="5195" spans="3:9" ht="15.6">
      <c r="C5195" s="10" t="str">
        <f>IFERROR(VLOOKUP(B5195,'اكواد الاصناف'!A:C,2,0),"")</f>
        <v/>
      </c>
      <c r="D5195" s="10" t="str">
        <f>IFERROR(VLOOKUP(B5195,'اكواد الاصناف'!A:C,3,0),"")</f>
        <v/>
      </c>
      <c r="G5195" s="10">
        <f t="shared" si="80"/>
        <v>0</v>
      </c>
      <c r="I5195" s="10" t="str">
        <f>IFERROR(VLOOKUP(H5195,'سجل العملاء'!A:B,2,0),"")</f>
        <v/>
      </c>
    </row>
    <row r="5196" spans="3:9" ht="15.6">
      <c r="C5196" s="10" t="str">
        <f>IFERROR(VLOOKUP(B5196,'اكواد الاصناف'!A:C,2,0),"")</f>
        <v/>
      </c>
      <c r="D5196" s="10" t="str">
        <f>IFERROR(VLOOKUP(B5196,'اكواد الاصناف'!A:C,3,0),"")</f>
        <v/>
      </c>
      <c r="G5196" s="10">
        <f t="shared" si="80"/>
        <v>0</v>
      </c>
      <c r="I5196" s="10" t="str">
        <f>IFERROR(VLOOKUP(H5196,'سجل العملاء'!A:B,2,0),"")</f>
        <v/>
      </c>
    </row>
    <row r="5197" spans="3:9" ht="15.6">
      <c r="C5197" s="10" t="str">
        <f>IFERROR(VLOOKUP(B5197,'اكواد الاصناف'!A:C,2,0),"")</f>
        <v/>
      </c>
      <c r="D5197" s="10" t="str">
        <f>IFERROR(VLOOKUP(B5197,'اكواد الاصناف'!A:C,3,0),"")</f>
        <v/>
      </c>
      <c r="G5197" s="10">
        <f t="shared" si="80"/>
        <v>0</v>
      </c>
      <c r="I5197" s="10" t="str">
        <f>IFERROR(VLOOKUP(H5197,'سجل العملاء'!A:B,2,0),"")</f>
        <v/>
      </c>
    </row>
    <row r="5198" spans="3:9" ht="15.6">
      <c r="C5198" s="10" t="str">
        <f>IFERROR(VLOOKUP(B5198,'اكواد الاصناف'!A:C,2,0),"")</f>
        <v/>
      </c>
      <c r="D5198" s="10" t="str">
        <f>IFERROR(VLOOKUP(B5198,'اكواد الاصناف'!A:C,3,0),"")</f>
        <v/>
      </c>
      <c r="G5198" s="10">
        <f t="shared" si="80"/>
        <v>0</v>
      </c>
      <c r="I5198" s="10" t="str">
        <f>IFERROR(VLOOKUP(H5198,'سجل العملاء'!A:B,2,0),"")</f>
        <v/>
      </c>
    </row>
    <row r="5199" spans="3:9" ht="15.6">
      <c r="C5199" s="10" t="str">
        <f>IFERROR(VLOOKUP(B5199,'اكواد الاصناف'!A:C,2,0),"")</f>
        <v/>
      </c>
      <c r="D5199" s="10" t="str">
        <f>IFERROR(VLOOKUP(B5199,'اكواد الاصناف'!A:C,3,0),"")</f>
        <v/>
      </c>
      <c r="G5199" s="10">
        <f t="shared" si="80"/>
        <v>0</v>
      </c>
      <c r="I5199" s="10" t="str">
        <f>IFERROR(VLOOKUP(H5199,'سجل العملاء'!A:B,2,0),"")</f>
        <v/>
      </c>
    </row>
    <row r="5200" spans="3:9" ht="15.6">
      <c r="C5200" s="10" t="str">
        <f>IFERROR(VLOOKUP(B5200,'اكواد الاصناف'!A:C,2,0),"")</f>
        <v/>
      </c>
      <c r="D5200" s="10" t="str">
        <f>IFERROR(VLOOKUP(B5200,'اكواد الاصناف'!A:C,3,0),"")</f>
        <v/>
      </c>
      <c r="G5200" s="10">
        <f t="shared" si="80"/>
        <v>0</v>
      </c>
      <c r="I5200" s="10" t="str">
        <f>IFERROR(VLOOKUP(H5200,'سجل العملاء'!A:B,2,0),"")</f>
        <v/>
      </c>
    </row>
    <row r="5201" spans="3:9" ht="15.6">
      <c r="C5201" s="10" t="str">
        <f>IFERROR(VLOOKUP(B5201,'اكواد الاصناف'!A:C,2,0),"")</f>
        <v/>
      </c>
      <c r="D5201" s="10" t="str">
        <f>IFERROR(VLOOKUP(B5201,'اكواد الاصناف'!A:C,3,0),"")</f>
        <v/>
      </c>
      <c r="G5201" s="10">
        <f t="shared" si="80"/>
        <v>0</v>
      </c>
      <c r="I5201" s="10" t="str">
        <f>IFERROR(VLOOKUP(H5201,'سجل العملاء'!A:B,2,0),"")</f>
        <v/>
      </c>
    </row>
    <row r="5202" spans="3:9" ht="15.6">
      <c r="C5202" s="10" t="str">
        <f>IFERROR(VLOOKUP(B5202,'اكواد الاصناف'!A:C,2,0),"")</f>
        <v/>
      </c>
      <c r="D5202" s="10" t="str">
        <f>IFERROR(VLOOKUP(B5202,'اكواد الاصناف'!A:C,3,0),"")</f>
        <v/>
      </c>
      <c r="G5202" s="10">
        <f t="shared" si="80"/>
        <v>0</v>
      </c>
      <c r="I5202" s="10" t="str">
        <f>IFERROR(VLOOKUP(H5202,'سجل العملاء'!A:B,2,0),"")</f>
        <v/>
      </c>
    </row>
    <row r="5203" spans="3:9" ht="15.6">
      <c r="C5203" s="10" t="str">
        <f>IFERROR(VLOOKUP(B5203,'اكواد الاصناف'!A:C,2,0),"")</f>
        <v/>
      </c>
      <c r="D5203" s="10" t="str">
        <f>IFERROR(VLOOKUP(B5203,'اكواد الاصناف'!A:C,3,0),"")</f>
        <v/>
      </c>
      <c r="G5203" s="10">
        <f t="shared" si="80"/>
        <v>0</v>
      </c>
      <c r="I5203" s="10" t="str">
        <f>IFERROR(VLOOKUP(H5203,'سجل العملاء'!A:B,2,0),"")</f>
        <v/>
      </c>
    </row>
    <row r="5204" spans="3:9" ht="15.6">
      <c r="C5204" s="10" t="str">
        <f>IFERROR(VLOOKUP(B5204,'اكواد الاصناف'!A:C,2,0),"")</f>
        <v/>
      </c>
      <c r="D5204" s="10" t="str">
        <f>IFERROR(VLOOKUP(B5204,'اكواد الاصناف'!A:C,3,0),"")</f>
        <v/>
      </c>
      <c r="G5204" s="10">
        <f t="shared" si="80"/>
        <v>0</v>
      </c>
      <c r="I5204" s="10" t="str">
        <f>IFERROR(VLOOKUP(H5204,'سجل العملاء'!A:B,2,0),"")</f>
        <v/>
      </c>
    </row>
    <row r="5205" spans="3:9" ht="15.6">
      <c r="C5205" s="10" t="str">
        <f>IFERROR(VLOOKUP(B5205,'اكواد الاصناف'!A:C,2,0),"")</f>
        <v/>
      </c>
      <c r="D5205" s="10" t="str">
        <f>IFERROR(VLOOKUP(B5205,'اكواد الاصناف'!A:C,3,0),"")</f>
        <v/>
      </c>
      <c r="G5205" s="10">
        <f t="shared" si="80"/>
        <v>0</v>
      </c>
      <c r="I5205" s="10" t="str">
        <f>IFERROR(VLOOKUP(H5205,'سجل العملاء'!A:B,2,0),"")</f>
        <v/>
      </c>
    </row>
    <row r="5206" spans="3:9" ht="15.6">
      <c r="C5206" s="10" t="str">
        <f>IFERROR(VLOOKUP(B5206,'اكواد الاصناف'!A:C,2,0),"")</f>
        <v/>
      </c>
      <c r="D5206" s="10" t="str">
        <f>IFERROR(VLOOKUP(B5206,'اكواد الاصناف'!A:C,3,0),"")</f>
        <v/>
      </c>
      <c r="G5206" s="10">
        <f t="shared" si="80"/>
        <v>0</v>
      </c>
      <c r="I5206" s="10" t="str">
        <f>IFERROR(VLOOKUP(H5206,'سجل العملاء'!A:B,2,0),"")</f>
        <v/>
      </c>
    </row>
    <row r="5207" spans="3:9" ht="15.6">
      <c r="C5207" s="10" t="str">
        <f>IFERROR(VLOOKUP(B5207,'اكواد الاصناف'!A:C,2,0),"")</f>
        <v/>
      </c>
      <c r="D5207" s="10" t="str">
        <f>IFERROR(VLOOKUP(B5207,'اكواد الاصناف'!A:C,3,0),"")</f>
        <v/>
      </c>
      <c r="G5207" s="10">
        <f t="shared" si="80"/>
        <v>0</v>
      </c>
      <c r="I5207" s="10" t="str">
        <f>IFERROR(VLOOKUP(H5207,'سجل العملاء'!A:B,2,0),"")</f>
        <v/>
      </c>
    </row>
    <row r="5208" spans="3:9" ht="15.6">
      <c r="C5208" s="10" t="str">
        <f>IFERROR(VLOOKUP(B5208,'اكواد الاصناف'!A:C,2,0),"")</f>
        <v/>
      </c>
      <c r="D5208" s="10" t="str">
        <f>IFERROR(VLOOKUP(B5208,'اكواد الاصناف'!A:C,3,0),"")</f>
        <v/>
      </c>
      <c r="G5208" s="10">
        <f t="shared" si="80"/>
        <v>0</v>
      </c>
      <c r="I5208" s="10" t="str">
        <f>IFERROR(VLOOKUP(H5208,'سجل العملاء'!A:B,2,0),"")</f>
        <v/>
      </c>
    </row>
    <row r="5209" spans="3:9" ht="15.6">
      <c r="C5209" s="10" t="str">
        <f>IFERROR(VLOOKUP(B5209,'اكواد الاصناف'!A:C,2,0),"")</f>
        <v/>
      </c>
      <c r="D5209" s="10" t="str">
        <f>IFERROR(VLOOKUP(B5209,'اكواد الاصناف'!A:C,3,0),"")</f>
        <v/>
      </c>
      <c r="G5209" s="10">
        <f t="shared" si="80"/>
        <v>0</v>
      </c>
      <c r="I5209" s="10" t="str">
        <f>IFERROR(VLOOKUP(H5209,'سجل العملاء'!A:B,2,0),"")</f>
        <v/>
      </c>
    </row>
    <row r="5210" spans="3:9" ht="15.6">
      <c r="C5210" s="10" t="str">
        <f>IFERROR(VLOOKUP(B5210,'اكواد الاصناف'!A:C,2,0),"")</f>
        <v/>
      </c>
      <c r="D5210" s="10" t="str">
        <f>IFERROR(VLOOKUP(B5210,'اكواد الاصناف'!A:C,3,0),"")</f>
        <v/>
      </c>
      <c r="G5210" s="10">
        <f t="shared" si="80"/>
        <v>0</v>
      </c>
      <c r="I5210" s="10" t="str">
        <f>IFERROR(VLOOKUP(H5210,'سجل العملاء'!A:B,2,0),"")</f>
        <v/>
      </c>
    </row>
    <row r="5211" spans="3:9" ht="15.6">
      <c r="C5211" s="10" t="str">
        <f>IFERROR(VLOOKUP(B5211,'اكواد الاصناف'!A:C,2,0),"")</f>
        <v/>
      </c>
      <c r="D5211" s="10" t="str">
        <f>IFERROR(VLOOKUP(B5211,'اكواد الاصناف'!A:C,3,0),"")</f>
        <v/>
      </c>
      <c r="G5211" s="10">
        <f t="shared" si="80"/>
        <v>0</v>
      </c>
      <c r="I5211" s="10" t="str">
        <f>IFERROR(VLOOKUP(H5211,'سجل العملاء'!A:B,2,0),"")</f>
        <v/>
      </c>
    </row>
    <row r="5212" spans="3:9" ht="15.6">
      <c r="C5212" s="10" t="str">
        <f>IFERROR(VLOOKUP(B5212,'اكواد الاصناف'!A:C,2,0),"")</f>
        <v/>
      </c>
      <c r="D5212" s="10" t="str">
        <f>IFERROR(VLOOKUP(B5212,'اكواد الاصناف'!A:C,3,0),"")</f>
        <v/>
      </c>
      <c r="G5212" s="10">
        <f t="shared" si="80"/>
        <v>0</v>
      </c>
      <c r="I5212" s="10" t="str">
        <f>IFERROR(VLOOKUP(H5212,'سجل العملاء'!A:B,2,0),"")</f>
        <v/>
      </c>
    </row>
    <row r="5213" spans="3:9" ht="15.6">
      <c r="C5213" s="10" t="str">
        <f>IFERROR(VLOOKUP(B5213,'اكواد الاصناف'!A:C,2,0),"")</f>
        <v/>
      </c>
      <c r="D5213" s="10" t="str">
        <f>IFERROR(VLOOKUP(B5213,'اكواد الاصناف'!A:C,3,0),"")</f>
        <v/>
      </c>
      <c r="G5213" s="10">
        <f t="shared" si="80"/>
        <v>0</v>
      </c>
      <c r="I5213" s="10" t="str">
        <f>IFERROR(VLOOKUP(H5213,'سجل العملاء'!A:B,2,0),"")</f>
        <v/>
      </c>
    </row>
    <row r="5214" spans="3:9" ht="15.6">
      <c r="C5214" s="10" t="str">
        <f>IFERROR(VLOOKUP(B5214,'اكواد الاصناف'!A:C,2,0),"")</f>
        <v/>
      </c>
      <c r="D5214" s="10" t="str">
        <f>IFERROR(VLOOKUP(B5214,'اكواد الاصناف'!A:C,3,0),"")</f>
        <v/>
      </c>
      <c r="G5214" s="10">
        <f t="shared" si="80"/>
        <v>0</v>
      </c>
      <c r="I5214" s="10" t="str">
        <f>IFERROR(VLOOKUP(H5214,'سجل العملاء'!A:B,2,0),"")</f>
        <v/>
      </c>
    </row>
    <row r="5215" spans="3:9" ht="15.6">
      <c r="C5215" s="10" t="str">
        <f>IFERROR(VLOOKUP(B5215,'اكواد الاصناف'!A:C,2,0),"")</f>
        <v/>
      </c>
      <c r="D5215" s="10" t="str">
        <f>IFERROR(VLOOKUP(B5215,'اكواد الاصناف'!A:C,3,0),"")</f>
        <v/>
      </c>
      <c r="G5215" s="10">
        <f t="shared" si="80"/>
        <v>0</v>
      </c>
      <c r="I5215" s="10" t="str">
        <f>IFERROR(VLOOKUP(H5215,'سجل العملاء'!A:B,2,0),"")</f>
        <v/>
      </c>
    </row>
    <row r="5216" spans="3:9" ht="15.6">
      <c r="C5216" s="10" t="str">
        <f>IFERROR(VLOOKUP(B5216,'اكواد الاصناف'!A:C,2,0),"")</f>
        <v/>
      </c>
      <c r="D5216" s="10" t="str">
        <f>IFERROR(VLOOKUP(B5216,'اكواد الاصناف'!A:C,3,0),"")</f>
        <v/>
      </c>
      <c r="G5216" s="10">
        <f t="shared" si="80"/>
        <v>0</v>
      </c>
      <c r="I5216" s="10" t="str">
        <f>IFERROR(VLOOKUP(H5216,'سجل العملاء'!A:B,2,0),"")</f>
        <v/>
      </c>
    </row>
    <row r="5217" spans="3:9" ht="15.6">
      <c r="C5217" s="10" t="str">
        <f>IFERROR(VLOOKUP(B5217,'اكواد الاصناف'!A:C,2,0),"")</f>
        <v/>
      </c>
      <c r="D5217" s="10" t="str">
        <f>IFERROR(VLOOKUP(B5217,'اكواد الاصناف'!A:C,3,0),"")</f>
        <v/>
      </c>
      <c r="G5217" s="10">
        <f t="shared" si="80"/>
        <v>0</v>
      </c>
      <c r="I5217" s="10" t="str">
        <f>IFERROR(VLOOKUP(H5217,'سجل العملاء'!A:B,2,0),"")</f>
        <v/>
      </c>
    </row>
    <row r="5218" spans="3:9" ht="15.6">
      <c r="C5218" s="10" t="str">
        <f>IFERROR(VLOOKUP(B5218,'اكواد الاصناف'!A:C,2,0),"")</f>
        <v/>
      </c>
      <c r="D5218" s="10" t="str">
        <f>IFERROR(VLOOKUP(B5218,'اكواد الاصناف'!A:C,3,0),"")</f>
        <v/>
      </c>
      <c r="G5218" s="10">
        <f t="shared" si="80"/>
        <v>0</v>
      </c>
      <c r="I5218" s="10" t="str">
        <f>IFERROR(VLOOKUP(H5218,'سجل العملاء'!A:B,2,0),"")</f>
        <v/>
      </c>
    </row>
    <row r="5219" spans="3:9" ht="15.6">
      <c r="C5219" s="10" t="str">
        <f>IFERROR(VLOOKUP(B5219,'اكواد الاصناف'!A:C,2,0),"")</f>
        <v/>
      </c>
      <c r="D5219" s="10" t="str">
        <f>IFERROR(VLOOKUP(B5219,'اكواد الاصناف'!A:C,3,0),"")</f>
        <v/>
      </c>
      <c r="G5219" s="10">
        <f t="shared" si="80"/>
        <v>0</v>
      </c>
      <c r="I5219" s="10" t="str">
        <f>IFERROR(VLOOKUP(H5219,'سجل العملاء'!A:B,2,0),"")</f>
        <v/>
      </c>
    </row>
    <row r="5220" spans="3:9" ht="15.6">
      <c r="C5220" s="10" t="str">
        <f>IFERROR(VLOOKUP(B5220,'اكواد الاصناف'!A:C,2,0),"")</f>
        <v/>
      </c>
      <c r="D5220" s="10" t="str">
        <f>IFERROR(VLOOKUP(B5220,'اكواد الاصناف'!A:C,3,0),"")</f>
        <v/>
      </c>
      <c r="G5220" s="10">
        <f t="shared" si="80"/>
        <v>0</v>
      </c>
      <c r="I5220" s="10" t="str">
        <f>IFERROR(VLOOKUP(H5220,'سجل العملاء'!A:B,2,0),"")</f>
        <v/>
      </c>
    </row>
    <row r="5221" spans="3:9" ht="15.6">
      <c r="C5221" s="10" t="str">
        <f>IFERROR(VLOOKUP(B5221,'اكواد الاصناف'!A:C,2,0),"")</f>
        <v/>
      </c>
      <c r="D5221" s="10" t="str">
        <f>IFERROR(VLOOKUP(B5221,'اكواد الاصناف'!A:C,3,0),"")</f>
        <v/>
      </c>
      <c r="G5221" s="10">
        <f t="shared" si="80"/>
        <v>0</v>
      </c>
      <c r="I5221" s="10" t="str">
        <f>IFERROR(VLOOKUP(H5221,'سجل العملاء'!A:B,2,0),"")</f>
        <v/>
      </c>
    </row>
    <row r="5222" spans="3:9" ht="15.6">
      <c r="C5222" s="10" t="str">
        <f>IFERROR(VLOOKUP(B5222,'اكواد الاصناف'!A:C,2,0),"")</f>
        <v/>
      </c>
      <c r="D5222" s="10" t="str">
        <f>IFERROR(VLOOKUP(B5222,'اكواد الاصناف'!A:C,3,0),"")</f>
        <v/>
      </c>
      <c r="G5222" s="10">
        <f t="shared" si="80"/>
        <v>0</v>
      </c>
      <c r="I5222" s="10" t="str">
        <f>IFERROR(VLOOKUP(H5222,'سجل العملاء'!A:B,2,0),"")</f>
        <v/>
      </c>
    </row>
    <row r="5223" spans="3:9" ht="15.6">
      <c r="C5223" s="10" t="str">
        <f>IFERROR(VLOOKUP(B5223,'اكواد الاصناف'!A:C,2,0),"")</f>
        <v/>
      </c>
      <c r="D5223" s="10" t="str">
        <f>IFERROR(VLOOKUP(B5223,'اكواد الاصناف'!A:C,3,0),"")</f>
        <v/>
      </c>
      <c r="G5223" s="10">
        <f t="shared" si="80"/>
        <v>0</v>
      </c>
      <c r="I5223" s="10" t="str">
        <f>IFERROR(VLOOKUP(H5223,'سجل العملاء'!A:B,2,0),"")</f>
        <v/>
      </c>
    </row>
    <row r="5224" spans="3:9" ht="15.6">
      <c r="C5224" s="10" t="str">
        <f>IFERROR(VLOOKUP(B5224,'اكواد الاصناف'!A:C,2,0),"")</f>
        <v/>
      </c>
      <c r="D5224" s="10" t="str">
        <f>IFERROR(VLOOKUP(B5224,'اكواد الاصناف'!A:C,3,0),"")</f>
        <v/>
      </c>
      <c r="G5224" s="10">
        <f t="shared" si="80"/>
        <v>0</v>
      </c>
      <c r="I5224" s="10" t="str">
        <f>IFERROR(VLOOKUP(H5224,'سجل العملاء'!A:B,2,0),"")</f>
        <v/>
      </c>
    </row>
    <row r="5225" spans="3:9" ht="15.6">
      <c r="C5225" s="10" t="str">
        <f>IFERROR(VLOOKUP(B5225,'اكواد الاصناف'!A:C,2,0),"")</f>
        <v/>
      </c>
      <c r="D5225" s="10" t="str">
        <f>IFERROR(VLOOKUP(B5225,'اكواد الاصناف'!A:C,3,0),"")</f>
        <v/>
      </c>
      <c r="G5225" s="10">
        <f t="shared" si="80"/>
        <v>0</v>
      </c>
      <c r="I5225" s="10" t="str">
        <f>IFERROR(VLOOKUP(H5225,'سجل العملاء'!A:B,2,0),"")</f>
        <v/>
      </c>
    </row>
    <row r="5226" spans="3:9" ht="15.6">
      <c r="C5226" s="10" t="str">
        <f>IFERROR(VLOOKUP(B5226,'اكواد الاصناف'!A:C,2,0),"")</f>
        <v/>
      </c>
      <c r="D5226" s="10" t="str">
        <f>IFERROR(VLOOKUP(B5226,'اكواد الاصناف'!A:C,3,0),"")</f>
        <v/>
      </c>
      <c r="G5226" s="10">
        <f t="shared" si="80"/>
        <v>0</v>
      </c>
      <c r="I5226" s="10" t="str">
        <f>IFERROR(VLOOKUP(H5226,'سجل العملاء'!A:B,2,0),"")</f>
        <v/>
      </c>
    </row>
    <row r="5227" spans="3:9" ht="15.6">
      <c r="C5227" s="10" t="str">
        <f>IFERROR(VLOOKUP(B5227,'اكواد الاصناف'!A:C,2,0),"")</f>
        <v/>
      </c>
      <c r="D5227" s="10" t="str">
        <f>IFERROR(VLOOKUP(B5227,'اكواد الاصناف'!A:C,3,0),"")</f>
        <v/>
      </c>
      <c r="G5227" s="10">
        <f t="shared" si="80"/>
        <v>0</v>
      </c>
      <c r="I5227" s="10" t="str">
        <f>IFERROR(VLOOKUP(H5227,'سجل العملاء'!A:B,2,0),"")</f>
        <v/>
      </c>
    </row>
    <row r="5228" spans="3:9" ht="15.6">
      <c r="C5228" s="10" t="str">
        <f>IFERROR(VLOOKUP(B5228,'اكواد الاصناف'!A:C,2,0),"")</f>
        <v/>
      </c>
      <c r="D5228" s="10" t="str">
        <f>IFERROR(VLOOKUP(B5228,'اكواد الاصناف'!A:C,3,0),"")</f>
        <v/>
      </c>
      <c r="G5228" s="10">
        <f t="shared" si="80"/>
        <v>0</v>
      </c>
      <c r="I5228" s="10" t="str">
        <f>IFERROR(VLOOKUP(H5228,'سجل العملاء'!A:B,2,0),"")</f>
        <v/>
      </c>
    </row>
    <row r="5229" spans="3:9" ht="15.6">
      <c r="C5229" s="10" t="str">
        <f>IFERROR(VLOOKUP(B5229,'اكواد الاصناف'!A:C,2,0),"")</f>
        <v/>
      </c>
      <c r="D5229" s="10" t="str">
        <f>IFERROR(VLOOKUP(B5229,'اكواد الاصناف'!A:C,3,0),"")</f>
        <v/>
      </c>
      <c r="G5229" s="10">
        <f t="shared" si="80"/>
        <v>0</v>
      </c>
      <c r="I5229" s="10" t="str">
        <f>IFERROR(VLOOKUP(H5229,'سجل العملاء'!A:B,2,0),"")</f>
        <v/>
      </c>
    </row>
    <row r="5230" spans="3:9" ht="15.6">
      <c r="C5230" s="10" t="str">
        <f>IFERROR(VLOOKUP(B5230,'اكواد الاصناف'!A:C,2,0),"")</f>
        <v/>
      </c>
      <c r="D5230" s="10" t="str">
        <f>IFERROR(VLOOKUP(B5230,'اكواد الاصناف'!A:C,3,0),"")</f>
        <v/>
      </c>
      <c r="G5230" s="10">
        <f t="shared" si="80"/>
        <v>0</v>
      </c>
      <c r="I5230" s="10" t="str">
        <f>IFERROR(VLOOKUP(H5230,'سجل العملاء'!A:B,2,0),"")</f>
        <v/>
      </c>
    </row>
    <row r="5231" spans="3:9" ht="15.6">
      <c r="C5231" s="10" t="str">
        <f>IFERROR(VLOOKUP(B5231,'اكواد الاصناف'!A:C,2,0),"")</f>
        <v/>
      </c>
      <c r="D5231" s="10" t="str">
        <f>IFERROR(VLOOKUP(B5231,'اكواد الاصناف'!A:C,3,0),"")</f>
        <v/>
      </c>
      <c r="G5231" s="10">
        <f t="shared" si="80"/>
        <v>0</v>
      </c>
      <c r="I5231" s="10" t="str">
        <f>IFERROR(VLOOKUP(H5231,'سجل العملاء'!A:B,2,0),"")</f>
        <v/>
      </c>
    </row>
    <row r="5232" spans="3:9" ht="15.6">
      <c r="C5232" s="10" t="str">
        <f>IFERROR(VLOOKUP(B5232,'اكواد الاصناف'!A:C,2,0),"")</f>
        <v/>
      </c>
      <c r="D5232" s="10" t="str">
        <f>IFERROR(VLOOKUP(B5232,'اكواد الاصناف'!A:C,3,0),"")</f>
        <v/>
      </c>
      <c r="G5232" s="10">
        <f t="shared" si="80"/>
        <v>0</v>
      </c>
      <c r="I5232" s="10" t="str">
        <f>IFERROR(VLOOKUP(H5232,'سجل العملاء'!A:B,2,0),"")</f>
        <v/>
      </c>
    </row>
    <row r="5233" spans="3:9" ht="15.6">
      <c r="C5233" s="10" t="str">
        <f>IFERROR(VLOOKUP(B5233,'اكواد الاصناف'!A:C,2,0),"")</f>
        <v/>
      </c>
      <c r="D5233" s="10" t="str">
        <f>IFERROR(VLOOKUP(B5233,'اكواد الاصناف'!A:C,3,0),"")</f>
        <v/>
      </c>
      <c r="G5233" s="10">
        <f t="shared" si="80"/>
        <v>0</v>
      </c>
      <c r="I5233" s="10" t="str">
        <f>IFERROR(VLOOKUP(H5233,'سجل العملاء'!A:B,2,0),"")</f>
        <v/>
      </c>
    </row>
    <row r="5234" spans="3:9" ht="15.6">
      <c r="C5234" s="10" t="str">
        <f>IFERROR(VLOOKUP(B5234,'اكواد الاصناف'!A:C,2,0),"")</f>
        <v/>
      </c>
      <c r="D5234" s="10" t="str">
        <f>IFERROR(VLOOKUP(B5234,'اكواد الاصناف'!A:C,3,0),"")</f>
        <v/>
      </c>
      <c r="G5234" s="10">
        <f t="shared" si="80"/>
        <v>0</v>
      </c>
      <c r="I5234" s="10" t="str">
        <f>IFERROR(VLOOKUP(H5234,'سجل العملاء'!A:B,2,0),"")</f>
        <v/>
      </c>
    </row>
    <row r="5235" spans="3:9" ht="15.6">
      <c r="C5235" s="10" t="str">
        <f>IFERROR(VLOOKUP(B5235,'اكواد الاصناف'!A:C,2,0),"")</f>
        <v/>
      </c>
      <c r="D5235" s="10" t="str">
        <f>IFERROR(VLOOKUP(B5235,'اكواد الاصناف'!A:C,3,0),"")</f>
        <v/>
      </c>
      <c r="G5235" s="10">
        <f t="shared" si="80"/>
        <v>0</v>
      </c>
      <c r="I5235" s="10" t="str">
        <f>IFERROR(VLOOKUP(H5235,'سجل العملاء'!A:B,2,0),"")</f>
        <v/>
      </c>
    </row>
    <row r="5236" spans="3:9" ht="15.6">
      <c r="C5236" s="10" t="str">
        <f>IFERROR(VLOOKUP(B5236,'اكواد الاصناف'!A:C,2,0),"")</f>
        <v/>
      </c>
      <c r="D5236" s="10" t="str">
        <f>IFERROR(VLOOKUP(B5236,'اكواد الاصناف'!A:C,3,0),"")</f>
        <v/>
      </c>
      <c r="G5236" s="10">
        <f t="shared" si="80"/>
        <v>0</v>
      </c>
      <c r="I5236" s="10" t="str">
        <f>IFERROR(VLOOKUP(H5236,'سجل العملاء'!A:B,2,0),"")</f>
        <v/>
      </c>
    </row>
    <row r="5237" spans="3:9" ht="15.6">
      <c r="C5237" s="10" t="str">
        <f>IFERROR(VLOOKUP(B5237,'اكواد الاصناف'!A:C,2,0),"")</f>
        <v/>
      </c>
      <c r="D5237" s="10" t="str">
        <f>IFERROR(VLOOKUP(B5237,'اكواد الاصناف'!A:C,3,0),"")</f>
        <v/>
      </c>
      <c r="G5237" s="10">
        <f t="shared" si="80"/>
        <v>0</v>
      </c>
      <c r="I5237" s="10" t="str">
        <f>IFERROR(VLOOKUP(H5237,'سجل العملاء'!A:B,2,0),"")</f>
        <v/>
      </c>
    </row>
    <row r="5238" spans="3:9" ht="15.6">
      <c r="C5238" s="10" t="str">
        <f>IFERROR(VLOOKUP(B5238,'اكواد الاصناف'!A:C,2,0),"")</f>
        <v/>
      </c>
      <c r="D5238" s="10" t="str">
        <f>IFERROR(VLOOKUP(B5238,'اكواد الاصناف'!A:C,3,0),"")</f>
        <v/>
      </c>
      <c r="G5238" s="10">
        <f t="shared" si="80"/>
        <v>0</v>
      </c>
      <c r="I5238" s="10" t="str">
        <f>IFERROR(VLOOKUP(H5238,'سجل العملاء'!A:B,2,0),"")</f>
        <v/>
      </c>
    </row>
    <row r="5239" spans="3:9" ht="15.6">
      <c r="C5239" s="10" t="str">
        <f>IFERROR(VLOOKUP(B5239,'اكواد الاصناف'!A:C,2,0),"")</f>
        <v/>
      </c>
      <c r="D5239" s="10" t="str">
        <f>IFERROR(VLOOKUP(B5239,'اكواد الاصناف'!A:C,3,0),"")</f>
        <v/>
      </c>
      <c r="G5239" s="10">
        <f t="shared" si="80"/>
        <v>0</v>
      </c>
      <c r="I5239" s="10" t="str">
        <f>IFERROR(VLOOKUP(H5239,'سجل العملاء'!A:B,2,0),"")</f>
        <v/>
      </c>
    </row>
    <row r="5240" spans="3:9" ht="15.6">
      <c r="C5240" s="10" t="str">
        <f>IFERROR(VLOOKUP(B5240,'اكواد الاصناف'!A:C,2,0),"")</f>
        <v/>
      </c>
      <c r="D5240" s="10" t="str">
        <f>IFERROR(VLOOKUP(B5240,'اكواد الاصناف'!A:C,3,0),"")</f>
        <v/>
      </c>
      <c r="G5240" s="10">
        <f t="shared" si="80"/>
        <v>0</v>
      </c>
      <c r="I5240" s="10" t="str">
        <f>IFERROR(VLOOKUP(H5240,'سجل العملاء'!A:B,2,0),"")</f>
        <v/>
      </c>
    </row>
    <row r="5241" spans="3:9" ht="15.6">
      <c r="C5241" s="10" t="str">
        <f>IFERROR(VLOOKUP(B5241,'اكواد الاصناف'!A:C,2,0),"")</f>
        <v/>
      </c>
      <c r="D5241" s="10" t="str">
        <f>IFERROR(VLOOKUP(B5241,'اكواد الاصناف'!A:C,3,0),"")</f>
        <v/>
      </c>
      <c r="G5241" s="10">
        <f t="shared" si="80"/>
        <v>0</v>
      </c>
      <c r="I5241" s="10" t="str">
        <f>IFERROR(VLOOKUP(H5241,'سجل العملاء'!A:B,2,0),"")</f>
        <v/>
      </c>
    </row>
    <row r="5242" spans="3:9" ht="15.6">
      <c r="C5242" s="10" t="str">
        <f>IFERROR(VLOOKUP(B5242,'اكواد الاصناف'!A:C,2,0),"")</f>
        <v/>
      </c>
      <c r="D5242" s="10" t="str">
        <f>IFERROR(VLOOKUP(B5242,'اكواد الاصناف'!A:C,3,0),"")</f>
        <v/>
      </c>
      <c r="G5242" s="10">
        <f t="shared" si="80"/>
        <v>0</v>
      </c>
      <c r="I5242" s="10" t="str">
        <f>IFERROR(VLOOKUP(H5242,'سجل العملاء'!A:B,2,0),"")</f>
        <v/>
      </c>
    </row>
    <row r="5243" spans="3:9" ht="15.6">
      <c r="C5243" s="10" t="str">
        <f>IFERROR(VLOOKUP(B5243,'اكواد الاصناف'!A:C,2,0),"")</f>
        <v/>
      </c>
      <c r="D5243" s="10" t="str">
        <f>IFERROR(VLOOKUP(B5243,'اكواد الاصناف'!A:C,3,0),"")</f>
        <v/>
      </c>
      <c r="G5243" s="10">
        <f t="shared" si="80"/>
        <v>0</v>
      </c>
      <c r="I5243" s="10" t="str">
        <f>IFERROR(VLOOKUP(H5243,'سجل العملاء'!A:B,2,0),"")</f>
        <v/>
      </c>
    </row>
    <row r="5244" spans="3:9" ht="15.6">
      <c r="C5244" s="10" t="str">
        <f>IFERROR(VLOOKUP(B5244,'اكواد الاصناف'!A:C,2,0),"")</f>
        <v/>
      </c>
      <c r="D5244" s="10" t="str">
        <f>IFERROR(VLOOKUP(B5244,'اكواد الاصناف'!A:C,3,0),"")</f>
        <v/>
      </c>
      <c r="G5244" s="10">
        <f t="shared" si="80"/>
        <v>0</v>
      </c>
      <c r="I5244" s="10" t="str">
        <f>IFERROR(VLOOKUP(H5244,'سجل العملاء'!A:B,2,0),"")</f>
        <v/>
      </c>
    </row>
    <row r="5245" spans="3:9" ht="15.6">
      <c r="C5245" s="10" t="str">
        <f>IFERROR(VLOOKUP(B5245,'اكواد الاصناف'!A:C,2,0),"")</f>
        <v/>
      </c>
      <c r="D5245" s="10" t="str">
        <f>IFERROR(VLOOKUP(B5245,'اكواد الاصناف'!A:C,3,0),"")</f>
        <v/>
      </c>
      <c r="G5245" s="10">
        <f t="shared" si="80"/>
        <v>0</v>
      </c>
      <c r="I5245" s="10" t="str">
        <f>IFERROR(VLOOKUP(H5245,'سجل العملاء'!A:B,2,0),"")</f>
        <v/>
      </c>
    </row>
    <row r="5246" spans="3:9" ht="15.6">
      <c r="C5246" s="10" t="str">
        <f>IFERROR(VLOOKUP(B5246,'اكواد الاصناف'!A:C,2,0),"")</f>
        <v/>
      </c>
      <c r="D5246" s="10" t="str">
        <f>IFERROR(VLOOKUP(B5246,'اكواد الاصناف'!A:C,3,0),"")</f>
        <v/>
      </c>
      <c r="G5246" s="10">
        <f t="shared" si="80"/>
        <v>0</v>
      </c>
      <c r="I5246" s="10" t="str">
        <f>IFERROR(VLOOKUP(H5246,'سجل العملاء'!A:B,2,0),"")</f>
        <v/>
      </c>
    </row>
    <row r="5247" spans="3:9" ht="15.6">
      <c r="C5247" s="10" t="str">
        <f>IFERROR(VLOOKUP(B5247,'اكواد الاصناف'!A:C,2,0),"")</f>
        <v/>
      </c>
      <c r="D5247" s="10" t="str">
        <f>IFERROR(VLOOKUP(B5247,'اكواد الاصناف'!A:C,3,0),"")</f>
        <v/>
      </c>
      <c r="G5247" s="10">
        <f t="shared" si="80"/>
        <v>0</v>
      </c>
      <c r="I5247" s="10" t="str">
        <f>IFERROR(VLOOKUP(H5247,'سجل العملاء'!A:B,2,0),"")</f>
        <v/>
      </c>
    </row>
    <row r="5248" spans="3:9" ht="15.6">
      <c r="C5248" s="10" t="str">
        <f>IFERROR(VLOOKUP(B5248,'اكواد الاصناف'!A:C,2,0),"")</f>
        <v/>
      </c>
      <c r="D5248" s="10" t="str">
        <f>IFERROR(VLOOKUP(B5248,'اكواد الاصناف'!A:C,3,0),"")</f>
        <v/>
      </c>
      <c r="G5248" s="10">
        <f t="shared" si="80"/>
        <v>0</v>
      </c>
      <c r="I5248" s="10" t="str">
        <f>IFERROR(VLOOKUP(H5248,'سجل العملاء'!A:B,2,0),"")</f>
        <v/>
      </c>
    </row>
    <row r="5249" spans="3:9" ht="15.6">
      <c r="C5249" s="10" t="str">
        <f>IFERROR(VLOOKUP(B5249,'اكواد الاصناف'!A:C,2,0),"")</f>
        <v/>
      </c>
      <c r="D5249" s="10" t="str">
        <f>IFERROR(VLOOKUP(B5249,'اكواد الاصناف'!A:C,3,0),"")</f>
        <v/>
      </c>
      <c r="G5249" s="10">
        <f t="shared" ref="G5249:G5312" si="81">F5249*E5249</f>
        <v>0</v>
      </c>
      <c r="I5249" s="10" t="str">
        <f>IFERROR(VLOOKUP(H5249,'سجل العملاء'!A:B,2,0),"")</f>
        <v/>
      </c>
    </row>
    <row r="5250" spans="3:9" ht="15.6">
      <c r="C5250" s="10" t="str">
        <f>IFERROR(VLOOKUP(B5250,'اكواد الاصناف'!A:C,2,0),"")</f>
        <v/>
      </c>
      <c r="D5250" s="10" t="str">
        <f>IFERROR(VLOOKUP(B5250,'اكواد الاصناف'!A:C,3,0),"")</f>
        <v/>
      </c>
      <c r="G5250" s="10">
        <f t="shared" si="81"/>
        <v>0</v>
      </c>
      <c r="I5250" s="10" t="str">
        <f>IFERROR(VLOOKUP(H5250,'سجل العملاء'!A:B,2,0),"")</f>
        <v/>
      </c>
    </row>
    <row r="5251" spans="3:9" ht="15.6">
      <c r="C5251" s="10" t="str">
        <f>IFERROR(VLOOKUP(B5251,'اكواد الاصناف'!A:C,2,0),"")</f>
        <v/>
      </c>
      <c r="D5251" s="10" t="str">
        <f>IFERROR(VLOOKUP(B5251,'اكواد الاصناف'!A:C,3,0),"")</f>
        <v/>
      </c>
      <c r="G5251" s="10">
        <f t="shared" si="81"/>
        <v>0</v>
      </c>
      <c r="I5251" s="10" t="str">
        <f>IFERROR(VLOOKUP(H5251,'سجل العملاء'!A:B,2,0),"")</f>
        <v/>
      </c>
    </row>
    <row r="5252" spans="3:9" ht="15.6">
      <c r="C5252" s="10" t="str">
        <f>IFERROR(VLOOKUP(B5252,'اكواد الاصناف'!A:C,2,0),"")</f>
        <v/>
      </c>
      <c r="D5252" s="10" t="str">
        <f>IFERROR(VLOOKUP(B5252,'اكواد الاصناف'!A:C,3,0),"")</f>
        <v/>
      </c>
      <c r="G5252" s="10">
        <f t="shared" si="81"/>
        <v>0</v>
      </c>
      <c r="I5252" s="10" t="str">
        <f>IFERROR(VLOOKUP(H5252,'سجل العملاء'!A:B,2,0),"")</f>
        <v/>
      </c>
    </row>
    <row r="5253" spans="3:9" ht="15.6">
      <c r="C5253" s="10" t="str">
        <f>IFERROR(VLOOKUP(B5253,'اكواد الاصناف'!A:C,2,0),"")</f>
        <v/>
      </c>
      <c r="D5253" s="10" t="str">
        <f>IFERROR(VLOOKUP(B5253,'اكواد الاصناف'!A:C,3,0),"")</f>
        <v/>
      </c>
      <c r="G5253" s="10">
        <f t="shared" si="81"/>
        <v>0</v>
      </c>
      <c r="I5253" s="10" t="str">
        <f>IFERROR(VLOOKUP(H5253,'سجل العملاء'!A:B,2,0),"")</f>
        <v/>
      </c>
    </row>
    <row r="5254" spans="3:9" ht="15.6">
      <c r="C5254" s="10" t="str">
        <f>IFERROR(VLOOKUP(B5254,'اكواد الاصناف'!A:C,2,0),"")</f>
        <v/>
      </c>
      <c r="D5254" s="10" t="str">
        <f>IFERROR(VLOOKUP(B5254,'اكواد الاصناف'!A:C,3,0),"")</f>
        <v/>
      </c>
      <c r="G5254" s="10">
        <f t="shared" si="81"/>
        <v>0</v>
      </c>
      <c r="I5254" s="10" t="str">
        <f>IFERROR(VLOOKUP(H5254,'سجل العملاء'!A:B,2,0),"")</f>
        <v/>
      </c>
    </row>
    <row r="5255" spans="3:9" ht="15.6">
      <c r="C5255" s="10" t="str">
        <f>IFERROR(VLOOKUP(B5255,'اكواد الاصناف'!A:C,2,0),"")</f>
        <v/>
      </c>
      <c r="D5255" s="10" t="str">
        <f>IFERROR(VLOOKUP(B5255,'اكواد الاصناف'!A:C,3,0),"")</f>
        <v/>
      </c>
      <c r="G5255" s="10">
        <f t="shared" si="81"/>
        <v>0</v>
      </c>
      <c r="I5255" s="10" t="str">
        <f>IFERROR(VLOOKUP(H5255,'سجل العملاء'!A:B,2,0),"")</f>
        <v/>
      </c>
    </row>
    <row r="5256" spans="3:9" ht="15.6">
      <c r="C5256" s="10" t="str">
        <f>IFERROR(VLOOKUP(B5256,'اكواد الاصناف'!A:C,2,0),"")</f>
        <v/>
      </c>
      <c r="D5256" s="10" t="str">
        <f>IFERROR(VLOOKUP(B5256,'اكواد الاصناف'!A:C,3,0),"")</f>
        <v/>
      </c>
      <c r="G5256" s="10">
        <f t="shared" si="81"/>
        <v>0</v>
      </c>
      <c r="I5256" s="10" t="str">
        <f>IFERROR(VLOOKUP(H5256,'سجل العملاء'!A:B,2,0),"")</f>
        <v/>
      </c>
    </row>
    <row r="5257" spans="3:9" ht="15.6">
      <c r="C5257" s="10" t="str">
        <f>IFERROR(VLOOKUP(B5257,'اكواد الاصناف'!A:C,2,0),"")</f>
        <v/>
      </c>
      <c r="D5257" s="10" t="str">
        <f>IFERROR(VLOOKUP(B5257,'اكواد الاصناف'!A:C,3,0),"")</f>
        <v/>
      </c>
      <c r="G5257" s="10">
        <f t="shared" si="81"/>
        <v>0</v>
      </c>
      <c r="I5257" s="10" t="str">
        <f>IFERROR(VLOOKUP(H5257,'سجل العملاء'!A:B,2,0),"")</f>
        <v/>
      </c>
    </row>
    <row r="5258" spans="3:9" ht="15.6">
      <c r="C5258" s="10" t="str">
        <f>IFERROR(VLOOKUP(B5258,'اكواد الاصناف'!A:C,2,0),"")</f>
        <v/>
      </c>
      <c r="D5258" s="10" t="str">
        <f>IFERROR(VLOOKUP(B5258,'اكواد الاصناف'!A:C,3,0),"")</f>
        <v/>
      </c>
      <c r="G5258" s="10">
        <f t="shared" si="81"/>
        <v>0</v>
      </c>
      <c r="I5258" s="10" t="str">
        <f>IFERROR(VLOOKUP(H5258,'سجل العملاء'!A:B,2,0),"")</f>
        <v/>
      </c>
    </row>
    <row r="5259" spans="3:9" ht="15.6">
      <c r="C5259" s="10" t="str">
        <f>IFERROR(VLOOKUP(B5259,'اكواد الاصناف'!A:C,2,0),"")</f>
        <v/>
      </c>
      <c r="D5259" s="10" t="str">
        <f>IFERROR(VLOOKUP(B5259,'اكواد الاصناف'!A:C,3,0),"")</f>
        <v/>
      </c>
      <c r="G5259" s="10">
        <f t="shared" si="81"/>
        <v>0</v>
      </c>
      <c r="I5259" s="10" t="str">
        <f>IFERROR(VLOOKUP(H5259,'سجل العملاء'!A:B,2,0),"")</f>
        <v/>
      </c>
    </row>
    <row r="5260" spans="3:9" ht="15.6">
      <c r="C5260" s="10" t="str">
        <f>IFERROR(VLOOKUP(B5260,'اكواد الاصناف'!A:C,2,0),"")</f>
        <v/>
      </c>
      <c r="D5260" s="10" t="str">
        <f>IFERROR(VLOOKUP(B5260,'اكواد الاصناف'!A:C,3,0),"")</f>
        <v/>
      </c>
      <c r="G5260" s="10">
        <f t="shared" si="81"/>
        <v>0</v>
      </c>
      <c r="I5260" s="10" t="str">
        <f>IFERROR(VLOOKUP(H5260,'سجل العملاء'!A:B,2,0),"")</f>
        <v/>
      </c>
    </row>
    <row r="5261" spans="3:9" ht="15.6">
      <c r="C5261" s="10" t="str">
        <f>IFERROR(VLOOKUP(B5261,'اكواد الاصناف'!A:C,2,0),"")</f>
        <v/>
      </c>
      <c r="D5261" s="10" t="str">
        <f>IFERROR(VLOOKUP(B5261,'اكواد الاصناف'!A:C,3,0),"")</f>
        <v/>
      </c>
      <c r="G5261" s="10">
        <f t="shared" si="81"/>
        <v>0</v>
      </c>
      <c r="I5261" s="10" t="str">
        <f>IFERROR(VLOOKUP(H5261,'سجل العملاء'!A:B,2,0),"")</f>
        <v/>
      </c>
    </row>
    <row r="5262" spans="3:9" ht="15.6">
      <c r="C5262" s="10" t="str">
        <f>IFERROR(VLOOKUP(B5262,'اكواد الاصناف'!A:C,2,0),"")</f>
        <v/>
      </c>
      <c r="D5262" s="10" t="str">
        <f>IFERROR(VLOOKUP(B5262,'اكواد الاصناف'!A:C,3,0),"")</f>
        <v/>
      </c>
      <c r="G5262" s="10">
        <f t="shared" si="81"/>
        <v>0</v>
      </c>
      <c r="I5262" s="10" t="str">
        <f>IFERROR(VLOOKUP(H5262,'سجل العملاء'!A:B,2,0),"")</f>
        <v/>
      </c>
    </row>
    <row r="5263" spans="3:9" ht="15.6">
      <c r="C5263" s="10" t="str">
        <f>IFERROR(VLOOKUP(B5263,'اكواد الاصناف'!A:C,2,0),"")</f>
        <v/>
      </c>
      <c r="D5263" s="10" t="str">
        <f>IFERROR(VLOOKUP(B5263,'اكواد الاصناف'!A:C,3,0),"")</f>
        <v/>
      </c>
      <c r="G5263" s="10">
        <f t="shared" si="81"/>
        <v>0</v>
      </c>
      <c r="I5263" s="10" t="str">
        <f>IFERROR(VLOOKUP(H5263,'سجل العملاء'!A:B,2,0),"")</f>
        <v/>
      </c>
    </row>
    <row r="5264" spans="3:9" ht="15.6">
      <c r="C5264" s="10" t="str">
        <f>IFERROR(VLOOKUP(B5264,'اكواد الاصناف'!A:C,2,0),"")</f>
        <v/>
      </c>
      <c r="D5264" s="10" t="str">
        <f>IFERROR(VLOOKUP(B5264,'اكواد الاصناف'!A:C,3,0),"")</f>
        <v/>
      </c>
      <c r="G5264" s="10">
        <f t="shared" si="81"/>
        <v>0</v>
      </c>
      <c r="I5264" s="10" t="str">
        <f>IFERROR(VLOOKUP(H5264,'سجل العملاء'!A:B,2,0),"")</f>
        <v/>
      </c>
    </row>
    <row r="5265" spans="3:9" ht="15.6">
      <c r="C5265" s="10" t="str">
        <f>IFERROR(VLOOKUP(B5265,'اكواد الاصناف'!A:C,2,0),"")</f>
        <v/>
      </c>
      <c r="D5265" s="10" t="str">
        <f>IFERROR(VLOOKUP(B5265,'اكواد الاصناف'!A:C,3,0),"")</f>
        <v/>
      </c>
      <c r="G5265" s="10">
        <f t="shared" si="81"/>
        <v>0</v>
      </c>
      <c r="I5265" s="10" t="str">
        <f>IFERROR(VLOOKUP(H5265,'سجل العملاء'!A:B,2,0),"")</f>
        <v/>
      </c>
    </row>
    <row r="5266" spans="3:9" ht="15.6">
      <c r="C5266" s="10" t="str">
        <f>IFERROR(VLOOKUP(B5266,'اكواد الاصناف'!A:C,2,0),"")</f>
        <v/>
      </c>
      <c r="D5266" s="10" t="str">
        <f>IFERROR(VLOOKUP(B5266,'اكواد الاصناف'!A:C,3,0),"")</f>
        <v/>
      </c>
      <c r="G5266" s="10">
        <f t="shared" si="81"/>
        <v>0</v>
      </c>
      <c r="I5266" s="10" t="str">
        <f>IFERROR(VLOOKUP(H5266,'سجل العملاء'!A:B,2,0),"")</f>
        <v/>
      </c>
    </row>
    <row r="5267" spans="3:9" ht="15.6">
      <c r="C5267" s="10" t="str">
        <f>IFERROR(VLOOKUP(B5267,'اكواد الاصناف'!A:C,2,0),"")</f>
        <v/>
      </c>
      <c r="D5267" s="10" t="str">
        <f>IFERROR(VLOOKUP(B5267,'اكواد الاصناف'!A:C,3,0),"")</f>
        <v/>
      </c>
      <c r="G5267" s="10">
        <f t="shared" si="81"/>
        <v>0</v>
      </c>
      <c r="I5267" s="10" t="str">
        <f>IFERROR(VLOOKUP(H5267,'سجل العملاء'!A:B,2,0),"")</f>
        <v/>
      </c>
    </row>
    <row r="5268" spans="3:9" ht="15.6">
      <c r="C5268" s="10" t="str">
        <f>IFERROR(VLOOKUP(B5268,'اكواد الاصناف'!A:C,2,0),"")</f>
        <v/>
      </c>
      <c r="D5268" s="10" t="str">
        <f>IFERROR(VLOOKUP(B5268,'اكواد الاصناف'!A:C,3,0),"")</f>
        <v/>
      </c>
      <c r="G5268" s="10">
        <f t="shared" si="81"/>
        <v>0</v>
      </c>
      <c r="I5268" s="10" t="str">
        <f>IFERROR(VLOOKUP(H5268,'سجل العملاء'!A:B,2,0),"")</f>
        <v/>
      </c>
    </row>
    <row r="5269" spans="3:9" ht="15.6">
      <c r="C5269" s="10" t="str">
        <f>IFERROR(VLOOKUP(B5269,'اكواد الاصناف'!A:C,2,0),"")</f>
        <v/>
      </c>
      <c r="D5269" s="10" t="str">
        <f>IFERROR(VLOOKUP(B5269,'اكواد الاصناف'!A:C,3,0),"")</f>
        <v/>
      </c>
      <c r="G5269" s="10">
        <f t="shared" si="81"/>
        <v>0</v>
      </c>
      <c r="I5269" s="10" t="str">
        <f>IFERROR(VLOOKUP(H5269,'سجل العملاء'!A:B,2,0),"")</f>
        <v/>
      </c>
    </row>
    <row r="5270" spans="3:9" ht="15.6">
      <c r="C5270" s="10" t="str">
        <f>IFERROR(VLOOKUP(B5270,'اكواد الاصناف'!A:C,2,0),"")</f>
        <v/>
      </c>
      <c r="D5270" s="10" t="str">
        <f>IFERROR(VLOOKUP(B5270,'اكواد الاصناف'!A:C,3,0),"")</f>
        <v/>
      </c>
      <c r="G5270" s="10">
        <f t="shared" si="81"/>
        <v>0</v>
      </c>
      <c r="I5270" s="10" t="str">
        <f>IFERROR(VLOOKUP(H5270,'سجل العملاء'!A:B,2,0),"")</f>
        <v/>
      </c>
    </row>
    <row r="5271" spans="3:9" ht="15.6">
      <c r="C5271" s="10" t="str">
        <f>IFERROR(VLOOKUP(B5271,'اكواد الاصناف'!A:C,2,0),"")</f>
        <v/>
      </c>
      <c r="D5271" s="10" t="str">
        <f>IFERROR(VLOOKUP(B5271,'اكواد الاصناف'!A:C,3,0),"")</f>
        <v/>
      </c>
      <c r="G5271" s="10">
        <f t="shared" si="81"/>
        <v>0</v>
      </c>
      <c r="I5271" s="10" t="str">
        <f>IFERROR(VLOOKUP(H5271,'سجل العملاء'!A:B,2,0),"")</f>
        <v/>
      </c>
    </row>
    <row r="5272" spans="3:9" ht="15.6">
      <c r="C5272" s="10" t="str">
        <f>IFERROR(VLOOKUP(B5272,'اكواد الاصناف'!A:C,2,0),"")</f>
        <v/>
      </c>
      <c r="D5272" s="10" t="str">
        <f>IFERROR(VLOOKUP(B5272,'اكواد الاصناف'!A:C,3,0),"")</f>
        <v/>
      </c>
      <c r="G5272" s="10">
        <f t="shared" si="81"/>
        <v>0</v>
      </c>
      <c r="I5272" s="10" t="str">
        <f>IFERROR(VLOOKUP(H5272,'سجل العملاء'!A:B,2,0),"")</f>
        <v/>
      </c>
    </row>
    <row r="5273" spans="3:9" ht="15.6">
      <c r="C5273" s="10" t="str">
        <f>IFERROR(VLOOKUP(B5273,'اكواد الاصناف'!A:C,2,0),"")</f>
        <v/>
      </c>
      <c r="D5273" s="10" t="str">
        <f>IFERROR(VLOOKUP(B5273,'اكواد الاصناف'!A:C,3,0),"")</f>
        <v/>
      </c>
      <c r="G5273" s="10">
        <f t="shared" si="81"/>
        <v>0</v>
      </c>
      <c r="I5273" s="10" t="str">
        <f>IFERROR(VLOOKUP(H5273,'سجل العملاء'!A:B,2,0),"")</f>
        <v/>
      </c>
    </row>
    <row r="5274" spans="3:9" ht="15.6">
      <c r="C5274" s="10" t="str">
        <f>IFERROR(VLOOKUP(B5274,'اكواد الاصناف'!A:C,2,0),"")</f>
        <v/>
      </c>
      <c r="D5274" s="10" t="str">
        <f>IFERROR(VLOOKUP(B5274,'اكواد الاصناف'!A:C,3,0),"")</f>
        <v/>
      </c>
      <c r="G5274" s="10">
        <f t="shared" si="81"/>
        <v>0</v>
      </c>
      <c r="I5274" s="10" t="str">
        <f>IFERROR(VLOOKUP(H5274,'سجل العملاء'!A:B,2,0),"")</f>
        <v/>
      </c>
    </row>
    <row r="5275" spans="3:9" ht="15.6">
      <c r="C5275" s="10" t="str">
        <f>IFERROR(VLOOKUP(B5275,'اكواد الاصناف'!A:C,2,0),"")</f>
        <v/>
      </c>
      <c r="D5275" s="10" t="str">
        <f>IFERROR(VLOOKUP(B5275,'اكواد الاصناف'!A:C,3,0),"")</f>
        <v/>
      </c>
      <c r="G5275" s="10">
        <f t="shared" si="81"/>
        <v>0</v>
      </c>
      <c r="I5275" s="10" t="str">
        <f>IFERROR(VLOOKUP(H5275,'سجل العملاء'!A:B,2,0),"")</f>
        <v/>
      </c>
    </row>
    <row r="5276" spans="3:9" ht="15.6">
      <c r="C5276" s="10" t="str">
        <f>IFERROR(VLOOKUP(B5276,'اكواد الاصناف'!A:C,2,0),"")</f>
        <v/>
      </c>
      <c r="D5276" s="10" t="str">
        <f>IFERROR(VLOOKUP(B5276,'اكواد الاصناف'!A:C,3,0),"")</f>
        <v/>
      </c>
      <c r="G5276" s="10">
        <f t="shared" si="81"/>
        <v>0</v>
      </c>
      <c r="I5276" s="10" t="str">
        <f>IFERROR(VLOOKUP(H5276,'سجل العملاء'!A:B,2,0),"")</f>
        <v/>
      </c>
    </row>
    <row r="5277" spans="3:9" ht="15.6">
      <c r="C5277" s="10" t="str">
        <f>IFERROR(VLOOKUP(B5277,'اكواد الاصناف'!A:C,2,0),"")</f>
        <v/>
      </c>
      <c r="D5277" s="10" t="str">
        <f>IFERROR(VLOOKUP(B5277,'اكواد الاصناف'!A:C,3,0),"")</f>
        <v/>
      </c>
      <c r="G5277" s="10">
        <f t="shared" si="81"/>
        <v>0</v>
      </c>
      <c r="I5277" s="10" t="str">
        <f>IFERROR(VLOOKUP(H5277,'سجل العملاء'!A:B,2,0),"")</f>
        <v/>
      </c>
    </row>
    <row r="5278" spans="3:9" ht="15.6">
      <c r="C5278" s="10" t="str">
        <f>IFERROR(VLOOKUP(B5278,'اكواد الاصناف'!A:C,2,0),"")</f>
        <v/>
      </c>
      <c r="D5278" s="10" t="str">
        <f>IFERROR(VLOOKUP(B5278,'اكواد الاصناف'!A:C,3,0),"")</f>
        <v/>
      </c>
      <c r="G5278" s="10">
        <f t="shared" si="81"/>
        <v>0</v>
      </c>
      <c r="I5278" s="10" t="str">
        <f>IFERROR(VLOOKUP(H5278,'سجل العملاء'!A:B,2,0),"")</f>
        <v/>
      </c>
    </row>
    <row r="5279" spans="3:9" ht="15.6">
      <c r="C5279" s="10" t="str">
        <f>IFERROR(VLOOKUP(B5279,'اكواد الاصناف'!A:C,2,0),"")</f>
        <v/>
      </c>
      <c r="D5279" s="10" t="str">
        <f>IFERROR(VLOOKUP(B5279,'اكواد الاصناف'!A:C,3,0),"")</f>
        <v/>
      </c>
      <c r="G5279" s="10">
        <f t="shared" si="81"/>
        <v>0</v>
      </c>
      <c r="I5279" s="10" t="str">
        <f>IFERROR(VLOOKUP(H5279,'سجل العملاء'!A:B,2,0),"")</f>
        <v/>
      </c>
    </row>
    <row r="5280" spans="3:9" ht="15.6">
      <c r="C5280" s="10" t="str">
        <f>IFERROR(VLOOKUP(B5280,'اكواد الاصناف'!A:C,2,0),"")</f>
        <v/>
      </c>
      <c r="D5280" s="10" t="str">
        <f>IFERROR(VLOOKUP(B5280,'اكواد الاصناف'!A:C,3,0),"")</f>
        <v/>
      </c>
      <c r="G5280" s="10">
        <f t="shared" si="81"/>
        <v>0</v>
      </c>
      <c r="I5280" s="10" t="str">
        <f>IFERROR(VLOOKUP(H5280,'سجل العملاء'!A:B,2,0),"")</f>
        <v/>
      </c>
    </row>
    <row r="5281" spans="3:9" ht="15.6">
      <c r="C5281" s="10" t="str">
        <f>IFERROR(VLOOKUP(B5281,'اكواد الاصناف'!A:C,2,0),"")</f>
        <v/>
      </c>
      <c r="D5281" s="10" t="str">
        <f>IFERROR(VLOOKUP(B5281,'اكواد الاصناف'!A:C,3,0),"")</f>
        <v/>
      </c>
      <c r="G5281" s="10">
        <f t="shared" si="81"/>
        <v>0</v>
      </c>
      <c r="I5281" s="10" t="str">
        <f>IFERROR(VLOOKUP(H5281,'سجل العملاء'!A:B,2,0),"")</f>
        <v/>
      </c>
    </row>
    <row r="5282" spans="3:9" ht="15.6">
      <c r="C5282" s="10" t="str">
        <f>IFERROR(VLOOKUP(B5282,'اكواد الاصناف'!A:C,2,0),"")</f>
        <v/>
      </c>
      <c r="D5282" s="10" t="str">
        <f>IFERROR(VLOOKUP(B5282,'اكواد الاصناف'!A:C,3,0),"")</f>
        <v/>
      </c>
      <c r="G5282" s="10">
        <f t="shared" si="81"/>
        <v>0</v>
      </c>
      <c r="I5282" s="10" t="str">
        <f>IFERROR(VLOOKUP(H5282,'سجل العملاء'!A:B,2,0),"")</f>
        <v/>
      </c>
    </row>
    <row r="5283" spans="3:9" ht="15.6">
      <c r="C5283" s="10" t="str">
        <f>IFERROR(VLOOKUP(B5283,'اكواد الاصناف'!A:C,2,0),"")</f>
        <v/>
      </c>
      <c r="D5283" s="10" t="str">
        <f>IFERROR(VLOOKUP(B5283,'اكواد الاصناف'!A:C,3,0),"")</f>
        <v/>
      </c>
      <c r="G5283" s="10">
        <f t="shared" si="81"/>
        <v>0</v>
      </c>
      <c r="I5283" s="10" t="str">
        <f>IFERROR(VLOOKUP(H5283,'سجل العملاء'!A:B,2,0),"")</f>
        <v/>
      </c>
    </row>
    <row r="5284" spans="3:9" ht="15.6">
      <c r="C5284" s="10" t="str">
        <f>IFERROR(VLOOKUP(B5284,'اكواد الاصناف'!A:C,2,0),"")</f>
        <v/>
      </c>
      <c r="D5284" s="10" t="str">
        <f>IFERROR(VLOOKUP(B5284,'اكواد الاصناف'!A:C,3,0),"")</f>
        <v/>
      </c>
      <c r="G5284" s="10">
        <f t="shared" si="81"/>
        <v>0</v>
      </c>
      <c r="I5284" s="10" t="str">
        <f>IFERROR(VLOOKUP(H5284,'سجل العملاء'!A:B,2,0),"")</f>
        <v/>
      </c>
    </row>
    <row r="5285" spans="3:9" ht="15.6">
      <c r="C5285" s="10" t="str">
        <f>IFERROR(VLOOKUP(B5285,'اكواد الاصناف'!A:C,2,0),"")</f>
        <v/>
      </c>
      <c r="D5285" s="10" t="str">
        <f>IFERROR(VLOOKUP(B5285,'اكواد الاصناف'!A:C,3,0),"")</f>
        <v/>
      </c>
      <c r="G5285" s="10">
        <f t="shared" si="81"/>
        <v>0</v>
      </c>
      <c r="I5285" s="10" t="str">
        <f>IFERROR(VLOOKUP(H5285,'سجل العملاء'!A:B,2,0),"")</f>
        <v/>
      </c>
    </row>
    <row r="5286" spans="3:9" ht="15.6">
      <c r="C5286" s="10" t="str">
        <f>IFERROR(VLOOKUP(B5286,'اكواد الاصناف'!A:C,2,0),"")</f>
        <v/>
      </c>
      <c r="D5286" s="10" t="str">
        <f>IFERROR(VLOOKUP(B5286,'اكواد الاصناف'!A:C,3,0),"")</f>
        <v/>
      </c>
      <c r="G5286" s="10">
        <f t="shared" si="81"/>
        <v>0</v>
      </c>
      <c r="I5286" s="10" t="str">
        <f>IFERROR(VLOOKUP(H5286,'سجل العملاء'!A:B,2,0),"")</f>
        <v/>
      </c>
    </row>
    <row r="5287" spans="3:9" ht="15.6">
      <c r="C5287" s="10" t="str">
        <f>IFERROR(VLOOKUP(B5287,'اكواد الاصناف'!A:C,2,0),"")</f>
        <v/>
      </c>
      <c r="D5287" s="10" t="str">
        <f>IFERROR(VLOOKUP(B5287,'اكواد الاصناف'!A:C,3,0),"")</f>
        <v/>
      </c>
      <c r="G5287" s="10">
        <f t="shared" si="81"/>
        <v>0</v>
      </c>
      <c r="I5287" s="10" t="str">
        <f>IFERROR(VLOOKUP(H5287,'سجل العملاء'!A:B,2,0),"")</f>
        <v/>
      </c>
    </row>
    <row r="5288" spans="3:9" ht="15.6">
      <c r="C5288" s="10" t="str">
        <f>IFERROR(VLOOKUP(B5288,'اكواد الاصناف'!A:C,2,0),"")</f>
        <v/>
      </c>
      <c r="D5288" s="10" t="str">
        <f>IFERROR(VLOOKUP(B5288,'اكواد الاصناف'!A:C,3,0),"")</f>
        <v/>
      </c>
      <c r="G5288" s="10">
        <f t="shared" si="81"/>
        <v>0</v>
      </c>
      <c r="I5288" s="10" t="str">
        <f>IFERROR(VLOOKUP(H5288,'سجل العملاء'!A:B,2,0),"")</f>
        <v/>
      </c>
    </row>
    <row r="5289" spans="3:9" ht="15.6">
      <c r="C5289" s="10" t="str">
        <f>IFERROR(VLOOKUP(B5289,'اكواد الاصناف'!A:C,2,0),"")</f>
        <v/>
      </c>
      <c r="D5289" s="10" t="str">
        <f>IFERROR(VLOOKUP(B5289,'اكواد الاصناف'!A:C,3,0),"")</f>
        <v/>
      </c>
      <c r="G5289" s="10">
        <f t="shared" si="81"/>
        <v>0</v>
      </c>
      <c r="I5289" s="10" t="str">
        <f>IFERROR(VLOOKUP(H5289,'سجل العملاء'!A:B,2,0),"")</f>
        <v/>
      </c>
    </row>
    <row r="5290" spans="3:9" ht="15.6">
      <c r="C5290" s="10" t="str">
        <f>IFERROR(VLOOKUP(B5290,'اكواد الاصناف'!A:C,2,0),"")</f>
        <v/>
      </c>
      <c r="D5290" s="10" t="str">
        <f>IFERROR(VLOOKUP(B5290,'اكواد الاصناف'!A:C,3,0),"")</f>
        <v/>
      </c>
      <c r="G5290" s="10">
        <f t="shared" si="81"/>
        <v>0</v>
      </c>
      <c r="I5290" s="10" t="str">
        <f>IFERROR(VLOOKUP(H5290,'سجل العملاء'!A:B,2,0),"")</f>
        <v/>
      </c>
    </row>
    <row r="5291" spans="3:9" ht="15.6">
      <c r="C5291" s="10" t="str">
        <f>IFERROR(VLOOKUP(B5291,'اكواد الاصناف'!A:C,2,0),"")</f>
        <v/>
      </c>
      <c r="D5291" s="10" t="str">
        <f>IFERROR(VLOOKUP(B5291,'اكواد الاصناف'!A:C,3,0),"")</f>
        <v/>
      </c>
      <c r="G5291" s="10">
        <f t="shared" si="81"/>
        <v>0</v>
      </c>
      <c r="I5291" s="10" t="str">
        <f>IFERROR(VLOOKUP(H5291,'سجل العملاء'!A:B,2,0),"")</f>
        <v/>
      </c>
    </row>
    <row r="5292" spans="3:9" ht="15.6">
      <c r="C5292" s="10" t="str">
        <f>IFERROR(VLOOKUP(B5292,'اكواد الاصناف'!A:C,2,0),"")</f>
        <v/>
      </c>
      <c r="D5292" s="10" t="str">
        <f>IFERROR(VLOOKUP(B5292,'اكواد الاصناف'!A:C,3,0),"")</f>
        <v/>
      </c>
      <c r="G5292" s="10">
        <f t="shared" si="81"/>
        <v>0</v>
      </c>
      <c r="I5292" s="10" t="str">
        <f>IFERROR(VLOOKUP(H5292,'سجل العملاء'!A:B,2,0),"")</f>
        <v/>
      </c>
    </row>
    <row r="5293" spans="3:9" ht="15.6">
      <c r="C5293" s="10" t="str">
        <f>IFERROR(VLOOKUP(B5293,'اكواد الاصناف'!A:C,2,0),"")</f>
        <v/>
      </c>
      <c r="D5293" s="10" t="str">
        <f>IFERROR(VLOOKUP(B5293,'اكواد الاصناف'!A:C,3,0),"")</f>
        <v/>
      </c>
      <c r="G5293" s="10">
        <f t="shared" si="81"/>
        <v>0</v>
      </c>
      <c r="I5293" s="10" t="str">
        <f>IFERROR(VLOOKUP(H5293,'سجل العملاء'!A:B,2,0),"")</f>
        <v/>
      </c>
    </row>
    <row r="5294" spans="3:9" ht="15.6">
      <c r="C5294" s="10" t="str">
        <f>IFERROR(VLOOKUP(B5294,'اكواد الاصناف'!A:C,2,0),"")</f>
        <v/>
      </c>
      <c r="D5294" s="10" t="str">
        <f>IFERROR(VLOOKUP(B5294,'اكواد الاصناف'!A:C,3,0),"")</f>
        <v/>
      </c>
      <c r="G5294" s="10">
        <f t="shared" si="81"/>
        <v>0</v>
      </c>
      <c r="I5294" s="10" t="str">
        <f>IFERROR(VLOOKUP(H5294,'سجل العملاء'!A:B,2,0),"")</f>
        <v/>
      </c>
    </row>
    <row r="5295" spans="3:9" ht="15.6">
      <c r="C5295" s="10" t="str">
        <f>IFERROR(VLOOKUP(B5295,'اكواد الاصناف'!A:C,2,0),"")</f>
        <v/>
      </c>
      <c r="D5295" s="10" t="str">
        <f>IFERROR(VLOOKUP(B5295,'اكواد الاصناف'!A:C,3,0),"")</f>
        <v/>
      </c>
      <c r="G5295" s="10">
        <f t="shared" si="81"/>
        <v>0</v>
      </c>
      <c r="I5295" s="10" t="str">
        <f>IFERROR(VLOOKUP(H5295,'سجل العملاء'!A:B,2,0),"")</f>
        <v/>
      </c>
    </row>
    <row r="5296" spans="3:9" ht="15.6">
      <c r="C5296" s="10" t="str">
        <f>IFERROR(VLOOKUP(B5296,'اكواد الاصناف'!A:C,2,0),"")</f>
        <v/>
      </c>
      <c r="D5296" s="10" t="str">
        <f>IFERROR(VLOOKUP(B5296,'اكواد الاصناف'!A:C,3,0),"")</f>
        <v/>
      </c>
      <c r="G5296" s="10">
        <f t="shared" si="81"/>
        <v>0</v>
      </c>
      <c r="I5296" s="10" t="str">
        <f>IFERROR(VLOOKUP(H5296,'سجل العملاء'!A:B,2,0),"")</f>
        <v/>
      </c>
    </row>
    <row r="5297" spans="3:9" ht="15.6">
      <c r="C5297" s="10" t="str">
        <f>IFERROR(VLOOKUP(B5297,'اكواد الاصناف'!A:C,2,0),"")</f>
        <v/>
      </c>
      <c r="D5297" s="10" t="str">
        <f>IFERROR(VLOOKUP(B5297,'اكواد الاصناف'!A:C,3,0),"")</f>
        <v/>
      </c>
      <c r="G5297" s="10">
        <f t="shared" si="81"/>
        <v>0</v>
      </c>
      <c r="I5297" s="10" t="str">
        <f>IFERROR(VLOOKUP(H5297,'سجل العملاء'!A:B,2,0),"")</f>
        <v/>
      </c>
    </row>
    <row r="5298" spans="3:9" ht="15.6">
      <c r="C5298" s="10" t="str">
        <f>IFERROR(VLOOKUP(B5298,'اكواد الاصناف'!A:C,2,0),"")</f>
        <v/>
      </c>
      <c r="D5298" s="10" t="str">
        <f>IFERROR(VLOOKUP(B5298,'اكواد الاصناف'!A:C,3,0),"")</f>
        <v/>
      </c>
      <c r="G5298" s="10">
        <f t="shared" si="81"/>
        <v>0</v>
      </c>
      <c r="I5298" s="10" t="str">
        <f>IFERROR(VLOOKUP(H5298,'سجل العملاء'!A:B,2,0),"")</f>
        <v/>
      </c>
    </row>
    <row r="5299" spans="3:9" ht="15.6">
      <c r="C5299" s="10" t="str">
        <f>IFERROR(VLOOKUP(B5299,'اكواد الاصناف'!A:C,2,0),"")</f>
        <v/>
      </c>
      <c r="D5299" s="10" t="str">
        <f>IFERROR(VLOOKUP(B5299,'اكواد الاصناف'!A:C,3,0),"")</f>
        <v/>
      </c>
      <c r="G5299" s="10">
        <f t="shared" si="81"/>
        <v>0</v>
      </c>
      <c r="I5299" s="10" t="str">
        <f>IFERROR(VLOOKUP(H5299,'سجل العملاء'!A:B,2,0),"")</f>
        <v/>
      </c>
    </row>
    <row r="5300" spans="3:9" ht="15.6">
      <c r="C5300" s="10" t="str">
        <f>IFERROR(VLOOKUP(B5300,'اكواد الاصناف'!A:C,2,0),"")</f>
        <v/>
      </c>
      <c r="D5300" s="10" t="str">
        <f>IFERROR(VLOOKUP(B5300,'اكواد الاصناف'!A:C,3,0),"")</f>
        <v/>
      </c>
      <c r="G5300" s="10">
        <f t="shared" si="81"/>
        <v>0</v>
      </c>
      <c r="I5300" s="10" t="str">
        <f>IFERROR(VLOOKUP(H5300,'سجل العملاء'!A:B,2,0),"")</f>
        <v/>
      </c>
    </row>
    <row r="5301" spans="3:9" ht="15.6">
      <c r="C5301" s="10" t="str">
        <f>IFERROR(VLOOKUP(B5301,'اكواد الاصناف'!A:C,2,0),"")</f>
        <v/>
      </c>
      <c r="D5301" s="10" t="str">
        <f>IFERROR(VLOOKUP(B5301,'اكواد الاصناف'!A:C,3,0),"")</f>
        <v/>
      </c>
      <c r="G5301" s="10">
        <f t="shared" si="81"/>
        <v>0</v>
      </c>
      <c r="I5301" s="10" t="str">
        <f>IFERROR(VLOOKUP(H5301,'سجل العملاء'!A:B,2,0),"")</f>
        <v/>
      </c>
    </row>
    <row r="5302" spans="3:9" ht="15.6">
      <c r="C5302" s="10" t="str">
        <f>IFERROR(VLOOKUP(B5302,'اكواد الاصناف'!A:C,2,0),"")</f>
        <v/>
      </c>
      <c r="D5302" s="10" t="str">
        <f>IFERROR(VLOOKUP(B5302,'اكواد الاصناف'!A:C,3,0),"")</f>
        <v/>
      </c>
      <c r="G5302" s="10">
        <f t="shared" si="81"/>
        <v>0</v>
      </c>
      <c r="I5302" s="10" t="str">
        <f>IFERROR(VLOOKUP(H5302,'سجل العملاء'!A:B,2,0),"")</f>
        <v/>
      </c>
    </row>
    <row r="5303" spans="3:9" ht="15.6">
      <c r="C5303" s="10" t="str">
        <f>IFERROR(VLOOKUP(B5303,'اكواد الاصناف'!A:C,2,0),"")</f>
        <v/>
      </c>
      <c r="D5303" s="10" t="str">
        <f>IFERROR(VLOOKUP(B5303,'اكواد الاصناف'!A:C,3,0),"")</f>
        <v/>
      </c>
      <c r="G5303" s="10">
        <f t="shared" si="81"/>
        <v>0</v>
      </c>
      <c r="I5303" s="10" t="str">
        <f>IFERROR(VLOOKUP(H5303,'سجل العملاء'!A:B,2,0),"")</f>
        <v/>
      </c>
    </row>
    <row r="5304" spans="3:9" ht="15.6">
      <c r="C5304" s="10" t="str">
        <f>IFERROR(VLOOKUP(B5304,'اكواد الاصناف'!A:C,2,0),"")</f>
        <v/>
      </c>
      <c r="D5304" s="10" t="str">
        <f>IFERROR(VLOOKUP(B5304,'اكواد الاصناف'!A:C,3,0),"")</f>
        <v/>
      </c>
      <c r="G5304" s="10">
        <f t="shared" si="81"/>
        <v>0</v>
      </c>
      <c r="I5304" s="10" t="str">
        <f>IFERROR(VLOOKUP(H5304,'سجل العملاء'!A:B,2,0),"")</f>
        <v/>
      </c>
    </row>
    <row r="5305" spans="3:9" ht="15.6">
      <c r="C5305" s="10" t="str">
        <f>IFERROR(VLOOKUP(B5305,'اكواد الاصناف'!A:C,2,0),"")</f>
        <v/>
      </c>
      <c r="D5305" s="10" t="str">
        <f>IFERROR(VLOOKUP(B5305,'اكواد الاصناف'!A:C,3,0),"")</f>
        <v/>
      </c>
      <c r="G5305" s="10">
        <f t="shared" si="81"/>
        <v>0</v>
      </c>
      <c r="I5305" s="10" t="str">
        <f>IFERROR(VLOOKUP(H5305,'سجل العملاء'!A:B,2,0),"")</f>
        <v/>
      </c>
    </row>
    <row r="5306" spans="3:9" ht="15.6">
      <c r="C5306" s="10" t="str">
        <f>IFERROR(VLOOKUP(B5306,'اكواد الاصناف'!A:C,2,0),"")</f>
        <v/>
      </c>
      <c r="D5306" s="10" t="str">
        <f>IFERROR(VLOOKUP(B5306,'اكواد الاصناف'!A:C,3,0),"")</f>
        <v/>
      </c>
      <c r="G5306" s="10">
        <f t="shared" si="81"/>
        <v>0</v>
      </c>
      <c r="I5306" s="10" t="str">
        <f>IFERROR(VLOOKUP(H5306,'سجل العملاء'!A:B,2,0),"")</f>
        <v/>
      </c>
    </row>
    <row r="5307" spans="3:9" ht="15.6">
      <c r="C5307" s="10" t="str">
        <f>IFERROR(VLOOKUP(B5307,'اكواد الاصناف'!A:C,2,0),"")</f>
        <v/>
      </c>
      <c r="D5307" s="10" t="str">
        <f>IFERROR(VLOOKUP(B5307,'اكواد الاصناف'!A:C,3,0),"")</f>
        <v/>
      </c>
      <c r="G5307" s="10">
        <f t="shared" si="81"/>
        <v>0</v>
      </c>
      <c r="I5307" s="10" t="str">
        <f>IFERROR(VLOOKUP(H5307,'سجل العملاء'!A:B,2,0),"")</f>
        <v/>
      </c>
    </row>
    <row r="5308" spans="3:9" ht="15.6">
      <c r="C5308" s="10" t="str">
        <f>IFERROR(VLOOKUP(B5308,'اكواد الاصناف'!A:C,2,0),"")</f>
        <v/>
      </c>
      <c r="D5308" s="10" t="str">
        <f>IFERROR(VLOOKUP(B5308,'اكواد الاصناف'!A:C,3,0),"")</f>
        <v/>
      </c>
      <c r="G5308" s="10">
        <f t="shared" si="81"/>
        <v>0</v>
      </c>
      <c r="I5308" s="10" t="str">
        <f>IFERROR(VLOOKUP(H5308,'سجل العملاء'!A:B,2,0),"")</f>
        <v/>
      </c>
    </row>
    <row r="5309" spans="3:9" ht="15.6">
      <c r="C5309" s="10" t="str">
        <f>IFERROR(VLOOKUP(B5309,'اكواد الاصناف'!A:C,2,0),"")</f>
        <v/>
      </c>
      <c r="D5309" s="10" t="str">
        <f>IFERROR(VLOOKUP(B5309,'اكواد الاصناف'!A:C,3,0),"")</f>
        <v/>
      </c>
      <c r="G5309" s="10">
        <f t="shared" si="81"/>
        <v>0</v>
      </c>
      <c r="I5309" s="10" t="str">
        <f>IFERROR(VLOOKUP(H5309,'سجل العملاء'!A:B,2,0),"")</f>
        <v/>
      </c>
    </row>
    <row r="5310" spans="3:9" ht="15.6">
      <c r="C5310" s="10" t="str">
        <f>IFERROR(VLOOKUP(B5310,'اكواد الاصناف'!A:C,2,0),"")</f>
        <v/>
      </c>
      <c r="D5310" s="10" t="str">
        <f>IFERROR(VLOOKUP(B5310,'اكواد الاصناف'!A:C,3,0),"")</f>
        <v/>
      </c>
      <c r="G5310" s="10">
        <f t="shared" si="81"/>
        <v>0</v>
      </c>
      <c r="I5310" s="10" t="str">
        <f>IFERROR(VLOOKUP(H5310,'سجل العملاء'!A:B,2,0),"")</f>
        <v/>
      </c>
    </row>
    <row r="5311" spans="3:9" ht="15.6">
      <c r="C5311" s="10" t="str">
        <f>IFERROR(VLOOKUP(B5311,'اكواد الاصناف'!A:C,2,0),"")</f>
        <v/>
      </c>
      <c r="D5311" s="10" t="str">
        <f>IFERROR(VLOOKUP(B5311,'اكواد الاصناف'!A:C,3,0),"")</f>
        <v/>
      </c>
      <c r="G5311" s="10">
        <f t="shared" si="81"/>
        <v>0</v>
      </c>
      <c r="I5311" s="10" t="str">
        <f>IFERROR(VLOOKUP(H5311,'سجل العملاء'!A:B,2,0),"")</f>
        <v/>
      </c>
    </row>
    <row r="5312" spans="3:9" ht="15.6">
      <c r="C5312" s="10" t="str">
        <f>IFERROR(VLOOKUP(B5312,'اكواد الاصناف'!A:C,2,0),"")</f>
        <v/>
      </c>
      <c r="D5312" s="10" t="str">
        <f>IFERROR(VLOOKUP(B5312,'اكواد الاصناف'!A:C,3,0),"")</f>
        <v/>
      </c>
      <c r="G5312" s="10">
        <f t="shared" si="81"/>
        <v>0</v>
      </c>
      <c r="I5312" s="10" t="str">
        <f>IFERROR(VLOOKUP(H5312,'سجل العملاء'!A:B,2,0),"")</f>
        <v/>
      </c>
    </row>
    <row r="5313" spans="3:9" ht="15.6">
      <c r="C5313" s="10" t="str">
        <f>IFERROR(VLOOKUP(B5313,'اكواد الاصناف'!A:C,2,0),"")</f>
        <v/>
      </c>
      <c r="D5313" s="10" t="str">
        <f>IFERROR(VLOOKUP(B5313,'اكواد الاصناف'!A:C,3,0),"")</f>
        <v/>
      </c>
      <c r="G5313" s="10">
        <f t="shared" ref="G5313:G5376" si="82">F5313*E5313</f>
        <v>0</v>
      </c>
      <c r="I5313" s="10" t="str">
        <f>IFERROR(VLOOKUP(H5313,'سجل العملاء'!A:B,2,0),"")</f>
        <v/>
      </c>
    </row>
    <row r="5314" spans="3:9" ht="15.6">
      <c r="C5314" s="10" t="str">
        <f>IFERROR(VLOOKUP(B5314,'اكواد الاصناف'!A:C,2,0),"")</f>
        <v/>
      </c>
      <c r="D5314" s="10" t="str">
        <f>IFERROR(VLOOKUP(B5314,'اكواد الاصناف'!A:C,3,0),"")</f>
        <v/>
      </c>
      <c r="G5314" s="10">
        <f t="shared" si="82"/>
        <v>0</v>
      </c>
      <c r="I5314" s="10" t="str">
        <f>IFERROR(VLOOKUP(H5314,'سجل العملاء'!A:B,2,0),"")</f>
        <v/>
      </c>
    </row>
    <row r="5315" spans="3:9" ht="15.6">
      <c r="C5315" s="10" t="str">
        <f>IFERROR(VLOOKUP(B5315,'اكواد الاصناف'!A:C,2,0),"")</f>
        <v/>
      </c>
      <c r="D5315" s="10" t="str">
        <f>IFERROR(VLOOKUP(B5315,'اكواد الاصناف'!A:C,3,0),"")</f>
        <v/>
      </c>
      <c r="G5315" s="10">
        <f t="shared" si="82"/>
        <v>0</v>
      </c>
      <c r="I5315" s="10" t="str">
        <f>IFERROR(VLOOKUP(H5315,'سجل العملاء'!A:B,2,0),"")</f>
        <v/>
      </c>
    </row>
    <row r="5316" spans="3:9" ht="15.6">
      <c r="C5316" s="10" t="str">
        <f>IFERROR(VLOOKUP(B5316,'اكواد الاصناف'!A:C,2,0),"")</f>
        <v/>
      </c>
      <c r="D5316" s="10" t="str">
        <f>IFERROR(VLOOKUP(B5316,'اكواد الاصناف'!A:C,3,0),"")</f>
        <v/>
      </c>
      <c r="G5316" s="10">
        <f t="shared" si="82"/>
        <v>0</v>
      </c>
      <c r="I5316" s="10" t="str">
        <f>IFERROR(VLOOKUP(H5316,'سجل العملاء'!A:B,2,0),"")</f>
        <v/>
      </c>
    </row>
    <row r="5317" spans="3:9" ht="15.6">
      <c r="C5317" s="10" t="str">
        <f>IFERROR(VLOOKUP(B5317,'اكواد الاصناف'!A:C,2,0),"")</f>
        <v/>
      </c>
      <c r="D5317" s="10" t="str">
        <f>IFERROR(VLOOKUP(B5317,'اكواد الاصناف'!A:C,3,0),"")</f>
        <v/>
      </c>
      <c r="G5317" s="10">
        <f t="shared" si="82"/>
        <v>0</v>
      </c>
      <c r="I5317" s="10" t="str">
        <f>IFERROR(VLOOKUP(H5317,'سجل العملاء'!A:B,2,0),"")</f>
        <v/>
      </c>
    </row>
    <row r="5318" spans="3:9" ht="15.6">
      <c r="C5318" s="10" t="str">
        <f>IFERROR(VLOOKUP(B5318,'اكواد الاصناف'!A:C,2,0),"")</f>
        <v/>
      </c>
      <c r="D5318" s="10" t="str">
        <f>IFERROR(VLOOKUP(B5318,'اكواد الاصناف'!A:C,3,0),"")</f>
        <v/>
      </c>
      <c r="G5318" s="10">
        <f t="shared" si="82"/>
        <v>0</v>
      </c>
      <c r="I5318" s="10" t="str">
        <f>IFERROR(VLOOKUP(H5318,'سجل العملاء'!A:B,2,0),"")</f>
        <v/>
      </c>
    </row>
    <row r="5319" spans="3:9" ht="15.6">
      <c r="C5319" s="10" t="str">
        <f>IFERROR(VLOOKUP(B5319,'اكواد الاصناف'!A:C,2,0),"")</f>
        <v/>
      </c>
      <c r="D5319" s="10" t="str">
        <f>IFERROR(VLOOKUP(B5319,'اكواد الاصناف'!A:C,3,0),"")</f>
        <v/>
      </c>
      <c r="G5319" s="10">
        <f t="shared" si="82"/>
        <v>0</v>
      </c>
      <c r="I5319" s="10" t="str">
        <f>IFERROR(VLOOKUP(H5319,'سجل العملاء'!A:B,2,0),"")</f>
        <v/>
      </c>
    </row>
    <row r="5320" spans="3:9" ht="15.6">
      <c r="C5320" s="10" t="str">
        <f>IFERROR(VLOOKUP(B5320,'اكواد الاصناف'!A:C,2,0),"")</f>
        <v/>
      </c>
      <c r="D5320" s="10" t="str">
        <f>IFERROR(VLOOKUP(B5320,'اكواد الاصناف'!A:C,3,0),"")</f>
        <v/>
      </c>
      <c r="G5320" s="10">
        <f t="shared" si="82"/>
        <v>0</v>
      </c>
      <c r="I5320" s="10" t="str">
        <f>IFERROR(VLOOKUP(H5320,'سجل العملاء'!A:B,2,0),"")</f>
        <v/>
      </c>
    </row>
    <row r="5321" spans="3:9" ht="15.6">
      <c r="C5321" s="10" t="str">
        <f>IFERROR(VLOOKUP(B5321,'اكواد الاصناف'!A:C,2,0),"")</f>
        <v/>
      </c>
      <c r="D5321" s="10" t="str">
        <f>IFERROR(VLOOKUP(B5321,'اكواد الاصناف'!A:C,3,0),"")</f>
        <v/>
      </c>
      <c r="G5321" s="10">
        <f t="shared" si="82"/>
        <v>0</v>
      </c>
      <c r="I5321" s="10" t="str">
        <f>IFERROR(VLOOKUP(H5321,'سجل العملاء'!A:B,2,0),"")</f>
        <v/>
      </c>
    </row>
    <row r="5322" spans="3:9" ht="15.6">
      <c r="C5322" s="10" t="str">
        <f>IFERROR(VLOOKUP(B5322,'اكواد الاصناف'!A:C,2,0),"")</f>
        <v/>
      </c>
      <c r="D5322" s="10" t="str">
        <f>IFERROR(VLOOKUP(B5322,'اكواد الاصناف'!A:C,3,0),"")</f>
        <v/>
      </c>
      <c r="G5322" s="10">
        <f t="shared" si="82"/>
        <v>0</v>
      </c>
      <c r="I5322" s="10" t="str">
        <f>IFERROR(VLOOKUP(H5322,'سجل العملاء'!A:B,2,0),"")</f>
        <v/>
      </c>
    </row>
    <row r="5323" spans="3:9" ht="15.6">
      <c r="C5323" s="10" t="str">
        <f>IFERROR(VLOOKUP(B5323,'اكواد الاصناف'!A:C,2,0),"")</f>
        <v/>
      </c>
      <c r="D5323" s="10" t="str">
        <f>IFERROR(VLOOKUP(B5323,'اكواد الاصناف'!A:C,3,0),"")</f>
        <v/>
      </c>
      <c r="G5323" s="10">
        <f t="shared" si="82"/>
        <v>0</v>
      </c>
      <c r="I5323" s="10" t="str">
        <f>IFERROR(VLOOKUP(H5323,'سجل العملاء'!A:B,2,0),"")</f>
        <v/>
      </c>
    </row>
    <row r="5324" spans="3:9" ht="15.6">
      <c r="C5324" s="10" t="str">
        <f>IFERROR(VLOOKUP(B5324,'اكواد الاصناف'!A:C,2,0),"")</f>
        <v/>
      </c>
      <c r="D5324" s="10" t="str">
        <f>IFERROR(VLOOKUP(B5324,'اكواد الاصناف'!A:C,3,0),"")</f>
        <v/>
      </c>
      <c r="G5324" s="10">
        <f t="shared" si="82"/>
        <v>0</v>
      </c>
      <c r="I5324" s="10" t="str">
        <f>IFERROR(VLOOKUP(H5324,'سجل العملاء'!A:B,2,0),"")</f>
        <v/>
      </c>
    </row>
    <row r="5325" spans="3:9" ht="15.6">
      <c r="C5325" s="10" t="str">
        <f>IFERROR(VLOOKUP(B5325,'اكواد الاصناف'!A:C,2,0),"")</f>
        <v/>
      </c>
      <c r="D5325" s="10" t="str">
        <f>IFERROR(VLOOKUP(B5325,'اكواد الاصناف'!A:C,3,0),"")</f>
        <v/>
      </c>
      <c r="G5325" s="10">
        <f t="shared" si="82"/>
        <v>0</v>
      </c>
      <c r="I5325" s="10" t="str">
        <f>IFERROR(VLOOKUP(H5325,'سجل العملاء'!A:B,2,0),"")</f>
        <v/>
      </c>
    </row>
    <row r="5326" spans="3:9" ht="15.6">
      <c r="C5326" s="10" t="str">
        <f>IFERROR(VLOOKUP(B5326,'اكواد الاصناف'!A:C,2,0),"")</f>
        <v/>
      </c>
      <c r="D5326" s="10" t="str">
        <f>IFERROR(VLOOKUP(B5326,'اكواد الاصناف'!A:C,3,0),"")</f>
        <v/>
      </c>
      <c r="G5326" s="10">
        <f t="shared" si="82"/>
        <v>0</v>
      </c>
      <c r="I5326" s="10" t="str">
        <f>IFERROR(VLOOKUP(H5326,'سجل العملاء'!A:B,2,0),"")</f>
        <v/>
      </c>
    </row>
    <row r="5327" spans="3:9" ht="15.6">
      <c r="C5327" s="10" t="str">
        <f>IFERROR(VLOOKUP(B5327,'اكواد الاصناف'!A:C,2,0),"")</f>
        <v/>
      </c>
      <c r="D5327" s="10" t="str">
        <f>IFERROR(VLOOKUP(B5327,'اكواد الاصناف'!A:C,3,0),"")</f>
        <v/>
      </c>
      <c r="G5327" s="10">
        <f t="shared" si="82"/>
        <v>0</v>
      </c>
      <c r="I5327" s="10" t="str">
        <f>IFERROR(VLOOKUP(H5327,'سجل العملاء'!A:B,2,0),"")</f>
        <v/>
      </c>
    </row>
    <row r="5328" spans="3:9" ht="15.6">
      <c r="C5328" s="10" t="str">
        <f>IFERROR(VLOOKUP(B5328,'اكواد الاصناف'!A:C,2,0),"")</f>
        <v/>
      </c>
      <c r="D5328" s="10" t="str">
        <f>IFERROR(VLOOKUP(B5328,'اكواد الاصناف'!A:C,3,0),"")</f>
        <v/>
      </c>
      <c r="G5328" s="10">
        <f t="shared" si="82"/>
        <v>0</v>
      </c>
      <c r="I5328" s="10" t="str">
        <f>IFERROR(VLOOKUP(H5328,'سجل العملاء'!A:B,2,0),"")</f>
        <v/>
      </c>
    </row>
    <row r="5329" spans="3:9" ht="15.6">
      <c r="C5329" s="10" t="str">
        <f>IFERROR(VLOOKUP(B5329,'اكواد الاصناف'!A:C,2,0),"")</f>
        <v/>
      </c>
      <c r="D5329" s="10" t="str">
        <f>IFERROR(VLOOKUP(B5329,'اكواد الاصناف'!A:C,3,0),"")</f>
        <v/>
      </c>
      <c r="G5329" s="10">
        <f t="shared" si="82"/>
        <v>0</v>
      </c>
      <c r="I5329" s="10" t="str">
        <f>IFERROR(VLOOKUP(H5329,'سجل العملاء'!A:B,2,0),"")</f>
        <v/>
      </c>
    </row>
    <row r="5330" spans="3:9" ht="15.6">
      <c r="C5330" s="10" t="str">
        <f>IFERROR(VLOOKUP(B5330,'اكواد الاصناف'!A:C,2,0),"")</f>
        <v/>
      </c>
      <c r="D5330" s="10" t="str">
        <f>IFERROR(VLOOKUP(B5330,'اكواد الاصناف'!A:C,3,0),"")</f>
        <v/>
      </c>
      <c r="G5330" s="10">
        <f t="shared" si="82"/>
        <v>0</v>
      </c>
      <c r="I5330" s="10" t="str">
        <f>IFERROR(VLOOKUP(H5330,'سجل العملاء'!A:B,2,0),"")</f>
        <v/>
      </c>
    </row>
    <row r="5331" spans="3:9" ht="15.6">
      <c r="C5331" s="10" t="str">
        <f>IFERROR(VLOOKUP(B5331,'اكواد الاصناف'!A:C,2,0),"")</f>
        <v/>
      </c>
      <c r="D5331" s="10" t="str">
        <f>IFERROR(VLOOKUP(B5331,'اكواد الاصناف'!A:C,3,0),"")</f>
        <v/>
      </c>
      <c r="G5331" s="10">
        <f t="shared" si="82"/>
        <v>0</v>
      </c>
      <c r="I5331" s="10" t="str">
        <f>IFERROR(VLOOKUP(H5331,'سجل العملاء'!A:B,2,0),"")</f>
        <v/>
      </c>
    </row>
    <row r="5332" spans="3:9" ht="15.6">
      <c r="C5332" s="10" t="str">
        <f>IFERROR(VLOOKUP(B5332,'اكواد الاصناف'!A:C,2,0),"")</f>
        <v/>
      </c>
      <c r="D5332" s="10" t="str">
        <f>IFERROR(VLOOKUP(B5332,'اكواد الاصناف'!A:C,3,0),"")</f>
        <v/>
      </c>
      <c r="G5332" s="10">
        <f t="shared" si="82"/>
        <v>0</v>
      </c>
      <c r="I5332" s="10" t="str">
        <f>IFERROR(VLOOKUP(H5332,'سجل العملاء'!A:B,2,0),"")</f>
        <v/>
      </c>
    </row>
    <row r="5333" spans="3:9" ht="15.6">
      <c r="C5333" s="10" t="str">
        <f>IFERROR(VLOOKUP(B5333,'اكواد الاصناف'!A:C,2,0),"")</f>
        <v/>
      </c>
      <c r="D5333" s="10" t="str">
        <f>IFERROR(VLOOKUP(B5333,'اكواد الاصناف'!A:C,3,0),"")</f>
        <v/>
      </c>
      <c r="G5333" s="10">
        <f t="shared" si="82"/>
        <v>0</v>
      </c>
      <c r="I5333" s="10" t="str">
        <f>IFERROR(VLOOKUP(H5333,'سجل العملاء'!A:B,2,0),"")</f>
        <v/>
      </c>
    </row>
    <row r="5334" spans="3:9" ht="15.6">
      <c r="C5334" s="10" t="str">
        <f>IFERROR(VLOOKUP(B5334,'اكواد الاصناف'!A:C,2,0),"")</f>
        <v/>
      </c>
      <c r="D5334" s="10" t="str">
        <f>IFERROR(VLOOKUP(B5334,'اكواد الاصناف'!A:C,3,0),"")</f>
        <v/>
      </c>
      <c r="G5334" s="10">
        <f t="shared" si="82"/>
        <v>0</v>
      </c>
      <c r="I5334" s="10" t="str">
        <f>IFERROR(VLOOKUP(H5334,'سجل العملاء'!A:B,2,0),"")</f>
        <v/>
      </c>
    </row>
    <row r="5335" spans="3:9" ht="15.6">
      <c r="C5335" s="10" t="str">
        <f>IFERROR(VLOOKUP(B5335,'اكواد الاصناف'!A:C,2,0),"")</f>
        <v/>
      </c>
      <c r="D5335" s="10" t="str">
        <f>IFERROR(VLOOKUP(B5335,'اكواد الاصناف'!A:C,3,0),"")</f>
        <v/>
      </c>
      <c r="G5335" s="10">
        <f t="shared" si="82"/>
        <v>0</v>
      </c>
      <c r="I5335" s="10" t="str">
        <f>IFERROR(VLOOKUP(H5335,'سجل العملاء'!A:B,2,0),"")</f>
        <v/>
      </c>
    </row>
    <row r="5336" spans="3:9" ht="15.6">
      <c r="C5336" s="10" t="str">
        <f>IFERROR(VLOOKUP(B5336,'اكواد الاصناف'!A:C,2,0),"")</f>
        <v/>
      </c>
      <c r="D5336" s="10" t="str">
        <f>IFERROR(VLOOKUP(B5336,'اكواد الاصناف'!A:C,3,0),"")</f>
        <v/>
      </c>
      <c r="G5336" s="10">
        <f t="shared" si="82"/>
        <v>0</v>
      </c>
      <c r="I5336" s="10" t="str">
        <f>IFERROR(VLOOKUP(H5336,'سجل العملاء'!A:B,2,0),"")</f>
        <v/>
      </c>
    </row>
    <row r="5337" spans="3:9" ht="15.6">
      <c r="C5337" s="10" t="str">
        <f>IFERROR(VLOOKUP(B5337,'اكواد الاصناف'!A:C,2,0),"")</f>
        <v/>
      </c>
      <c r="D5337" s="10" t="str">
        <f>IFERROR(VLOOKUP(B5337,'اكواد الاصناف'!A:C,3,0),"")</f>
        <v/>
      </c>
      <c r="G5337" s="10">
        <f t="shared" si="82"/>
        <v>0</v>
      </c>
      <c r="I5337" s="10" t="str">
        <f>IFERROR(VLOOKUP(H5337,'سجل العملاء'!A:B,2,0),"")</f>
        <v/>
      </c>
    </row>
    <row r="5338" spans="3:9" ht="15.6">
      <c r="C5338" s="10" t="str">
        <f>IFERROR(VLOOKUP(B5338,'اكواد الاصناف'!A:C,2,0),"")</f>
        <v/>
      </c>
      <c r="D5338" s="10" t="str">
        <f>IFERROR(VLOOKUP(B5338,'اكواد الاصناف'!A:C,3,0),"")</f>
        <v/>
      </c>
      <c r="G5338" s="10">
        <f t="shared" si="82"/>
        <v>0</v>
      </c>
      <c r="I5338" s="10" t="str">
        <f>IFERROR(VLOOKUP(H5338,'سجل العملاء'!A:B,2,0),"")</f>
        <v/>
      </c>
    </row>
    <row r="5339" spans="3:9" ht="15.6">
      <c r="C5339" s="10" t="str">
        <f>IFERROR(VLOOKUP(B5339,'اكواد الاصناف'!A:C,2,0),"")</f>
        <v/>
      </c>
      <c r="D5339" s="10" t="str">
        <f>IFERROR(VLOOKUP(B5339,'اكواد الاصناف'!A:C,3,0),"")</f>
        <v/>
      </c>
      <c r="G5339" s="10">
        <f t="shared" si="82"/>
        <v>0</v>
      </c>
      <c r="I5339" s="10" t="str">
        <f>IFERROR(VLOOKUP(H5339,'سجل العملاء'!A:B,2,0),"")</f>
        <v/>
      </c>
    </row>
    <row r="5340" spans="3:9" ht="15.6">
      <c r="C5340" s="10" t="str">
        <f>IFERROR(VLOOKUP(B5340,'اكواد الاصناف'!A:C,2,0),"")</f>
        <v/>
      </c>
      <c r="D5340" s="10" t="str">
        <f>IFERROR(VLOOKUP(B5340,'اكواد الاصناف'!A:C,3,0),"")</f>
        <v/>
      </c>
      <c r="G5340" s="10">
        <f t="shared" si="82"/>
        <v>0</v>
      </c>
      <c r="I5340" s="10" t="str">
        <f>IFERROR(VLOOKUP(H5340,'سجل العملاء'!A:B,2,0),"")</f>
        <v/>
      </c>
    </row>
    <row r="5341" spans="3:9" ht="15.6">
      <c r="C5341" s="10" t="str">
        <f>IFERROR(VLOOKUP(B5341,'اكواد الاصناف'!A:C,2,0),"")</f>
        <v/>
      </c>
      <c r="D5341" s="10" t="str">
        <f>IFERROR(VLOOKUP(B5341,'اكواد الاصناف'!A:C,3,0),"")</f>
        <v/>
      </c>
      <c r="G5341" s="10">
        <f t="shared" si="82"/>
        <v>0</v>
      </c>
      <c r="I5341" s="10" t="str">
        <f>IFERROR(VLOOKUP(H5341,'سجل العملاء'!A:B,2,0),"")</f>
        <v/>
      </c>
    </row>
    <row r="5342" spans="3:9" ht="15.6">
      <c r="C5342" s="10" t="str">
        <f>IFERROR(VLOOKUP(B5342,'اكواد الاصناف'!A:C,2,0),"")</f>
        <v/>
      </c>
      <c r="D5342" s="10" t="str">
        <f>IFERROR(VLOOKUP(B5342,'اكواد الاصناف'!A:C,3,0),"")</f>
        <v/>
      </c>
      <c r="G5342" s="10">
        <f t="shared" si="82"/>
        <v>0</v>
      </c>
      <c r="I5342" s="10" t="str">
        <f>IFERROR(VLOOKUP(H5342,'سجل العملاء'!A:B,2,0),"")</f>
        <v/>
      </c>
    </row>
    <row r="5343" spans="3:9" ht="15.6">
      <c r="C5343" s="10" t="str">
        <f>IFERROR(VLOOKUP(B5343,'اكواد الاصناف'!A:C,2,0),"")</f>
        <v/>
      </c>
      <c r="D5343" s="10" t="str">
        <f>IFERROR(VLOOKUP(B5343,'اكواد الاصناف'!A:C,3,0),"")</f>
        <v/>
      </c>
      <c r="G5343" s="10">
        <f t="shared" si="82"/>
        <v>0</v>
      </c>
      <c r="I5343" s="10" t="str">
        <f>IFERROR(VLOOKUP(H5343,'سجل العملاء'!A:B,2,0),"")</f>
        <v/>
      </c>
    </row>
    <row r="5344" spans="3:9" ht="15.6">
      <c r="C5344" s="10" t="str">
        <f>IFERROR(VLOOKUP(B5344,'اكواد الاصناف'!A:C,2,0),"")</f>
        <v/>
      </c>
      <c r="D5344" s="10" t="str">
        <f>IFERROR(VLOOKUP(B5344,'اكواد الاصناف'!A:C,3,0),"")</f>
        <v/>
      </c>
      <c r="G5344" s="10">
        <f t="shared" si="82"/>
        <v>0</v>
      </c>
      <c r="I5344" s="10" t="str">
        <f>IFERROR(VLOOKUP(H5344,'سجل العملاء'!A:B,2,0),"")</f>
        <v/>
      </c>
    </row>
    <row r="5345" spans="3:9" ht="15.6">
      <c r="C5345" s="10" t="str">
        <f>IFERROR(VLOOKUP(B5345,'اكواد الاصناف'!A:C,2,0),"")</f>
        <v/>
      </c>
      <c r="D5345" s="10" t="str">
        <f>IFERROR(VLOOKUP(B5345,'اكواد الاصناف'!A:C,3,0),"")</f>
        <v/>
      </c>
      <c r="G5345" s="10">
        <f t="shared" si="82"/>
        <v>0</v>
      </c>
      <c r="I5345" s="10" t="str">
        <f>IFERROR(VLOOKUP(H5345,'سجل العملاء'!A:B,2,0),"")</f>
        <v/>
      </c>
    </row>
    <row r="5346" spans="3:9" ht="15.6">
      <c r="C5346" s="10" t="str">
        <f>IFERROR(VLOOKUP(B5346,'اكواد الاصناف'!A:C,2,0),"")</f>
        <v/>
      </c>
      <c r="D5346" s="10" t="str">
        <f>IFERROR(VLOOKUP(B5346,'اكواد الاصناف'!A:C,3,0),"")</f>
        <v/>
      </c>
      <c r="G5346" s="10">
        <f t="shared" si="82"/>
        <v>0</v>
      </c>
      <c r="I5346" s="10" t="str">
        <f>IFERROR(VLOOKUP(H5346,'سجل العملاء'!A:B,2,0),"")</f>
        <v/>
      </c>
    </row>
    <row r="5347" spans="3:9" ht="15.6">
      <c r="C5347" s="10" t="str">
        <f>IFERROR(VLOOKUP(B5347,'اكواد الاصناف'!A:C,2,0),"")</f>
        <v/>
      </c>
      <c r="D5347" s="10" t="str">
        <f>IFERROR(VLOOKUP(B5347,'اكواد الاصناف'!A:C,3,0),"")</f>
        <v/>
      </c>
      <c r="G5347" s="10">
        <f t="shared" si="82"/>
        <v>0</v>
      </c>
      <c r="I5347" s="10" t="str">
        <f>IFERROR(VLOOKUP(H5347,'سجل العملاء'!A:B,2,0),"")</f>
        <v/>
      </c>
    </row>
    <row r="5348" spans="3:9" ht="15.6">
      <c r="C5348" s="10" t="str">
        <f>IFERROR(VLOOKUP(B5348,'اكواد الاصناف'!A:C,2,0),"")</f>
        <v/>
      </c>
      <c r="D5348" s="10" t="str">
        <f>IFERROR(VLOOKUP(B5348,'اكواد الاصناف'!A:C,3,0),"")</f>
        <v/>
      </c>
      <c r="G5348" s="10">
        <f t="shared" si="82"/>
        <v>0</v>
      </c>
      <c r="I5348" s="10" t="str">
        <f>IFERROR(VLOOKUP(H5348,'سجل العملاء'!A:B,2,0),"")</f>
        <v/>
      </c>
    </row>
    <row r="5349" spans="3:9" ht="15.6">
      <c r="C5349" s="10" t="str">
        <f>IFERROR(VLOOKUP(B5349,'اكواد الاصناف'!A:C,2,0),"")</f>
        <v/>
      </c>
      <c r="D5349" s="10" t="str">
        <f>IFERROR(VLOOKUP(B5349,'اكواد الاصناف'!A:C,3,0),"")</f>
        <v/>
      </c>
      <c r="G5349" s="10">
        <f t="shared" si="82"/>
        <v>0</v>
      </c>
      <c r="I5349" s="10" t="str">
        <f>IFERROR(VLOOKUP(H5349,'سجل العملاء'!A:B,2,0),"")</f>
        <v/>
      </c>
    </row>
    <row r="5350" spans="3:9" ht="15.6">
      <c r="C5350" s="10" t="str">
        <f>IFERROR(VLOOKUP(B5350,'اكواد الاصناف'!A:C,2,0),"")</f>
        <v/>
      </c>
      <c r="D5350" s="10" t="str">
        <f>IFERROR(VLOOKUP(B5350,'اكواد الاصناف'!A:C,3,0),"")</f>
        <v/>
      </c>
      <c r="G5350" s="10">
        <f t="shared" si="82"/>
        <v>0</v>
      </c>
      <c r="I5350" s="10" t="str">
        <f>IFERROR(VLOOKUP(H5350,'سجل العملاء'!A:B,2,0),"")</f>
        <v/>
      </c>
    </row>
    <row r="5351" spans="3:9" ht="15.6">
      <c r="C5351" s="10" t="str">
        <f>IFERROR(VLOOKUP(B5351,'اكواد الاصناف'!A:C,2,0),"")</f>
        <v/>
      </c>
      <c r="D5351" s="10" t="str">
        <f>IFERROR(VLOOKUP(B5351,'اكواد الاصناف'!A:C,3,0),"")</f>
        <v/>
      </c>
      <c r="G5351" s="10">
        <f t="shared" si="82"/>
        <v>0</v>
      </c>
      <c r="I5351" s="10" t="str">
        <f>IFERROR(VLOOKUP(H5351,'سجل العملاء'!A:B,2,0),"")</f>
        <v/>
      </c>
    </row>
    <row r="5352" spans="3:9" ht="15.6">
      <c r="C5352" s="10" t="str">
        <f>IFERROR(VLOOKUP(B5352,'اكواد الاصناف'!A:C,2,0),"")</f>
        <v/>
      </c>
      <c r="D5352" s="10" t="str">
        <f>IFERROR(VLOOKUP(B5352,'اكواد الاصناف'!A:C,3,0),"")</f>
        <v/>
      </c>
      <c r="G5352" s="10">
        <f t="shared" si="82"/>
        <v>0</v>
      </c>
      <c r="I5352" s="10" t="str">
        <f>IFERROR(VLOOKUP(H5352,'سجل العملاء'!A:B,2,0),"")</f>
        <v/>
      </c>
    </row>
    <row r="5353" spans="3:9" ht="15.6">
      <c r="C5353" s="10" t="str">
        <f>IFERROR(VLOOKUP(B5353,'اكواد الاصناف'!A:C,2,0),"")</f>
        <v/>
      </c>
      <c r="D5353" s="10" t="str">
        <f>IFERROR(VLOOKUP(B5353,'اكواد الاصناف'!A:C,3,0),"")</f>
        <v/>
      </c>
      <c r="G5353" s="10">
        <f t="shared" si="82"/>
        <v>0</v>
      </c>
      <c r="I5353" s="10" t="str">
        <f>IFERROR(VLOOKUP(H5353,'سجل العملاء'!A:B,2,0),"")</f>
        <v/>
      </c>
    </row>
    <row r="5354" spans="3:9" ht="15.6">
      <c r="C5354" s="10" t="str">
        <f>IFERROR(VLOOKUP(B5354,'اكواد الاصناف'!A:C,2,0),"")</f>
        <v/>
      </c>
      <c r="D5354" s="10" t="str">
        <f>IFERROR(VLOOKUP(B5354,'اكواد الاصناف'!A:C,3,0),"")</f>
        <v/>
      </c>
      <c r="G5354" s="10">
        <f t="shared" si="82"/>
        <v>0</v>
      </c>
      <c r="I5354" s="10" t="str">
        <f>IFERROR(VLOOKUP(H5354,'سجل العملاء'!A:B,2,0),"")</f>
        <v/>
      </c>
    </row>
    <row r="5355" spans="3:9" ht="15.6">
      <c r="C5355" s="10" t="str">
        <f>IFERROR(VLOOKUP(B5355,'اكواد الاصناف'!A:C,2,0),"")</f>
        <v/>
      </c>
      <c r="D5355" s="10" t="str">
        <f>IFERROR(VLOOKUP(B5355,'اكواد الاصناف'!A:C,3,0),"")</f>
        <v/>
      </c>
      <c r="G5355" s="10">
        <f t="shared" si="82"/>
        <v>0</v>
      </c>
      <c r="I5355" s="10" t="str">
        <f>IFERROR(VLOOKUP(H5355,'سجل العملاء'!A:B,2,0),"")</f>
        <v/>
      </c>
    </row>
    <row r="5356" spans="3:9" ht="15.6">
      <c r="C5356" s="10" t="str">
        <f>IFERROR(VLOOKUP(B5356,'اكواد الاصناف'!A:C,2,0),"")</f>
        <v/>
      </c>
      <c r="D5356" s="10" t="str">
        <f>IFERROR(VLOOKUP(B5356,'اكواد الاصناف'!A:C,3,0),"")</f>
        <v/>
      </c>
      <c r="G5356" s="10">
        <f t="shared" si="82"/>
        <v>0</v>
      </c>
      <c r="I5356" s="10" t="str">
        <f>IFERROR(VLOOKUP(H5356,'سجل العملاء'!A:B,2,0),"")</f>
        <v/>
      </c>
    </row>
    <row r="5357" spans="3:9" ht="15.6">
      <c r="C5357" s="10" t="str">
        <f>IFERROR(VLOOKUP(B5357,'اكواد الاصناف'!A:C,2,0),"")</f>
        <v/>
      </c>
      <c r="D5357" s="10" t="str">
        <f>IFERROR(VLOOKUP(B5357,'اكواد الاصناف'!A:C,3,0),"")</f>
        <v/>
      </c>
      <c r="G5357" s="10">
        <f t="shared" si="82"/>
        <v>0</v>
      </c>
      <c r="I5357" s="10" t="str">
        <f>IFERROR(VLOOKUP(H5357,'سجل العملاء'!A:B,2,0),"")</f>
        <v/>
      </c>
    </row>
    <row r="5358" spans="3:9" ht="15.6">
      <c r="C5358" s="10" t="str">
        <f>IFERROR(VLOOKUP(B5358,'اكواد الاصناف'!A:C,2,0),"")</f>
        <v/>
      </c>
      <c r="D5358" s="10" t="str">
        <f>IFERROR(VLOOKUP(B5358,'اكواد الاصناف'!A:C,3,0),"")</f>
        <v/>
      </c>
      <c r="G5358" s="10">
        <f t="shared" si="82"/>
        <v>0</v>
      </c>
      <c r="I5358" s="10" t="str">
        <f>IFERROR(VLOOKUP(H5358,'سجل العملاء'!A:B,2,0),"")</f>
        <v/>
      </c>
    </row>
    <row r="5359" spans="3:9" ht="15.6">
      <c r="C5359" s="10" t="str">
        <f>IFERROR(VLOOKUP(B5359,'اكواد الاصناف'!A:C,2,0),"")</f>
        <v/>
      </c>
      <c r="D5359" s="10" t="str">
        <f>IFERROR(VLOOKUP(B5359,'اكواد الاصناف'!A:C,3,0),"")</f>
        <v/>
      </c>
      <c r="G5359" s="10">
        <f t="shared" si="82"/>
        <v>0</v>
      </c>
      <c r="I5359" s="10" t="str">
        <f>IFERROR(VLOOKUP(H5359,'سجل العملاء'!A:B,2,0),"")</f>
        <v/>
      </c>
    </row>
    <row r="5360" spans="3:9" ht="15.6">
      <c r="C5360" s="10" t="str">
        <f>IFERROR(VLOOKUP(B5360,'اكواد الاصناف'!A:C,2,0),"")</f>
        <v/>
      </c>
      <c r="D5360" s="10" t="str">
        <f>IFERROR(VLOOKUP(B5360,'اكواد الاصناف'!A:C,3,0),"")</f>
        <v/>
      </c>
      <c r="G5360" s="10">
        <f t="shared" si="82"/>
        <v>0</v>
      </c>
      <c r="I5360" s="10" t="str">
        <f>IFERROR(VLOOKUP(H5360,'سجل العملاء'!A:B,2,0),"")</f>
        <v/>
      </c>
    </row>
    <row r="5361" spans="3:9" ht="15.6">
      <c r="C5361" s="10" t="str">
        <f>IFERROR(VLOOKUP(B5361,'اكواد الاصناف'!A:C,2,0),"")</f>
        <v/>
      </c>
      <c r="D5361" s="10" t="str">
        <f>IFERROR(VLOOKUP(B5361,'اكواد الاصناف'!A:C,3,0),"")</f>
        <v/>
      </c>
      <c r="G5361" s="10">
        <f t="shared" si="82"/>
        <v>0</v>
      </c>
      <c r="I5361" s="10" t="str">
        <f>IFERROR(VLOOKUP(H5361,'سجل العملاء'!A:B,2,0),"")</f>
        <v/>
      </c>
    </row>
    <row r="5362" spans="3:9" ht="15.6">
      <c r="C5362" s="10" t="str">
        <f>IFERROR(VLOOKUP(B5362,'اكواد الاصناف'!A:C,2,0),"")</f>
        <v/>
      </c>
      <c r="D5362" s="10" t="str">
        <f>IFERROR(VLOOKUP(B5362,'اكواد الاصناف'!A:C,3,0),"")</f>
        <v/>
      </c>
      <c r="G5362" s="10">
        <f t="shared" si="82"/>
        <v>0</v>
      </c>
      <c r="I5362" s="10" t="str">
        <f>IFERROR(VLOOKUP(H5362,'سجل العملاء'!A:B,2,0),"")</f>
        <v/>
      </c>
    </row>
    <row r="5363" spans="3:9" ht="15.6">
      <c r="C5363" s="10" t="str">
        <f>IFERROR(VLOOKUP(B5363,'اكواد الاصناف'!A:C,2,0),"")</f>
        <v/>
      </c>
      <c r="D5363" s="10" t="str">
        <f>IFERROR(VLOOKUP(B5363,'اكواد الاصناف'!A:C,3,0),"")</f>
        <v/>
      </c>
      <c r="G5363" s="10">
        <f t="shared" si="82"/>
        <v>0</v>
      </c>
      <c r="I5363" s="10" t="str">
        <f>IFERROR(VLOOKUP(H5363,'سجل العملاء'!A:B,2,0),"")</f>
        <v/>
      </c>
    </row>
    <row r="5364" spans="3:9" ht="15.6">
      <c r="C5364" s="10" t="str">
        <f>IFERROR(VLOOKUP(B5364,'اكواد الاصناف'!A:C,2,0),"")</f>
        <v/>
      </c>
      <c r="D5364" s="10" t="str">
        <f>IFERROR(VLOOKUP(B5364,'اكواد الاصناف'!A:C,3,0),"")</f>
        <v/>
      </c>
      <c r="G5364" s="10">
        <f t="shared" si="82"/>
        <v>0</v>
      </c>
      <c r="I5364" s="10" t="str">
        <f>IFERROR(VLOOKUP(H5364,'سجل العملاء'!A:B,2,0),"")</f>
        <v/>
      </c>
    </row>
    <row r="5365" spans="3:9" ht="15.6">
      <c r="C5365" s="10" t="str">
        <f>IFERROR(VLOOKUP(B5365,'اكواد الاصناف'!A:C,2,0),"")</f>
        <v/>
      </c>
      <c r="D5365" s="10" t="str">
        <f>IFERROR(VLOOKUP(B5365,'اكواد الاصناف'!A:C,3,0),"")</f>
        <v/>
      </c>
      <c r="G5365" s="10">
        <f t="shared" si="82"/>
        <v>0</v>
      </c>
      <c r="I5365" s="10" t="str">
        <f>IFERROR(VLOOKUP(H5365,'سجل العملاء'!A:B,2,0),"")</f>
        <v/>
      </c>
    </row>
    <row r="5366" spans="3:9" ht="15.6">
      <c r="C5366" s="10" t="str">
        <f>IFERROR(VLOOKUP(B5366,'اكواد الاصناف'!A:C,2,0),"")</f>
        <v/>
      </c>
      <c r="D5366" s="10" t="str">
        <f>IFERROR(VLOOKUP(B5366,'اكواد الاصناف'!A:C,3,0),"")</f>
        <v/>
      </c>
      <c r="G5366" s="10">
        <f t="shared" si="82"/>
        <v>0</v>
      </c>
      <c r="I5366" s="10" t="str">
        <f>IFERROR(VLOOKUP(H5366,'سجل العملاء'!A:B,2,0),"")</f>
        <v/>
      </c>
    </row>
    <row r="5367" spans="3:9" ht="15.6">
      <c r="C5367" s="10" t="str">
        <f>IFERROR(VLOOKUP(B5367,'اكواد الاصناف'!A:C,2,0),"")</f>
        <v/>
      </c>
      <c r="D5367" s="10" t="str">
        <f>IFERROR(VLOOKUP(B5367,'اكواد الاصناف'!A:C,3,0),"")</f>
        <v/>
      </c>
      <c r="G5367" s="10">
        <f t="shared" si="82"/>
        <v>0</v>
      </c>
      <c r="I5367" s="10" t="str">
        <f>IFERROR(VLOOKUP(H5367,'سجل العملاء'!A:B,2,0),"")</f>
        <v/>
      </c>
    </row>
    <row r="5368" spans="3:9" ht="15.6">
      <c r="C5368" s="10" t="str">
        <f>IFERROR(VLOOKUP(B5368,'اكواد الاصناف'!A:C,2,0),"")</f>
        <v/>
      </c>
      <c r="D5368" s="10" t="str">
        <f>IFERROR(VLOOKUP(B5368,'اكواد الاصناف'!A:C,3,0),"")</f>
        <v/>
      </c>
      <c r="G5368" s="10">
        <f t="shared" si="82"/>
        <v>0</v>
      </c>
      <c r="I5368" s="10" t="str">
        <f>IFERROR(VLOOKUP(H5368,'سجل العملاء'!A:B,2,0),"")</f>
        <v/>
      </c>
    </row>
    <row r="5369" spans="3:9" ht="15.6">
      <c r="C5369" s="10" t="str">
        <f>IFERROR(VLOOKUP(B5369,'اكواد الاصناف'!A:C,2,0),"")</f>
        <v/>
      </c>
      <c r="D5369" s="10" t="str">
        <f>IFERROR(VLOOKUP(B5369,'اكواد الاصناف'!A:C,3,0),"")</f>
        <v/>
      </c>
      <c r="G5369" s="10">
        <f t="shared" si="82"/>
        <v>0</v>
      </c>
      <c r="I5369" s="10" t="str">
        <f>IFERROR(VLOOKUP(H5369,'سجل العملاء'!A:B,2,0),"")</f>
        <v/>
      </c>
    </row>
    <row r="5370" spans="3:9" ht="15.6">
      <c r="C5370" s="10" t="str">
        <f>IFERROR(VLOOKUP(B5370,'اكواد الاصناف'!A:C,2,0),"")</f>
        <v/>
      </c>
      <c r="D5370" s="10" t="str">
        <f>IFERROR(VLOOKUP(B5370,'اكواد الاصناف'!A:C,3,0),"")</f>
        <v/>
      </c>
      <c r="G5370" s="10">
        <f t="shared" si="82"/>
        <v>0</v>
      </c>
      <c r="I5370" s="10" t="str">
        <f>IFERROR(VLOOKUP(H5370,'سجل العملاء'!A:B,2,0),"")</f>
        <v/>
      </c>
    </row>
    <row r="5371" spans="3:9" ht="15.6">
      <c r="C5371" s="10" t="str">
        <f>IFERROR(VLOOKUP(B5371,'اكواد الاصناف'!A:C,2,0),"")</f>
        <v/>
      </c>
      <c r="D5371" s="10" t="str">
        <f>IFERROR(VLOOKUP(B5371,'اكواد الاصناف'!A:C,3,0),"")</f>
        <v/>
      </c>
      <c r="G5371" s="10">
        <f t="shared" si="82"/>
        <v>0</v>
      </c>
      <c r="I5371" s="10" t="str">
        <f>IFERROR(VLOOKUP(H5371,'سجل العملاء'!A:B,2,0),"")</f>
        <v/>
      </c>
    </row>
    <row r="5372" spans="3:9" ht="15.6">
      <c r="C5372" s="10" t="str">
        <f>IFERROR(VLOOKUP(B5372,'اكواد الاصناف'!A:C,2,0),"")</f>
        <v/>
      </c>
      <c r="D5372" s="10" t="str">
        <f>IFERROR(VLOOKUP(B5372,'اكواد الاصناف'!A:C,3,0),"")</f>
        <v/>
      </c>
      <c r="G5372" s="10">
        <f t="shared" si="82"/>
        <v>0</v>
      </c>
      <c r="I5372" s="10" t="str">
        <f>IFERROR(VLOOKUP(H5372,'سجل العملاء'!A:B,2,0),"")</f>
        <v/>
      </c>
    </row>
    <row r="5373" spans="3:9" ht="15.6">
      <c r="C5373" s="10" t="str">
        <f>IFERROR(VLOOKUP(B5373,'اكواد الاصناف'!A:C,2,0),"")</f>
        <v/>
      </c>
      <c r="D5373" s="10" t="str">
        <f>IFERROR(VLOOKUP(B5373,'اكواد الاصناف'!A:C,3,0),"")</f>
        <v/>
      </c>
      <c r="G5373" s="10">
        <f t="shared" si="82"/>
        <v>0</v>
      </c>
      <c r="I5373" s="10" t="str">
        <f>IFERROR(VLOOKUP(H5373,'سجل العملاء'!A:B,2,0),"")</f>
        <v/>
      </c>
    </row>
    <row r="5374" spans="3:9" ht="15.6">
      <c r="C5374" s="10" t="str">
        <f>IFERROR(VLOOKUP(B5374,'اكواد الاصناف'!A:C,2,0),"")</f>
        <v/>
      </c>
      <c r="D5374" s="10" t="str">
        <f>IFERROR(VLOOKUP(B5374,'اكواد الاصناف'!A:C,3,0),"")</f>
        <v/>
      </c>
      <c r="G5374" s="10">
        <f t="shared" si="82"/>
        <v>0</v>
      </c>
      <c r="I5374" s="10" t="str">
        <f>IFERROR(VLOOKUP(H5374,'سجل العملاء'!A:B,2,0),"")</f>
        <v/>
      </c>
    </row>
    <row r="5375" spans="3:9" ht="15.6">
      <c r="C5375" s="10" t="str">
        <f>IFERROR(VLOOKUP(B5375,'اكواد الاصناف'!A:C,2,0),"")</f>
        <v/>
      </c>
      <c r="D5375" s="10" t="str">
        <f>IFERROR(VLOOKUP(B5375,'اكواد الاصناف'!A:C,3,0),"")</f>
        <v/>
      </c>
      <c r="G5375" s="10">
        <f t="shared" si="82"/>
        <v>0</v>
      </c>
      <c r="I5375" s="10" t="str">
        <f>IFERROR(VLOOKUP(H5375,'سجل العملاء'!A:B,2,0),"")</f>
        <v/>
      </c>
    </row>
    <row r="5376" spans="3:9" ht="15.6">
      <c r="C5376" s="10" t="str">
        <f>IFERROR(VLOOKUP(B5376,'اكواد الاصناف'!A:C,2,0),"")</f>
        <v/>
      </c>
      <c r="D5376" s="10" t="str">
        <f>IFERROR(VLOOKUP(B5376,'اكواد الاصناف'!A:C,3,0),"")</f>
        <v/>
      </c>
      <c r="G5376" s="10">
        <f t="shared" si="82"/>
        <v>0</v>
      </c>
      <c r="I5376" s="10" t="str">
        <f>IFERROR(VLOOKUP(H5376,'سجل العملاء'!A:B,2,0),"")</f>
        <v/>
      </c>
    </row>
    <row r="5377" spans="3:9" ht="15.6">
      <c r="C5377" s="10" t="str">
        <f>IFERROR(VLOOKUP(B5377,'اكواد الاصناف'!A:C,2,0),"")</f>
        <v/>
      </c>
      <c r="D5377" s="10" t="str">
        <f>IFERROR(VLOOKUP(B5377,'اكواد الاصناف'!A:C,3,0),"")</f>
        <v/>
      </c>
      <c r="G5377" s="10">
        <f t="shared" ref="G5377:G5440" si="83">F5377*E5377</f>
        <v>0</v>
      </c>
      <c r="I5377" s="10" t="str">
        <f>IFERROR(VLOOKUP(H5377,'سجل العملاء'!A:B,2,0),"")</f>
        <v/>
      </c>
    </row>
    <row r="5378" spans="3:9" ht="15.6">
      <c r="C5378" s="10" t="str">
        <f>IFERROR(VLOOKUP(B5378,'اكواد الاصناف'!A:C,2,0),"")</f>
        <v/>
      </c>
      <c r="D5378" s="10" t="str">
        <f>IFERROR(VLOOKUP(B5378,'اكواد الاصناف'!A:C,3,0),"")</f>
        <v/>
      </c>
      <c r="G5378" s="10">
        <f t="shared" si="83"/>
        <v>0</v>
      </c>
      <c r="I5378" s="10" t="str">
        <f>IFERROR(VLOOKUP(H5378,'سجل العملاء'!A:B,2,0),"")</f>
        <v/>
      </c>
    </row>
    <row r="5379" spans="3:9" ht="15.6">
      <c r="C5379" s="10" t="str">
        <f>IFERROR(VLOOKUP(B5379,'اكواد الاصناف'!A:C,2,0),"")</f>
        <v/>
      </c>
      <c r="D5379" s="10" t="str">
        <f>IFERROR(VLOOKUP(B5379,'اكواد الاصناف'!A:C,3,0),"")</f>
        <v/>
      </c>
      <c r="G5379" s="10">
        <f t="shared" si="83"/>
        <v>0</v>
      </c>
      <c r="I5379" s="10" t="str">
        <f>IFERROR(VLOOKUP(H5379,'سجل العملاء'!A:B,2,0),"")</f>
        <v/>
      </c>
    </row>
    <row r="5380" spans="3:9" ht="15.6">
      <c r="C5380" s="10" t="str">
        <f>IFERROR(VLOOKUP(B5380,'اكواد الاصناف'!A:C,2,0),"")</f>
        <v/>
      </c>
      <c r="D5380" s="10" t="str">
        <f>IFERROR(VLOOKUP(B5380,'اكواد الاصناف'!A:C,3,0),"")</f>
        <v/>
      </c>
      <c r="G5380" s="10">
        <f t="shared" si="83"/>
        <v>0</v>
      </c>
      <c r="I5380" s="10" t="str">
        <f>IFERROR(VLOOKUP(H5380,'سجل العملاء'!A:B,2,0),"")</f>
        <v/>
      </c>
    </row>
    <row r="5381" spans="3:9" ht="15.6">
      <c r="C5381" s="10" t="str">
        <f>IFERROR(VLOOKUP(B5381,'اكواد الاصناف'!A:C,2,0),"")</f>
        <v/>
      </c>
      <c r="D5381" s="10" t="str">
        <f>IFERROR(VLOOKUP(B5381,'اكواد الاصناف'!A:C,3,0),"")</f>
        <v/>
      </c>
      <c r="G5381" s="10">
        <f t="shared" si="83"/>
        <v>0</v>
      </c>
      <c r="I5381" s="10" t="str">
        <f>IFERROR(VLOOKUP(H5381,'سجل العملاء'!A:B,2,0),"")</f>
        <v/>
      </c>
    </row>
    <row r="5382" spans="3:9" ht="15.6">
      <c r="C5382" s="10" t="str">
        <f>IFERROR(VLOOKUP(B5382,'اكواد الاصناف'!A:C,2,0),"")</f>
        <v/>
      </c>
      <c r="D5382" s="10" t="str">
        <f>IFERROR(VLOOKUP(B5382,'اكواد الاصناف'!A:C,3,0),"")</f>
        <v/>
      </c>
      <c r="G5382" s="10">
        <f t="shared" si="83"/>
        <v>0</v>
      </c>
      <c r="I5382" s="10" t="str">
        <f>IFERROR(VLOOKUP(H5382,'سجل العملاء'!A:B,2,0),"")</f>
        <v/>
      </c>
    </row>
    <row r="5383" spans="3:9" ht="15.6">
      <c r="C5383" s="10" t="str">
        <f>IFERROR(VLOOKUP(B5383,'اكواد الاصناف'!A:C,2,0),"")</f>
        <v/>
      </c>
      <c r="D5383" s="10" t="str">
        <f>IFERROR(VLOOKUP(B5383,'اكواد الاصناف'!A:C,3,0),"")</f>
        <v/>
      </c>
      <c r="G5383" s="10">
        <f t="shared" si="83"/>
        <v>0</v>
      </c>
      <c r="I5383" s="10" t="str">
        <f>IFERROR(VLOOKUP(H5383,'سجل العملاء'!A:B,2,0),"")</f>
        <v/>
      </c>
    </row>
    <row r="5384" spans="3:9" ht="15.6">
      <c r="C5384" s="10" t="str">
        <f>IFERROR(VLOOKUP(B5384,'اكواد الاصناف'!A:C,2,0),"")</f>
        <v/>
      </c>
      <c r="D5384" s="10" t="str">
        <f>IFERROR(VLOOKUP(B5384,'اكواد الاصناف'!A:C,3,0),"")</f>
        <v/>
      </c>
      <c r="G5384" s="10">
        <f t="shared" si="83"/>
        <v>0</v>
      </c>
      <c r="I5384" s="10" t="str">
        <f>IFERROR(VLOOKUP(H5384,'سجل العملاء'!A:B,2,0),"")</f>
        <v/>
      </c>
    </row>
    <row r="5385" spans="3:9" ht="15.6">
      <c r="C5385" s="10" t="str">
        <f>IFERROR(VLOOKUP(B5385,'اكواد الاصناف'!A:C,2,0),"")</f>
        <v/>
      </c>
      <c r="D5385" s="10" t="str">
        <f>IFERROR(VLOOKUP(B5385,'اكواد الاصناف'!A:C,3,0),"")</f>
        <v/>
      </c>
      <c r="G5385" s="10">
        <f t="shared" si="83"/>
        <v>0</v>
      </c>
      <c r="I5385" s="10" t="str">
        <f>IFERROR(VLOOKUP(H5385,'سجل العملاء'!A:B,2,0),"")</f>
        <v/>
      </c>
    </row>
    <row r="5386" spans="3:9" ht="15.6">
      <c r="C5386" s="10" t="str">
        <f>IFERROR(VLOOKUP(B5386,'اكواد الاصناف'!A:C,2,0),"")</f>
        <v/>
      </c>
      <c r="D5386" s="10" t="str">
        <f>IFERROR(VLOOKUP(B5386,'اكواد الاصناف'!A:C,3,0),"")</f>
        <v/>
      </c>
      <c r="G5386" s="10">
        <f t="shared" si="83"/>
        <v>0</v>
      </c>
      <c r="I5386" s="10" t="str">
        <f>IFERROR(VLOOKUP(H5386,'سجل العملاء'!A:B,2,0),"")</f>
        <v/>
      </c>
    </row>
    <row r="5387" spans="3:9" ht="15.6">
      <c r="C5387" s="10" t="str">
        <f>IFERROR(VLOOKUP(B5387,'اكواد الاصناف'!A:C,2,0),"")</f>
        <v/>
      </c>
      <c r="D5387" s="10" t="str">
        <f>IFERROR(VLOOKUP(B5387,'اكواد الاصناف'!A:C,3,0),"")</f>
        <v/>
      </c>
      <c r="G5387" s="10">
        <f t="shared" si="83"/>
        <v>0</v>
      </c>
      <c r="I5387" s="10" t="str">
        <f>IFERROR(VLOOKUP(H5387,'سجل العملاء'!A:B,2,0),"")</f>
        <v/>
      </c>
    </row>
    <row r="5388" spans="3:9" ht="15.6">
      <c r="C5388" s="10" t="str">
        <f>IFERROR(VLOOKUP(B5388,'اكواد الاصناف'!A:C,2,0),"")</f>
        <v/>
      </c>
      <c r="D5388" s="10" t="str">
        <f>IFERROR(VLOOKUP(B5388,'اكواد الاصناف'!A:C,3,0),"")</f>
        <v/>
      </c>
      <c r="G5388" s="10">
        <f t="shared" si="83"/>
        <v>0</v>
      </c>
      <c r="I5388" s="10" t="str">
        <f>IFERROR(VLOOKUP(H5388,'سجل العملاء'!A:B,2,0),"")</f>
        <v/>
      </c>
    </row>
    <row r="5389" spans="3:9" ht="15.6">
      <c r="C5389" s="10" t="str">
        <f>IFERROR(VLOOKUP(B5389,'اكواد الاصناف'!A:C,2,0),"")</f>
        <v/>
      </c>
      <c r="D5389" s="10" t="str">
        <f>IFERROR(VLOOKUP(B5389,'اكواد الاصناف'!A:C,3,0),"")</f>
        <v/>
      </c>
      <c r="G5389" s="10">
        <f t="shared" si="83"/>
        <v>0</v>
      </c>
      <c r="I5389" s="10" t="str">
        <f>IFERROR(VLOOKUP(H5389,'سجل العملاء'!A:B,2,0),"")</f>
        <v/>
      </c>
    </row>
    <row r="5390" spans="3:9" ht="15.6">
      <c r="C5390" s="10" t="str">
        <f>IFERROR(VLOOKUP(B5390,'اكواد الاصناف'!A:C,2,0),"")</f>
        <v/>
      </c>
      <c r="D5390" s="10" t="str">
        <f>IFERROR(VLOOKUP(B5390,'اكواد الاصناف'!A:C,3,0),"")</f>
        <v/>
      </c>
      <c r="G5390" s="10">
        <f t="shared" si="83"/>
        <v>0</v>
      </c>
      <c r="I5390" s="10" t="str">
        <f>IFERROR(VLOOKUP(H5390,'سجل العملاء'!A:B,2,0),"")</f>
        <v/>
      </c>
    </row>
    <row r="5391" spans="3:9" ht="15.6">
      <c r="C5391" s="10" t="str">
        <f>IFERROR(VLOOKUP(B5391,'اكواد الاصناف'!A:C,2,0),"")</f>
        <v/>
      </c>
      <c r="D5391" s="10" t="str">
        <f>IFERROR(VLOOKUP(B5391,'اكواد الاصناف'!A:C,3,0),"")</f>
        <v/>
      </c>
      <c r="G5391" s="10">
        <f t="shared" si="83"/>
        <v>0</v>
      </c>
      <c r="I5391" s="10" t="str">
        <f>IFERROR(VLOOKUP(H5391,'سجل العملاء'!A:B,2,0),"")</f>
        <v/>
      </c>
    </row>
    <row r="5392" spans="3:9" ht="15.6">
      <c r="C5392" s="10" t="str">
        <f>IFERROR(VLOOKUP(B5392,'اكواد الاصناف'!A:C,2,0),"")</f>
        <v/>
      </c>
      <c r="D5392" s="10" t="str">
        <f>IFERROR(VLOOKUP(B5392,'اكواد الاصناف'!A:C,3,0),"")</f>
        <v/>
      </c>
      <c r="G5392" s="10">
        <f t="shared" si="83"/>
        <v>0</v>
      </c>
      <c r="I5392" s="10" t="str">
        <f>IFERROR(VLOOKUP(H5392,'سجل العملاء'!A:B,2,0),"")</f>
        <v/>
      </c>
    </row>
    <row r="5393" spans="3:9" ht="15.6">
      <c r="C5393" s="10" t="str">
        <f>IFERROR(VLOOKUP(B5393,'اكواد الاصناف'!A:C,2,0),"")</f>
        <v/>
      </c>
      <c r="D5393" s="10" t="str">
        <f>IFERROR(VLOOKUP(B5393,'اكواد الاصناف'!A:C,3,0),"")</f>
        <v/>
      </c>
      <c r="G5393" s="10">
        <f t="shared" si="83"/>
        <v>0</v>
      </c>
      <c r="I5393" s="10" t="str">
        <f>IFERROR(VLOOKUP(H5393,'سجل العملاء'!A:B,2,0),"")</f>
        <v/>
      </c>
    </row>
    <row r="5394" spans="3:9" ht="15.6">
      <c r="C5394" s="10" t="str">
        <f>IFERROR(VLOOKUP(B5394,'اكواد الاصناف'!A:C,2,0),"")</f>
        <v/>
      </c>
      <c r="D5394" s="10" t="str">
        <f>IFERROR(VLOOKUP(B5394,'اكواد الاصناف'!A:C,3,0),"")</f>
        <v/>
      </c>
      <c r="G5394" s="10">
        <f t="shared" si="83"/>
        <v>0</v>
      </c>
      <c r="I5394" s="10" t="str">
        <f>IFERROR(VLOOKUP(H5394,'سجل العملاء'!A:B,2,0),"")</f>
        <v/>
      </c>
    </row>
    <row r="5395" spans="3:9" ht="15.6">
      <c r="C5395" s="10" t="str">
        <f>IFERROR(VLOOKUP(B5395,'اكواد الاصناف'!A:C,2,0),"")</f>
        <v/>
      </c>
      <c r="D5395" s="10" t="str">
        <f>IFERROR(VLOOKUP(B5395,'اكواد الاصناف'!A:C,3,0),"")</f>
        <v/>
      </c>
      <c r="G5395" s="10">
        <f t="shared" si="83"/>
        <v>0</v>
      </c>
      <c r="I5395" s="10" t="str">
        <f>IFERROR(VLOOKUP(H5395,'سجل العملاء'!A:B,2,0),"")</f>
        <v/>
      </c>
    </row>
    <row r="5396" spans="3:9" ht="15.6">
      <c r="C5396" s="10" t="str">
        <f>IFERROR(VLOOKUP(B5396,'اكواد الاصناف'!A:C,2,0),"")</f>
        <v/>
      </c>
      <c r="D5396" s="10" t="str">
        <f>IFERROR(VLOOKUP(B5396,'اكواد الاصناف'!A:C,3,0),"")</f>
        <v/>
      </c>
      <c r="G5396" s="10">
        <f t="shared" si="83"/>
        <v>0</v>
      </c>
      <c r="I5396" s="10" t="str">
        <f>IFERROR(VLOOKUP(H5396,'سجل العملاء'!A:B,2,0),"")</f>
        <v/>
      </c>
    </row>
    <row r="5397" spans="3:9" ht="15.6">
      <c r="C5397" s="10" t="str">
        <f>IFERROR(VLOOKUP(B5397,'اكواد الاصناف'!A:C,2,0),"")</f>
        <v/>
      </c>
      <c r="D5397" s="10" t="str">
        <f>IFERROR(VLOOKUP(B5397,'اكواد الاصناف'!A:C,3,0),"")</f>
        <v/>
      </c>
      <c r="G5397" s="10">
        <f t="shared" si="83"/>
        <v>0</v>
      </c>
      <c r="I5397" s="10" t="str">
        <f>IFERROR(VLOOKUP(H5397,'سجل العملاء'!A:B,2,0),"")</f>
        <v/>
      </c>
    </row>
    <row r="5398" spans="3:9" ht="15.6">
      <c r="C5398" s="10" t="str">
        <f>IFERROR(VLOOKUP(B5398,'اكواد الاصناف'!A:C,2,0),"")</f>
        <v/>
      </c>
      <c r="D5398" s="10" t="str">
        <f>IFERROR(VLOOKUP(B5398,'اكواد الاصناف'!A:C,3,0),"")</f>
        <v/>
      </c>
      <c r="G5398" s="10">
        <f t="shared" si="83"/>
        <v>0</v>
      </c>
      <c r="I5398" s="10" t="str">
        <f>IFERROR(VLOOKUP(H5398,'سجل العملاء'!A:B,2,0),"")</f>
        <v/>
      </c>
    </row>
    <row r="5399" spans="3:9" ht="15.6">
      <c r="C5399" s="10" t="str">
        <f>IFERROR(VLOOKUP(B5399,'اكواد الاصناف'!A:C,2,0),"")</f>
        <v/>
      </c>
      <c r="D5399" s="10" t="str">
        <f>IFERROR(VLOOKUP(B5399,'اكواد الاصناف'!A:C,3,0),"")</f>
        <v/>
      </c>
      <c r="G5399" s="10">
        <f t="shared" si="83"/>
        <v>0</v>
      </c>
      <c r="I5399" s="10" t="str">
        <f>IFERROR(VLOOKUP(H5399,'سجل العملاء'!A:B,2,0),"")</f>
        <v/>
      </c>
    </row>
    <row r="5400" spans="3:9" ht="15.6">
      <c r="C5400" s="10" t="str">
        <f>IFERROR(VLOOKUP(B5400,'اكواد الاصناف'!A:C,2,0),"")</f>
        <v/>
      </c>
      <c r="D5400" s="10" t="str">
        <f>IFERROR(VLOOKUP(B5400,'اكواد الاصناف'!A:C,3,0),"")</f>
        <v/>
      </c>
      <c r="G5400" s="10">
        <f t="shared" si="83"/>
        <v>0</v>
      </c>
      <c r="I5400" s="10" t="str">
        <f>IFERROR(VLOOKUP(H5400,'سجل العملاء'!A:B,2,0),"")</f>
        <v/>
      </c>
    </row>
    <row r="5401" spans="3:9" ht="15.6">
      <c r="C5401" s="10" t="str">
        <f>IFERROR(VLOOKUP(B5401,'اكواد الاصناف'!A:C,2,0),"")</f>
        <v/>
      </c>
      <c r="D5401" s="10" t="str">
        <f>IFERROR(VLOOKUP(B5401,'اكواد الاصناف'!A:C,3,0),"")</f>
        <v/>
      </c>
      <c r="G5401" s="10">
        <f t="shared" si="83"/>
        <v>0</v>
      </c>
      <c r="I5401" s="10" t="str">
        <f>IFERROR(VLOOKUP(H5401,'سجل العملاء'!A:B,2,0),"")</f>
        <v/>
      </c>
    </row>
    <row r="5402" spans="3:9" ht="15.6">
      <c r="C5402" s="10" t="str">
        <f>IFERROR(VLOOKUP(B5402,'اكواد الاصناف'!A:C,2,0),"")</f>
        <v/>
      </c>
      <c r="D5402" s="10" t="str">
        <f>IFERROR(VLOOKUP(B5402,'اكواد الاصناف'!A:C,3,0),"")</f>
        <v/>
      </c>
      <c r="G5402" s="10">
        <f t="shared" si="83"/>
        <v>0</v>
      </c>
      <c r="I5402" s="10" t="str">
        <f>IFERROR(VLOOKUP(H5402,'سجل العملاء'!A:B,2,0),"")</f>
        <v/>
      </c>
    </row>
    <row r="5403" spans="3:9" ht="15.6">
      <c r="C5403" s="10" t="str">
        <f>IFERROR(VLOOKUP(B5403,'اكواد الاصناف'!A:C,2,0),"")</f>
        <v/>
      </c>
      <c r="D5403" s="10" t="str">
        <f>IFERROR(VLOOKUP(B5403,'اكواد الاصناف'!A:C,3,0),"")</f>
        <v/>
      </c>
      <c r="G5403" s="10">
        <f t="shared" si="83"/>
        <v>0</v>
      </c>
      <c r="I5403" s="10" t="str">
        <f>IFERROR(VLOOKUP(H5403,'سجل العملاء'!A:B,2,0),"")</f>
        <v/>
      </c>
    </row>
    <row r="5404" spans="3:9" ht="15.6">
      <c r="C5404" s="10" t="str">
        <f>IFERROR(VLOOKUP(B5404,'اكواد الاصناف'!A:C,2,0),"")</f>
        <v/>
      </c>
      <c r="D5404" s="10" t="str">
        <f>IFERROR(VLOOKUP(B5404,'اكواد الاصناف'!A:C,3,0),"")</f>
        <v/>
      </c>
      <c r="G5404" s="10">
        <f t="shared" si="83"/>
        <v>0</v>
      </c>
      <c r="I5404" s="10" t="str">
        <f>IFERROR(VLOOKUP(H5404,'سجل العملاء'!A:B,2,0),"")</f>
        <v/>
      </c>
    </row>
    <row r="5405" spans="3:9" ht="15.6">
      <c r="C5405" s="10" t="str">
        <f>IFERROR(VLOOKUP(B5405,'اكواد الاصناف'!A:C,2,0),"")</f>
        <v/>
      </c>
      <c r="D5405" s="10" t="str">
        <f>IFERROR(VLOOKUP(B5405,'اكواد الاصناف'!A:C,3,0),"")</f>
        <v/>
      </c>
      <c r="G5405" s="10">
        <f t="shared" si="83"/>
        <v>0</v>
      </c>
      <c r="I5405" s="10" t="str">
        <f>IFERROR(VLOOKUP(H5405,'سجل العملاء'!A:B,2,0),"")</f>
        <v/>
      </c>
    </row>
    <row r="5406" spans="3:9" ht="15.6">
      <c r="C5406" s="10" t="str">
        <f>IFERROR(VLOOKUP(B5406,'اكواد الاصناف'!A:C,2,0),"")</f>
        <v/>
      </c>
      <c r="D5406" s="10" t="str">
        <f>IFERROR(VLOOKUP(B5406,'اكواد الاصناف'!A:C,3,0),"")</f>
        <v/>
      </c>
      <c r="G5406" s="10">
        <f t="shared" si="83"/>
        <v>0</v>
      </c>
      <c r="I5406" s="10" t="str">
        <f>IFERROR(VLOOKUP(H5406,'سجل العملاء'!A:B,2,0),"")</f>
        <v/>
      </c>
    </row>
    <row r="5407" spans="3:9" ht="15.6">
      <c r="C5407" s="10" t="str">
        <f>IFERROR(VLOOKUP(B5407,'اكواد الاصناف'!A:C,2,0),"")</f>
        <v/>
      </c>
      <c r="D5407" s="10" t="str">
        <f>IFERROR(VLOOKUP(B5407,'اكواد الاصناف'!A:C,3,0),"")</f>
        <v/>
      </c>
      <c r="G5407" s="10">
        <f t="shared" si="83"/>
        <v>0</v>
      </c>
      <c r="I5407" s="10" t="str">
        <f>IFERROR(VLOOKUP(H5407,'سجل العملاء'!A:B,2,0),"")</f>
        <v/>
      </c>
    </row>
    <row r="5408" spans="3:9" ht="15.6">
      <c r="C5408" s="10" t="str">
        <f>IFERROR(VLOOKUP(B5408,'اكواد الاصناف'!A:C,2,0),"")</f>
        <v/>
      </c>
      <c r="D5408" s="10" t="str">
        <f>IFERROR(VLOOKUP(B5408,'اكواد الاصناف'!A:C,3,0),"")</f>
        <v/>
      </c>
      <c r="G5408" s="10">
        <f t="shared" si="83"/>
        <v>0</v>
      </c>
      <c r="I5408" s="10" t="str">
        <f>IFERROR(VLOOKUP(H5408,'سجل العملاء'!A:B,2,0),"")</f>
        <v/>
      </c>
    </row>
    <row r="5409" spans="3:9" ht="15.6">
      <c r="C5409" s="10" t="str">
        <f>IFERROR(VLOOKUP(B5409,'اكواد الاصناف'!A:C,2,0),"")</f>
        <v/>
      </c>
      <c r="D5409" s="10" t="str">
        <f>IFERROR(VLOOKUP(B5409,'اكواد الاصناف'!A:C,3,0),"")</f>
        <v/>
      </c>
      <c r="G5409" s="10">
        <f t="shared" si="83"/>
        <v>0</v>
      </c>
      <c r="I5409" s="10" t="str">
        <f>IFERROR(VLOOKUP(H5409,'سجل العملاء'!A:B,2,0),"")</f>
        <v/>
      </c>
    </row>
    <row r="5410" spans="3:9" ht="15.6">
      <c r="C5410" s="10" t="str">
        <f>IFERROR(VLOOKUP(B5410,'اكواد الاصناف'!A:C,2,0),"")</f>
        <v/>
      </c>
      <c r="D5410" s="10" t="str">
        <f>IFERROR(VLOOKUP(B5410,'اكواد الاصناف'!A:C,3,0),"")</f>
        <v/>
      </c>
      <c r="G5410" s="10">
        <f t="shared" si="83"/>
        <v>0</v>
      </c>
      <c r="I5410" s="10" t="str">
        <f>IFERROR(VLOOKUP(H5410,'سجل العملاء'!A:B,2,0),"")</f>
        <v/>
      </c>
    </row>
    <row r="5411" spans="3:9" ht="15.6">
      <c r="C5411" s="10" t="str">
        <f>IFERROR(VLOOKUP(B5411,'اكواد الاصناف'!A:C,2,0),"")</f>
        <v/>
      </c>
      <c r="D5411" s="10" t="str">
        <f>IFERROR(VLOOKUP(B5411,'اكواد الاصناف'!A:C,3,0),"")</f>
        <v/>
      </c>
      <c r="G5411" s="10">
        <f t="shared" si="83"/>
        <v>0</v>
      </c>
      <c r="I5411" s="10" t="str">
        <f>IFERROR(VLOOKUP(H5411,'سجل العملاء'!A:B,2,0),"")</f>
        <v/>
      </c>
    </row>
    <row r="5412" spans="3:9" ht="15.6">
      <c r="C5412" s="10" t="str">
        <f>IFERROR(VLOOKUP(B5412,'اكواد الاصناف'!A:C,2,0),"")</f>
        <v/>
      </c>
      <c r="D5412" s="10" t="str">
        <f>IFERROR(VLOOKUP(B5412,'اكواد الاصناف'!A:C,3,0),"")</f>
        <v/>
      </c>
      <c r="G5412" s="10">
        <f t="shared" si="83"/>
        <v>0</v>
      </c>
      <c r="I5412" s="10" t="str">
        <f>IFERROR(VLOOKUP(H5412,'سجل العملاء'!A:B,2,0),"")</f>
        <v/>
      </c>
    </row>
    <row r="5413" spans="3:9" ht="15.6">
      <c r="C5413" s="10" t="str">
        <f>IFERROR(VLOOKUP(B5413,'اكواد الاصناف'!A:C,2,0),"")</f>
        <v/>
      </c>
      <c r="D5413" s="10" t="str">
        <f>IFERROR(VLOOKUP(B5413,'اكواد الاصناف'!A:C,3,0),"")</f>
        <v/>
      </c>
      <c r="G5413" s="10">
        <f t="shared" si="83"/>
        <v>0</v>
      </c>
      <c r="I5413" s="10" t="str">
        <f>IFERROR(VLOOKUP(H5413,'سجل العملاء'!A:B,2,0),"")</f>
        <v/>
      </c>
    </row>
    <row r="5414" spans="3:9" ht="15.6">
      <c r="C5414" s="10" t="str">
        <f>IFERROR(VLOOKUP(B5414,'اكواد الاصناف'!A:C,2,0),"")</f>
        <v/>
      </c>
      <c r="D5414" s="10" t="str">
        <f>IFERROR(VLOOKUP(B5414,'اكواد الاصناف'!A:C,3,0),"")</f>
        <v/>
      </c>
      <c r="G5414" s="10">
        <f t="shared" si="83"/>
        <v>0</v>
      </c>
      <c r="I5414" s="10" t="str">
        <f>IFERROR(VLOOKUP(H5414,'سجل العملاء'!A:B,2,0),"")</f>
        <v/>
      </c>
    </row>
    <row r="5415" spans="3:9" ht="15.6">
      <c r="C5415" s="10" t="str">
        <f>IFERROR(VLOOKUP(B5415,'اكواد الاصناف'!A:C,2,0),"")</f>
        <v/>
      </c>
      <c r="D5415" s="10" t="str">
        <f>IFERROR(VLOOKUP(B5415,'اكواد الاصناف'!A:C,3,0),"")</f>
        <v/>
      </c>
      <c r="G5415" s="10">
        <f t="shared" si="83"/>
        <v>0</v>
      </c>
      <c r="I5415" s="10" t="str">
        <f>IFERROR(VLOOKUP(H5415,'سجل العملاء'!A:B,2,0),"")</f>
        <v/>
      </c>
    </row>
    <row r="5416" spans="3:9" ht="15.6">
      <c r="C5416" s="10" t="str">
        <f>IFERROR(VLOOKUP(B5416,'اكواد الاصناف'!A:C,2,0),"")</f>
        <v/>
      </c>
      <c r="D5416" s="10" t="str">
        <f>IFERROR(VLOOKUP(B5416,'اكواد الاصناف'!A:C,3,0),"")</f>
        <v/>
      </c>
      <c r="G5416" s="10">
        <f t="shared" si="83"/>
        <v>0</v>
      </c>
      <c r="I5416" s="10" t="str">
        <f>IFERROR(VLOOKUP(H5416,'سجل العملاء'!A:B,2,0),"")</f>
        <v/>
      </c>
    </row>
    <row r="5417" spans="3:9" ht="15.6">
      <c r="C5417" s="10" t="str">
        <f>IFERROR(VLOOKUP(B5417,'اكواد الاصناف'!A:C,2,0),"")</f>
        <v/>
      </c>
      <c r="D5417" s="10" t="str">
        <f>IFERROR(VLOOKUP(B5417,'اكواد الاصناف'!A:C,3,0),"")</f>
        <v/>
      </c>
      <c r="G5417" s="10">
        <f t="shared" si="83"/>
        <v>0</v>
      </c>
      <c r="I5417" s="10" t="str">
        <f>IFERROR(VLOOKUP(H5417,'سجل العملاء'!A:B,2,0),"")</f>
        <v/>
      </c>
    </row>
    <row r="5418" spans="3:9" ht="15.6">
      <c r="C5418" s="10" t="str">
        <f>IFERROR(VLOOKUP(B5418,'اكواد الاصناف'!A:C,2,0),"")</f>
        <v/>
      </c>
      <c r="D5418" s="10" t="str">
        <f>IFERROR(VLOOKUP(B5418,'اكواد الاصناف'!A:C,3,0),"")</f>
        <v/>
      </c>
      <c r="G5418" s="10">
        <f t="shared" si="83"/>
        <v>0</v>
      </c>
      <c r="I5418" s="10" t="str">
        <f>IFERROR(VLOOKUP(H5418,'سجل العملاء'!A:B,2,0),"")</f>
        <v/>
      </c>
    </row>
    <row r="5419" spans="3:9" ht="15.6">
      <c r="C5419" s="10" t="str">
        <f>IFERROR(VLOOKUP(B5419,'اكواد الاصناف'!A:C,2,0),"")</f>
        <v/>
      </c>
      <c r="D5419" s="10" t="str">
        <f>IFERROR(VLOOKUP(B5419,'اكواد الاصناف'!A:C,3,0),"")</f>
        <v/>
      </c>
      <c r="G5419" s="10">
        <f t="shared" si="83"/>
        <v>0</v>
      </c>
      <c r="I5419" s="10" t="str">
        <f>IFERROR(VLOOKUP(H5419,'سجل العملاء'!A:B,2,0),"")</f>
        <v/>
      </c>
    </row>
    <row r="5420" spans="3:9" ht="15.6">
      <c r="C5420" s="10" t="str">
        <f>IFERROR(VLOOKUP(B5420,'اكواد الاصناف'!A:C,2,0),"")</f>
        <v/>
      </c>
      <c r="D5420" s="10" t="str">
        <f>IFERROR(VLOOKUP(B5420,'اكواد الاصناف'!A:C,3,0),"")</f>
        <v/>
      </c>
      <c r="G5420" s="10">
        <f t="shared" si="83"/>
        <v>0</v>
      </c>
      <c r="I5420" s="10" t="str">
        <f>IFERROR(VLOOKUP(H5420,'سجل العملاء'!A:B,2,0),"")</f>
        <v/>
      </c>
    </row>
    <row r="5421" spans="3:9" ht="15.6">
      <c r="C5421" s="10" t="str">
        <f>IFERROR(VLOOKUP(B5421,'اكواد الاصناف'!A:C,2,0),"")</f>
        <v/>
      </c>
      <c r="D5421" s="10" t="str">
        <f>IFERROR(VLOOKUP(B5421,'اكواد الاصناف'!A:C,3,0),"")</f>
        <v/>
      </c>
      <c r="G5421" s="10">
        <f t="shared" si="83"/>
        <v>0</v>
      </c>
      <c r="I5421" s="10" t="str">
        <f>IFERROR(VLOOKUP(H5421,'سجل العملاء'!A:B,2,0),"")</f>
        <v/>
      </c>
    </row>
    <row r="5422" spans="3:9" ht="15.6">
      <c r="C5422" s="10" t="str">
        <f>IFERROR(VLOOKUP(B5422,'اكواد الاصناف'!A:C,2,0),"")</f>
        <v/>
      </c>
      <c r="D5422" s="10" t="str">
        <f>IFERROR(VLOOKUP(B5422,'اكواد الاصناف'!A:C,3,0),"")</f>
        <v/>
      </c>
      <c r="G5422" s="10">
        <f t="shared" si="83"/>
        <v>0</v>
      </c>
      <c r="I5422" s="10" t="str">
        <f>IFERROR(VLOOKUP(H5422,'سجل العملاء'!A:B,2,0),"")</f>
        <v/>
      </c>
    </row>
    <row r="5423" spans="3:9" ht="15.6">
      <c r="C5423" s="10" t="str">
        <f>IFERROR(VLOOKUP(B5423,'اكواد الاصناف'!A:C,2,0),"")</f>
        <v/>
      </c>
      <c r="D5423" s="10" t="str">
        <f>IFERROR(VLOOKUP(B5423,'اكواد الاصناف'!A:C,3,0),"")</f>
        <v/>
      </c>
      <c r="G5423" s="10">
        <f t="shared" si="83"/>
        <v>0</v>
      </c>
      <c r="I5423" s="10" t="str">
        <f>IFERROR(VLOOKUP(H5423,'سجل العملاء'!A:B,2,0),"")</f>
        <v/>
      </c>
    </row>
    <row r="5424" spans="3:9" ht="15.6">
      <c r="C5424" s="10" t="str">
        <f>IFERROR(VLOOKUP(B5424,'اكواد الاصناف'!A:C,2,0),"")</f>
        <v/>
      </c>
      <c r="D5424" s="10" t="str">
        <f>IFERROR(VLOOKUP(B5424,'اكواد الاصناف'!A:C,3,0),"")</f>
        <v/>
      </c>
      <c r="G5424" s="10">
        <f t="shared" si="83"/>
        <v>0</v>
      </c>
      <c r="I5424" s="10" t="str">
        <f>IFERROR(VLOOKUP(H5424,'سجل العملاء'!A:B,2,0),"")</f>
        <v/>
      </c>
    </row>
    <row r="5425" spans="3:9" ht="15.6">
      <c r="C5425" s="10" t="str">
        <f>IFERROR(VLOOKUP(B5425,'اكواد الاصناف'!A:C,2,0),"")</f>
        <v/>
      </c>
      <c r="D5425" s="10" t="str">
        <f>IFERROR(VLOOKUP(B5425,'اكواد الاصناف'!A:C,3,0),"")</f>
        <v/>
      </c>
      <c r="G5425" s="10">
        <f t="shared" si="83"/>
        <v>0</v>
      </c>
      <c r="I5425" s="10" t="str">
        <f>IFERROR(VLOOKUP(H5425,'سجل العملاء'!A:B,2,0),"")</f>
        <v/>
      </c>
    </row>
    <row r="5426" spans="3:9" ht="15.6">
      <c r="C5426" s="10" t="str">
        <f>IFERROR(VLOOKUP(B5426,'اكواد الاصناف'!A:C,2,0),"")</f>
        <v/>
      </c>
      <c r="D5426" s="10" t="str">
        <f>IFERROR(VLOOKUP(B5426,'اكواد الاصناف'!A:C,3,0),"")</f>
        <v/>
      </c>
      <c r="G5426" s="10">
        <f t="shared" si="83"/>
        <v>0</v>
      </c>
      <c r="I5426" s="10" t="str">
        <f>IFERROR(VLOOKUP(H5426,'سجل العملاء'!A:B,2,0),"")</f>
        <v/>
      </c>
    </row>
    <row r="5427" spans="3:9" ht="15.6">
      <c r="C5427" s="10" t="str">
        <f>IFERROR(VLOOKUP(B5427,'اكواد الاصناف'!A:C,2,0),"")</f>
        <v/>
      </c>
      <c r="D5427" s="10" t="str">
        <f>IFERROR(VLOOKUP(B5427,'اكواد الاصناف'!A:C,3,0),"")</f>
        <v/>
      </c>
      <c r="G5427" s="10">
        <f t="shared" si="83"/>
        <v>0</v>
      </c>
      <c r="I5427" s="10" t="str">
        <f>IFERROR(VLOOKUP(H5427,'سجل العملاء'!A:B,2,0),"")</f>
        <v/>
      </c>
    </row>
    <row r="5428" spans="3:9" ht="15.6">
      <c r="C5428" s="10" t="str">
        <f>IFERROR(VLOOKUP(B5428,'اكواد الاصناف'!A:C,2,0),"")</f>
        <v/>
      </c>
      <c r="D5428" s="10" t="str">
        <f>IFERROR(VLOOKUP(B5428,'اكواد الاصناف'!A:C,3,0),"")</f>
        <v/>
      </c>
      <c r="G5428" s="10">
        <f t="shared" si="83"/>
        <v>0</v>
      </c>
      <c r="I5428" s="10" t="str">
        <f>IFERROR(VLOOKUP(H5428,'سجل العملاء'!A:B,2,0),"")</f>
        <v/>
      </c>
    </row>
    <row r="5429" spans="3:9" ht="15.6">
      <c r="C5429" s="10" t="str">
        <f>IFERROR(VLOOKUP(B5429,'اكواد الاصناف'!A:C,2,0),"")</f>
        <v/>
      </c>
      <c r="D5429" s="10" t="str">
        <f>IFERROR(VLOOKUP(B5429,'اكواد الاصناف'!A:C,3,0),"")</f>
        <v/>
      </c>
      <c r="G5429" s="10">
        <f t="shared" si="83"/>
        <v>0</v>
      </c>
      <c r="I5429" s="10" t="str">
        <f>IFERROR(VLOOKUP(H5429,'سجل العملاء'!A:B,2,0),"")</f>
        <v/>
      </c>
    </row>
    <row r="5430" spans="3:9" ht="15.6">
      <c r="C5430" s="10" t="str">
        <f>IFERROR(VLOOKUP(B5430,'اكواد الاصناف'!A:C,2,0),"")</f>
        <v/>
      </c>
      <c r="D5430" s="10" t="str">
        <f>IFERROR(VLOOKUP(B5430,'اكواد الاصناف'!A:C,3,0),"")</f>
        <v/>
      </c>
      <c r="G5430" s="10">
        <f t="shared" si="83"/>
        <v>0</v>
      </c>
      <c r="I5430" s="10" t="str">
        <f>IFERROR(VLOOKUP(H5430,'سجل العملاء'!A:B,2,0),"")</f>
        <v/>
      </c>
    </row>
    <row r="5431" spans="3:9" ht="15.6">
      <c r="C5431" s="10" t="str">
        <f>IFERROR(VLOOKUP(B5431,'اكواد الاصناف'!A:C,2,0),"")</f>
        <v/>
      </c>
      <c r="D5431" s="10" t="str">
        <f>IFERROR(VLOOKUP(B5431,'اكواد الاصناف'!A:C,3,0),"")</f>
        <v/>
      </c>
      <c r="G5431" s="10">
        <f t="shared" si="83"/>
        <v>0</v>
      </c>
      <c r="I5431" s="10" t="str">
        <f>IFERROR(VLOOKUP(H5431,'سجل العملاء'!A:B,2,0),"")</f>
        <v/>
      </c>
    </row>
    <row r="5432" spans="3:9" ht="15.6">
      <c r="C5432" s="10" t="str">
        <f>IFERROR(VLOOKUP(B5432,'اكواد الاصناف'!A:C,2,0),"")</f>
        <v/>
      </c>
      <c r="D5432" s="10" t="str">
        <f>IFERROR(VLOOKUP(B5432,'اكواد الاصناف'!A:C,3,0),"")</f>
        <v/>
      </c>
      <c r="G5432" s="10">
        <f t="shared" si="83"/>
        <v>0</v>
      </c>
      <c r="I5432" s="10" t="str">
        <f>IFERROR(VLOOKUP(H5432,'سجل العملاء'!A:B,2,0),"")</f>
        <v/>
      </c>
    </row>
    <row r="5433" spans="3:9" ht="15.6">
      <c r="C5433" s="10" t="str">
        <f>IFERROR(VLOOKUP(B5433,'اكواد الاصناف'!A:C,2,0),"")</f>
        <v/>
      </c>
      <c r="D5433" s="10" t="str">
        <f>IFERROR(VLOOKUP(B5433,'اكواد الاصناف'!A:C,3,0),"")</f>
        <v/>
      </c>
      <c r="G5433" s="10">
        <f t="shared" si="83"/>
        <v>0</v>
      </c>
      <c r="I5433" s="10" t="str">
        <f>IFERROR(VLOOKUP(H5433,'سجل العملاء'!A:B,2,0),"")</f>
        <v/>
      </c>
    </row>
    <row r="5434" spans="3:9" ht="15.6">
      <c r="C5434" s="10" t="str">
        <f>IFERROR(VLOOKUP(B5434,'اكواد الاصناف'!A:C,2,0),"")</f>
        <v/>
      </c>
      <c r="D5434" s="10" t="str">
        <f>IFERROR(VLOOKUP(B5434,'اكواد الاصناف'!A:C,3,0),"")</f>
        <v/>
      </c>
      <c r="G5434" s="10">
        <f t="shared" si="83"/>
        <v>0</v>
      </c>
      <c r="I5434" s="10" t="str">
        <f>IFERROR(VLOOKUP(H5434,'سجل العملاء'!A:B,2,0),"")</f>
        <v/>
      </c>
    </row>
    <row r="5435" spans="3:9" ht="15.6">
      <c r="C5435" s="10" t="str">
        <f>IFERROR(VLOOKUP(B5435,'اكواد الاصناف'!A:C,2,0),"")</f>
        <v/>
      </c>
      <c r="D5435" s="10" t="str">
        <f>IFERROR(VLOOKUP(B5435,'اكواد الاصناف'!A:C,3,0),"")</f>
        <v/>
      </c>
      <c r="G5435" s="10">
        <f t="shared" si="83"/>
        <v>0</v>
      </c>
      <c r="I5435" s="10" t="str">
        <f>IFERROR(VLOOKUP(H5435,'سجل العملاء'!A:B,2,0),"")</f>
        <v/>
      </c>
    </row>
    <row r="5436" spans="3:9" ht="15.6">
      <c r="C5436" s="10" t="str">
        <f>IFERROR(VLOOKUP(B5436,'اكواد الاصناف'!A:C,2,0),"")</f>
        <v/>
      </c>
      <c r="D5436" s="10" t="str">
        <f>IFERROR(VLOOKUP(B5436,'اكواد الاصناف'!A:C,3,0),"")</f>
        <v/>
      </c>
      <c r="G5436" s="10">
        <f t="shared" si="83"/>
        <v>0</v>
      </c>
      <c r="I5436" s="10" t="str">
        <f>IFERROR(VLOOKUP(H5436,'سجل العملاء'!A:B,2,0),"")</f>
        <v/>
      </c>
    </row>
    <row r="5437" spans="3:9" ht="15.6">
      <c r="C5437" s="10" t="str">
        <f>IFERROR(VLOOKUP(B5437,'اكواد الاصناف'!A:C,2,0),"")</f>
        <v/>
      </c>
      <c r="D5437" s="10" t="str">
        <f>IFERROR(VLOOKUP(B5437,'اكواد الاصناف'!A:C,3,0),"")</f>
        <v/>
      </c>
      <c r="G5437" s="10">
        <f t="shared" si="83"/>
        <v>0</v>
      </c>
      <c r="I5437" s="10" t="str">
        <f>IFERROR(VLOOKUP(H5437,'سجل العملاء'!A:B,2,0),"")</f>
        <v/>
      </c>
    </row>
    <row r="5438" spans="3:9" ht="15.6">
      <c r="C5438" s="10" t="str">
        <f>IFERROR(VLOOKUP(B5438,'اكواد الاصناف'!A:C,2,0),"")</f>
        <v/>
      </c>
      <c r="D5438" s="10" t="str">
        <f>IFERROR(VLOOKUP(B5438,'اكواد الاصناف'!A:C,3,0),"")</f>
        <v/>
      </c>
      <c r="G5438" s="10">
        <f t="shared" si="83"/>
        <v>0</v>
      </c>
      <c r="I5438" s="10" t="str">
        <f>IFERROR(VLOOKUP(H5438,'سجل العملاء'!A:B,2,0),"")</f>
        <v/>
      </c>
    </row>
    <row r="5439" spans="3:9" ht="15.6">
      <c r="C5439" s="10" t="str">
        <f>IFERROR(VLOOKUP(B5439,'اكواد الاصناف'!A:C,2,0),"")</f>
        <v/>
      </c>
      <c r="D5439" s="10" t="str">
        <f>IFERROR(VLOOKUP(B5439,'اكواد الاصناف'!A:C,3,0),"")</f>
        <v/>
      </c>
      <c r="G5439" s="10">
        <f t="shared" si="83"/>
        <v>0</v>
      </c>
      <c r="I5439" s="10" t="str">
        <f>IFERROR(VLOOKUP(H5439,'سجل العملاء'!A:B,2,0),"")</f>
        <v/>
      </c>
    </row>
    <row r="5440" spans="3:9" ht="15.6">
      <c r="C5440" s="10" t="str">
        <f>IFERROR(VLOOKUP(B5440,'اكواد الاصناف'!A:C,2,0),"")</f>
        <v/>
      </c>
      <c r="D5440" s="10" t="str">
        <f>IFERROR(VLOOKUP(B5440,'اكواد الاصناف'!A:C,3,0),"")</f>
        <v/>
      </c>
      <c r="G5440" s="10">
        <f t="shared" si="83"/>
        <v>0</v>
      </c>
      <c r="I5440" s="10" t="str">
        <f>IFERROR(VLOOKUP(H5440,'سجل العملاء'!A:B,2,0),"")</f>
        <v/>
      </c>
    </row>
    <row r="5441" spans="3:9" ht="15.6">
      <c r="C5441" s="10" t="str">
        <f>IFERROR(VLOOKUP(B5441,'اكواد الاصناف'!A:C,2,0),"")</f>
        <v/>
      </c>
      <c r="D5441" s="10" t="str">
        <f>IFERROR(VLOOKUP(B5441,'اكواد الاصناف'!A:C,3,0),"")</f>
        <v/>
      </c>
      <c r="G5441" s="10">
        <f t="shared" ref="G5441:G5504" si="84">F5441*E5441</f>
        <v>0</v>
      </c>
      <c r="I5441" s="10" t="str">
        <f>IFERROR(VLOOKUP(H5441,'سجل العملاء'!A:B,2,0),"")</f>
        <v/>
      </c>
    </row>
    <row r="5442" spans="3:9" ht="15.6">
      <c r="C5442" s="10" t="str">
        <f>IFERROR(VLOOKUP(B5442,'اكواد الاصناف'!A:C,2,0),"")</f>
        <v/>
      </c>
      <c r="D5442" s="10" t="str">
        <f>IFERROR(VLOOKUP(B5442,'اكواد الاصناف'!A:C,3,0),"")</f>
        <v/>
      </c>
      <c r="G5442" s="10">
        <f t="shared" si="84"/>
        <v>0</v>
      </c>
      <c r="I5442" s="10" t="str">
        <f>IFERROR(VLOOKUP(H5442,'سجل العملاء'!A:B,2,0),"")</f>
        <v/>
      </c>
    </row>
    <row r="5443" spans="3:9" ht="15.6">
      <c r="C5443" s="10" t="str">
        <f>IFERROR(VLOOKUP(B5443,'اكواد الاصناف'!A:C,2,0),"")</f>
        <v/>
      </c>
      <c r="D5443" s="10" t="str">
        <f>IFERROR(VLOOKUP(B5443,'اكواد الاصناف'!A:C,3,0),"")</f>
        <v/>
      </c>
      <c r="G5443" s="10">
        <f t="shared" si="84"/>
        <v>0</v>
      </c>
      <c r="I5443" s="10" t="str">
        <f>IFERROR(VLOOKUP(H5443,'سجل العملاء'!A:B,2,0),"")</f>
        <v/>
      </c>
    </row>
    <row r="5444" spans="3:9" ht="15.6">
      <c r="C5444" s="10" t="str">
        <f>IFERROR(VLOOKUP(B5444,'اكواد الاصناف'!A:C,2,0),"")</f>
        <v/>
      </c>
      <c r="D5444" s="10" t="str">
        <f>IFERROR(VLOOKUP(B5444,'اكواد الاصناف'!A:C,3,0),"")</f>
        <v/>
      </c>
      <c r="G5444" s="10">
        <f t="shared" si="84"/>
        <v>0</v>
      </c>
      <c r="I5444" s="10" t="str">
        <f>IFERROR(VLOOKUP(H5444,'سجل العملاء'!A:B,2,0),"")</f>
        <v/>
      </c>
    </row>
    <row r="5445" spans="3:9" ht="15.6">
      <c r="C5445" s="10" t="str">
        <f>IFERROR(VLOOKUP(B5445,'اكواد الاصناف'!A:C,2,0),"")</f>
        <v/>
      </c>
      <c r="D5445" s="10" t="str">
        <f>IFERROR(VLOOKUP(B5445,'اكواد الاصناف'!A:C,3,0),"")</f>
        <v/>
      </c>
      <c r="G5445" s="10">
        <f t="shared" si="84"/>
        <v>0</v>
      </c>
      <c r="I5445" s="10" t="str">
        <f>IFERROR(VLOOKUP(H5445,'سجل العملاء'!A:B,2,0),"")</f>
        <v/>
      </c>
    </row>
    <row r="5446" spans="3:9" ht="15.6">
      <c r="C5446" s="10" t="str">
        <f>IFERROR(VLOOKUP(B5446,'اكواد الاصناف'!A:C,2,0),"")</f>
        <v/>
      </c>
      <c r="D5446" s="10" t="str">
        <f>IFERROR(VLOOKUP(B5446,'اكواد الاصناف'!A:C,3,0),"")</f>
        <v/>
      </c>
      <c r="G5446" s="10">
        <f t="shared" si="84"/>
        <v>0</v>
      </c>
      <c r="I5446" s="10" t="str">
        <f>IFERROR(VLOOKUP(H5446,'سجل العملاء'!A:B,2,0),"")</f>
        <v/>
      </c>
    </row>
    <row r="5447" spans="3:9" ht="15.6">
      <c r="C5447" s="10" t="str">
        <f>IFERROR(VLOOKUP(B5447,'اكواد الاصناف'!A:C,2,0),"")</f>
        <v/>
      </c>
      <c r="D5447" s="10" t="str">
        <f>IFERROR(VLOOKUP(B5447,'اكواد الاصناف'!A:C,3,0),"")</f>
        <v/>
      </c>
      <c r="G5447" s="10">
        <f t="shared" si="84"/>
        <v>0</v>
      </c>
      <c r="I5447" s="10" t="str">
        <f>IFERROR(VLOOKUP(H5447,'سجل العملاء'!A:B,2,0),"")</f>
        <v/>
      </c>
    </row>
    <row r="5448" spans="3:9" ht="15.6">
      <c r="C5448" s="10" t="str">
        <f>IFERROR(VLOOKUP(B5448,'اكواد الاصناف'!A:C,2,0),"")</f>
        <v/>
      </c>
      <c r="D5448" s="10" t="str">
        <f>IFERROR(VLOOKUP(B5448,'اكواد الاصناف'!A:C,3,0),"")</f>
        <v/>
      </c>
      <c r="G5448" s="10">
        <f t="shared" si="84"/>
        <v>0</v>
      </c>
      <c r="I5448" s="10" t="str">
        <f>IFERROR(VLOOKUP(H5448,'سجل العملاء'!A:B,2,0),"")</f>
        <v/>
      </c>
    </row>
    <row r="5449" spans="3:9" ht="15.6">
      <c r="C5449" s="10" t="str">
        <f>IFERROR(VLOOKUP(B5449,'اكواد الاصناف'!A:C,2,0),"")</f>
        <v/>
      </c>
      <c r="D5449" s="10" t="str">
        <f>IFERROR(VLOOKUP(B5449,'اكواد الاصناف'!A:C,3,0),"")</f>
        <v/>
      </c>
      <c r="G5449" s="10">
        <f t="shared" si="84"/>
        <v>0</v>
      </c>
      <c r="I5449" s="10" t="str">
        <f>IFERROR(VLOOKUP(H5449,'سجل العملاء'!A:B,2,0),"")</f>
        <v/>
      </c>
    </row>
    <row r="5450" spans="3:9" ht="15.6">
      <c r="C5450" s="10" t="str">
        <f>IFERROR(VLOOKUP(B5450,'اكواد الاصناف'!A:C,2,0),"")</f>
        <v/>
      </c>
      <c r="D5450" s="10" t="str">
        <f>IFERROR(VLOOKUP(B5450,'اكواد الاصناف'!A:C,3,0),"")</f>
        <v/>
      </c>
      <c r="G5450" s="10">
        <f t="shared" si="84"/>
        <v>0</v>
      </c>
      <c r="I5450" s="10" t="str">
        <f>IFERROR(VLOOKUP(H5450,'سجل العملاء'!A:B,2,0),"")</f>
        <v/>
      </c>
    </row>
    <row r="5451" spans="3:9" ht="15.6">
      <c r="C5451" s="10" t="str">
        <f>IFERROR(VLOOKUP(B5451,'اكواد الاصناف'!A:C,2,0),"")</f>
        <v/>
      </c>
      <c r="D5451" s="10" t="str">
        <f>IFERROR(VLOOKUP(B5451,'اكواد الاصناف'!A:C,3,0),"")</f>
        <v/>
      </c>
      <c r="G5451" s="10">
        <f t="shared" si="84"/>
        <v>0</v>
      </c>
      <c r="I5451" s="10" t="str">
        <f>IFERROR(VLOOKUP(H5451,'سجل العملاء'!A:B,2,0),"")</f>
        <v/>
      </c>
    </row>
    <row r="5452" spans="3:9" ht="15.6">
      <c r="C5452" s="10" t="str">
        <f>IFERROR(VLOOKUP(B5452,'اكواد الاصناف'!A:C,2,0),"")</f>
        <v/>
      </c>
      <c r="D5452" s="10" t="str">
        <f>IFERROR(VLOOKUP(B5452,'اكواد الاصناف'!A:C,3,0),"")</f>
        <v/>
      </c>
      <c r="G5452" s="10">
        <f t="shared" si="84"/>
        <v>0</v>
      </c>
      <c r="I5452" s="10" t="str">
        <f>IFERROR(VLOOKUP(H5452,'سجل العملاء'!A:B,2,0),"")</f>
        <v/>
      </c>
    </row>
    <row r="5453" spans="3:9" ht="15.6">
      <c r="C5453" s="10" t="str">
        <f>IFERROR(VLOOKUP(B5453,'اكواد الاصناف'!A:C,2,0),"")</f>
        <v/>
      </c>
      <c r="D5453" s="10" t="str">
        <f>IFERROR(VLOOKUP(B5453,'اكواد الاصناف'!A:C,3,0),"")</f>
        <v/>
      </c>
      <c r="G5453" s="10">
        <f t="shared" si="84"/>
        <v>0</v>
      </c>
      <c r="I5453" s="10" t="str">
        <f>IFERROR(VLOOKUP(H5453,'سجل العملاء'!A:B,2,0),"")</f>
        <v/>
      </c>
    </row>
    <row r="5454" spans="3:9" ht="15.6">
      <c r="C5454" s="10" t="str">
        <f>IFERROR(VLOOKUP(B5454,'اكواد الاصناف'!A:C,2,0),"")</f>
        <v/>
      </c>
      <c r="D5454" s="10" t="str">
        <f>IFERROR(VLOOKUP(B5454,'اكواد الاصناف'!A:C,3,0),"")</f>
        <v/>
      </c>
      <c r="G5454" s="10">
        <f t="shared" si="84"/>
        <v>0</v>
      </c>
      <c r="I5454" s="10" t="str">
        <f>IFERROR(VLOOKUP(H5454,'سجل العملاء'!A:B,2,0),"")</f>
        <v/>
      </c>
    </row>
    <row r="5455" spans="3:9" ht="15.6">
      <c r="C5455" s="10" t="str">
        <f>IFERROR(VLOOKUP(B5455,'اكواد الاصناف'!A:C,2,0),"")</f>
        <v/>
      </c>
      <c r="D5455" s="10" t="str">
        <f>IFERROR(VLOOKUP(B5455,'اكواد الاصناف'!A:C,3,0),"")</f>
        <v/>
      </c>
      <c r="G5455" s="10">
        <f t="shared" si="84"/>
        <v>0</v>
      </c>
      <c r="I5455" s="10" t="str">
        <f>IFERROR(VLOOKUP(H5455,'سجل العملاء'!A:B,2,0),"")</f>
        <v/>
      </c>
    </row>
    <row r="5456" spans="3:9" ht="15.6">
      <c r="C5456" s="10" t="str">
        <f>IFERROR(VLOOKUP(B5456,'اكواد الاصناف'!A:C,2,0),"")</f>
        <v/>
      </c>
      <c r="D5456" s="10" t="str">
        <f>IFERROR(VLOOKUP(B5456,'اكواد الاصناف'!A:C,3,0),"")</f>
        <v/>
      </c>
      <c r="G5456" s="10">
        <f t="shared" si="84"/>
        <v>0</v>
      </c>
      <c r="I5456" s="10" t="str">
        <f>IFERROR(VLOOKUP(H5456,'سجل العملاء'!A:B,2,0),"")</f>
        <v/>
      </c>
    </row>
    <row r="5457" spans="3:9" ht="15.6">
      <c r="C5457" s="10" t="str">
        <f>IFERROR(VLOOKUP(B5457,'اكواد الاصناف'!A:C,2,0),"")</f>
        <v/>
      </c>
      <c r="D5457" s="10" t="str">
        <f>IFERROR(VLOOKUP(B5457,'اكواد الاصناف'!A:C,3,0),"")</f>
        <v/>
      </c>
      <c r="G5457" s="10">
        <f t="shared" si="84"/>
        <v>0</v>
      </c>
      <c r="I5457" s="10" t="str">
        <f>IFERROR(VLOOKUP(H5457,'سجل العملاء'!A:B,2,0),"")</f>
        <v/>
      </c>
    </row>
    <row r="5458" spans="3:9" ht="15.6">
      <c r="C5458" s="10" t="str">
        <f>IFERROR(VLOOKUP(B5458,'اكواد الاصناف'!A:C,2,0),"")</f>
        <v/>
      </c>
      <c r="D5458" s="10" t="str">
        <f>IFERROR(VLOOKUP(B5458,'اكواد الاصناف'!A:C,3,0),"")</f>
        <v/>
      </c>
      <c r="G5458" s="10">
        <f t="shared" si="84"/>
        <v>0</v>
      </c>
      <c r="I5458" s="10" t="str">
        <f>IFERROR(VLOOKUP(H5458,'سجل العملاء'!A:B,2,0),"")</f>
        <v/>
      </c>
    </row>
    <row r="5459" spans="3:9" ht="15.6">
      <c r="C5459" s="10" t="str">
        <f>IFERROR(VLOOKUP(B5459,'اكواد الاصناف'!A:C,2,0),"")</f>
        <v/>
      </c>
      <c r="D5459" s="10" t="str">
        <f>IFERROR(VLOOKUP(B5459,'اكواد الاصناف'!A:C,3,0),"")</f>
        <v/>
      </c>
      <c r="G5459" s="10">
        <f t="shared" si="84"/>
        <v>0</v>
      </c>
      <c r="I5459" s="10" t="str">
        <f>IFERROR(VLOOKUP(H5459,'سجل العملاء'!A:B,2,0),"")</f>
        <v/>
      </c>
    </row>
    <row r="5460" spans="3:9" ht="15.6">
      <c r="C5460" s="10" t="str">
        <f>IFERROR(VLOOKUP(B5460,'اكواد الاصناف'!A:C,2,0),"")</f>
        <v/>
      </c>
      <c r="D5460" s="10" t="str">
        <f>IFERROR(VLOOKUP(B5460,'اكواد الاصناف'!A:C,3,0),"")</f>
        <v/>
      </c>
      <c r="G5460" s="10">
        <f t="shared" si="84"/>
        <v>0</v>
      </c>
      <c r="I5460" s="10" t="str">
        <f>IFERROR(VLOOKUP(H5460,'سجل العملاء'!A:B,2,0),"")</f>
        <v/>
      </c>
    </row>
    <row r="5461" spans="3:9" ht="15.6">
      <c r="C5461" s="10" t="str">
        <f>IFERROR(VLOOKUP(B5461,'اكواد الاصناف'!A:C,2,0),"")</f>
        <v/>
      </c>
      <c r="D5461" s="10" t="str">
        <f>IFERROR(VLOOKUP(B5461,'اكواد الاصناف'!A:C,3,0),"")</f>
        <v/>
      </c>
      <c r="G5461" s="10">
        <f t="shared" si="84"/>
        <v>0</v>
      </c>
      <c r="I5461" s="10" t="str">
        <f>IFERROR(VLOOKUP(H5461,'سجل العملاء'!A:B,2,0),"")</f>
        <v/>
      </c>
    </row>
    <row r="5462" spans="3:9" ht="15.6">
      <c r="C5462" s="10" t="str">
        <f>IFERROR(VLOOKUP(B5462,'اكواد الاصناف'!A:C,2,0),"")</f>
        <v/>
      </c>
      <c r="D5462" s="10" t="str">
        <f>IFERROR(VLOOKUP(B5462,'اكواد الاصناف'!A:C,3,0),"")</f>
        <v/>
      </c>
      <c r="G5462" s="10">
        <f t="shared" si="84"/>
        <v>0</v>
      </c>
      <c r="I5462" s="10" t="str">
        <f>IFERROR(VLOOKUP(H5462,'سجل العملاء'!A:B,2,0),"")</f>
        <v/>
      </c>
    </row>
    <row r="5463" spans="3:9" ht="15.6">
      <c r="C5463" s="10" t="str">
        <f>IFERROR(VLOOKUP(B5463,'اكواد الاصناف'!A:C,2,0),"")</f>
        <v/>
      </c>
      <c r="D5463" s="10" t="str">
        <f>IFERROR(VLOOKUP(B5463,'اكواد الاصناف'!A:C,3,0),"")</f>
        <v/>
      </c>
      <c r="G5463" s="10">
        <f t="shared" si="84"/>
        <v>0</v>
      </c>
      <c r="I5463" s="10" t="str">
        <f>IFERROR(VLOOKUP(H5463,'سجل العملاء'!A:B,2,0),"")</f>
        <v/>
      </c>
    </row>
    <row r="5464" spans="3:9" ht="15.6">
      <c r="C5464" s="10" t="str">
        <f>IFERROR(VLOOKUP(B5464,'اكواد الاصناف'!A:C,2,0),"")</f>
        <v/>
      </c>
      <c r="D5464" s="10" t="str">
        <f>IFERROR(VLOOKUP(B5464,'اكواد الاصناف'!A:C,3,0),"")</f>
        <v/>
      </c>
      <c r="G5464" s="10">
        <f t="shared" si="84"/>
        <v>0</v>
      </c>
      <c r="I5464" s="10" t="str">
        <f>IFERROR(VLOOKUP(H5464,'سجل العملاء'!A:B,2,0),"")</f>
        <v/>
      </c>
    </row>
    <row r="5465" spans="3:9" ht="15.6">
      <c r="C5465" s="10" t="str">
        <f>IFERROR(VLOOKUP(B5465,'اكواد الاصناف'!A:C,2,0),"")</f>
        <v/>
      </c>
      <c r="D5465" s="10" t="str">
        <f>IFERROR(VLOOKUP(B5465,'اكواد الاصناف'!A:C,3,0),"")</f>
        <v/>
      </c>
      <c r="G5465" s="10">
        <f t="shared" si="84"/>
        <v>0</v>
      </c>
      <c r="I5465" s="10" t="str">
        <f>IFERROR(VLOOKUP(H5465,'سجل العملاء'!A:B,2,0),"")</f>
        <v/>
      </c>
    </row>
    <row r="5466" spans="3:9" ht="15.6">
      <c r="C5466" s="10" t="str">
        <f>IFERROR(VLOOKUP(B5466,'اكواد الاصناف'!A:C,2,0),"")</f>
        <v/>
      </c>
      <c r="D5466" s="10" t="str">
        <f>IFERROR(VLOOKUP(B5466,'اكواد الاصناف'!A:C,3,0),"")</f>
        <v/>
      </c>
      <c r="G5466" s="10">
        <f t="shared" si="84"/>
        <v>0</v>
      </c>
      <c r="I5466" s="10" t="str">
        <f>IFERROR(VLOOKUP(H5466,'سجل العملاء'!A:B,2,0),"")</f>
        <v/>
      </c>
    </row>
    <row r="5467" spans="3:9" ht="15.6">
      <c r="C5467" s="10" t="str">
        <f>IFERROR(VLOOKUP(B5467,'اكواد الاصناف'!A:C,2,0),"")</f>
        <v/>
      </c>
      <c r="D5467" s="10" t="str">
        <f>IFERROR(VLOOKUP(B5467,'اكواد الاصناف'!A:C,3,0),"")</f>
        <v/>
      </c>
      <c r="G5467" s="10">
        <f t="shared" si="84"/>
        <v>0</v>
      </c>
      <c r="I5467" s="10" t="str">
        <f>IFERROR(VLOOKUP(H5467,'سجل العملاء'!A:B,2,0),"")</f>
        <v/>
      </c>
    </row>
    <row r="5468" spans="3:9" ht="15.6">
      <c r="C5468" s="10" t="str">
        <f>IFERROR(VLOOKUP(B5468,'اكواد الاصناف'!A:C,2,0),"")</f>
        <v/>
      </c>
      <c r="D5468" s="10" t="str">
        <f>IFERROR(VLOOKUP(B5468,'اكواد الاصناف'!A:C,3,0),"")</f>
        <v/>
      </c>
      <c r="G5468" s="10">
        <f t="shared" si="84"/>
        <v>0</v>
      </c>
      <c r="I5468" s="10" t="str">
        <f>IFERROR(VLOOKUP(H5468,'سجل العملاء'!A:B,2,0),"")</f>
        <v/>
      </c>
    </row>
    <row r="5469" spans="3:9" ht="15.6">
      <c r="C5469" s="10" t="str">
        <f>IFERROR(VLOOKUP(B5469,'اكواد الاصناف'!A:C,2,0),"")</f>
        <v/>
      </c>
      <c r="D5469" s="10" t="str">
        <f>IFERROR(VLOOKUP(B5469,'اكواد الاصناف'!A:C,3,0),"")</f>
        <v/>
      </c>
      <c r="G5469" s="10">
        <f t="shared" si="84"/>
        <v>0</v>
      </c>
      <c r="I5469" s="10" t="str">
        <f>IFERROR(VLOOKUP(H5469,'سجل العملاء'!A:B,2,0),"")</f>
        <v/>
      </c>
    </row>
    <row r="5470" spans="3:9" ht="15.6">
      <c r="C5470" s="10" t="str">
        <f>IFERROR(VLOOKUP(B5470,'اكواد الاصناف'!A:C,2,0),"")</f>
        <v/>
      </c>
      <c r="D5470" s="10" t="str">
        <f>IFERROR(VLOOKUP(B5470,'اكواد الاصناف'!A:C,3,0),"")</f>
        <v/>
      </c>
      <c r="G5470" s="10">
        <f t="shared" si="84"/>
        <v>0</v>
      </c>
      <c r="I5470" s="10" t="str">
        <f>IFERROR(VLOOKUP(H5470,'سجل العملاء'!A:B,2,0),"")</f>
        <v/>
      </c>
    </row>
    <row r="5471" spans="3:9" ht="15.6">
      <c r="C5471" s="10" t="str">
        <f>IFERROR(VLOOKUP(B5471,'اكواد الاصناف'!A:C,2,0),"")</f>
        <v/>
      </c>
      <c r="D5471" s="10" t="str">
        <f>IFERROR(VLOOKUP(B5471,'اكواد الاصناف'!A:C,3,0),"")</f>
        <v/>
      </c>
      <c r="G5471" s="10">
        <f t="shared" si="84"/>
        <v>0</v>
      </c>
      <c r="I5471" s="10" t="str">
        <f>IFERROR(VLOOKUP(H5471,'سجل العملاء'!A:B,2,0),"")</f>
        <v/>
      </c>
    </row>
    <row r="5472" spans="3:9" ht="15.6">
      <c r="C5472" s="10" t="str">
        <f>IFERROR(VLOOKUP(B5472,'اكواد الاصناف'!A:C,2,0),"")</f>
        <v/>
      </c>
      <c r="D5472" s="10" t="str">
        <f>IFERROR(VLOOKUP(B5472,'اكواد الاصناف'!A:C,3,0),"")</f>
        <v/>
      </c>
      <c r="G5472" s="10">
        <f t="shared" si="84"/>
        <v>0</v>
      </c>
      <c r="I5472" s="10" t="str">
        <f>IFERROR(VLOOKUP(H5472,'سجل العملاء'!A:B,2,0),"")</f>
        <v/>
      </c>
    </row>
    <row r="5473" spans="3:9" ht="15.6">
      <c r="C5473" s="10" t="str">
        <f>IFERROR(VLOOKUP(B5473,'اكواد الاصناف'!A:C,2,0),"")</f>
        <v/>
      </c>
      <c r="D5473" s="10" t="str">
        <f>IFERROR(VLOOKUP(B5473,'اكواد الاصناف'!A:C,3,0),"")</f>
        <v/>
      </c>
      <c r="G5473" s="10">
        <f t="shared" si="84"/>
        <v>0</v>
      </c>
      <c r="I5473" s="10" t="str">
        <f>IFERROR(VLOOKUP(H5473,'سجل العملاء'!A:B,2,0),"")</f>
        <v/>
      </c>
    </row>
    <row r="5474" spans="3:9" ht="15.6">
      <c r="C5474" s="10" t="str">
        <f>IFERROR(VLOOKUP(B5474,'اكواد الاصناف'!A:C,2,0),"")</f>
        <v/>
      </c>
      <c r="D5474" s="10" t="str">
        <f>IFERROR(VLOOKUP(B5474,'اكواد الاصناف'!A:C,3,0),"")</f>
        <v/>
      </c>
      <c r="G5474" s="10">
        <f t="shared" si="84"/>
        <v>0</v>
      </c>
      <c r="I5474" s="10" t="str">
        <f>IFERROR(VLOOKUP(H5474,'سجل العملاء'!A:B,2,0),"")</f>
        <v/>
      </c>
    </row>
    <row r="5475" spans="3:9" ht="15.6">
      <c r="C5475" s="10" t="str">
        <f>IFERROR(VLOOKUP(B5475,'اكواد الاصناف'!A:C,2,0),"")</f>
        <v/>
      </c>
      <c r="D5475" s="10" t="str">
        <f>IFERROR(VLOOKUP(B5475,'اكواد الاصناف'!A:C,3,0),"")</f>
        <v/>
      </c>
      <c r="G5475" s="10">
        <f t="shared" si="84"/>
        <v>0</v>
      </c>
      <c r="I5475" s="10" t="str">
        <f>IFERROR(VLOOKUP(H5475,'سجل العملاء'!A:B,2,0),"")</f>
        <v/>
      </c>
    </row>
    <row r="5476" spans="3:9" ht="15.6">
      <c r="C5476" s="10" t="str">
        <f>IFERROR(VLOOKUP(B5476,'اكواد الاصناف'!A:C,2,0),"")</f>
        <v/>
      </c>
      <c r="D5476" s="10" t="str">
        <f>IFERROR(VLOOKUP(B5476,'اكواد الاصناف'!A:C,3,0),"")</f>
        <v/>
      </c>
      <c r="G5476" s="10">
        <f t="shared" si="84"/>
        <v>0</v>
      </c>
      <c r="I5476" s="10" t="str">
        <f>IFERROR(VLOOKUP(H5476,'سجل العملاء'!A:B,2,0),"")</f>
        <v/>
      </c>
    </row>
    <row r="5477" spans="3:9" ht="15.6">
      <c r="C5477" s="10" t="str">
        <f>IFERROR(VLOOKUP(B5477,'اكواد الاصناف'!A:C,2,0),"")</f>
        <v/>
      </c>
      <c r="D5477" s="10" t="str">
        <f>IFERROR(VLOOKUP(B5477,'اكواد الاصناف'!A:C,3,0),"")</f>
        <v/>
      </c>
      <c r="G5477" s="10">
        <f t="shared" si="84"/>
        <v>0</v>
      </c>
      <c r="I5477" s="10" t="str">
        <f>IFERROR(VLOOKUP(H5477,'سجل العملاء'!A:B,2,0),"")</f>
        <v/>
      </c>
    </row>
    <row r="5478" spans="3:9" ht="15.6">
      <c r="C5478" s="10" t="str">
        <f>IFERROR(VLOOKUP(B5478,'اكواد الاصناف'!A:C,2,0),"")</f>
        <v/>
      </c>
      <c r="D5478" s="10" t="str">
        <f>IFERROR(VLOOKUP(B5478,'اكواد الاصناف'!A:C,3,0),"")</f>
        <v/>
      </c>
      <c r="G5478" s="10">
        <f t="shared" si="84"/>
        <v>0</v>
      </c>
      <c r="I5478" s="10" t="str">
        <f>IFERROR(VLOOKUP(H5478,'سجل العملاء'!A:B,2,0),"")</f>
        <v/>
      </c>
    </row>
    <row r="5479" spans="3:9" ht="15.6">
      <c r="C5479" s="10" t="str">
        <f>IFERROR(VLOOKUP(B5479,'اكواد الاصناف'!A:C,2,0),"")</f>
        <v/>
      </c>
      <c r="D5479" s="10" t="str">
        <f>IFERROR(VLOOKUP(B5479,'اكواد الاصناف'!A:C,3,0),"")</f>
        <v/>
      </c>
      <c r="G5479" s="10">
        <f t="shared" si="84"/>
        <v>0</v>
      </c>
      <c r="I5479" s="10" t="str">
        <f>IFERROR(VLOOKUP(H5479,'سجل العملاء'!A:B,2,0),"")</f>
        <v/>
      </c>
    </row>
    <row r="5480" spans="3:9" ht="15.6">
      <c r="C5480" s="10" t="str">
        <f>IFERROR(VLOOKUP(B5480,'اكواد الاصناف'!A:C,2,0),"")</f>
        <v/>
      </c>
      <c r="D5480" s="10" t="str">
        <f>IFERROR(VLOOKUP(B5480,'اكواد الاصناف'!A:C,3,0),"")</f>
        <v/>
      </c>
      <c r="G5480" s="10">
        <f t="shared" si="84"/>
        <v>0</v>
      </c>
      <c r="I5480" s="10" t="str">
        <f>IFERROR(VLOOKUP(H5480,'سجل العملاء'!A:B,2,0),"")</f>
        <v/>
      </c>
    </row>
    <row r="5481" spans="3:9" ht="15.6">
      <c r="C5481" s="10" t="str">
        <f>IFERROR(VLOOKUP(B5481,'اكواد الاصناف'!A:C,2,0),"")</f>
        <v/>
      </c>
      <c r="D5481" s="10" t="str">
        <f>IFERROR(VLOOKUP(B5481,'اكواد الاصناف'!A:C,3,0),"")</f>
        <v/>
      </c>
      <c r="G5481" s="10">
        <f t="shared" si="84"/>
        <v>0</v>
      </c>
      <c r="I5481" s="10" t="str">
        <f>IFERROR(VLOOKUP(H5481,'سجل العملاء'!A:B,2,0),"")</f>
        <v/>
      </c>
    </row>
    <row r="5482" spans="3:9" ht="15.6">
      <c r="C5482" s="10" t="str">
        <f>IFERROR(VLOOKUP(B5482,'اكواد الاصناف'!A:C,2,0),"")</f>
        <v/>
      </c>
      <c r="D5482" s="10" t="str">
        <f>IFERROR(VLOOKUP(B5482,'اكواد الاصناف'!A:C,3,0),"")</f>
        <v/>
      </c>
      <c r="G5482" s="10">
        <f t="shared" si="84"/>
        <v>0</v>
      </c>
      <c r="I5482" s="10" t="str">
        <f>IFERROR(VLOOKUP(H5482,'سجل العملاء'!A:B,2,0),"")</f>
        <v/>
      </c>
    </row>
    <row r="5483" spans="3:9" ht="15.6">
      <c r="C5483" s="10" t="str">
        <f>IFERROR(VLOOKUP(B5483,'اكواد الاصناف'!A:C,2,0),"")</f>
        <v/>
      </c>
      <c r="D5483" s="10" t="str">
        <f>IFERROR(VLOOKUP(B5483,'اكواد الاصناف'!A:C,3,0),"")</f>
        <v/>
      </c>
      <c r="G5483" s="10">
        <f t="shared" si="84"/>
        <v>0</v>
      </c>
      <c r="I5483" s="10" t="str">
        <f>IFERROR(VLOOKUP(H5483,'سجل العملاء'!A:B,2,0),"")</f>
        <v/>
      </c>
    </row>
    <row r="5484" spans="3:9" ht="15.6">
      <c r="C5484" s="10" t="str">
        <f>IFERROR(VLOOKUP(B5484,'اكواد الاصناف'!A:C,2,0),"")</f>
        <v/>
      </c>
      <c r="D5484" s="10" t="str">
        <f>IFERROR(VLOOKUP(B5484,'اكواد الاصناف'!A:C,3,0),"")</f>
        <v/>
      </c>
      <c r="G5484" s="10">
        <f t="shared" si="84"/>
        <v>0</v>
      </c>
      <c r="I5484" s="10" t="str">
        <f>IFERROR(VLOOKUP(H5484,'سجل العملاء'!A:B,2,0),"")</f>
        <v/>
      </c>
    </row>
    <row r="5485" spans="3:9" ht="15.6">
      <c r="C5485" s="10" t="str">
        <f>IFERROR(VLOOKUP(B5485,'اكواد الاصناف'!A:C,2,0),"")</f>
        <v/>
      </c>
      <c r="D5485" s="10" t="str">
        <f>IFERROR(VLOOKUP(B5485,'اكواد الاصناف'!A:C,3,0),"")</f>
        <v/>
      </c>
      <c r="G5485" s="10">
        <f t="shared" si="84"/>
        <v>0</v>
      </c>
      <c r="I5485" s="10" t="str">
        <f>IFERROR(VLOOKUP(H5485,'سجل العملاء'!A:B,2,0),"")</f>
        <v/>
      </c>
    </row>
    <row r="5486" spans="3:9" ht="15.6">
      <c r="C5486" s="10" t="str">
        <f>IFERROR(VLOOKUP(B5486,'اكواد الاصناف'!A:C,2,0),"")</f>
        <v/>
      </c>
      <c r="D5486" s="10" t="str">
        <f>IFERROR(VLOOKUP(B5486,'اكواد الاصناف'!A:C,3,0),"")</f>
        <v/>
      </c>
      <c r="G5486" s="10">
        <f t="shared" si="84"/>
        <v>0</v>
      </c>
      <c r="I5486" s="10" t="str">
        <f>IFERROR(VLOOKUP(H5486,'سجل العملاء'!A:B,2,0),"")</f>
        <v/>
      </c>
    </row>
    <row r="5487" spans="3:9" ht="15.6">
      <c r="C5487" s="10" t="str">
        <f>IFERROR(VLOOKUP(B5487,'اكواد الاصناف'!A:C,2,0),"")</f>
        <v/>
      </c>
      <c r="D5487" s="10" t="str">
        <f>IFERROR(VLOOKUP(B5487,'اكواد الاصناف'!A:C,3,0),"")</f>
        <v/>
      </c>
      <c r="G5487" s="10">
        <f t="shared" si="84"/>
        <v>0</v>
      </c>
      <c r="I5487" s="10" t="str">
        <f>IFERROR(VLOOKUP(H5487,'سجل العملاء'!A:B,2,0),"")</f>
        <v/>
      </c>
    </row>
    <row r="5488" spans="3:9" ht="15.6">
      <c r="C5488" s="10" t="str">
        <f>IFERROR(VLOOKUP(B5488,'اكواد الاصناف'!A:C,2,0),"")</f>
        <v/>
      </c>
      <c r="D5488" s="10" t="str">
        <f>IFERROR(VLOOKUP(B5488,'اكواد الاصناف'!A:C,3,0),"")</f>
        <v/>
      </c>
      <c r="G5488" s="10">
        <f t="shared" si="84"/>
        <v>0</v>
      </c>
      <c r="I5488" s="10" t="str">
        <f>IFERROR(VLOOKUP(H5488,'سجل العملاء'!A:B,2,0),"")</f>
        <v/>
      </c>
    </row>
    <row r="5489" spans="3:9" ht="15.6">
      <c r="C5489" s="10" t="str">
        <f>IFERROR(VLOOKUP(B5489,'اكواد الاصناف'!A:C,2,0),"")</f>
        <v/>
      </c>
      <c r="D5489" s="10" t="str">
        <f>IFERROR(VLOOKUP(B5489,'اكواد الاصناف'!A:C,3,0),"")</f>
        <v/>
      </c>
      <c r="G5489" s="10">
        <f t="shared" si="84"/>
        <v>0</v>
      </c>
      <c r="I5489" s="10" t="str">
        <f>IFERROR(VLOOKUP(H5489,'سجل العملاء'!A:B,2,0),"")</f>
        <v/>
      </c>
    </row>
    <row r="5490" spans="3:9" ht="15.6">
      <c r="C5490" s="10" t="str">
        <f>IFERROR(VLOOKUP(B5490,'اكواد الاصناف'!A:C,2,0),"")</f>
        <v/>
      </c>
      <c r="D5490" s="10" t="str">
        <f>IFERROR(VLOOKUP(B5490,'اكواد الاصناف'!A:C,3,0),"")</f>
        <v/>
      </c>
      <c r="G5490" s="10">
        <f t="shared" si="84"/>
        <v>0</v>
      </c>
      <c r="I5490" s="10" t="str">
        <f>IFERROR(VLOOKUP(H5490,'سجل العملاء'!A:B,2,0),"")</f>
        <v/>
      </c>
    </row>
    <row r="5491" spans="3:9" ht="15.6">
      <c r="C5491" s="10" t="str">
        <f>IFERROR(VLOOKUP(B5491,'اكواد الاصناف'!A:C,2,0),"")</f>
        <v/>
      </c>
      <c r="D5491" s="10" t="str">
        <f>IFERROR(VLOOKUP(B5491,'اكواد الاصناف'!A:C,3,0),"")</f>
        <v/>
      </c>
      <c r="G5491" s="10">
        <f t="shared" si="84"/>
        <v>0</v>
      </c>
      <c r="I5491" s="10" t="str">
        <f>IFERROR(VLOOKUP(H5491,'سجل العملاء'!A:B,2,0),"")</f>
        <v/>
      </c>
    </row>
    <row r="5492" spans="3:9" ht="15.6">
      <c r="C5492" s="10" t="str">
        <f>IFERROR(VLOOKUP(B5492,'اكواد الاصناف'!A:C,2,0),"")</f>
        <v/>
      </c>
      <c r="D5492" s="10" t="str">
        <f>IFERROR(VLOOKUP(B5492,'اكواد الاصناف'!A:C,3,0),"")</f>
        <v/>
      </c>
      <c r="G5492" s="10">
        <f t="shared" si="84"/>
        <v>0</v>
      </c>
      <c r="I5492" s="10" t="str">
        <f>IFERROR(VLOOKUP(H5492,'سجل العملاء'!A:B,2,0),"")</f>
        <v/>
      </c>
    </row>
    <row r="5493" spans="3:9" ht="15.6">
      <c r="C5493" s="10" t="str">
        <f>IFERROR(VLOOKUP(B5493,'اكواد الاصناف'!A:C,2,0),"")</f>
        <v/>
      </c>
      <c r="D5493" s="10" t="str">
        <f>IFERROR(VLOOKUP(B5493,'اكواد الاصناف'!A:C,3,0),"")</f>
        <v/>
      </c>
      <c r="G5493" s="10">
        <f t="shared" si="84"/>
        <v>0</v>
      </c>
      <c r="I5493" s="10" t="str">
        <f>IFERROR(VLOOKUP(H5493,'سجل العملاء'!A:B,2,0),"")</f>
        <v/>
      </c>
    </row>
    <row r="5494" spans="3:9" ht="15.6">
      <c r="C5494" s="10" t="str">
        <f>IFERROR(VLOOKUP(B5494,'اكواد الاصناف'!A:C,2,0),"")</f>
        <v/>
      </c>
      <c r="D5494" s="10" t="str">
        <f>IFERROR(VLOOKUP(B5494,'اكواد الاصناف'!A:C,3,0),"")</f>
        <v/>
      </c>
      <c r="G5494" s="10">
        <f t="shared" si="84"/>
        <v>0</v>
      </c>
      <c r="I5494" s="10" t="str">
        <f>IFERROR(VLOOKUP(H5494,'سجل العملاء'!A:B,2,0),"")</f>
        <v/>
      </c>
    </row>
    <row r="5495" spans="3:9" ht="15.6">
      <c r="C5495" s="10" t="str">
        <f>IFERROR(VLOOKUP(B5495,'اكواد الاصناف'!A:C,2,0),"")</f>
        <v/>
      </c>
      <c r="D5495" s="10" t="str">
        <f>IFERROR(VLOOKUP(B5495,'اكواد الاصناف'!A:C,3,0),"")</f>
        <v/>
      </c>
      <c r="G5495" s="10">
        <f t="shared" si="84"/>
        <v>0</v>
      </c>
      <c r="I5495" s="10" t="str">
        <f>IFERROR(VLOOKUP(H5495,'سجل العملاء'!A:B,2,0),"")</f>
        <v/>
      </c>
    </row>
    <row r="5496" spans="3:9" ht="15.6">
      <c r="C5496" s="10" t="str">
        <f>IFERROR(VLOOKUP(B5496,'اكواد الاصناف'!A:C,2,0),"")</f>
        <v/>
      </c>
      <c r="D5496" s="10" t="str">
        <f>IFERROR(VLOOKUP(B5496,'اكواد الاصناف'!A:C,3,0),"")</f>
        <v/>
      </c>
      <c r="G5496" s="10">
        <f t="shared" si="84"/>
        <v>0</v>
      </c>
      <c r="I5496" s="10" t="str">
        <f>IFERROR(VLOOKUP(H5496,'سجل العملاء'!A:B,2,0),"")</f>
        <v/>
      </c>
    </row>
    <row r="5497" spans="3:9" ht="15.6">
      <c r="C5497" s="10" t="str">
        <f>IFERROR(VLOOKUP(B5497,'اكواد الاصناف'!A:C,2,0),"")</f>
        <v/>
      </c>
      <c r="D5497" s="10" t="str">
        <f>IFERROR(VLOOKUP(B5497,'اكواد الاصناف'!A:C,3,0),"")</f>
        <v/>
      </c>
      <c r="G5497" s="10">
        <f t="shared" si="84"/>
        <v>0</v>
      </c>
      <c r="I5497" s="10" t="str">
        <f>IFERROR(VLOOKUP(H5497,'سجل العملاء'!A:B,2,0),"")</f>
        <v/>
      </c>
    </row>
    <row r="5498" spans="3:9" ht="15.6">
      <c r="C5498" s="10" t="str">
        <f>IFERROR(VLOOKUP(B5498,'اكواد الاصناف'!A:C,2,0),"")</f>
        <v/>
      </c>
      <c r="D5498" s="10" t="str">
        <f>IFERROR(VLOOKUP(B5498,'اكواد الاصناف'!A:C,3,0),"")</f>
        <v/>
      </c>
      <c r="G5498" s="10">
        <f t="shared" si="84"/>
        <v>0</v>
      </c>
      <c r="I5498" s="10" t="str">
        <f>IFERROR(VLOOKUP(H5498,'سجل العملاء'!A:B,2,0),"")</f>
        <v/>
      </c>
    </row>
    <row r="5499" spans="3:9" ht="15.6">
      <c r="C5499" s="10" t="str">
        <f>IFERROR(VLOOKUP(B5499,'اكواد الاصناف'!A:C,2,0),"")</f>
        <v/>
      </c>
      <c r="D5499" s="10" t="str">
        <f>IFERROR(VLOOKUP(B5499,'اكواد الاصناف'!A:C,3,0),"")</f>
        <v/>
      </c>
      <c r="G5499" s="10">
        <f t="shared" si="84"/>
        <v>0</v>
      </c>
      <c r="I5499" s="10" t="str">
        <f>IFERROR(VLOOKUP(H5499,'سجل العملاء'!A:B,2,0),"")</f>
        <v/>
      </c>
    </row>
    <row r="5500" spans="3:9" ht="15.6">
      <c r="C5500" s="10" t="str">
        <f>IFERROR(VLOOKUP(B5500,'اكواد الاصناف'!A:C,2,0),"")</f>
        <v/>
      </c>
      <c r="D5500" s="10" t="str">
        <f>IFERROR(VLOOKUP(B5500,'اكواد الاصناف'!A:C,3,0),"")</f>
        <v/>
      </c>
      <c r="G5500" s="10">
        <f t="shared" si="84"/>
        <v>0</v>
      </c>
      <c r="I5500" s="10" t="str">
        <f>IFERROR(VLOOKUP(H5500,'سجل العملاء'!A:B,2,0),"")</f>
        <v/>
      </c>
    </row>
    <row r="5501" spans="3:9" ht="15.6">
      <c r="C5501" s="10" t="str">
        <f>IFERROR(VLOOKUP(B5501,'اكواد الاصناف'!A:C,2,0),"")</f>
        <v/>
      </c>
      <c r="D5501" s="10" t="str">
        <f>IFERROR(VLOOKUP(B5501,'اكواد الاصناف'!A:C,3,0),"")</f>
        <v/>
      </c>
      <c r="G5501" s="10">
        <f t="shared" si="84"/>
        <v>0</v>
      </c>
      <c r="I5501" s="10" t="str">
        <f>IFERROR(VLOOKUP(H5501,'سجل العملاء'!A:B,2,0),"")</f>
        <v/>
      </c>
    </row>
    <row r="5502" spans="3:9" ht="15.6">
      <c r="C5502" s="10" t="str">
        <f>IFERROR(VLOOKUP(B5502,'اكواد الاصناف'!A:C,2,0),"")</f>
        <v/>
      </c>
      <c r="D5502" s="10" t="str">
        <f>IFERROR(VLOOKUP(B5502,'اكواد الاصناف'!A:C,3,0),"")</f>
        <v/>
      </c>
      <c r="G5502" s="10">
        <f t="shared" si="84"/>
        <v>0</v>
      </c>
      <c r="I5502" s="10" t="str">
        <f>IFERROR(VLOOKUP(H5502,'سجل العملاء'!A:B,2,0),"")</f>
        <v/>
      </c>
    </row>
    <row r="5503" spans="3:9" ht="15.6">
      <c r="C5503" s="10" t="str">
        <f>IFERROR(VLOOKUP(B5503,'اكواد الاصناف'!A:C,2,0),"")</f>
        <v/>
      </c>
      <c r="D5503" s="10" t="str">
        <f>IFERROR(VLOOKUP(B5503,'اكواد الاصناف'!A:C,3,0),"")</f>
        <v/>
      </c>
      <c r="G5503" s="10">
        <f t="shared" si="84"/>
        <v>0</v>
      </c>
      <c r="I5503" s="10" t="str">
        <f>IFERROR(VLOOKUP(H5503,'سجل العملاء'!A:B,2,0),"")</f>
        <v/>
      </c>
    </row>
    <row r="5504" spans="3:9" ht="15.6">
      <c r="C5504" s="10" t="str">
        <f>IFERROR(VLOOKUP(B5504,'اكواد الاصناف'!A:C,2,0),"")</f>
        <v/>
      </c>
      <c r="D5504" s="10" t="str">
        <f>IFERROR(VLOOKUP(B5504,'اكواد الاصناف'!A:C,3,0),"")</f>
        <v/>
      </c>
      <c r="G5504" s="10">
        <f t="shared" si="84"/>
        <v>0</v>
      </c>
      <c r="I5504" s="10" t="str">
        <f>IFERROR(VLOOKUP(H5504,'سجل العملاء'!A:B,2,0),"")</f>
        <v/>
      </c>
    </row>
    <row r="5505" spans="3:9" ht="15.6">
      <c r="C5505" s="10" t="str">
        <f>IFERROR(VLOOKUP(B5505,'اكواد الاصناف'!A:C,2,0),"")</f>
        <v/>
      </c>
      <c r="D5505" s="10" t="str">
        <f>IFERROR(VLOOKUP(B5505,'اكواد الاصناف'!A:C,3,0),"")</f>
        <v/>
      </c>
      <c r="G5505" s="10">
        <f t="shared" ref="G5505:G5568" si="85">F5505*E5505</f>
        <v>0</v>
      </c>
      <c r="I5505" s="10" t="str">
        <f>IFERROR(VLOOKUP(H5505,'سجل العملاء'!A:B,2,0),"")</f>
        <v/>
      </c>
    </row>
    <row r="5506" spans="3:9" ht="15.6">
      <c r="C5506" s="10" t="str">
        <f>IFERROR(VLOOKUP(B5506,'اكواد الاصناف'!A:C,2,0),"")</f>
        <v/>
      </c>
      <c r="D5506" s="10" t="str">
        <f>IFERROR(VLOOKUP(B5506,'اكواد الاصناف'!A:C,3,0),"")</f>
        <v/>
      </c>
      <c r="G5506" s="10">
        <f t="shared" si="85"/>
        <v>0</v>
      </c>
      <c r="I5506" s="10" t="str">
        <f>IFERROR(VLOOKUP(H5506,'سجل العملاء'!A:B,2,0),"")</f>
        <v/>
      </c>
    </row>
    <row r="5507" spans="3:9" ht="15.6">
      <c r="C5507" s="10" t="str">
        <f>IFERROR(VLOOKUP(B5507,'اكواد الاصناف'!A:C,2,0),"")</f>
        <v/>
      </c>
      <c r="D5507" s="10" t="str">
        <f>IFERROR(VLOOKUP(B5507,'اكواد الاصناف'!A:C,3,0),"")</f>
        <v/>
      </c>
      <c r="G5507" s="10">
        <f t="shared" si="85"/>
        <v>0</v>
      </c>
      <c r="I5507" s="10" t="str">
        <f>IFERROR(VLOOKUP(H5507,'سجل العملاء'!A:B,2,0),"")</f>
        <v/>
      </c>
    </row>
    <row r="5508" spans="3:9" ht="15.6">
      <c r="C5508" s="10" t="str">
        <f>IFERROR(VLOOKUP(B5508,'اكواد الاصناف'!A:C,2,0),"")</f>
        <v/>
      </c>
      <c r="D5508" s="10" t="str">
        <f>IFERROR(VLOOKUP(B5508,'اكواد الاصناف'!A:C,3,0),"")</f>
        <v/>
      </c>
      <c r="G5508" s="10">
        <f t="shared" si="85"/>
        <v>0</v>
      </c>
      <c r="I5508" s="10" t="str">
        <f>IFERROR(VLOOKUP(H5508,'سجل العملاء'!A:B,2,0),"")</f>
        <v/>
      </c>
    </row>
    <row r="5509" spans="3:9" ht="15.6">
      <c r="C5509" s="10" t="str">
        <f>IFERROR(VLOOKUP(B5509,'اكواد الاصناف'!A:C,2,0),"")</f>
        <v/>
      </c>
      <c r="D5509" s="10" t="str">
        <f>IFERROR(VLOOKUP(B5509,'اكواد الاصناف'!A:C,3,0),"")</f>
        <v/>
      </c>
      <c r="G5509" s="10">
        <f t="shared" si="85"/>
        <v>0</v>
      </c>
      <c r="I5509" s="10" t="str">
        <f>IFERROR(VLOOKUP(H5509,'سجل العملاء'!A:B,2,0),"")</f>
        <v/>
      </c>
    </row>
    <row r="5510" spans="3:9" ht="15.6">
      <c r="C5510" s="10" t="str">
        <f>IFERROR(VLOOKUP(B5510,'اكواد الاصناف'!A:C,2,0),"")</f>
        <v/>
      </c>
      <c r="D5510" s="10" t="str">
        <f>IFERROR(VLOOKUP(B5510,'اكواد الاصناف'!A:C,3,0),"")</f>
        <v/>
      </c>
      <c r="G5510" s="10">
        <f t="shared" si="85"/>
        <v>0</v>
      </c>
      <c r="I5510" s="10" t="str">
        <f>IFERROR(VLOOKUP(H5510,'سجل العملاء'!A:B,2,0),"")</f>
        <v/>
      </c>
    </row>
    <row r="5511" spans="3:9" ht="15.6">
      <c r="C5511" s="10" t="str">
        <f>IFERROR(VLOOKUP(B5511,'اكواد الاصناف'!A:C,2,0),"")</f>
        <v/>
      </c>
      <c r="D5511" s="10" t="str">
        <f>IFERROR(VLOOKUP(B5511,'اكواد الاصناف'!A:C,3,0),"")</f>
        <v/>
      </c>
      <c r="G5511" s="10">
        <f t="shared" si="85"/>
        <v>0</v>
      </c>
      <c r="I5511" s="10" t="str">
        <f>IFERROR(VLOOKUP(H5511,'سجل العملاء'!A:B,2,0),"")</f>
        <v/>
      </c>
    </row>
    <row r="5512" spans="3:9" ht="15.6">
      <c r="C5512" s="10" t="str">
        <f>IFERROR(VLOOKUP(B5512,'اكواد الاصناف'!A:C,2,0),"")</f>
        <v/>
      </c>
      <c r="D5512" s="10" t="str">
        <f>IFERROR(VLOOKUP(B5512,'اكواد الاصناف'!A:C,3,0),"")</f>
        <v/>
      </c>
      <c r="G5512" s="10">
        <f t="shared" si="85"/>
        <v>0</v>
      </c>
      <c r="I5512" s="10" t="str">
        <f>IFERROR(VLOOKUP(H5512,'سجل العملاء'!A:B,2,0),"")</f>
        <v/>
      </c>
    </row>
    <row r="5513" spans="3:9" ht="15.6">
      <c r="C5513" s="10" t="str">
        <f>IFERROR(VLOOKUP(B5513,'اكواد الاصناف'!A:C,2,0),"")</f>
        <v/>
      </c>
      <c r="D5513" s="10" t="str">
        <f>IFERROR(VLOOKUP(B5513,'اكواد الاصناف'!A:C,3,0),"")</f>
        <v/>
      </c>
      <c r="G5513" s="10">
        <f t="shared" si="85"/>
        <v>0</v>
      </c>
      <c r="I5513" s="10" t="str">
        <f>IFERROR(VLOOKUP(H5513,'سجل العملاء'!A:B,2,0),"")</f>
        <v/>
      </c>
    </row>
    <row r="5514" spans="3:9" ht="15.6">
      <c r="C5514" s="10" t="str">
        <f>IFERROR(VLOOKUP(B5514,'اكواد الاصناف'!A:C,2,0),"")</f>
        <v/>
      </c>
      <c r="D5514" s="10" t="str">
        <f>IFERROR(VLOOKUP(B5514,'اكواد الاصناف'!A:C,3,0),"")</f>
        <v/>
      </c>
      <c r="G5514" s="10">
        <f t="shared" si="85"/>
        <v>0</v>
      </c>
      <c r="I5514" s="10" t="str">
        <f>IFERROR(VLOOKUP(H5514,'سجل العملاء'!A:B,2,0),"")</f>
        <v/>
      </c>
    </row>
    <row r="5515" spans="3:9" ht="15.6">
      <c r="C5515" s="10" t="str">
        <f>IFERROR(VLOOKUP(B5515,'اكواد الاصناف'!A:C,2,0),"")</f>
        <v/>
      </c>
      <c r="D5515" s="10" t="str">
        <f>IFERROR(VLOOKUP(B5515,'اكواد الاصناف'!A:C,3,0),"")</f>
        <v/>
      </c>
      <c r="G5515" s="10">
        <f t="shared" si="85"/>
        <v>0</v>
      </c>
      <c r="I5515" s="10" t="str">
        <f>IFERROR(VLOOKUP(H5515,'سجل العملاء'!A:B,2,0),"")</f>
        <v/>
      </c>
    </row>
    <row r="5516" spans="3:9" ht="15.6">
      <c r="C5516" s="10" t="str">
        <f>IFERROR(VLOOKUP(B5516,'اكواد الاصناف'!A:C,2,0),"")</f>
        <v/>
      </c>
      <c r="D5516" s="10" t="str">
        <f>IFERROR(VLOOKUP(B5516,'اكواد الاصناف'!A:C,3,0),"")</f>
        <v/>
      </c>
      <c r="G5516" s="10">
        <f t="shared" si="85"/>
        <v>0</v>
      </c>
      <c r="I5516" s="10" t="str">
        <f>IFERROR(VLOOKUP(H5516,'سجل العملاء'!A:B,2,0),"")</f>
        <v/>
      </c>
    </row>
    <row r="5517" spans="3:9" ht="15.6">
      <c r="C5517" s="10" t="str">
        <f>IFERROR(VLOOKUP(B5517,'اكواد الاصناف'!A:C,2,0),"")</f>
        <v/>
      </c>
      <c r="D5517" s="10" t="str">
        <f>IFERROR(VLOOKUP(B5517,'اكواد الاصناف'!A:C,3,0),"")</f>
        <v/>
      </c>
      <c r="G5517" s="10">
        <f t="shared" si="85"/>
        <v>0</v>
      </c>
      <c r="I5517" s="10" t="str">
        <f>IFERROR(VLOOKUP(H5517,'سجل العملاء'!A:B,2,0),"")</f>
        <v/>
      </c>
    </row>
    <row r="5518" spans="3:9" ht="15.6">
      <c r="C5518" s="10" t="str">
        <f>IFERROR(VLOOKUP(B5518,'اكواد الاصناف'!A:C,2,0),"")</f>
        <v/>
      </c>
      <c r="D5518" s="10" t="str">
        <f>IFERROR(VLOOKUP(B5518,'اكواد الاصناف'!A:C,3,0),"")</f>
        <v/>
      </c>
      <c r="G5518" s="10">
        <f t="shared" si="85"/>
        <v>0</v>
      </c>
      <c r="I5518" s="10" t="str">
        <f>IFERROR(VLOOKUP(H5518,'سجل العملاء'!A:B,2,0),"")</f>
        <v/>
      </c>
    </row>
    <row r="5519" spans="3:9" ht="15.6">
      <c r="C5519" s="10" t="str">
        <f>IFERROR(VLOOKUP(B5519,'اكواد الاصناف'!A:C,2,0),"")</f>
        <v/>
      </c>
      <c r="D5519" s="10" t="str">
        <f>IFERROR(VLOOKUP(B5519,'اكواد الاصناف'!A:C,3,0),"")</f>
        <v/>
      </c>
      <c r="G5519" s="10">
        <f t="shared" si="85"/>
        <v>0</v>
      </c>
      <c r="I5519" s="10" t="str">
        <f>IFERROR(VLOOKUP(H5519,'سجل العملاء'!A:B,2,0),"")</f>
        <v/>
      </c>
    </row>
    <row r="5520" spans="3:9" ht="15.6">
      <c r="C5520" s="10" t="str">
        <f>IFERROR(VLOOKUP(B5520,'اكواد الاصناف'!A:C,2,0),"")</f>
        <v/>
      </c>
      <c r="D5520" s="10" t="str">
        <f>IFERROR(VLOOKUP(B5520,'اكواد الاصناف'!A:C,3,0),"")</f>
        <v/>
      </c>
      <c r="G5520" s="10">
        <f t="shared" si="85"/>
        <v>0</v>
      </c>
      <c r="I5520" s="10" t="str">
        <f>IFERROR(VLOOKUP(H5520,'سجل العملاء'!A:B,2,0),"")</f>
        <v/>
      </c>
    </row>
    <row r="5521" spans="3:9" ht="15.6">
      <c r="C5521" s="10" t="str">
        <f>IFERROR(VLOOKUP(B5521,'اكواد الاصناف'!A:C,2,0),"")</f>
        <v/>
      </c>
      <c r="D5521" s="10" t="str">
        <f>IFERROR(VLOOKUP(B5521,'اكواد الاصناف'!A:C,3,0),"")</f>
        <v/>
      </c>
      <c r="G5521" s="10">
        <f t="shared" si="85"/>
        <v>0</v>
      </c>
      <c r="I5521" s="10" t="str">
        <f>IFERROR(VLOOKUP(H5521,'سجل العملاء'!A:B,2,0),"")</f>
        <v/>
      </c>
    </row>
    <row r="5522" spans="3:9" ht="15.6">
      <c r="C5522" s="10" t="str">
        <f>IFERROR(VLOOKUP(B5522,'اكواد الاصناف'!A:C,2,0),"")</f>
        <v/>
      </c>
      <c r="D5522" s="10" t="str">
        <f>IFERROR(VLOOKUP(B5522,'اكواد الاصناف'!A:C,3,0),"")</f>
        <v/>
      </c>
      <c r="G5522" s="10">
        <f t="shared" si="85"/>
        <v>0</v>
      </c>
      <c r="I5522" s="10" t="str">
        <f>IFERROR(VLOOKUP(H5522,'سجل العملاء'!A:B,2,0),"")</f>
        <v/>
      </c>
    </row>
    <row r="5523" spans="3:9" ht="15.6">
      <c r="C5523" s="10" t="str">
        <f>IFERROR(VLOOKUP(B5523,'اكواد الاصناف'!A:C,2,0),"")</f>
        <v/>
      </c>
      <c r="D5523" s="10" t="str">
        <f>IFERROR(VLOOKUP(B5523,'اكواد الاصناف'!A:C,3,0),"")</f>
        <v/>
      </c>
      <c r="G5523" s="10">
        <f t="shared" si="85"/>
        <v>0</v>
      </c>
      <c r="I5523" s="10" t="str">
        <f>IFERROR(VLOOKUP(H5523,'سجل العملاء'!A:B,2,0),"")</f>
        <v/>
      </c>
    </row>
    <row r="5524" spans="3:9" ht="15.6">
      <c r="C5524" s="10" t="str">
        <f>IFERROR(VLOOKUP(B5524,'اكواد الاصناف'!A:C,2,0),"")</f>
        <v/>
      </c>
      <c r="D5524" s="10" t="str">
        <f>IFERROR(VLOOKUP(B5524,'اكواد الاصناف'!A:C,3,0),"")</f>
        <v/>
      </c>
      <c r="G5524" s="10">
        <f t="shared" si="85"/>
        <v>0</v>
      </c>
      <c r="I5524" s="10" t="str">
        <f>IFERROR(VLOOKUP(H5524,'سجل العملاء'!A:B,2,0),"")</f>
        <v/>
      </c>
    </row>
    <row r="5525" spans="3:9" ht="15.6">
      <c r="C5525" s="10" t="str">
        <f>IFERROR(VLOOKUP(B5525,'اكواد الاصناف'!A:C,2,0),"")</f>
        <v/>
      </c>
      <c r="D5525" s="10" t="str">
        <f>IFERROR(VLOOKUP(B5525,'اكواد الاصناف'!A:C,3,0),"")</f>
        <v/>
      </c>
      <c r="G5525" s="10">
        <f t="shared" si="85"/>
        <v>0</v>
      </c>
      <c r="I5525" s="10" t="str">
        <f>IFERROR(VLOOKUP(H5525,'سجل العملاء'!A:B,2,0),"")</f>
        <v/>
      </c>
    </row>
    <row r="5526" spans="3:9" ht="15.6">
      <c r="C5526" s="10" t="str">
        <f>IFERROR(VLOOKUP(B5526,'اكواد الاصناف'!A:C,2,0),"")</f>
        <v/>
      </c>
      <c r="D5526" s="10" t="str">
        <f>IFERROR(VLOOKUP(B5526,'اكواد الاصناف'!A:C,3,0),"")</f>
        <v/>
      </c>
      <c r="G5526" s="10">
        <f t="shared" si="85"/>
        <v>0</v>
      </c>
      <c r="I5526" s="10" t="str">
        <f>IFERROR(VLOOKUP(H5526,'سجل العملاء'!A:B,2,0),"")</f>
        <v/>
      </c>
    </row>
    <row r="5527" spans="3:9" ht="15.6">
      <c r="C5527" s="10" t="str">
        <f>IFERROR(VLOOKUP(B5527,'اكواد الاصناف'!A:C,2,0),"")</f>
        <v/>
      </c>
      <c r="D5527" s="10" t="str">
        <f>IFERROR(VLOOKUP(B5527,'اكواد الاصناف'!A:C,3,0),"")</f>
        <v/>
      </c>
      <c r="G5527" s="10">
        <f t="shared" si="85"/>
        <v>0</v>
      </c>
      <c r="I5527" s="10" t="str">
        <f>IFERROR(VLOOKUP(H5527,'سجل العملاء'!A:B,2,0),"")</f>
        <v/>
      </c>
    </row>
    <row r="5528" spans="3:9" ht="15.6">
      <c r="C5528" s="10" t="str">
        <f>IFERROR(VLOOKUP(B5528,'اكواد الاصناف'!A:C,2,0),"")</f>
        <v/>
      </c>
      <c r="D5528" s="10" t="str">
        <f>IFERROR(VLOOKUP(B5528,'اكواد الاصناف'!A:C,3,0),"")</f>
        <v/>
      </c>
      <c r="G5528" s="10">
        <f t="shared" si="85"/>
        <v>0</v>
      </c>
      <c r="I5528" s="10" t="str">
        <f>IFERROR(VLOOKUP(H5528,'سجل العملاء'!A:B,2,0),"")</f>
        <v/>
      </c>
    </row>
    <row r="5529" spans="3:9" ht="15.6">
      <c r="C5529" s="10" t="str">
        <f>IFERROR(VLOOKUP(B5529,'اكواد الاصناف'!A:C,2,0),"")</f>
        <v/>
      </c>
      <c r="D5529" s="10" t="str">
        <f>IFERROR(VLOOKUP(B5529,'اكواد الاصناف'!A:C,3,0),"")</f>
        <v/>
      </c>
      <c r="G5529" s="10">
        <f t="shared" si="85"/>
        <v>0</v>
      </c>
      <c r="I5529" s="10" t="str">
        <f>IFERROR(VLOOKUP(H5529,'سجل العملاء'!A:B,2,0),"")</f>
        <v/>
      </c>
    </row>
    <row r="5530" spans="3:9" ht="15.6">
      <c r="C5530" s="10" t="str">
        <f>IFERROR(VLOOKUP(B5530,'اكواد الاصناف'!A:C,2,0),"")</f>
        <v/>
      </c>
      <c r="D5530" s="10" t="str">
        <f>IFERROR(VLOOKUP(B5530,'اكواد الاصناف'!A:C,3,0),"")</f>
        <v/>
      </c>
      <c r="G5530" s="10">
        <f t="shared" si="85"/>
        <v>0</v>
      </c>
      <c r="I5530" s="10" t="str">
        <f>IFERROR(VLOOKUP(H5530,'سجل العملاء'!A:B,2,0),"")</f>
        <v/>
      </c>
    </row>
    <row r="5531" spans="3:9" ht="15.6">
      <c r="C5531" s="10" t="str">
        <f>IFERROR(VLOOKUP(B5531,'اكواد الاصناف'!A:C,2,0),"")</f>
        <v/>
      </c>
      <c r="D5531" s="10" t="str">
        <f>IFERROR(VLOOKUP(B5531,'اكواد الاصناف'!A:C,3,0),"")</f>
        <v/>
      </c>
      <c r="G5531" s="10">
        <f t="shared" si="85"/>
        <v>0</v>
      </c>
      <c r="I5531" s="10" t="str">
        <f>IFERROR(VLOOKUP(H5531,'سجل العملاء'!A:B,2,0),"")</f>
        <v/>
      </c>
    </row>
    <row r="5532" spans="3:9" ht="15.6">
      <c r="C5532" s="10" t="str">
        <f>IFERROR(VLOOKUP(B5532,'اكواد الاصناف'!A:C,2,0),"")</f>
        <v/>
      </c>
      <c r="D5532" s="10" t="str">
        <f>IFERROR(VLOOKUP(B5532,'اكواد الاصناف'!A:C,3,0),"")</f>
        <v/>
      </c>
      <c r="G5532" s="10">
        <f t="shared" si="85"/>
        <v>0</v>
      </c>
      <c r="I5532" s="10" t="str">
        <f>IFERROR(VLOOKUP(H5532,'سجل العملاء'!A:B,2,0),"")</f>
        <v/>
      </c>
    </row>
    <row r="5533" spans="3:9" ht="15.6">
      <c r="C5533" s="10" t="str">
        <f>IFERROR(VLOOKUP(B5533,'اكواد الاصناف'!A:C,2,0),"")</f>
        <v/>
      </c>
      <c r="D5533" s="10" t="str">
        <f>IFERROR(VLOOKUP(B5533,'اكواد الاصناف'!A:C,3,0),"")</f>
        <v/>
      </c>
      <c r="G5533" s="10">
        <f t="shared" si="85"/>
        <v>0</v>
      </c>
      <c r="I5533" s="10" t="str">
        <f>IFERROR(VLOOKUP(H5533,'سجل العملاء'!A:B,2,0),"")</f>
        <v/>
      </c>
    </row>
    <row r="5534" spans="3:9" ht="15.6">
      <c r="C5534" s="10" t="str">
        <f>IFERROR(VLOOKUP(B5534,'اكواد الاصناف'!A:C,2,0),"")</f>
        <v/>
      </c>
      <c r="D5534" s="10" t="str">
        <f>IFERROR(VLOOKUP(B5534,'اكواد الاصناف'!A:C,3,0),"")</f>
        <v/>
      </c>
      <c r="G5534" s="10">
        <f t="shared" si="85"/>
        <v>0</v>
      </c>
      <c r="I5534" s="10" t="str">
        <f>IFERROR(VLOOKUP(H5534,'سجل العملاء'!A:B,2,0),"")</f>
        <v/>
      </c>
    </row>
    <row r="5535" spans="3:9" ht="15.6">
      <c r="C5535" s="10" t="str">
        <f>IFERROR(VLOOKUP(B5535,'اكواد الاصناف'!A:C,2,0),"")</f>
        <v/>
      </c>
      <c r="D5535" s="10" t="str">
        <f>IFERROR(VLOOKUP(B5535,'اكواد الاصناف'!A:C,3,0),"")</f>
        <v/>
      </c>
      <c r="G5535" s="10">
        <f t="shared" si="85"/>
        <v>0</v>
      </c>
      <c r="I5535" s="10" t="str">
        <f>IFERROR(VLOOKUP(H5535,'سجل العملاء'!A:B,2,0),"")</f>
        <v/>
      </c>
    </row>
    <row r="5536" spans="3:9" ht="15.6">
      <c r="C5536" s="10" t="str">
        <f>IFERROR(VLOOKUP(B5536,'اكواد الاصناف'!A:C,2,0),"")</f>
        <v/>
      </c>
      <c r="D5536" s="10" t="str">
        <f>IFERROR(VLOOKUP(B5536,'اكواد الاصناف'!A:C,3,0),"")</f>
        <v/>
      </c>
      <c r="G5536" s="10">
        <f t="shared" si="85"/>
        <v>0</v>
      </c>
      <c r="I5536" s="10" t="str">
        <f>IFERROR(VLOOKUP(H5536,'سجل العملاء'!A:B,2,0),"")</f>
        <v/>
      </c>
    </row>
    <row r="5537" spans="3:9" ht="15.6">
      <c r="C5537" s="10" t="str">
        <f>IFERROR(VLOOKUP(B5537,'اكواد الاصناف'!A:C,2,0),"")</f>
        <v/>
      </c>
      <c r="D5537" s="10" t="str">
        <f>IFERROR(VLOOKUP(B5537,'اكواد الاصناف'!A:C,3,0),"")</f>
        <v/>
      </c>
      <c r="G5537" s="10">
        <f t="shared" si="85"/>
        <v>0</v>
      </c>
      <c r="I5537" s="10" t="str">
        <f>IFERROR(VLOOKUP(H5537,'سجل العملاء'!A:B,2,0),"")</f>
        <v/>
      </c>
    </row>
    <row r="5538" spans="3:9" ht="15.6">
      <c r="C5538" s="10" t="str">
        <f>IFERROR(VLOOKUP(B5538,'اكواد الاصناف'!A:C,2,0),"")</f>
        <v/>
      </c>
      <c r="D5538" s="10" t="str">
        <f>IFERROR(VLOOKUP(B5538,'اكواد الاصناف'!A:C,3,0),"")</f>
        <v/>
      </c>
      <c r="G5538" s="10">
        <f t="shared" si="85"/>
        <v>0</v>
      </c>
      <c r="I5538" s="10" t="str">
        <f>IFERROR(VLOOKUP(H5538,'سجل العملاء'!A:B,2,0),"")</f>
        <v/>
      </c>
    </row>
    <row r="5539" spans="3:9" ht="15.6">
      <c r="C5539" s="10" t="str">
        <f>IFERROR(VLOOKUP(B5539,'اكواد الاصناف'!A:C,2,0),"")</f>
        <v/>
      </c>
      <c r="D5539" s="10" t="str">
        <f>IFERROR(VLOOKUP(B5539,'اكواد الاصناف'!A:C,3,0),"")</f>
        <v/>
      </c>
      <c r="G5539" s="10">
        <f t="shared" si="85"/>
        <v>0</v>
      </c>
      <c r="I5539" s="10" t="str">
        <f>IFERROR(VLOOKUP(H5539,'سجل العملاء'!A:B,2,0),"")</f>
        <v/>
      </c>
    </row>
    <row r="5540" spans="3:9" ht="15.6">
      <c r="C5540" s="10" t="str">
        <f>IFERROR(VLOOKUP(B5540,'اكواد الاصناف'!A:C,2,0),"")</f>
        <v/>
      </c>
      <c r="D5540" s="10" t="str">
        <f>IFERROR(VLOOKUP(B5540,'اكواد الاصناف'!A:C,3,0),"")</f>
        <v/>
      </c>
      <c r="G5540" s="10">
        <f t="shared" si="85"/>
        <v>0</v>
      </c>
      <c r="I5540" s="10" t="str">
        <f>IFERROR(VLOOKUP(H5540,'سجل العملاء'!A:B,2,0),"")</f>
        <v/>
      </c>
    </row>
    <row r="5541" spans="3:9" ht="15.6">
      <c r="C5541" s="10" t="str">
        <f>IFERROR(VLOOKUP(B5541,'اكواد الاصناف'!A:C,2,0),"")</f>
        <v/>
      </c>
      <c r="D5541" s="10" t="str">
        <f>IFERROR(VLOOKUP(B5541,'اكواد الاصناف'!A:C,3,0),"")</f>
        <v/>
      </c>
      <c r="G5541" s="10">
        <f t="shared" si="85"/>
        <v>0</v>
      </c>
      <c r="I5541" s="10" t="str">
        <f>IFERROR(VLOOKUP(H5541,'سجل العملاء'!A:B,2,0),"")</f>
        <v/>
      </c>
    </row>
    <row r="5542" spans="3:9" ht="15.6">
      <c r="C5542" s="10" t="str">
        <f>IFERROR(VLOOKUP(B5542,'اكواد الاصناف'!A:C,2,0),"")</f>
        <v/>
      </c>
      <c r="D5542" s="10" t="str">
        <f>IFERROR(VLOOKUP(B5542,'اكواد الاصناف'!A:C,3,0),"")</f>
        <v/>
      </c>
      <c r="G5542" s="10">
        <f t="shared" si="85"/>
        <v>0</v>
      </c>
      <c r="I5542" s="10" t="str">
        <f>IFERROR(VLOOKUP(H5542,'سجل العملاء'!A:B,2,0),"")</f>
        <v/>
      </c>
    </row>
    <row r="5543" spans="3:9" ht="15.6">
      <c r="C5543" s="10" t="str">
        <f>IFERROR(VLOOKUP(B5543,'اكواد الاصناف'!A:C,2,0),"")</f>
        <v/>
      </c>
      <c r="D5543" s="10" t="str">
        <f>IFERROR(VLOOKUP(B5543,'اكواد الاصناف'!A:C,3,0),"")</f>
        <v/>
      </c>
      <c r="G5543" s="10">
        <f t="shared" si="85"/>
        <v>0</v>
      </c>
      <c r="I5543" s="10" t="str">
        <f>IFERROR(VLOOKUP(H5543,'سجل العملاء'!A:B,2,0),"")</f>
        <v/>
      </c>
    </row>
    <row r="5544" spans="3:9" ht="15.6">
      <c r="C5544" s="10" t="str">
        <f>IFERROR(VLOOKUP(B5544,'اكواد الاصناف'!A:C,2,0),"")</f>
        <v/>
      </c>
      <c r="D5544" s="10" t="str">
        <f>IFERROR(VLOOKUP(B5544,'اكواد الاصناف'!A:C,3,0),"")</f>
        <v/>
      </c>
      <c r="G5544" s="10">
        <f t="shared" si="85"/>
        <v>0</v>
      </c>
      <c r="I5544" s="10" t="str">
        <f>IFERROR(VLOOKUP(H5544,'سجل العملاء'!A:B,2,0),"")</f>
        <v/>
      </c>
    </row>
    <row r="5545" spans="3:9" ht="15.6">
      <c r="C5545" s="10" t="str">
        <f>IFERROR(VLOOKUP(B5545,'اكواد الاصناف'!A:C,2,0),"")</f>
        <v/>
      </c>
      <c r="D5545" s="10" t="str">
        <f>IFERROR(VLOOKUP(B5545,'اكواد الاصناف'!A:C,3,0),"")</f>
        <v/>
      </c>
      <c r="G5545" s="10">
        <f t="shared" si="85"/>
        <v>0</v>
      </c>
      <c r="I5545" s="10" t="str">
        <f>IFERROR(VLOOKUP(H5545,'سجل العملاء'!A:B,2,0),"")</f>
        <v/>
      </c>
    </row>
    <row r="5546" spans="3:9" ht="15.6">
      <c r="C5546" s="10" t="str">
        <f>IFERROR(VLOOKUP(B5546,'اكواد الاصناف'!A:C,2,0),"")</f>
        <v/>
      </c>
      <c r="D5546" s="10" t="str">
        <f>IFERROR(VLOOKUP(B5546,'اكواد الاصناف'!A:C,3,0),"")</f>
        <v/>
      </c>
      <c r="G5546" s="10">
        <f t="shared" si="85"/>
        <v>0</v>
      </c>
      <c r="I5546" s="10" t="str">
        <f>IFERROR(VLOOKUP(H5546,'سجل العملاء'!A:B,2,0),"")</f>
        <v/>
      </c>
    </row>
    <row r="5547" spans="3:9" ht="15.6">
      <c r="C5547" s="10" t="str">
        <f>IFERROR(VLOOKUP(B5547,'اكواد الاصناف'!A:C,2,0),"")</f>
        <v/>
      </c>
      <c r="D5547" s="10" t="str">
        <f>IFERROR(VLOOKUP(B5547,'اكواد الاصناف'!A:C,3,0),"")</f>
        <v/>
      </c>
      <c r="G5547" s="10">
        <f t="shared" si="85"/>
        <v>0</v>
      </c>
      <c r="I5547" s="10" t="str">
        <f>IFERROR(VLOOKUP(H5547,'سجل العملاء'!A:B,2,0),"")</f>
        <v/>
      </c>
    </row>
    <row r="5548" spans="3:9" ht="15.6">
      <c r="C5548" s="10" t="str">
        <f>IFERROR(VLOOKUP(B5548,'اكواد الاصناف'!A:C,2,0),"")</f>
        <v/>
      </c>
      <c r="D5548" s="10" t="str">
        <f>IFERROR(VLOOKUP(B5548,'اكواد الاصناف'!A:C,3,0),"")</f>
        <v/>
      </c>
      <c r="G5548" s="10">
        <f t="shared" si="85"/>
        <v>0</v>
      </c>
      <c r="I5548" s="10" t="str">
        <f>IFERROR(VLOOKUP(H5548,'سجل العملاء'!A:B,2,0),"")</f>
        <v/>
      </c>
    </row>
    <row r="5549" spans="3:9" ht="15.6">
      <c r="C5549" s="10" t="str">
        <f>IFERROR(VLOOKUP(B5549,'اكواد الاصناف'!A:C,2,0),"")</f>
        <v/>
      </c>
      <c r="D5549" s="10" t="str">
        <f>IFERROR(VLOOKUP(B5549,'اكواد الاصناف'!A:C,3,0),"")</f>
        <v/>
      </c>
      <c r="G5549" s="10">
        <f t="shared" si="85"/>
        <v>0</v>
      </c>
      <c r="I5549" s="10" t="str">
        <f>IFERROR(VLOOKUP(H5549,'سجل العملاء'!A:B,2,0),"")</f>
        <v/>
      </c>
    </row>
    <row r="5550" spans="3:9" ht="15.6">
      <c r="C5550" s="10" t="str">
        <f>IFERROR(VLOOKUP(B5550,'اكواد الاصناف'!A:C,2,0),"")</f>
        <v/>
      </c>
      <c r="D5550" s="10" t="str">
        <f>IFERROR(VLOOKUP(B5550,'اكواد الاصناف'!A:C,3,0),"")</f>
        <v/>
      </c>
      <c r="G5550" s="10">
        <f t="shared" si="85"/>
        <v>0</v>
      </c>
      <c r="I5550" s="10" t="str">
        <f>IFERROR(VLOOKUP(H5550,'سجل العملاء'!A:B,2,0),"")</f>
        <v/>
      </c>
    </row>
    <row r="5551" spans="3:9" ht="15.6">
      <c r="C5551" s="10" t="str">
        <f>IFERROR(VLOOKUP(B5551,'اكواد الاصناف'!A:C,2,0),"")</f>
        <v/>
      </c>
      <c r="D5551" s="10" t="str">
        <f>IFERROR(VLOOKUP(B5551,'اكواد الاصناف'!A:C,3,0),"")</f>
        <v/>
      </c>
      <c r="G5551" s="10">
        <f t="shared" si="85"/>
        <v>0</v>
      </c>
      <c r="I5551" s="10" t="str">
        <f>IFERROR(VLOOKUP(H5551,'سجل العملاء'!A:B,2,0),"")</f>
        <v/>
      </c>
    </row>
    <row r="5552" spans="3:9" ht="15.6">
      <c r="C5552" s="10" t="str">
        <f>IFERROR(VLOOKUP(B5552,'اكواد الاصناف'!A:C,2,0),"")</f>
        <v/>
      </c>
      <c r="D5552" s="10" t="str">
        <f>IFERROR(VLOOKUP(B5552,'اكواد الاصناف'!A:C,3,0),"")</f>
        <v/>
      </c>
      <c r="G5552" s="10">
        <f t="shared" si="85"/>
        <v>0</v>
      </c>
      <c r="I5552" s="10" t="str">
        <f>IFERROR(VLOOKUP(H5552,'سجل العملاء'!A:B,2,0),"")</f>
        <v/>
      </c>
    </row>
    <row r="5553" spans="3:9" ht="15.6">
      <c r="C5553" s="10" t="str">
        <f>IFERROR(VLOOKUP(B5553,'اكواد الاصناف'!A:C,2,0),"")</f>
        <v/>
      </c>
      <c r="D5553" s="10" t="str">
        <f>IFERROR(VLOOKUP(B5553,'اكواد الاصناف'!A:C,3,0),"")</f>
        <v/>
      </c>
      <c r="G5553" s="10">
        <f t="shared" si="85"/>
        <v>0</v>
      </c>
      <c r="I5553" s="10" t="str">
        <f>IFERROR(VLOOKUP(H5553,'سجل العملاء'!A:B,2,0),"")</f>
        <v/>
      </c>
    </row>
    <row r="5554" spans="3:9" ht="15.6">
      <c r="C5554" s="10" t="str">
        <f>IFERROR(VLOOKUP(B5554,'اكواد الاصناف'!A:C,2,0),"")</f>
        <v/>
      </c>
      <c r="D5554" s="10" t="str">
        <f>IFERROR(VLOOKUP(B5554,'اكواد الاصناف'!A:C,3,0),"")</f>
        <v/>
      </c>
      <c r="G5554" s="10">
        <f t="shared" si="85"/>
        <v>0</v>
      </c>
      <c r="I5554" s="10" t="str">
        <f>IFERROR(VLOOKUP(H5554,'سجل العملاء'!A:B,2,0),"")</f>
        <v/>
      </c>
    </row>
    <row r="5555" spans="3:9" ht="15.6">
      <c r="C5555" s="10" t="str">
        <f>IFERROR(VLOOKUP(B5555,'اكواد الاصناف'!A:C,2,0),"")</f>
        <v/>
      </c>
      <c r="D5555" s="10" t="str">
        <f>IFERROR(VLOOKUP(B5555,'اكواد الاصناف'!A:C,3,0),"")</f>
        <v/>
      </c>
      <c r="G5555" s="10">
        <f t="shared" si="85"/>
        <v>0</v>
      </c>
      <c r="I5555" s="10" t="str">
        <f>IFERROR(VLOOKUP(H5555,'سجل العملاء'!A:B,2,0),"")</f>
        <v/>
      </c>
    </row>
    <row r="5556" spans="3:9" ht="15.6">
      <c r="C5556" s="10" t="str">
        <f>IFERROR(VLOOKUP(B5556,'اكواد الاصناف'!A:C,2,0),"")</f>
        <v/>
      </c>
      <c r="D5556" s="10" t="str">
        <f>IFERROR(VLOOKUP(B5556,'اكواد الاصناف'!A:C,3,0),"")</f>
        <v/>
      </c>
      <c r="G5556" s="10">
        <f t="shared" si="85"/>
        <v>0</v>
      </c>
      <c r="I5556" s="10" t="str">
        <f>IFERROR(VLOOKUP(H5556,'سجل العملاء'!A:B,2,0),"")</f>
        <v/>
      </c>
    </row>
    <row r="5557" spans="3:9" ht="15.6">
      <c r="C5557" s="10" t="str">
        <f>IFERROR(VLOOKUP(B5557,'اكواد الاصناف'!A:C,2,0),"")</f>
        <v/>
      </c>
      <c r="D5557" s="10" t="str">
        <f>IFERROR(VLOOKUP(B5557,'اكواد الاصناف'!A:C,3,0),"")</f>
        <v/>
      </c>
      <c r="G5557" s="10">
        <f t="shared" si="85"/>
        <v>0</v>
      </c>
      <c r="I5557" s="10" t="str">
        <f>IFERROR(VLOOKUP(H5557,'سجل العملاء'!A:B,2,0),"")</f>
        <v/>
      </c>
    </row>
    <row r="5558" spans="3:9" ht="15.6">
      <c r="C5558" s="10" t="str">
        <f>IFERROR(VLOOKUP(B5558,'اكواد الاصناف'!A:C,2,0),"")</f>
        <v/>
      </c>
      <c r="D5558" s="10" t="str">
        <f>IFERROR(VLOOKUP(B5558,'اكواد الاصناف'!A:C,3,0),"")</f>
        <v/>
      </c>
      <c r="G5558" s="10">
        <f t="shared" si="85"/>
        <v>0</v>
      </c>
      <c r="I5558" s="10" t="str">
        <f>IFERROR(VLOOKUP(H5558,'سجل العملاء'!A:B,2,0),"")</f>
        <v/>
      </c>
    </row>
    <row r="5559" spans="3:9" ht="15.6">
      <c r="C5559" s="10" t="str">
        <f>IFERROR(VLOOKUP(B5559,'اكواد الاصناف'!A:C,2,0),"")</f>
        <v/>
      </c>
      <c r="D5559" s="10" t="str">
        <f>IFERROR(VLOOKUP(B5559,'اكواد الاصناف'!A:C,3,0),"")</f>
        <v/>
      </c>
      <c r="G5559" s="10">
        <f t="shared" si="85"/>
        <v>0</v>
      </c>
      <c r="I5559" s="10" t="str">
        <f>IFERROR(VLOOKUP(H5559,'سجل العملاء'!A:B,2,0),"")</f>
        <v/>
      </c>
    </row>
    <row r="5560" spans="3:9" ht="15.6">
      <c r="C5560" s="10" t="str">
        <f>IFERROR(VLOOKUP(B5560,'اكواد الاصناف'!A:C,2,0),"")</f>
        <v/>
      </c>
      <c r="D5560" s="10" t="str">
        <f>IFERROR(VLOOKUP(B5560,'اكواد الاصناف'!A:C,3,0),"")</f>
        <v/>
      </c>
      <c r="G5560" s="10">
        <f t="shared" si="85"/>
        <v>0</v>
      </c>
      <c r="I5560" s="10" t="str">
        <f>IFERROR(VLOOKUP(H5560,'سجل العملاء'!A:B,2,0),"")</f>
        <v/>
      </c>
    </row>
    <row r="5561" spans="3:9" ht="15.6">
      <c r="C5561" s="10" t="str">
        <f>IFERROR(VLOOKUP(B5561,'اكواد الاصناف'!A:C,2,0),"")</f>
        <v/>
      </c>
      <c r="D5561" s="10" t="str">
        <f>IFERROR(VLOOKUP(B5561,'اكواد الاصناف'!A:C,3,0),"")</f>
        <v/>
      </c>
      <c r="G5561" s="10">
        <f t="shared" si="85"/>
        <v>0</v>
      </c>
      <c r="I5561" s="10" t="str">
        <f>IFERROR(VLOOKUP(H5561,'سجل العملاء'!A:B,2,0),"")</f>
        <v/>
      </c>
    </row>
    <row r="5562" spans="3:9" ht="15.6">
      <c r="C5562" s="10" t="str">
        <f>IFERROR(VLOOKUP(B5562,'اكواد الاصناف'!A:C,2,0),"")</f>
        <v/>
      </c>
      <c r="D5562" s="10" t="str">
        <f>IFERROR(VLOOKUP(B5562,'اكواد الاصناف'!A:C,3,0),"")</f>
        <v/>
      </c>
      <c r="G5562" s="10">
        <f t="shared" si="85"/>
        <v>0</v>
      </c>
      <c r="I5562" s="10" t="str">
        <f>IFERROR(VLOOKUP(H5562,'سجل العملاء'!A:B,2,0),"")</f>
        <v/>
      </c>
    </row>
    <row r="5563" spans="3:9" ht="15.6">
      <c r="C5563" s="10" t="str">
        <f>IFERROR(VLOOKUP(B5563,'اكواد الاصناف'!A:C,2,0),"")</f>
        <v/>
      </c>
      <c r="D5563" s="10" t="str">
        <f>IFERROR(VLOOKUP(B5563,'اكواد الاصناف'!A:C,3,0),"")</f>
        <v/>
      </c>
      <c r="G5563" s="10">
        <f t="shared" si="85"/>
        <v>0</v>
      </c>
      <c r="I5563" s="10" t="str">
        <f>IFERROR(VLOOKUP(H5563,'سجل العملاء'!A:B,2,0),"")</f>
        <v/>
      </c>
    </row>
    <row r="5564" spans="3:9" ht="15.6">
      <c r="C5564" s="10" t="str">
        <f>IFERROR(VLOOKUP(B5564,'اكواد الاصناف'!A:C,2,0),"")</f>
        <v/>
      </c>
      <c r="D5564" s="10" t="str">
        <f>IFERROR(VLOOKUP(B5564,'اكواد الاصناف'!A:C,3,0),"")</f>
        <v/>
      </c>
      <c r="G5564" s="10">
        <f t="shared" si="85"/>
        <v>0</v>
      </c>
      <c r="I5564" s="10" t="str">
        <f>IFERROR(VLOOKUP(H5564,'سجل العملاء'!A:B,2,0),"")</f>
        <v/>
      </c>
    </row>
    <row r="5565" spans="3:9" ht="15.6">
      <c r="C5565" s="10" t="str">
        <f>IFERROR(VLOOKUP(B5565,'اكواد الاصناف'!A:C,2,0),"")</f>
        <v/>
      </c>
      <c r="D5565" s="10" t="str">
        <f>IFERROR(VLOOKUP(B5565,'اكواد الاصناف'!A:C,3,0),"")</f>
        <v/>
      </c>
      <c r="G5565" s="10">
        <f t="shared" si="85"/>
        <v>0</v>
      </c>
      <c r="I5565" s="10" t="str">
        <f>IFERROR(VLOOKUP(H5565,'سجل العملاء'!A:B,2,0),"")</f>
        <v/>
      </c>
    </row>
    <row r="5566" spans="3:9" ht="15.6">
      <c r="C5566" s="10" t="str">
        <f>IFERROR(VLOOKUP(B5566,'اكواد الاصناف'!A:C,2,0),"")</f>
        <v/>
      </c>
      <c r="D5566" s="10" t="str">
        <f>IFERROR(VLOOKUP(B5566,'اكواد الاصناف'!A:C,3,0),"")</f>
        <v/>
      </c>
      <c r="G5566" s="10">
        <f t="shared" si="85"/>
        <v>0</v>
      </c>
      <c r="I5566" s="10" t="str">
        <f>IFERROR(VLOOKUP(H5566,'سجل العملاء'!A:B,2,0),"")</f>
        <v/>
      </c>
    </row>
    <row r="5567" spans="3:9" ht="15.6">
      <c r="C5567" s="10" t="str">
        <f>IFERROR(VLOOKUP(B5567,'اكواد الاصناف'!A:C,2,0),"")</f>
        <v/>
      </c>
      <c r="D5567" s="10" t="str">
        <f>IFERROR(VLOOKUP(B5567,'اكواد الاصناف'!A:C,3,0),"")</f>
        <v/>
      </c>
      <c r="G5567" s="10">
        <f t="shared" si="85"/>
        <v>0</v>
      </c>
      <c r="I5567" s="10" t="str">
        <f>IFERROR(VLOOKUP(H5567,'سجل العملاء'!A:B,2,0),"")</f>
        <v/>
      </c>
    </row>
    <row r="5568" spans="3:9" ht="15.6">
      <c r="C5568" s="10" t="str">
        <f>IFERROR(VLOOKUP(B5568,'اكواد الاصناف'!A:C,2,0),"")</f>
        <v/>
      </c>
      <c r="D5568" s="10" t="str">
        <f>IFERROR(VLOOKUP(B5568,'اكواد الاصناف'!A:C,3,0),"")</f>
        <v/>
      </c>
      <c r="G5568" s="10">
        <f t="shared" si="85"/>
        <v>0</v>
      </c>
      <c r="I5568" s="10" t="str">
        <f>IFERROR(VLOOKUP(H5568,'سجل العملاء'!A:B,2,0),"")</f>
        <v/>
      </c>
    </row>
    <row r="5569" spans="3:9" ht="15.6">
      <c r="C5569" s="10" t="str">
        <f>IFERROR(VLOOKUP(B5569,'اكواد الاصناف'!A:C,2,0),"")</f>
        <v/>
      </c>
      <c r="D5569" s="10" t="str">
        <f>IFERROR(VLOOKUP(B5569,'اكواد الاصناف'!A:C,3,0),"")</f>
        <v/>
      </c>
      <c r="G5569" s="10">
        <f t="shared" ref="G5569:G5632" si="86">F5569*E5569</f>
        <v>0</v>
      </c>
      <c r="I5569" s="10" t="str">
        <f>IFERROR(VLOOKUP(H5569,'سجل العملاء'!A:B,2,0),"")</f>
        <v/>
      </c>
    </row>
    <row r="5570" spans="3:9" ht="15.6">
      <c r="C5570" s="10" t="str">
        <f>IFERROR(VLOOKUP(B5570,'اكواد الاصناف'!A:C,2,0),"")</f>
        <v/>
      </c>
      <c r="D5570" s="10" t="str">
        <f>IFERROR(VLOOKUP(B5570,'اكواد الاصناف'!A:C,3,0),"")</f>
        <v/>
      </c>
      <c r="G5570" s="10">
        <f t="shared" si="86"/>
        <v>0</v>
      </c>
      <c r="I5570" s="10" t="str">
        <f>IFERROR(VLOOKUP(H5570,'سجل العملاء'!A:B,2,0),"")</f>
        <v/>
      </c>
    </row>
    <row r="5571" spans="3:9" ht="15.6">
      <c r="C5571" s="10" t="str">
        <f>IFERROR(VLOOKUP(B5571,'اكواد الاصناف'!A:C,2,0),"")</f>
        <v/>
      </c>
      <c r="D5571" s="10" t="str">
        <f>IFERROR(VLOOKUP(B5571,'اكواد الاصناف'!A:C,3,0),"")</f>
        <v/>
      </c>
      <c r="G5571" s="10">
        <f t="shared" si="86"/>
        <v>0</v>
      </c>
      <c r="I5571" s="10" t="str">
        <f>IFERROR(VLOOKUP(H5571,'سجل العملاء'!A:B,2,0),"")</f>
        <v/>
      </c>
    </row>
    <row r="5572" spans="3:9" ht="15.6">
      <c r="C5572" s="10" t="str">
        <f>IFERROR(VLOOKUP(B5572,'اكواد الاصناف'!A:C,2,0),"")</f>
        <v/>
      </c>
      <c r="D5572" s="10" t="str">
        <f>IFERROR(VLOOKUP(B5572,'اكواد الاصناف'!A:C,3,0),"")</f>
        <v/>
      </c>
      <c r="G5572" s="10">
        <f t="shared" si="86"/>
        <v>0</v>
      </c>
      <c r="I5572" s="10" t="str">
        <f>IFERROR(VLOOKUP(H5572,'سجل العملاء'!A:B,2,0),"")</f>
        <v/>
      </c>
    </row>
    <row r="5573" spans="3:9" ht="15.6">
      <c r="C5573" s="10" t="str">
        <f>IFERROR(VLOOKUP(B5573,'اكواد الاصناف'!A:C,2,0),"")</f>
        <v/>
      </c>
      <c r="D5573" s="10" t="str">
        <f>IFERROR(VLOOKUP(B5573,'اكواد الاصناف'!A:C,3,0),"")</f>
        <v/>
      </c>
      <c r="G5573" s="10">
        <f t="shared" si="86"/>
        <v>0</v>
      </c>
      <c r="I5573" s="10" t="str">
        <f>IFERROR(VLOOKUP(H5573,'سجل العملاء'!A:B,2,0),"")</f>
        <v/>
      </c>
    </row>
    <row r="5574" spans="3:9" ht="15.6">
      <c r="C5574" s="10" t="str">
        <f>IFERROR(VLOOKUP(B5574,'اكواد الاصناف'!A:C,2,0),"")</f>
        <v/>
      </c>
      <c r="D5574" s="10" t="str">
        <f>IFERROR(VLOOKUP(B5574,'اكواد الاصناف'!A:C,3,0),"")</f>
        <v/>
      </c>
      <c r="G5574" s="10">
        <f t="shared" si="86"/>
        <v>0</v>
      </c>
      <c r="I5574" s="10" t="str">
        <f>IFERROR(VLOOKUP(H5574,'سجل العملاء'!A:B,2,0),"")</f>
        <v/>
      </c>
    </row>
    <row r="5575" spans="3:9" ht="15.6">
      <c r="C5575" s="10" t="str">
        <f>IFERROR(VLOOKUP(B5575,'اكواد الاصناف'!A:C,2,0),"")</f>
        <v/>
      </c>
      <c r="D5575" s="10" t="str">
        <f>IFERROR(VLOOKUP(B5575,'اكواد الاصناف'!A:C,3,0),"")</f>
        <v/>
      </c>
      <c r="G5575" s="10">
        <f t="shared" si="86"/>
        <v>0</v>
      </c>
      <c r="I5575" s="10" t="str">
        <f>IFERROR(VLOOKUP(H5575,'سجل العملاء'!A:B,2,0),"")</f>
        <v/>
      </c>
    </row>
    <row r="5576" spans="3:9" ht="15.6">
      <c r="C5576" s="10" t="str">
        <f>IFERROR(VLOOKUP(B5576,'اكواد الاصناف'!A:C,2,0),"")</f>
        <v/>
      </c>
      <c r="D5576" s="10" t="str">
        <f>IFERROR(VLOOKUP(B5576,'اكواد الاصناف'!A:C,3,0),"")</f>
        <v/>
      </c>
      <c r="G5576" s="10">
        <f t="shared" si="86"/>
        <v>0</v>
      </c>
      <c r="I5576" s="10" t="str">
        <f>IFERROR(VLOOKUP(H5576,'سجل العملاء'!A:B,2,0),"")</f>
        <v/>
      </c>
    </row>
    <row r="5577" spans="3:9" ht="15.6">
      <c r="C5577" s="10" t="str">
        <f>IFERROR(VLOOKUP(B5577,'اكواد الاصناف'!A:C,2,0),"")</f>
        <v/>
      </c>
      <c r="D5577" s="10" t="str">
        <f>IFERROR(VLOOKUP(B5577,'اكواد الاصناف'!A:C,3,0),"")</f>
        <v/>
      </c>
      <c r="G5577" s="10">
        <f t="shared" si="86"/>
        <v>0</v>
      </c>
      <c r="I5577" s="10" t="str">
        <f>IFERROR(VLOOKUP(H5577,'سجل العملاء'!A:B,2,0),"")</f>
        <v/>
      </c>
    </row>
    <row r="5578" spans="3:9" ht="15.6">
      <c r="C5578" s="10" t="str">
        <f>IFERROR(VLOOKUP(B5578,'اكواد الاصناف'!A:C,2,0),"")</f>
        <v/>
      </c>
      <c r="D5578" s="10" t="str">
        <f>IFERROR(VLOOKUP(B5578,'اكواد الاصناف'!A:C,3,0),"")</f>
        <v/>
      </c>
      <c r="G5578" s="10">
        <f t="shared" si="86"/>
        <v>0</v>
      </c>
      <c r="I5578" s="10" t="str">
        <f>IFERROR(VLOOKUP(H5578,'سجل العملاء'!A:B,2,0),"")</f>
        <v/>
      </c>
    </row>
    <row r="5579" spans="3:9" ht="15.6">
      <c r="C5579" s="10" t="str">
        <f>IFERROR(VLOOKUP(B5579,'اكواد الاصناف'!A:C,2,0),"")</f>
        <v/>
      </c>
      <c r="D5579" s="10" t="str">
        <f>IFERROR(VLOOKUP(B5579,'اكواد الاصناف'!A:C,3,0),"")</f>
        <v/>
      </c>
      <c r="G5579" s="10">
        <f t="shared" si="86"/>
        <v>0</v>
      </c>
      <c r="I5579" s="10" t="str">
        <f>IFERROR(VLOOKUP(H5579,'سجل العملاء'!A:B,2,0),"")</f>
        <v/>
      </c>
    </row>
    <row r="5580" spans="3:9" ht="15.6">
      <c r="C5580" s="10" t="str">
        <f>IFERROR(VLOOKUP(B5580,'اكواد الاصناف'!A:C,2,0),"")</f>
        <v/>
      </c>
      <c r="D5580" s="10" t="str">
        <f>IFERROR(VLOOKUP(B5580,'اكواد الاصناف'!A:C,3,0),"")</f>
        <v/>
      </c>
      <c r="G5580" s="10">
        <f t="shared" si="86"/>
        <v>0</v>
      </c>
      <c r="I5580" s="10" t="str">
        <f>IFERROR(VLOOKUP(H5580,'سجل العملاء'!A:B,2,0),"")</f>
        <v/>
      </c>
    </row>
    <row r="5581" spans="3:9" ht="15.6">
      <c r="C5581" s="10" t="str">
        <f>IFERROR(VLOOKUP(B5581,'اكواد الاصناف'!A:C,2,0),"")</f>
        <v/>
      </c>
      <c r="D5581" s="10" t="str">
        <f>IFERROR(VLOOKUP(B5581,'اكواد الاصناف'!A:C,3,0),"")</f>
        <v/>
      </c>
      <c r="G5581" s="10">
        <f t="shared" si="86"/>
        <v>0</v>
      </c>
      <c r="I5581" s="10" t="str">
        <f>IFERROR(VLOOKUP(H5581,'سجل العملاء'!A:B,2,0),"")</f>
        <v/>
      </c>
    </row>
    <row r="5582" spans="3:9" ht="15.6">
      <c r="C5582" s="10" t="str">
        <f>IFERROR(VLOOKUP(B5582,'اكواد الاصناف'!A:C,2,0),"")</f>
        <v/>
      </c>
      <c r="D5582" s="10" t="str">
        <f>IFERROR(VLOOKUP(B5582,'اكواد الاصناف'!A:C,3,0),"")</f>
        <v/>
      </c>
      <c r="G5582" s="10">
        <f t="shared" si="86"/>
        <v>0</v>
      </c>
      <c r="I5582" s="10" t="str">
        <f>IFERROR(VLOOKUP(H5582,'سجل العملاء'!A:B,2,0),"")</f>
        <v/>
      </c>
    </row>
    <row r="5583" spans="3:9" ht="15.6">
      <c r="C5583" s="10" t="str">
        <f>IFERROR(VLOOKUP(B5583,'اكواد الاصناف'!A:C,2,0),"")</f>
        <v/>
      </c>
      <c r="D5583" s="10" t="str">
        <f>IFERROR(VLOOKUP(B5583,'اكواد الاصناف'!A:C,3,0),"")</f>
        <v/>
      </c>
      <c r="G5583" s="10">
        <f t="shared" si="86"/>
        <v>0</v>
      </c>
      <c r="I5583" s="10" t="str">
        <f>IFERROR(VLOOKUP(H5583,'سجل العملاء'!A:B,2,0),"")</f>
        <v/>
      </c>
    </row>
    <row r="5584" spans="3:9" ht="15.6">
      <c r="C5584" s="10" t="str">
        <f>IFERROR(VLOOKUP(B5584,'اكواد الاصناف'!A:C,2,0),"")</f>
        <v/>
      </c>
      <c r="D5584" s="10" t="str">
        <f>IFERROR(VLOOKUP(B5584,'اكواد الاصناف'!A:C,3,0),"")</f>
        <v/>
      </c>
      <c r="G5584" s="10">
        <f t="shared" si="86"/>
        <v>0</v>
      </c>
      <c r="I5584" s="10" t="str">
        <f>IFERROR(VLOOKUP(H5584,'سجل العملاء'!A:B,2,0),"")</f>
        <v/>
      </c>
    </row>
    <row r="5585" spans="3:9" ht="15.6">
      <c r="C5585" s="10" t="str">
        <f>IFERROR(VLOOKUP(B5585,'اكواد الاصناف'!A:C,2,0),"")</f>
        <v/>
      </c>
      <c r="D5585" s="10" t="str">
        <f>IFERROR(VLOOKUP(B5585,'اكواد الاصناف'!A:C,3,0),"")</f>
        <v/>
      </c>
      <c r="G5585" s="10">
        <f t="shared" si="86"/>
        <v>0</v>
      </c>
      <c r="I5585" s="10" t="str">
        <f>IFERROR(VLOOKUP(H5585,'سجل العملاء'!A:B,2,0),"")</f>
        <v/>
      </c>
    </row>
    <row r="5586" spans="3:9" ht="15.6">
      <c r="C5586" s="10" t="str">
        <f>IFERROR(VLOOKUP(B5586,'اكواد الاصناف'!A:C,2,0),"")</f>
        <v/>
      </c>
      <c r="D5586" s="10" t="str">
        <f>IFERROR(VLOOKUP(B5586,'اكواد الاصناف'!A:C,3,0),"")</f>
        <v/>
      </c>
      <c r="G5586" s="10">
        <f t="shared" si="86"/>
        <v>0</v>
      </c>
      <c r="I5586" s="10" t="str">
        <f>IFERROR(VLOOKUP(H5586,'سجل العملاء'!A:B,2,0),"")</f>
        <v/>
      </c>
    </row>
    <row r="5587" spans="3:9" ht="15.6">
      <c r="C5587" s="10" t="str">
        <f>IFERROR(VLOOKUP(B5587,'اكواد الاصناف'!A:C,2,0),"")</f>
        <v/>
      </c>
      <c r="D5587" s="10" t="str">
        <f>IFERROR(VLOOKUP(B5587,'اكواد الاصناف'!A:C,3,0),"")</f>
        <v/>
      </c>
      <c r="G5587" s="10">
        <f t="shared" si="86"/>
        <v>0</v>
      </c>
      <c r="I5587" s="10" t="str">
        <f>IFERROR(VLOOKUP(H5587,'سجل العملاء'!A:B,2,0),"")</f>
        <v/>
      </c>
    </row>
    <row r="5588" spans="3:9" ht="15.6">
      <c r="C5588" s="10" t="str">
        <f>IFERROR(VLOOKUP(B5588,'اكواد الاصناف'!A:C,2,0),"")</f>
        <v/>
      </c>
      <c r="D5588" s="10" t="str">
        <f>IFERROR(VLOOKUP(B5588,'اكواد الاصناف'!A:C,3,0),"")</f>
        <v/>
      </c>
      <c r="G5588" s="10">
        <f t="shared" si="86"/>
        <v>0</v>
      </c>
      <c r="I5588" s="10" t="str">
        <f>IFERROR(VLOOKUP(H5588,'سجل العملاء'!A:B,2,0),"")</f>
        <v/>
      </c>
    </row>
    <row r="5589" spans="3:9" ht="15.6">
      <c r="C5589" s="10" t="str">
        <f>IFERROR(VLOOKUP(B5589,'اكواد الاصناف'!A:C,2,0),"")</f>
        <v/>
      </c>
      <c r="D5589" s="10" t="str">
        <f>IFERROR(VLOOKUP(B5589,'اكواد الاصناف'!A:C,3,0),"")</f>
        <v/>
      </c>
      <c r="G5589" s="10">
        <f t="shared" si="86"/>
        <v>0</v>
      </c>
      <c r="I5589" s="10" t="str">
        <f>IFERROR(VLOOKUP(H5589,'سجل العملاء'!A:B,2,0),"")</f>
        <v/>
      </c>
    </row>
    <row r="5590" spans="3:9" ht="15.6">
      <c r="C5590" s="10" t="str">
        <f>IFERROR(VLOOKUP(B5590,'اكواد الاصناف'!A:C,2,0),"")</f>
        <v/>
      </c>
      <c r="D5590" s="10" t="str">
        <f>IFERROR(VLOOKUP(B5590,'اكواد الاصناف'!A:C,3,0),"")</f>
        <v/>
      </c>
      <c r="G5590" s="10">
        <f t="shared" si="86"/>
        <v>0</v>
      </c>
      <c r="I5590" s="10" t="str">
        <f>IFERROR(VLOOKUP(H5590,'سجل العملاء'!A:B,2,0),"")</f>
        <v/>
      </c>
    </row>
    <row r="5591" spans="3:9" ht="15.6">
      <c r="C5591" s="10" t="str">
        <f>IFERROR(VLOOKUP(B5591,'اكواد الاصناف'!A:C,2,0),"")</f>
        <v/>
      </c>
      <c r="D5591" s="10" t="str">
        <f>IFERROR(VLOOKUP(B5591,'اكواد الاصناف'!A:C,3,0),"")</f>
        <v/>
      </c>
      <c r="G5591" s="10">
        <f t="shared" si="86"/>
        <v>0</v>
      </c>
      <c r="I5591" s="10" t="str">
        <f>IFERROR(VLOOKUP(H5591,'سجل العملاء'!A:B,2,0),"")</f>
        <v/>
      </c>
    </row>
    <row r="5592" spans="3:9" ht="15.6">
      <c r="C5592" s="10" t="str">
        <f>IFERROR(VLOOKUP(B5592,'اكواد الاصناف'!A:C,2,0),"")</f>
        <v/>
      </c>
      <c r="D5592" s="10" t="str">
        <f>IFERROR(VLOOKUP(B5592,'اكواد الاصناف'!A:C,3,0),"")</f>
        <v/>
      </c>
      <c r="G5592" s="10">
        <f t="shared" si="86"/>
        <v>0</v>
      </c>
      <c r="I5592" s="10" t="str">
        <f>IFERROR(VLOOKUP(H5592,'سجل العملاء'!A:B,2,0),"")</f>
        <v/>
      </c>
    </row>
    <row r="5593" spans="3:9" ht="15.6">
      <c r="C5593" s="10" t="str">
        <f>IFERROR(VLOOKUP(B5593,'اكواد الاصناف'!A:C,2,0),"")</f>
        <v/>
      </c>
      <c r="D5593" s="10" t="str">
        <f>IFERROR(VLOOKUP(B5593,'اكواد الاصناف'!A:C,3,0),"")</f>
        <v/>
      </c>
      <c r="G5593" s="10">
        <f t="shared" si="86"/>
        <v>0</v>
      </c>
      <c r="I5593" s="10" t="str">
        <f>IFERROR(VLOOKUP(H5593,'سجل العملاء'!A:B,2,0),"")</f>
        <v/>
      </c>
    </row>
    <row r="5594" spans="3:9" ht="15.6">
      <c r="C5594" s="10" t="str">
        <f>IFERROR(VLOOKUP(B5594,'اكواد الاصناف'!A:C,2,0),"")</f>
        <v/>
      </c>
      <c r="D5594" s="10" t="str">
        <f>IFERROR(VLOOKUP(B5594,'اكواد الاصناف'!A:C,3,0),"")</f>
        <v/>
      </c>
      <c r="G5594" s="10">
        <f t="shared" si="86"/>
        <v>0</v>
      </c>
      <c r="I5594" s="10" t="str">
        <f>IFERROR(VLOOKUP(H5594,'سجل العملاء'!A:B,2,0),"")</f>
        <v/>
      </c>
    </row>
    <row r="5595" spans="3:9" ht="15.6">
      <c r="C5595" s="10" t="str">
        <f>IFERROR(VLOOKUP(B5595,'اكواد الاصناف'!A:C,2,0),"")</f>
        <v/>
      </c>
      <c r="D5595" s="10" t="str">
        <f>IFERROR(VLOOKUP(B5595,'اكواد الاصناف'!A:C,3,0),"")</f>
        <v/>
      </c>
      <c r="G5595" s="10">
        <f t="shared" si="86"/>
        <v>0</v>
      </c>
      <c r="I5595" s="10" t="str">
        <f>IFERROR(VLOOKUP(H5595,'سجل العملاء'!A:B,2,0),"")</f>
        <v/>
      </c>
    </row>
    <row r="5596" spans="3:9" ht="15.6">
      <c r="C5596" s="10" t="str">
        <f>IFERROR(VLOOKUP(B5596,'اكواد الاصناف'!A:C,2,0),"")</f>
        <v/>
      </c>
      <c r="D5596" s="10" t="str">
        <f>IFERROR(VLOOKUP(B5596,'اكواد الاصناف'!A:C,3,0),"")</f>
        <v/>
      </c>
      <c r="G5596" s="10">
        <f t="shared" si="86"/>
        <v>0</v>
      </c>
      <c r="I5596" s="10" t="str">
        <f>IFERROR(VLOOKUP(H5596,'سجل العملاء'!A:B,2,0),"")</f>
        <v/>
      </c>
    </row>
    <row r="5597" spans="3:9" ht="15.6">
      <c r="C5597" s="10" t="str">
        <f>IFERROR(VLOOKUP(B5597,'اكواد الاصناف'!A:C,2,0),"")</f>
        <v/>
      </c>
      <c r="D5597" s="10" t="str">
        <f>IFERROR(VLOOKUP(B5597,'اكواد الاصناف'!A:C,3,0),"")</f>
        <v/>
      </c>
      <c r="G5597" s="10">
        <f t="shared" si="86"/>
        <v>0</v>
      </c>
      <c r="I5597" s="10" t="str">
        <f>IFERROR(VLOOKUP(H5597,'سجل العملاء'!A:B,2,0),"")</f>
        <v/>
      </c>
    </row>
    <row r="5598" spans="3:9" ht="15.6">
      <c r="C5598" s="10" t="str">
        <f>IFERROR(VLOOKUP(B5598,'اكواد الاصناف'!A:C,2,0),"")</f>
        <v/>
      </c>
      <c r="D5598" s="10" t="str">
        <f>IFERROR(VLOOKUP(B5598,'اكواد الاصناف'!A:C,3,0),"")</f>
        <v/>
      </c>
      <c r="G5598" s="10">
        <f t="shared" si="86"/>
        <v>0</v>
      </c>
      <c r="I5598" s="10" t="str">
        <f>IFERROR(VLOOKUP(H5598,'سجل العملاء'!A:B,2,0),"")</f>
        <v/>
      </c>
    </row>
    <row r="5599" spans="3:9" ht="15.6">
      <c r="C5599" s="10" t="str">
        <f>IFERROR(VLOOKUP(B5599,'اكواد الاصناف'!A:C,2,0),"")</f>
        <v/>
      </c>
      <c r="D5599" s="10" t="str">
        <f>IFERROR(VLOOKUP(B5599,'اكواد الاصناف'!A:C,3,0),"")</f>
        <v/>
      </c>
      <c r="G5599" s="10">
        <f t="shared" si="86"/>
        <v>0</v>
      </c>
      <c r="I5599" s="10" t="str">
        <f>IFERROR(VLOOKUP(H5599,'سجل العملاء'!A:B,2,0),"")</f>
        <v/>
      </c>
    </row>
    <row r="5600" spans="3:9" ht="15.6">
      <c r="C5600" s="10" t="str">
        <f>IFERROR(VLOOKUP(B5600,'اكواد الاصناف'!A:C,2,0),"")</f>
        <v/>
      </c>
      <c r="D5600" s="10" t="str">
        <f>IFERROR(VLOOKUP(B5600,'اكواد الاصناف'!A:C,3,0),"")</f>
        <v/>
      </c>
      <c r="G5600" s="10">
        <f t="shared" si="86"/>
        <v>0</v>
      </c>
      <c r="I5600" s="10" t="str">
        <f>IFERROR(VLOOKUP(H5600,'سجل العملاء'!A:B,2,0),"")</f>
        <v/>
      </c>
    </row>
    <row r="5601" spans="3:9" ht="15.6">
      <c r="C5601" s="10" t="str">
        <f>IFERROR(VLOOKUP(B5601,'اكواد الاصناف'!A:C,2,0),"")</f>
        <v/>
      </c>
      <c r="D5601" s="10" t="str">
        <f>IFERROR(VLOOKUP(B5601,'اكواد الاصناف'!A:C,3,0),"")</f>
        <v/>
      </c>
      <c r="G5601" s="10">
        <f t="shared" si="86"/>
        <v>0</v>
      </c>
      <c r="I5601" s="10" t="str">
        <f>IFERROR(VLOOKUP(H5601,'سجل العملاء'!A:B,2,0),"")</f>
        <v/>
      </c>
    </row>
    <row r="5602" spans="3:9" ht="15.6">
      <c r="C5602" s="10" t="str">
        <f>IFERROR(VLOOKUP(B5602,'اكواد الاصناف'!A:C,2,0),"")</f>
        <v/>
      </c>
      <c r="D5602" s="10" t="str">
        <f>IFERROR(VLOOKUP(B5602,'اكواد الاصناف'!A:C,3,0),"")</f>
        <v/>
      </c>
      <c r="G5602" s="10">
        <f t="shared" si="86"/>
        <v>0</v>
      </c>
      <c r="I5602" s="10" t="str">
        <f>IFERROR(VLOOKUP(H5602,'سجل العملاء'!A:B,2,0),"")</f>
        <v/>
      </c>
    </row>
    <row r="5603" spans="3:9" ht="15.6">
      <c r="C5603" s="10" t="str">
        <f>IFERROR(VLOOKUP(B5603,'اكواد الاصناف'!A:C,2,0),"")</f>
        <v/>
      </c>
      <c r="D5603" s="10" t="str">
        <f>IFERROR(VLOOKUP(B5603,'اكواد الاصناف'!A:C,3,0),"")</f>
        <v/>
      </c>
      <c r="G5603" s="10">
        <f t="shared" si="86"/>
        <v>0</v>
      </c>
      <c r="I5603" s="10" t="str">
        <f>IFERROR(VLOOKUP(H5603,'سجل العملاء'!A:B,2,0),"")</f>
        <v/>
      </c>
    </row>
    <row r="5604" spans="3:9" ht="15.6">
      <c r="C5604" s="10" t="str">
        <f>IFERROR(VLOOKUP(B5604,'اكواد الاصناف'!A:C,2,0),"")</f>
        <v/>
      </c>
      <c r="D5604" s="10" t="str">
        <f>IFERROR(VLOOKUP(B5604,'اكواد الاصناف'!A:C,3,0),"")</f>
        <v/>
      </c>
      <c r="G5604" s="10">
        <f t="shared" si="86"/>
        <v>0</v>
      </c>
      <c r="I5604" s="10" t="str">
        <f>IFERROR(VLOOKUP(H5604,'سجل العملاء'!A:B,2,0),"")</f>
        <v/>
      </c>
    </row>
    <row r="5605" spans="3:9" ht="15.6">
      <c r="C5605" s="10" t="str">
        <f>IFERROR(VLOOKUP(B5605,'اكواد الاصناف'!A:C,2,0),"")</f>
        <v/>
      </c>
      <c r="D5605" s="10" t="str">
        <f>IFERROR(VLOOKUP(B5605,'اكواد الاصناف'!A:C,3,0),"")</f>
        <v/>
      </c>
      <c r="G5605" s="10">
        <f t="shared" si="86"/>
        <v>0</v>
      </c>
      <c r="I5605" s="10" t="str">
        <f>IFERROR(VLOOKUP(H5605,'سجل العملاء'!A:B,2,0),"")</f>
        <v/>
      </c>
    </row>
    <row r="5606" spans="3:9" ht="15.6">
      <c r="C5606" s="10" t="str">
        <f>IFERROR(VLOOKUP(B5606,'اكواد الاصناف'!A:C,2,0),"")</f>
        <v/>
      </c>
      <c r="D5606" s="10" t="str">
        <f>IFERROR(VLOOKUP(B5606,'اكواد الاصناف'!A:C,3,0),"")</f>
        <v/>
      </c>
      <c r="G5606" s="10">
        <f t="shared" si="86"/>
        <v>0</v>
      </c>
      <c r="I5606" s="10" t="str">
        <f>IFERROR(VLOOKUP(H5606,'سجل العملاء'!A:B,2,0),"")</f>
        <v/>
      </c>
    </row>
    <row r="5607" spans="3:9" ht="15.6">
      <c r="C5607" s="10" t="str">
        <f>IFERROR(VLOOKUP(B5607,'اكواد الاصناف'!A:C,2,0),"")</f>
        <v/>
      </c>
      <c r="D5607" s="10" t="str">
        <f>IFERROR(VLOOKUP(B5607,'اكواد الاصناف'!A:C,3,0),"")</f>
        <v/>
      </c>
      <c r="G5607" s="10">
        <f t="shared" si="86"/>
        <v>0</v>
      </c>
      <c r="I5607" s="10" t="str">
        <f>IFERROR(VLOOKUP(H5607,'سجل العملاء'!A:B,2,0),"")</f>
        <v/>
      </c>
    </row>
    <row r="5608" spans="3:9" ht="15.6">
      <c r="C5608" s="10" t="str">
        <f>IFERROR(VLOOKUP(B5608,'اكواد الاصناف'!A:C,2,0),"")</f>
        <v/>
      </c>
      <c r="D5608" s="10" t="str">
        <f>IFERROR(VLOOKUP(B5608,'اكواد الاصناف'!A:C,3,0),"")</f>
        <v/>
      </c>
      <c r="G5608" s="10">
        <f t="shared" si="86"/>
        <v>0</v>
      </c>
      <c r="I5608" s="10" t="str">
        <f>IFERROR(VLOOKUP(H5608,'سجل العملاء'!A:B,2,0),"")</f>
        <v/>
      </c>
    </row>
    <row r="5609" spans="3:9" ht="15.6">
      <c r="C5609" s="10" t="str">
        <f>IFERROR(VLOOKUP(B5609,'اكواد الاصناف'!A:C,2,0),"")</f>
        <v/>
      </c>
      <c r="D5609" s="10" t="str">
        <f>IFERROR(VLOOKUP(B5609,'اكواد الاصناف'!A:C,3,0),"")</f>
        <v/>
      </c>
      <c r="G5609" s="10">
        <f t="shared" si="86"/>
        <v>0</v>
      </c>
      <c r="I5609" s="10" t="str">
        <f>IFERROR(VLOOKUP(H5609,'سجل العملاء'!A:B,2,0),"")</f>
        <v/>
      </c>
    </row>
    <row r="5610" spans="3:9" ht="15.6">
      <c r="C5610" s="10" t="str">
        <f>IFERROR(VLOOKUP(B5610,'اكواد الاصناف'!A:C,2,0),"")</f>
        <v/>
      </c>
      <c r="D5610" s="10" t="str">
        <f>IFERROR(VLOOKUP(B5610,'اكواد الاصناف'!A:C,3,0),"")</f>
        <v/>
      </c>
      <c r="G5610" s="10">
        <f t="shared" si="86"/>
        <v>0</v>
      </c>
      <c r="I5610" s="10" t="str">
        <f>IFERROR(VLOOKUP(H5610,'سجل العملاء'!A:B,2,0),"")</f>
        <v/>
      </c>
    </row>
    <row r="5611" spans="3:9" ht="15.6">
      <c r="C5611" s="10" t="str">
        <f>IFERROR(VLOOKUP(B5611,'اكواد الاصناف'!A:C,2,0),"")</f>
        <v/>
      </c>
      <c r="D5611" s="10" t="str">
        <f>IFERROR(VLOOKUP(B5611,'اكواد الاصناف'!A:C,3,0),"")</f>
        <v/>
      </c>
      <c r="G5611" s="10">
        <f t="shared" si="86"/>
        <v>0</v>
      </c>
      <c r="I5611" s="10" t="str">
        <f>IFERROR(VLOOKUP(H5611,'سجل العملاء'!A:B,2,0),"")</f>
        <v/>
      </c>
    </row>
    <row r="5612" spans="3:9" ht="15.6">
      <c r="C5612" s="10" t="str">
        <f>IFERROR(VLOOKUP(B5612,'اكواد الاصناف'!A:C,2,0),"")</f>
        <v/>
      </c>
      <c r="D5612" s="10" t="str">
        <f>IFERROR(VLOOKUP(B5612,'اكواد الاصناف'!A:C,3,0),"")</f>
        <v/>
      </c>
      <c r="G5612" s="10">
        <f t="shared" si="86"/>
        <v>0</v>
      </c>
      <c r="I5612" s="10" t="str">
        <f>IFERROR(VLOOKUP(H5612,'سجل العملاء'!A:B,2,0),"")</f>
        <v/>
      </c>
    </row>
    <row r="5613" spans="3:9" ht="15.6">
      <c r="C5613" s="10" t="str">
        <f>IFERROR(VLOOKUP(B5613,'اكواد الاصناف'!A:C,2,0),"")</f>
        <v/>
      </c>
      <c r="D5613" s="10" t="str">
        <f>IFERROR(VLOOKUP(B5613,'اكواد الاصناف'!A:C,3,0),"")</f>
        <v/>
      </c>
      <c r="G5613" s="10">
        <f t="shared" si="86"/>
        <v>0</v>
      </c>
      <c r="I5613" s="10" t="str">
        <f>IFERROR(VLOOKUP(H5613,'سجل العملاء'!A:B,2,0),"")</f>
        <v/>
      </c>
    </row>
    <row r="5614" spans="3:9" ht="15.6">
      <c r="C5614" s="10" t="str">
        <f>IFERROR(VLOOKUP(B5614,'اكواد الاصناف'!A:C,2,0),"")</f>
        <v/>
      </c>
      <c r="D5614" s="10" t="str">
        <f>IFERROR(VLOOKUP(B5614,'اكواد الاصناف'!A:C,3,0),"")</f>
        <v/>
      </c>
      <c r="G5614" s="10">
        <f t="shared" si="86"/>
        <v>0</v>
      </c>
      <c r="I5614" s="10" t="str">
        <f>IFERROR(VLOOKUP(H5614,'سجل العملاء'!A:B,2,0),"")</f>
        <v/>
      </c>
    </row>
    <row r="5615" spans="3:9" ht="15.6">
      <c r="C5615" s="10" t="str">
        <f>IFERROR(VLOOKUP(B5615,'اكواد الاصناف'!A:C,2,0),"")</f>
        <v/>
      </c>
      <c r="D5615" s="10" t="str">
        <f>IFERROR(VLOOKUP(B5615,'اكواد الاصناف'!A:C,3,0),"")</f>
        <v/>
      </c>
      <c r="G5615" s="10">
        <f t="shared" si="86"/>
        <v>0</v>
      </c>
      <c r="I5615" s="10" t="str">
        <f>IFERROR(VLOOKUP(H5615,'سجل العملاء'!A:B,2,0),"")</f>
        <v/>
      </c>
    </row>
    <row r="5616" spans="3:9" ht="15.6">
      <c r="C5616" s="10" t="str">
        <f>IFERROR(VLOOKUP(B5616,'اكواد الاصناف'!A:C,2,0),"")</f>
        <v/>
      </c>
      <c r="D5616" s="10" t="str">
        <f>IFERROR(VLOOKUP(B5616,'اكواد الاصناف'!A:C,3,0),"")</f>
        <v/>
      </c>
      <c r="G5616" s="10">
        <f t="shared" si="86"/>
        <v>0</v>
      </c>
      <c r="I5616" s="10" t="str">
        <f>IFERROR(VLOOKUP(H5616,'سجل العملاء'!A:B,2,0),"")</f>
        <v/>
      </c>
    </row>
    <row r="5617" spans="3:9" ht="15.6">
      <c r="C5617" s="10" t="str">
        <f>IFERROR(VLOOKUP(B5617,'اكواد الاصناف'!A:C,2,0),"")</f>
        <v/>
      </c>
      <c r="D5617" s="10" t="str">
        <f>IFERROR(VLOOKUP(B5617,'اكواد الاصناف'!A:C,3,0),"")</f>
        <v/>
      </c>
      <c r="G5617" s="10">
        <f t="shared" si="86"/>
        <v>0</v>
      </c>
      <c r="I5617" s="10" t="str">
        <f>IFERROR(VLOOKUP(H5617,'سجل العملاء'!A:B,2,0),"")</f>
        <v/>
      </c>
    </row>
    <row r="5618" spans="3:9" ht="15.6">
      <c r="C5618" s="10" t="str">
        <f>IFERROR(VLOOKUP(B5618,'اكواد الاصناف'!A:C,2,0),"")</f>
        <v/>
      </c>
      <c r="D5618" s="10" t="str">
        <f>IFERROR(VLOOKUP(B5618,'اكواد الاصناف'!A:C,3,0),"")</f>
        <v/>
      </c>
      <c r="G5618" s="10">
        <f t="shared" si="86"/>
        <v>0</v>
      </c>
      <c r="I5618" s="10" t="str">
        <f>IFERROR(VLOOKUP(H5618,'سجل العملاء'!A:B,2,0),"")</f>
        <v/>
      </c>
    </row>
    <row r="5619" spans="3:9" ht="15.6">
      <c r="C5619" s="10" t="str">
        <f>IFERROR(VLOOKUP(B5619,'اكواد الاصناف'!A:C,2,0),"")</f>
        <v/>
      </c>
      <c r="D5619" s="10" t="str">
        <f>IFERROR(VLOOKUP(B5619,'اكواد الاصناف'!A:C,3,0),"")</f>
        <v/>
      </c>
      <c r="G5619" s="10">
        <f t="shared" si="86"/>
        <v>0</v>
      </c>
      <c r="I5619" s="10" t="str">
        <f>IFERROR(VLOOKUP(H5619,'سجل العملاء'!A:B,2,0),"")</f>
        <v/>
      </c>
    </row>
    <row r="5620" spans="3:9" ht="15.6">
      <c r="C5620" s="10" t="str">
        <f>IFERROR(VLOOKUP(B5620,'اكواد الاصناف'!A:C,2,0),"")</f>
        <v/>
      </c>
      <c r="D5620" s="10" t="str">
        <f>IFERROR(VLOOKUP(B5620,'اكواد الاصناف'!A:C,3,0),"")</f>
        <v/>
      </c>
      <c r="G5620" s="10">
        <f t="shared" si="86"/>
        <v>0</v>
      </c>
      <c r="I5620" s="10" t="str">
        <f>IFERROR(VLOOKUP(H5620,'سجل العملاء'!A:B,2,0),"")</f>
        <v/>
      </c>
    </row>
    <row r="5621" spans="3:9" ht="15.6">
      <c r="C5621" s="10" t="str">
        <f>IFERROR(VLOOKUP(B5621,'اكواد الاصناف'!A:C,2,0),"")</f>
        <v/>
      </c>
      <c r="D5621" s="10" t="str">
        <f>IFERROR(VLOOKUP(B5621,'اكواد الاصناف'!A:C,3,0),"")</f>
        <v/>
      </c>
      <c r="G5621" s="10">
        <f t="shared" si="86"/>
        <v>0</v>
      </c>
      <c r="I5621" s="10" t="str">
        <f>IFERROR(VLOOKUP(H5621,'سجل العملاء'!A:B,2,0),"")</f>
        <v/>
      </c>
    </row>
    <row r="5622" spans="3:9" ht="15.6">
      <c r="C5622" s="10" t="str">
        <f>IFERROR(VLOOKUP(B5622,'اكواد الاصناف'!A:C,2,0),"")</f>
        <v/>
      </c>
      <c r="D5622" s="10" t="str">
        <f>IFERROR(VLOOKUP(B5622,'اكواد الاصناف'!A:C,3,0),"")</f>
        <v/>
      </c>
      <c r="G5622" s="10">
        <f t="shared" si="86"/>
        <v>0</v>
      </c>
      <c r="I5622" s="10" t="str">
        <f>IFERROR(VLOOKUP(H5622,'سجل العملاء'!A:B,2,0),"")</f>
        <v/>
      </c>
    </row>
    <row r="5623" spans="3:9" ht="15.6">
      <c r="C5623" s="10" t="str">
        <f>IFERROR(VLOOKUP(B5623,'اكواد الاصناف'!A:C,2,0),"")</f>
        <v/>
      </c>
      <c r="D5623" s="10" t="str">
        <f>IFERROR(VLOOKUP(B5623,'اكواد الاصناف'!A:C,3,0),"")</f>
        <v/>
      </c>
      <c r="G5623" s="10">
        <f t="shared" si="86"/>
        <v>0</v>
      </c>
      <c r="I5623" s="10" t="str">
        <f>IFERROR(VLOOKUP(H5623,'سجل العملاء'!A:B,2,0),"")</f>
        <v/>
      </c>
    </row>
    <row r="5624" spans="3:9" ht="15.6">
      <c r="C5624" s="10" t="str">
        <f>IFERROR(VLOOKUP(B5624,'اكواد الاصناف'!A:C,2,0),"")</f>
        <v/>
      </c>
      <c r="D5624" s="10" t="str">
        <f>IFERROR(VLOOKUP(B5624,'اكواد الاصناف'!A:C,3,0),"")</f>
        <v/>
      </c>
      <c r="G5624" s="10">
        <f t="shared" si="86"/>
        <v>0</v>
      </c>
      <c r="I5624" s="10" t="str">
        <f>IFERROR(VLOOKUP(H5624,'سجل العملاء'!A:B,2,0),"")</f>
        <v/>
      </c>
    </row>
    <row r="5625" spans="3:9" ht="15.6">
      <c r="C5625" s="10" t="str">
        <f>IFERROR(VLOOKUP(B5625,'اكواد الاصناف'!A:C,2,0),"")</f>
        <v/>
      </c>
      <c r="D5625" s="10" t="str">
        <f>IFERROR(VLOOKUP(B5625,'اكواد الاصناف'!A:C,3,0),"")</f>
        <v/>
      </c>
      <c r="G5625" s="10">
        <f t="shared" si="86"/>
        <v>0</v>
      </c>
      <c r="I5625" s="10" t="str">
        <f>IFERROR(VLOOKUP(H5625,'سجل العملاء'!A:B,2,0),"")</f>
        <v/>
      </c>
    </row>
    <row r="5626" spans="3:9" ht="15.6">
      <c r="C5626" s="10" t="str">
        <f>IFERROR(VLOOKUP(B5626,'اكواد الاصناف'!A:C,2,0),"")</f>
        <v/>
      </c>
      <c r="D5626" s="10" t="str">
        <f>IFERROR(VLOOKUP(B5626,'اكواد الاصناف'!A:C,3,0),"")</f>
        <v/>
      </c>
      <c r="G5626" s="10">
        <f t="shared" si="86"/>
        <v>0</v>
      </c>
      <c r="I5626" s="10" t="str">
        <f>IFERROR(VLOOKUP(H5626,'سجل العملاء'!A:B,2,0),"")</f>
        <v/>
      </c>
    </row>
    <row r="5627" spans="3:9" ht="15.6">
      <c r="C5627" s="10" t="str">
        <f>IFERROR(VLOOKUP(B5627,'اكواد الاصناف'!A:C,2,0),"")</f>
        <v/>
      </c>
      <c r="D5627" s="10" t="str">
        <f>IFERROR(VLOOKUP(B5627,'اكواد الاصناف'!A:C,3,0),"")</f>
        <v/>
      </c>
      <c r="G5627" s="10">
        <f t="shared" si="86"/>
        <v>0</v>
      </c>
      <c r="I5627" s="10" t="str">
        <f>IFERROR(VLOOKUP(H5627,'سجل العملاء'!A:B,2,0),"")</f>
        <v/>
      </c>
    </row>
    <row r="5628" spans="3:9" ht="15.6">
      <c r="C5628" s="10" t="str">
        <f>IFERROR(VLOOKUP(B5628,'اكواد الاصناف'!A:C,2,0),"")</f>
        <v/>
      </c>
      <c r="D5628" s="10" t="str">
        <f>IFERROR(VLOOKUP(B5628,'اكواد الاصناف'!A:C,3,0),"")</f>
        <v/>
      </c>
      <c r="G5628" s="10">
        <f t="shared" si="86"/>
        <v>0</v>
      </c>
      <c r="I5628" s="10" t="str">
        <f>IFERROR(VLOOKUP(H5628,'سجل العملاء'!A:B,2,0),"")</f>
        <v/>
      </c>
    </row>
    <row r="5629" spans="3:9" ht="15.6">
      <c r="C5629" s="10" t="str">
        <f>IFERROR(VLOOKUP(B5629,'اكواد الاصناف'!A:C,2,0),"")</f>
        <v/>
      </c>
      <c r="D5629" s="10" t="str">
        <f>IFERROR(VLOOKUP(B5629,'اكواد الاصناف'!A:C,3,0),"")</f>
        <v/>
      </c>
      <c r="G5629" s="10">
        <f t="shared" si="86"/>
        <v>0</v>
      </c>
      <c r="I5629" s="10" t="str">
        <f>IFERROR(VLOOKUP(H5629,'سجل العملاء'!A:B,2,0),"")</f>
        <v/>
      </c>
    </row>
    <row r="5630" spans="3:9" ht="15.6">
      <c r="C5630" s="10" t="str">
        <f>IFERROR(VLOOKUP(B5630,'اكواد الاصناف'!A:C,2,0),"")</f>
        <v/>
      </c>
      <c r="D5630" s="10" t="str">
        <f>IFERROR(VLOOKUP(B5630,'اكواد الاصناف'!A:C,3,0),"")</f>
        <v/>
      </c>
      <c r="G5630" s="10">
        <f t="shared" si="86"/>
        <v>0</v>
      </c>
      <c r="I5630" s="10" t="str">
        <f>IFERROR(VLOOKUP(H5630,'سجل العملاء'!A:B,2,0),"")</f>
        <v/>
      </c>
    </row>
    <row r="5631" spans="3:9" ht="15.6">
      <c r="C5631" s="10" t="str">
        <f>IFERROR(VLOOKUP(B5631,'اكواد الاصناف'!A:C,2,0),"")</f>
        <v/>
      </c>
      <c r="D5631" s="10" t="str">
        <f>IFERROR(VLOOKUP(B5631,'اكواد الاصناف'!A:C,3,0),"")</f>
        <v/>
      </c>
      <c r="G5631" s="10">
        <f t="shared" si="86"/>
        <v>0</v>
      </c>
      <c r="I5631" s="10" t="str">
        <f>IFERROR(VLOOKUP(H5631,'سجل العملاء'!A:B,2,0),"")</f>
        <v/>
      </c>
    </row>
    <row r="5632" spans="3:9" ht="15.6">
      <c r="C5632" s="10" t="str">
        <f>IFERROR(VLOOKUP(B5632,'اكواد الاصناف'!A:C,2,0),"")</f>
        <v/>
      </c>
      <c r="D5632" s="10" t="str">
        <f>IFERROR(VLOOKUP(B5632,'اكواد الاصناف'!A:C,3,0),"")</f>
        <v/>
      </c>
      <c r="G5632" s="10">
        <f t="shared" si="86"/>
        <v>0</v>
      </c>
      <c r="I5632" s="10" t="str">
        <f>IFERROR(VLOOKUP(H5632,'سجل العملاء'!A:B,2,0),"")</f>
        <v/>
      </c>
    </row>
    <row r="5633" spans="3:9" ht="15.6">
      <c r="C5633" s="10" t="str">
        <f>IFERROR(VLOOKUP(B5633,'اكواد الاصناف'!A:C,2,0),"")</f>
        <v/>
      </c>
      <c r="D5633" s="10" t="str">
        <f>IFERROR(VLOOKUP(B5633,'اكواد الاصناف'!A:C,3,0),"")</f>
        <v/>
      </c>
      <c r="G5633" s="10">
        <f t="shared" ref="G5633:G5696" si="87">F5633*E5633</f>
        <v>0</v>
      </c>
      <c r="I5633" s="10" t="str">
        <f>IFERROR(VLOOKUP(H5633,'سجل العملاء'!A:B,2,0),"")</f>
        <v/>
      </c>
    </row>
    <row r="5634" spans="3:9" ht="15.6">
      <c r="C5634" s="10" t="str">
        <f>IFERROR(VLOOKUP(B5634,'اكواد الاصناف'!A:C,2,0),"")</f>
        <v/>
      </c>
      <c r="D5634" s="10" t="str">
        <f>IFERROR(VLOOKUP(B5634,'اكواد الاصناف'!A:C,3,0),"")</f>
        <v/>
      </c>
      <c r="G5634" s="10">
        <f t="shared" si="87"/>
        <v>0</v>
      </c>
      <c r="I5634" s="10" t="str">
        <f>IFERROR(VLOOKUP(H5634,'سجل العملاء'!A:B,2,0),"")</f>
        <v/>
      </c>
    </row>
    <row r="5635" spans="3:9" ht="15.6">
      <c r="C5635" s="10" t="str">
        <f>IFERROR(VLOOKUP(B5635,'اكواد الاصناف'!A:C,2,0),"")</f>
        <v/>
      </c>
      <c r="D5635" s="10" t="str">
        <f>IFERROR(VLOOKUP(B5635,'اكواد الاصناف'!A:C,3,0),"")</f>
        <v/>
      </c>
      <c r="G5635" s="10">
        <f t="shared" si="87"/>
        <v>0</v>
      </c>
      <c r="I5635" s="10" t="str">
        <f>IFERROR(VLOOKUP(H5635,'سجل العملاء'!A:B,2,0),"")</f>
        <v/>
      </c>
    </row>
    <row r="5636" spans="3:9" ht="15.6">
      <c r="C5636" s="10" t="str">
        <f>IFERROR(VLOOKUP(B5636,'اكواد الاصناف'!A:C,2,0),"")</f>
        <v/>
      </c>
      <c r="D5636" s="10" t="str">
        <f>IFERROR(VLOOKUP(B5636,'اكواد الاصناف'!A:C,3,0),"")</f>
        <v/>
      </c>
      <c r="G5636" s="10">
        <f t="shared" si="87"/>
        <v>0</v>
      </c>
      <c r="I5636" s="10" t="str">
        <f>IFERROR(VLOOKUP(H5636,'سجل العملاء'!A:B,2,0),"")</f>
        <v/>
      </c>
    </row>
    <row r="5637" spans="3:9" ht="15.6">
      <c r="C5637" s="10" t="str">
        <f>IFERROR(VLOOKUP(B5637,'اكواد الاصناف'!A:C,2,0),"")</f>
        <v/>
      </c>
      <c r="D5637" s="10" t="str">
        <f>IFERROR(VLOOKUP(B5637,'اكواد الاصناف'!A:C,3,0),"")</f>
        <v/>
      </c>
      <c r="G5637" s="10">
        <f t="shared" si="87"/>
        <v>0</v>
      </c>
      <c r="I5637" s="10" t="str">
        <f>IFERROR(VLOOKUP(H5637,'سجل العملاء'!A:B,2,0),"")</f>
        <v/>
      </c>
    </row>
    <row r="5638" spans="3:9" ht="15.6">
      <c r="C5638" s="10" t="str">
        <f>IFERROR(VLOOKUP(B5638,'اكواد الاصناف'!A:C,2,0),"")</f>
        <v/>
      </c>
      <c r="D5638" s="10" t="str">
        <f>IFERROR(VLOOKUP(B5638,'اكواد الاصناف'!A:C,3,0),"")</f>
        <v/>
      </c>
      <c r="G5638" s="10">
        <f t="shared" si="87"/>
        <v>0</v>
      </c>
      <c r="I5638" s="10" t="str">
        <f>IFERROR(VLOOKUP(H5638,'سجل العملاء'!A:B,2,0),"")</f>
        <v/>
      </c>
    </row>
    <row r="5639" spans="3:9" ht="15.6">
      <c r="C5639" s="10" t="str">
        <f>IFERROR(VLOOKUP(B5639,'اكواد الاصناف'!A:C,2,0),"")</f>
        <v/>
      </c>
      <c r="D5639" s="10" t="str">
        <f>IFERROR(VLOOKUP(B5639,'اكواد الاصناف'!A:C,3,0),"")</f>
        <v/>
      </c>
      <c r="G5639" s="10">
        <f t="shared" si="87"/>
        <v>0</v>
      </c>
      <c r="I5639" s="10" t="str">
        <f>IFERROR(VLOOKUP(H5639,'سجل العملاء'!A:B,2,0),"")</f>
        <v/>
      </c>
    </row>
    <row r="5640" spans="3:9" ht="15.6">
      <c r="C5640" s="10" t="str">
        <f>IFERROR(VLOOKUP(B5640,'اكواد الاصناف'!A:C,2,0),"")</f>
        <v/>
      </c>
      <c r="D5640" s="10" t="str">
        <f>IFERROR(VLOOKUP(B5640,'اكواد الاصناف'!A:C,3,0),"")</f>
        <v/>
      </c>
      <c r="G5640" s="10">
        <f t="shared" si="87"/>
        <v>0</v>
      </c>
      <c r="I5640" s="10" t="str">
        <f>IFERROR(VLOOKUP(H5640,'سجل العملاء'!A:B,2,0),"")</f>
        <v/>
      </c>
    </row>
    <row r="5641" spans="3:9" ht="15.6">
      <c r="C5641" s="10" t="str">
        <f>IFERROR(VLOOKUP(B5641,'اكواد الاصناف'!A:C,2,0),"")</f>
        <v/>
      </c>
      <c r="D5641" s="10" t="str">
        <f>IFERROR(VLOOKUP(B5641,'اكواد الاصناف'!A:C,3,0),"")</f>
        <v/>
      </c>
      <c r="G5641" s="10">
        <f t="shared" si="87"/>
        <v>0</v>
      </c>
      <c r="I5641" s="10" t="str">
        <f>IFERROR(VLOOKUP(H5641,'سجل العملاء'!A:B,2,0),"")</f>
        <v/>
      </c>
    </row>
    <row r="5642" spans="3:9" ht="15.6">
      <c r="C5642" s="10" t="str">
        <f>IFERROR(VLOOKUP(B5642,'اكواد الاصناف'!A:C,2,0),"")</f>
        <v/>
      </c>
      <c r="D5642" s="10" t="str">
        <f>IFERROR(VLOOKUP(B5642,'اكواد الاصناف'!A:C,3,0),"")</f>
        <v/>
      </c>
      <c r="G5642" s="10">
        <f t="shared" si="87"/>
        <v>0</v>
      </c>
      <c r="I5642" s="10" t="str">
        <f>IFERROR(VLOOKUP(H5642,'سجل العملاء'!A:B,2,0),"")</f>
        <v/>
      </c>
    </row>
    <row r="5643" spans="3:9" ht="15.6">
      <c r="C5643" s="10" t="str">
        <f>IFERROR(VLOOKUP(B5643,'اكواد الاصناف'!A:C,2,0),"")</f>
        <v/>
      </c>
      <c r="D5643" s="10" t="str">
        <f>IFERROR(VLOOKUP(B5643,'اكواد الاصناف'!A:C,3,0),"")</f>
        <v/>
      </c>
      <c r="G5643" s="10">
        <f t="shared" si="87"/>
        <v>0</v>
      </c>
      <c r="I5643" s="10" t="str">
        <f>IFERROR(VLOOKUP(H5643,'سجل العملاء'!A:B,2,0),"")</f>
        <v/>
      </c>
    </row>
    <row r="5644" spans="3:9" ht="15.6">
      <c r="C5644" s="10" t="str">
        <f>IFERROR(VLOOKUP(B5644,'اكواد الاصناف'!A:C,2,0),"")</f>
        <v/>
      </c>
      <c r="D5644" s="10" t="str">
        <f>IFERROR(VLOOKUP(B5644,'اكواد الاصناف'!A:C,3,0),"")</f>
        <v/>
      </c>
      <c r="G5644" s="10">
        <f t="shared" si="87"/>
        <v>0</v>
      </c>
      <c r="I5644" s="10" t="str">
        <f>IFERROR(VLOOKUP(H5644,'سجل العملاء'!A:B,2,0),"")</f>
        <v/>
      </c>
    </row>
    <row r="5645" spans="3:9" ht="15.6">
      <c r="C5645" s="10" t="str">
        <f>IFERROR(VLOOKUP(B5645,'اكواد الاصناف'!A:C,2,0),"")</f>
        <v/>
      </c>
      <c r="D5645" s="10" t="str">
        <f>IFERROR(VLOOKUP(B5645,'اكواد الاصناف'!A:C,3,0),"")</f>
        <v/>
      </c>
      <c r="G5645" s="10">
        <f t="shared" si="87"/>
        <v>0</v>
      </c>
      <c r="I5645" s="10" t="str">
        <f>IFERROR(VLOOKUP(H5645,'سجل العملاء'!A:B,2,0),"")</f>
        <v/>
      </c>
    </row>
    <row r="5646" spans="3:9" ht="15.6">
      <c r="C5646" s="10" t="str">
        <f>IFERROR(VLOOKUP(B5646,'اكواد الاصناف'!A:C,2,0),"")</f>
        <v/>
      </c>
      <c r="D5646" s="10" t="str">
        <f>IFERROR(VLOOKUP(B5646,'اكواد الاصناف'!A:C,3,0),"")</f>
        <v/>
      </c>
      <c r="G5646" s="10">
        <f t="shared" si="87"/>
        <v>0</v>
      </c>
      <c r="I5646" s="10" t="str">
        <f>IFERROR(VLOOKUP(H5646,'سجل العملاء'!A:B,2,0),"")</f>
        <v/>
      </c>
    </row>
    <row r="5647" spans="3:9" ht="15.6">
      <c r="C5647" s="10" t="str">
        <f>IFERROR(VLOOKUP(B5647,'اكواد الاصناف'!A:C,2,0),"")</f>
        <v/>
      </c>
      <c r="D5647" s="10" t="str">
        <f>IFERROR(VLOOKUP(B5647,'اكواد الاصناف'!A:C,3,0),"")</f>
        <v/>
      </c>
      <c r="G5647" s="10">
        <f t="shared" si="87"/>
        <v>0</v>
      </c>
      <c r="I5647" s="10" t="str">
        <f>IFERROR(VLOOKUP(H5647,'سجل العملاء'!A:B,2,0),"")</f>
        <v/>
      </c>
    </row>
    <row r="5648" spans="3:9" ht="15.6">
      <c r="C5648" s="10" t="str">
        <f>IFERROR(VLOOKUP(B5648,'اكواد الاصناف'!A:C,2,0),"")</f>
        <v/>
      </c>
      <c r="D5648" s="10" t="str">
        <f>IFERROR(VLOOKUP(B5648,'اكواد الاصناف'!A:C,3,0),"")</f>
        <v/>
      </c>
      <c r="G5648" s="10">
        <f t="shared" si="87"/>
        <v>0</v>
      </c>
      <c r="I5648" s="10" t="str">
        <f>IFERROR(VLOOKUP(H5648,'سجل العملاء'!A:B,2,0),"")</f>
        <v/>
      </c>
    </row>
    <row r="5649" spans="3:9" ht="15.6">
      <c r="C5649" s="10" t="str">
        <f>IFERROR(VLOOKUP(B5649,'اكواد الاصناف'!A:C,2,0),"")</f>
        <v/>
      </c>
      <c r="D5649" s="10" t="str">
        <f>IFERROR(VLOOKUP(B5649,'اكواد الاصناف'!A:C,3,0),"")</f>
        <v/>
      </c>
      <c r="G5649" s="10">
        <f t="shared" si="87"/>
        <v>0</v>
      </c>
      <c r="I5649" s="10" t="str">
        <f>IFERROR(VLOOKUP(H5649,'سجل العملاء'!A:B,2,0),"")</f>
        <v/>
      </c>
    </row>
    <row r="5650" spans="3:9" ht="15.6">
      <c r="C5650" s="10" t="str">
        <f>IFERROR(VLOOKUP(B5650,'اكواد الاصناف'!A:C,2,0),"")</f>
        <v/>
      </c>
      <c r="D5650" s="10" t="str">
        <f>IFERROR(VLOOKUP(B5650,'اكواد الاصناف'!A:C,3,0),"")</f>
        <v/>
      </c>
      <c r="G5650" s="10">
        <f t="shared" si="87"/>
        <v>0</v>
      </c>
      <c r="I5650" s="10" t="str">
        <f>IFERROR(VLOOKUP(H5650,'سجل العملاء'!A:B,2,0),"")</f>
        <v/>
      </c>
    </row>
    <row r="5651" spans="3:9" ht="15.6">
      <c r="C5651" s="10" t="str">
        <f>IFERROR(VLOOKUP(B5651,'اكواد الاصناف'!A:C,2,0),"")</f>
        <v/>
      </c>
      <c r="D5651" s="10" t="str">
        <f>IFERROR(VLOOKUP(B5651,'اكواد الاصناف'!A:C,3,0),"")</f>
        <v/>
      </c>
      <c r="G5651" s="10">
        <f t="shared" si="87"/>
        <v>0</v>
      </c>
      <c r="I5651" s="10" t="str">
        <f>IFERROR(VLOOKUP(H5651,'سجل العملاء'!A:B,2,0),"")</f>
        <v/>
      </c>
    </row>
    <row r="5652" spans="3:9" ht="15.6">
      <c r="C5652" s="10" t="str">
        <f>IFERROR(VLOOKUP(B5652,'اكواد الاصناف'!A:C,2,0),"")</f>
        <v/>
      </c>
      <c r="D5652" s="10" t="str">
        <f>IFERROR(VLOOKUP(B5652,'اكواد الاصناف'!A:C,3,0),"")</f>
        <v/>
      </c>
      <c r="G5652" s="10">
        <f t="shared" si="87"/>
        <v>0</v>
      </c>
      <c r="I5652" s="10" t="str">
        <f>IFERROR(VLOOKUP(H5652,'سجل العملاء'!A:B,2,0),"")</f>
        <v/>
      </c>
    </row>
    <row r="5653" spans="3:9" ht="15.6">
      <c r="C5653" s="10" t="str">
        <f>IFERROR(VLOOKUP(B5653,'اكواد الاصناف'!A:C,2,0),"")</f>
        <v/>
      </c>
      <c r="D5653" s="10" t="str">
        <f>IFERROR(VLOOKUP(B5653,'اكواد الاصناف'!A:C,3,0),"")</f>
        <v/>
      </c>
      <c r="G5653" s="10">
        <f t="shared" si="87"/>
        <v>0</v>
      </c>
      <c r="I5653" s="10" t="str">
        <f>IFERROR(VLOOKUP(H5653,'سجل العملاء'!A:B,2,0),"")</f>
        <v/>
      </c>
    </row>
    <row r="5654" spans="3:9" ht="15.6">
      <c r="C5654" s="10" t="str">
        <f>IFERROR(VLOOKUP(B5654,'اكواد الاصناف'!A:C,2,0),"")</f>
        <v/>
      </c>
      <c r="D5654" s="10" t="str">
        <f>IFERROR(VLOOKUP(B5654,'اكواد الاصناف'!A:C,3,0),"")</f>
        <v/>
      </c>
      <c r="G5654" s="10">
        <f t="shared" si="87"/>
        <v>0</v>
      </c>
      <c r="I5654" s="10" t="str">
        <f>IFERROR(VLOOKUP(H5654,'سجل العملاء'!A:B,2,0),"")</f>
        <v/>
      </c>
    </row>
    <row r="5655" spans="3:9" ht="15.6">
      <c r="C5655" s="10" t="str">
        <f>IFERROR(VLOOKUP(B5655,'اكواد الاصناف'!A:C,2,0),"")</f>
        <v/>
      </c>
      <c r="D5655" s="10" t="str">
        <f>IFERROR(VLOOKUP(B5655,'اكواد الاصناف'!A:C,3,0),"")</f>
        <v/>
      </c>
      <c r="G5655" s="10">
        <f t="shared" si="87"/>
        <v>0</v>
      </c>
      <c r="I5655" s="10" t="str">
        <f>IFERROR(VLOOKUP(H5655,'سجل العملاء'!A:B,2,0),"")</f>
        <v/>
      </c>
    </row>
    <row r="5656" spans="3:9" ht="15.6">
      <c r="C5656" s="10" t="str">
        <f>IFERROR(VLOOKUP(B5656,'اكواد الاصناف'!A:C,2,0),"")</f>
        <v/>
      </c>
      <c r="D5656" s="10" t="str">
        <f>IFERROR(VLOOKUP(B5656,'اكواد الاصناف'!A:C,3,0),"")</f>
        <v/>
      </c>
      <c r="G5656" s="10">
        <f t="shared" si="87"/>
        <v>0</v>
      </c>
      <c r="I5656" s="10" t="str">
        <f>IFERROR(VLOOKUP(H5656,'سجل العملاء'!A:B,2,0),"")</f>
        <v/>
      </c>
    </row>
    <row r="5657" spans="3:9" ht="15.6">
      <c r="C5657" s="10" t="str">
        <f>IFERROR(VLOOKUP(B5657,'اكواد الاصناف'!A:C,2,0),"")</f>
        <v/>
      </c>
      <c r="D5657" s="10" t="str">
        <f>IFERROR(VLOOKUP(B5657,'اكواد الاصناف'!A:C,3,0),"")</f>
        <v/>
      </c>
      <c r="G5657" s="10">
        <f t="shared" si="87"/>
        <v>0</v>
      </c>
      <c r="I5657" s="10" t="str">
        <f>IFERROR(VLOOKUP(H5657,'سجل العملاء'!A:B,2,0),"")</f>
        <v/>
      </c>
    </row>
    <row r="5658" spans="3:9" ht="15.6">
      <c r="C5658" s="10" t="str">
        <f>IFERROR(VLOOKUP(B5658,'اكواد الاصناف'!A:C,2,0),"")</f>
        <v/>
      </c>
      <c r="D5658" s="10" t="str">
        <f>IFERROR(VLOOKUP(B5658,'اكواد الاصناف'!A:C,3,0),"")</f>
        <v/>
      </c>
      <c r="G5658" s="10">
        <f t="shared" si="87"/>
        <v>0</v>
      </c>
      <c r="I5658" s="10" t="str">
        <f>IFERROR(VLOOKUP(H5658,'سجل العملاء'!A:B,2,0),"")</f>
        <v/>
      </c>
    </row>
    <row r="5659" spans="3:9" ht="15.6">
      <c r="C5659" s="10" t="str">
        <f>IFERROR(VLOOKUP(B5659,'اكواد الاصناف'!A:C,2,0),"")</f>
        <v/>
      </c>
      <c r="D5659" s="10" t="str">
        <f>IFERROR(VLOOKUP(B5659,'اكواد الاصناف'!A:C,3,0),"")</f>
        <v/>
      </c>
      <c r="G5659" s="10">
        <f t="shared" si="87"/>
        <v>0</v>
      </c>
      <c r="I5659" s="10" t="str">
        <f>IFERROR(VLOOKUP(H5659,'سجل العملاء'!A:B,2,0),"")</f>
        <v/>
      </c>
    </row>
    <row r="5660" spans="3:9" ht="15.6">
      <c r="C5660" s="10" t="str">
        <f>IFERROR(VLOOKUP(B5660,'اكواد الاصناف'!A:C,2,0),"")</f>
        <v/>
      </c>
      <c r="D5660" s="10" t="str">
        <f>IFERROR(VLOOKUP(B5660,'اكواد الاصناف'!A:C,3,0),"")</f>
        <v/>
      </c>
      <c r="G5660" s="10">
        <f t="shared" si="87"/>
        <v>0</v>
      </c>
      <c r="I5660" s="10" t="str">
        <f>IFERROR(VLOOKUP(H5660,'سجل العملاء'!A:B,2,0),"")</f>
        <v/>
      </c>
    </row>
    <row r="5661" spans="3:9" ht="15.6">
      <c r="C5661" s="10" t="str">
        <f>IFERROR(VLOOKUP(B5661,'اكواد الاصناف'!A:C,2,0),"")</f>
        <v/>
      </c>
      <c r="D5661" s="10" t="str">
        <f>IFERROR(VLOOKUP(B5661,'اكواد الاصناف'!A:C,3,0),"")</f>
        <v/>
      </c>
      <c r="G5661" s="10">
        <f t="shared" si="87"/>
        <v>0</v>
      </c>
      <c r="I5661" s="10" t="str">
        <f>IFERROR(VLOOKUP(H5661,'سجل العملاء'!A:B,2,0),"")</f>
        <v/>
      </c>
    </row>
    <row r="5662" spans="3:9" ht="15.6">
      <c r="C5662" s="10" t="str">
        <f>IFERROR(VLOOKUP(B5662,'اكواد الاصناف'!A:C,2,0),"")</f>
        <v/>
      </c>
      <c r="D5662" s="10" t="str">
        <f>IFERROR(VLOOKUP(B5662,'اكواد الاصناف'!A:C,3,0),"")</f>
        <v/>
      </c>
      <c r="G5662" s="10">
        <f t="shared" si="87"/>
        <v>0</v>
      </c>
      <c r="I5662" s="10" t="str">
        <f>IFERROR(VLOOKUP(H5662,'سجل العملاء'!A:B,2,0),"")</f>
        <v/>
      </c>
    </row>
    <row r="5663" spans="3:9" ht="15.6">
      <c r="C5663" s="10" t="str">
        <f>IFERROR(VLOOKUP(B5663,'اكواد الاصناف'!A:C,2,0),"")</f>
        <v/>
      </c>
      <c r="D5663" s="10" t="str">
        <f>IFERROR(VLOOKUP(B5663,'اكواد الاصناف'!A:C,3,0),"")</f>
        <v/>
      </c>
      <c r="G5663" s="10">
        <f t="shared" si="87"/>
        <v>0</v>
      </c>
      <c r="I5663" s="10" t="str">
        <f>IFERROR(VLOOKUP(H5663,'سجل العملاء'!A:B,2,0),"")</f>
        <v/>
      </c>
    </row>
    <row r="5664" spans="3:9" ht="15.6">
      <c r="C5664" s="10" t="str">
        <f>IFERROR(VLOOKUP(B5664,'اكواد الاصناف'!A:C,2,0),"")</f>
        <v/>
      </c>
      <c r="D5664" s="10" t="str">
        <f>IFERROR(VLOOKUP(B5664,'اكواد الاصناف'!A:C,3,0),"")</f>
        <v/>
      </c>
      <c r="G5664" s="10">
        <f t="shared" si="87"/>
        <v>0</v>
      </c>
      <c r="I5664" s="10" t="str">
        <f>IFERROR(VLOOKUP(H5664,'سجل العملاء'!A:B,2,0),"")</f>
        <v/>
      </c>
    </row>
    <row r="5665" spans="3:9" ht="15.6">
      <c r="C5665" s="10" t="str">
        <f>IFERROR(VLOOKUP(B5665,'اكواد الاصناف'!A:C,2,0),"")</f>
        <v/>
      </c>
      <c r="D5665" s="10" t="str">
        <f>IFERROR(VLOOKUP(B5665,'اكواد الاصناف'!A:C,3,0),"")</f>
        <v/>
      </c>
      <c r="G5665" s="10">
        <f t="shared" si="87"/>
        <v>0</v>
      </c>
      <c r="I5665" s="10" t="str">
        <f>IFERROR(VLOOKUP(H5665,'سجل العملاء'!A:B,2,0),"")</f>
        <v/>
      </c>
    </row>
    <row r="5666" spans="3:9" ht="15.6">
      <c r="C5666" s="10" t="str">
        <f>IFERROR(VLOOKUP(B5666,'اكواد الاصناف'!A:C,2,0),"")</f>
        <v/>
      </c>
      <c r="D5666" s="10" t="str">
        <f>IFERROR(VLOOKUP(B5666,'اكواد الاصناف'!A:C,3,0),"")</f>
        <v/>
      </c>
      <c r="G5666" s="10">
        <f t="shared" si="87"/>
        <v>0</v>
      </c>
      <c r="I5666" s="10" t="str">
        <f>IFERROR(VLOOKUP(H5666,'سجل العملاء'!A:B,2,0),"")</f>
        <v/>
      </c>
    </row>
    <row r="5667" spans="3:9" ht="15.6">
      <c r="C5667" s="10" t="str">
        <f>IFERROR(VLOOKUP(B5667,'اكواد الاصناف'!A:C,2,0),"")</f>
        <v/>
      </c>
      <c r="D5667" s="10" t="str">
        <f>IFERROR(VLOOKUP(B5667,'اكواد الاصناف'!A:C,3,0),"")</f>
        <v/>
      </c>
      <c r="G5667" s="10">
        <f t="shared" si="87"/>
        <v>0</v>
      </c>
      <c r="I5667" s="10" t="str">
        <f>IFERROR(VLOOKUP(H5667,'سجل العملاء'!A:B,2,0),"")</f>
        <v/>
      </c>
    </row>
    <row r="5668" spans="3:9" ht="15.6">
      <c r="C5668" s="10" t="str">
        <f>IFERROR(VLOOKUP(B5668,'اكواد الاصناف'!A:C,2,0),"")</f>
        <v/>
      </c>
      <c r="D5668" s="10" t="str">
        <f>IFERROR(VLOOKUP(B5668,'اكواد الاصناف'!A:C,3,0),"")</f>
        <v/>
      </c>
      <c r="G5668" s="10">
        <f t="shared" si="87"/>
        <v>0</v>
      </c>
      <c r="I5668" s="10" t="str">
        <f>IFERROR(VLOOKUP(H5668,'سجل العملاء'!A:B,2,0),"")</f>
        <v/>
      </c>
    </row>
    <row r="5669" spans="3:9" ht="15.6">
      <c r="C5669" s="10" t="str">
        <f>IFERROR(VLOOKUP(B5669,'اكواد الاصناف'!A:C,2,0),"")</f>
        <v/>
      </c>
      <c r="D5669" s="10" t="str">
        <f>IFERROR(VLOOKUP(B5669,'اكواد الاصناف'!A:C,3,0),"")</f>
        <v/>
      </c>
      <c r="G5669" s="10">
        <f t="shared" si="87"/>
        <v>0</v>
      </c>
      <c r="I5669" s="10" t="str">
        <f>IFERROR(VLOOKUP(H5669,'سجل العملاء'!A:B,2,0),"")</f>
        <v/>
      </c>
    </row>
    <row r="5670" spans="3:9" ht="15.6">
      <c r="C5670" s="10" t="str">
        <f>IFERROR(VLOOKUP(B5670,'اكواد الاصناف'!A:C,2,0),"")</f>
        <v/>
      </c>
      <c r="D5670" s="10" t="str">
        <f>IFERROR(VLOOKUP(B5670,'اكواد الاصناف'!A:C,3,0),"")</f>
        <v/>
      </c>
      <c r="G5670" s="10">
        <f t="shared" si="87"/>
        <v>0</v>
      </c>
      <c r="I5670" s="10" t="str">
        <f>IFERROR(VLOOKUP(H5670,'سجل العملاء'!A:B,2,0),"")</f>
        <v/>
      </c>
    </row>
    <row r="5671" spans="3:9" ht="15.6">
      <c r="C5671" s="10" t="str">
        <f>IFERROR(VLOOKUP(B5671,'اكواد الاصناف'!A:C,2,0),"")</f>
        <v/>
      </c>
      <c r="D5671" s="10" t="str">
        <f>IFERROR(VLOOKUP(B5671,'اكواد الاصناف'!A:C,3,0),"")</f>
        <v/>
      </c>
      <c r="G5671" s="10">
        <f t="shared" si="87"/>
        <v>0</v>
      </c>
      <c r="I5671" s="10" t="str">
        <f>IFERROR(VLOOKUP(H5671,'سجل العملاء'!A:B,2,0),"")</f>
        <v/>
      </c>
    </row>
    <row r="5672" spans="3:9" ht="15.6">
      <c r="C5672" s="10" t="str">
        <f>IFERROR(VLOOKUP(B5672,'اكواد الاصناف'!A:C,2,0),"")</f>
        <v/>
      </c>
      <c r="D5672" s="10" t="str">
        <f>IFERROR(VLOOKUP(B5672,'اكواد الاصناف'!A:C,3,0),"")</f>
        <v/>
      </c>
      <c r="G5672" s="10">
        <f t="shared" si="87"/>
        <v>0</v>
      </c>
      <c r="I5672" s="10" t="str">
        <f>IFERROR(VLOOKUP(H5672,'سجل العملاء'!A:B,2,0),"")</f>
        <v/>
      </c>
    </row>
    <row r="5673" spans="3:9" ht="15.6">
      <c r="C5673" s="10" t="str">
        <f>IFERROR(VLOOKUP(B5673,'اكواد الاصناف'!A:C,2,0),"")</f>
        <v/>
      </c>
      <c r="D5673" s="10" t="str">
        <f>IFERROR(VLOOKUP(B5673,'اكواد الاصناف'!A:C,3,0),"")</f>
        <v/>
      </c>
      <c r="G5673" s="10">
        <f t="shared" si="87"/>
        <v>0</v>
      </c>
      <c r="I5673" s="10" t="str">
        <f>IFERROR(VLOOKUP(H5673,'سجل العملاء'!A:B,2,0),"")</f>
        <v/>
      </c>
    </row>
    <row r="5674" spans="3:9" ht="15.6">
      <c r="C5674" s="10" t="str">
        <f>IFERROR(VLOOKUP(B5674,'اكواد الاصناف'!A:C,2,0),"")</f>
        <v/>
      </c>
      <c r="D5674" s="10" t="str">
        <f>IFERROR(VLOOKUP(B5674,'اكواد الاصناف'!A:C,3,0),"")</f>
        <v/>
      </c>
      <c r="G5674" s="10">
        <f t="shared" si="87"/>
        <v>0</v>
      </c>
      <c r="I5674" s="10" t="str">
        <f>IFERROR(VLOOKUP(H5674,'سجل العملاء'!A:B,2,0),"")</f>
        <v/>
      </c>
    </row>
    <row r="5675" spans="3:9" ht="15.6">
      <c r="C5675" s="10" t="str">
        <f>IFERROR(VLOOKUP(B5675,'اكواد الاصناف'!A:C,2,0),"")</f>
        <v/>
      </c>
      <c r="D5675" s="10" t="str">
        <f>IFERROR(VLOOKUP(B5675,'اكواد الاصناف'!A:C,3,0),"")</f>
        <v/>
      </c>
      <c r="G5675" s="10">
        <f t="shared" si="87"/>
        <v>0</v>
      </c>
      <c r="I5675" s="10" t="str">
        <f>IFERROR(VLOOKUP(H5675,'سجل العملاء'!A:B,2,0),"")</f>
        <v/>
      </c>
    </row>
    <row r="5676" spans="3:9" ht="15.6">
      <c r="C5676" s="10" t="str">
        <f>IFERROR(VLOOKUP(B5676,'اكواد الاصناف'!A:C,2,0),"")</f>
        <v/>
      </c>
      <c r="D5676" s="10" t="str">
        <f>IFERROR(VLOOKUP(B5676,'اكواد الاصناف'!A:C,3,0),"")</f>
        <v/>
      </c>
      <c r="G5676" s="10">
        <f t="shared" si="87"/>
        <v>0</v>
      </c>
      <c r="I5676" s="10" t="str">
        <f>IFERROR(VLOOKUP(H5676,'سجل العملاء'!A:B,2,0),"")</f>
        <v/>
      </c>
    </row>
    <row r="5677" spans="3:9" ht="15.6">
      <c r="C5677" s="10" t="str">
        <f>IFERROR(VLOOKUP(B5677,'اكواد الاصناف'!A:C,2,0),"")</f>
        <v/>
      </c>
      <c r="D5677" s="10" t="str">
        <f>IFERROR(VLOOKUP(B5677,'اكواد الاصناف'!A:C,3,0),"")</f>
        <v/>
      </c>
      <c r="G5677" s="10">
        <f t="shared" si="87"/>
        <v>0</v>
      </c>
      <c r="I5677" s="10" t="str">
        <f>IFERROR(VLOOKUP(H5677,'سجل العملاء'!A:B,2,0),"")</f>
        <v/>
      </c>
    </row>
    <row r="5678" spans="3:9" ht="15.6">
      <c r="C5678" s="10" t="str">
        <f>IFERROR(VLOOKUP(B5678,'اكواد الاصناف'!A:C,2,0),"")</f>
        <v/>
      </c>
      <c r="D5678" s="10" t="str">
        <f>IFERROR(VLOOKUP(B5678,'اكواد الاصناف'!A:C,3,0),"")</f>
        <v/>
      </c>
      <c r="G5678" s="10">
        <f t="shared" si="87"/>
        <v>0</v>
      </c>
      <c r="I5678" s="10" t="str">
        <f>IFERROR(VLOOKUP(H5678,'سجل العملاء'!A:B,2,0),"")</f>
        <v/>
      </c>
    </row>
    <row r="5679" spans="3:9" ht="15.6">
      <c r="C5679" s="10" t="str">
        <f>IFERROR(VLOOKUP(B5679,'اكواد الاصناف'!A:C,2,0),"")</f>
        <v/>
      </c>
      <c r="D5679" s="10" t="str">
        <f>IFERROR(VLOOKUP(B5679,'اكواد الاصناف'!A:C,3,0),"")</f>
        <v/>
      </c>
      <c r="G5679" s="10">
        <f t="shared" si="87"/>
        <v>0</v>
      </c>
      <c r="I5679" s="10" t="str">
        <f>IFERROR(VLOOKUP(H5679,'سجل العملاء'!A:B,2,0),"")</f>
        <v/>
      </c>
    </row>
    <row r="5680" spans="3:9" ht="15.6">
      <c r="C5680" s="10" t="str">
        <f>IFERROR(VLOOKUP(B5680,'اكواد الاصناف'!A:C,2,0),"")</f>
        <v/>
      </c>
      <c r="D5680" s="10" t="str">
        <f>IFERROR(VLOOKUP(B5680,'اكواد الاصناف'!A:C,3,0),"")</f>
        <v/>
      </c>
      <c r="G5680" s="10">
        <f t="shared" si="87"/>
        <v>0</v>
      </c>
      <c r="I5680" s="10" t="str">
        <f>IFERROR(VLOOKUP(H5680,'سجل العملاء'!A:B,2,0),"")</f>
        <v/>
      </c>
    </row>
    <row r="5681" spans="3:9" ht="15.6">
      <c r="C5681" s="10" t="str">
        <f>IFERROR(VLOOKUP(B5681,'اكواد الاصناف'!A:C,2,0),"")</f>
        <v/>
      </c>
      <c r="D5681" s="10" t="str">
        <f>IFERROR(VLOOKUP(B5681,'اكواد الاصناف'!A:C,3,0),"")</f>
        <v/>
      </c>
      <c r="G5681" s="10">
        <f t="shared" si="87"/>
        <v>0</v>
      </c>
      <c r="I5681" s="10" t="str">
        <f>IFERROR(VLOOKUP(H5681,'سجل العملاء'!A:B,2,0),"")</f>
        <v/>
      </c>
    </row>
    <row r="5682" spans="3:9" ht="15.6">
      <c r="C5682" s="10" t="str">
        <f>IFERROR(VLOOKUP(B5682,'اكواد الاصناف'!A:C,2,0),"")</f>
        <v/>
      </c>
      <c r="D5682" s="10" t="str">
        <f>IFERROR(VLOOKUP(B5682,'اكواد الاصناف'!A:C,3,0),"")</f>
        <v/>
      </c>
      <c r="G5682" s="10">
        <f t="shared" si="87"/>
        <v>0</v>
      </c>
      <c r="I5682" s="10" t="str">
        <f>IFERROR(VLOOKUP(H5682,'سجل العملاء'!A:B,2,0),"")</f>
        <v/>
      </c>
    </row>
    <row r="5683" spans="3:9" ht="15.6">
      <c r="C5683" s="10" t="str">
        <f>IFERROR(VLOOKUP(B5683,'اكواد الاصناف'!A:C,2,0),"")</f>
        <v/>
      </c>
      <c r="D5683" s="10" t="str">
        <f>IFERROR(VLOOKUP(B5683,'اكواد الاصناف'!A:C,3,0),"")</f>
        <v/>
      </c>
      <c r="G5683" s="10">
        <f t="shared" si="87"/>
        <v>0</v>
      </c>
      <c r="I5683" s="10" t="str">
        <f>IFERROR(VLOOKUP(H5683,'سجل العملاء'!A:B,2,0),"")</f>
        <v/>
      </c>
    </row>
    <row r="5684" spans="3:9" ht="15.6">
      <c r="C5684" s="10" t="str">
        <f>IFERROR(VLOOKUP(B5684,'اكواد الاصناف'!A:C,2,0),"")</f>
        <v/>
      </c>
      <c r="D5684" s="10" t="str">
        <f>IFERROR(VLOOKUP(B5684,'اكواد الاصناف'!A:C,3,0),"")</f>
        <v/>
      </c>
      <c r="G5684" s="10">
        <f t="shared" si="87"/>
        <v>0</v>
      </c>
      <c r="I5684" s="10" t="str">
        <f>IFERROR(VLOOKUP(H5684,'سجل العملاء'!A:B,2,0),"")</f>
        <v/>
      </c>
    </row>
    <row r="5685" spans="3:9" ht="15.6">
      <c r="C5685" s="10" t="str">
        <f>IFERROR(VLOOKUP(B5685,'اكواد الاصناف'!A:C,2,0),"")</f>
        <v/>
      </c>
      <c r="D5685" s="10" t="str">
        <f>IFERROR(VLOOKUP(B5685,'اكواد الاصناف'!A:C,3,0),"")</f>
        <v/>
      </c>
      <c r="G5685" s="10">
        <f t="shared" si="87"/>
        <v>0</v>
      </c>
      <c r="I5685" s="10" t="str">
        <f>IFERROR(VLOOKUP(H5685,'سجل العملاء'!A:B,2,0),"")</f>
        <v/>
      </c>
    </row>
    <row r="5686" spans="3:9" ht="15.6">
      <c r="C5686" s="10" t="str">
        <f>IFERROR(VLOOKUP(B5686,'اكواد الاصناف'!A:C,2,0),"")</f>
        <v/>
      </c>
      <c r="D5686" s="10" t="str">
        <f>IFERROR(VLOOKUP(B5686,'اكواد الاصناف'!A:C,3,0),"")</f>
        <v/>
      </c>
      <c r="G5686" s="10">
        <f t="shared" si="87"/>
        <v>0</v>
      </c>
      <c r="I5686" s="10" t="str">
        <f>IFERROR(VLOOKUP(H5686,'سجل العملاء'!A:B,2,0),"")</f>
        <v/>
      </c>
    </row>
    <row r="5687" spans="3:9" ht="15.6">
      <c r="C5687" s="10" t="str">
        <f>IFERROR(VLOOKUP(B5687,'اكواد الاصناف'!A:C,2,0),"")</f>
        <v/>
      </c>
      <c r="D5687" s="10" t="str">
        <f>IFERROR(VLOOKUP(B5687,'اكواد الاصناف'!A:C,3,0),"")</f>
        <v/>
      </c>
      <c r="G5687" s="10">
        <f t="shared" si="87"/>
        <v>0</v>
      </c>
      <c r="I5687" s="10" t="str">
        <f>IFERROR(VLOOKUP(H5687,'سجل العملاء'!A:B,2,0),"")</f>
        <v/>
      </c>
    </row>
    <row r="5688" spans="3:9" ht="15.6">
      <c r="C5688" s="10" t="str">
        <f>IFERROR(VLOOKUP(B5688,'اكواد الاصناف'!A:C,2,0),"")</f>
        <v/>
      </c>
      <c r="D5688" s="10" t="str">
        <f>IFERROR(VLOOKUP(B5688,'اكواد الاصناف'!A:C,3,0),"")</f>
        <v/>
      </c>
      <c r="G5688" s="10">
        <f t="shared" si="87"/>
        <v>0</v>
      </c>
      <c r="I5688" s="10" t="str">
        <f>IFERROR(VLOOKUP(H5688,'سجل العملاء'!A:B,2,0),"")</f>
        <v/>
      </c>
    </row>
    <row r="5689" spans="3:9" ht="15.6">
      <c r="C5689" s="10" t="str">
        <f>IFERROR(VLOOKUP(B5689,'اكواد الاصناف'!A:C,2,0),"")</f>
        <v/>
      </c>
      <c r="D5689" s="10" t="str">
        <f>IFERROR(VLOOKUP(B5689,'اكواد الاصناف'!A:C,3,0),"")</f>
        <v/>
      </c>
      <c r="G5689" s="10">
        <f t="shared" si="87"/>
        <v>0</v>
      </c>
      <c r="I5689" s="10" t="str">
        <f>IFERROR(VLOOKUP(H5689,'سجل العملاء'!A:B,2,0),"")</f>
        <v/>
      </c>
    </row>
    <row r="5690" spans="3:9" ht="15.6">
      <c r="C5690" s="10" t="str">
        <f>IFERROR(VLOOKUP(B5690,'اكواد الاصناف'!A:C,2,0),"")</f>
        <v/>
      </c>
      <c r="D5690" s="10" t="str">
        <f>IFERROR(VLOOKUP(B5690,'اكواد الاصناف'!A:C,3,0),"")</f>
        <v/>
      </c>
      <c r="G5690" s="10">
        <f t="shared" si="87"/>
        <v>0</v>
      </c>
      <c r="I5690" s="10" t="str">
        <f>IFERROR(VLOOKUP(H5690,'سجل العملاء'!A:B,2,0),"")</f>
        <v/>
      </c>
    </row>
    <row r="5691" spans="3:9" ht="15.6">
      <c r="C5691" s="10" t="str">
        <f>IFERROR(VLOOKUP(B5691,'اكواد الاصناف'!A:C,2,0),"")</f>
        <v/>
      </c>
      <c r="D5691" s="10" t="str">
        <f>IFERROR(VLOOKUP(B5691,'اكواد الاصناف'!A:C,3,0),"")</f>
        <v/>
      </c>
      <c r="G5691" s="10">
        <f t="shared" si="87"/>
        <v>0</v>
      </c>
      <c r="I5691" s="10" t="str">
        <f>IFERROR(VLOOKUP(H5691,'سجل العملاء'!A:B,2,0),"")</f>
        <v/>
      </c>
    </row>
    <row r="5692" spans="3:9" ht="15.6">
      <c r="C5692" s="10" t="str">
        <f>IFERROR(VLOOKUP(B5692,'اكواد الاصناف'!A:C,2,0),"")</f>
        <v/>
      </c>
      <c r="D5692" s="10" t="str">
        <f>IFERROR(VLOOKUP(B5692,'اكواد الاصناف'!A:C,3,0),"")</f>
        <v/>
      </c>
      <c r="G5692" s="10">
        <f t="shared" si="87"/>
        <v>0</v>
      </c>
      <c r="I5692" s="10" t="str">
        <f>IFERROR(VLOOKUP(H5692,'سجل العملاء'!A:B,2,0),"")</f>
        <v/>
      </c>
    </row>
    <row r="5693" spans="3:9" ht="15.6">
      <c r="C5693" s="10" t="str">
        <f>IFERROR(VLOOKUP(B5693,'اكواد الاصناف'!A:C,2,0),"")</f>
        <v/>
      </c>
      <c r="D5693" s="10" t="str">
        <f>IFERROR(VLOOKUP(B5693,'اكواد الاصناف'!A:C,3,0),"")</f>
        <v/>
      </c>
      <c r="G5693" s="10">
        <f t="shared" si="87"/>
        <v>0</v>
      </c>
      <c r="I5693" s="10" t="str">
        <f>IFERROR(VLOOKUP(H5693,'سجل العملاء'!A:B,2,0),"")</f>
        <v/>
      </c>
    </row>
    <row r="5694" spans="3:9" ht="15.6">
      <c r="C5694" s="10" t="str">
        <f>IFERROR(VLOOKUP(B5694,'اكواد الاصناف'!A:C,2,0),"")</f>
        <v/>
      </c>
      <c r="D5694" s="10" t="str">
        <f>IFERROR(VLOOKUP(B5694,'اكواد الاصناف'!A:C,3,0),"")</f>
        <v/>
      </c>
      <c r="G5694" s="10">
        <f t="shared" si="87"/>
        <v>0</v>
      </c>
      <c r="I5694" s="10" t="str">
        <f>IFERROR(VLOOKUP(H5694,'سجل العملاء'!A:B,2,0),"")</f>
        <v/>
      </c>
    </row>
    <row r="5695" spans="3:9" ht="15.6">
      <c r="C5695" s="10" t="str">
        <f>IFERROR(VLOOKUP(B5695,'اكواد الاصناف'!A:C,2,0),"")</f>
        <v/>
      </c>
      <c r="D5695" s="10" t="str">
        <f>IFERROR(VLOOKUP(B5695,'اكواد الاصناف'!A:C,3,0),"")</f>
        <v/>
      </c>
      <c r="G5695" s="10">
        <f t="shared" si="87"/>
        <v>0</v>
      </c>
      <c r="I5695" s="10" t="str">
        <f>IFERROR(VLOOKUP(H5695,'سجل العملاء'!A:B,2,0),"")</f>
        <v/>
      </c>
    </row>
    <row r="5696" spans="3:9" ht="15.6">
      <c r="C5696" s="10" t="str">
        <f>IFERROR(VLOOKUP(B5696,'اكواد الاصناف'!A:C,2,0),"")</f>
        <v/>
      </c>
      <c r="D5696" s="10" t="str">
        <f>IFERROR(VLOOKUP(B5696,'اكواد الاصناف'!A:C,3,0),"")</f>
        <v/>
      </c>
      <c r="G5696" s="10">
        <f t="shared" si="87"/>
        <v>0</v>
      </c>
      <c r="I5696" s="10" t="str">
        <f>IFERROR(VLOOKUP(H5696,'سجل العملاء'!A:B,2,0),"")</f>
        <v/>
      </c>
    </row>
    <row r="5697" spans="3:9" ht="15.6">
      <c r="C5697" s="10" t="str">
        <f>IFERROR(VLOOKUP(B5697,'اكواد الاصناف'!A:C,2,0),"")</f>
        <v/>
      </c>
      <c r="D5697" s="10" t="str">
        <f>IFERROR(VLOOKUP(B5697,'اكواد الاصناف'!A:C,3,0),"")</f>
        <v/>
      </c>
      <c r="G5697" s="10">
        <f t="shared" ref="G5697:G5760" si="88">F5697*E5697</f>
        <v>0</v>
      </c>
      <c r="I5697" s="10" t="str">
        <f>IFERROR(VLOOKUP(H5697,'سجل العملاء'!A:B,2,0),"")</f>
        <v/>
      </c>
    </row>
    <row r="5698" spans="3:9" ht="15.6">
      <c r="C5698" s="10" t="str">
        <f>IFERROR(VLOOKUP(B5698,'اكواد الاصناف'!A:C,2,0),"")</f>
        <v/>
      </c>
      <c r="D5698" s="10" t="str">
        <f>IFERROR(VLOOKUP(B5698,'اكواد الاصناف'!A:C,3,0),"")</f>
        <v/>
      </c>
      <c r="G5698" s="10">
        <f t="shared" si="88"/>
        <v>0</v>
      </c>
      <c r="I5698" s="10" t="str">
        <f>IFERROR(VLOOKUP(H5698,'سجل العملاء'!A:B,2,0),"")</f>
        <v/>
      </c>
    </row>
    <row r="5699" spans="3:9" ht="15.6">
      <c r="C5699" s="10" t="str">
        <f>IFERROR(VLOOKUP(B5699,'اكواد الاصناف'!A:C,2,0),"")</f>
        <v/>
      </c>
      <c r="D5699" s="10" t="str">
        <f>IFERROR(VLOOKUP(B5699,'اكواد الاصناف'!A:C,3,0),"")</f>
        <v/>
      </c>
      <c r="G5699" s="10">
        <f t="shared" si="88"/>
        <v>0</v>
      </c>
      <c r="I5699" s="10" t="str">
        <f>IFERROR(VLOOKUP(H5699,'سجل العملاء'!A:B,2,0),"")</f>
        <v/>
      </c>
    </row>
    <row r="5700" spans="3:9" ht="15.6">
      <c r="C5700" s="10" t="str">
        <f>IFERROR(VLOOKUP(B5700,'اكواد الاصناف'!A:C,2,0),"")</f>
        <v/>
      </c>
      <c r="D5700" s="10" t="str">
        <f>IFERROR(VLOOKUP(B5700,'اكواد الاصناف'!A:C,3,0),"")</f>
        <v/>
      </c>
      <c r="G5700" s="10">
        <f t="shared" si="88"/>
        <v>0</v>
      </c>
      <c r="I5700" s="10" t="str">
        <f>IFERROR(VLOOKUP(H5700,'سجل العملاء'!A:B,2,0),"")</f>
        <v/>
      </c>
    </row>
    <row r="5701" spans="3:9" ht="15.6">
      <c r="C5701" s="10" t="str">
        <f>IFERROR(VLOOKUP(B5701,'اكواد الاصناف'!A:C,2,0),"")</f>
        <v/>
      </c>
      <c r="D5701" s="10" t="str">
        <f>IFERROR(VLOOKUP(B5701,'اكواد الاصناف'!A:C,3,0),"")</f>
        <v/>
      </c>
      <c r="G5701" s="10">
        <f t="shared" si="88"/>
        <v>0</v>
      </c>
      <c r="I5701" s="10" t="str">
        <f>IFERROR(VLOOKUP(H5701,'سجل العملاء'!A:B,2,0),"")</f>
        <v/>
      </c>
    </row>
    <row r="5702" spans="3:9" ht="15.6">
      <c r="C5702" s="10" t="str">
        <f>IFERROR(VLOOKUP(B5702,'اكواد الاصناف'!A:C,2,0),"")</f>
        <v/>
      </c>
      <c r="D5702" s="10" t="str">
        <f>IFERROR(VLOOKUP(B5702,'اكواد الاصناف'!A:C,3,0),"")</f>
        <v/>
      </c>
      <c r="G5702" s="10">
        <f t="shared" si="88"/>
        <v>0</v>
      </c>
      <c r="I5702" s="10" t="str">
        <f>IFERROR(VLOOKUP(H5702,'سجل العملاء'!A:B,2,0),"")</f>
        <v/>
      </c>
    </row>
    <row r="5703" spans="3:9" ht="15.6">
      <c r="C5703" s="10" t="str">
        <f>IFERROR(VLOOKUP(B5703,'اكواد الاصناف'!A:C,2,0),"")</f>
        <v/>
      </c>
      <c r="D5703" s="10" t="str">
        <f>IFERROR(VLOOKUP(B5703,'اكواد الاصناف'!A:C,3,0),"")</f>
        <v/>
      </c>
      <c r="G5703" s="10">
        <f t="shared" si="88"/>
        <v>0</v>
      </c>
      <c r="I5703" s="10" t="str">
        <f>IFERROR(VLOOKUP(H5703,'سجل العملاء'!A:B,2,0),"")</f>
        <v/>
      </c>
    </row>
    <row r="5704" spans="3:9" ht="15.6">
      <c r="C5704" s="10" t="str">
        <f>IFERROR(VLOOKUP(B5704,'اكواد الاصناف'!A:C,2,0),"")</f>
        <v/>
      </c>
      <c r="D5704" s="10" t="str">
        <f>IFERROR(VLOOKUP(B5704,'اكواد الاصناف'!A:C,3,0),"")</f>
        <v/>
      </c>
      <c r="G5704" s="10">
        <f t="shared" si="88"/>
        <v>0</v>
      </c>
      <c r="I5704" s="10" t="str">
        <f>IFERROR(VLOOKUP(H5704,'سجل العملاء'!A:B,2,0),"")</f>
        <v/>
      </c>
    </row>
    <row r="5705" spans="3:9" ht="15.6">
      <c r="C5705" s="10" t="str">
        <f>IFERROR(VLOOKUP(B5705,'اكواد الاصناف'!A:C,2,0),"")</f>
        <v/>
      </c>
      <c r="D5705" s="10" t="str">
        <f>IFERROR(VLOOKUP(B5705,'اكواد الاصناف'!A:C,3,0),"")</f>
        <v/>
      </c>
      <c r="G5705" s="10">
        <f t="shared" si="88"/>
        <v>0</v>
      </c>
      <c r="I5705" s="10" t="str">
        <f>IFERROR(VLOOKUP(H5705,'سجل العملاء'!A:B,2,0),"")</f>
        <v/>
      </c>
    </row>
    <row r="5706" spans="3:9" ht="15.6">
      <c r="C5706" s="10" t="str">
        <f>IFERROR(VLOOKUP(B5706,'اكواد الاصناف'!A:C,2,0),"")</f>
        <v/>
      </c>
      <c r="D5706" s="10" t="str">
        <f>IFERROR(VLOOKUP(B5706,'اكواد الاصناف'!A:C,3,0),"")</f>
        <v/>
      </c>
      <c r="G5706" s="10">
        <f t="shared" si="88"/>
        <v>0</v>
      </c>
      <c r="I5706" s="10" t="str">
        <f>IFERROR(VLOOKUP(H5706,'سجل العملاء'!A:B,2,0),"")</f>
        <v/>
      </c>
    </row>
    <row r="5707" spans="3:9" ht="15.6">
      <c r="C5707" s="10" t="str">
        <f>IFERROR(VLOOKUP(B5707,'اكواد الاصناف'!A:C,2,0),"")</f>
        <v/>
      </c>
      <c r="D5707" s="10" t="str">
        <f>IFERROR(VLOOKUP(B5707,'اكواد الاصناف'!A:C,3,0),"")</f>
        <v/>
      </c>
      <c r="G5707" s="10">
        <f t="shared" si="88"/>
        <v>0</v>
      </c>
      <c r="I5707" s="10" t="str">
        <f>IFERROR(VLOOKUP(H5707,'سجل العملاء'!A:B,2,0),"")</f>
        <v/>
      </c>
    </row>
    <row r="5708" spans="3:9" ht="15.6">
      <c r="C5708" s="10" t="str">
        <f>IFERROR(VLOOKUP(B5708,'اكواد الاصناف'!A:C,2,0),"")</f>
        <v/>
      </c>
      <c r="D5708" s="10" t="str">
        <f>IFERROR(VLOOKUP(B5708,'اكواد الاصناف'!A:C,3,0),"")</f>
        <v/>
      </c>
      <c r="G5708" s="10">
        <f t="shared" si="88"/>
        <v>0</v>
      </c>
      <c r="I5708" s="10" t="str">
        <f>IFERROR(VLOOKUP(H5708,'سجل العملاء'!A:B,2,0),"")</f>
        <v/>
      </c>
    </row>
    <row r="5709" spans="3:9" ht="15.6">
      <c r="C5709" s="10" t="str">
        <f>IFERROR(VLOOKUP(B5709,'اكواد الاصناف'!A:C,2,0),"")</f>
        <v/>
      </c>
      <c r="D5709" s="10" t="str">
        <f>IFERROR(VLOOKUP(B5709,'اكواد الاصناف'!A:C,3,0),"")</f>
        <v/>
      </c>
      <c r="G5709" s="10">
        <f t="shared" si="88"/>
        <v>0</v>
      </c>
      <c r="I5709" s="10" t="str">
        <f>IFERROR(VLOOKUP(H5709,'سجل العملاء'!A:B,2,0),"")</f>
        <v/>
      </c>
    </row>
    <row r="5710" spans="3:9" ht="15.6">
      <c r="C5710" s="10" t="str">
        <f>IFERROR(VLOOKUP(B5710,'اكواد الاصناف'!A:C,2,0),"")</f>
        <v/>
      </c>
      <c r="D5710" s="10" t="str">
        <f>IFERROR(VLOOKUP(B5710,'اكواد الاصناف'!A:C,3,0),"")</f>
        <v/>
      </c>
      <c r="G5710" s="10">
        <f t="shared" si="88"/>
        <v>0</v>
      </c>
      <c r="I5710" s="10" t="str">
        <f>IFERROR(VLOOKUP(H5710,'سجل العملاء'!A:B,2,0),"")</f>
        <v/>
      </c>
    </row>
    <row r="5711" spans="3:9" ht="15.6">
      <c r="C5711" s="10" t="str">
        <f>IFERROR(VLOOKUP(B5711,'اكواد الاصناف'!A:C,2,0),"")</f>
        <v/>
      </c>
      <c r="D5711" s="10" t="str">
        <f>IFERROR(VLOOKUP(B5711,'اكواد الاصناف'!A:C,3,0),"")</f>
        <v/>
      </c>
      <c r="G5711" s="10">
        <f t="shared" si="88"/>
        <v>0</v>
      </c>
      <c r="I5711" s="10" t="str">
        <f>IFERROR(VLOOKUP(H5711,'سجل العملاء'!A:B,2,0),"")</f>
        <v/>
      </c>
    </row>
    <row r="5712" spans="3:9" ht="15.6">
      <c r="C5712" s="10" t="str">
        <f>IFERROR(VLOOKUP(B5712,'اكواد الاصناف'!A:C,2,0),"")</f>
        <v/>
      </c>
      <c r="D5712" s="10" t="str">
        <f>IFERROR(VLOOKUP(B5712,'اكواد الاصناف'!A:C,3,0),"")</f>
        <v/>
      </c>
      <c r="G5712" s="10">
        <f t="shared" si="88"/>
        <v>0</v>
      </c>
      <c r="I5712" s="10" t="str">
        <f>IFERROR(VLOOKUP(H5712,'سجل العملاء'!A:B,2,0),"")</f>
        <v/>
      </c>
    </row>
    <row r="5713" spans="3:9" ht="15.6">
      <c r="C5713" s="10" t="str">
        <f>IFERROR(VLOOKUP(B5713,'اكواد الاصناف'!A:C,2,0),"")</f>
        <v/>
      </c>
      <c r="D5713" s="10" t="str">
        <f>IFERROR(VLOOKUP(B5713,'اكواد الاصناف'!A:C,3,0),"")</f>
        <v/>
      </c>
      <c r="G5713" s="10">
        <f t="shared" si="88"/>
        <v>0</v>
      </c>
      <c r="I5713" s="10" t="str">
        <f>IFERROR(VLOOKUP(H5713,'سجل العملاء'!A:B,2,0),"")</f>
        <v/>
      </c>
    </row>
    <row r="5714" spans="3:9" ht="15.6">
      <c r="C5714" s="10" t="str">
        <f>IFERROR(VLOOKUP(B5714,'اكواد الاصناف'!A:C,2,0),"")</f>
        <v/>
      </c>
      <c r="D5714" s="10" t="str">
        <f>IFERROR(VLOOKUP(B5714,'اكواد الاصناف'!A:C,3,0),"")</f>
        <v/>
      </c>
      <c r="G5714" s="10">
        <f t="shared" si="88"/>
        <v>0</v>
      </c>
      <c r="I5714" s="10" t="str">
        <f>IFERROR(VLOOKUP(H5714,'سجل العملاء'!A:B,2,0),"")</f>
        <v/>
      </c>
    </row>
    <row r="5715" spans="3:9" ht="15.6">
      <c r="C5715" s="10" t="str">
        <f>IFERROR(VLOOKUP(B5715,'اكواد الاصناف'!A:C,2,0),"")</f>
        <v/>
      </c>
      <c r="D5715" s="10" t="str">
        <f>IFERROR(VLOOKUP(B5715,'اكواد الاصناف'!A:C,3,0),"")</f>
        <v/>
      </c>
      <c r="G5715" s="10">
        <f t="shared" si="88"/>
        <v>0</v>
      </c>
      <c r="I5715" s="10" t="str">
        <f>IFERROR(VLOOKUP(H5715,'سجل العملاء'!A:B,2,0),"")</f>
        <v/>
      </c>
    </row>
    <row r="5716" spans="3:9" ht="15.6">
      <c r="C5716" s="10" t="str">
        <f>IFERROR(VLOOKUP(B5716,'اكواد الاصناف'!A:C,2,0),"")</f>
        <v/>
      </c>
      <c r="D5716" s="10" t="str">
        <f>IFERROR(VLOOKUP(B5716,'اكواد الاصناف'!A:C,3,0),"")</f>
        <v/>
      </c>
      <c r="G5716" s="10">
        <f t="shared" si="88"/>
        <v>0</v>
      </c>
      <c r="I5716" s="10" t="str">
        <f>IFERROR(VLOOKUP(H5716,'سجل العملاء'!A:B,2,0),"")</f>
        <v/>
      </c>
    </row>
    <row r="5717" spans="3:9" ht="15.6">
      <c r="C5717" s="10" t="str">
        <f>IFERROR(VLOOKUP(B5717,'اكواد الاصناف'!A:C,2,0),"")</f>
        <v/>
      </c>
      <c r="D5717" s="10" t="str">
        <f>IFERROR(VLOOKUP(B5717,'اكواد الاصناف'!A:C,3,0),"")</f>
        <v/>
      </c>
      <c r="G5717" s="10">
        <f t="shared" si="88"/>
        <v>0</v>
      </c>
      <c r="I5717" s="10" t="str">
        <f>IFERROR(VLOOKUP(H5717,'سجل العملاء'!A:B,2,0),"")</f>
        <v/>
      </c>
    </row>
    <row r="5718" spans="3:9" ht="15.6">
      <c r="C5718" s="10" t="str">
        <f>IFERROR(VLOOKUP(B5718,'اكواد الاصناف'!A:C,2,0),"")</f>
        <v/>
      </c>
      <c r="D5718" s="10" t="str">
        <f>IFERROR(VLOOKUP(B5718,'اكواد الاصناف'!A:C,3,0),"")</f>
        <v/>
      </c>
      <c r="G5718" s="10">
        <f t="shared" si="88"/>
        <v>0</v>
      </c>
      <c r="I5718" s="10" t="str">
        <f>IFERROR(VLOOKUP(H5718,'سجل العملاء'!A:B,2,0),"")</f>
        <v/>
      </c>
    </row>
    <row r="5719" spans="3:9" ht="15.6">
      <c r="C5719" s="10" t="str">
        <f>IFERROR(VLOOKUP(B5719,'اكواد الاصناف'!A:C,2,0),"")</f>
        <v/>
      </c>
      <c r="D5719" s="10" t="str">
        <f>IFERROR(VLOOKUP(B5719,'اكواد الاصناف'!A:C,3,0),"")</f>
        <v/>
      </c>
      <c r="G5719" s="10">
        <f t="shared" si="88"/>
        <v>0</v>
      </c>
      <c r="I5719" s="10" t="str">
        <f>IFERROR(VLOOKUP(H5719,'سجل العملاء'!A:B,2,0),"")</f>
        <v/>
      </c>
    </row>
    <row r="5720" spans="3:9" ht="15.6">
      <c r="C5720" s="10" t="str">
        <f>IFERROR(VLOOKUP(B5720,'اكواد الاصناف'!A:C,2,0),"")</f>
        <v/>
      </c>
      <c r="D5720" s="10" t="str">
        <f>IFERROR(VLOOKUP(B5720,'اكواد الاصناف'!A:C,3,0),"")</f>
        <v/>
      </c>
      <c r="G5720" s="10">
        <f t="shared" si="88"/>
        <v>0</v>
      </c>
      <c r="I5720" s="10" t="str">
        <f>IFERROR(VLOOKUP(H5720,'سجل العملاء'!A:B,2,0),"")</f>
        <v/>
      </c>
    </row>
    <row r="5721" spans="3:9" ht="15.6">
      <c r="C5721" s="10" t="str">
        <f>IFERROR(VLOOKUP(B5721,'اكواد الاصناف'!A:C,2,0),"")</f>
        <v/>
      </c>
      <c r="D5721" s="10" t="str">
        <f>IFERROR(VLOOKUP(B5721,'اكواد الاصناف'!A:C,3,0),"")</f>
        <v/>
      </c>
      <c r="G5721" s="10">
        <f t="shared" si="88"/>
        <v>0</v>
      </c>
      <c r="I5721" s="10" t="str">
        <f>IFERROR(VLOOKUP(H5721,'سجل العملاء'!A:B,2,0),"")</f>
        <v/>
      </c>
    </row>
    <row r="5722" spans="3:9" ht="15.6">
      <c r="C5722" s="10" t="str">
        <f>IFERROR(VLOOKUP(B5722,'اكواد الاصناف'!A:C,2,0),"")</f>
        <v/>
      </c>
      <c r="D5722" s="10" t="str">
        <f>IFERROR(VLOOKUP(B5722,'اكواد الاصناف'!A:C,3,0),"")</f>
        <v/>
      </c>
      <c r="G5722" s="10">
        <f t="shared" si="88"/>
        <v>0</v>
      </c>
      <c r="I5722" s="10" t="str">
        <f>IFERROR(VLOOKUP(H5722,'سجل العملاء'!A:B,2,0),"")</f>
        <v/>
      </c>
    </row>
    <row r="5723" spans="3:9" ht="15.6">
      <c r="C5723" s="10" t="str">
        <f>IFERROR(VLOOKUP(B5723,'اكواد الاصناف'!A:C,2,0),"")</f>
        <v/>
      </c>
      <c r="D5723" s="10" t="str">
        <f>IFERROR(VLOOKUP(B5723,'اكواد الاصناف'!A:C,3,0),"")</f>
        <v/>
      </c>
      <c r="G5723" s="10">
        <f t="shared" si="88"/>
        <v>0</v>
      </c>
      <c r="I5723" s="10" t="str">
        <f>IFERROR(VLOOKUP(H5723,'سجل العملاء'!A:B,2,0),"")</f>
        <v/>
      </c>
    </row>
    <row r="5724" spans="3:9" ht="15.6">
      <c r="C5724" s="10" t="str">
        <f>IFERROR(VLOOKUP(B5724,'اكواد الاصناف'!A:C,2,0),"")</f>
        <v/>
      </c>
      <c r="D5724" s="10" t="str">
        <f>IFERROR(VLOOKUP(B5724,'اكواد الاصناف'!A:C,3,0),"")</f>
        <v/>
      </c>
      <c r="G5724" s="10">
        <f t="shared" si="88"/>
        <v>0</v>
      </c>
      <c r="I5724" s="10" t="str">
        <f>IFERROR(VLOOKUP(H5724,'سجل العملاء'!A:B,2,0),"")</f>
        <v/>
      </c>
    </row>
    <row r="5725" spans="3:9" ht="15.6">
      <c r="C5725" s="10" t="str">
        <f>IFERROR(VLOOKUP(B5725,'اكواد الاصناف'!A:C,2,0),"")</f>
        <v/>
      </c>
      <c r="D5725" s="10" t="str">
        <f>IFERROR(VLOOKUP(B5725,'اكواد الاصناف'!A:C,3,0),"")</f>
        <v/>
      </c>
      <c r="G5725" s="10">
        <f t="shared" si="88"/>
        <v>0</v>
      </c>
      <c r="I5725" s="10" t="str">
        <f>IFERROR(VLOOKUP(H5725,'سجل العملاء'!A:B,2,0),"")</f>
        <v/>
      </c>
    </row>
    <row r="5726" spans="3:9" ht="15.6">
      <c r="C5726" s="10" t="str">
        <f>IFERROR(VLOOKUP(B5726,'اكواد الاصناف'!A:C,2,0),"")</f>
        <v/>
      </c>
      <c r="D5726" s="10" t="str">
        <f>IFERROR(VLOOKUP(B5726,'اكواد الاصناف'!A:C,3,0),"")</f>
        <v/>
      </c>
      <c r="G5726" s="10">
        <f t="shared" si="88"/>
        <v>0</v>
      </c>
      <c r="I5726" s="10" t="str">
        <f>IFERROR(VLOOKUP(H5726,'سجل العملاء'!A:B,2,0),"")</f>
        <v/>
      </c>
    </row>
    <row r="5727" spans="3:9" ht="15.6">
      <c r="C5727" s="10" t="str">
        <f>IFERROR(VLOOKUP(B5727,'اكواد الاصناف'!A:C,2,0),"")</f>
        <v/>
      </c>
      <c r="D5727" s="10" t="str">
        <f>IFERROR(VLOOKUP(B5727,'اكواد الاصناف'!A:C,3,0),"")</f>
        <v/>
      </c>
      <c r="G5727" s="10">
        <f t="shared" si="88"/>
        <v>0</v>
      </c>
      <c r="I5727" s="10" t="str">
        <f>IFERROR(VLOOKUP(H5727,'سجل العملاء'!A:B,2,0),"")</f>
        <v/>
      </c>
    </row>
    <row r="5728" spans="3:9" ht="15.6">
      <c r="C5728" s="10" t="str">
        <f>IFERROR(VLOOKUP(B5728,'اكواد الاصناف'!A:C,2,0),"")</f>
        <v/>
      </c>
      <c r="D5728" s="10" t="str">
        <f>IFERROR(VLOOKUP(B5728,'اكواد الاصناف'!A:C,3,0),"")</f>
        <v/>
      </c>
      <c r="G5728" s="10">
        <f t="shared" si="88"/>
        <v>0</v>
      </c>
      <c r="I5728" s="10" t="str">
        <f>IFERROR(VLOOKUP(H5728,'سجل العملاء'!A:B,2,0),"")</f>
        <v/>
      </c>
    </row>
    <row r="5729" spans="3:9" ht="15.6">
      <c r="C5729" s="10" t="str">
        <f>IFERROR(VLOOKUP(B5729,'اكواد الاصناف'!A:C,2,0),"")</f>
        <v/>
      </c>
      <c r="D5729" s="10" t="str">
        <f>IFERROR(VLOOKUP(B5729,'اكواد الاصناف'!A:C,3,0),"")</f>
        <v/>
      </c>
      <c r="G5729" s="10">
        <f t="shared" si="88"/>
        <v>0</v>
      </c>
      <c r="I5729" s="10" t="str">
        <f>IFERROR(VLOOKUP(H5729,'سجل العملاء'!A:B,2,0),"")</f>
        <v/>
      </c>
    </row>
    <row r="5730" spans="3:9" ht="15.6">
      <c r="C5730" s="10" t="str">
        <f>IFERROR(VLOOKUP(B5730,'اكواد الاصناف'!A:C,2,0),"")</f>
        <v/>
      </c>
      <c r="D5730" s="10" t="str">
        <f>IFERROR(VLOOKUP(B5730,'اكواد الاصناف'!A:C,3,0),"")</f>
        <v/>
      </c>
      <c r="G5730" s="10">
        <f t="shared" si="88"/>
        <v>0</v>
      </c>
      <c r="I5730" s="10" t="str">
        <f>IFERROR(VLOOKUP(H5730,'سجل العملاء'!A:B,2,0),"")</f>
        <v/>
      </c>
    </row>
    <row r="5731" spans="3:9" ht="15.6">
      <c r="C5731" s="10" t="str">
        <f>IFERROR(VLOOKUP(B5731,'اكواد الاصناف'!A:C,2,0),"")</f>
        <v/>
      </c>
      <c r="D5731" s="10" t="str">
        <f>IFERROR(VLOOKUP(B5731,'اكواد الاصناف'!A:C,3,0),"")</f>
        <v/>
      </c>
      <c r="G5731" s="10">
        <f t="shared" si="88"/>
        <v>0</v>
      </c>
      <c r="I5731" s="10" t="str">
        <f>IFERROR(VLOOKUP(H5731,'سجل العملاء'!A:B,2,0),"")</f>
        <v/>
      </c>
    </row>
    <row r="5732" spans="3:9" ht="15.6">
      <c r="C5732" s="10" t="str">
        <f>IFERROR(VLOOKUP(B5732,'اكواد الاصناف'!A:C,2,0),"")</f>
        <v/>
      </c>
      <c r="D5732" s="10" t="str">
        <f>IFERROR(VLOOKUP(B5732,'اكواد الاصناف'!A:C,3,0),"")</f>
        <v/>
      </c>
      <c r="G5732" s="10">
        <f t="shared" si="88"/>
        <v>0</v>
      </c>
      <c r="I5732" s="10" t="str">
        <f>IFERROR(VLOOKUP(H5732,'سجل العملاء'!A:B,2,0),"")</f>
        <v/>
      </c>
    </row>
    <row r="5733" spans="3:9" ht="15.6">
      <c r="C5733" s="10" t="str">
        <f>IFERROR(VLOOKUP(B5733,'اكواد الاصناف'!A:C,2,0),"")</f>
        <v/>
      </c>
      <c r="D5733" s="10" t="str">
        <f>IFERROR(VLOOKUP(B5733,'اكواد الاصناف'!A:C,3,0),"")</f>
        <v/>
      </c>
      <c r="G5733" s="10">
        <f t="shared" si="88"/>
        <v>0</v>
      </c>
      <c r="I5733" s="10" t="str">
        <f>IFERROR(VLOOKUP(H5733,'سجل العملاء'!A:B,2,0),"")</f>
        <v/>
      </c>
    </row>
    <row r="5734" spans="3:9" ht="15.6">
      <c r="C5734" s="10" t="str">
        <f>IFERROR(VLOOKUP(B5734,'اكواد الاصناف'!A:C,2,0),"")</f>
        <v/>
      </c>
      <c r="D5734" s="10" t="str">
        <f>IFERROR(VLOOKUP(B5734,'اكواد الاصناف'!A:C,3,0),"")</f>
        <v/>
      </c>
      <c r="G5734" s="10">
        <f t="shared" si="88"/>
        <v>0</v>
      </c>
      <c r="I5734" s="10" t="str">
        <f>IFERROR(VLOOKUP(H5734,'سجل العملاء'!A:B,2,0),"")</f>
        <v/>
      </c>
    </row>
    <row r="5735" spans="3:9" ht="15.6">
      <c r="C5735" s="10" t="str">
        <f>IFERROR(VLOOKUP(B5735,'اكواد الاصناف'!A:C,2,0),"")</f>
        <v/>
      </c>
      <c r="D5735" s="10" t="str">
        <f>IFERROR(VLOOKUP(B5735,'اكواد الاصناف'!A:C,3,0),"")</f>
        <v/>
      </c>
      <c r="G5735" s="10">
        <f t="shared" si="88"/>
        <v>0</v>
      </c>
      <c r="I5735" s="10" t="str">
        <f>IFERROR(VLOOKUP(H5735,'سجل العملاء'!A:B,2,0),"")</f>
        <v/>
      </c>
    </row>
    <row r="5736" spans="3:9" ht="15.6">
      <c r="C5736" s="10" t="str">
        <f>IFERROR(VLOOKUP(B5736,'اكواد الاصناف'!A:C,2,0),"")</f>
        <v/>
      </c>
      <c r="D5736" s="10" t="str">
        <f>IFERROR(VLOOKUP(B5736,'اكواد الاصناف'!A:C,3,0),"")</f>
        <v/>
      </c>
      <c r="G5736" s="10">
        <f t="shared" si="88"/>
        <v>0</v>
      </c>
      <c r="I5736" s="10" t="str">
        <f>IFERROR(VLOOKUP(H5736,'سجل العملاء'!A:B,2,0),"")</f>
        <v/>
      </c>
    </row>
    <row r="5737" spans="3:9" ht="15.6">
      <c r="C5737" s="10" t="str">
        <f>IFERROR(VLOOKUP(B5737,'اكواد الاصناف'!A:C,2,0),"")</f>
        <v/>
      </c>
      <c r="D5737" s="10" t="str">
        <f>IFERROR(VLOOKUP(B5737,'اكواد الاصناف'!A:C,3,0),"")</f>
        <v/>
      </c>
      <c r="G5737" s="10">
        <f t="shared" si="88"/>
        <v>0</v>
      </c>
      <c r="I5737" s="10" t="str">
        <f>IFERROR(VLOOKUP(H5737,'سجل العملاء'!A:B,2,0),"")</f>
        <v/>
      </c>
    </row>
    <row r="5738" spans="3:9" ht="15.6">
      <c r="C5738" s="10" t="str">
        <f>IFERROR(VLOOKUP(B5738,'اكواد الاصناف'!A:C,2,0),"")</f>
        <v/>
      </c>
      <c r="D5738" s="10" t="str">
        <f>IFERROR(VLOOKUP(B5738,'اكواد الاصناف'!A:C,3,0),"")</f>
        <v/>
      </c>
      <c r="G5738" s="10">
        <f t="shared" si="88"/>
        <v>0</v>
      </c>
      <c r="I5738" s="10" t="str">
        <f>IFERROR(VLOOKUP(H5738,'سجل العملاء'!A:B,2,0),"")</f>
        <v/>
      </c>
    </row>
    <row r="5739" spans="3:9" ht="15.6">
      <c r="C5739" s="10" t="str">
        <f>IFERROR(VLOOKUP(B5739,'اكواد الاصناف'!A:C,2,0),"")</f>
        <v/>
      </c>
      <c r="D5739" s="10" t="str">
        <f>IFERROR(VLOOKUP(B5739,'اكواد الاصناف'!A:C,3,0),"")</f>
        <v/>
      </c>
      <c r="G5739" s="10">
        <f t="shared" si="88"/>
        <v>0</v>
      </c>
      <c r="I5739" s="10" t="str">
        <f>IFERROR(VLOOKUP(H5739,'سجل العملاء'!A:B,2,0),"")</f>
        <v/>
      </c>
    </row>
    <row r="5740" spans="3:9" ht="15.6">
      <c r="C5740" s="10" t="str">
        <f>IFERROR(VLOOKUP(B5740,'اكواد الاصناف'!A:C,2,0),"")</f>
        <v/>
      </c>
      <c r="D5740" s="10" t="str">
        <f>IFERROR(VLOOKUP(B5740,'اكواد الاصناف'!A:C,3,0),"")</f>
        <v/>
      </c>
      <c r="G5740" s="10">
        <f t="shared" si="88"/>
        <v>0</v>
      </c>
      <c r="I5740" s="10" t="str">
        <f>IFERROR(VLOOKUP(H5740,'سجل العملاء'!A:B,2,0),"")</f>
        <v/>
      </c>
    </row>
    <row r="5741" spans="3:9" ht="15.6">
      <c r="C5741" s="10" t="str">
        <f>IFERROR(VLOOKUP(B5741,'اكواد الاصناف'!A:C,2,0),"")</f>
        <v/>
      </c>
      <c r="D5741" s="10" t="str">
        <f>IFERROR(VLOOKUP(B5741,'اكواد الاصناف'!A:C,3,0),"")</f>
        <v/>
      </c>
      <c r="G5741" s="10">
        <f t="shared" si="88"/>
        <v>0</v>
      </c>
      <c r="I5741" s="10" t="str">
        <f>IFERROR(VLOOKUP(H5741,'سجل العملاء'!A:B,2,0),"")</f>
        <v/>
      </c>
    </row>
    <row r="5742" spans="3:9" ht="15.6">
      <c r="C5742" s="10" t="str">
        <f>IFERROR(VLOOKUP(B5742,'اكواد الاصناف'!A:C,2,0),"")</f>
        <v/>
      </c>
      <c r="D5742" s="10" t="str">
        <f>IFERROR(VLOOKUP(B5742,'اكواد الاصناف'!A:C,3,0),"")</f>
        <v/>
      </c>
      <c r="G5742" s="10">
        <f t="shared" si="88"/>
        <v>0</v>
      </c>
      <c r="I5742" s="10" t="str">
        <f>IFERROR(VLOOKUP(H5742,'سجل العملاء'!A:B,2,0),"")</f>
        <v/>
      </c>
    </row>
    <row r="5743" spans="3:9" ht="15.6">
      <c r="C5743" s="10" t="str">
        <f>IFERROR(VLOOKUP(B5743,'اكواد الاصناف'!A:C,2,0),"")</f>
        <v/>
      </c>
      <c r="D5743" s="10" t="str">
        <f>IFERROR(VLOOKUP(B5743,'اكواد الاصناف'!A:C,3,0),"")</f>
        <v/>
      </c>
      <c r="G5743" s="10">
        <f t="shared" si="88"/>
        <v>0</v>
      </c>
      <c r="I5743" s="10" t="str">
        <f>IFERROR(VLOOKUP(H5743,'سجل العملاء'!A:B,2,0),"")</f>
        <v/>
      </c>
    </row>
    <row r="5744" spans="3:9" ht="15.6">
      <c r="C5744" s="10" t="str">
        <f>IFERROR(VLOOKUP(B5744,'اكواد الاصناف'!A:C,2,0),"")</f>
        <v/>
      </c>
      <c r="D5744" s="10" t="str">
        <f>IFERROR(VLOOKUP(B5744,'اكواد الاصناف'!A:C,3,0),"")</f>
        <v/>
      </c>
      <c r="G5744" s="10">
        <f t="shared" si="88"/>
        <v>0</v>
      </c>
      <c r="I5744" s="10" t="str">
        <f>IFERROR(VLOOKUP(H5744,'سجل العملاء'!A:B,2,0),"")</f>
        <v/>
      </c>
    </row>
    <row r="5745" spans="3:9" ht="15.6">
      <c r="C5745" s="10" t="str">
        <f>IFERROR(VLOOKUP(B5745,'اكواد الاصناف'!A:C,2,0),"")</f>
        <v/>
      </c>
      <c r="D5745" s="10" t="str">
        <f>IFERROR(VLOOKUP(B5745,'اكواد الاصناف'!A:C,3,0),"")</f>
        <v/>
      </c>
      <c r="G5745" s="10">
        <f t="shared" si="88"/>
        <v>0</v>
      </c>
      <c r="I5745" s="10" t="str">
        <f>IFERROR(VLOOKUP(H5745,'سجل العملاء'!A:B,2,0),"")</f>
        <v/>
      </c>
    </row>
    <row r="5746" spans="3:9" ht="15.6">
      <c r="C5746" s="10" t="str">
        <f>IFERROR(VLOOKUP(B5746,'اكواد الاصناف'!A:C,2,0),"")</f>
        <v/>
      </c>
      <c r="D5746" s="10" t="str">
        <f>IFERROR(VLOOKUP(B5746,'اكواد الاصناف'!A:C,3,0),"")</f>
        <v/>
      </c>
      <c r="G5746" s="10">
        <f t="shared" si="88"/>
        <v>0</v>
      </c>
      <c r="I5746" s="10" t="str">
        <f>IFERROR(VLOOKUP(H5746,'سجل العملاء'!A:B,2,0),"")</f>
        <v/>
      </c>
    </row>
    <row r="5747" spans="3:9" ht="15.6">
      <c r="C5747" s="10" t="str">
        <f>IFERROR(VLOOKUP(B5747,'اكواد الاصناف'!A:C,2,0),"")</f>
        <v/>
      </c>
      <c r="D5747" s="10" t="str">
        <f>IFERROR(VLOOKUP(B5747,'اكواد الاصناف'!A:C,3,0),"")</f>
        <v/>
      </c>
      <c r="G5747" s="10">
        <f t="shared" si="88"/>
        <v>0</v>
      </c>
      <c r="I5747" s="10" t="str">
        <f>IFERROR(VLOOKUP(H5747,'سجل العملاء'!A:B,2,0),"")</f>
        <v/>
      </c>
    </row>
    <row r="5748" spans="3:9" ht="15.6">
      <c r="C5748" s="10" t="str">
        <f>IFERROR(VLOOKUP(B5748,'اكواد الاصناف'!A:C,2,0),"")</f>
        <v/>
      </c>
      <c r="D5748" s="10" t="str">
        <f>IFERROR(VLOOKUP(B5748,'اكواد الاصناف'!A:C,3,0),"")</f>
        <v/>
      </c>
      <c r="G5748" s="10">
        <f t="shared" si="88"/>
        <v>0</v>
      </c>
      <c r="I5748" s="10" t="str">
        <f>IFERROR(VLOOKUP(H5748,'سجل العملاء'!A:B,2,0),"")</f>
        <v/>
      </c>
    </row>
    <row r="5749" spans="3:9" ht="15.6">
      <c r="C5749" s="10" t="str">
        <f>IFERROR(VLOOKUP(B5749,'اكواد الاصناف'!A:C,2,0),"")</f>
        <v/>
      </c>
      <c r="D5749" s="10" t="str">
        <f>IFERROR(VLOOKUP(B5749,'اكواد الاصناف'!A:C,3,0),"")</f>
        <v/>
      </c>
      <c r="G5749" s="10">
        <f t="shared" si="88"/>
        <v>0</v>
      </c>
      <c r="I5749" s="10" t="str">
        <f>IFERROR(VLOOKUP(H5749,'سجل العملاء'!A:B,2,0),"")</f>
        <v/>
      </c>
    </row>
    <row r="5750" spans="3:9" ht="15.6">
      <c r="C5750" s="10" t="str">
        <f>IFERROR(VLOOKUP(B5750,'اكواد الاصناف'!A:C,2,0),"")</f>
        <v/>
      </c>
      <c r="D5750" s="10" t="str">
        <f>IFERROR(VLOOKUP(B5750,'اكواد الاصناف'!A:C,3,0),"")</f>
        <v/>
      </c>
      <c r="G5750" s="10">
        <f t="shared" si="88"/>
        <v>0</v>
      </c>
      <c r="I5750" s="10" t="str">
        <f>IFERROR(VLOOKUP(H5750,'سجل العملاء'!A:B,2,0),"")</f>
        <v/>
      </c>
    </row>
    <row r="5751" spans="3:9" ht="15.6">
      <c r="C5751" s="10" t="str">
        <f>IFERROR(VLOOKUP(B5751,'اكواد الاصناف'!A:C,2,0),"")</f>
        <v/>
      </c>
      <c r="D5751" s="10" t="str">
        <f>IFERROR(VLOOKUP(B5751,'اكواد الاصناف'!A:C,3,0),"")</f>
        <v/>
      </c>
      <c r="G5751" s="10">
        <f t="shared" si="88"/>
        <v>0</v>
      </c>
      <c r="I5751" s="10" t="str">
        <f>IFERROR(VLOOKUP(H5751,'سجل العملاء'!A:B,2,0),"")</f>
        <v/>
      </c>
    </row>
    <row r="5752" spans="3:9" ht="15.6">
      <c r="C5752" s="10" t="str">
        <f>IFERROR(VLOOKUP(B5752,'اكواد الاصناف'!A:C,2,0),"")</f>
        <v/>
      </c>
      <c r="D5752" s="10" t="str">
        <f>IFERROR(VLOOKUP(B5752,'اكواد الاصناف'!A:C,3,0),"")</f>
        <v/>
      </c>
      <c r="G5752" s="10">
        <f t="shared" si="88"/>
        <v>0</v>
      </c>
      <c r="I5752" s="10" t="str">
        <f>IFERROR(VLOOKUP(H5752,'سجل العملاء'!A:B,2,0),"")</f>
        <v/>
      </c>
    </row>
    <row r="5753" spans="3:9" ht="15.6">
      <c r="C5753" s="10" t="str">
        <f>IFERROR(VLOOKUP(B5753,'اكواد الاصناف'!A:C,2,0),"")</f>
        <v/>
      </c>
      <c r="D5753" s="10" t="str">
        <f>IFERROR(VLOOKUP(B5753,'اكواد الاصناف'!A:C,3,0),"")</f>
        <v/>
      </c>
      <c r="G5753" s="10">
        <f t="shared" si="88"/>
        <v>0</v>
      </c>
      <c r="I5753" s="10" t="str">
        <f>IFERROR(VLOOKUP(H5753,'سجل العملاء'!A:B,2,0),"")</f>
        <v/>
      </c>
    </row>
    <row r="5754" spans="3:9" ht="15.6">
      <c r="C5754" s="10" t="str">
        <f>IFERROR(VLOOKUP(B5754,'اكواد الاصناف'!A:C,2,0),"")</f>
        <v/>
      </c>
      <c r="D5754" s="10" t="str">
        <f>IFERROR(VLOOKUP(B5754,'اكواد الاصناف'!A:C,3,0),"")</f>
        <v/>
      </c>
      <c r="G5754" s="10">
        <f t="shared" si="88"/>
        <v>0</v>
      </c>
      <c r="I5754" s="10" t="str">
        <f>IFERROR(VLOOKUP(H5754,'سجل العملاء'!A:B,2,0),"")</f>
        <v/>
      </c>
    </row>
    <row r="5755" spans="3:9" ht="15.6">
      <c r="C5755" s="10" t="str">
        <f>IFERROR(VLOOKUP(B5755,'اكواد الاصناف'!A:C,2,0),"")</f>
        <v/>
      </c>
      <c r="D5755" s="10" t="str">
        <f>IFERROR(VLOOKUP(B5755,'اكواد الاصناف'!A:C,3,0),"")</f>
        <v/>
      </c>
      <c r="G5755" s="10">
        <f t="shared" si="88"/>
        <v>0</v>
      </c>
      <c r="I5755" s="10" t="str">
        <f>IFERROR(VLOOKUP(H5755,'سجل العملاء'!A:B,2,0),"")</f>
        <v/>
      </c>
    </row>
    <row r="5756" spans="3:9" ht="15.6">
      <c r="C5756" s="10" t="str">
        <f>IFERROR(VLOOKUP(B5756,'اكواد الاصناف'!A:C,2,0),"")</f>
        <v/>
      </c>
      <c r="D5756" s="10" t="str">
        <f>IFERROR(VLOOKUP(B5756,'اكواد الاصناف'!A:C,3,0),"")</f>
        <v/>
      </c>
      <c r="G5756" s="10">
        <f t="shared" si="88"/>
        <v>0</v>
      </c>
      <c r="I5756" s="10" t="str">
        <f>IFERROR(VLOOKUP(H5756,'سجل العملاء'!A:B,2,0),"")</f>
        <v/>
      </c>
    </row>
    <row r="5757" spans="3:9" ht="15.6">
      <c r="C5757" s="10" t="str">
        <f>IFERROR(VLOOKUP(B5757,'اكواد الاصناف'!A:C,2,0),"")</f>
        <v/>
      </c>
      <c r="D5757" s="10" t="str">
        <f>IFERROR(VLOOKUP(B5757,'اكواد الاصناف'!A:C,3,0),"")</f>
        <v/>
      </c>
      <c r="G5757" s="10">
        <f t="shared" si="88"/>
        <v>0</v>
      </c>
      <c r="I5757" s="10" t="str">
        <f>IFERROR(VLOOKUP(H5757,'سجل العملاء'!A:B,2,0),"")</f>
        <v/>
      </c>
    </row>
    <row r="5758" spans="3:9" ht="15.6">
      <c r="C5758" s="10" t="str">
        <f>IFERROR(VLOOKUP(B5758,'اكواد الاصناف'!A:C,2,0),"")</f>
        <v/>
      </c>
      <c r="D5758" s="10" t="str">
        <f>IFERROR(VLOOKUP(B5758,'اكواد الاصناف'!A:C,3,0),"")</f>
        <v/>
      </c>
      <c r="G5758" s="10">
        <f t="shared" si="88"/>
        <v>0</v>
      </c>
      <c r="I5758" s="10" t="str">
        <f>IFERROR(VLOOKUP(H5758,'سجل العملاء'!A:B,2,0),"")</f>
        <v/>
      </c>
    </row>
    <row r="5759" spans="3:9" ht="15.6">
      <c r="C5759" s="10" t="str">
        <f>IFERROR(VLOOKUP(B5759,'اكواد الاصناف'!A:C,2,0),"")</f>
        <v/>
      </c>
      <c r="D5759" s="10" t="str">
        <f>IFERROR(VLOOKUP(B5759,'اكواد الاصناف'!A:C,3,0),"")</f>
        <v/>
      </c>
      <c r="G5759" s="10">
        <f t="shared" si="88"/>
        <v>0</v>
      </c>
      <c r="I5759" s="10" t="str">
        <f>IFERROR(VLOOKUP(H5759,'سجل العملاء'!A:B,2,0),"")</f>
        <v/>
      </c>
    </row>
    <row r="5760" spans="3:9" ht="15.6">
      <c r="C5760" s="10" t="str">
        <f>IFERROR(VLOOKUP(B5760,'اكواد الاصناف'!A:C,2,0),"")</f>
        <v/>
      </c>
      <c r="D5760" s="10" t="str">
        <f>IFERROR(VLOOKUP(B5760,'اكواد الاصناف'!A:C,3,0),"")</f>
        <v/>
      </c>
      <c r="G5760" s="10">
        <f t="shared" si="88"/>
        <v>0</v>
      </c>
      <c r="I5760" s="10" t="str">
        <f>IFERROR(VLOOKUP(H5760,'سجل العملاء'!A:B,2,0),"")</f>
        <v/>
      </c>
    </row>
    <row r="5761" spans="3:9" ht="15.6">
      <c r="C5761" s="10" t="str">
        <f>IFERROR(VLOOKUP(B5761,'اكواد الاصناف'!A:C,2,0),"")</f>
        <v/>
      </c>
      <c r="D5761" s="10" t="str">
        <f>IFERROR(VLOOKUP(B5761,'اكواد الاصناف'!A:C,3,0),"")</f>
        <v/>
      </c>
      <c r="G5761" s="10">
        <f t="shared" ref="G5761:G5824" si="89">F5761*E5761</f>
        <v>0</v>
      </c>
      <c r="I5761" s="10" t="str">
        <f>IFERROR(VLOOKUP(H5761,'سجل العملاء'!A:B,2,0),"")</f>
        <v/>
      </c>
    </row>
    <row r="5762" spans="3:9" ht="15.6">
      <c r="C5762" s="10" t="str">
        <f>IFERROR(VLOOKUP(B5762,'اكواد الاصناف'!A:C,2,0),"")</f>
        <v/>
      </c>
      <c r="D5762" s="10" t="str">
        <f>IFERROR(VLOOKUP(B5762,'اكواد الاصناف'!A:C,3,0),"")</f>
        <v/>
      </c>
      <c r="G5762" s="10">
        <f t="shared" si="89"/>
        <v>0</v>
      </c>
      <c r="I5762" s="10" t="str">
        <f>IFERROR(VLOOKUP(H5762,'سجل العملاء'!A:B,2,0),"")</f>
        <v/>
      </c>
    </row>
    <row r="5763" spans="3:9" ht="15.6">
      <c r="C5763" s="10" t="str">
        <f>IFERROR(VLOOKUP(B5763,'اكواد الاصناف'!A:C,2,0),"")</f>
        <v/>
      </c>
      <c r="D5763" s="10" t="str">
        <f>IFERROR(VLOOKUP(B5763,'اكواد الاصناف'!A:C,3,0),"")</f>
        <v/>
      </c>
      <c r="G5763" s="10">
        <f t="shared" si="89"/>
        <v>0</v>
      </c>
      <c r="I5763" s="10" t="str">
        <f>IFERROR(VLOOKUP(H5763,'سجل العملاء'!A:B,2,0),"")</f>
        <v/>
      </c>
    </row>
    <row r="5764" spans="3:9" ht="15.6">
      <c r="C5764" s="10" t="str">
        <f>IFERROR(VLOOKUP(B5764,'اكواد الاصناف'!A:C,2,0),"")</f>
        <v/>
      </c>
      <c r="D5764" s="10" t="str">
        <f>IFERROR(VLOOKUP(B5764,'اكواد الاصناف'!A:C,3,0),"")</f>
        <v/>
      </c>
      <c r="G5764" s="10">
        <f t="shared" si="89"/>
        <v>0</v>
      </c>
      <c r="I5764" s="10" t="str">
        <f>IFERROR(VLOOKUP(H5764,'سجل العملاء'!A:B,2,0),"")</f>
        <v/>
      </c>
    </row>
    <row r="5765" spans="3:9" ht="15.6">
      <c r="C5765" s="10" t="str">
        <f>IFERROR(VLOOKUP(B5765,'اكواد الاصناف'!A:C,2,0),"")</f>
        <v/>
      </c>
      <c r="D5765" s="10" t="str">
        <f>IFERROR(VLOOKUP(B5765,'اكواد الاصناف'!A:C,3,0),"")</f>
        <v/>
      </c>
      <c r="G5765" s="10">
        <f t="shared" si="89"/>
        <v>0</v>
      </c>
      <c r="I5765" s="10" t="str">
        <f>IFERROR(VLOOKUP(H5765,'سجل العملاء'!A:B,2,0),"")</f>
        <v/>
      </c>
    </row>
    <row r="5766" spans="3:9" ht="15.6">
      <c r="C5766" s="10" t="str">
        <f>IFERROR(VLOOKUP(B5766,'اكواد الاصناف'!A:C,2,0),"")</f>
        <v/>
      </c>
      <c r="D5766" s="10" t="str">
        <f>IFERROR(VLOOKUP(B5766,'اكواد الاصناف'!A:C,3,0),"")</f>
        <v/>
      </c>
      <c r="G5766" s="10">
        <f t="shared" si="89"/>
        <v>0</v>
      </c>
      <c r="I5766" s="10" t="str">
        <f>IFERROR(VLOOKUP(H5766,'سجل العملاء'!A:B,2,0),"")</f>
        <v/>
      </c>
    </row>
    <row r="5767" spans="3:9" ht="15.6">
      <c r="C5767" s="10" t="str">
        <f>IFERROR(VLOOKUP(B5767,'اكواد الاصناف'!A:C,2,0),"")</f>
        <v/>
      </c>
      <c r="D5767" s="10" t="str">
        <f>IFERROR(VLOOKUP(B5767,'اكواد الاصناف'!A:C,3,0),"")</f>
        <v/>
      </c>
      <c r="G5767" s="10">
        <f t="shared" si="89"/>
        <v>0</v>
      </c>
      <c r="I5767" s="10" t="str">
        <f>IFERROR(VLOOKUP(H5767,'سجل العملاء'!A:B,2,0),"")</f>
        <v/>
      </c>
    </row>
    <row r="5768" spans="3:9" ht="15.6">
      <c r="C5768" s="10" t="str">
        <f>IFERROR(VLOOKUP(B5768,'اكواد الاصناف'!A:C,2,0),"")</f>
        <v/>
      </c>
      <c r="D5768" s="10" t="str">
        <f>IFERROR(VLOOKUP(B5768,'اكواد الاصناف'!A:C,3,0),"")</f>
        <v/>
      </c>
      <c r="G5768" s="10">
        <f t="shared" si="89"/>
        <v>0</v>
      </c>
      <c r="I5768" s="10" t="str">
        <f>IFERROR(VLOOKUP(H5768,'سجل العملاء'!A:B,2,0),"")</f>
        <v/>
      </c>
    </row>
    <row r="5769" spans="3:9" ht="15.6">
      <c r="C5769" s="10" t="str">
        <f>IFERROR(VLOOKUP(B5769,'اكواد الاصناف'!A:C,2,0),"")</f>
        <v/>
      </c>
      <c r="D5769" s="10" t="str">
        <f>IFERROR(VLOOKUP(B5769,'اكواد الاصناف'!A:C,3,0),"")</f>
        <v/>
      </c>
      <c r="G5769" s="10">
        <f t="shared" si="89"/>
        <v>0</v>
      </c>
      <c r="I5769" s="10" t="str">
        <f>IFERROR(VLOOKUP(H5769,'سجل العملاء'!A:B,2,0),"")</f>
        <v/>
      </c>
    </row>
    <row r="5770" spans="3:9" ht="15.6">
      <c r="C5770" s="10" t="str">
        <f>IFERROR(VLOOKUP(B5770,'اكواد الاصناف'!A:C,2,0),"")</f>
        <v/>
      </c>
      <c r="D5770" s="10" t="str">
        <f>IFERROR(VLOOKUP(B5770,'اكواد الاصناف'!A:C,3,0),"")</f>
        <v/>
      </c>
      <c r="G5770" s="10">
        <f t="shared" si="89"/>
        <v>0</v>
      </c>
      <c r="I5770" s="10" t="str">
        <f>IFERROR(VLOOKUP(H5770,'سجل العملاء'!A:B,2,0),"")</f>
        <v/>
      </c>
    </row>
    <row r="5771" spans="3:9" ht="15.6">
      <c r="C5771" s="10" t="str">
        <f>IFERROR(VLOOKUP(B5771,'اكواد الاصناف'!A:C,2,0),"")</f>
        <v/>
      </c>
      <c r="D5771" s="10" t="str">
        <f>IFERROR(VLOOKUP(B5771,'اكواد الاصناف'!A:C,3,0),"")</f>
        <v/>
      </c>
      <c r="G5771" s="10">
        <f t="shared" si="89"/>
        <v>0</v>
      </c>
      <c r="I5771" s="10" t="str">
        <f>IFERROR(VLOOKUP(H5771,'سجل العملاء'!A:B,2,0),"")</f>
        <v/>
      </c>
    </row>
    <row r="5772" spans="3:9" ht="15.6">
      <c r="C5772" s="10" t="str">
        <f>IFERROR(VLOOKUP(B5772,'اكواد الاصناف'!A:C,2,0),"")</f>
        <v/>
      </c>
      <c r="D5772" s="10" t="str">
        <f>IFERROR(VLOOKUP(B5772,'اكواد الاصناف'!A:C,3,0),"")</f>
        <v/>
      </c>
      <c r="G5772" s="10">
        <f t="shared" si="89"/>
        <v>0</v>
      </c>
      <c r="I5772" s="10" t="str">
        <f>IFERROR(VLOOKUP(H5772,'سجل العملاء'!A:B,2,0),"")</f>
        <v/>
      </c>
    </row>
    <row r="5773" spans="3:9" ht="15.6">
      <c r="C5773" s="10" t="str">
        <f>IFERROR(VLOOKUP(B5773,'اكواد الاصناف'!A:C,2,0),"")</f>
        <v/>
      </c>
      <c r="D5773" s="10" t="str">
        <f>IFERROR(VLOOKUP(B5773,'اكواد الاصناف'!A:C,3,0),"")</f>
        <v/>
      </c>
      <c r="G5773" s="10">
        <f t="shared" si="89"/>
        <v>0</v>
      </c>
      <c r="I5773" s="10" t="str">
        <f>IFERROR(VLOOKUP(H5773,'سجل العملاء'!A:B,2,0),"")</f>
        <v/>
      </c>
    </row>
    <row r="5774" spans="3:9" ht="15.6">
      <c r="C5774" s="10" t="str">
        <f>IFERROR(VLOOKUP(B5774,'اكواد الاصناف'!A:C,2,0),"")</f>
        <v/>
      </c>
      <c r="D5774" s="10" t="str">
        <f>IFERROR(VLOOKUP(B5774,'اكواد الاصناف'!A:C,3,0),"")</f>
        <v/>
      </c>
      <c r="G5774" s="10">
        <f t="shared" si="89"/>
        <v>0</v>
      </c>
      <c r="I5774" s="10" t="str">
        <f>IFERROR(VLOOKUP(H5774,'سجل العملاء'!A:B,2,0),"")</f>
        <v/>
      </c>
    </row>
    <row r="5775" spans="3:9" ht="15.6">
      <c r="C5775" s="10" t="str">
        <f>IFERROR(VLOOKUP(B5775,'اكواد الاصناف'!A:C,2,0),"")</f>
        <v/>
      </c>
      <c r="D5775" s="10" t="str">
        <f>IFERROR(VLOOKUP(B5775,'اكواد الاصناف'!A:C,3,0),"")</f>
        <v/>
      </c>
      <c r="G5775" s="10">
        <f t="shared" si="89"/>
        <v>0</v>
      </c>
      <c r="I5775" s="10" t="str">
        <f>IFERROR(VLOOKUP(H5775,'سجل العملاء'!A:B,2,0),"")</f>
        <v/>
      </c>
    </row>
    <row r="5776" spans="3:9" ht="15.6">
      <c r="C5776" s="10" t="str">
        <f>IFERROR(VLOOKUP(B5776,'اكواد الاصناف'!A:C,2,0),"")</f>
        <v/>
      </c>
      <c r="D5776" s="10" t="str">
        <f>IFERROR(VLOOKUP(B5776,'اكواد الاصناف'!A:C,3,0),"")</f>
        <v/>
      </c>
      <c r="G5776" s="10">
        <f t="shared" si="89"/>
        <v>0</v>
      </c>
      <c r="I5776" s="10" t="str">
        <f>IFERROR(VLOOKUP(H5776,'سجل العملاء'!A:B,2,0),"")</f>
        <v/>
      </c>
    </row>
    <row r="5777" spans="3:9" ht="15.6">
      <c r="C5777" s="10" t="str">
        <f>IFERROR(VLOOKUP(B5777,'اكواد الاصناف'!A:C,2,0),"")</f>
        <v/>
      </c>
      <c r="D5777" s="10" t="str">
        <f>IFERROR(VLOOKUP(B5777,'اكواد الاصناف'!A:C,3,0),"")</f>
        <v/>
      </c>
      <c r="G5777" s="10">
        <f t="shared" si="89"/>
        <v>0</v>
      </c>
      <c r="I5777" s="10" t="str">
        <f>IFERROR(VLOOKUP(H5777,'سجل العملاء'!A:B,2,0),"")</f>
        <v/>
      </c>
    </row>
    <row r="5778" spans="3:9" ht="15.6">
      <c r="C5778" s="10" t="str">
        <f>IFERROR(VLOOKUP(B5778,'اكواد الاصناف'!A:C,2,0),"")</f>
        <v/>
      </c>
      <c r="D5778" s="10" t="str">
        <f>IFERROR(VLOOKUP(B5778,'اكواد الاصناف'!A:C,3,0),"")</f>
        <v/>
      </c>
      <c r="G5778" s="10">
        <f t="shared" si="89"/>
        <v>0</v>
      </c>
      <c r="I5778" s="10" t="str">
        <f>IFERROR(VLOOKUP(H5778,'سجل العملاء'!A:B,2,0),"")</f>
        <v/>
      </c>
    </row>
    <row r="5779" spans="3:9" ht="15.6">
      <c r="C5779" s="10" t="str">
        <f>IFERROR(VLOOKUP(B5779,'اكواد الاصناف'!A:C,2,0),"")</f>
        <v/>
      </c>
      <c r="D5779" s="10" t="str">
        <f>IFERROR(VLOOKUP(B5779,'اكواد الاصناف'!A:C,3,0),"")</f>
        <v/>
      </c>
      <c r="G5779" s="10">
        <f t="shared" si="89"/>
        <v>0</v>
      </c>
      <c r="I5779" s="10" t="str">
        <f>IFERROR(VLOOKUP(H5779,'سجل العملاء'!A:B,2,0),"")</f>
        <v/>
      </c>
    </row>
    <row r="5780" spans="3:9" ht="15.6">
      <c r="C5780" s="10" t="str">
        <f>IFERROR(VLOOKUP(B5780,'اكواد الاصناف'!A:C,2,0),"")</f>
        <v/>
      </c>
      <c r="D5780" s="10" t="str">
        <f>IFERROR(VLOOKUP(B5780,'اكواد الاصناف'!A:C,3,0),"")</f>
        <v/>
      </c>
      <c r="G5780" s="10">
        <f t="shared" si="89"/>
        <v>0</v>
      </c>
      <c r="I5780" s="10" t="str">
        <f>IFERROR(VLOOKUP(H5780,'سجل العملاء'!A:B,2,0),"")</f>
        <v/>
      </c>
    </row>
    <row r="5781" spans="3:9" ht="15.6">
      <c r="C5781" s="10" t="str">
        <f>IFERROR(VLOOKUP(B5781,'اكواد الاصناف'!A:C,2,0),"")</f>
        <v/>
      </c>
      <c r="D5781" s="10" t="str">
        <f>IFERROR(VLOOKUP(B5781,'اكواد الاصناف'!A:C,3,0),"")</f>
        <v/>
      </c>
      <c r="G5781" s="10">
        <f t="shared" si="89"/>
        <v>0</v>
      </c>
      <c r="I5781" s="10" t="str">
        <f>IFERROR(VLOOKUP(H5781,'سجل العملاء'!A:B,2,0),"")</f>
        <v/>
      </c>
    </row>
    <row r="5782" spans="3:9" ht="15.6">
      <c r="C5782" s="10" t="str">
        <f>IFERROR(VLOOKUP(B5782,'اكواد الاصناف'!A:C,2,0),"")</f>
        <v/>
      </c>
      <c r="D5782" s="10" t="str">
        <f>IFERROR(VLOOKUP(B5782,'اكواد الاصناف'!A:C,3,0),"")</f>
        <v/>
      </c>
      <c r="G5782" s="10">
        <f t="shared" si="89"/>
        <v>0</v>
      </c>
      <c r="I5782" s="10" t="str">
        <f>IFERROR(VLOOKUP(H5782,'سجل العملاء'!A:B,2,0),"")</f>
        <v/>
      </c>
    </row>
    <row r="5783" spans="3:9" ht="15.6">
      <c r="C5783" s="10" t="str">
        <f>IFERROR(VLOOKUP(B5783,'اكواد الاصناف'!A:C,2,0),"")</f>
        <v/>
      </c>
      <c r="D5783" s="10" t="str">
        <f>IFERROR(VLOOKUP(B5783,'اكواد الاصناف'!A:C,3,0),"")</f>
        <v/>
      </c>
      <c r="G5783" s="10">
        <f t="shared" si="89"/>
        <v>0</v>
      </c>
      <c r="I5783" s="10" t="str">
        <f>IFERROR(VLOOKUP(H5783,'سجل العملاء'!A:B,2,0),"")</f>
        <v/>
      </c>
    </row>
    <row r="5784" spans="3:9" ht="15.6">
      <c r="C5784" s="10" t="str">
        <f>IFERROR(VLOOKUP(B5784,'اكواد الاصناف'!A:C,2,0),"")</f>
        <v/>
      </c>
      <c r="D5784" s="10" t="str">
        <f>IFERROR(VLOOKUP(B5784,'اكواد الاصناف'!A:C,3,0),"")</f>
        <v/>
      </c>
      <c r="G5784" s="10">
        <f t="shared" si="89"/>
        <v>0</v>
      </c>
      <c r="I5784" s="10" t="str">
        <f>IFERROR(VLOOKUP(H5784,'سجل العملاء'!A:B,2,0),"")</f>
        <v/>
      </c>
    </row>
    <row r="5785" spans="3:9" ht="15.6">
      <c r="C5785" s="10" t="str">
        <f>IFERROR(VLOOKUP(B5785,'اكواد الاصناف'!A:C,2,0),"")</f>
        <v/>
      </c>
      <c r="D5785" s="10" t="str">
        <f>IFERROR(VLOOKUP(B5785,'اكواد الاصناف'!A:C,3,0),"")</f>
        <v/>
      </c>
      <c r="G5785" s="10">
        <f t="shared" si="89"/>
        <v>0</v>
      </c>
      <c r="I5785" s="10" t="str">
        <f>IFERROR(VLOOKUP(H5785,'سجل العملاء'!A:B,2,0),"")</f>
        <v/>
      </c>
    </row>
    <row r="5786" spans="3:9" ht="15.6">
      <c r="C5786" s="10" t="str">
        <f>IFERROR(VLOOKUP(B5786,'اكواد الاصناف'!A:C,2,0),"")</f>
        <v/>
      </c>
      <c r="D5786" s="10" t="str">
        <f>IFERROR(VLOOKUP(B5786,'اكواد الاصناف'!A:C,3,0),"")</f>
        <v/>
      </c>
      <c r="G5786" s="10">
        <f t="shared" si="89"/>
        <v>0</v>
      </c>
      <c r="I5786" s="10" t="str">
        <f>IFERROR(VLOOKUP(H5786,'سجل العملاء'!A:B,2,0),"")</f>
        <v/>
      </c>
    </row>
    <row r="5787" spans="3:9" ht="15.6">
      <c r="C5787" s="10" t="str">
        <f>IFERROR(VLOOKUP(B5787,'اكواد الاصناف'!A:C,2,0),"")</f>
        <v/>
      </c>
      <c r="D5787" s="10" t="str">
        <f>IFERROR(VLOOKUP(B5787,'اكواد الاصناف'!A:C,3,0),"")</f>
        <v/>
      </c>
      <c r="G5787" s="10">
        <f t="shared" si="89"/>
        <v>0</v>
      </c>
      <c r="I5787" s="10" t="str">
        <f>IFERROR(VLOOKUP(H5787,'سجل العملاء'!A:B,2,0),"")</f>
        <v/>
      </c>
    </row>
    <row r="5788" spans="3:9" ht="15.6">
      <c r="C5788" s="10" t="str">
        <f>IFERROR(VLOOKUP(B5788,'اكواد الاصناف'!A:C,2,0),"")</f>
        <v/>
      </c>
      <c r="D5788" s="10" t="str">
        <f>IFERROR(VLOOKUP(B5788,'اكواد الاصناف'!A:C,3,0),"")</f>
        <v/>
      </c>
      <c r="G5788" s="10">
        <f t="shared" si="89"/>
        <v>0</v>
      </c>
      <c r="I5788" s="10" t="str">
        <f>IFERROR(VLOOKUP(H5788,'سجل العملاء'!A:B,2,0),"")</f>
        <v/>
      </c>
    </row>
    <row r="5789" spans="3:9" ht="15.6">
      <c r="C5789" s="10" t="str">
        <f>IFERROR(VLOOKUP(B5789,'اكواد الاصناف'!A:C,2,0),"")</f>
        <v/>
      </c>
      <c r="D5789" s="10" t="str">
        <f>IFERROR(VLOOKUP(B5789,'اكواد الاصناف'!A:C,3,0),"")</f>
        <v/>
      </c>
      <c r="G5789" s="10">
        <f t="shared" si="89"/>
        <v>0</v>
      </c>
      <c r="I5789" s="10" t="str">
        <f>IFERROR(VLOOKUP(H5789,'سجل العملاء'!A:B,2,0),"")</f>
        <v/>
      </c>
    </row>
    <row r="5790" spans="3:9" ht="15.6">
      <c r="C5790" s="10" t="str">
        <f>IFERROR(VLOOKUP(B5790,'اكواد الاصناف'!A:C,2,0),"")</f>
        <v/>
      </c>
      <c r="D5790" s="10" t="str">
        <f>IFERROR(VLOOKUP(B5790,'اكواد الاصناف'!A:C,3,0),"")</f>
        <v/>
      </c>
      <c r="G5790" s="10">
        <f t="shared" si="89"/>
        <v>0</v>
      </c>
      <c r="I5790" s="10" t="str">
        <f>IFERROR(VLOOKUP(H5790,'سجل العملاء'!A:B,2,0),"")</f>
        <v/>
      </c>
    </row>
    <row r="5791" spans="3:9" ht="15.6">
      <c r="C5791" s="10" t="str">
        <f>IFERROR(VLOOKUP(B5791,'اكواد الاصناف'!A:C,2,0),"")</f>
        <v/>
      </c>
      <c r="D5791" s="10" t="str">
        <f>IFERROR(VLOOKUP(B5791,'اكواد الاصناف'!A:C,3,0),"")</f>
        <v/>
      </c>
      <c r="G5791" s="10">
        <f t="shared" si="89"/>
        <v>0</v>
      </c>
      <c r="I5791" s="10" t="str">
        <f>IFERROR(VLOOKUP(H5791,'سجل العملاء'!A:B,2,0),"")</f>
        <v/>
      </c>
    </row>
    <row r="5792" spans="3:9" ht="15.6">
      <c r="C5792" s="10" t="str">
        <f>IFERROR(VLOOKUP(B5792,'اكواد الاصناف'!A:C,2,0),"")</f>
        <v/>
      </c>
      <c r="D5792" s="10" t="str">
        <f>IFERROR(VLOOKUP(B5792,'اكواد الاصناف'!A:C,3,0),"")</f>
        <v/>
      </c>
      <c r="G5792" s="10">
        <f t="shared" si="89"/>
        <v>0</v>
      </c>
      <c r="I5792" s="10" t="str">
        <f>IFERROR(VLOOKUP(H5792,'سجل العملاء'!A:B,2,0),"")</f>
        <v/>
      </c>
    </row>
    <row r="5793" spans="3:9" ht="15.6">
      <c r="C5793" s="10" t="str">
        <f>IFERROR(VLOOKUP(B5793,'اكواد الاصناف'!A:C,2,0),"")</f>
        <v/>
      </c>
      <c r="D5793" s="10" t="str">
        <f>IFERROR(VLOOKUP(B5793,'اكواد الاصناف'!A:C,3,0),"")</f>
        <v/>
      </c>
      <c r="G5793" s="10">
        <f t="shared" si="89"/>
        <v>0</v>
      </c>
      <c r="I5793" s="10" t="str">
        <f>IFERROR(VLOOKUP(H5793,'سجل العملاء'!A:B,2,0),"")</f>
        <v/>
      </c>
    </row>
    <row r="5794" spans="3:9" ht="15.6">
      <c r="C5794" s="10" t="str">
        <f>IFERROR(VLOOKUP(B5794,'اكواد الاصناف'!A:C,2,0),"")</f>
        <v/>
      </c>
      <c r="D5794" s="10" t="str">
        <f>IFERROR(VLOOKUP(B5794,'اكواد الاصناف'!A:C,3,0),"")</f>
        <v/>
      </c>
      <c r="G5794" s="10">
        <f t="shared" si="89"/>
        <v>0</v>
      </c>
      <c r="I5794" s="10" t="str">
        <f>IFERROR(VLOOKUP(H5794,'سجل العملاء'!A:B,2,0),"")</f>
        <v/>
      </c>
    </row>
    <row r="5795" spans="3:9" ht="15.6">
      <c r="C5795" s="10" t="str">
        <f>IFERROR(VLOOKUP(B5795,'اكواد الاصناف'!A:C,2,0),"")</f>
        <v/>
      </c>
      <c r="D5795" s="10" t="str">
        <f>IFERROR(VLOOKUP(B5795,'اكواد الاصناف'!A:C,3,0),"")</f>
        <v/>
      </c>
      <c r="G5795" s="10">
        <f t="shared" si="89"/>
        <v>0</v>
      </c>
      <c r="I5795" s="10" t="str">
        <f>IFERROR(VLOOKUP(H5795,'سجل العملاء'!A:B,2,0),"")</f>
        <v/>
      </c>
    </row>
    <row r="5796" spans="3:9" ht="15.6">
      <c r="C5796" s="10" t="str">
        <f>IFERROR(VLOOKUP(B5796,'اكواد الاصناف'!A:C,2,0),"")</f>
        <v/>
      </c>
      <c r="D5796" s="10" t="str">
        <f>IFERROR(VLOOKUP(B5796,'اكواد الاصناف'!A:C,3,0),"")</f>
        <v/>
      </c>
      <c r="G5796" s="10">
        <f t="shared" si="89"/>
        <v>0</v>
      </c>
      <c r="I5796" s="10" t="str">
        <f>IFERROR(VLOOKUP(H5796,'سجل العملاء'!A:B,2,0),"")</f>
        <v/>
      </c>
    </row>
    <row r="5797" spans="3:9" ht="15.6">
      <c r="C5797" s="10" t="str">
        <f>IFERROR(VLOOKUP(B5797,'اكواد الاصناف'!A:C,2,0),"")</f>
        <v/>
      </c>
      <c r="D5797" s="10" t="str">
        <f>IFERROR(VLOOKUP(B5797,'اكواد الاصناف'!A:C,3,0),"")</f>
        <v/>
      </c>
      <c r="G5797" s="10">
        <f t="shared" si="89"/>
        <v>0</v>
      </c>
      <c r="I5797" s="10" t="str">
        <f>IFERROR(VLOOKUP(H5797,'سجل العملاء'!A:B,2,0),"")</f>
        <v/>
      </c>
    </row>
    <row r="5798" spans="3:9" ht="15.6">
      <c r="C5798" s="10" t="str">
        <f>IFERROR(VLOOKUP(B5798,'اكواد الاصناف'!A:C,2,0),"")</f>
        <v/>
      </c>
      <c r="D5798" s="10" t="str">
        <f>IFERROR(VLOOKUP(B5798,'اكواد الاصناف'!A:C,3,0),"")</f>
        <v/>
      </c>
      <c r="G5798" s="10">
        <f t="shared" si="89"/>
        <v>0</v>
      </c>
      <c r="I5798" s="10" t="str">
        <f>IFERROR(VLOOKUP(H5798,'سجل العملاء'!A:B,2,0),"")</f>
        <v/>
      </c>
    </row>
    <row r="5799" spans="3:9" ht="15.6">
      <c r="C5799" s="10" t="str">
        <f>IFERROR(VLOOKUP(B5799,'اكواد الاصناف'!A:C,2,0),"")</f>
        <v/>
      </c>
      <c r="D5799" s="10" t="str">
        <f>IFERROR(VLOOKUP(B5799,'اكواد الاصناف'!A:C,3,0),"")</f>
        <v/>
      </c>
      <c r="G5799" s="10">
        <f t="shared" si="89"/>
        <v>0</v>
      </c>
      <c r="I5799" s="10" t="str">
        <f>IFERROR(VLOOKUP(H5799,'سجل العملاء'!A:B,2,0),"")</f>
        <v/>
      </c>
    </row>
    <row r="5800" spans="3:9" ht="15.6">
      <c r="C5800" s="10" t="str">
        <f>IFERROR(VLOOKUP(B5800,'اكواد الاصناف'!A:C,2,0),"")</f>
        <v/>
      </c>
      <c r="D5800" s="10" t="str">
        <f>IFERROR(VLOOKUP(B5800,'اكواد الاصناف'!A:C,3,0),"")</f>
        <v/>
      </c>
      <c r="G5800" s="10">
        <f t="shared" si="89"/>
        <v>0</v>
      </c>
      <c r="I5800" s="10" t="str">
        <f>IFERROR(VLOOKUP(H5800,'سجل العملاء'!A:B,2,0),"")</f>
        <v/>
      </c>
    </row>
    <row r="5801" spans="3:9" ht="15.6">
      <c r="C5801" s="10" t="str">
        <f>IFERROR(VLOOKUP(B5801,'اكواد الاصناف'!A:C,2,0),"")</f>
        <v/>
      </c>
      <c r="D5801" s="10" t="str">
        <f>IFERROR(VLOOKUP(B5801,'اكواد الاصناف'!A:C,3,0),"")</f>
        <v/>
      </c>
      <c r="G5801" s="10">
        <f t="shared" si="89"/>
        <v>0</v>
      </c>
      <c r="I5801" s="10" t="str">
        <f>IFERROR(VLOOKUP(H5801,'سجل العملاء'!A:B,2,0),"")</f>
        <v/>
      </c>
    </row>
    <row r="5802" spans="3:9" ht="15.6">
      <c r="C5802" s="10" t="str">
        <f>IFERROR(VLOOKUP(B5802,'اكواد الاصناف'!A:C,2,0),"")</f>
        <v/>
      </c>
      <c r="D5802" s="10" t="str">
        <f>IFERROR(VLOOKUP(B5802,'اكواد الاصناف'!A:C,3,0),"")</f>
        <v/>
      </c>
      <c r="G5802" s="10">
        <f t="shared" si="89"/>
        <v>0</v>
      </c>
      <c r="I5802" s="10" t="str">
        <f>IFERROR(VLOOKUP(H5802,'سجل العملاء'!A:B,2,0),"")</f>
        <v/>
      </c>
    </row>
    <row r="5803" spans="3:9" ht="15.6">
      <c r="C5803" s="10" t="str">
        <f>IFERROR(VLOOKUP(B5803,'اكواد الاصناف'!A:C,2,0),"")</f>
        <v/>
      </c>
      <c r="D5803" s="10" t="str">
        <f>IFERROR(VLOOKUP(B5803,'اكواد الاصناف'!A:C,3,0),"")</f>
        <v/>
      </c>
      <c r="G5803" s="10">
        <f t="shared" si="89"/>
        <v>0</v>
      </c>
      <c r="I5803" s="10" t="str">
        <f>IFERROR(VLOOKUP(H5803,'سجل العملاء'!A:B,2,0),"")</f>
        <v/>
      </c>
    </row>
    <row r="5804" spans="3:9" ht="15.6">
      <c r="C5804" s="10" t="str">
        <f>IFERROR(VLOOKUP(B5804,'اكواد الاصناف'!A:C,2,0),"")</f>
        <v/>
      </c>
      <c r="D5804" s="10" t="str">
        <f>IFERROR(VLOOKUP(B5804,'اكواد الاصناف'!A:C,3,0),"")</f>
        <v/>
      </c>
      <c r="G5804" s="10">
        <f t="shared" si="89"/>
        <v>0</v>
      </c>
      <c r="I5804" s="10" t="str">
        <f>IFERROR(VLOOKUP(H5804,'سجل العملاء'!A:B,2,0),"")</f>
        <v/>
      </c>
    </row>
    <row r="5805" spans="3:9" ht="15.6">
      <c r="C5805" s="10" t="str">
        <f>IFERROR(VLOOKUP(B5805,'اكواد الاصناف'!A:C,2,0),"")</f>
        <v/>
      </c>
      <c r="D5805" s="10" t="str">
        <f>IFERROR(VLOOKUP(B5805,'اكواد الاصناف'!A:C,3,0),"")</f>
        <v/>
      </c>
      <c r="G5805" s="10">
        <f t="shared" si="89"/>
        <v>0</v>
      </c>
      <c r="I5805" s="10" t="str">
        <f>IFERROR(VLOOKUP(H5805,'سجل العملاء'!A:B,2,0),"")</f>
        <v/>
      </c>
    </row>
    <row r="5806" spans="3:9" ht="15.6">
      <c r="C5806" s="10" t="str">
        <f>IFERROR(VLOOKUP(B5806,'اكواد الاصناف'!A:C,2,0),"")</f>
        <v/>
      </c>
      <c r="D5806" s="10" t="str">
        <f>IFERROR(VLOOKUP(B5806,'اكواد الاصناف'!A:C,3,0),"")</f>
        <v/>
      </c>
      <c r="G5806" s="10">
        <f t="shared" si="89"/>
        <v>0</v>
      </c>
      <c r="I5806" s="10" t="str">
        <f>IFERROR(VLOOKUP(H5806,'سجل العملاء'!A:B,2,0),"")</f>
        <v/>
      </c>
    </row>
    <row r="5807" spans="3:9" ht="15.6">
      <c r="C5807" s="10" t="str">
        <f>IFERROR(VLOOKUP(B5807,'اكواد الاصناف'!A:C,2,0),"")</f>
        <v/>
      </c>
      <c r="D5807" s="10" t="str">
        <f>IFERROR(VLOOKUP(B5807,'اكواد الاصناف'!A:C,3,0),"")</f>
        <v/>
      </c>
      <c r="G5807" s="10">
        <f t="shared" si="89"/>
        <v>0</v>
      </c>
      <c r="I5807" s="10" t="str">
        <f>IFERROR(VLOOKUP(H5807,'سجل العملاء'!A:B,2,0),"")</f>
        <v/>
      </c>
    </row>
    <row r="5808" spans="3:9" ht="15.6">
      <c r="C5808" s="10" t="str">
        <f>IFERROR(VLOOKUP(B5808,'اكواد الاصناف'!A:C,2,0),"")</f>
        <v/>
      </c>
      <c r="D5808" s="10" t="str">
        <f>IFERROR(VLOOKUP(B5808,'اكواد الاصناف'!A:C,3,0),"")</f>
        <v/>
      </c>
      <c r="G5808" s="10">
        <f t="shared" si="89"/>
        <v>0</v>
      </c>
      <c r="I5808" s="10" t="str">
        <f>IFERROR(VLOOKUP(H5808,'سجل العملاء'!A:B,2,0),"")</f>
        <v/>
      </c>
    </row>
    <row r="5809" spans="3:9" ht="15.6">
      <c r="C5809" s="10" t="str">
        <f>IFERROR(VLOOKUP(B5809,'اكواد الاصناف'!A:C,2,0),"")</f>
        <v/>
      </c>
      <c r="D5809" s="10" t="str">
        <f>IFERROR(VLOOKUP(B5809,'اكواد الاصناف'!A:C,3,0),"")</f>
        <v/>
      </c>
      <c r="G5809" s="10">
        <f t="shared" si="89"/>
        <v>0</v>
      </c>
      <c r="I5809" s="10" t="str">
        <f>IFERROR(VLOOKUP(H5809,'سجل العملاء'!A:B,2,0),"")</f>
        <v/>
      </c>
    </row>
    <row r="5810" spans="3:9" ht="15.6">
      <c r="C5810" s="10" t="str">
        <f>IFERROR(VLOOKUP(B5810,'اكواد الاصناف'!A:C,2,0),"")</f>
        <v/>
      </c>
      <c r="D5810" s="10" t="str">
        <f>IFERROR(VLOOKUP(B5810,'اكواد الاصناف'!A:C,3,0),"")</f>
        <v/>
      </c>
      <c r="G5810" s="10">
        <f t="shared" si="89"/>
        <v>0</v>
      </c>
      <c r="I5810" s="10" t="str">
        <f>IFERROR(VLOOKUP(H5810,'سجل العملاء'!A:B,2,0),"")</f>
        <v/>
      </c>
    </row>
    <row r="5811" spans="3:9" ht="15.6">
      <c r="C5811" s="10" t="str">
        <f>IFERROR(VLOOKUP(B5811,'اكواد الاصناف'!A:C,2,0),"")</f>
        <v/>
      </c>
      <c r="D5811" s="10" t="str">
        <f>IFERROR(VLOOKUP(B5811,'اكواد الاصناف'!A:C,3,0),"")</f>
        <v/>
      </c>
      <c r="G5811" s="10">
        <f t="shared" si="89"/>
        <v>0</v>
      </c>
      <c r="I5811" s="10" t="str">
        <f>IFERROR(VLOOKUP(H5811,'سجل العملاء'!A:B,2,0),"")</f>
        <v/>
      </c>
    </row>
    <row r="5812" spans="3:9" ht="15.6">
      <c r="C5812" s="10" t="str">
        <f>IFERROR(VLOOKUP(B5812,'اكواد الاصناف'!A:C,2,0),"")</f>
        <v/>
      </c>
      <c r="D5812" s="10" t="str">
        <f>IFERROR(VLOOKUP(B5812,'اكواد الاصناف'!A:C,3,0),"")</f>
        <v/>
      </c>
      <c r="G5812" s="10">
        <f t="shared" si="89"/>
        <v>0</v>
      </c>
      <c r="I5812" s="10" t="str">
        <f>IFERROR(VLOOKUP(H5812,'سجل العملاء'!A:B,2,0),"")</f>
        <v/>
      </c>
    </row>
    <row r="5813" spans="3:9" ht="15.6">
      <c r="C5813" s="10" t="str">
        <f>IFERROR(VLOOKUP(B5813,'اكواد الاصناف'!A:C,2,0),"")</f>
        <v/>
      </c>
      <c r="D5813" s="10" t="str">
        <f>IFERROR(VLOOKUP(B5813,'اكواد الاصناف'!A:C,3,0),"")</f>
        <v/>
      </c>
      <c r="G5813" s="10">
        <f t="shared" si="89"/>
        <v>0</v>
      </c>
      <c r="I5813" s="10" t="str">
        <f>IFERROR(VLOOKUP(H5813,'سجل العملاء'!A:B,2,0),"")</f>
        <v/>
      </c>
    </row>
    <row r="5814" spans="3:9" ht="15.6">
      <c r="C5814" s="10" t="str">
        <f>IFERROR(VLOOKUP(B5814,'اكواد الاصناف'!A:C,2,0),"")</f>
        <v/>
      </c>
      <c r="D5814" s="10" t="str">
        <f>IFERROR(VLOOKUP(B5814,'اكواد الاصناف'!A:C,3,0),"")</f>
        <v/>
      </c>
      <c r="G5814" s="10">
        <f t="shared" si="89"/>
        <v>0</v>
      </c>
      <c r="I5814" s="10" t="str">
        <f>IFERROR(VLOOKUP(H5814,'سجل العملاء'!A:B,2,0),"")</f>
        <v/>
      </c>
    </row>
    <row r="5815" spans="3:9" ht="15.6">
      <c r="C5815" s="10" t="str">
        <f>IFERROR(VLOOKUP(B5815,'اكواد الاصناف'!A:C,2,0),"")</f>
        <v/>
      </c>
      <c r="D5815" s="10" t="str">
        <f>IFERROR(VLOOKUP(B5815,'اكواد الاصناف'!A:C,3,0),"")</f>
        <v/>
      </c>
      <c r="G5815" s="10">
        <f t="shared" si="89"/>
        <v>0</v>
      </c>
      <c r="I5815" s="10" t="str">
        <f>IFERROR(VLOOKUP(H5815,'سجل العملاء'!A:B,2,0),"")</f>
        <v/>
      </c>
    </row>
    <row r="5816" spans="3:9" ht="15.6">
      <c r="C5816" s="10" t="str">
        <f>IFERROR(VLOOKUP(B5816,'اكواد الاصناف'!A:C,2,0),"")</f>
        <v/>
      </c>
      <c r="D5816" s="10" t="str">
        <f>IFERROR(VLOOKUP(B5816,'اكواد الاصناف'!A:C,3,0),"")</f>
        <v/>
      </c>
      <c r="G5816" s="10">
        <f t="shared" si="89"/>
        <v>0</v>
      </c>
      <c r="I5816" s="10" t="str">
        <f>IFERROR(VLOOKUP(H5816,'سجل العملاء'!A:B,2,0),"")</f>
        <v/>
      </c>
    </row>
    <row r="5817" spans="3:9" ht="15.6">
      <c r="C5817" s="10" t="str">
        <f>IFERROR(VLOOKUP(B5817,'اكواد الاصناف'!A:C,2,0),"")</f>
        <v/>
      </c>
      <c r="D5817" s="10" t="str">
        <f>IFERROR(VLOOKUP(B5817,'اكواد الاصناف'!A:C,3,0),"")</f>
        <v/>
      </c>
      <c r="G5817" s="10">
        <f t="shared" si="89"/>
        <v>0</v>
      </c>
      <c r="I5817" s="10" t="str">
        <f>IFERROR(VLOOKUP(H5817,'سجل العملاء'!A:B,2,0),"")</f>
        <v/>
      </c>
    </row>
    <row r="5818" spans="3:9" ht="15.6">
      <c r="C5818" s="10" t="str">
        <f>IFERROR(VLOOKUP(B5818,'اكواد الاصناف'!A:C,2,0),"")</f>
        <v/>
      </c>
      <c r="D5818" s="10" t="str">
        <f>IFERROR(VLOOKUP(B5818,'اكواد الاصناف'!A:C,3,0),"")</f>
        <v/>
      </c>
      <c r="G5818" s="10">
        <f t="shared" si="89"/>
        <v>0</v>
      </c>
      <c r="I5818" s="10" t="str">
        <f>IFERROR(VLOOKUP(H5818,'سجل العملاء'!A:B,2,0),"")</f>
        <v/>
      </c>
    </row>
    <row r="5819" spans="3:9" ht="15.6">
      <c r="C5819" s="10" t="str">
        <f>IFERROR(VLOOKUP(B5819,'اكواد الاصناف'!A:C,2,0),"")</f>
        <v/>
      </c>
      <c r="D5819" s="10" t="str">
        <f>IFERROR(VLOOKUP(B5819,'اكواد الاصناف'!A:C,3,0),"")</f>
        <v/>
      </c>
      <c r="G5819" s="10">
        <f t="shared" si="89"/>
        <v>0</v>
      </c>
      <c r="I5819" s="10" t="str">
        <f>IFERROR(VLOOKUP(H5819,'سجل العملاء'!A:B,2,0),"")</f>
        <v/>
      </c>
    </row>
    <row r="5820" spans="3:9" ht="15.6">
      <c r="C5820" s="10" t="str">
        <f>IFERROR(VLOOKUP(B5820,'اكواد الاصناف'!A:C,2,0),"")</f>
        <v/>
      </c>
      <c r="D5820" s="10" t="str">
        <f>IFERROR(VLOOKUP(B5820,'اكواد الاصناف'!A:C,3,0),"")</f>
        <v/>
      </c>
      <c r="G5820" s="10">
        <f t="shared" si="89"/>
        <v>0</v>
      </c>
      <c r="I5820" s="10" t="str">
        <f>IFERROR(VLOOKUP(H5820,'سجل العملاء'!A:B,2,0),"")</f>
        <v/>
      </c>
    </row>
    <row r="5821" spans="3:9" ht="15.6">
      <c r="C5821" s="10" t="str">
        <f>IFERROR(VLOOKUP(B5821,'اكواد الاصناف'!A:C,2,0),"")</f>
        <v/>
      </c>
      <c r="D5821" s="10" t="str">
        <f>IFERROR(VLOOKUP(B5821,'اكواد الاصناف'!A:C,3,0),"")</f>
        <v/>
      </c>
      <c r="G5821" s="10">
        <f t="shared" si="89"/>
        <v>0</v>
      </c>
      <c r="I5821" s="10" t="str">
        <f>IFERROR(VLOOKUP(H5821,'سجل العملاء'!A:B,2,0),"")</f>
        <v/>
      </c>
    </row>
    <row r="5822" spans="3:9" ht="15.6">
      <c r="C5822" s="10" t="str">
        <f>IFERROR(VLOOKUP(B5822,'اكواد الاصناف'!A:C,2,0),"")</f>
        <v/>
      </c>
      <c r="D5822" s="10" t="str">
        <f>IFERROR(VLOOKUP(B5822,'اكواد الاصناف'!A:C,3,0),"")</f>
        <v/>
      </c>
      <c r="G5822" s="10">
        <f t="shared" si="89"/>
        <v>0</v>
      </c>
      <c r="I5822" s="10" t="str">
        <f>IFERROR(VLOOKUP(H5822,'سجل العملاء'!A:B,2,0),"")</f>
        <v/>
      </c>
    </row>
    <row r="5823" spans="3:9" ht="15.6">
      <c r="C5823" s="10" t="str">
        <f>IFERROR(VLOOKUP(B5823,'اكواد الاصناف'!A:C,2,0),"")</f>
        <v/>
      </c>
      <c r="D5823" s="10" t="str">
        <f>IFERROR(VLOOKUP(B5823,'اكواد الاصناف'!A:C,3,0),"")</f>
        <v/>
      </c>
      <c r="G5823" s="10">
        <f t="shared" si="89"/>
        <v>0</v>
      </c>
      <c r="I5823" s="10" t="str">
        <f>IFERROR(VLOOKUP(H5823,'سجل العملاء'!A:B,2,0),"")</f>
        <v/>
      </c>
    </row>
    <row r="5824" spans="3:9" ht="15.6">
      <c r="C5824" s="10" t="str">
        <f>IFERROR(VLOOKUP(B5824,'اكواد الاصناف'!A:C,2,0),"")</f>
        <v/>
      </c>
      <c r="D5824" s="10" t="str">
        <f>IFERROR(VLOOKUP(B5824,'اكواد الاصناف'!A:C,3,0),"")</f>
        <v/>
      </c>
      <c r="G5824" s="10">
        <f t="shared" si="89"/>
        <v>0</v>
      </c>
      <c r="I5824" s="10" t="str">
        <f>IFERROR(VLOOKUP(H5824,'سجل العملاء'!A:B,2,0),"")</f>
        <v/>
      </c>
    </row>
    <row r="5825" spans="3:9" ht="15.6">
      <c r="C5825" s="10" t="str">
        <f>IFERROR(VLOOKUP(B5825,'اكواد الاصناف'!A:C,2,0),"")</f>
        <v/>
      </c>
      <c r="D5825" s="10" t="str">
        <f>IFERROR(VLOOKUP(B5825,'اكواد الاصناف'!A:C,3,0),"")</f>
        <v/>
      </c>
      <c r="G5825" s="10">
        <f t="shared" ref="G5825:G5888" si="90">F5825*E5825</f>
        <v>0</v>
      </c>
      <c r="I5825" s="10" t="str">
        <f>IFERROR(VLOOKUP(H5825,'سجل العملاء'!A:B,2,0),"")</f>
        <v/>
      </c>
    </row>
    <row r="5826" spans="3:9" ht="15.6">
      <c r="C5826" s="10" t="str">
        <f>IFERROR(VLOOKUP(B5826,'اكواد الاصناف'!A:C,2,0),"")</f>
        <v/>
      </c>
      <c r="D5826" s="10" t="str">
        <f>IFERROR(VLOOKUP(B5826,'اكواد الاصناف'!A:C,3,0),"")</f>
        <v/>
      </c>
      <c r="G5826" s="10">
        <f t="shared" si="90"/>
        <v>0</v>
      </c>
      <c r="I5826" s="10" t="str">
        <f>IFERROR(VLOOKUP(H5826,'سجل العملاء'!A:B,2,0),"")</f>
        <v/>
      </c>
    </row>
    <row r="5827" spans="3:9" ht="15.6">
      <c r="C5827" s="10" t="str">
        <f>IFERROR(VLOOKUP(B5827,'اكواد الاصناف'!A:C,2,0),"")</f>
        <v/>
      </c>
      <c r="D5827" s="10" t="str">
        <f>IFERROR(VLOOKUP(B5827,'اكواد الاصناف'!A:C,3,0),"")</f>
        <v/>
      </c>
      <c r="G5827" s="10">
        <f t="shared" si="90"/>
        <v>0</v>
      </c>
      <c r="I5827" s="10" t="str">
        <f>IFERROR(VLOOKUP(H5827,'سجل العملاء'!A:B,2,0),"")</f>
        <v/>
      </c>
    </row>
    <row r="5828" spans="3:9" ht="15.6">
      <c r="C5828" s="10" t="str">
        <f>IFERROR(VLOOKUP(B5828,'اكواد الاصناف'!A:C,2,0),"")</f>
        <v/>
      </c>
      <c r="D5828" s="10" t="str">
        <f>IFERROR(VLOOKUP(B5828,'اكواد الاصناف'!A:C,3,0),"")</f>
        <v/>
      </c>
      <c r="G5828" s="10">
        <f t="shared" si="90"/>
        <v>0</v>
      </c>
      <c r="I5828" s="10" t="str">
        <f>IFERROR(VLOOKUP(H5828,'سجل العملاء'!A:B,2,0),"")</f>
        <v/>
      </c>
    </row>
    <row r="5829" spans="3:9" ht="15.6">
      <c r="C5829" s="10" t="str">
        <f>IFERROR(VLOOKUP(B5829,'اكواد الاصناف'!A:C,2,0),"")</f>
        <v/>
      </c>
      <c r="D5829" s="10" t="str">
        <f>IFERROR(VLOOKUP(B5829,'اكواد الاصناف'!A:C,3,0),"")</f>
        <v/>
      </c>
      <c r="G5829" s="10">
        <f t="shared" si="90"/>
        <v>0</v>
      </c>
      <c r="I5829" s="10" t="str">
        <f>IFERROR(VLOOKUP(H5829,'سجل العملاء'!A:B,2,0),"")</f>
        <v/>
      </c>
    </row>
    <row r="5830" spans="3:9" ht="15.6">
      <c r="C5830" s="10" t="str">
        <f>IFERROR(VLOOKUP(B5830,'اكواد الاصناف'!A:C,2,0),"")</f>
        <v/>
      </c>
      <c r="D5830" s="10" t="str">
        <f>IFERROR(VLOOKUP(B5830,'اكواد الاصناف'!A:C,3,0),"")</f>
        <v/>
      </c>
      <c r="G5830" s="10">
        <f t="shared" si="90"/>
        <v>0</v>
      </c>
      <c r="I5830" s="10" t="str">
        <f>IFERROR(VLOOKUP(H5830,'سجل العملاء'!A:B,2,0),"")</f>
        <v/>
      </c>
    </row>
    <row r="5831" spans="3:9" ht="15.6">
      <c r="C5831" s="10" t="str">
        <f>IFERROR(VLOOKUP(B5831,'اكواد الاصناف'!A:C,2,0),"")</f>
        <v/>
      </c>
      <c r="D5831" s="10" t="str">
        <f>IFERROR(VLOOKUP(B5831,'اكواد الاصناف'!A:C,3,0),"")</f>
        <v/>
      </c>
      <c r="G5831" s="10">
        <f t="shared" si="90"/>
        <v>0</v>
      </c>
      <c r="I5831" s="10" t="str">
        <f>IFERROR(VLOOKUP(H5831,'سجل العملاء'!A:B,2,0),"")</f>
        <v/>
      </c>
    </row>
    <row r="5832" spans="3:9" ht="15.6">
      <c r="C5832" s="10" t="str">
        <f>IFERROR(VLOOKUP(B5832,'اكواد الاصناف'!A:C,2,0),"")</f>
        <v/>
      </c>
      <c r="D5832" s="10" t="str">
        <f>IFERROR(VLOOKUP(B5832,'اكواد الاصناف'!A:C,3,0),"")</f>
        <v/>
      </c>
      <c r="G5832" s="10">
        <f t="shared" si="90"/>
        <v>0</v>
      </c>
      <c r="I5832" s="10" t="str">
        <f>IFERROR(VLOOKUP(H5832,'سجل العملاء'!A:B,2,0),"")</f>
        <v/>
      </c>
    </row>
    <row r="5833" spans="3:9" ht="15.6">
      <c r="C5833" s="10" t="str">
        <f>IFERROR(VLOOKUP(B5833,'اكواد الاصناف'!A:C,2,0),"")</f>
        <v/>
      </c>
      <c r="D5833" s="10" t="str">
        <f>IFERROR(VLOOKUP(B5833,'اكواد الاصناف'!A:C,3,0),"")</f>
        <v/>
      </c>
      <c r="G5833" s="10">
        <f t="shared" si="90"/>
        <v>0</v>
      </c>
      <c r="I5833" s="10" t="str">
        <f>IFERROR(VLOOKUP(H5833,'سجل العملاء'!A:B,2,0),"")</f>
        <v/>
      </c>
    </row>
    <row r="5834" spans="3:9" ht="15.6">
      <c r="C5834" s="10" t="str">
        <f>IFERROR(VLOOKUP(B5834,'اكواد الاصناف'!A:C,2,0),"")</f>
        <v/>
      </c>
      <c r="D5834" s="10" t="str">
        <f>IFERROR(VLOOKUP(B5834,'اكواد الاصناف'!A:C,3,0),"")</f>
        <v/>
      </c>
      <c r="G5834" s="10">
        <f t="shared" si="90"/>
        <v>0</v>
      </c>
      <c r="I5834" s="10" t="str">
        <f>IFERROR(VLOOKUP(H5834,'سجل العملاء'!A:B,2,0),"")</f>
        <v/>
      </c>
    </row>
    <row r="5835" spans="3:9" ht="15.6">
      <c r="C5835" s="10" t="str">
        <f>IFERROR(VLOOKUP(B5835,'اكواد الاصناف'!A:C,2,0),"")</f>
        <v/>
      </c>
      <c r="D5835" s="10" t="str">
        <f>IFERROR(VLOOKUP(B5835,'اكواد الاصناف'!A:C,3,0),"")</f>
        <v/>
      </c>
      <c r="G5835" s="10">
        <f t="shared" si="90"/>
        <v>0</v>
      </c>
      <c r="I5835" s="10" t="str">
        <f>IFERROR(VLOOKUP(H5835,'سجل العملاء'!A:B,2,0),"")</f>
        <v/>
      </c>
    </row>
    <row r="5836" spans="3:9" ht="15.6">
      <c r="C5836" s="10" t="str">
        <f>IFERROR(VLOOKUP(B5836,'اكواد الاصناف'!A:C,2,0),"")</f>
        <v/>
      </c>
      <c r="D5836" s="10" t="str">
        <f>IFERROR(VLOOKUP(B5836,'اكواد الاصناف'!A:C,3,0),"")</f>
        <v/>
      </c>
      <c r="G5836" s="10">
        <f t="shared" si="90"/>
        <v>0</v>
      </c>
      <c r="I5836" s="10" t="str">
        <f>IFERROR(VLOOKUP(H5836,'سجل العملاء'!A:B,2,0),"")</f>
        <v/>
      </c>
    </row>
    <row r="5837" spans="3:9" ht="15.6">
      <c r="C5837" s="10" t="str">
        <f>IFERROR(VLOOKUP(B5837,'اكواد الاصناف'!A:C,2,0),"")</f>
        <v/>
      </c>
      <c r="D5837" s="10" t="str">
        <f>IFERROR(VLOOKUP(B5837,'اكواد الاصناف'!A:C,3,0),"")</f>
        <v/>
      </c>
      <c r="G5837" s="10">
        <f t="shared" si="90"/>
        <v>0</v>
      </c>
      <c r="I5837" s="10" t="str">
        <f>IFERROR(VLOOKUP(H5837,'سجل العملاء'!A:B,2,0),"")</f>
        <v/>
      </c>
    </row>
    <row r="5838" spans="3:9" ht="15.6">
      <c r="C5838" s="10" t="str">
        <f>IFERROR(VLOOKUP(B5838,'اكواد الاصناف'!A:C,2,0),"")</f>
        <v/>
      </c>
      <c r="D5838" s="10" t="str">
        <f>IFERROR(VLOOKUP(B5838,'اكواد الاصناف'!A:C,3,0),"")</f>
        <v/>
      </c>
      <c r="G5838" s="10">
        <f t="shared" si="90"/>
        <v>0</v>
      </c>
      <c r="I5838" s="10" t="str">
        <f>IFERROR(VLOOKUP(H5838,'سجل العملاء'!A:B,2,0),"")</f>
        <v/>
      </c>
    </row>
    <row r="5839" spans="3:9" ht="15.6">
      <c r="C5839" s="10" t="str">
        <f>IFERROR(VLOOKUP(B5839,'اكواد الاصناف'!A:C,2,0),"")</f>
        <v/>
      </c>
      <c r="D5839" s="10" t="str">
        <f>IFERROR(VLOOKUP(B5839,'اكواد الاصناف'!A:C,3,0),"")</f>
        <v/>
      </c>
      <c r="G5839" s="10">
        <f t="shared" si="90"/>
        <v>0</v>
      </c>
      <c r="I5839" s="10" t="str">
        <f>IFERROR(VLOOKUP(H5839,'سجل العملاء'!A:B,2,0),"")</f>
        <v/>
      </c>
    </row>
    <row r="5840" spans="3:9" ht="15.6">
      <c r="C5840" s="10" t="str">
        <f>IFERROR(VLOOKUP(B5840,'اكواد الاصناف'!A:C,2,0),"")</f>
        <v/>
      </c>
      <c r="D5840" s="10" t="str">
        <f>IFERROR(VLOOKUP(B5840,'اكواد الاصناف'!A:C,3,0),"")</f>
        <v/>
      </c>
      <c r="G5840" s="10">
        <f t="shared" si="90"/>
        <v>0</v>
      </c>
      <c r="I5840" s="10" t="str">
        <f>IFERROR(VLOOKUP(H5840,'سجل العملاء'!A:B,2,0),"")</f>
        <v/>
      </c>
    </row>
    <row r="5841" spans="3:9" ht="15.6">
      <c r="C5841" s="10" t="str">
        <f>IFERROR(VLOOKUP(B5841,'اكواد الاصناف'!A:C,2,0),"")</f>
        <v/>
      </c>
      <c r="D5841" s="10" t="str">
        <f>IFERROR(VLOOKUP(B5841,'اكواد الاصناف'!A:C,3,0),"")</f>
        <v/>
      </c>
      <c r="G5841" s="10">
        <f t="shared" si="90"/>
        <v>0</v>
      </c>
      <c r="I5841" s="10" t="str">
        <f>IFERROR(VLOOKUP(H5841,'سجل العملاء'!A:B,2,0),"")</f>
        <v/>
      </c>
    </row>
    <row r="5842" spans="3:9" ht="15.6">
      <c r="C5842" s="10" t="str">
        <f>IFERROR(VLOOKUP(B5842,'اكواد الاصناف'!A:C,2,0),"")</f>
        <v/>
      </c>
      <c r="D5842" s="10" t="str">
        <f>IFERROR(VLOOKUP(B5842,'اكواد الاصناف'!A:C,3,0),"")</f>
        <v/>
      </c>
      <c r="G5842" s="10">
        <f t="shared" si="90"/>
        <v>0</v>
      </c>
      <c r="I5842" s="10" t="str">
        <f>IFERROR(VLOOKUP(H5842,'سجل العملاء'!A:B,2,0),"")</f>
        <v/>
      </c>
    </row>
    <row r="5843" spans="3:9" ht="15.6">
      <c r="C5843" s="10" t="str">
        <f>IFERROR(VLOOKUP(B5843,'اكواد الاصناف'!A:C,2,0),"")</f>
        <v/>
      </c>
      <c r="D5843" s="10" t="str">
        <f>IFERROR(VLOOKUP(B5843,'اكواد الاصناف'!A:C,3,0),"")</f>
        <v/>
      </c>
      <c r="G5843" s="10">
        <f t="shared" si="90"/>
        <v>0</v>
      </c>
      <c r="I5843" s="10" t="str">
        <f>IFERROR(VLOOKUP(H5843,'سجل العملاء'!A:B,2,0),"")</f>
        <v/>
      </c>
    </row>
    <row r="5844" spans="3:9" ht="15.6">
      <c r="C5844" s="10" t="str">
        <f>IFERROR(VLOOKUP(B5844,'اكواد الاصناف'!A:C,2,0),"")</f>
        <v/>
      </c>
      <c r="D5844" s="10" t="str">
        <f>IFERROR(VLOOKUP(B5844,'اكواد الاصناف'!A:C,3,0),"")</f>
        <v/>
      </c>
      <c r="G5844" s="10">
        <f t="shared" si="90"/>
        <v>0</v>
      </c>
      <c r="I5844" s="10" t="str">
        <f>IFERROR(VLOOKUP(H5844,'سجل العملاء'!A:B,2,0),"")</f>
        <v/>
      </c>
    </row>
    <row r="5845" spans="3:9" ht="15.6">
      <c r="C5845" s="10" t="str">
        <f>IFERROR(VLOOKUP(B5845,'اكواد الاصناف'!A:C,2,0),"")</f>
        <v/>
      </c>
      <c r="D5845" s="10" t="str">
        <f>IFERROR(VLOOKUP(B5845,'اكواد الاصناف'!A:C,3,0),"")</f>
        <v/>
      </c>
      <c r="G5845" s="10">
        <f t="shared" si="90"/>
        <v>0</v>
      </c>
      <c r="I5845" s="10" t="str">
        <f>IFERROR(VLOOKUP(H5845,'سجل العملاء'!A:B,2,0),"")</f>
        <v/>
      </c>
    </row>
    <row r="5846" spans="3:9" ht="15.6">
      <c r="C5846" s="10" t="str">
        <f>IFERROR(VLOOKUP(B5846,'اكواد الاصناف'!A:C,2,0),"")</f>
        <v/>
      </c>
      <c r="D5846" s="10" t="str">
        <f>IFERROR(VLOOKUP(B5846,'اكواد الاصناف'!A:C,3,0),"")</f>
        <v/>
      </c>
      <c r="G5846" s="10">
        <f t="shared" si="90"/>
        <v>0</v>
      </c>
      <c r="I5846" s="10" t="str">
        <f>IFERROR(VLOOKUP(H5846,'سجل العملاء'!A:B,2,0),"")</f>
        <v/>
      </c>
    </row>
    <row r="5847" spans="3:9" ht="15.6">
      <c r="C5847" s="10" t="str">
        <f>IFERROR(VLOOKUP(B5847,'اكواد الاصناف'!A:C,2,0),"")</f>
        <v/>
      </c>
      <c r="D5847" s="10" t="str">
        <f>IFERROR(VLOOKUP(B5847,'اكواد الاصناف'!A:C,3,0),"")</f>
        <v/>
      </c>
      <c r="G5847" s="10">
        <f t="shared" si="90"/>
        <v>0</v>
      </c>
      <c r="I5847" s="10" t="str">
        <f>IFERROR(VLOOKUP(H5847,'سجل العملاء'!A:B,2,0),"")</f>
        <v/>
      </c>
    </row>
    <row r="5848" spans="3:9" ht="15.6">
      <c r="C5848" s="10" t="str">
        <f>IFERROR(VLOOKUP(B5848,'اكواد الاصناف'!A:C,2,0),"")</f>
        <v/>
      </c>
      <c r="D5848" s="10" t="str">
        <f>IFERROR(VLOOKUP(B5848,'اكواد الاصناف'!A:C,3,0),"")</f>
        <v/>
      </c>
      <c r="G5848" s="10">
        <f t="shared" si="90"/>
        <v>0</v>
      </c>
      <c r="I5848" s="10" t="str">
        <f>IFERROR(VLOOKUP(H5848,'سجل العملاء'!A:B,2,0),"")</f>
        <v/>
      </c>
    </row>
    <row r="5849" spans="3:9" ht="15.6">
      <c r="C5849" s="10" t="str">
        <f>IFERROR(VLOOKUP(B5849,'اكواد الاصناف'!A:C,2,0),"")</f>
        <v/>
      </c>
      <c r="D5849" s="10" t="str">
        <f>IFERROR(VLOOKUP(B5849,'اكواد الاصناف'!A:C,3,0),"")</f>
        <v/>
      </c>
      <c r="G5849" s="10">
        <f t="shared" si="90"/>
        <v>0</v>
      </c>
      <c r="I5849" s="10" t="str">
        <f>IFERROR(VLOOKUP(H5849,'سجل العملاء'!A:B,2,0),"")</f>
        <v/>
      </c>
    </row>
    <row r="5850" spans="3:9" ht="15.6">
      <c r="C5850" s="10" t="str">
        <f>IFERROR(VLOOKUP(B5850,'اكواد الاصناف'!A:C,2,0),"")</f>
        <v/>
      </c>
      <c r="D5850" s="10" t="str">
        <f>IFERROR(VLOOKUP(B5850,'اكواد الاصناف'!A:C,3,0),"")</f>
        <v/>
      </c>
      <c r="G5850" s="10">
        <f t="shared" si="90"/>
        <v>0</v>
      </c>
      <c r="I5850" s="10" t="str">
        <f>IFERROR(VLOOKUP(H5850,'سجل العملاء'!A:B,2,0),"")</f>
        <v/>
      </c>
    </row>
    <row r="5851" spans="3:9" ht="15.6">
      <c r="C5851" s="10" t="str">
        <f>IFERROR(VLOOKUP(B5851,'اكواد الاصناف'!A:C,2,0),"")</f>
        <v/>
      </c>
      <c r="D5851" s="10" t="str">
        <f>IFERROR(VLOOKUP(B5851,'اكواد الاصناف'!A:C,3,0),"")</f>
        <v/>
      </c>
      <c r="G5851" s="10">
        <f t="shared" si="90"/>
        <v>0</v>
      </c>
      <c r="I5851" s="10" t="str">
        <f>IFERROR(VLOOKUP(H5851,'سجل العملاء'!A:B,2,0),"")</f>
        <v/>
      </c>
    </row>
    <row r="5852" spans="3:9" ht="15.6">
      <c r="C5852" s="10" t="str">
        <f>IFERROR(VLOOKUP(B5852,'اكواد الاصناف'!A:C,2,0),"")</f>
        <v/>
      </c>
      <c r="D5852" s="10" t="str">
        <f>IFERROR(VLOOKUP(B5852,'اكواد الاصناف'!A:C,3,0),"")</f>
        <v/>
      </c>
      <c r="G5852" s="10">
        <f t="shared" si="90"/>
        <v>0</v>
      </c>
      <c r="I5852" s="10" t="str">
        <f>IFERROR(VLOOKUP(H5852,'سجل العملاء'!A:B,2,0),"")</f>
        <v/>
      </c>
    </row>
    <row r="5853" spans="3:9" ht="15.6">
      <c r="C5853" s="10" t="str">
        <f>IFERROR(VLOOKUP(B5853,'اكواد الاصناف'!A:C,2,0),"")</f>
        <v/>
      </c>
      <c r="D5853" s="10" t="str">
        <f>IFERROR(VLOOKUP(B5853,'اكواد الاصناف'!A:C,3,0),"")</f>
        <v/>
      </c>
      <c r="G5853" s="10">
        <f t="shared" si="90"/>
        <v>0</v>
      </c>
      <c r="I5853" s="10" t="str">
        <f>IFERROR(VLOOKUP(H5853,'سجل العملاء'!A:B,2,0),"")</f>
        <v/>
      </c>
    </row>
    <row r="5854" spans="3:9" ht="15.6">
      <c r="C5854" s="10" t="str">
        <f>IFERROR(VLOOKUP(B5854,'اكواد الاصناف'!A:C,2,0),"")</f>
        <v/>
      </c>
      <c r="D5854" s="10" t="str">
        <f>IFERROR(VLOOKUP(B5854,'اكواد الاصناف'!A:C,3,0),"")</f>
        <v/>
      </c>
      <c r="G5854" s="10">
        <f t="shared" si="90"/>
        <v>0</v>
      </c>
      <c r="I5854" s="10" t="str">
        <f>IFERROR(VLOOKUP(H5854,'سجل العملاء'!A:B,2,0),"")</f>
        <v/>
      </c>
    </row>
    <row r="5855" spans="3:9" ht="15.6">
      <c r="C5855" s="10" t="str">
        <f>IFERROR(VLOOKUP(B5855,'اكواد الاصناف'!A:C,2,0),"")</f>
        <v/>
      </c>
      <c r="D5855" s="10" t="str">
        <f>IFERROR(VLOOKUP(B5855,'اكواد الاصناف'!A:C,3,0),"")</f>
        <v/>
      </c>
      <c r="G5855" s="10">
        <f t="shared" si="90"/>
        <v>0</v>
      </c>
      <c r="I5855" s="10" t="str">
        <f>IFERROR(VLOOKUP(H5855,'سجل العملاء'!A:B,2,0),"")</f>
        <v/>
      </c>
    </row>
    <row r="5856" spans="3:9" ht="15.6">
      <c r="C5856" s="10" t="str">
        <f>IFERROR(VLOOKUP(B5856,'اكواد الاصناف'!A:C,2,0),"")</f>
        <v/>
      </c>
      <c r="D5856" s="10" t="str">
        <f>IFERROR(VLOOKUP(B5856,'اكواد الاصناف'!A:C,3,0),"")</f>
        <v/>
      </c>
      <c r="G5856" s="10">
        <f t="shared" si="90"/>
        <v>0</v>
      </c>
      <c r="I5856" s="10" t="str">
        <f>IFERROR(VLOOKUP(H5856,'سجل العملاء'!A:B,2,0),"")</f>
        <v/>
      </c>
    </row>
    <row r="5857" spans="3:9" ht="15.6">
      <c r="C5857" s="10" t="str">
        <f>IFERROR(VLOOKUP(B5857,'اكواد الاصناف'!A:C,2,0),"")</f>
        <v/>
      </c>
      <c r="D5857" s="10" t="str">
        <f>IFERROR(VLOOKUP(B5857,'اكواد الاصناف'!A:C,3,0),"")</f>
        <v/>
      </c>
      <c r="G5857" s="10">
        <f t="shared" si="90"/>
        <v>0</v>
      </c>
      <c r="I5857" s="10" t="str">
        <f>IFERROR(VLOOKUP(H5857,'سجل العملاء'!A:B,2,0),"")</f>
        <v/>
      </c>
    </row>
    <row r="5858" spans="3:9" ht="15.6">
      <c r="C5858" s="10" t="str">
        <f>IFERROR(VLOOKUP(B5858,'اكواد الاصناف'!A:C,2,0),"")</f>
        <v/>
      </c>
      <c r="D5858" s="10" t="str">
        <f>IFERROR(VLOOKUP(B5858,'اكواد الاصناف'!A:C,3,0),"")</f>
        <v/>
      </c>
      <c r="G5858" s="10">
        <f t="shared" si="90"/>
        <v>0</v>
      </c>
      <c r="I5858" s="10" t="str">
        <f>IFERROR(VLOOKUP(H5858,'سجل العملاء'!A:B,2,0),"")</f>
        <v/>
      </c>
    </row>
    <row r="5859" spans="3:9" ht="15.6">
      <c r="C5859" s="10" t="str">
        <f>IFERROR(VLOOKUP(B5859,'اكواد الاصناف'!A:C,2,0),"")</f>
        <v/>
      </c>
      <c r="D5859" s="10" t="str">
        <f>IFERROR(VLOOKUP(B5859,'اكواد الاصناف'!A:C,3,0),"")</f>
        <v/>
      </c>
      <c r="G5859" s="10">
        <f t="shared" si="90"/>
        <v>0</v>
      </c>
      <c r="I5859" s="10" t="str">
        <f>IFERROR(VLOOKUP(H5859,'سجل العملاء'!A:B,2,0),"")</f>
        <v/>
      </c>
    </row>
    <row r="5860" spans="3:9" ht="15.6">
      <c r="C5860" s="10" t="str">
        <f>IFERROR(VLOOKUP(B5860,'اكواد الاصناف'!A:C,2,0),"")</f>
        <v/>
      </c>
      <c r="D5860" s="10" t="str">
        <f>IFERROR(VLOOKUP(B5860,'اكواد الاصناف'!A:C,3,0),"")</f>
        <v/>
      </c>
      <c r="G5860" s="10">
        <f t="shared" si="90"/>
        <v>0</v>
      </c>
      <c r="I5860" s="10" t="str">
        <f>IFERROR(VLOOKUP(H5860,'سجل العملاء'!A:B,2,0),"")</f>
        <v/>
      </c>
    </row>
    <row r="5861" spans="3:9" ht="15.6">
      <c r="C5861" s="10" t="str">
        <f>IFERROR(VLOOKUP(B5861,'اكواد الاصناف'!A:C,2,0),"")</f>
        <v/>
      </c>
      <c r="D5861" s="10" t="str">
        <f>IFERROR(VLOOKUP(B5861,'اكواد الاصناف'!A:C,3,0),"")</f>
        <v/>
      </c>
      <c r="G5861" s="10">
        <f t="shared" si="90"/>
        <v>0</v>
      </c>
      <c r="I5861" s="10" t="str">
        <f>IFERROR(VLOOKUP(H5861,'سجل العملاء'!A:B,2,0),"")</f>
        <v/>
      </c>
    </row>
    <row r="5862" spans="3:9" ht="15.6">
      <c r="C5862" s="10" t="str">
        <f>IFERROR(VLOOKUP(B5862,'اكواد الاصناف'!A:C,2,0),"")</f>
        <v/>
      </c>
      <c r="D5862" s="10" t="str">
        <f>IFERROR(VLOOKUP(B5862,'اكواد الاصناف'!A:C,3,0),"")</f>
        <v/>
      </c>
      <c r="G5862" s="10">
        <f t="shared" si="90"/>
        <v>0</v>
      </c>
      <c r="I5862" s="10" t="str">
        <f>IFERROR(VLOOKUP(H5862,'سجل العملاء'!A:B,2,0),"")</f>
        <v/>
      </c>
    </row>
    <row r="5863" spans="3:9" ht="15.6">
      <c r="C5863" s="10" t="str">
        <f>IFERROR(VLOOKUP(B5863,'اكواد الاصناف'!A:C,2,0),"")</f>
        <v/>
      </c>
      <c r="D5863" s="10" t="str">
        <f>IFERROR(VLOOKUP(B5863,'اكواد الاصناف'!A:C,3,0),"")</f>
        <v/>
      </c>
      <c r="G5863" s="10">
        <f t="shared" si="90"/>
        <v>0</v>
      </c>
      <c r="I5863" s="10" t="str">
        <f>IFERROR(VLOOKUP(H5863,'سجل العملاء'!A:B,2,0),"")</f>
        <v/>
      </c>
    </row>
    <row r="5864" spans="3:9" ht="15.6">
      <c r="C5864" s="10" t="str">
        <f>IFERROR(VLOOKUP(B5864,'اكواد الاصناف'!A:C,2,0),"")</f>
        <v/>
      </c>
      <c r="D5864" s="10" t="str">
        <f>IFERROR(VLOOKUP(B5864,'اكواد الاصناف'!A:C,3,0),"")</f>
        <v/>
      </c>
      <c r="G5864" s="10">
        <f t="shared" si="90"/>
        <v>0</v>
      </c>
      <c r="I5864" s="10" t="str">
        <f>IFERROR(VLOOKUP(H5864,'سجل العملاء'!A:B,2,0),"")</f>
        <v/>
      </c>
    </row>
    <row r="5865" spans="3:9" ht="15.6">
      <c r="C5865" s="10" t="str">
        <f>IFERROR(VLOOKUP(B5865,'اكواد الاصناف'!A:C,2,0),"")</f>
        <v/>
      </c>
      <c r="D5865" s="10" t="str">
        <f>IFERROR(VLOOKUP(B5865,'اكواد الاصناف'!A:C,3,0),"")</f>
        <v/>
      </c>
      <c r="G5865" s="10">
        <f t="shared" si="90"/>
        <v>0</v>
      </c>
      <c r="I5865" s="10" t="str">
        <f>IFERROR(VLOOKUP(H5865,'سجل العملاء'!A:B,2,0),"")</f>
        <v/>
      </c>
    </row>
    <row r="5866" spans="3:9" ht="15.6">
      <c r="C5866" s="10" t="str">
        <f>IFERROR(VLOOKUP(B5866,'اكواد الاصناف'!A:C,2,0),"")</f>
        <v/>
      </c>
      <c r="D5866" s="10" t="str">
        <f>IFERROR(VLOOKUP(B5866,'اكواد الاصناف'!A:C,3,0),"")</f>
        <v/>
      </c>
      <c r="G5866" s="10">
        <f t="shared" si="90"/>
        <v>0</v>
      </c>
      <c r="I5866" s="10" t="str">
        <f>IFERROR(VLOOKUP(H5866,'سجل العملاء'!A:B,2,0),"")</f>
        <v/>
      </c>
    </row>
    <row r="5867" spans="3:9" ht="15.6">
      <c r="C5867" s="10" t="str">
        <f>IFERROR(VLOOKUP(B5867,'اكواد الاصناف'!A:C,2,0),"")</f>
        <v/>
      </c>
      <c r="D5867" s="10" t="str">
        <f>IFERROR(VLOOKUP(B5867,'اكواد الاصناف'!A:C,3,0),"")</f>
        <v/>
      </c>
      <c r="G5867" s="10">
        <f t="shared" si="90"/>
        <v>0</v>
      </c>
      <c r="I5867" s="10" t="str">
        <f>IFERROR(VLOOKUP(H5867,'سجل العملاء'!A:B,2,0),"")</f>
        <v/>
      </c>
    </row>
    <row r="5868" spans="3:9" ht="15.6">
      <c r="C5868" s="10" t="str">
        <f>IFERROR(VLOOKUP(B5868,'اكواد الاصناف'!A:C,2,0),"")</f>
        <v/>
      </c>
      <c r="D5868" s="10" t="str">
        <f>IFERROR(VLOOKUP(B5868,'اكواد الاصناف'!A:C,3,0),"")</f>
        <v/>
      </c>
      <c r="G5868" s="10">
        <f t="shared" si="90"/>
        <v>0</v>
      </c>
      <c r="I5868" s="10" t="str">
        <f>IFERROR(VLOOKUP(H5868,'سجل العملاء'!A:B,2,0),"")</f>
        <v/>
      </c>
    </row>
    <row r="5869" spans="3:9" ht="15.6">
      <c r="C5869" s="10" t="str">
        <f>IFERROR(VLOOKUP(B5869,'اكواد الاصناف'!A:C,2,0),"")</f>
        <v/>
      </c>
      <c r="D5869" s="10" t="str">
        <f>IFERROR(VLOOKUP(B5869,'اكواد الاصناف'!A:C,3,0),"")</f>
        <v/>
      </c>
      <c r="G5869" s="10">
        <f t="shared" si="90"/>
        <v>0</v>
      </c>
      <c r="I5869" s="10" t="str">
        <f>IFERROR(VLOOKUP(H5869,'سجل العملاء'!A:B,2,0),"")</f>
        <v/>
      </c>
    </row>
    <row r="5870" spans="3:9" ht="15.6">
      <c r="C5870" s="10" t="str">
        <f>IFERROR(VLOOKUP(B5870,'اكواد الاصناف'!A:C,2,0),"")</f>
        <v/>
      </c>
      <c r="D5870" s="10" t="str">
        <f>IFERROR(VLOOKUP(B5870,'اكواد الاصناف'!A:C,3,0),"")</f>
        <v/>
      </c>
      <c r="G5870" s="10">
        <f t="shared" si="90"/>
        <v>0</v>
      </c>
      <c r="I5870" s="10" t="str">
        <f>IFERROR(VLOOKUP(H5870,'سجل العملاء'!A:B,2,0),"")</f>
        <v/>
      </c>
    </row>
    <row r="5871" spans="3:9" ht="15.6">
      <c r="C5871" s="10" t="str">
        <f>IFERROR(VLOOKUP(B5871,'اكواد الاصناف'!A:C,2,0),"")</f>
        <v/>
      </c>
      <c r="D5871" s="10" t="str">
        <f>IFERROR(VLOOKUP(B5871,'اكواد الاصناف'!A:C,3,0),"")</f>
        <v/>
      </c>
      <c r="G5871" s="10">
        <f t="shared" si="90"/>
        <v>0</v>
      </c>
      <c r="I5871" s="10" t="str">
        <f>IFERROR(VLOOKUP(H5871,'سجل العملاء'!A:B,2,0),"")</f>
        <v/>
      </c>
    </row>
    <row r="5872" spans="3:9" ht="15.6">
      <c r="C5872" s="10" t="str">
        <f>IFERROR(VLOOKUP(B5872,'اكواد الاصناف'!A:C,2,0),"")</f>
        <v/>
      </c>
      <c r="D5872" s="10" t="str">
        <f>IFERROR(VLOOKUP(B5872,'اكواد الاصناف'!A:C,3,0),"")</f>
        <v/>
      </c>
      <c r="G5872" s="10">
        <f t="shared" si="90"/>
        <v>0</v>
      </c>
      <c r="I5872" s="10" t="str">
        <f>IFERROR(VLOOKUP(H5872,'سجل العملاء'!A:B,2,0),"")</f>
        <v/>
      </c>
    </row>
    <row r="5873" spans="3:9" ht="15.6">
      <c r="C5873" s="10" t="str">
        <f>IFERROR(VLOOKUP(B5873,'اكواد الاصناف'!A:C,2,0),"")</f>
        <v/>
      </c>
      <c r="D5873" s="10" t="str">
        <f>IFERROR(VLOOKUP(B5873,'اكواد الاصناف'!A:C,3,0),"")</f>
        <v/>
      </c>
      <c r="G5873" s="10">
        <f t="shared" si="90"/>
        <v>0</v>
      </c>
      <c r="I5873" s="10" t="str">
        <f>IFERROR(VLOOKUP(H5873,'سجل العملاء'!A:B,2,0),"")</f>
        <v/>
      </c>
    </row>
    <row r="5874" spans="3:9" ht="15.6">
      <c r="C5874" s="10" t="str">
        <f>IFERROR(VLOOKUP(B5874,'اكواد الاصناف'!A:C,2,0),"")</f>
        <v/>
      </c>
      <c r="D5874" s="10" t="str">
        <f>IFERROR(VLOOKUP(B5874,'اكواد الاصناف'!A:C,3,0),"")</f>
        <v/>
      </c>
      <c r="G5874" s="10">
        <f t="shared" si="90"/>
        <v>0</v>
      </c>
      <c r="I5874" s="10" t="str">
        <f>IFERROR(VLOOKUP(H5874,'سجل العملاء'!A:B,2,0),"")</f>
        <v/>
      </c>
    </row>
    <row r="5875" spans="3:9" ht="15.6">
      <c r="C5875" s="10" t="str">
        <f>IFERROR(VLOOKUP(B5875,'اكواد الاصناف'!A:C,2,0),"")</f>
        <v/>
      </c>
      <c r="D5875" s="10" t="str">
        <f>IFERROR(VLOOKUP(B5875,'اكواد الاصناف'!A:C,3,0),"")</f>
        <v/>
      </c>
      <c r="G5875" s="10">
        <f t="shared" si="90"/>
        <v>0</v>
      </c>
      <c r="I5875" s="10" t="str">
        <f>IFERROR(VLOOKUP(H5875,'سجل العملاء'!A:B,2,0),"")</f>
        <v/>
      </c>
    </row>
    <row r="5876" spans="3:9" ht="15.6">
      <c r="C5876" s="10" t="str">
        <f>IFERROR(VLOOKUP(B5876,'اكواد الاصناف'!A:C,2,0),"")</f>
        <v/>
      </c>
      <c r="D5876" s="10" t="str">
        <f>IFERROR(VLOOKUP(B5876,'اكواد الاصناف'!A:C,3,0),"")</f>
        <v/>
      </c>
      <c r="G5876" s="10">
        <f t="shared" si="90"/>
        <v>0</v>
      </c>
      <c r="I5876" s="10" t="str">
        <f>IFERROR(VLOOKUP(H5876,'سجل العملاء'!A:B,2,0),"")</f>
        <v/>
      </c>
    </row>
    <row r="5877" spans="3:9" ht="15.6">
      <c r="C5877" s="10" t="str">
        <f>IFERROR(VLOOKUP(B5877,'اكواد الاصناف'!A:C,2,0),"")</f>
        <v/>
      </c>
      <c r="D5877" s="10" t="str">
        <f>IFERROR(VLOOKUP(B5877,'اكواد الاصناف'!A:C,3,0),"")</f>
        <v/>
      </c>
      <c r="G5877" s="10">
        <f t="shared" si="90"/>
        <v>0</v>
      </c>
      <c r="I5877" s="10" t="str">
        <f>IFERROR(VLOOKUP(H5877,'سجل العملاء'!A:B,2,0),"")</f>
        <v/>
      </c>
    </row>
    <row r="5878" spans="3:9" ht="15.6">
      <c r="C5878" s="10" t="str">
        <f>IFERROR(VLOOKUP(B5878,'اكواد الاصناف'!A:C,2,0),"")</f>
        <v/>
      </c>
      <c r="D5878" s="10" t="str">
        <f>IFERROR(VLOOKUP(B5878,'اكواد الاصناف'!A:C,3,0),"")</f>
        <v/>
      </c>
      <c r="G5878" s="10">
        <f t="shared" si="90"/>
        <v>0</v>
      </c>
      <c r="I5878" s="10" t="str">
        <f>IFERROR(VLOOKUP(H5878,'سجل العملاء'!A:B,2,0),"")</f>
        <v/>
      </c>
    </row>
    <row r="5879" spans="3:9" ht="15.6">
      <c r="C5879" s="10" t="str">
        <f>IFERROR(VLOOKUP(B5879,'اكواد الاصناف'!A:C,2,0),"")</f>
        <v/>
      </c>
      <c r="D5879" s="10" t="str">
        <f>IFERROR(VLOOKUP(B5879,'اكواد الاصناف'!A:C,3,0),"")</f>
        <v/>
      </c>
      <c r="G5879" s="10">
        <f t="shared" si="90"/>
        <v>0</v>
      </c>
      <c r="I5879" s="10" t="str">
        <f>IFERROR(VLOOKUP(H5879,'سجل العملاء'!A:B,2,0),"")</f>
        <v/>
      </c>
    </row>
    <row r="5880" spans="3:9" ht="15.6">
      <c r="C5880" s="10" t="str">
        <f>IFERROR(VLOOKUP(B5880,'اكواد الاصناف'!A:C,2,0),"")</f>
        <v/>
      </c>
      <c r="D5880" s="10" t="str">
        <f>IFERROR(VLOOKUP(B5880,'اكواد الاصناف'!A:C,3,0),"")</f>
        <v/>
      </c>
      <c r="G5880" s="10">
        <f t="shared" si="90"/>
        <v>0</v>
      </c>
      <c r="I5880" s="10" t="str">
        <f>IFERROR(VLOOKUP(H5880,'سجل العملاء'!A:B,2,0),"")</f>
        <v/>
      </c>
    </row>
    <row r="5881" spans="3:9" ht="15.6">
      <c r="C5881" s="10" t="str">
        <f>IFERROR(VLOOKUP(B5881,'اكواد الاصناف'!A:C,2,0),"")</f>
        <v/>
      </c>
      <c r="D5881" s="10" t="str">
        <f>IFERROR(VLOOKUP(B5881,'اكواد الاصناف'!A:C,3,0),"")</f>
        <v/>
      </c>
      <c r="G5881" s="10">
        <f t="shared" si="90"/>
        <v>0</v>
      </c>
      <c r="I5881" s="10" t="str">
        <f>IFERROR(VLOOKUP(H5881,'سجل العملاء'!A:B,2,0),"")</f>
        <v/>
      </c>
    </row>
    <row r="5882" spans="3:9" ht="15.6">
      <c r="C5882" s="10" t="str">
        <f>IFERROR(VLOOKUP(B5882,'اكواد الاصناف'!A:C,2,0),"")</f>
        <v/>
      </c>
      <c r="D5882" s="10" t="str">
        <f>IFERROR(VLOOKUP(B5882,'اكواد الاصناف'!A:C,3,0),"")</f>
        <v/>
      </c>
      <c r="G5882" s="10">
        <f t="shared" si="90"/>
        <v>0</v>
      </c>
      <c r="I5882" s="10" t="str">
        <f>IFERROR(VLOOKUP(H5882,'سجل العملاء'!A:B,2,0),"")</f>
        <v/>
      </c>
    </row>
    <row r="5883" spans="3:9" ht="15.6">
      <c r="C5883" s="10" t="str">
        <f>IFERROR(VLOOKUP(B5883,'اكواد الاصناف'!A:C,2,0),"")</f>
        <v/>
      </c>
      <c r="D5883" s="10" t="str">
        <f>IFERROR(VLOOKUP(B5883,'اكواد الاصناف'!A:C,3,0),"")</f>
        <v/>
      </c>
      <c r="G5883" s="10">
        <f t="shared" si="90"/>
        <v>0</v>
      </c>
      <c r="I5883" s="10" t="str">
        <f>IFERROR(VLOOKUP(H5883,'سجل العملاء'!A:B,2,0),"")</f>
        <v/>
      </c>
    </row>
    <row r="5884" spans="3:9" ht="15.6">
      <c r="C5884" s="10" t="str">
        <f>IFERROR(VLOOKUP(B5884,'اكواد الاصناف'!A:C,2,0),"")</f>
        <v/>
      </c>
      <c r="D5884" s="10" t="str">
        <f>IFERROR(VLOOKUP(B5884,'اكواد الاصناف'!A:C,3,0),"")</f>
        <v/>
      </c>
      <c r="G5884" s="10">
        <f t="shared" si="90"/>
        <v>0</v>
      </c>
      <c r="I5884" s="10" t="str">
        <f>IFERROR(VLOOKUP(H5884,'سجل العملاء'!A:B,2,0),"")</f>
        <v/>
      </c>
    </row>
    <row r="5885" spans="3:9" ht="15.6">
      <c r="C5885" s="10" t="str">
        <f>IFERROR(VLOOKUP(B5885,'اكواد الاصناف'!A:C,2,0),"")</f>
        <v/>
      </c>
      <c r="D5885" s="10" t="str">
        <f>IFERROR(VLOOKUP(B5885,'اكواد الاصناف'!A:C,3,0),"")</f>
        <v/>
      </c>
      <c r="G5885" s="10">
        <f t="shared" si="90"/>
        <v>0</v>
      </c>
      <c r="I5885" s="10" t="str">
        <f>IFERROR(VLOOKUP(H5885,'سجل العملاء'!A:B,2,0),"")</f>
        <v/>
      </c>
    </row>
    <row r="5886" spans="3:9" ht="15.6">
      <c r="C5886" s="10" t="str">
        <f>IFERROR(VLOOKUP(B5886,'اكواد الاصناف'!A:C,2,0),"")</f>
        <v/>
      </c>
      <c r="D5886" s="10" t="str">
        <f>IFERROR(VLOOKUP(B5886,'اكواد الاصناف'!A:C,3,0),"")</f>
        <v/>
      </c>
      <c r="G5886" s="10">
        <f t="shared" si="90"/>
        <v>0</v>
      </c>
      <c r="I5886" s="10" t="str">
        <f>IFERROR(VLOOKUP(H5886,'سجل العملاء'!A:B,2,0),"")</f>
        <v/>
      </c>
    </row>
    <row r="5887" spans="3:9" ht="15.6">
      <c r="C5887" s="10" t="str">
        <f>IFERROR(VLOOKUP(B5887,'اكواد الاصناف'!A:C,2,0),"")</f>
        <v/>
      </c>
      <c r="D5887" s="10" t="str">
        <f>IFERROR(VLOOKUP(B5887,'اكواد الاصناف'!A:C,3,0),"")</f>
        <v/>
      </c>
      <c r="G5887" s="10">
        <f t="shared" si="90"/>
        <v>0</v>
      </c>
      <c r="I5887" s="10" t="str">
        <f>IFERROR(VLOOKUP(H5887,'سجل العملاء'!A:B,2,0),"")</f>
        <v/>
      </c>
    </row>
    <row r="5888" spans="3:9" ht="15.6">
      <c r="C5888" s="10" t="str">
        <f>IFERROR(VLOOKUP(B5888,'اكواد الاصناف'!A:C,2,0),"")</f>
        <v/>
      </c>
      <c r="D5888" s="10" t="str">
        <f>IFERROR(VLOOKUP(B5888,'اكواد الاصناف'!A:C,3,0),"")</f>
        <v/>
      </c>
      <c r="G5888" s="10">
        <f t="shared" si="90"/>
        <v>0</v>
      </c>
      <c r="I5888" s="10" t="str">
        <f>IFERROR(VLOOKUP(H5888,'سجل العملاء'!A:B,2,0),"")</f>
        <v/>
      </c>
    </row>
    <row r="5889" spans="3:9" ht="15.6">
      <c r="C5889" s="10" t="str">
        <f>IFERROR(VLOOKUP(B5889,'اكواد الاصناف'!A:C,2,0),"")</f>
        <v/>
      </c>
      <c r="D5889" s="10" t="str">
        <f>IFERROR(VLOOKUP(B5889,'اكواد الاصناف'!A:C,3,0),"")</f>
        <v/>
      </c>
      <c r="G5889" s="10">
        <f t="shared" ref="G5889:G5952" si="91">F5889*E5889</f>
        <v>0</v>
      </c>
      <c r="I5889" s="10" t="str">
        <f>IFERROR(VLOOKUP(H5889,'سجل العملاء'!A:B,2,0),"")</f>
        <v/>
      </c>
    </row>
    <row r="5890" spans="3:9" ht="15.6">
      <c r="C5890" s="10" t="str">
        <f>IFERROR(VLOOKUP(B5890,'اكواد الاصناف'!A:C,2,0),"")</f>
        <v/>
      </c>
      <c r="D5890" s="10" t="str">
        <f>IFERROR(VLOOKUP(B5890,'اكواد الاصناف'!A:C,3,0),"")</f>
        <v/>
      </c>
      <c r="G5890" s="10">
        <f t="shared" si="91"/>
        <v>0</v>
      </c>
      <c r="I5890" s="10" t="str">
        <f>IFERROR(VLOOKUP(H5890,'سجل العملاء'!A:B,2,0),"")</f>
        <v/>
      </c>
    </row>
    <row r="5891" spans="3:9" ht="15.6">
      <c r="C5891" s="10" t="str">
        <f>IFERROR(VLOOKUP(B5891,'اكواد الاصناف'!A:C,2,0),"")</f>
        <v/>
      </c>
      <c r="D5891" s="10" t="str">
        <f>IFERROR(VLOOKUP(B5891,'اكواد الاصناف'!A:C,3,0),"")</f>
        <v/>
      </c>
      <c r="G5891" s="10">
        <f t="shared" si="91"/>
        <v>0</v>
      </c>
      <c r="I5891" s="10" t="str">
        <f>IFERROR(VLOOKUP(H5891,'سجل العملاء'!A:B,2,0),"")</f>
        <v/>
      </c>
    </row>
    <row r="5892" spans="3:9" ht="15.6">
      <c r="C5892" s="10" t="str">
        <f>IFERROR(VLOOKUP(B5892,'اكواد الاصناف'!A:C,2,0),"")</f>
        <v/>
      </c>
      <c r="D5892" s="10" t="str">
        <f>IFERROR(VLOOKUP(B5892,'اكواد الاصناف'!A:C,3,0),"")</f>
        <v/>
      </c>
      <c r="G5892" s="10">
        <f t="shared" si="91"/>
        <v>0</v>
      </c>
      <c r="I5892" s="10" t="str">
        <f>IFERROR(VLOOKUP(H5892,'سجل العملاء'!A:B,2,0),"")</f>
        <v/>
      </c>
    </row>
    <row r="5893" spans="3:9" ht="15.6">
      <c r="C5893" s="10" t="str">
        <f>IFERROR(VLOOKUP(B5893,'اكواد الاصناف'!A:C,2,0),"")</f>
        <v/>
      </c>
      <c r="D5893" s="10" t="str">
        <f>IFERROR(VLOOKUP(B5893,'اكواد الاصناف'!A:C,3,0),"")</f>
        <v/>
      </c>
      <c r="G5893" s="10">
        <f t="shared" si="91"/>
        <v>0</v>
      </c>
      <c r="I5893" s="10" t="str">
        <f>IFERROR(VLOOKUP(H5893,'سجل العملاء'!A:B,2,0),"")</f>
        <v/>
      </c>
    </row>
    <row r="5894" spans="3:9" ht="15.6">
      <c r="C5894" s="10" t="str">
        <f>IFERROR(VLOOKUP(B5894,'اكواد الاصناف'!A:C,2,0),"")</f>
        <v/>
      </c>
      <c r="D5894" s="10" t="str">
        <f>IFERROR(VLOOKUP(B5894,'اكواد الاصناف'!A:C,3,0),"")</f>
        <v/>
      </c>
      <c r="G5894" s="10">
        <f t="shared" si="91"/>
        <v>0</v>
      </c>
      <c r="I5894" s="10" t="str">
        <f>IFERROR(VLOOKUP(H5894,'سجل العملاء'!A:B,2,0),"")</f>
        <v/>
      </c>
    </row>
    <row r="5895" spans="3:9" ht="15.6">
      <c r="C5895" s="10" t="str">
        <f>IFERROR(VLOOKUP(B5895,'اكواد الاصناف'!A:C,2,0),"")</f>
        <v/>
      </c>
      <c r="D5895" s="10" t="str">
        <f>IFERROR(VLOOKUP(B5895,'اكواد الاصناف'!A:C,3,0),"")</f>
        <v/>
      </c>
      <c r="G5895" s="10">
        <f t="shared" si="91"/>
        <v>0</v>
      </c>
      <c r="I5895" s="10" t="str">
        <f>IFERROR(VLOOKUP(H5895,'سجل العملاء'!A:B,2,0),"")</f>
        <v/>
      </c>
    </row>
    <row r="5896" spans="3:9" ht="15.6">
      <c r="C5896" s="10" t="str">
        <f>IFERROR(VLOOKUP(B5896,'اكواد الاصناف'!A:C,2,0),"")</f>
        <v/>
      </c>
      <c r="D5896" s="10" t="str">
        <f>IFERROR(VLOOKUP(B5896,'اكواد الاصناف'!A:C,3,0),"")</f>
        <v/>
      </c>
      <c r="G5896" s="10">
        <f t="shared" si="91"/>
        <v>0</v>
      </c>
      <c r="I5896" s="10" t="str">
        <f>IFERROR(VLOOKUP(H5896,'سجل العملاء'!A:B,2,0),"")</f>
        <v/>
      </c>
    </row>
    <row r="5897" spans="3:9" ht="15.6">
      <c r="C5897" s="10" t="str">
        <f>IFERROR(VLOOKUP(B5897,'اكواد الاصناف'!A:C,2,0),"")</f>
        <v/>
      </c>
      <c r="D5897" s="10" t="str">
        <f>IFERROR(VLOOKUP(B5897,'اكواد الاصناف'!A:C,3,0),"")</f>
        <v/>
      </c>
      <c r="G5897" s="10">
        <f t="shared" si="91"/>
        <v>0</v>
      </c>
      <c r="I5897" s="10" t="str">
        <f>IFERROR(VLOOKUP(H5897,'سجل العملاء'!A:B,2,0),"")</f>
        <v/>
      </c>
    </row>
    <row r="5898" spans="3:9" ht="15.6">
      <c r="C5898" s="10" t="str">
        <f>IFERROR(VLOOKUP(B5898,'اكواد الاصناف'!A:C,2,0),"")</f>
        <v/>
      </c>
      <c r="D5898" s="10" t="str">
        <f>IFERROR(VLOOKUP(B5898,'اكواد الاصناف'!A:C,3,0),"")</f>
        <v/>
      </c>
      <c r="G5898" s="10">
        <f t="shared" si="91"/>
        <v>0</v>
      </c>
      <c r="I5898" s="10" t="str">
        <f>IFERROR(VLOOKUP(H5898,'سجل العملاء'!A:B,2,0),"")</f>
        <v/>
      </c>
    </row>
    <row r="5899" spans="3:9" ht="15.6">
      <c r="C5899" s="10" t="str">
        <f>IFERROR(VLOOKUP(B5899,'اكواد الاصناف'!A:C,2,0),"")</f>
        <v/>
      </c>
      <c r="D5899" s="10" t="str">
        <f>IFERROR(VLOOKUP(B5899,'اكواد الاصناف'!A:C,3,0),"")</f>
        <v/>
      </c>
      <c r="G5899" s="10">
        <f t="shared" si="91"/>
        <v>0</v>
      </c>
      <c r="I5899" s="10" t="str">
        <f>IFERROR(VLOOKUP(H5899,'سجل العملاء'!A:B,2,0),"")</f>
        <v/>
      </c>
    </row>
    <row r="5900" spans="3:9" ht="15.6">
      <c r="C5900" s="10" t="str">
        <f>IFERROR(VLOOKUP(B5900,'اكواد الاصناف'!A:C,2,0),"")</f>
        <v/>
      </c>
      <c r="D5900" s="10" t="str">
        <f>IFERROR(VLOOKUP(B5900,'اكواد الاصناف'!A:C,3,0),"")</f>
        <v/>
      </c>
      <c r="G5900" s="10">
        <f t="shared" si="91"/>
        <v>0</v>
      </c>
      <c r="I5900" s="10" t="str">
        <f>IFERROR(VLOOKUP(H5900,'سجل العملاء'!A:B,2,0),"")</f>
        <v/>
      </c>
    </row>
    <row r="5901" spans="3:9" ht="15.6">
      <c r="C5901" s="10" t="str">
        <f>IFERROR(VLOOKUP(B5901,'اكواد الاصناف'!A:C,2,0),"")</f>
        <v/>
      </c>
      <c r="D5901" s="10" t="str">
        <f>IFERROR(VLOOKUP(B5901,'اكواد الاصناف'!A:C,3,0),"")</f>
        <v/>
      </c>
      <c r="G5901" s="10">
        <f t="shared" si="91"/>
        <v>0</v>
      </c>
      <c r="I5901" s="10" t="str">
        <f>IFERROR(VLOOKUP(H5901,'سجل العملاء'!A:B,2,0),"")</f>
        <v/>
      </c>
    </row>
    <row r="5902" spans="3:9" ht="15.6">
      <c r="C5902" s="10" t="str">
        <f>IFERROR(VLOOKUP(B5902,'اكواد الاصناف'!A:C,2,0),"")</f>
        <v/>
      </c>
      <c r="D5902" s="10" t="str">
        <f>IFERROR(VLOOKUP(B5902,'اكواد الاصناف'!A:C,3,0),"")</f>
        <v/>
      </c>
      <c r="G5902" s="10">
        <f t="shared" si="91"/>
        <v>0</v>
      </c>
      <c r="I5902" s="10" t="str">
        <f>IFERROR(VLOOKUP(H5902,'سجل العملاء'!A:B,2,0),"")</f>
        <v/>
      </c>
    </row>
    <row r="5903" spans="3:9" ht="15.6">
      <c r="C5903" s="10" t="str">
        <f>IFERROR(VLOOKUP(B5903,'اكواد الاصناف'!A:C,2,0),"")</f>
        <v/>
      </c>
      <c r="D5903" s="10" t="str">
        <f>IFERROR(VLOOKUP(B5903,'اكواد الاصناف'!A:C,3,0),"")</f>
        <v/>
      </c>
      <c r="G5903" s="10">
        <f t="shared" si="91"/>
        <v>0</v>
      </c>
      <c r="I5903" s="10" t="str">
        <f>IFERROR(VLOOKUP(H5903,'سجل العملاء'!A:B,2,0),"")</f>
        <v/>
      </c>
    </row>
    <row r="5904" spans="3:9" ht="15.6">
      <c r="C5904" s="10" t="str">
        <f>IFERROR(VLOOKUP(B5904,'اكواد الاصناف'!A:C,2,0),"")</f>
        <v/>
      </c>
      <c r="D5904" s="10" t="str">
        <f>IFERROR(VLOOKUP(B5904,'اكواد الاصناف'!A:C,3,0),"")</f>
        <v/>
      </c>
      <c r="G5904" s="10">
        <f t="shared" si="91"/>
        <v>0</v>
      </c>
      <c r="I5904" s="10" t="str">
        <f>IFERROR(VLOOKUP(H5904,'سجل العملاء'!A:B,2,0),"")</f>
        <v/>
      </c>
    </row>
    <row r="5905" spans="3:9" ht="15.6">
      <c r="C5905" s="10" t="str">
        <f>IFERROR(VLOOKUP(B5905,'اكواد الاصناف'!A:C,2,0),"")</f>
        <v/>
      </c>
      <c r="D5905" s="10" t="str">
        <f>IFERROR(VLOOKUP(B5905,'اكواد الاصناف'!A:C,3,0),"")</f>
        <v/>
      </c>
      <c r="G5905" s="10">
        <f t="shared" si="91"/>
        <v>0</v>
      </c>
      <c r="I5905" s="10" t="str">
        <f>IFERROR(VLOOKUP(H5905,'سجل العملاء'!A:B,2,0),"")</f>
        <v/>
      </c>
    </row>
    <row r="5906" spans="3:9" ht="15.6">
      <c r="C5906" s="10" t="str">
        <f>IFERROR(VLOOKUP(B5906,'اكواد الاصناف'!A:C,2,0),"")</f>
        <v/>
      </c>
      <c r="D5906" s="10" t="str">
        <f>IFERROR(VLOOKUP(B5906,'اكواد الاصناف'!A:C,3,0),"")</f>
        <v/>
      </c>
      <c r="G5906" s="10">
        <f t="shared" si="91"/>
        <v>0</v>
      </c>
      <c r="I5906" s="10" t="str">
        <f>IFERROR(VLOOKUP(H5906,'سجل العملاء'!A:B,2,0),"")</f>
        <v/>
      </c>
    </row>
    <row r="5907" spans="3:9" ht="15.6">
      <c r="C5907" s="10" t="str">
        <f>IFERROR(VLOOKUP(B5907,'اكواد الاصناف'!A:C,2,0),"")</f>
        <v/>
      </c>
      <c r="D5907" s="10" t="str">
        <f>IFERROR(VLOOKUP(B5907,'اكواد الاصناف'!A:C,3,0),"")</f>
        <v/>
      </c>
      <c r="G5907" s="10">
        <f t="shared" si="91"/>
        <v>0</v>
      </c>
      <c r="I5907" s="10" t="str">
        <f>IFERROR(VLOOKUP(H5907,'سجل العملاء'!A:B,2,0),"")</f>
        <v/>
      </c>
    </row>
    <row r="5908" spans="3:9" ht="15.6">
      <c r="C5908" s="10" t="str">
        <f>IFERROR(VLOOKUP(B5908,'اكواد الاصناف'!A:C,2,0),"")</f>
        <v/>
      </c>
      <c r="D5908" s="10" t="str">
        <f>IFERROR(VLOOKUP(B5908,'اكواد الاصناف'!A:C,3,0),"")</f>
        <v/>
      </c>
      <c r="G5908" s="10">
        <f t="shared" si="91"/>
        <v>0</v>
      </c>
      <c r="I5908" s="10" t="str">
        <f>IFERROR(VLOOKUP(H5908,'سجل العملاء'!A:B,2,0),"")</f>
        <v/>
      </c>
    </row>
    <row r="5909" spans="3:9" ht="15.6">
      <c r="C5909" s="10" t="str">
        <f>IFERROR(VLOOKUP(B5909,'اكواد الاصناف'!A:C,2,0),"")</f>
        <v/>
      </c>
      <c r="D5909" s="10" t="str">
        <f>IFERROR(VLOOKUP(B5909,'اكواد الاصناف'!A:C,3,0),"")</f>
        <v/>
      </c>
      <c r="G5909" s="10">
        <f t="shared" si="91"/>
        <v>0</v>
      </c>
      <c r="I5909" s="10" t="str">
        <f>IFERROR(VLOOKUP(H5909,'سجل العملاء'!A:B,2,0),"")</f>
        <v/>
      </c>
    </row>
    <row r="5910" spans="3:9" ht="15.6">
      <c r="C5910" s="10" t="str">
        <f>IFERROR(VLOOKUP(B5910,'اكواد الاصناف'!A:C,2,0),"")</f>
        <v/>
      </c>
      <c r="D5910" s="10" t="str">
        <f>IFERROR(VLOOKUP(B5910,'اكواد الاصناف'!A:C,3,0),"")</f>
        <v/>
      </c>
      <c r="G5910" s="10">
        <f t="shared" si="91"/>
        <v>0</v>
      </c>
      <c r="I5910" s="10" t="str">
        <f>IFERROR(VLOOKUP(H5910,'سجل العملاء'!A:B,2,0),"")</f>
        <v/>
      </c>
    </row>
    <row r="5911" spans="3:9" ht="15.6">
      <c r="C5911" s="10" t="str">
        <f>IFERROR(VLOOKUP(B5911,'اكواد الاصناف'!A:C,2,0),"")</f>
        <v/>
      </c>
      <c r="D5911" s="10" t="str">
        <f>IFERROR(VLOOKUP(B5911,'اكواد الاصناف'!A:C,3,0),"")</f>
        <v/>
      </c>
      <c r="G5911" s="10">
        <f t="shared" si="91"/>
        <v>0</v>
      </c>
      <c r="I5911" s="10" t="str">
        <f>IFERROR(VLOOKUP(H5911,'سجل العملاء'!A:B,2,0),"")</f>
        <v/>
      </c>
    </row>
    <row r="5912" spans="3:9" ht="15.6">
      <c r="C5912" s="10" t="str">
        <f>IFERROR(VLOOKUP(B5912,'اكواد الاصناف'!A:C,2,0),"")</f>
        <v/>
      </c>
      <c r="D5912" s="10" t="str">
        <f>IFERROR(VLOOKUP(B5912,'اكواد الاصناف'!A:C,3,0),"")</f>
        <v/>
      </c>
      <c r="G5912" s="10">
        <f t="shared" si="91"/>
        <v>0</v>
      </c>
      <c r="I5912" s="10" t="str">
        <f>IFERROR(VLOOKUP(H5912,'سجل العملاء'!A:B,2,0),"")</f>
        <v/>
      </c>
    </row>
    <row r="5913" spans="3:9" ht="15.6">
      <c r="C5913" s="10" t="str">
        <f>IFERROR(VLOOKUP(B5913,'اكواد الاصناف'!A:C,2,0),"")</f>
        <v/>
      </c>
      <c r="D5913" s="10" t="str">
        <f>IFERROR(VLOOKUP(B5913,'اكواد الاصناف'!A:C,3,0),"")</f>
        <v/>
      </c>
      <c r="G5913" s="10">
        <f t="shared" si="91"/>
        <v>0</v>
      </c>
      <c r="I5913" s="10" t="str">
        <f>IFERROR(VLOOKUP(H5913,'سجل العملاء'!A:B,2,0),"")</f>
        <v/>
      </c>
    </row>
    <row r="5914" spans="3:9" ht="15.6">
      <c r="C5914" s="10" t="str">
        <f>IFERROR(VLOOKUP(B5914,'اكواد الاصناف'!A:C,2,0),"")</f>
        <v/>
      </c>
      <c r="D5914" s="10" t="str">
        <f>IFERROR(VLOOKUP(B5914,'اكواد الاصناف'!A:C,3,0),"")</f>
        <v/>
      </c>
      <c r="G5914" s="10">
        <f t="shared" si="91"/>
        <v>0</v>
      </c>
      <c r="I5914" s="10" t="str">
        <f>IFERROR(VLOOKUP(H5914,'سجل العملاء'!A:B,2,0),"")</f>
        <v/>
      </c>
    </row>
    <row r="5915" spans="3:9" ht="15.6">
      <c r="C5915" s="10" t="str">
        <f>IFERROR(VLOOKUP(B5915,'اكواد الاصناف'!A:C,2,0),"")</f>
        <v/>
      </c>
      <c r="D5915" s="10" t="str">
        <f>IFERROR(VLOOKUP(B5915,'اكواد الاصناف'!A:C,3,0),"")</f>
        <v/>
      </c>
      <c r="G5915" s="10">
        <f t="shared" si="91"/>
        <v>0</v>
      </c>
      <c r="I5915" s="10" t="str">
        <f>IFERROR(VLOOKUP(H5915,'سجل العملاء'!A:B,2,0),"")</f>
        <v/>
      </c>
    </row>
    <row r="5916" spans="3:9" ht="15.6">
      <c r="C5916" s="10" t="str">
        <f>IFERROR(VLOOKUP(B5916,'اكواد الاصناف'!A:C,2,0),"")</f>
        <v/>
      </c>
      <c r="D5916" s="10" t="str">
        <f>IFERROR(VLOOKUP(B5916,'اكواد الاصناف'!A:C,3,0),"")</f>
        <v/>
      </c>
      <c r="G5916" s="10">
        <f t="shared" si="91"/>
        <v>0</v>
      </c>
      <c r="I5916" s="10" t="str">
        <f>IFERROR(VLOOKUP(H5916,'سجل العملاء'!A:B,2,0),"")</f>
        <v/>
      </c>
    </row>
    <row r="5917" spans="3:9" ht="15.6">
      <c r="C5917" s="10" t="str">
        <f>IFERROR(VLOOKUP(B5917,'اكواد الاصناف'!A:C,2,0),"")</f>
        <v/>
      </c>
      <c r="D5917" s="10" t="str">
        <f>IFERROR(VLOOKUP(B5917,'اكواد الاصناف'!A:C,3,0),"")</f>
        <v/>
      </c>
      <c r="G5917" s="10">
        <f t="shared" si="91"/>
        <v>0</v>
      </c>
      <c r="I5917" s="10" t="str">
        <f>IFERROR(VLOOKUP(H5917,'سجل العملاء'!A:B,2,0),"")</f>
        <v/>
      </c>
    </row>
    <row r="5918" spans="3:9" ht="15.6">
      <c r="C5918" s="10" t="str">
        <f>IFERROR(VLOOKUP(B5918,'اكواد الاصناف'!A:C,2,0),"")</f>
        <v/>
      </c>
      <c r="D5918" s="10" t="str">
        <f>IFERROR(VLOOKUP(B5918,'اكواد الاصناف'!A:C,3,0),"")</f>
        <v/>
      </c>
      <c r="G5918" s="10">
        <f t="shared" si="91"/>
        <v>0</v>
      </c>
      <c r="I5918" s="10" t="str">
        <f>IFERROR(VLOOKUP(H5918,'سجل العملاء'!A:B,2,0),"")</f>
        <v/>
      </c>
    </row>
    <row r="5919" spans="3:9" ht="15.6">
      <c r="C5919" s="10" t="str">
        <f>IFERROR(VLOOKUP(B5919,'اكواد الاصناف'!A:C,2,0),"")</f>
        <v/>
      </c>
      <c r="D5919" s="10" t="str">
        <f>IFERROR(VLOOKUP(B5919,'اكواد الاصناف'!A:C,3,0),"")</f>
        <v/>
      </c>
      <c r="G5919" s="10">
        <f t="shared" si="91"/>
        <v>0</v>
      </c>
      <c r="I5919" s="10" t="str">
        <f>IFERROR(VLOOKUP(H5919,'سجل العملاء'!A:B,2,0),"")</f>
        <v/>
      </c>
    </row>
    <row r="5920" spans="3:9" ht="15.6">
      <c r="C5920" s="10" t="str">
        <f>IFERROR(VLOOKUP(B5920,'اكواد الاصناف'!A:C,2,0),"")</f>
        <v/>
      </c>
      <c r="D5920" s="10" t="str">
        <f>IFERROR(VLOOKUP(B5920,'اكواد الاصناف'!A:C,3,0),"")</f>
        <v/>
      </c>
      <c r="G5920" s="10">
        <f t="shared" si="91"/>
        <v>0</v>
      </c>
      <c r="I5920" s="10" t="str">
        <f>IFERROR(VLOOKUP(H5920,'سجل العملاء'!A:B,2,0),"")</f>
        <v/>
      </c>
    </row>
    <row r="5921" spans="3:9" ht="15.6">
      <c r="C5921" s="10" t="str">
        <f>IFERROR(VLOOKUP(B5921,'اكواد الاصناف'!A:C,2,0),"")</f>
        <v/>
      </c>
      <c r="D5921" s="10" t="str">
        <f>IFERROR(VLOOKUP(B5921,'اكواد الاصناف'!A:C,3,0),"")</f>
        <v/>
      </c>
      <c r="G5921" s="10">
        <f t="shared" si="91"/>
        <v>0</v>
      </c>
      <c r="I5921" s="10" t="str">
        <f>IFERROR(VLOOKUP(H5921,'سجل العملاء'!A:B,2,0),"")</f>
        <v/>
      </c>
    </row>
    <row r="5922" spans="3:9" ht="15.6">
      <c r="C5922" s="10" t="str">
        <f>IFERROR(VLOOKUP(B5922,'اكواد الاصناف'!A:C,2,0),"")</f>
        <v/>
      </c>
      <c r="D5922" s="10" t="str">
        <f>IFERROR(VLOOKUP(B5922,'اكواد الاصناف'!A:C,3,0),"")</f>
        <v/>
      </c>
      <c r="G5922" s="10">
        <f t="shared" si="91"/>
        <v>0</v>
      </c>
      <c r="I5922" s="10" t="str">
        <f>IFERROR(VLOOKUP(H5922,'سجل العملاء'!A:B,2,0),"")</f>
        <v/>
      </c>
    </row>
    <row r="5923" spans="3:9" ht="15.6">
      <c r="C5923" s="10" t="str">
        <f>IFERROR(VLOOKUP(B5923,'اكواد الاصناف'!A:C,2,0),"")</f>
        <v/>
      </c>
      <c r="D5923" s="10" t="str">
        <f>IFERROR(VLOOKUP(B5923,'اكواد الاصناف'!A:C,3,0),"")</f>
        <v/>
      </c>
      <c r="G5923" s="10">
        <f t="shared" si="91"/>
        <v>0</v>
      </c>
      <c r="I5923" s="10" t="str">
        <f>IFERROR(VLOOKUP(H5923,'سجل العملاء'!A:B,2,0),"")</f>
        <v/>
      </c>
    </row>
    <row r="5924" spans="3:9" ht="15.6">
      <c r="C5924" s="10" t="str">
        <f>IFERROR(VLOOKUP(B5924,'اكواد الاصناف'!A:C,2,0),"")</f>
        <v/>
      </c>
      <c r="D5924" s="10" t="str">
        <f>IFERROR(VLOOKUP(B5924,'اكواد الاصناف'!A:C,3,0),"")</f>
        <v/>
      </c>
      <c r="G5924" s="10">
        <f t="shared" si="91"/>
        <v>0</v>
      </c>
      <c r="I5924" s="10" t="str">
        <f>IFERROR(VLOOKUP(H5924,'سجل العملاء'!A:B,2,0),"")</f>
        <v/>
      </c>
    </row>
    <row r="5925" spans="3:9" ht="15.6">
      <c r="C5925" s="10" t="str">
        <f>IFERROR(VLOOKUP(B5925,'اكواد الاصناف'!A:C,2,0),"")</f>
        <v/>
      </c>
      <c r="D5925" s="10" t="str">
        <f>IFERROR(VLOOKUP(B5925,'اكواد الاصناف'!A:C,3,0),"")</f>
        <v/>
      </c>
      <c r="G5925" s="10">
        <f t="shared" si="91"/>
        <v>0</v>
      </c>
      <c r="I5925" s="10" t="str">
        <f>IFERROR(VLOOKUP(H5925,'سجل العملاء'!A:B,2,0),"")</f>
        <v/>
      </c>
    </row>
    <row r="5926" spans="3:9" ht="15.6">
      <c r="C5926" s="10" t="str">
        <f>IFERROR(VLOOKUP(B5926,'اكواد الاصناف'!A:C,2,0),"")</f>
        <v/>
      </c>
      <c r="D5926" s="10" t="str">
        <f>IFERROR(VLOOKUP(B5926,'اكواد الاصناف'!A:C,3,0),"")</f>
        <v/>
      </c>
      <c r="G5926" s="10">
        <f t="shared" si="91"/>
        <v>0</v>
      </c>
      <c r="I5926" s="10" t="str">
        <f>IFERROR(VLOOKUP(H5926,'سجل العملاء'!A:B,2,0),"")</f>
        <v/>
      </c>
    </row>
    <row r="5927" spans="3:9" ht="15.6">
      <c r="C5927" s="10" t="str">
        <f>IFERROR(VLOOKUP(B5927,'اكواد الاصناف'!A:C,2,0),"")</f>
        <v/>
      </c>
      <c r="D5927" s="10" t="str">
        <f>IFERROR(VLOOKUP(B5927,'اكواد الاصناف'!A:C,3,0),"")</f>
        <v/>
      </c>
      <c r="G5927" s="10">
        <f t="shared" si="91"/>
        <v>0</v>
      </c>
      <c r="I5927" s="10" t="str">
        <f>IFERROR(VLOOKUP(H5927,'سجل العملاء'!A:B,2,0),"")</f>
        <v/>
      </c>
    </row>
    <row r="5928" spans="3:9" ht="15.6">
      <c r="C5928" s="10" t="str">
        <f>IFERROR(VLOOKUP(B5928,'اكواد الاصناف'!A:C,2,0),"")</f>
        <v/>
      </c>
      <c r="D5928" s="10" t="str">
        <f>IFERROR(VLOOKUP(B5928,'اكواد الاصناف'!A:C,3,0),"")</f>
        <v/>
      </c>
      <c r="G5928" s="10">
        <f t="shared" si="91"/>
        <v>0</v>
      </c>
      <c r="I5928" s="10" t="str">
        <f>IFERROR(VLOOKUP(H5928,'سجل العملاء'!A:B,2,0),"")</f>
        <v/>
      </c>
    </row>
    <row r="5929" spans="3:9" ht="15.6">
      <c r="C5929" s="10" t="str">
        <f>IFERROR(VLOOKUP(B5929,'اكواد الاصناف'!A:C,2,0),"")</f>
        <v/>
      </c>
      <c r="D5929" s="10" t="str">
        <f>IFERROR(VLOOKUP(B5929,'اكواد الاصناف'!A:C,3,0),"")</f>
        <v/>
      </c>
      <c r="G5929" s="10">
        <f t="shared" si="91"/>
        <v>0</v>
      </c>
      <c r="I5929" s="10" t="str">
        <f>IFERROR(VLOOKUP(H5929,'سجل العملاء'!A:B,2,0),"")</f>
        <v/>
      </c>
    </row>
    <row r="5930" spans="3:9" ht="15.6">
      <c r="C5930" s="10" t="str">
        <f>IFERROR(VLOOKUP(B5930,'اكواد الاصناف'!A:C,2,0),"")</f>
        <v/>
      </c>
      <c r="D5930" s="10" t="str">
        <f>IFERROR(VLOOKUP(B5930,'اكواد الاصناف'!A:C,3,0),"")</f>
        <v/>
      </c>
      <c r="G5930" s="10">
        <f t="shared" si="91"/>
        <v>0</v>
      </c>
      <c r="I5930" s="10" t="str">
        <f>IFERROR(VLOOKUP(H5930,'سجل العملاء'!A:B,2,0),"")</f>
        <v/>
      </c>
    </row>
    <row r="5931" spans="3:9" ht="15.6">
      <c r="C5931" s="10" t="str">
        <f>IFERROR(VLOOKUP(B5931,'اكواد الاصناف'!A:C,2,0),"")</f>
        <v/>
      </c>
      <c r="D5931" s="10" t="str">
        <f>IFERROR(VLOOKUP(B5931,'اكواد الاصناف'!A:C,3,0),"")</f>
        <v/>
      </c>
      <c r="G5931" s="10">
        <f t="shared" si="91"/>
        <v>0</v>
      </c>
      <c r="I5931" s="10" t="str">
        <f>IFERROR(VLOOKUP(H5931,'سجل العملاء'!A:B,2,0),"")</f>
        <v/>
      </c>
    </row>
    <row r="5932" spans="3:9" ht="15.6">
      <c r="C5932" s="10" t="str">
        <f>IFERROR(VLOOKUP(B5932,'اكواد الاصناف'!A:C,2,0),"")</f>
        <v/>
      </c>
      <c r="D5932" s="10" t="str">
        <f>IFERROR(VLOOKUP(B5932,'اكواد الاصناف'!A:C,3,0),"")</f>
        <v/>
      </c>
      <c r="G5932" s="10">
        <f t="shared" si="91"/>
        <v>0</v>
      </c>
      <c r="I5932" s="10" t="str">
        <f>IFERROR(VLOOKUP(H5932,'سجل العملاء'!A:B,2,0),"")</f>
        <v/>
      </c>
    </row>
    <row r="5933" spans="3:9" ht="15.6">
      <c r="C5933" s="10" t="str">
        <f>IFERROR(VLOOKUP(B5933,'اكواد الاصناف'!A:C,2,0),"")</f>
        <v/>
      </c>
      <c r="D5933" s="10" t="str">
        <f>IFERROR(VLOOKUP(B5933,'اكواد الاصناف'!A:C,3,0),"")</f>
        <v/>
      </c>
      <c r="G5933" s="10">
        <f t="shared" si="91"/>
        <v>0</v>
      </c>
      <c r="I5933" s="10" t="str">
        <f>IFERROR(VLOOKUP(H5933,'سجل العملاء'!A:B,2,0),"")</f>
        <v/>
      </c>
    </row>
    <row r="5934" spans="3:9" ht="15.6">
      <c r="C5934" s="10" t="str">
        <f>IFERROR(VLOOKUP(B5934,'اكواد الاصناف'!A:C,2,0),"")</f>
        <v/>
      </c>
      <c r="D5934" s="10" t="str">
        <f>IFERROR(VLOOKUP(B5934,'اكواد الاصناف'!A:C,3,0),"")</f>
        <v/>
      </c>
      <c r="G5934" s="10">
        <f t="shared" si="91"/>
        <v>0</v>
      </c>
      <c r="I5934" s="10" t="str">
        <f>IFERROR(VLOOKUP(H5934,'سجل العملاء'!A:B,2,0),"")</f>
        <v/>
      </c>
    </row>
    <row r="5935" spans="3:9" ht="15.6">
      <c r="C5935" s="10" t="str">
        <f>IFERROR(VLOOKUP(B5935,'اكواد الاصناف'!A:C,2,0),"")</f>
        <v/>
      </c>
      <c r="D5935" s="10" t="str">
        <f>IFERROR(VLOOKUP(B5935,'اكواد الاصناف'!A:C,3,0),"")</f>
        <v/>
      </c>
      <c r="G5935" s="10">
        <f t="shared" si="91"/>
        <v>0</v>
      </c>
      <c r="I5935" s="10" t="str">
        <f>IFERROR(VLOOKUP(H5935,'سجل العملاء'!A:B,2,0),"")</f>
        <v/>
      </c>
    </row>
    <row r="5936" spans="3:9" ht="15.6">
      <c r="C5936" s="10" t="str">
        <f>IFERROR(VLOOKUP(B5936,'اكواد الاصناف'!A:C,2,0),"")</f>
        <v/>
      </c>
      <c r="D5936" s="10" t="str">
        <f>IFERROR(VLOOKUP(B5936,'اكواد الاصناف'!A:C,3,0),"")</f>
        <v/>
      </c>
      <c r="G5936" s="10">
        <f t="shared" si="91"/>
        <v>0</v>
      </c>
      <c r="I5936" s="10" t="str">
        <f>IFERROR(VLOOKUP(H5936,'سجل العملاء'!A:B,2,0),"")</f>
        <v/>
      </c>
    </row>
    <row r="5937" spans="3:9" ht="15.6">
      <c r="C5937" s="10" t="str">
        <f>IFERROR(VLOOKUP(B5937,'اكواد الاصناف'!A:C,2,0),"")</f>
        <v/>
      </c>
      <c r="D5937" s="10" t="str">
        <f>IFERROR(VLOOKUP(B5937,'اكواد الاصناف'!A:C,3,0),"")</f>
        <v/>
      </c>
      <c r="G5937" s="10">
        <f t="shared" si="91"/>
        <v>0</v>
      </c>
      <c r="I5937" s="10" t="str">
        <f>IFERROR(VLOOKUP(H5937,'سجل العملاء'!A:B,2,0),"")</f>
        <v/>
      </c>
    </row>
    <row r="5938" spans="3:9" ht="15.6">
      <c r="C5938" s="10" t="str">
        <f>IFERROR(VLOOKUP(B5938,'اكواد الاصناف'!A:C,2,0),"")</f>
        <v/>
      </c>
      <c r="D5938" s="10" t="str">
        <f>IFERROR(VLOOKUP(B5938,'اكواد الاصناف'!A:C,3,0),"")</f>
        <v/>
      </c>
      <c r="G5938" s="10">
        <f t="shared" si="91"/>
        <v>0</v>
      </c>
      <c r="I5938" s="10" t="str">
        <f>IFERROR(VLOOKUP(H5938,'سجل العملاء'!A:B,2,0),"")</f>
        <v/>
      </c>
    </row>
    <row r="5939" spans="3:9" ht="15.6">
      <c r="C5939" s="10" t="str">
        <f>IFERROR(VLOOKUP(B5939,'اكواد الاصناف'!A:C,2,0),"")</f>
        <v/>
      </c>
      <c r="D5939" s="10" t="str">
        <f>IFERROR(VLOOKUP(B5939,'اكواد الاصناف'!A:C,3,0),"")</f>
        <v/>
      </c>
      <c r="G5939" s="10">
        <f t="shared" si="91"/>
        <v>0</v>
      </c>
      <c r="I5939" s="10" t="str">
        <f>IFERROR(VLOOKUP(H5939,'سجل العملاء'!A:B,2,0),"")</f>
        <v/>
      </c>
    </row>
    <row r="5940" spans="3:9" ht="15.6">
      <c r="C5940" s="10" t="str">
        <f>IFERROR(VLOOKUP(B5940,'اكواد الاصناف'!A:C,2,0),"")</f>
        <v/>
      </c>
      <c r="D5940" s="10" t="str">
        <f>IFERROR(VLOOKUP(B5940,'اكواد الاصناف'!A:C,3,0),"")</f>
        <v/>
      </c>
      <c r="G5940" s="10">
        <f t="shared" si="91"/>
        <v>0</v>
      </c>
      <c r="I5940" s="10" t="str">
        <f>IFERROR(VLOOKUP(H5940,'سجل العملاء'!A:B,2,0),"")</f>
        <v/>
      </c>
    </row>
    <row r="5941" spans="3:9" ht="15.6">
      <c r="C5941" s="10" t="str">
        <f>IFERROR(VLOOKUP(B5941,'اكواد الاصناف'!A:C,2,0),"")</f>
        <v/>
      </c>
      <c r="D5941" s="10" t="str">
        <f>IFERROR(VLOOKUP(B5941,'اكواد الاصناف'!A:C,3,0),"")</f>
        <v/>
      </c>
      <c r="G5941" s="10">
        <f t="shared" si="91"/>
        <v>0</v>
      </c>
      <c r="I5941" s="10" t="str">
        <f>IFERROR(VLOOKUP(H5941,'سجل العملاء'!A:B,2,0),"")</f>
        <v/>
      </c>
    </row>
    <row r="5942" spans="3:9" ht="15.6">
      <c r="C5942" s="10" t="str">
        <f>IFERROR(VLOOKUP(B5942,'اكواد الاصناف'!A:C,2,0),"")</f>
        <v/>
      </c>
      <c r="D5942" s="10" t="str">
        <f>IFERROR(VLOOKUP(B5942,'اكواد الاصناف'!A:C,3,0),"")</f>
        <v/>
      </c>
      <c r="G5942" s="10">
        <f t="shared" si="91"/>
        <v>0</v>
      </c>
      <c r="I5942" s="10" t="str">
        <f>IFERROR(VLOOKUP(H5942,'سجل العملاء'!A:B,2,0),"")</f>
        <v/>
      </c>
    </row>
    <row r="5943" spans="3:9" ht="15.6">
      <c r="C5943" s="10" t="str">
        <f>IFERROR(VLOOKUP(B5943,'اكواد الاصناف'!A:C,2,0),"")</f>
        <v/>
      </c>
      <c r="D5943" s="10" t="str">
        <f>IFERROR(VLOOKUP(B5943,'اكواد الاصناف'!A:C,3,0),"")</f>
        <v/>
      </c>
      <c r="G5943" s="10">
        <f t="shared" si="91"/>
        <v>0</v>
      </c>
      <c r="I5943" s="10" t="str">
        <f>IFERROR(VLOOKUP(H5943,'سجل العملاء'!A:B,2,0),"")</f>
        <v/>
      </c>
    </row>
    <row r="5944" spans="3:9" ht="15.6">
      <c r="C5944" s="10" t="str">
        <f>IFERROR(VLOOKUP(B5944,'اكواد الاصناف'!A:C,2,0),"")</f>
        <v/>
      </c>
      <c r="D5944" s="10" t="str">
        <f>IFERROR(VLOOKUP(B5944,'اكواد الاصناف'!A:C,3,0),"")</f>
        <v/>
      </c>
      <c r="G5944" s="10">
        <f t="shared" si="91"/>
        <v>0</v>
      </c>
      <c r="I5944" s="10" t="str">
        <f>IFERROR(VLOOKUP(H5944,'سجل العملاء'!A:B,2,0),"")</f>
        <v/>
      </c>
    </row>
    <row r="5945" spans="3:9" ht="15.6">
      <c r="C5945" s="10" t="str">
        <f>IFERROR(VLOOKUP(B5945,'اكواد الاصناف'!A:C,2,0),"")</f>
        <v/>
      </c>
      <c r="D5945" s="10" t="str">
        <f>IFERROR(VLOOKUP(B5945,'اكواد الاصناف'!A:C,3,0),"")</f>
        <v/>
      </c>
      <c r="G5945" s="10">
        <f t="shared" si="91"/>
        <v>0</v>
      </c>
      <c r="I5945" s="10" t="str">
        <f>IFERROR(VLOOKUP(H5945,'سجل العملاء'!A:B,2,0),"")</f>
        <v/>
      </c>
    </row>
    <row r="5946" spans="3:9" ht="15.6">
      <c r="C5946" s="10" t="str">
        <f>IFERROR(VLOOKUP(B5946,'اكواد الاصناف'!A:C,2,0),"")</f>
        <v/>
      </c>
      <c r="D5946" s="10" t="str">
        <f>IFERROR(VLOOKUP(B5946,'اكواد الاصناف'!A:C,3,0),"")</f>
        <v/>
      </c>
      <c r="G5946" s="10">
        <f t="shared" si="91"/>
        <v>0</v>
      </c>
      <c r="I5946" s="10" t="str">
        <f>IFERROR(VLOOKUP(H5946,'سجل العملاء'!A:B,2,0),"")</f>
        <v/>
      </c>
    </row>
    <row r="5947" spans="3:9" ht="15.6">
      <c r="C5947" s="10" t="str">
        <f>IFERROR(VLOOKUP(B5947,'اكواد الاصناف'!A:C,2,0),"")</f>
        <v/>
      </c>
      <c r="D5947" s="10" t="str">
        <f>IFERROR(VLOOKUP(B5947,'اكواد الاصناف'!A:C,3,0),"")</f>
        <v/>
      </c>
      <c r="G5947" s="10">
        <f t="shared" si="91"/>
        <v>0</v>
      </c>
      <c r="I5947" s="10" t="str">
        <f>IFERROR(VLOOKUP(H5947,'سجل العملاء'!A:B,2,0),"")</f>
        <v/>
      </c>
    </row>
    <row r="5948" spans="3:9" ht="15.6">
      <c r="C5948" s="10" t="str">
        <f>IFERROR(VLOOKUP(B5948,'اكواد الاصناف'!A:C,2,0),"")</f>
        <v/>
      </c>
      <c r="D5948" s="10" t="str">
        <f>IFERROR(VLOOKUP(B5948,'اكواد الاصناف'!A:C,3,0),"")</f>
        <v/>
      </c>
      <c r="G5948" s="10">
        <f t="shared" si="91"/>
        <v>0</v>
      </c>
      <c r="I5948" s="10" t="str">
        <f>IFERROR(VLOOKUP(H5948,'سجل العملاء'!A:B,2,0),"")</f>
        <v/>
      </c>
    </row>
    <row r="5949" spans="3:9" ht="15.6">
      <c r="C5949" s="10" t="str">
        <f>IFERROR(VLOOKUP(B5949,'اكواد الاصناف'!A:C,2,0),"")</f>
        <v/>
      </c>
      <c r="D5949" s="10" t="str">
        <f>IFERROR(VLOOKUP(B5949,'اكواد الاصناف'!A:C,3,0),"")</f>
        <v/>
      </c>
      <c r="G5949" s="10">
        <f t="shared" si="91"/>
        <v>0</v>
      </c>
      <c r="I5949" s="10" t="str">
        <f>IFERROR(VLOOKUP(H5949,'سجل العملاء'!A:B,2,0),"")</f>
        <v/>
      </c>
    </row>
    <row r="5950" spans="3:9" ht="15.6">
      <c r="C5950" s="10" t="str">
        <f>IFERROR(VLOOKUP(B5950,'اكواد الاصناف'!A:C,2,0),"")</f>
        <v/>
      </c>
      <c r="D5950" s="10" t="str">
        <f>IFERROR(VLOOKUP(B5950,'اكواد الاصناف'!A:C,3,0),"")</f>
        <v/>
      </c>
      <c r="G5950" s="10">
        <f t="shared" si="91"/>
        <v>0</v>
      </c>
      <c r="I5950" s="10" t="str">
        <f>IFERROR(VLOOKUP(H5950,'سجل العملاء'!A:B,2,0),"")</f>
        <v/>
      </c>
    </row>
    <row r="5951" spans="3:9" ht="15.6">
      <c r="C5951" s="10" t="str">
        <f>IFERROR(VLOOKUP(B5951,'اكواد الاصناف'!A:C,2,0),"")</f>
        <v/>
      </c>
      <c r="D5951" s="10" t="str">
        <f>IFERROR(VLOOKUP(B5951,'اكواد الاصناف'!A:C,3,0),"")</f>
        <v/>
      </c>
      <c r="G5951" s="10">
        <f t="shared" si="91"/>
        <v>0</v>
      </c>
      <c r="I5951" s="10" t="str">
        <f>IFERROR(VLOOKUP(H5951,'سجل العملاء'!A:B,2,0),"")</f>
        <v/>
      </c>
    </row>
    <row r="5952" spans="3:9" ht="15.6">
      <c r="C5952" s="10" t="str">
        <f>IFERROR(VLOOKUP(B5952,'اكواد الاصناف'!A:C,2,0),"")</f>
        <v/>
      </c>
      <c r="D5952" s="10" t="str">
        <f>IFERROR(VLOOKUP(B5952,'اكواد الاصناف'!A:C,3,0),"")</f>
        <v/>
      </c>
      <c r="G5952" s="10">
        <f t="shared" si="91"/>
        <v>0</v>
      </c>
      <c r="I5952" s="10" t="str">
        <f>IFERROR(VLOOKUP(H5952,'سجل العملاء'!A:B,2,0),"")</f>
        <v/>
      </c>
    </row>
    <row r="5953" spans="3:9" ht="15.6">
      <c r="C5953" s="10" t="str">
        <f>IFERROR(VLOOKUP(B5953,'اكواد الاصناف'!A:C,2,0),"")</f>
        <v/>
      </c>
      <c r="D5953" s="10" t="str">
        <f>IFERROR(VLOOKUP(B5953,'اكواد الاصناف'!A:C,3,0),"")</f>
        <v/>
      </c>
      <c r="G5953" s="10">
        <f t="shared" ref="G5953:G6016" si="92">F5953*E5953</f>
        <v>0</v>
      </c>
      <c r="I5953" s="10" t="str">
        <f>IFERROR(VLOOKUP(H5953,'سجل العملاء'!A:B,2,0),"")</f>
        <v/>
      </c>
    </row>
    <row r="5954" spans="3:9" ht="15.6">
      <c r="C5954" s="10" t="str">
        <f>IFERROR(VLOOKUP(B5954,'اكواد الاصناف'!A:C,2,0),"")</f>
        <v/>
      </c>
      <c r="D5954" s="10" t="str">
        <f>IFERROR(VLOOKUP(B5954,'اكواد الاصناف'!A:C,3,0),"")</f>
        <v/>
      </c>
      <c r="G5954" s="10">
        <f t="shared" si="92"/>
        <v>0</v>
      </c>
      <c r="I5954" s="10" t="str">
        <f>IFERROR(VLOOKUP(H5954,'سجل العملاء'!A:B,2,0),"")</f>
        <v/>
      </c>
    </row>
    <row r="5955" spans="3:9" ht="15.6">
      <c r="C5955" s="10" t="str">
        <f>IFERROR(VLOOKUP(B5955,'اكواد الاصناف'!A:C,2,0),"")</f>
        <v/>
      </c>
      <c r="D5955" s="10" t="str">
        <f>IFERROR(VLOOKUP(B5955,'اكواد الاصناف'!A:C,3,0),"")</f>
        <v/>
      </c>
      <c r="G5955" s="10">
        <f t="shared" si="92"/>
        <v>0</v>
      </c>
      <c r="I5955" s="10" t="str">
        <f>IFERROR(VLOOKUP(H5955,'سجل العملاء'!A:B,2,0),"")</f>
        <v/>
      </c>
    </row>
    <row r="5956" spans="3:9" ht="15.6">
      <c r="C5956" s="10" t="str">
        <f>IFERROR(VLOOKUP(B5956,'اكواد الاصناف'!A:C,2,0),"")</f>
        <v/>
      </c>
      <c r="D5956" s="10" t="str">
        <f>IFERROR(VLOOKUP(B5956,'اكواد الاصناف'!A:C,3,0),"")</f>
        <v/>
      </c>
      <c r="G5956" s="10">
        <f t="shared" si="92"/>
        <v>0</v>
      </c>
      <c r="I5956" s="10" t="str">
        <f>IFERROR(VLOOKUP(H5956,'سجل العملاء'!A:B,2,0),"")</f>
        <v/>
      </c>
    </row>
    <row r="5957" spans="3:9" ht="15.6">
      <c r="C5957" s="10" t="str">
        <f>IFERROR(VLOOKUP(B5957,'اكواد الاصناف'!A:C,2,0),"")</f>
        <v/>
      </c>
      <c r="D5957" s="10" t="str">
        <f>IFERROR(VLOOKUP(B5957,'اكواد الاصناف'!A:C,3,0),"")</f>
        <v/>
      </c>
      <c r="G5957" s="10">
        <f t="shared" si="92"/>
        <v>0</v>
      </c>
      <c r="I5957" s="10" t="str">
        <f>IFERROR(VLOOKUP(H5957,'سجل العملاء'!A:B,2,0),"")</f>
        <v/>
      </c>
    </row>
    <row r="5958" spans="3:9" ht="15.6">
      <c r="C5958" s="10" t="str">
        <f>IFERROR(VLOOKUP(B5958,'اكواد الاصناف'!A:C,2,0),"")</f>
        <v/>
      </c>
      <c r="D5958" s="10" t="str">
        <f>IFERROR(VLOOKUP(B5958,'اكواد الاصناف'!A:C,3,0),"")</f>
        <v/>
      </c>
      <c r="G5958" s="10">
        <f t="shared" si="92"/>
        <v>0</v>
      </c>
      <c r="I5958" s="10" t="str">
        <f>IFERROR(VLOOKUP(H5958,'سجل العملاء'!A:B,2,0),"")</f>
        <v/>
      </c>
    </row>
    <row r="5959" spans="3:9" ht="15.6">
      <c r="C5959" s="10" t="str">
        <f>IFERROR(VLOOKUP(B5959,'اكواد الاصناف'!A:C,2,0),"")</f>
        <v/>
      </c>
      <c r="D5959" s="10" t="str">
        <f>IFERROR(VLOOKUP(B5959,'اكواد الاصناف'!A:C,3,0),"")</f>
        <v/>
      </c>
      <c r="G5959" s="10">
        <f t="shared" si="92"/>
        <v>0</v>
      </c>
      <c r="I5959" s="10" t="str">
        <f>IFERROR(VLOOKUP(H5959,'سجل العملاء'!A:B,2,0),"")</f>
        <v/>
      </c>
    </row>
    <row r="5960" spans="3:9" ht="15.6">
      <c r="C5960" s="10" t="str">
        <f>IFERROR(VLOOKUP(B5960,'اكواد الاصناف'!A:C,2,0),"")</f>
        <v/>
      </c>
      <c r="D5960" s="10" t="str">
        <f>IFERROR(VLOOKUP(B5960,'اكواد الاصناف'!A:C,3,0),"")</f>
        <v/>
      </c>
      <c r="G5960" s="10">
        <f t="shared" si="92"/>
        <v>0</v>
      </c>
      <c r="I5960" s="10" t="str">
        <f>IFERROR(VLOOKUP(H5960,'سجل العملاء'!A:B,2,0),"")</f>
        <v/>
      </c>
    </row>
    <row r="5961" spans="3:9" ht="15.6">
      <c r="C5961" s="10" t="str">
        <f>IFERROR(VLOOKUP(B5961,'اكواد الاصناف'!A:C,2,0),"")</f>
        <v/>
      </c>
      <c r="D5961" s="10" t="str">
        <f>IFERROR(VLOOKUP(B5961,'اكواد الاصناف'!A:C,3,0),"")</f>
        <v/>
      </c>
      <c r="G5961" s="10">
        <f t="shared" si="92"/>
        <v>0</v>
      </c>
      <c r="I5961" s="10" t="str">
        <f>IFERROR(VLOOKUP(H5961,'سجل العملاء'!A:B,2,0),"")</f>
        <v/>
      </c>
    </row>
    <row r="5962" spans="3:9" ht="15.6">
      <c r="C5962" s="10" t="str">
        <f>IFERROR(VLOOKUP(B5962,'اكواد الاصناف'!A:C,2,0),"")</f>
        <v/>
      </c>
      <c r="D5962" s="10" t="str">
        <f>IFERROR(VLOOKUP(B5962,'اكواد الاصناف'!A:C,3,0),"")</f>
        <v/>
      </c>
      <c r="G5962" s="10">
        <f t="shared" si="92"/>
        <v>0</v>
      </c>
      <c r="I5962" s="10" t="str">
        <f>IFERROR(VLOOKUP(H5962,'سجل العملاء'!A:B,2,0),"")</f>
        <v/>
      </c>
    </row>
    <row r="5963" spans="3:9" ht="15.6">
      <c r="C5963" s="10" t="str">
        <f>IFERROR(VLOOKUP(B5963,'اكواد الاصناف'!A:C,2,0),"")</f>
        <v/>
      </c>
      <c r="D5963" s="10" t="str">
        <f>IFERROR(VLOOKUP(B5963,'اكواد الاصناف'!A:C,3,0),"")</f>
        <v/>
      </c>
      <c r="G5963" s="10">
        <f t="shared" si="92"/>
        <v>0</v>
      </c>
      <c r="I5963" s="10" t="str">
        <f>IFERROR(VLOOKUP(H5963,'سجل العملاء'!A:B,2,0),"")</f>
        <v/>
      </c>
    </row>
    <row r="5964" spans="3:9" ht="15.6">
      <c r="C5964" s="10" t="str">
        <f>IFERROR(VLOOKUP(B5964,'اكواد الاصناف'!A:C,2,0),"")</f>
        <v/>
      </c>
      <c r="D5964" s="10" t="str">
        <f>IFERROR(VLOOKUP(B5964,'اكواد الاصناف'!A:C,3,0),"")</f>
        <v/>
      </c>
      <c r="G5964" s="10">
        <f t="shared" si="92"/>
        <v>0</v>
      </c>
      <c r="I5964" s="10" t="str">
        <f>IFERROR(VLOOKUP(H5964,'سجل العملاء'!A:B,2,0),"")</f>
        <v/>
      </c>
    </row>
    <row r="5965" spans="3:9" ht="15.6">
      <c r="C5965" s="10" t="str">
        <f>IFERROR(VLOOKUP(B5965,'اكواد الاصناف'!A:C,2,0),"")</f>
        <v/>
      </c>
      <c r="D5965" s="10" t="str">
        <f>IFERROR(VLOOKUP(B5965,'اكواد الاصناف'!A:C,3,0),"")</f>
        <v/>
      </c>
      <c r="G5965" s="10">
        <f t="shared" si="92"/>
        <v>0</v>
      </c>
      <c r="I5965" s="10" t="str">
        <f>IFERROR(VLOOKUP(H5965,'سجل العملاء'!A:B,2,0),"")</f>
        <v/>
      </c>
    </row>
    <row r="5966" spans="3:9" ht="15.6">
      <c r="C5966" s="10" t="str">
        <f>IFERROR(VLOOKUP(B5966,'اكواد الاصناف'!A:C,2,0),"")</f>
        <v/>
      </c>
      <c r="D5966" s="10" t="str">
        <f>IFERROR(VLOOKUP(B5966,'اكواد الاصناف'!A:C,3,0),"")</f>
        <v/>
      </c>
      <c r="G5966" s="10">
        <f t="shared" si="92"/>
        <v>0</v>
      </c>
      <c r="I5966" s="10" t="str">
        <f>IFERROR(VLOOKUP(H5966,'سجل العملاء'!A:B,2,0),"")</f>
        <v/>
      </c>
    </row>
    <row r="5967" spans="3:9" ht="15.6">
      <c r="C5967" s="10" t="str">
        <f>IFERROR(VLOOKUP(B5967,'اكواد الاصناف'!A:C,2,0),"")</f>
        <v/>
      </c>
      <c r="D5967" s="10" t="str">
        <f>IFERROR(VLOOKUP(B5967,'اكواد الاصناف'!A:C,3,0),"")</f>
        <v/>
      </c>
      <c r="G5967" s="10">
        <f t="shared" si="92"/>
        <v>0</v>
      </c>
      <c r="I5967" s="10" t="str">
        <f>IFERROR(VLOOKUP(H5967,'سجل العملاء'!A:B,2,0),"")</f>
        <v/>
      </c>
    </row>
    <row r="5968" spans="3:9" ht="15.6">
      <c r="C5968" s="10" t="str">
        <f>IFERROR(VLOOKUP(B5968,'اكواد الاصناف'!A:C,2,0),"")</f>
        <v/>
      </c>
      <c r="D5968" s="10" t="str">
        <f>IFERROR(VLOOKUP(B5968,'اكواد الاصناف'!A:C,3,0),"")</f>
        <v/>
      </c>
      <c r="G5968" s="10">
        <f t="shared" si="92"/>
        <v>0</v>
      </c>
      <c r="I5968" s="10" t="str">
        <f>IFERROR(VLOOKUP(H5968,'سجل العملاء'!A:B,2,0),"")</f>
        <v/>
      </c>
    </row>
    <row r="5969" spans="3:9" ht="15.6">
      <c r="C5969" s="10" t="str">
        <f>IFERROR(VLOOKUP(B5969,'اكواد الاصناف'!A:C,2,0),"")</f>
        <v/>
      </c>
      <c r="D5969" s="10" t="str">
        <f>IFERROR(VLOOKUP(B5969,'اكواد الاصناف'!A:C,3,0),"")</f>
        <v/>
      </c>
      <c r="G5969" s="10">
        <f t="shared" si="92"/>
        <v>0</v>
      </c>
      <c r="I5969" s="10" t="str">
        <f>IFERROR(VLOOKUP(H5969,'سجل العملاء'!A:B,2,0),"")</f>
        <v/>
      </c>
    </row>
    <row r="5970" spans="3:9" ht="15.6">
      <c r="C5970" s="10" t="str">
        <f>IFERROR(VLOOKUP(B5970,'اكواد الاصناف'!A:C,2,0),"")</f>
        <v/>
      </c>
      <c r="D5970" s="10" t="str">
        <f>IFERROR(VLOOKUP(B5970,'اكواد الاصناف'!A:C,3,0),"")</f>
        <v/>
      </c>
      <c r="G5970" s="10">
        <f t="shared" si="92"/>
        <v>0</v>
      </c>
      <c r="I5970" s="10" t="str">
        <f>IFERROR(VLOOKUP(H5970,'سجل العملاء'!A:B,2,0),"")</f>
        <v/>
      </c>
    </row>
    <row r="5971" spans="3:9" ht="15.6">
      <c r="C5971" s="10" t="str">
        <f>IFERROR(VLOOKUP(B5971,'اكواد الاصناف'!A:C,2,0),"")</f>
        <v/>
      </c>
      <c r="D5971" s="10" t="str">
        <f>IFERROR(VLOOKUP(B5971,'اكواد الاصناف'!A:C,3,0),"")</f>
        <v/>
      </c>
      <c r="G5971" s="10">
        <f t="shared" si="92"/>
        <v>0</v>
      </c>
      <c r="I5971" s="10" t="str">
        <f>IFERROR(VLOOKUP(H5971,'سجل العملاء'!A:B,2,0),"")</f>
        <v/>
      </c>
    </row>
    <row r="5972" spans="3:9" ht="15.6">
      <c r="C5972" s="10" t="str">
        <f>IFERROR(VLOOKUP(B5972,'اكواد الاصناف'!A:C,2,0),"")</f>
        <v/>
      </c>
      <c r="D5972" s="10" t="str">
        <f>IFERROR(VLOOKUP(B5972,'اكواد الاصناف'!A:C,3,0),"")</f>
        <v/>
      </c>
      <c r="G5972" s="10">
        <f t="shared" si="92"/>
        <v>0</v>
      </c>
      <c r="I5972" s="10" t="str">
        <f>IFERROR(VLOOKUP(H5972,'سجل العملاء'!A:B,2,0),"")</f>
        <v/>
      </c>
    </row>
    <row r="5973" spans="3:9" ht="15.6">
      <c r="C5973" s="10" t="str">
        <f>IFERROR(VLOOKUP(B5973,'اكواد الاصناف'!A:C,2,0),"")</f>
        <v/>
      </c>
      <c r="D5973" s="10" t="str">
        <f>IFERROR(VLOOKUP(B5973,'اكواد الاصناف'!A:C,3,0),"")</f>
        <v/>
      </c>
      <c r="G5973" s="10">
        <f t="shared" si="92"/>
        <v>0</v>
      </c>
      <c r="I5973" s="10" t="str">
        <f>IFERROR(VLOOKUP(H5973,'سجل العملاء'!A:B,2,0),"")</f>
        <v/>
      </c>
    </row>
    <row r="5974" spans="3:9" ht="15.6">
      <c r="C5974" s="10" t="str">
        <f>IFERROR(VLOOKUP(B5974,'اكواد الاصناف'!A:C,2,0),"")</f>
        <v/>
      </c>
      <c r="D5974" s="10" t="str">
        <f>IFERROR(VLOOKUP(B5974,'اكواد الاصناف'!A:C,3,0),"")</f>
        <v/>
      </c>
      <c r="G5974" s="10">
        <f t="shared" si="92"/>
        <v>0</v>
      </c>
      <c r="I5974" s="10" t="str">
        <f>IFERROR(VLOOKUP(H5974,'سجل العملاء'!A:B,2,0),"")</f>
        <v/>
      </c>
    </row>
    <row r="5975" spans="3:9" ht="15.6">
      <c r="C5975" s="10" t="str">
        <f>IFERROR(VLOOKUP(B5975,'اكواد الاصناف'!A:C,2,0),"")</f>
        <v/>
      </c>
      <c r="D5975" s="10" t="str">
        <f>IFERROR(VLOOKUP(B5975,'اكواد الاصناف'!A:C,3,0),"")</f>
        <v/>
      </c>
      <c r="G5975" s="10">
        <f t="shared" si="92"/>
        <v>0</v>
      </c>
      <c r="I5975" s="10" t="str">
        <f>IFERROR(VLOOKUP(H5975,'سجل العملاء'!A:B,2,0),"")</f>
        <v/>
      </c>
    </row>
    <row r="5976" spans="3:9" ht="15.6">
      <c r="C5976" s="10" t="str">
        <f>IFERROR(VLOOKUP(B5976,'اكواد الاصناف'!A:C,2,0),"")</f>
        <v/>
      </c>
      <c r="D5976" s="10" t="str">
        <f>IFERROR(VLOOKUP(B5976,'اكواد الاصناف'!A:C,3,0),"")</f>
        <v/>
      </c>
      <c r="G5976" s="10">
        <f t="shared" si="92"/>
        <v>0</v>
      </c>
      <c r="I5976" s="10" t="str">
        <f>IFERROR(VLOOKUP(H5976,'سجل العملاء'!A:B,2,0),"")</f>
        <v/>
      </c>
    </row>
    <row r="5977" spans="3:9" ht="15.6">
      <c r="C5977" s="10" t="str">
        <f>IFERROR(VLOOKUP(B5977,'اكواد الاصناف'!A:C,2,0),"")</f>
        <v/>
      </c>
      <c r="D5977" s="10" t="str">
        <f>IFERROR(VLOOKUP(B5977,'اكواد الاصناف'!A:C,3,0),"")</f>
        <v/>
      </c>
      <c r="G5977" s="10">
        <f t="shared" si="92"/>
        <v>0</v>
      </c>
      <c r="I5977" s="10" t="str">
        <f>IFERROR(VLOOKUP(H5977,'سجل العملاء'!A:B,2,0),"")</f>
        <v/>
      </c>
    </row>
    <row r="5978" spans="3:9" ht="15.6">
      <c r="C5978" s="10" t="str">
        <f>IFERROR(VLOOKUP(B5978,'اكواد الاصناف'!A:C,2,0),"")</f>
        <v/>
      </c>
      <c r="D5978" s="10" t="str">
        <f>IFERROR(VLOOKUP(B5978,'اكواد الاصناف'!A:C,3,0),"")</f>
        <v/>
      </c>
      <c r="G5978" s="10">
        <f t="shared" si="92"/>
        <v>0</v>
      </c>
      <c r="I5978" s="10" t="str">
        <f>IFERROR(VLOOKUP(H5978,'سجل العملاء'!A:B,2,0),"")</f>
        <v/>
      </c>
    </row>
    <row r="5979" spans="3:9" ht="15.6">
      <c r="C5979" s="10" t="str">
        <f>IFERROR(VLOOKUP(B5979,'اكواد الاصناف'!A:C,2,0),"")</f>
        <v/>
      </c>
      <c r="D5979" s="10" t="str">
        <f>IFERROR(VLOOKUP(B5979,'اكواد الاصناف'!A:C,3,0),"")</f>
        <v/>
      </c>
      <c r="G5979" s="10">
        <f t="shared" si="92"/>
        <v>0</v>
      </c>
      <c r="I5979" s="10" t="str">
        <f>IFERROR(VLOOKUP(H5979,'سجل العملاء'!A:B,2,0),"")</f>
        <v/>
      </c>
    </row>
    <row r="5980" spans="3:9" ht="15.6">
      <c r="C5980" s="10" t="str">
        <f>IFERROR(VLOOKUP(B5980,'اكواد الاصناف'!A:C,2,0),"")</f>
        <v/>
      </c>
      <c r="D5980" s="10" t="str">
        <f>IFERROR(VLOOKUP(B5980,'اكواد الاصناف'!A:C,3,0),"")</f>
        <v/>
      </c>
      <c r="G5980" s="10">
        <f t="shared" si="92"/>
        <v>0</v>
      </c>
      <c r="I5980" s="10" t="str">
        <f>IFERROR(VLOOKUP(H5980,'سجل العملاء'!A:B,2,0),"")</f>
        <v/>
      </c>
    </row>
    <row r="5981" spans="3:9" ht="15.6">
      <c r="C5981" s="10" t="str">
        <f>IFERROR(VLOOKUP(B5981,'اكواد الاصناف'!A:C,2,0),"")</f>
        <v/>
      </c>
      <c r="D5981" s="10" t="str">
        <f>IFERROR(VLOOKUP(B5981,'اكواد الاصناف'!A:C,3,0),"")</f>
        <v/>
      </c>
      <c r="G5981" s="10">
        <f t="shared" si="92"/>
        <v>0</v>
      </c>
      <c r="I5981" s="10" t="str">
        <f>IFERROR(VLOOKUP(H5981,'سجل العملاء'!A:B,2,0),"")</f>
        <v/>
      </c>
    </row>
    <row r="5982" spans="3:9" ht="15.6">
      <c r="C5982" s="10" t="str">
        <f>IFERROR(VLOOKUP(B5982,'اكواد الاصناف'!A:C,2,0),"")</f>
        <v/>
      </c>
      <c r="D5982" s="10" t="str">
        <f>IFERROR(VLOOKUP(B5982,'اكواد الاصناف'!A:C,3,0),"")</f>
        <v/>
      </c>
      <c r="G5982" s="10">
        <f t="shared" si="92"/>
        <v>0</v>
      </c>
      <c r="I5982" s="10" t="str">
        <f>IFERROR(VLOOKUP(H5982,'سجل العملاء'!A:B,2,0),"")</f>
        <v/>
      </c>
    </row>
    <row r="5983" spans="3:9" ht="15.6">
      <c r="C5983" s="10" t="str">
        <f>IFERROR(VLOOKUP(B5983,'اكواد الاصناف'!A:C,2,0),"")</f>
        <v/>
      </c>
      <c r="D5983" s="10" t="str">
        <f>IFERROR(VLOOKUP(B5983,'اكواد الاصناف'!A:C,3,0),"")</f>
        <v/>
      </c>
      <c r="G5983" s="10">
        <f t="shared" si="92"/>
        <v>0</v>
      </c>
      <c r="I5983" s="10" t="str">
        <f>IFERROR(VLOOKUP(H5983,'سجل العملاء'!A:B,2,0),"")</f>
        <v/>
      </c>
    </row>
    <row r="5984" spans="3:9" ht="15.6">
      <c r="C5984" s="10" t="str">
        <f>IFERROR(VLOOKUP(B5984,'اكواد الاصناف'!A:C,2,0),"")</f>
        <v/>
      </c>
      <c r="D5984" s="10" t="str">
        <f>IFERROR(VLOOKUP(B5984,'اكواد الاصناف'!A:C,3,0),"")</f>
        <v/>
      </c>
      <c r="G5984" s="10">
        <f t="shared" si="92"/>
        <v>0</v>
      </c>
      <c r="I5984" s="10" t="str">
        <f>IFERROR(VLOOKUP(H5984,'سجل العملاء'!A:B,2,0),"")</f>
        <v/>
      </c>
    </row>
    <row r="5985" spans="3:9" ht="15.6">
      <c r="C5985" s="10" t="str">
        <f>IFERROR(VLOOKUP(B5985,'اكواد الاصناف'!A:C,2,0),"")</f>
        <v/>
      </c>
      <c r="D5985" s="10" t="str">
        <f>IFERROR(VLOOKUP(B5985,'اكواد الاصناف'!A:C,3,0),"")</f>
        <v/>
      </c>
      <c r="G5985" s="10">
        <f t="shared" si="92"/>
        <v>0</v>
      </c>
      <c r="I5985" s="10" t="str">
        <f>IFERROR(VLOOKUP(H5985,'سجل العملاء'!A:B,2,0),"")</f>
        <v/>
      </c>
    </row>
    <row r="5986" spans="3:9" ht="15.6">
      <c r="C5986" s="10" t="str">
        <f>IFERROR(VLOOKUP(B5986,'اكواد الاصناف'!A:C,2,0),"")</f>
        <v/>
      </c>
      <c r="D5986" s="10" t="str">
        <f>IFERROR(VLOOKUP(B5986,'اكواد الاصناف'!A:C,3,0),"")</f>
        <v/>
      </c>
      <c r="G5986" s="10">
        <f t="shared" si="92"/>
        <v>0</v>
      </c>
      <c r="I5986" s="10" t="str">
        <f>IFERROR(VLOOKUP(H5986,'سجل العملاء'!A:B,2,0),"")</f>
        <v/>
      </c>
    </row>
    <row r="5987" spans="3:9" ht="15.6">
      <c r="C5987" s="10" t="str">
        <f>IFERROR(VLOOKUP(B5987,'اكواد الاصناف'!A:C,2,0),"")</f>
        <v/>
      </c>
      <c r="D5987" s="10" t="str">
        <f>IFERROR(VLOOKUP(B5987,'اكواد الاصناف'!A:C,3,0),"")</f>
        <v/>
      </c>
      <c r="G5987" s="10">
        <f t="shared" si="92"/>
        <v>0</v>
      </c>
      <c r="I5987" s="10" t="str">
        <f>IFERROR(VLOOKUP(H5987,'سجل العملاء'!A:B,2,0),"")</f>
        <v/>
      </c>
    </row>
    <row r="5988" spans="3:9" ht="15.6">
      <c r="C5988" s="10" t="str">
        <f>IFERROR(VLOOKUP(B5988,'اكواد الاصناف'!A:C,2,0),"")</f>
        <v/>
      </c>
      <c r="D5988" s="10" t="str">
        <f>IFERROR(VLOOKUP(B5988,'اكواد الاصناف'!A:C,3,0),"")</f>
        <v/>
      </c>
      <c r="G5988" s="10">
        <f t="shared" si="92"/>
        <v>0</v>
      </c>
      <c r="I5988" s="10" t="str">
        <f>IFERROR(VLOOKUP(H5988,'سجل العملاء'!A:B,2,0),"")</f>
        <v/>
      </c>
    </row>
    <row r="5989" spans="3:9" ht="15.6">
      <c r="C5989" s="10" t="str">
        <f>IFERROR(VLOOKUP(B5989,'اكواد الاصناف'!A:C,2,0),"")</f>
        <v/>
      </c>
      <c r="D5989" s="10" t="str">
        <f>IFERROR(VLOOKUP(B5989,'اكواد الاصناف'!A:C,3,0),"")</f>
        <v/>
      </c>
      <c r="G5989" s="10">
        <f t="shared" si="92"/>
        <v>0</v>
      </c>
      <c r="I5989" s="10" t="str">
        <f>IFERROR(VLOOKUP(H5989,'سجل العملاء'!A:B,2,0),"")</f>
        <v/>
      </c>
    </row>
    <row r="5990" spans="3:9" ht="15.6">
      <c r="C5990" s="10" t="str">
        <f>IFERROR(VLOOKUP(B5990,'اكواد الاصناف'!A:C,2,0),"")</f>
        <v/>
      </c>
      <c r="D5990" s="10" t="str">
        <f>IFERROR(VLOOKUP(B5990,'اكواد الاصناف'!A:C,3,0),"")</f>
        <v/>
      </c>
      <c r="G5990" s="10">
        <f t="shared" si="92"/>
        <v>0</v>
      </c>
      <c r="I5990" s="10" t="str">
        <f>IFERROR(VLOOKUP(H5990,'سجل العملاء'!A:B,2,0),"")</f>
        <v/>
      </c>
    </row>
    <row r="5991" spans="3:9" ht="15.6">
      <c r="C5991" s="10" t="str">
        <f>IFERROR(VLOOKUP(B5991,'اكواد الاصناف'!A:C,2,0),"")</f>
        <v/>
      </c>
      <c r="D5991" s="10" t="str">
        <f>IFERROR(VLOOKUP(B5991,'اكواد الاصناف'!A:C,3,0),"")</f>
        <v/>
      </c>
      <c r="G5991" s="10">
        <f t="shared" si="92"/>
        <v>0</v>
      </c>
      <c r="I5991" s="10" t="str">
        <f>IFERROR(VLOOKUP(H5991,'سجل العملاء'!A:B,2,0),"")</f>
        <v/>
      </c>
    </row>
    <row r="5992" spans="3:9" ht="15.6">
      <c r="C5992" s="10" t="str">
        <f>IFERROR(VLOOKUP(B5992,'اكواد الاصناف'!A:C,2,0),"")</f>
        <v/>
      </c>
      <c r="D5992" s="10" t="str">
        <f>IFERROR(VLOOKUP(B5992,'اكواد الاصناف'!A:C,3,0),"")</f>
        <v/>
      </c>
      <c r="G5992" s="10">
        <f t="shared" si="92"/>
        <v>0</v>
      </c>
      <c r="I5992" s="10" t="str">
        <f>IFERROR(VLOOKUP(H5992,'سجل العملاء'!A:B,2,0),"")</f>
        <v/>
      </c>
    </row>
    <row r="5993" spans="3:9" ht="15.6">
      <c r="C5993" s="10" t="str">
        <f>IFERROR(VLOOKUP(B5993,'اكواد الاصناف'!A:C,2,0),"")</f>
        <v/>
      </c>
      <c r="D5993" s="10" t="str">
        <f>IFERROR(VLOOKUP(B5993,'اكواد الاصناف'!A:C,3,0),"")</f>
        <v/>
      </c>
      <c r="G5993" s="10">
        <f t="shared" si="92"/>
        <v>0</v>
      </c>
      <c r="I5993" s="10" t="str">
        <f>IFERROR(VLOOKUP(H5993,'سجل العملاء'!A:B,2,0),"")</f>
        <v/>
      </c>
    </row>
    <row r="5994" spans="3:9" ht="15.6">
      <c r="C5994" s="10" t="str">
        <f>IFERROR(VLOOKUP(B5994,'اكواد الاصناف'!A:C,2,0),"")</f>
        <v/>
      </c>
      <c r="D5994" s="10" t="str">
        <f>IFERROR(VLOOKUP(B5994,'اكواد الاصناف'!A:C,3,0),"")</f>
        <v/>
      </c>
      <c r="G5994" s="10">
        <f t="shared" si="92"/>
        <v>0</v>
      </c>
      <c r="I5994" s="10" t="str">
        <f>IFERROR(VLOOKUP(H5994,'سجل العملاء'!A:B,2,0),"")</f>
        <v/>
      </c>
    </row>
    <row r="5995" spans="3:9" ht="15.6">
      <c r="C5995" s="10" t="str">
        <f>IFERROR(VLOOKUP(B5995,'اكواد الاصناف'!A:C,2,0),"")</f>
        <v/>
      </c>
      <c r="D5995" s="10" t="str">
        <f>IFERROR(VLOOKUP(B5995,'اكواد الاصناف'!A:C,3,0),"")</f>
        <v/>
      </c>
      <c r="G5995" s="10">
        <f t="shared" si="92"/>
        <v>0</v>
      </c>
      <c r="I5995" s="10" t="str">
        <f>IFERROR(VLOOKUP(H5995,'سجل العملاء'!A:B,2,0),"")</f>
        <v/>
      </c>
    </row>
    <row r="5996" spans="3:9" ht="15.6">
      <c r="C5996" s="10" t="str">
        <f>IFERROR(VLOOKUP(B5996,'اكواد الاصناف'!A:C,2,0),"")</f>
        <v/>
      </c>
      <c r="D5996" s="10" t="str">
        <f>IFERROR(VLOOKUP(B5996,'اكواد الاصناف'!A:C,3,0),"")</f>
        <v/>
      </c>
      <c r="G5996" s="10">
        <f t="shared" si="92"/>
        <v>0</v>
      </c>
      <c r="I5996" s="10" t="str">
        <f>IFERROR(VLOOKUP(H5996,'سجل العملاء'!A:B,2,0),"")</f>
        <v/>
      </c>
    </row>
    <row r="5997" spans="3:9" ht="15.6">
      <c r="C5997" s="10" t="str">
        <f>IFERROR(VLOOKUP(B5997,'اكواد الاصناف'!A:C,2,0),"")</f>
        <v/>
      </c>
      <c r="D5997" s="10" t="str">
        <f>IFERROR(VLOOKUP(B5997,'اكواد الاصناف'!A:C,3,0),"")</f>
        <v/>
      </c>
      <c r="G5997" s="10">
        <f t="shared" si="92"/>
        <v>0</v>
      </c>
      <c r="I5997" s="10" t="str">
        <f>IFERROR(VLOOKUP(H5997,'سجل العملاء'!A:B,2,0),"")</f>
        <v/>
      </c>
    </row>
    <row r="5998" spans="3:9" ht="15.6">
      <c r="C5998" s="10" t="str">
        <f>IFERROR(VLOOKUP(B5998,'اكواد الاصناف'!A:C,2,0),"")</f>
        <v/>
      </c>
      <c r="D5998" s="10" t="str">
        <f>IFERROR(VLOOKUP(B5998,'اكواد الاصناف'!A:C,3,0),"")</f>
        <v/>
      </c>
      <c r="G5998" s="10">
        <f t="shared" si="92"/>
        <v>0</v>
      </c>
      <c r="I5998" s="10" t="str">
        <f>IFERROR(VLOOKUP(H5998,'سجل العملاء'!A:B,2,0),"")</f>
        <v/>
      </c>
    </row>
    <row r="5999" spans="3:9" ht="15.6">
      <c r="C5999" s="10" t="str">
        <f>IFERROR(VLOOKUP(B5999,'اكواد الاصناف'!A:C,2,0),"")</f>
        <v/>
      </c>
      <c r="D5999" s="10" t="str">
        <f>IFERROR(VLOOKUP(B5999,'اكواد الاصناف'!A:C,3,0),"")</f>
        <v/>
      </c>
      <c r="G5999" s="10">
        <f t="shared" si="92"/>
        <v>0</v>
      </c>
      <c r="I5999" s="10" t="str">
        <f>IFERROR(VLOOKUP(H5999,'سجل العملاء'!A:B,2,0),"")</f>
        <v/>
      </c>
    </row>
    <row r="6000" spans="3:9" ht="15.6">
      <c r="C6000" s="10" t="str">
        <f>IFERROR(VLOOKUP(B6000,'اكواد الاصناف'!A:C,2,0),"")</f>
        <v/>
      </c>
      <c r="D6000" s="10" t="str">
        <f>IFERROR(VLOOKUP(B6000,'اكواد الاصناف'!A:C,3,0),"")</f>
        <v/>
      </c>
      <c r="G6000" s="10">
        <f t="shared" si="92"/>
        <v>0</v>
      </c>
      <c r="I6000" s="10" t="str">
        <f>IFERROR(VLOOKUP(H6000,'سجل العملاء'!A:B,2,0),"")</f>
        <v/>
      </c>
    </row>
    <row r="6001" spans="3:9" ht="15.6">
      <c r="C6001" s="10" t="str">
        <f>IFERROR(VLOOKUP(B6001,'اكواد الاصناف'!A:C,2,0),"")</f>
        <v/>
      </c>
      <c r="D6001" s="10" t="str">
        <f>IFERROR(VLOOKUP(B6001,'اكواد الاصناف'!A:C,3,0),"")</f>
        <v/>
      </c>
      <c r="G6001" s="10">
        <f t="shared" si="92"/>
        <v>0</v>
      </c>
      <c r="I6001" s="10" t="str">
        <f>IFERROR(VLOOKUP(H6001,'سجل العملاء'!A:B,2,0),"")</f>
        <v/>
      </c>
    </row>
    <row r="6002" spans="3:9" ht="15.6">
      <c r="C6002" s="10" t="str">
        <f>IFERROR(VLOOKUP(B6002,'اكواد الاصناف'!A:C,2,0),"")</f>
        <v/>
      </c>
      <c r="D6002" s="10" t="str">
        <f>IFERROR(VLOOKUP(B6002,'اكواد الاصناف'!A:C,3,0),"")</f>
        <v/>
      </c>
      <c r="G6002" s="10">
        <f t="shared" si="92"/>
        <v>0</v>
      </c>
      <c r="I6002" s="10" t="str">
        <f>IFERROR(VLOOKUP(H6002,'سجل العملاء'!A:B,2,0),"")</f>
        <v/>
      </c>
    </row>
    <row r="6003" spans="3:9" ht="15.6">
      <c r="C6003" s="10" t="str">
        <f>IFERROR(VLOOKUP(B6003,'اكواد الاصناف'!A:C,2,0),"")</f>
        <v/>
      </c>
      <c r="D6003" s="10" t="str">
        <f>IFERROR(VLOOKUP(B6003,'اكواد الاصناف'!A:C,3,0),"")</f>
        <v/>
      </c>
      <c r="G6003" s="10">
        <f t="shared" si="92"/>
        <v>0</v>
      </c>
      <c r="I6003" s="10" t="str">
        <f>IFERROR(VLOOKUP(H6003,'سجل العملاء'!A:B,2,0),"")</f>
        <v/>
      </c>
    </row>
    <row r="6004" spans="3:9" ht="15.6">
      <c r="C6004" s="10" t="str">
        <f>IFERROR(VLOOKUP(B6004,'اكواد الاصناف'!A:C,2,0),"")</f>
        <v/>
      </c>
      <c r="D6004" s="10" t="str">
        <f>IFERROR(VLOOKUP(B6004,'اكواد الاصناف'!A:C,3,0),"")</f>
        <v/>
      </c>
      <c r="G6004" s="10">
        <f t="shared" si="92"/>
        <v>0</v>
      </c>
      <c r="I6004" s="10" t="str">
        <f>IFERROR(VLOOKUP(H6004,'سجل العملاء'!A:B,2,0),"")</f>
        <v/>
      </c>
    </row>
    <row r="6005" spans="3:9" ht="15.6">
      <c r="C6005" s="10" t="str">
        <f>IFERROR(VLOOKUP(B6005,'اكواد الاصناف'!A:C,2,0),"")</f>
        <v/>
      </c>
      <c r="D6005" s="10" t="str">
        <f>IFERROR(VLOOKUP(B6005,'اكواد الاصناف'!A:C,3,0),"")</f>
        <v/>
      </c>
      <c r="G6005" s="10">
        <f t="shared" si="92"/>
        <v>0</v>
      </c>
      <c r="I6005" s="10" t="str">
        <f>IFERROR(VLOOKUP(H6005,'سجل العملاء'!A:B,2,0),"")</f>
        <v/>
      </c>
    </row>
    <row r="6006" spans="3:9" ht="15.6">
      <c r="C6006" s="10" t="str">
        <f>IFERROR(VLOOKUP(B6006,'اكواد الاصناف'!A:C,2,0),"")</f>
        <v/>
      </c>
      <c r="D6006" s="10" t="str">
        <f>IFERROR(VLOOKUP(B6006,'اكواد الاصناف'!A:C,3,0),"")</f>
        <v/>
      </c>
      <c r="G6006" s="10">
        <f t="shared" si="92"/>
        <v>0</v>
      </c>
      <c r="I6006" s="10" t="str">
        <f>IFERROR(VLOOKUP(H6006,'سجل العملاء'!A:B,2,0),"")</f>
        <v/>
      </c>
    </row>
    <row r="6007" spans="3:9" ht="15.6">
      <c r="C6007" s="10" t="str">
        <f>IFERROR(VLOOKUP(B6007,'اكواد الاصناف'!A:C,2,0),"")</f>
        <v/>
      </c>
      <c r="D6007" s="10" t="str">
        <f>IFERROR(VLOOKUP(B6007,'اكواد الاصناف'!A:C,3,0),"")</f>
        <v/>
      </c>
      <c r="G6007" s="10">
        <f t="shared" si="92"/>
        <v>0</v>
      </c>
      <c r="I6007" s="10" t="str">
        <f>IFERROR(VLOOKUP(H6007,'سجل العملاء'!A:B,2,0),"")</f>
        <v/>
      </c>
    </row>
    <row r="6008" spans="3:9" ht="15.6">
      <c r="C6008" s="10" t="str">
        <f>IFERROR(VLOOKUP(B6008,'اكواد الاصناف'!A:C,2,0),"")</f>
        <v/>
      </c>
      <c r="D6008" s="10" t="str">
        <f>IFERROR(VLOOKUP(B6008,'اكواد الاصناف'!A:C,3,0),"")</f>
        <v/>
      </c>
      <c r="G6008" s="10">
        <f t="shared" si="92"/>
        <v>0</v>
      </c>
      <c r="I6008" s="10" t="str">
        <f>IFERROR(VLOOKUP(H6008,'سجل العملاء'!A:B,2,0),"")</f>
        <v/>
      </c>
    </row>
    <row r="6009" spans="3:9" ht="15.6">
      <c r="C6009" s="10" t="str">
        <f>IFERROR(VLOOKUP(B6009,'اكواد الاصناف'!A:C,2,0),"")</f>
        <v/>
      </c>
      <c r="D6009" s="10" t="str">
        <f>IFERROR(VLOOKUP(B6009,'اكواد الاصناف'!A:C,3,0),"")</f>
        <v/>
      </c>
      <c r="G6009" s="10">
        <f t="shared" si="92"/>
        <v>0</v>
      </c>
      <c r="I6009" s="10" t="str">
        <f>IFERROR(VLOOKUP(H6009,'سجل العملاء'!A:B,2,0),"")</f>
        <v/>
      </c>
    </row>
    <row r="6010" spans="3:9" ht="15.6">
      <c r="C6010" s="10" t="str">
        <f>IFERROR(VLOOKUP(B6010,'اكواد الاصناف'!A:C,2,0),"")</f>
        <v/>
      </c>
      <c r="D6010" s="10" t="str">
        <f>IFERROR(VLOOKUP(B6010,'اكواد الاصناف'!A:C,3,0),"")</f>
        <v/>
      </c>
      <c r="G6010" s="10">
        <f t="shared" si="92"/>
        <v>0</v>
      </c>
      <c r="I6010" s="10" t="str">
        <f>IFERROR(VLOOKUP(H6010,'سجل العملاء'!A:B,2,0),"")</f>
        <v/>
      </c>
    </row>
    <row r="6011" spans="3:9" ht="15.6">
      <c r="C6011" s="10" t="str">
        <f>IFERROR(VLOOKUP(B6011,'اكواد الاصناف'!A:C,2,0),"")</f>
        <v/>
      </c>
      <c r="D6011" s="10" t="str">
        <f>IFERROR(VLOOKUP(B6011,'اكواد الاصناف'!A:C,3,0),"")</f>
        <v/>
      </c>
      <c r="G6011" s="10">
        <f t="shared" si="92"/>
        <v>0</v>
      </c>
      <c r="I6011" s="10" t="str">
        <f>IFERROR(VLOOKUP(H6011,'سجل العملاء'!A:B,2,0),"")</f>
        <v/>
      </c>
    </row>
    <row r="6012" spans="3:9" ht="15.6">
      <c r="C6012" s="10" t="str">
        <f>IFERROR(VLOOKUP(B6012,'اكواد الاصناف'!A:C,2,0),"")</f>
        <v/>
      </c>
      <c r="D6012" s="10" t="str">
        <f>IFERROR(VLOOKUP(B6012,'اكواد الاصناف'!A:C,3,0),"")</f>
        <v/>
      </c>
      <c r="G6012" s="10">
        <f t="shared" si="92"/>
        <v>0</v>
      </c>
      <c r="I6012" s="10" t="str">
        <f>IFERROR(VLOOKUP(H6012,'سجل العملاء'!A:B,2,0),"")</f>
        <v/>
      </c>
    </row>
    <row r="6013" spans="3:9" ht="15.6">
      <c r="C6013" s="10" t="str">
        <f>IFERROR(VLOOKUP(B6013,'اكواد الاصناف'!A:C,2,0),"")</f>
        <v/>
      </c>
      <c r="D6013" s="10" t="str">
        <f>IFERROR(VLOOKUP(B6013,'اكواد الاصناف'!A:C,3,0),"")</f>
        <v/>
      </c>
      <c r="G6013" s="10">
        <f t="shared" si="92"/>
        <v>0</v>
      </c>
      <c r="I6013" s="10" t="str">
        <f>IFERROR(VLOOKUP(H6013,'سجل العملاء'!A:B,2,0),"")</f>
        <v/>
      </c>
    </row>
    <row r="6014" spans="3:9" ht="15.6">
      <c r="C6014" s="10" t="str">
        <f>IFERROR(VLOOKUP(B6014,'اكواد الاصناف'!A:C,2,0),"")</f>
        <v/>
      </c>
      <c r="D6014" s="10" t="str">
        <f>IFERROR(VLOOKUP(B6014,'اكواد الاصناف'!A:C,3,0),"")</f>
        <v/>
      </c>
      <c r="G6014" s="10">
        <f t="shared" si="92"/>
        <v>0</v>
      </c>
      <c r="I6014" s="10" t="str">
        <f>IFERROR(VLOOKUP(H6014,'سجل العملاء'!A:B,2,0),"")</f>
        <v/>
      </c>
    </row>
    <row r="6015" spans="3:9" ht="15.6">
      <c r="C6015" s="10" t="str">
        <f>IFERROR(VLOOKUP(B6015,'اكواد الاصناف'!A:C,2,0),"")</f>
        <v/>
      </c>
      <c r="D6015" s="10" t="str">
        <f>IFERROR(VLOOKUP(B6015,'اكواد الاصناف'!A:C,3,0),"")</f>
        <v/>
      </c>
      <c r="G6015" s="10">
        <f t="shared" si="92"/>
        <v>0</v>
      </c>
      <c r="I6015" s="10" t="str">
        <f>IFERROR(VLOOKUP(H6015,'سجل العملاء'!A:B,2,0),"")</f>
        <v/>
      </c>
    </row>
    <row r="6016" spans="3:9" ht="15.6">
      <c r="C6016" s="10" t="str">
        <f>IFERROR(VLOOKUP(B6016,'اكواد الاصناف'!A:C,2,0),"")</f>
        <v/>
      </c>
      <c r="D6016" s="10" t="str">
        <f>IFERROR(VLOOKUP(B6016,'اكواد الاصناف'!A:C,3,0),"")</f>
        <v/>
      </c>
      <c r="G6016" s="10">
        <f t="shared" si="92"/>
        <v>0</v>
      </c>
      <c r="I6016" s="10" t="str">
        <f>IFERROR(VLOOKUP(H6016,'سجل العملاء'!A:B,2,0),"")</f>
        <v/>
      </c>
    </row>
    <row r="6017" spans="3:9" ht="15.6">
      <c r="C6017" s="10" t="str">
        <f>IFERROR(VLOOKUP(B6017,'اكواد الاصناف'!A:C,2,0),"")</f>
        <v/>
      </c>
      <c r="D6017" s="10" t="str">
        <f>IFERROR(VLOOKUP(B6017,'اكواد الاصناف'!A:C,3,0),"")</f>
        <v/>
      </c>
      <c r="G6017" s="10">
        <f t="shared" ref="G6017:G6080" si="93">F6017*E6017</f>
        <v>0</v>
      </c>
      <c r="I6017" s="10" t="str">
        <f>IFERROR(VLOOKUP(H6017,'سجل العملاء'!A:B,2,0),"")</f>
        <v/>
      </c>
    </row>
    <row r="6018" spans="3:9" ht="15.6">
      <c r="C6018" s="10" t="str">
        <f>IFERROR(VLOOKUP(B6018,'اكواد الاصناف'!A:C,2,0),"")</f>
        <v/>
      </c>
      <c r="D6018" s="10" t="str">
        <f>IFERROR(VLOOKUP(B6018,'اكواد الاصناف'!A:C,3,0),"")</f>
        <v/>
      </c>
      <c r="G6018" s="10">
        <f t="shared" si="93"/>
        <v>0</v>
      </c>
      <c r="I6018" s="10" t="str">
        <f>IFERROR(VLOOKUP(H6018,'سجل العملاء'!A:B,2,0),"")</f>
        <v/>
      </c>
    </row>
    <row r="6019" spans="3:9" ht="15.6">
      <c r="C6019" s="10" t="str">
        <f>IFERROR(VLOOKUP(B6019,'اكواد الاصناف'!A:C,2,0),"")</f>
        <v/>
      </c>
      <c r="D6019" s="10" t="str">
        <f>IFERROR(VLOOKUP(B6019,'اكواد الاصناف'!A:C,3,0),"")</f>
        <v/>
      </c>
      <c r="G6019" s="10">
        <f t="shared" si="93"/>
        <v>0</v>
      </c>
      <c r="I6019" s="10" t="str">
        <f>IFERROR(VLOOKUP(H6019,'سجل العملاء'!A:B,2,0),"")</f>
        <v/>
      </c>
    </row>
    <row r="6020" spans="3:9" ht="15.6">
      <c r="C6020" s="10" t="str">
        <f>IFERROR(VLOOKUP(B6020,'اكواد الاصناف'!A:C,2,0),"")</f>
        <v/>
      </c>
      <c r="D6020" s="10" t="str">
        <f>IFERROR(VLOOKUP(B6020,'اكواد الاصناف'!A:C,3,0),"")</f>
        <v/>
      </c>
      <c r="G6020" s="10">
        <f t="shared" si="93"/>
        <v>0</v>
      </c>
      <c r="I6020" s="10" t="str">
        <f>IFERROR(VLOOKUP(H6020,'سجل العملاء'!A:B,2,0),"")</f>
        <v/>
      </c>
    </row>
    <row r="6021" spans="3:9" ht="15.6">
      <c r="C6021" s="10" t="str">
        <f>IFERROR(VLOOKUP(B6021,'اكواد الاصناف'!A:C,2,0),"")</f>
        <v/>
      </c>
      <c r="D6021" s="10" t="str">
        <f>IFERROR(VLOOKUP(B6021,'اكواد الاصناف'!A:C,3,0),"")</f>
        <v/>
      </c>
      <c r="G6021" s="10">
        <f t="shared" si="93"/>
        <v>0</v>
      </c>
      <c r="I6021" s="10" t="str">
        <f>IFERROR(VLOOKUP(H6021,'سجل العملاء'!A:B,2,0),"")</f>
        <v/>
      </c>
    </row>
    <row r="6022" spans="3:9" ht="15.6">
      <c r="C6022" s="10" t="str">
        <f>IFERROR(VLOOKUP(B6022,'اكواد الاصناف'!A:C,2,0),"")</f>
        <v/>
      </c>
      <c r="D6022" s="10" t="str">
        <f>IFERROR(VLOOKUP(B6022,'اكواد الاصناف'!A:C,3,0),"")</f>
        <v/>
      </c>
      <c r="G6022" s="10">
        <f t="shared" si="93"/>
        <v>0</v>
      </c>
      <c r="I6022" s="10" t="str">
        <f>IFERROR(VLOOKUP(H6022,'سجل العملاء'!A:B,2,0),"")</f>
        <v/>
      </c>
    </row>
    <row r="6023" spans="3:9" ht="15.6">
      <c r="C6023" s="10" t="str">
        <f>IFERROR(VLOOKUP(B6023,'اكواد الاصناف'!A:C,2,0),"")</f>
        <v/>
      </c>
      <c r="D6023" s="10" t="str">
        <f>IFERROR(VLOOKUP(B6023,'اكواد الاصناف'!A:C,3,0),"")</f>
        <v/>
      </c>
      <c r="G6023" s="10">
        <f t="shared" si="93"/>
        <v>0</v>
      </c>
      <c r="I6023" s="10" t="str">
        <f>IFERROR(VLOOKUP(H6023,'سجل العملاء'!A:B,2,0),"")</f>
        <v/>
      </c>
    </row>
    <row r="6024" spans="3:9" ht="15.6">
      <c r="C6024" s="10" t="str">
        <f>IFERROR(VLOOKUP(B6024,'اكواد الاصناف'!A:C,2,0),"")</f>
        <v/>
      </c>
      <c r="D6024" s="10" t="str">
        <f>IFERROR(VLOOKUP(B6024,'اكواد الاصناف'!A:C,3,0),"")</f>
        <v/>
      </c>
      <c r="G6024" s="10">
        <f t="shared" si="93"/>
        <v>0</v>
      </c>
      <c r="I6024" s="10" t="str">
        <f>IFERROR(VLOOKUP(H6024,'سجل العملاء'!A:B,2,0),"")</f>
        <v/>
      </c>
    </row>
    <row r="6025" spans="3:9" ht="15.6">
      <c r="C6025" s="10" t="str">
        <f>IFERROR(VLOOKUP(B6025,'اكواد الاصناف'!A:C,2,0),"")</f>
        <v/>
      </c>
      <c r="D6025" s="10" t="str">
        <f>IFERROR(VLOOKUP(B6025,'اكواد الاصناف'!A:C,3,0),"")</f>
        <v/>
      </c>
      <c r="G6025" s="10">
        <f t="shared" si="93"/>
        <v>0</v>
      </c>
      <c r="I6025" s="10" t="str">
        <f>IFERROR(VLOOKUP(H6025,'سجل العملاء'!A:B,2,0),"")</f>
        <v/>
      </c>
    </row>
    <row r="6026" spans="3:9" ht="15.6">
      <c r="C6026" s="10" t="str">
        <f>IFERROR(VLOOKUP(B6026,'اكواد الاصناف'!A:C,2,0),"")</f>
        <v/>
      </c>
      <c r="D6026" s="10" t="str">
        <f>IFERROR(VLOOKUP(B6026,'اكواد الاصناف'!A:C,3,0),"")</f>
        <v/>
      </c>
      <c r="G6026" s="10">
        <f t="shared" si="93"/>
        <v>0</v>
      </c>
      <c r="I6026" s="10" t="str">
        <f>IFERROR(VLOOKUP(H6026,'سجل العملاء'!A:B,2,0),"")</f>
        <v/>
      </c>
    </row>
    <row r="6027" spans="3:9" ht="15.6">
      <c r="C6027" s="10" t="str">
        <f>IFERROR(VLOOKUP(B6027,'اكواد الاصناف'!A:C,2,0),"")</f>
        <v/>
      </c>
      <c r="D6027" s="10" t="str">
        <f>IFERROR(VLOOKUP(B6027,'اكواد الاصناف'!A:C,3,0),"")</f>
        <v/>
      </c>
      <c r="G6027" s="10">
        <f t="shared" si="93"/>
        <v>0</v>
      </c>
      <c r="I6027" s="10" t="str">
        <f>IFERROR(VLOOKUP(H6027,'سجل العملاء'!A:B,2,0),"")</f>
        <v/>
      </c>
    </row>
    <row r="6028" spans="3:9" ht="15.6">
      <c r="C6028" s="10" t="str">
        <f>IFERROR(VLOOKUP(B6028,'اكواد الاصناف'!A:C,2,0),"")</f>
        <v/>
      </c>
      <c r="D6028" s="10" t="str">
        <f>IFERROR(VLOOKUP(B6028,'اكواد الاصناف'!A:C,3,0),"")</f>
        <v/>
      </c>
      <c r="G6028" s="10">
        <f t="shared" si="93"/>
        <v>0</v>
      </c>
      <c r="I6028" s="10" t="str">
        <f>IFERROR(VLOOKUP(H6028,'سجل العملاء'!A:B,2,0),"")</f>
        <v/>
      </c>
    </row>
    <row r="6029" spans="3:9" ht="15.6">
      <c r="C6029" s="10" t="str">
        <f>IFERROR(VLOOKUP(B6029,'اكواد الاصناف'!A:C,2,0),"")</f>
        <v/>
      </c>
      <c r="D6029" s="10" t="str">
        <f>IFERROR(VLOOKUP(B6029,'اكواد الاصناف'!A:C,3,0),"")</f>
        <v/>
      </c>
      <c r="G6029" s="10">
        <f t="shared" si="93"/>
        <v>0</v>
      </c>
      <c r="I6029" s="10" t="str">
        <f>IFERROR(VLOOKUP(H6029,'سجل العملاء'!A:B,2,0),"")</f>
        <v/>
      </c>
    </row>
    <row r="6030" spans="3:9" ht="15.6">
      <c r="C6030" s="10" t="str">
        <f>IFERROR(VLOOKUP(B6030,'اكواد الاصناف'!A:C,2,0),"")</f>
        <v/>
      </c>
      <c r="D6030" s="10" t="str">
        <f>IFERROR(VLOOKUP(B6030,'اكواد الاصناف'!A:C,3,0),"")</f>
        <v/>
      </c>
      <c r="G6030" s="10">
        <f t="shared" si="93"/>
        <v>0</v>
      </c>
      <c r="I6030" s="10" t="str">
        <f>IFERROR(VLOOKUP(H6030,'سجل العملاء'!A:B,2,0),"")</f>
        <v/>
      </c>
    </row>
    <row r="6031" spans="3:9" ht="15.6">
      <c r="C6031" s="10" t="str">
        <f>IFERROR(VLOOKUP(B6031,'اكواد الاصناف'!A:C,2,0),"")</f>
        <v/>
      </c>
      <c r="D6031" s="10" t="str">
        <f>IFERROR(VLOOKUP(B6031,'اكواد الاصناف'!A:C,3,0),"")</f>
        <v/>
      </c>
      <c r="G6031" s="10">
        <f t="shared" si="93"/>
        <v>0</v>
      </c>
      <c r="I6031" s="10" t="str">
        <f>IFERROR(VLOOKUP(H6031,'سجل العملاء'!A:B,2,0),"")</f>
        <v/>
      </c>
    </row>
    <row r="6032" spans="3:9" ht="15.6">
      <c r="C6032" s="10" t="str">
        <f>IFERROR(VLOOKUP(B6032,'اكواد الاصناف'!A:C,2,0),"")</f>
        <v/>
      </c>
      <c r="D6032" s="10" t="str">
        <f>IFERROR(VLOOKUP(B6032,'اكواد الاصناف'!A:C,3,0),"")</f>
        <v/>
      </c>
      <c r="G6032" s="10">
        <f t="shared" si="93"/>
        <v>0</v>
      </c>
      <c r="I6032" s="10" t="str">
        <f>IFERROR(VLOOKUP(H6032,'سجل العملاء'!A:B,2,0),"")</f>
        <v/>
      </c>
    </row>
    <row r="6033" spans="3:9" ht="15.6">
      <c r="C6033" s="10" t="str">
        <f>IFERROR(VLOOKUP(B6033,'اكواد الاصناف'!A:C,2,0),"")</f>
        <v/>
      </c>
      <c r="D6033" s="10" t="str">
        <f>IFERROR(VLOOKUP(B6033,'اكواد الاصناف'!A:C,3,0),"")</f>
        <v/>
      </c>
      <c r="G6033" s="10">
        <f t="shared" si="93"/>
        <v>0</v>
      </c>
      <c r="I6033" s="10" t="str">
        <f>IFERROR(VLOOKUP(H6033,'سجل العملاء'!A:B,2,0),"")</f>
        <v/>
      </c>
    </row>
    <row r="6034" spans="3:9" ht="15.6">
      <c r="C6034" s="10" t="str">
        <f>IFERROR(VLOOKUP(B6034,'اكواد الاصناف'!A:C,2,0),"")</f>
        <v/>
      </c>
      <c r="D6034" s="10" t="str">
        <f>IFERROR(VLOOKUP(B6034,'اكواد الاصناف'!A:C,3,0),"")</f>
        <v/>
      </c>
      <c r="G6034" s="10">
        <f t="shared" si="93"/>
        <v>0</v>
      </c>
      <c r="I6034" s="10" t="str">
        <f>IFERROR(VLOOKUP(H6034,'سجل العملاء'!A:B,2,0),"")</f>
        <v/>
      </c>
    </row>
    <row r="6035" spans="3:9" ht="15.6">
      <c r="C6035" s="10" t="str">
        <f>IFERROR(VLOOKUP(B6035,'اكواد الاصناف'!A:C,2,0),"")</f>
        <v/>
      </c>
      <c r="D6035" s="10" t="str">
        <f>IFERROR(VLOOKUP(B6035,'اكواد الاصناف'!A:C,3,0),"")</f>
        <v/>
      </c>
      <c r="G6035" s="10">
        <f t="shared" si="93"/>
        <v>0</v>
      </c>
      <c r="I6035" s="10" t="str">
        <f>IFERROR(VLOOKUP(H6035,'سجل العملاء'!A:B,2,0),"")</f>
        <v/>
      </c>
    </row>
    <row r="6036" spans="3:9" ht="15.6">
      <c r="C6036" s="10" t="str">
        <f>IFERROR(VLOOKUP(B6036,'اكواد الاصناف'!A:C,2,0),"")</f>
        <v/>
      </c>
      <c r="D6036" s="10" t="str">
        <f>IFERROR(VLOOKUP(B6036,'اكواد الاصناف'!A:C,3,0),"")</f>
        <v/>
      </c>
      <c r="G6036" s="10">
        <f t="shared" si="93"/>
        <v>0</v>
      </c>
      <c r="I6036" s="10" t="str">
        <f>IFERROR(VLOOKUP(H6036,'سجل العملاء'!A:B,2,0),"")</f>
        <v/>
      </c>
    </row>
    <row r="6037" spans="3:9" ht="15.6">
      <c r="C6037" s="10" t="str">
        <f>IFERROR(VLOOKUP(B6037,'اكواد الاصناف'!A:C,2,0),"")</f>
        <v/>
      </c>
      <c r="D6037" s="10" t="str">
        <f>IFERROR(VLOOKUP(B6037,'اكواد الاصناف'!A:C,3,0),"")</f>
        <v/>
      </c>
      <c r="G6037" s="10">
        <f t="shared" si="93"/>
        <v>0</v>
      </c>
      <c r="I6037" s="10" t="str">
        <f>IFERROR(VLOOKUP(H6037,'سجل العملاء'!A:B,2,0),"")</f>
        <v/>
      </c>
    </row>
    <row r="6038" spans="3:9" ht="15.6">
      <c r="C6038" s="10" t="str">
        <f>IFERROR(VLOOKUP(B6038,'اكواد الاصناف'!A:C,2,0),"")</f>
        <v/>
      </c>
      <c r="D6038" s="10" t="str">
        <f>IFERROR(VLOOKUP(B6038,'اكواد الاصناف'!A:C,3,0),"")</f>
        <v/>
      </c>
      <c r="G6038" s="10">
        <f t="shared" si="93"/>
        <v>0</v>
      </c>
      <c r="I6038" s="10" t="str">
        <f>IFERROR(VLOOKUP(H6038,'سجل العملاء'!A:B,2,0),"")</f>
        <v/>
      </c>
    </row>
    <row r="6039" spans="3:9" ht="15.6">
      <c r="C6039" s="10" t="str">
        <f>IFERROR(VLOOKUP(B6039,'اكواد الاصناف'!A:C,2,0),"")</f>
        <v/>
      </c>
      <c r="D6039" s="10" t="str">
        <f>IFERROR(VLOOKUP(B6039,'اكواد الاصناف'!A:C,3,0),"")</f>
        <v/>
      </c>
      <c r="G6039" s="10">
        <f t="shared" si="93"/>
        <v>0</v>
      </c>
      <c r="I6039" s="10" t="str">
        <f>IFERROR(VLOOKUP(H6039,'سجل العملاء'!A:B,2,0),"")</f>
        <v/>
      </c>
    </row>
    <row r="6040" spans="3:9" ht="15.6">
      <c r="C6040" s="10" t="str">
        <f>IFERROR(VLOOKUP(B6040,'اكواد الاصناف'!A:C,2,0),"")</f>
        <v/>
      </c>
      <c r="D6040" s="10" t="str">
        <f>IFERROR(VLOOKUP(B6040,'اكواد الاصناف'!A:C,3,0),"")</f>
        <v/>
      </c>
      <c r="G6040" s="10">
        <f t="shared" si="93"/>
        <v>0</v>
      </c>
      <c r="I6040" s="10" t="str">
        <f>IFERROR(VLOOKUP(H6040,'سجل العملاء'!A:B,2,0),"")</f>
        <v/>
      </c>
    </row>
    <row r="6041" spans="3:9" ht="15.6">
      <c r="C6041" s="10" t="str">
        <f>IFERROR(VLOOKUP(B6041,'اكواد الاصناف'!A:C,2,0),"")</f>
        <v/>
      </c>
      <c r="D6041" s="10" t="str">
        <f>IFERROR(VLOOKUP(B6041,'اكواد الاصناف'!A:C,3,0),"")</f>
        <v/>
      </c>
      <c r="G6041" s="10">
        <f t="shared" si="93"/>
        <v>0</v>
      </c>
      <c r="I6041" s="10" t="str">
        <f>IFERROR(VLOOKUP(H6041,'سجل العملاء'!A:B,2,0),"")</f>
        <v/>
      </c>
    </row>
    <row r="6042" spans="3:9" ht="15.6">
      <c r="C6042" s="10" t="str">
        <f>IFERROR(VLOOKUP(B6042,'اكواد الاصناف'!A:C,2,0),"")</f>
        <v/>
      </c>
      <c r="D6042" s="10" t="str">
        <f>IFERROR(VLOOKUP(B6042,'اكواد الاصناف'!A:C,3,0),"")</f>
        <v/>
      </c>
      <c r="G6042" s="10">
        <f t="shared" si="93"/>
        <v>0</v>
      </c>
      <c r="I6042" s="10" t="str">
        <f>IFERROR(VLOOKUP(H6042,'سجل العملاء'!A:B,2,0),"")</f>
        <v/>
      </c>
    </row>
    <row r="6043" spans="3:9" ht="15.6">
      <c r="C6043" s="10" t="str">
        <f>IFERROR(VLOOKUP(B6043,'اكواد الاصناف'!A:C,2,0),"")</f>
        <v/>
      </c>
      <c r="D6043" s="10" t="str">
        <f>IFERROR(VLOOKUP(B6043,'اكواد الاصناف'!A:C,3,0),"")</f>
        <v/>
      </c>
      <c r="G6043" s="10">
        <f t="shared" si="93"/>
        <v>0</v>
      </c>
      <c r="I6043" s="10" t="str">
        <f>IFERROR(VLOOKUP(H6043,'سجل العملاء'!A:B,2,0),"")</f>
        <v/>
      </c>
    </row>
    <row r="6044" spans="3:9" ht="15.6">
      <c r="C6044" s="10" t="str">
        <f>IFERROR(VLOOKUP(B6044,'اكواد الاصناف'!A:C,2,0),"")</f>
        <v/>
      </c>
      <c r="D6044" s="10" t="str">
        <f>IFERROR(VLOOKUP(B6044,'اكواد الاصناف'!A:C,3,0),"")</f>
        <v/>
      </c>
      <c r="G6044" s="10">
        <f t="shared" si="93"/>
        <v>0</v>
      </c>
      <c r="I6044" s="10" t="str">
        <f>IFERROR(VLOOKUP(H6044,'سجل العملاء'!A:B,2,0),"")</f>
        <v/>
      </c>
    </row>
    <row r="6045" spans="3:9" ht="15.6">
      <c r="C6045" s="10" t="str">
        <f>IFERROR(VLOOKUP(B6045,'اكواد الاصناف'!A:C,2,0),"")</f>
        <v/>
      </c>
      <c r="D6045" s="10" t="str">
        <f>IFERROR(VLOOKUP(B6045,'اكواد الاصناف'!A:C,3,0),"")</f>
        <v/>
      </c>
      <c r="G6045" s="10">
        <f t="shared" si="93"/>
        <v>0</v>
      </c>
      <c r="I6045" s="10" t="str">
        <f>IFERROR(VLOOKUP(H6045,'سجل العملاء'!A:B,2,0),"")</f>
        <v/>
      </c>
    </row>
    <row r="6046" spans="3:9" ht="15.6">
      <c r="C6046" s="10" t="str">
        <f>IFERROR(VLOOKUP(B6046,'اكواد الاصناف'!A:C,2,0),"")</f>
        <v/>
      </c>
      <c r="D6046" s="10" t="str">
        <f>IFERROR(VLOOKUP(B6046,'اكواد الاصناف'!A:C,3,0),"")</f>
        <v/>
      </c>
      <c r="G6046" s="10">
        <f t="shared" si="93"/>
        <v>0</v>
      </c>
      <c r="I6046" s="10" t="str">
        <f>IFERROR(VLOOKUP(H6046,'سجل العملاء'!A:B,2,0),"")</f>
        <v/>
      </c>
    </row>
    <row r="6047" spans="3:9" ht="15.6">
      <c r="C6047" s="10" t="str">
        <f>IFERROR(VLOOKUP(B6047,'اكواد الاصناف'!A:C,2,0),"")</f>
        <v/>
      </c>
      <c r="D6047" s="10" t="str">
        <f>IFERROR(VLOOKUP(B6047,'اكواد الاصناف'!A:C,3,0),"")</f>
        <v/>
      </c>
      <c r="G6047" s="10">
        <f t="shared" si="93"/>
        <v>0</v>
      </c>
      <c r="I6047" s="10" t="str">
        <f>IFERROR(VLOOKUP(H6047,'سجل العملاء'!A:B,2,0),"")</f>
        <v/>
      </c>
    </row>
    <row r="6048" spans="3:9" ht="15.6">
      <c r="C6048" s="10" t="str">
        <f>IFERROR(VLOOKUP(B6048,'اكواد الاصناف'!A:C,2,0),"")</f>
        <v/>
      </c>
      <c r="D6048" s="10" t="str">
        <f>IFERROR(VLOOKUP(B6048,'اكواد الاصناف'!A:C,3,0),"")</f>
        <v/>
      </c>
      <c r="G6048" s="10">
        <f t="shared" si="93"/>
        <v>0</v>
      </c>
      <c r="I6048" s="10" t="str">
        <f>IFERROR(VLOOKUP(H6048,'سجل العملاء'!A:B,2,0),"")</f>
        <v/>
      </c>
    </row>
    <row r="6049" spans="3:9" ht="15.6">
      <c r="C6049" s="10" t="str">
        <f>IFERROR(VLOOKUP(B6049,'اكواد الاصناف'!A:C,2,0),"")</f>
        <v/>
      </c>
      <c r="D6049" s="10" t="str">
        <f>IFERROR(VLOOKUP(B6049,'اكواد الاصناف'!A:C,3,0),"")</f>
        <v/>
      </c>
      <c r="G6049" s="10">
        <f t="shared" si="93"/>
        <v>0</v>
      </c>
      <c r="I6049" s="10" t="str">
        <f>IFERROR(VLOOKUP(H6049,'سجل العملاء'!A:B,2,0),"")</f>
        <v/>
      </c>
    </row>
    <row r="6050" spans="3:9" ht="15.6">
      <c r="C6050" s="10" t="str">
        <f>IFERROR(VLOOKUP(B6050,'اكواد الاصناف'!A:C,2,0),"")</f>
        <v/>
      </c>
      <c r="D6050" s="10" t="str">
        <f>IFERROR(VLOOKUP(B6050,'اكواد الاصناف'!A:C,3,0),"")</f>
        <v/>
      </c>
      <c r="G6050" s="10">
        <f t="shared" si="93"/>
        <v>0</v>
      </c>
      <c r="I6050" s="10" t="str">
        <f>IFERROR(VLOOKUP(H6050,'سجل العملاء'!A:B,2,0),"")</f>
        <v/>
      </c>
    </row>
    <row r="6051" spans="3:9" ht="15.6">
      <c r="C6051" s="10" t="str">
        <f>IFERROR(VLOOKUP(B6051,'اكواد الاصناف'!A:C,2,0),"")</f>
        <v/>
      </c>
      <c r="D6051" s="10" t="str">
        <f>IFERROR(VLOOKUP(B6051,'اكواد الاصناف'!A:C,3,0),"")</f>
        <v/>
      </c>
      <c r="G6051" s="10">
        <f t="shared" si="93"/>
        <v>0</v>
      </c>
      <c r="I6051" s="10" t="str">
        <f>IFERROR(VLOOKUP(H6051,'سجل العملاء'!A:B,2,0),"")</f>
        <v/>
      </c>
    </row>
    <row r="6052" spans="3:9" ht="15.6">
      <c r="C6052" s="10" t="str">
        <f>IFERROR(VLOOKUP(B6052,'اكواد الاصناف'!A:C,2,0),"")</f>
        <v/>
      </c>
      <c r="D6052" s="10" t="str">
        <f>IFERROR(VLOOKUP(B6052,'اكواد الاصناف'!A:C,3,0),"")</f>
        <v/>
      </c>
      <c r="G6052" s="10">
        <f t="shared" si="93"/>
        <v>0</v>
      </c>
      <c r="I6052" s="10" t="str">
        <f>IFERROR(VLOOKUP(H6052,'سجل العملاء'!A:B,2,0),"")</f>
        <v/>
      </c>
    </row>
    <row r="6053" spans="3:9" ht="15.6">
      <c r="C6053" s="10" t="str">
        <f>IFERROR(VLOOKUP(B6053,'اكواد الاصناف'!A:C,2,0),"")</f>
        <v/>
      </c>
      <c r="D6053" s="10" t="str">
        <f>IFERROR(VLOOKUP(B6053,'اكواد الاصناف'!A:C,3,0),"")</f>
        <v/>
      </c>
      <c r="G6053" s="10">
        <f t="shared" si="93"/>
        <v>0</v>
      </c>
      <c r="I6053" s="10" t="str">
        <f>IFERROR(VLOOKUP(H6053,'سجل العملاء'!A:B,2,0),"")</f>
        <v/>
      </c>
    </row>
    <row r="6054" spans="3:9" ht="15.6">
      <c r="C6054" s="10" t="str">
        <f>IFERROR(VLOOKUP(B6054,'اكواد الاصناف'!A:C,2,0),"")</f>
        <v/>
      </c>
      <c r="D6054" s="10" t="str">
        <f>IFERROR(VLOOKUP(B6054,'اكواد الاصناف'!A:C,3,0),"")</f>
        <v/>
      </c>
      <c r="G6054" s="10">
        <f t="shared" si="93"/>
        <v>0</v>
      </c>
      <c r="I6054" s="10" t="str">
        <f>IFERROR(VLOOKUP(H6054,'سجل العملاء'!A:B,2,0),"")</f>
        <v/>
      </c>
    </row>
    <row r="6055" spans="3:9" ht="15.6">
      <c r="C6055" s="10" t="str">
        <f>IFERROR(VLOOKUP(B6055,'اكواد الاصناف'!A:C,2,0),"")</f>
        <v/>
      </c>
      <c r="D6055" s="10" t="str">
        <f>IFERROR(VLOOKUP(B6055,'اكواد الاصناف'!A:C,3,0),"")</f>
        <v/>
      </c>
      <c r="G6055" s="10">
        <f t="shared" si="93"/>
        <v>0</v>
      </c>
      <c r="I6055" s="10" t="str">
        <f>IFERROR(VLOOKUP(H6055,'سجل العملاء'!A:B,2,0),"")</f>
        <v/>
      </c>
    </row>
    <row r="6056" spans="3:9" ht="15.6">
      <c r="C6056" s="10" t="str">
        <f>IFERROR(VLOOKUP(B6056,'اكواد الاصناف'!A:C,2,0),"")</f>
        <v/>
      </c>
      <c r="D6056" s="10" t="str">
        <f>IFERROR(VLOOKUP(B6056,'اكواد الاصناف'!A:C,3,0),"")</f>
        <v/>
      </c>
      <c r="G6056" s="10">
        <f t="shared" si="93"/>
        <v>0</v>
      </c>
      <c r="I6056" s="10" t="str">
        <f>IFERROR(VLOOKUP(H6056,'سجل العملاء'!A:B,2,0),"")</f>
        <v/>
      </c>
    </row>
    <row r="6057" spans="3:9" ht="15.6">
      <c r="C6057" s="10" t="str">
        <f>IFERROR(VLOOKUP(B6057,'اكواد الاصناف'!A:C,2,0),"")</f>
        <v/>
      </c>
      <c r="D6057" s="10" t="str">
        <f>IFERROR(VLOOKUP(B6057,'اكواد الاصناف'!A:C,3,0),"")</f>
        <v/>
      </c>
      <c r="G6057" s="10">
        <f t="shared" si="93"/>
        <v>0</v>
      </c>
      <c r="I6057" s="10" t="str">
        <f>IFERROR(VLOOKUP(H6057,'سجل العملاء'!A:B,2,0),"")</f>
        <v/>
      </c>
    </row>
    <row r="6058" spans="3:9" ht="15.6">
      <c r="C6058" s="10" t="str">
        <f>IFERROR(VLOOKUP(B6058,'اكواد الاصناف'!A:C,2,0),"")</f>
        <v/>
      </c>
      <c r="D6058" s="10" t="str">
        <f>IFERROR(VLOOKUP(B6058,'اكواد الاصناف'!A:C,3,0),"")</f>
        <v/>
      </c>
      <c r="G6058" s="10">
        <f t="shared" si="93"/>
        <v>0</v>
      </c>
      <c r="I6058" s="10" t="str">
        <f>IFERROR(VLOOKUP(H6058,'سجل العملاء'!A:B,2,0),"")</f>
        <v/>
      </c>
    </row>
    <row r="6059" spans="3:9" ht="15.6">
      <c r="C6059" s="10" t="str">
        <f>IFERROR(VLOOKUP(B6059,'اكواد الاصناف'!A:C,2,0),"")</f>
        <v/>
      </c>
      <c r="D6059" s="10" t="str">
        <f>IFERROR(VLOOKUP(B6059,'اكواد الاصناف'!A:C,3,0),"")</f>
        <v/>
      </c>
      <c r="G6059" s="10">
        <f t="shared" si="93"/>
        <v>0</v>
      </c>
      <c r="I6059" s="10" t="str">
        <f>IFERROR(VLOOKUP(H6059,'سجل العملاء'!A:B,2,0),"")</f>
        <v/>
      </c>
    </row>
    <row r="6060" spans="3:9" ht="15.6">
      <c r="C6060" s="10" t="str">
        <f>IFERROR(VLOOKUP(B6060,'اكواد الاصناف'!A:C,2,0),"")</f>
        <v/>
      </c>
      <c r="D6060" s="10" t="str">
        <f>IFERROR(VLOOKUP(B6060,'اكواد الاصناف'!A:C,3,0),"")</f>
        <v/>
      </c>
      <c r="G6060" s="10">
        <f t="shared" si="93"/>
        <v>0</v>
      </c>
      <c r="I6060" s="10" t="str">
        <f>IFERROR(VLOOKUP(H6060,'سجل العملاء'!A:B,2,0),"")</f>
        <v/>
      </c>
    </row>
    <row r="6061" spans="3:9" ht="15.6">
      <c r="C6061" s="10" t="str">
        <f>IFERROR(VLOOKUP(B6061,'اكواد الاصناف'!A:C,2,0),"")</f>
        <v/>
      </c>
      <c r="D6061" s="10" t="str">
        <f>IFERROR(VLOOKUP(B6061,'اكواد الاصناف'!A:C,3,0),"")</f>
        <v/>
      </c>
      <c r="G6061" s="10">
        <f t="shared" si="93"/>
        <v>0</v>
      </c>
      <c r="I6061" s="10" t="str">
        <f>IFERROR(VLOOKUP(H6061,'سجل العملاء'!A:B,2,0),"")</f>
        <v/>
      </c>
    </row>
    <row r="6062" spans="3:9" ht="15.6">
      <c r="C6062" s="10" t="str">
        <f>IFERROR(VLOOKUP(B6062,'اكواد الاصناف'!A:C,2,0),"")</f>
        <v/>
      </c>
      <c r="D6062" s="10" t="str">
        <f>IFERROR(VLOOKUP(B6062,'اكواد الاصناف'!A:C,3,0),"")</f>
        <v/>
      </c>
      <c r="G6062" s="10">
        <f t="shared" si="93"/>
        <v>0</v>
      </c>
      <c r="I6062" s="10" t="str">
        <f>IFERROR(VLOOKUP(H6062,'سجل العملاء'!A:B,2,0),"")</f>
        <v/>
      </c>
    </row>
    <row r="6063" spans="3:9" ht="15.6">
      <c r="C6063" s="10" t="str">
        <f>IFERROR(VLOOKUP(B6063,'اكواد الاصناف'!A:C,2,0),"")</f>
        <v/>
      </c>
      <c r="D6063" s="10" t="str">
        <f>IFERROR(VLOOKUP(B6063,'اكواد الاصناف'!A:C,3,0),"")</f>
        <v/>
      </c>
      <c r="G6063" s="10">
        <f t="shared" si="93"/>
        <v>0</v>
      </c>
      <c r="I6063" s="10" t="str">
        <f>IFERROR(VLOOKUP(H6063,'سجل العملاء'!A:B,2,0),"")</f>
        <v/>
      </c>
    </row>
    <row r="6064" spans="3:9" ht="15.6">
      <c r="C6064" s="10" t="str">
        <f>IFERROR(VLOOKUP(B6064,'اكواد الاصناف'!A:C,2,0),"")</f>
        <v/>
      </c>
      <c r="D6064" s="10" t="str">
        <f>IFERROR(VLOOKUP(B6064,'اكواد الاصناف'!A:C,3,0),"")</f>
        <v/>
      </c>
      <c r="G6064" s="10">
        <f t="shared" si="93"/>
        <v>0</v>
      </c>
      <c r="I6064" s="10" t="str">
        <f>IFERROR(VLOOKUP(H6064,'سجل العملاء'!A:B,2,0),"")</f>
        <v/>
      </c>
    </row>
    <row r="6065" spans="3:9" ht="15.6">
      <c r="C6065" s="10" t="str">
        <f>IFERROR(VLOOKUP(B6065,'اكواد الاصناف'!A:C,2,0),"")</f>
        <v/>
      </c>
      <c r="D6065" s="10" t="str">
        <f>IFERROR(VLOOKUP(B6065,'اكواد الاصناف'!A:C,3,0),"")</f>
        <v/>
      </c>
      <c r="G6065" s="10">
        <f t="shared" si="93"/>
        <v>0</v>
      </c>
      <c r="I6065" s="10" t="str">
        <f>IFERROR(VLOOKUP(H6065,'سجل العملاء'!A:B,2,0),"")</f>
        <v/>
      </c>
    </row>
    <row r="6066" spans="3:9" ht="15.6">
      <c r="C6066" s="10" t="str">
        <f>IFERROR(VLOOKUP(B6066,'اكواد الاصناف'!A:C,2,0),"")</f>
        <v/>
      </c>
      <c r="D6066" s="10" t="str">
        <f>IFERROR(VLOOKUP(B6066,'اكواد الاصناف'!A:C,3,0),"")</f>
        <v/>
      </c>
      <c r="G6066" s="10">
        <f t="shared" si="93"/>
        <v>0</v>
      </c>
      <c r="I6066" s="10" t="str">
        <f>IFERROR(VLOOKUP(H6066,'سجل العملاء'!A:B,2,0),"")</f>
        <v/>
      </c>
    </row>
    <row r="6067" spans="3:9" ht="15.6">
      <c r="C6067" s="10" t="str">
        <f>IFERROR(VLOOKUP(B6067,'اكواد الاصناف'!A:C,2,0),"")</f>
        <v/>
      </c>
      <c r="D6067" s="10" t="str">
        <f>IFERROR(VLOOKUP(B6067,'اكواد الاصناف'!A:C,3,0),"")</f>
        <v/>
      </c>
      <c r="G6067" s="10">
        <f t="shared" si="93"/>
        <v>0</v>
      </c>
      <c r="I6067" s="10" t="str">
        <f>IFERROR(VLOOKUP(H6067,'سجل العملاء'!A:B,2,0),"")</f>
        <v/>
      </c>
    </row>
    <row r="6068" spans="3:9" ht="15.6">
      <c r="C6068" s="10" t="str">
        <f>IFERROR(VLOOKUP(B6068,'اكواد الاصناف'!A:C,2,0),"")</f>
        <v/>
      </c>
      <c r="D6068" s="10" t="str">
        <f>IFERROR(VLOOKUP(B6068,'اكواد الاصناف'!A:C,3,0),"")</f>
        <v/>
      </c>
      <c r="G6068" s="10">
        <f t="shared" si="93"/>
        <v>0</v>
      </c>
      <c r="I6068" s="10" t="str">
        <f>IFERROR(VLOOKUP(H6068,'سجل العملاء'!A:B,2,0),"")</f>
        <v/>
      </c>
    </row>
    <row r="6069" spans="3:9" ht="15.6">
      <c r="C6069" s="10" t="str">
        <f>IFERROR(VLOOKUP(B6069,'اكواد الاصناف'!A:C,2,0),"")</f>
        <v/>
      </c>
      <c r="D6069" s="10" t="str">
        <f>IFERROR(VLOOKUP(B6069,'اكواد الاصناف'!A:C,3,0),"")</f>
        <v/>
      </c>
      <c r="G6069" s="10">
        <f t="shared" si="93"/>
        <v>0</v>
      </c>
      <c r="I6069" s="10" t="str">
        <f>IFERROR(VLOOKUP(H6069,'سجل العملاء'!A:B,2,0),"")</f>
        <v/>
      </c>
    </row>
    <row r="6070" spans="3:9" ht="15.6">
      <c r="C6070" s="10" t="str">
        <f>IFERROR(VLOOKUP(B6070,'اكواد الاصناف'!A:C,2,0),"")</f>
        <v/>
      </c>
      <c r="D6070" s="10" t="str">
        <f>IFERROR(VLOOKUP(B6070,'اكواد الاصناف'!A:C,3,0),"")</f>
        <v/>
      </c>
      <c r="G6070" s="10">
        <f t="shared" si="93"/>
        <v>0</v>
      </c>
      <c r="I6070" s="10" t="str">
        <f>IFERROR(VLOOKUP(H6070,'سجل العملاء'!A:B,2,0),"")</f>
        <v/>
      </c>
    </row>
    <row r="6071" spans="3:9" ht="15.6">
      <c r="C6071" s="10" t="str">
        <f>IFERROR(VLOOKUP(B6071,'اكواد الاصناف'!A:C,2,0),"")</f>
        <v/>
      </c>
      <c r="D6071" s="10" t="str">
        <f>IFERROR(VLOOKUP(B6071,'اكواد الاصناف'!A:C,3,0),"")</f>
        <v/>
      </c>
      <c r="G6071" s="10">
        <f t="shared" si="93"/>
        <v>0</v>
      </c>
      <c r="I6071" s="10" t="str">
        <f>IFERROR(VLOOKUP(H6071,'سجل العملاء'!A:B,2,0),"")</f>
        <v/>
      </c>
    </row>
    <row r="6072" spans="3:9" ht="15.6">
      <c r="C6072" s="10" t="str">
        <f>IFERROR(VLOOKUP(B6072,'اكواد الاصناف'!A:C,2,0),"")</f>
        <v/>
      </c>
      <c r="D6072" s="10" t="str">
        <f>IFERROR(VLOOKUP(B6072,'اكواد الاصناف'!A:C,3,0),"")</f>
        <v/>
      </c>
      <c r="G6072" s="10">
        <f t="shared" si="93"/>
        <v>0</v>
      </c>
      <c r="I6072" s="10" t="str">
        <f>IFERROR(VLOOKUP(H6072,'سجل العملاء'!A:B,2,0),"")</f>
        <v/>
      </c>
    </row>
    <row r="6073" spans="3:9" ht="15.6">
      <c r="C6073" s="10" t="str">
        <f>IFERROR(VLOOKUP(B6073,'اكواد الاصناف'!A:C,2,0),"")</f>
        <v/>
      </c>
      <c r="D6073" s="10" t="str">
        <f>IFERROR(VLOOKUP(B6073,'اكواد الاصناف'!A:C,3,0),"")</f>
        <v/>
      </c>
      <c r="G6073" s="10">
        <f t="shared" si="93"/>
        <v>0</v>
      </c>
      <c r="I6073" s="10" t="str">
        <f>IFERROR(VLOOKUP(H6073,'سجل العملاء'!A:B,2,0),"")</f>
        <v/>
      </c>
    </row>
    <row r="6074" spans="3:9" ht="15.6">
      <c r="C6074" s="10" t="str">
        <f>IFERROR(VLOOKUP(B6074,'اكواد الاصناف'!A:C,2,0),"")</f>
        <v/>
      </c>
      <c r="D6074" s="10" t="str">
        <f>IFERROR(VLOOKUP(B6074,'اكواد الاصناف'!A:C,3,0),"")</f>
        <v/>
      </c>
      <c r="G6074" s="10">
        <f t="shared" si="93"/>
        <v>0</v>
      </c>
      <c r="I6074" s="10" t="str">
        <f>IFERROR(VLOOKUP(H6074,'سجل العملاء'!A:B,2,0),"")</f>
        <v/>
      </c>
    </row>
    <row r="6075" spans="3:9" ht="15.6">
      <c r="C6075" s="10" t="str">
        <f>IFERROR(VLOOKUP(B6075,'اكواد الاصناف'!A:C,2,0),"")</f>
        <v/>
      </c>
      <c r="D6075" s="10" t="str">
        <f>IFERROR(VLOOKUP(B6075,'اكواد الاصناف'!A:C,3,0),"")</f>
        <v/>
      </c>
      <c r="G6075" s="10">
        <f t="shared" si="93"/>
        <v>0</v>
      </c>
      <c r="I6075" s="10" t="str">
        <f>IFERROR(VLOOKUP(H6075,'سجل العملاء'!A:B,2,0),"")</f>
        <v/>
      </c>
    </row>
    <row r="6076" spans="3:9" ht="15.6">
      <c r="C6076" s="10" t="str">
        <f>IFERROR(VLOOKUP(B6076,'اكواد الاصناف'!A:C,2,0),"")</f>
        <v/>
      </c>
      <c r="D6076" s="10" t="str">
        <f>IFERROR(VLOOKUP(B6076,'اكواد الاصناف'!A:C,3,0),"")</f>
        <v/>
      </c>
      <c r="G6076" s="10">
        <f t="shared" si="93"/>
        <v>0</v>
      </c>
      <c r="I6076" s="10" t="str">
        <f>IFERROR(VLOOKUP(H6076,'سجل العملاء'!A:B,2,0),"")</f>
        <v/>
      </c>
    </row>
    <row r="6077" spans="3:9" ht="15.6">
      <c r="C6077" s="10" t="str">
        <f>IFERROR(VLOOKUP(B6077,'اكواد الاصناف'!A:C,2,0),"")</f>
        <v/>
      </c>
      <c r="D6077" s="10" t="str">
        <f>IFERROR(VLOOKUP(B6077,'اكواد الاصناف'!A:C,3,0),"")</f>
        <v/>
      </c>
      <c r="G6077" s="10">
        <f t="shared" si="93"/>
        <v>0</v>
      </c>
      <c r="I6077" s="10" t="str">
        <f>IFERROR(VLOOKUP(H6077,'سجل العملاء'!A:B,2,0),"")</f>
        <v/>
      </c>
    </row>
    <row r="6078" spans="3:9" ht="15.6">
      <c r="C6078" s="10" t="str">
        <f>IFERROR(VLOOKUP(B6078,'اكواد الاصناف'!A:C,2,0),"")</f>
        <v/>
      </c>
      <c r="D6078" s="10" t="str">
        <f>IFERROR(VLOOKUP(B6078,'اكواد الاصناف'!A:C,3,0),"")</f>
        <v/>
      </c>
      <c r="G6078" s="10">
        <f t="shared" si="93"/>
        <v>0</v>
      </c>
      <c r="I6078" s="10" t="str">
        <f>IFERROR(VLOOKUP(H6078,'سجل العملاء'!A:B,2,0),"")</f>
        <v/>
      </c>
    </row>
    <row r="6079" spans="3:9" ht="15.6">
      <c r="C6079" s="10" t="str">
        <f>IFERROR(VLOOKUP(B6079,'اكواد الاصناف'!A:C,2,0),"")</f>
        <v/>
      </c>
      <c r="D6079" s="10" t="str">
        <f>IFERROR(VLOOKUP(B6079,'اكواد الاصناف'!A:C,3,0),"")</f>
        <v/>
      </c>
      <c r="G6079" s="10">
        <f t="shared" si="93"/>
        <v>0</v>
      </c>
      <c r="I6079" s="10" t="str">
        <f>IFERROR(VLOOKUP(H6079,'سجل العملاء'!A:B,2,0),"")</f>
        <v/>
      </c>
    </row>
    <row r="6080" spans="3:9" ht="15.6">
      <c r="C6080" s="10" t="str">
        <f>IFERROR(VLOOKUP(B6080,'اكواد الاصناف'!A:C,2,0),"")</f>
        <v/>
      </c>
      <c r="D6080" s="10" t="str">
        <f>IFERROR(VLOOKUP(B6080,'اكواد الاصناف'!A:C,3,0),"")</f>
        <v/>
      </c>
      <c r="G6080" s="10">
        <f t="shared" si="93"/>
        <v>0</v>
      </c>
      <c r="I6080" s="10" t="str">
        <f>IFERROR(VLOOKUP(H6080,'سجل العملاء'!A:B,2,0),"")</f>
        <v/>
      </c>
    </row>
    <row r="6081" spans="3:9" ht="15.6">
      <c r="C6081" s="10" t="str">
        <f>IFERROR(VLOOKUP(B6081,'اكواد الاصناف'!A:C,2,0),"")</f>
        <v/>
      </c>
      <c r="D6081" s="10" t="str">
        <f>IFERROR(VLOOKUP(B6081,'اكواد الاصناف'!A:C,3,0),"")</f>
        <v/>
      </c>
      <c r="G6081" s="10">
        <f t="shared" ref="G6081:G6144" si="94">F6081*E6081</f>
        <v>0</v>
      </c>
      <c r="I6081" s="10" t="str">
        <f>IFERROR(VLOOKUP(H6081,'سجل العملاء'!A:B,2,0),"")</f>
        <v/>
      </c>
    </row>
    <row r="6082" spans="3:9" ht="15.6">
      <c r="C6082" s="10" t="str">
        <f>IFERROR(VLOOKUP(B6082,'اكواد الاصناف'!A:C,2,0),"")</f>
        <v/>
      </c>
      <c r="D6082" s="10" t="str">
        <f>IFERROR(VLOOKUP(B6082,'اكواد الاصناف'!A:C,3,0),"")</f>
        <v/>
      </c>
      <c r="G6082" s="10">
        <f t="shared" si="94"/>
        <v>0</v>
      </c>
      <c r="I6082" s="10" t="str">
        <f>IFERROR(VLOOKUP(H6082,'سجل العملاء'!A:B,2,0),"")</f>
        <v/>
      </c>
    </row>
    <row r="6083" spans="3:9" ht="15.6">
      <c r="C6083" s="10" t="str">
        <f>IFERROR(VLOOKUP(B6083,'اكواد الاصناف'!A:C,2,0),"")</f>
        <v/>
      </c>
      <c r="D6083" s="10" t="str">
        <f>IFERROR(VLOOKUP(B6083,'اكواد الاصناف'!A:C,3,0),"")</f>
        <v/>
      </c>
      <c r="G6083" s="10">
        <f t="shared" si="94"/>
        <v>0</v>
      </c>
      <c r="I6083" s="10" t="str">
        <f>IFERROR(VLOOKUP(H6083,'سجل العملاء'!A:B,2,0),"")</f>
        <v/>
      </c>
    </row>
    <row r="6084" spans="3:9" ht="15.6">
      <c r="C6084" s="10" t="str">
        <f>IFERROR(VLOOKUP(B6084,'اكواد الاصناف'!A:C,2,0),"")</f>
        <v/>
      </c>
      <c r="D6084" s="10" t="str">
        <f>IFERROR(VLOOKUP(B6084,'اكواد الاصناف'!A:C,3,0),"")</f>
        <v/>
      </c>
      <c r="G6084" s="10">
        <f t="shared" si="94"/>
        <v>0</v>
      </c>
      <c r="I6084" s="10" t="str">
        <f>IFERROR(VLOOKUP(H6084,'سجل العملاء'!A:B,2,0),"")</f>
        <v/>
      </c>
    </row>
    <row r="6085" spans="3:9" ht="15.6">
      <c r="C6085" s="10" t="str">
        <f>IFERROR(VLOOKUP(B6085,'اكواد الاصناف'!A:C,2,0),"")</f>
        <v/>
      </c>
      <c r="D6085" s="10" t="str">
        <f>IFERROR(VLOOKUP(B6085,'اكواد الاصناف'!A:C,3,0),"")</f>
        <v/>
      </c>
      <c r="G6085" s="10">
        <f t="shared" si="94"/>
        <v>0</v>
      </c>
      <c r="I6085" s="10" t="str">
        <f>IFERROR(VLOOKUP(H6085,'سجل العملاء'!A:B,2,0),"")</f>
        <v/>
      </c>
    </row>
    <row r="6086" spans="3:9" ht="15.6">
      <c r="C6086" s="10" t="str">
        <f>IFERROR(VLOOKUP(B6086,'اكواد الاصناف'!A:C,2,0),"")</f>
        <v/>
      </c>
      <c r="D6086" s="10" t="str">
        <f>IFERROR(VLOOKUP(B6086,'اكواد الاصناف'!A:C,3,0),"")</f>
        <v/>
      </c>
      <c r="G6086" s="10">
        <f t="shared" si="94"/>
        <v>0</v>
      </c>
      <c r="I6086" s="10" t="str">
        <f>IFERROR(VLOOKUP(H6086,'سجل العملاء'!A:B,2,0),"")</f>
        <v/>
      </c>
    </row>
    <row r="6087" spans="3:9" ht="15.6">
      <c r="C6087" s="10" t="str">
        <f>IFERROR(VLOOKUP(B6087,'اكواد الاصناف'!A:C,2,0),"")</f>
        <v/>
      </c>
      <c r="D6087" s="10" t="str">
        <f>IFERROR(VLOOKUP(B6087,'اكواد الاصناف'!A:C,3,0),"")</f>
        <v/>
      </c>
      <c r="G6087" s="10">
        <f t="shared" si="94"/>
        <v>0</v>
      </c>
      <c r="I6087" s="10" t="str">
        <f>IFERROR(VLOOKUP(H6087,'سجل العملاء'!A:B,2,0),"")</f>
        <v/>
      </c>
    </row>
    <row r="6088" spans="3:9" ht="15.6">
      <c r="C6088" s="10" t="str">
        <f>IFERROR(VLOOKUP(B6088,'اكواد الاصناف'!A:C,2,0),"")</f>
        <v/>
      </c>
      <c r="D6088" s="10" t="str">
        <f>IFERROR(VLOOKUP(B6088,'اكواد الاصناف'!A:C,3,0),"")</f>
        <v/>
      </c>
      <c r="G6088" s="10">
        <f t="shared" si="94"/>
        <v>0</v>
      </c>
      <c r="I6088" s="10" t="str">
        <f>IFERROR(VLOOKUP(H6088,'سجل العملاء'!A:B,2,0),"")</f>
        <v/>
      </c>
    </row>
    <row r="6089" spans="3:9" ht="15.6">
      <c r="C6089" s="10" t="str">
        <f>IFERROR(VLOOKUP(B6089,'اكواد الاصناف'!A:C,2,0),"")</f>
        <v/>
      </c>
      <c r="D6089" s="10" t="str">
        <f>IFERROR(VLOOKUP(B6089,'اكواد الاصناف'!A:C,3,0),"")</f>
        <v/>
      </c>
      <c r="G6089" s="10">
        <f t="shared" si="94"/>
        <v>0</v>
      </c>
      <c r="I6089" s="10" t="str">
        <f>IFERROR(VLOOKUP(H6089,'سجل العملاء'!A:B,2,0),"")</f>
        <v/>
      </c>
    </row>
    <row r="6090" spans="3:9" ht="15.6">
      <c r="C6090" s="10" t="str">
        <f>IFERROR(VLOOKUP(B6090,'اكواد الاصناف'!A:C,2,0),"")</f>
        <v/>
      </c>
      <c r="D6090" s="10" t="str">
        <f>IFERROR(VLOOKUP(B6090,'اكواد الاصناف'!A:C,3,0),"")</f>
        <v/>
      </c>
      <c r="G6090" s="10">
        <f t="shared" si="94"/>
        <v>0</v>
      </c>
      <c r="I6090" s="10" t="str">
        <f>IFERROR(VLOOKUP(H6090,'سجل العملاء'!A:B,2,0),"")</f>
        <v/>
      </c>
    </row>
    <row r="6091" spans="3:9" ht="15.6">
      <c r="C6091" s="10" t="str">
        <f>IFERROR(VLOOKUP(B6091,'اكواد الاصناف'!A:C,2,0),"")</f>
        <v/>
      </c>
      <c r="D6091" s="10" t="str">
        <f>IFERROR(VLOOKUP(B6091,'اكواد الاصناف'!A:C,3,0),"")</f>
        <v/>
      </c>
      <c r="G6091" s="10">
        <f t="shared" si="94"/>
        <v>0</v>
      </c>
      <c r="I6091" s="10" t="str">
        <f>IFERROR(VLOOKUP(H6091,'سجل العملاء'!A:B,2,0),"")</f>
        <v/>
      </c>
    </row>
    <row r="6092" spans="3:9" ht="15.6">
      <c r="C6092" s="10" t="str">
        <f>IFERROR(VLOOKUP(B6092,'اكواد الاصناف'!A:C,2,0),"")</f>
        <v/>
      </c>
      <c r="D6092" s="10" t="str">
        <f>IFERROR(VLOOKUP(B6092,'اكواد الاصناف'!A:C,3,0),"")</f>
        <v/>
      </c>
      <c r="G6092" s="10">
        <f t="shared" si="94"/>
        <v>0</v>
      </c>
      <c r="I6092" s="10" t="str">
        <f>IFERROR(VLOOKUP(H6092,'سجل العملاء'!A:B,2,0),"")</f>
        <v/>
      </c>
    </row>
    <row r="6093" spans="3:9" ht="15.6">
      <c r="C6093" s="10" t="str">
        <f>IFERROR(VLOOKUP(B6093,'اكواد الاصناف'!A:C,2,0),"")</f>
        <v/>
      </c>
      <c r="D6093" s="10" t="str">
        <f>IFERROR(VLOOKUP(B6093,'اكواد الاصناف'!A:C,3,0),"")</f>
        <v/>
      </c>
      <c r="G6093" s="10">
        <f t="shared" si="94"/>
        <v>0</v>
      </c>
      <c r="I6093" s="10" t="str">
        <f>IFERROR(VLOOKUP(H6093,'سجل العملاء'!A:B,2,0),"")</f>
        <v/>
      </c>
    </row>
    <row r="6094" spans="3:9" ht="15.6">
      <c r="C6094" s="10" t="str">
        <f>IFERROR(VLOOKUP(B6094,'اكواد الاصناف'!A:C,2,0),"")</f>
        <v/>
      </c>
      <c r="D6094" s="10" t="str">
        <f>IFERROR(VLOOKUP(B6094,'اكواد الاصناف'!A:C,3,0),"")</f>
        <v/>
      </c>
      <c r="G6094" s="10">
        <f t="shared" si="94"/>
        <v>0</v>
      </c>
      <c r="I6094" s="10" t="str">
        <f>IFERROR(VLOOKUP(H6094,'سجل العملاء'!A:B,2,0),"")</f>
        <v/>
      </c>
    </row>
    <row r="6095" spans="3:9" ht="15.6">
      <c r="C6095" s="10" t="str">
        <f>IFERROR(VLOOKUP(B6095,'اكواد الاصناف'!A:C,2,0),"")</f>
        <v/>
      </c>
      <c r="D6095" s="10" t="str">
        <f>IFERROR(VLOOKUP(B6095,'اكواد الاصناف'!A:C,3,0),"")</f>
        <v/>
      </c>
      <c r="G6095" s="10">
        <f t="shared" si="94"/>
        <v>0</v>
      </c>
      <c r="I6095" s="10" t="str">
        <f>IFERROR(VLOOKUP(H6095,'سجل العملاء'!A:B,2,0),"")</f>
        <v/>
      </c>
    </row>
    <row r="6096" spans="3:9" ht="15.6">
      <c r="C6096" s="10" t="str">
        <f>IFERROR(VLOOKUP(B6096,'اكواد الاصناف'!A:C,2,0),"")</f>
        <v/>
      </c>
      <c r="D6096" s="10" t="str">
        <f>IFERROR(VLOOKUP(B6096,'اكواد الاصناف'!A:C,3,0),"")</f>
        <v/>
      </c>
      <c r="G6096" s="10">
        <f t="shared" si="94"/>
        <v>0</v>
      </c>
      <c r="I6096" s="10" t="str">
        <f>IFERROR(VLOOKUP(H6096,'سجل العملاء'!A:B,2,0),"")</f>
        <v/>
      </c>
    </row>
    <row r="6097" spans="3:9" ht="15.6">
      <c r="C6097" s="10" t="str">
        <f>IFERROR(VLOOKUP(B6097,'اكواد الاصناف'!A:C,2,0),"")</f>
        <v/>
      </c>
      <c r="D6097" s="10" t="str">
        <f>IFERROR(VLOOKUP(B6097,'اكواد الاصناف'!A:C,3,0),"")</f>
        <v/>
      </c>
      <c r="G6097" s="10">
        <f t="shared" si="94"/>
        <v>0</v>
      </c>
      <c r="I6097" s="10" t="str">
        <f>IFERROR(VLOOKUP(H6097,'سجل العملاء'!A:B,2,0),"")</f>
        <v/>
      </c>
    </row>
    <row r="6098" spans="3:9" ht="15.6">
      <c r="C6098" s="10" t="str">
        <f>IFERROR(VLOOKUP(B6098,'اكواد الاصناف'!A:C,2,0),"")</f>
        <v/>
      </c>
      <c r="D6098" s="10" t="str">
        <f>IFERROR(VLOOKUP(B6098,'اكواد الاصناف'!A:C,3,0),"")</f>
        <v/>
      </c>
      <c r="G6098" s="10">
        <f t="shared" si="94"/>
        <v>0</v>
      </c>
      <c r="I6098" s="10" t="str">
        <f>IFERROR(VLOOKUP(H6098,'سجل العملاء'!A:B,2,0),"")</f>
        <v/>
      </c>
    </row>
    <row r="6099" spans="3:9" ht="15.6">
      <c r="C6099" s="10" t="str">
        <f>IFERROR(VLOOKUP(B6099,'اكواد الاصناف'!A:C,2,0),"")</f>
        <v/>
      </c>
      <c r="D6099" s="10" t="str">
        <f>IFERROR(VLOOKUP(B6099,'اكواد الاصناف'!A:C,3,0),"")</f>
        <v/>
      </c>
      <c r="G6099" s="10">
        <f t="shared" si="94"/>
        <v>0</v>
      </c>
      <c r="I6099" s="10" t="str">
        <f>IFERROR(VLOOKUP(H6099,'سجل العملاء'!A:B,2,0),"")</f>
        <v/>
      </c>
    </row>
    <row r="6100" spans="3:9" ht="15.6">
      <c r="C6100" s="10" t="str">
        <f>IFERROR(VLOOKUP(B6100,'اكواد الاصناف'!A:C,2,0),"")</f>
        <v/>
      </c>
      <c r="D6100" s="10" t="str">
        <f>IFERROR(VLOOKUP(B6100,'اكواد الاصناف'!A:C,3,0),"")</f>
        <v/>
      </c>
      <c r="G6100" s="10">
        <f t="shared" si="94"/>
        <v>0</v>
      </c>
      <c r="I6100" s="10" t="str">
        <f>IFERROR(VLOOKUP(H6100,'سجل العملاء'!A:B,2,0),"")</f>
        <v/>
      </c>
    </row>
    <row r="6101" spans="3:9" ht="15.6">
      <c r="C6101" s="10" t="str">
        <f>IFERROR(VLOOKUP(B6101,'اكواد الاصناف'!A:C,2,0),"")</f>
        <v/>
      </c>
      <c r="D6101" s="10" t="str">
        <f>IFERROR(VLOOKUP(B6101,'اكواد الاصناف'!A:C,3,0),"")</f>
        <v/>
      </c>
      <c r="G6101" s="10">
        <f t="shared" si="94"/>
        <v>0</v>
      </c>
      <c r="I6101" s="10" t="str">
        <f>IFERROR(VLOOKUP(H6101,'سجل العملاء'!A:B,2,0),"")</f>
        <v/>
      </c>
    </row>
    <row r="6102" spans="3:9" ht="15.6">
      <c r="C6102" s="10" t="str">
        <f>IFERROR(VLOOKUP(B6102,'اكواد الاصناف'!A:C,2,0),"")</f>
        <v/>
      </c>
      <c r="D6102" s="10" t="str">
        <f>IFERROR(VLOOKUP(B6102,'اكواد الاصناف'!A:C,3,0),"")</f>
        <v/>
      </c>
      <c r="G6102" s="10">
        <f t="shared" si="94"/>
        <v>0</v>
      </c>
      <c r="I6102" s="10" t="str">
        <f>IFERROR(VLOOKUP(H6102,'سجل العملاء'!A:B,2,0),"")</f>
        <v/>
      </c>
    </row>
    <row r="6103" spans="3:9" ht="15.6">
      <c r="C6103" s="10" t="str">
        <f>IFERROR(VLOOKUP(B6103,'اكواد الاصناف'!A:C,2,0),"")</f>
        <v/>
      </c>
      <c r="D6103" s="10" t="str">
        <f>IFERROR(VLOOKUP(B6103,'اكواد الاصناف'!A:C,3,0),"")</f>
        <v/>
      </c>
      <c r="G6103" s="10">
        <f t="shared" si="94"/>
        <v>0</v>
      </c>
      <c r="I6103" s="10" t="str">
        <f>IFERROR(VLOOKUP(H6103,'سجل العملاء'!A:B,2,0),"")</f>
        <v/>
      </c>
    </row>
    <row r="6104" spans="3:9" ht="15.6">
      <c r="C6104" s="10" t="str">
        <f>IFERROR(VLOOKUP(B6104,'اكواد الاصناف'!A:C,2,0),"")</f>
        <v/>
      </c>
      <c r="D6104" s="10" t="str">
        <f>IFERROR(VLOOKUP(B6104,'اكواد الاصناف'!A:C,3,0),"")</f>
        <v/>
      </c>
      <c r="G6104" s="10">
        <f t="shared" si="94"/>
        <v>0</v>
      </c>
      <c r="I6104" s="10" t="str">
        <f>IFERROR(VLOOKUP(H6104,'سجل العملاء'!A:B,2,0),"")</f>
        <v/>
      </c>
    </row>
    <row r="6105" spans="3:9" ht="15.6">
      <c r="C6105" s="10" t="str">
        <f>IFERROR(VLOOKUP(B6105,'اكواد الاصناف'!A:C,2,0),"")</f>
        <v/>
      </c>
      <c r="D6105" s="10" t="str">
        <f>IFERROR(VLOOKUP(B6105,'اكواد الاصناف'!A:C,3,0),"")</f>
        <v/>
      </c>
      <c r="G6105" s="10">
        <f t="shared" si="94"/>
        <v>0</v>
      </c>
      <c r="I6105" s="10" t="str">
        <f>IFERROR(VLOOKUP(H6105,'سجل العملاء'!A:B,2,0),"")</f>
        <v/>
      </c>
    </row>
    <row r="6106" spans="3:9" ht="15.6">
      <c r="C6106" s="10" t="str">
        <f>IFERROR(VLOOKUP(B6106,'اكواد الاصناف'!A:C,2,0),"")</f>
        <v/>
      </c>
      <c r="D6106" s="10" t="str">
        <f>IFERROR(VLOOKUP(B6106,'اكواد الاصناف'!A:C,3,0),"")</f>
        <v/>
      </c>
      <c r="G6106" s="10">
        <f t="shared" si="94"/>
        <v>0</v>
      </c>
      <c r="I6106" s="10" t="str">
        <f>IFERROR(VLOOKUP(H6106,'سجل العملاء'!A:B,2,0),"")</f>
        <v/>
      </c>
    </row>
    <row r="6107" spans="3:9" ht="15.6">
      <c r="C6107" s="10" t="str">
        <f>IFERROR(VLOOKUP(B6107,'اكواد الاصناف'!A:C,2,0),"")</f>
        <v/>
      </c>
      <c r="D6107" s="10" t="str">
        <f>IFERROR(VLOOKUP(B6107,'اكواد الاصناف'!A:C,3,0),"")</f>
        <v/>
      </c>
      <c r="G6107" s="10">
        <f t="shared" si="94"/>
        <v>0</v>
      </c>
      <c r="I6107" s="10" t="str">
        <f>IFERROR(VLOOKUP(H6107,'سجل العملاء'!A:B,2,0),"")</f>
        <v/>
      </c>
    </row>
    <row r="6108" spans="3:9" ht="15.6">
      <c r="C6108" s="10" t="str">
        <f>IFERROR(VLOOKUP(B6108,'اكواد الاصناف'!A:C,2,0),"")</f>
        <v/>
      </c>
      <c r="D6108" s="10" t="str">
        <f>IFERROR(VLOOKUP(B6108,'اكواد الاصناف'!A:C,3,0),"")</f>
        <v/>
      </c>
      <c r="G6108" s="10">
        <f t="shared" si="94"/>
        <v>0</v>
      </c>
      <c r="I6108" s="10" t="str">
        <f>IFERROR(VLOOKUP(H6108,'سجل العملاء'!A:B,2,0),"")</f>
        <v/>
      </c>
    </row>
    <row r="6109" spans="3:9" ht="15.6">
      <c r="C6109" s="10" t="str">
        <f>IFERROR(VLOOKUP(B6109,'اكواد الاصناف'!A:C,2,0),"")</f>
        <v/>
      </c>
      <c r="D6109" s="10" t="str">
        <f>IFERROR(VLOOKUP(B6109,'اكواد الاصناف'!A:C,3,0),"")</f>
        <v/>
      </c>
      <c r="G6109" s="10">
        <f t="shared" si="94"/>
        <v>0</v>
      </c>
      <c r="I6109" s="10" t="str">
        <f>IFERROR(VLOOKUP(H6109,'سجل العملاء'!A:B,2,0),"")</f>
        <v/>
      </c>
    </row>
    <row r="6110" spans="3:9" ht="15.6">
      <c r="C6110" s="10" t="str">
        <f>IFERROR(VLOOKUP(B6110,'اكواد الاصناف'!A:C,2,0),"")</f>
        <v/>
      </c>
      <c r="D6110" s="10" t="str">
        <f>IFERROR(VLOOKUP(B6110,'اكواد الاصناف'!A:C,3,0),"")</f>
        <v/>
      </c>
      <c r="G6110" s="10">
        <f t="shared" si="94"/>
        <v>0</v>
      </c>
      <c r="I6110" s="10" t="str">
        <f>IFERROR(VLOOKUP(H6110,'سجل العملاء'!A:B,2,0),"")</f>
        <v/>
      </c>
    </row>
    <row r="6111" spans="3:9" ht="15.6">
      <c r="C6111" s="10" t="str">
        <f>IFERROR(VLOOKUP(B6111,'اكواد الاصناف'!A:C,2,0),"")</f>
        <v/>
      </c>
      <c r="D6111" s="10" t="str">
        <f>IFERROR(VLOOKUP(B6111,'اكواد الاصناف'!A:C,3,0),"")</f>
        <v/>
      </c>
      <c r="G6111" s="10">
        <f t="shared" si="94"/>
        <v>0</v>
      </c>
      <c r="I6111" s="10" t="str">
        <f>IFERROR(VLOOKUP(H6111,'سجل العملاء'!A:B,2,0),"")</f>
        <v/>
      </c>
    </row>
    <row r="6112" spans="3:9" ht="15.6">
      <c r="C6112" s="10" t="str">
        <f>IFERROR(VLOOKUP(B6112,'اكواد الاصناف'!A:C,2,0),"")</f>
        <v/>
      </c>
      <c r="D6112" s="10" t="str">
        <f>IFERROR(VLOOKUP(B6112,'اكواد الاصناف'!A:C,3,0),"")</f>
        <v/>
      </c>
      <c r="G6112" s="10">
        <f t="shared" si="94"/>
        <v>0</v>
      </c>
      <c r="I6112" s="10" t="str">
        <f>IFERROR(VLOOKUP(H6112,'سجل العملاء'!A:B,2,0),"")</f>
        <v/>
      </c>
    </row>
    <row r="6113" spans="3:9" ht="15.6">
      <c r="C6113" s="10" t="str">
        <f>IFERROR(VLOOKUP(B6113,'اكواد الاصناف'!A:C,2,0),"")</f>
        <v/>
      </c>
      <c r="D6113" s="10" t="str">
        <f>IFERROR(VLOOKUP(B6113,'اكواد الاصناف'!A:C,3,0),"")</f>
        <v/>
      </c>
      <c r="G6113" s="10">
        <f t="shared" si="94"/>
        <v>0</v>
      </c>
      <c r="I6113" s="10" t="str">
        <f>IFERROR(VLOOKUP(H6113,'سجل العملاء'!A:B,2,0),"")</f>
        <v/>
      </c>
    </row>
    <row r="6114" spans="3:9" ht="15.6">
      <c r="C6114" s="10" t="str">
        <f>IFERROR(VLOOKUP(B6114,'اكواد الاصناف'!A:C,2,0),"")</f>
        <v/>
      </c>
      <c r="D6114" s="10" t="str">
        <f>IFERROR(VLOOKUP(B6114,'اكواد الاصناف'!A:C,3,0),"")</f>
        <v/>
      </c>
      <c r="G6114" s="10">
        <f t="shared" si="94"/>
        <v>0</v>
      </c>
      <c r="I6114" s="10" t="str">
        <f>IFERROR(VLOOKUP(H6114,'سجل العملاء'!A:B,2,0),"")</f>
        <v/>
      </c>
    </row>
    <row r="6115" spans="3:9" ht="15.6">
      <c r="C6115" s="10" t="str">
        <f>IFERROR(VLOOKUP(B6115,'اكواد الاصناف'!A:C,2,0),"")</f>
        <v/>
      </c>
      <c r="D6115" s="10" t="str">
        <f>IFERROR(VLOOKUP(B6115,'اكواد الاصناف'!A:C,3,0),"")</f>
        <v/>
      </c>
      <c r="G6115" s="10">
        <f t="shared" si="94"/>
        <v>0</v>
      </c>
      <c r="I6115" s="10" t="str">
        <f>IFERROR(VLOOKUP(H6115,'سجل العملاء'!A:B,2,0),"")</f>
        <v/>
      </c>
    </row>
    <row r="6116" spans="3:9" ht="15.6">
      <c r="C6116" s="10" t="str">
        <f>IFERROR(VLOOKUP(B6116,'اكواد الاصناف'!A:C,2,0),"")</f>
        <v/>
      </c>
      <c r="D6116" s="10" t="str">
        <f>IFERROR(VLOOKUP(B6116,'اكواد الاصناف'!A:C,3,0),"")</f>
        <v/>
      </c>
      <c r="G6116" s="10">
        <f t="shared" si="94"/>
        <v>0</v>
      </c>
      <c r="I6116" s="10" t="str">
        <f>IFERROR(VLOOKUP(H6116,'سجل العملاء'!A:B,2,0),"")</f>
        <v/>
      </c>
    </row>
    <row r="6117" spans="3:9" ht="15.6">
      <c r="C6117" s="10" t="str">
        <f>IFERROR(VLOOKUP(B6117,'اكواد الاصناف'!A:C,2,0),"")</f>
        <v/>
      </c>
      <c r="D6117" s="10" t="str">
        <f>IFERROR(VLOOKUP(B6117,'اكواد الاصناف'!A:C,3,0),"")</f>
        <v/>
      </c>
      <c r="G6117" s="10">
        <f t="shared" si="94"/>
        <v>0</v>
      </c>
      <c r="I6117" s="10" t="str">
        <f>IFERROR(VLOOKUP(H6117,'سجل العملاء'!A:B,2,0),"")</f>
        <v/>
      </c>
    </row>
    <row r="6118" spans="3:9" ht="15.6">
      <c r="C6118" s="10" t="str">
        <f>IFERROR(VLOOKUP(B6118,'اكواد الاصناف'!A:C,2,0),"")</f>
        <v/>
      </c>
      <c r="D6118" s="10" t="str">
        <f>IFERROR(VLOOKUP(B6118,'اكواد الاصناف'!A:C,3,0),"")</f>
        <v/>
      </c>
      <c r="G6118" s="10">
        <f t="shared" si="94"/>
        <v>0</v>
      </c>
      <c r="I6118" s="10" t="str">
        <f>IFERROR(VLOOKUP(H6118,'سجل العملاء'!A:B,2,0),"")</f>
        <v/>
      </c>
    </row>
    <row r="6119" spans="3:9" ht="15.6">
      <c r="C6119" s="10" t="str">
        <f>IFERROR(VLOOKUP(B6119,'اكواد الاصناف'!A:C,2,0),"")</f>
        <v/>
      </c>
      <c r="D6119" s="10" t="str">
        <f>IFERROR(VLOOKUP(B6119,'اكواد الاصناف'!A:C,3,0),"")</f>
        <v/>
      </c>
      <c r="G6119" s="10">
        <f t="shared" si="94"/>
        <v>0</v>
      </c>
      <c r="I6119" s="10" t="str">
        <f>IFERROR(VLOOKUP(H6119,'سجل العملاء'!A:B,2,0),"")</f>
        <v/>
      </c>
    </row>
    <row r="6120" spans="3:9" ht="15.6">
      <c r="C6120" s="10" t="str">
        <f>IFERROR(VLOOKUP(B6120,'اكواد الاصناف'!A:C,2,0),"")</f>
        <v/>
      </c>
      <c r="D6120" s="10" t="str">
        <f>IFERROR(VLOOKUP(B6120,'اكواد الاصناف'!A:C,3,0),"")</f>
        <v/>
      </c>
      <c r="G6120" s="10">
        <f t="shared" si="94"/>
        <v>0</v>
      </c>
      <c r="I6120" s="10" t="str">
        <f>IFERROR(VLOOKUP(H6120,'سجل العملاء'!A:B,2,0),"")</f>
        <v/>
      </c>
    </row>
    <row r="6121" spans="3:9" ht="15.6">
      <c r="C6121" s="10" t="str">
        <f>IFERROR(VLOOKUP(B6121,'اكواد الاصناف'!A:C,2,0),"")</f>
        <v/>
      </c>
      <c r="D6121" s="10" t="str">
        <f>IFERROR(VLOOKUP(B6121,'اكواد الاصناف'!A:C,3,0),"")</f>
        <v/>
      </c>
      <c r="G6121" s="10">
        <f t="shared" si="94"/>
        <v>0</v>
      </c>
      <c r="I6121" s="10" t="str">
        <f>IFERROR(VLOOKUP(H6121,'سجل العملاء'!A:B,2,0),"")</f>
        <v/>
      </c>
    </row>
    <row r="6122" spans="3:9" ht="15.6">
      <c r="C6122" s="10" t="str">
        <f>IFERROR(VLOOKUP(B6122,'اكواد الاصناف'!A:C,2,0),"")</f>
        <v/>
      </c>
      <c r="D6122" s="10" t="str">
        <f>IFERROR(VLOOKUP(B6122,'اكواد الاصناف'!A:C,3,0),"")</f>
        <v/>
      </c>
      <c r="G6122" s="10">
        <f t="shared" si="94"/>
        <v>0</v>
      </c>
      <c r="I6122" s="10" t="str">
        <f>IFERROR(VLOOKUP(H6122,'سجل العملاء'!A:B,2,0),"")</f>
        <v/>
      </c>
    </row>
    <row r="6123" spans="3:9" ht="15.6">
      <c r="C6123" s="10" t="str">
        <f>IFERROR(VLOOKUP(B6123,'اكواد الاصناف'!A:C,2,0),"")</f>
        <v/>
      </c>
      <c r="D6123" s="10" t="str">
        <f>IFERROR(VLOOKUP(B6123,'اكواد الاصناف'!A:C,3,0),"")</f>
        <v/>
      </c>
      <c r="G6123" s="10">
        <f t="shared" si="94"/>
        <v>0</v>
      </c>
      <c r="I6123" s="10" t="str">
        <f>IFERROR(VLOOKUP(H6123,'سجل العملاء'!A:B,2,0),"")</f>
        <v/>
      </c>
    </row>
    <row r="6124" spans="3:9" ht="15.6">
      <c r="C6124" s="10" t="str">
        <f>IFERROR(VLOOKUP(B6124,'اكواد الاصناف'!A:C,2,0),"")</f>
        <v/>
      </c>
      <c r="D6124" s="10" t="str">
        <f>IFERROR(VLOOKUP(B6124,'اكواد الاصناف'!A:C,3,0),"")</f>
        <v/>
      </c>
      <c r="G6124" s="10">
        <f t="shared" si="94"/>
        <v>0</v>
      </c>
      <c r="I6124" s="10" t="str">
        <f>IFERROR(VLOOKUP(H6124,'سجل العملاء'!A:B,2,0),"")</f>
        <v/>
      </c>
    </row>
    <row r="6125" spans="3:9" ht="15.6">
      <c r="C6125" s="10" t="str">
        <f>IFERROR(VLOOKUP(B6125,'اكواد الاصناف'!A:C,2,0),"")</f>
        <v/>
      </c>
      <c r="D6125" s="10" t="str">
        <f>IFERROR(VLOOKUP(B6125,'اكواد الاصناف'!A:C,3,0),"")</f>
        <v/>
      </c>
      <c r="G6125" s="10">
        <f t="shared" si="94"/>
        <v>0</v>
      </c>
      <c r="I6125" s="10" t="str">
        <f>IFERROR(VLOOKUP(H6125,'سجل العملاء'!A:B,2,0),"")</f>
        <v/>
      </c>
    </row>
    <row r="6126" spans="3:9" ht="15.6">
      <c r="C6126" s="10" t="str">
        <f>IFERROR(VLOOKUP(B6126,'اكواد الاصناف'!A:C,2,0),"")</f>
        <v/>
      </c>
      <c r="D6126" s="10" t="str">
        <f>IFERROR(VLOOKUP(B6126,'اكواد الاصناف'!A:C,3,0),"")</f>
        <v/>
      </c>
      <c r="G6126" s="10">
        <f t="shared" si="94"/>
        <v>0</v>
      </c>
      <c r="I6126" s="10" t="str">
        <f>IFERROR(VLOOKUP(H6126,'سجل العملاء'!A:B,2,0),"")</f>
        <v/>
      </c>
    </row>
    <row r="6127" spans="3:9" ht="15.6">
      <c r="C6127" s="10" t="str">
        <f>IFERROR(VLOOKUP(B6127,'اكواد الاصناف'!A:C,2,0),"")</f>
        <v/>
      </c>
      <c r="D6127" s="10" t="str">
        <f>IFERROR(VLOOKUP(B6127,'اكواد الاصناف'!A:C,3,0),"")</f>
        <v/>
      </c>
      <c r="G6127" s="10">
        <f t="shared" si="94"/>
        <v>0</v>
      </c>
      <c r="I6127" s="10" t="str">
        <f>IFERROR(VLOOKUP(H6127,'سجل العملاء'!A:B,2,0),"")</f>
        <v/>
      </c>
    </row>
    <row r="6128" spans="3:9" ht="15.6">
      <c r="C6128" s="10" t="str">
        <f>IFERROR(VLOOKUP(B6128,'اكواد الاصناف'!A:C,2,0),"")</f>
        <v/>
      </c>
      <c r="D6128" s="10" t="str">
        <f>IFERROR(VLOOKUP(B6128,'اكواد الاصناف'!A:C,3,0),"")</f>
        <v/>
      </c>
      <c r="G6128" s="10">
        <f t="shared" si="94"/>
        <v>0</v>
      </c>
      <c r="I6128" s="10" t="str">
        <f>IFERROR(VLOOKUP(H6128,'سجل العملاء'!A:B,2,0),"")</f>
        <v/>
      </c>
    </row>
    <row r="6129" spans="3:9" ht="15.6">
      <c r="C6129" s="10" t="str">
        <f>IFERROR(VLOOKUP(B6129,'اكواد الاصناف'!A:C,2,0),"")</f>
        <v/>
      </c>
      <c r="D6129" s="10" t="str">
        <f>IFERROR(VLOOKUP(B6129,'اكواد الاصناف'!A:C,3,0),"")</f>
        <v/>
      </c>
      <c r="G6129" s="10">
        <f t="shared" si="94"/>
        <v>0</v>
      </c>
      <c r="I6129" s="10" t="str">
        <f>IFERROR(VLOOKUP(H6129,'سجل العملاء'!A:B,2,0),"")</f>
        <v/>
      </c>
    </row>
    <row r="6130" spans="3:9" ht="15.6">
      <c r="C6130" s="10" t="str">
        <f>IFERROR(VLOOKUP(B6130,'اكواد الاصناف'!A:C,2,0),"")</f>
        <v/>
      </c>
      <c r="D6130" s="10" t="str">
        <f>IFERROR(VLOOKUP(B6130,'اكواد الاصناف'!A:C,3,0),"")</f>
        <v/>
      </c>
      <c r="G6130" s="10">
        <f t="shared" si="94"/>
        <v>0</v>
      </c>
      <c r="I6130" s="10" t="str">
        <f>IFERROR(VLOOKUP(H6130,'سجل العملاء'!A:B,2,0),"")</f>
        <v/>
      </c>
    </row>
    <row r="6131" spans="3:9" ht="15.6">
      <c r="C6131" s="10" t="str">
        <f>IFERROR(VLOOKUP(B6131,'اكواد الاصناف'!A:C,2,0),"")</f>
        <v/>
      </c>
      <c r="D6131" s="10" t="str">
        <f>IFERROR(VLOOKUP(B6131,'اكواد الاصناف'!A:C,3,0),"")</f>
        <v/>
      </c>
      <c r="G6131" s="10">
        <f t="shared" si="94"/>
        <v>0</v>
      </c>
      <c r="I6131" s="10" t="str">
        <f>IFERROR(VLOOKUP(H6131,'سجل العملاء'!A:B,2,0),"")</f>
        <v/>
      </c>
    </row>
    <row r="6132" spans="3:9" ht="15.6">
      <c r="C6132" s="10" t="str">
        <f>IFERROR(VLOOKUP(B6132,'اكواد الاصناف'!A:C,2,0),"")</f>
        <v/>
      </c>
      <c r="D6132" s="10" t="str">
        <f>IFERROR(VLOOKUP(B6132,'اكواد الاصناف'!A:C,3,0),"")</f>
        <v/>
      </c>
      <c r="G6132" s="10">
        <f t="shared" si="94"/>
        <v>0</v>
      </c>
      <c r="I6132" s="10" t="str">
        <f>IFERROR(VLOOKUP(H6132,'سجل العملاء'!A:B,2,0),"")</f>
        <v/>
      </c>
    </row>
    <row r="6133" spans="3:9" ht="15.6">
      <c r="C6133" s="10" t="str">
        <f>IFERROR(VLOOKUP(B6133,'اكواد الاصناف'!A:C,2,0),"")</f>
        <v/>
      </c>
      <c r="D6133" s="10" t="str">
        <f>IFERROR(VLOOKUP(B6133,'اكواد الاصناف'!A:C,3,0),"")</f>
        <v/>
      </c>
      <c r="G6133" s="10">
        <f t="shared" si="94"/>
        <v>0</v>
      </c>
      <c r="I6133" s="10" t="str">
        <f>IFERROR(VLOOKUP(H6133,'سجل العملاء'!A:B,2,0),"")</f>
        <v/>
      </c>
    </row>
    <row r="6134" spans="3:9" ht="15.6">
      <c r="C6134" s="10" t="str">
        <f>IFERROR(VLOOKUP(B6134,'اكواد الاصناف'!A:C,2,0),"")</f>
        <v/>
      </c>
      <c r="D6134" s="10" t="str">
        <f>IFERROR(VLOOKUP(B6134,'اكواد الاصناف'!A:C,3,0),"")</f>
        <v/>
      </c>
      <c r="G6134" s="10">
        <f t="shared" si="94"/>
        <v>0</v>
      </c>
      <c r="I6134" s="10" t="str">
        <f>IFERROR(VLOOKUP(H6134,'سجل العملاء'!A:B,2,0),"")</f>
        <v/>
      </c>
    </row>
    <row r="6135" spans="3:9" ht="15.6">
      <c r="C6135" s="10" t="str">
        <f>IFERROR(VLOOKUP(B6135,'اكواد الاصناف'!A:C,2,0),"")</f>
        <v/>
      </c>
      <c r="D6135" s="10" t="str">
        <f>IFERROR(VLOOKUP(B6135,'اكواد الاصناف'!A:C,3,0),"")</f>
        <v/>
      </c>
      <c r="G6135" s="10">
        <f t="shared" si="94"/>
        <v>0</v>
      </c>
      <c r="I6135" s="10" t="str">
        <f>IFERROR(VLOOKUP(H6135,'سجل العملاء'!A:B,2,0),"")</f>
        <v/>
      </c>
    </row>
    <row r="6136" spans="3:9" ht="15.6">
      <c r="C6136" s="10" t="str">
        <f>IFERROR(VLOOKUP(B6136,'اكواد الاصناف'!A:C,2,0),"")</f>
        <v/>
      </c>
      <c r="D6136" s="10" t="str">
        <f>IFERROR(VLOOKUP(B6136,'اكواد الاصناف'!A:C,3,0),"")</f>
        <v/>
      </c>
      <c r="G6136" s="10">
        <f t="shared" si="94"/>
        <v>0</v>
      </c>
      <c r="I6136" s="10" t="str">
        <f>IFERROR(VLOOKUP(H6136,'سجل العملاء'!A:B,2,0),"")</f>
        <v/>
      </c>
    </row>
    <row r="6137" spans="3:9" ht="15.6">
      <c r="C6137" s="10" t="str">
        <f>IFERROR(VLOOKUP(B6137,'اكواد الاصناف'!A:C,2,0),"")</f>
        <v/>
      </c>
      <c r="D6137" s="10" t="str">
        <f>IFERROR(VLOOKUP(B6137,'اكواد الاصناف'!A:C,3,0),"")</f>
        <v/>
      </c>
      <c r="G6137" s="10">
        <f t="shared" si="94"/>
        <v>0</v>
      </c>
      <c r="I6137" s="10" t="str">
        <f>IFERROR(VLOOKUP(H6137,'سجل العملاء'!A:B,2,0),"")</f>
        <v/>
      </c>
    </row>
    <row r="6138" spans="3:9" ht="15.6">
      <c r="C6138" s="10" t="str">
        <f>IFERROR(VLOOKUP(B6138,'اكواد الاصناف'!A:C,2,0),"")</f>
        <v/>
      </c>
      <c r="D6138" s="10" t="str">
        <f>IFERROR(VLOOKUP(B6138,'اكواد الاصناف'!A:C,3,0),"")</f>
        <v/>
      </c>
      <c r="G6138" s="10">
        <f t="shared" si="94"/>
        <v>0</v>
      </c>
      <c r="I6138" s="10" t="str">
        <f>IFERROR(VLOOKUP(H6138,'سجل العملاء'!A:B,2,0),"")</f>
        <v/>
      </c>
    </row>
    <row r="6139" spans="3:9" ht="15.6">
      <c r="C6139" s="10" t="str">
        <f>IFERROR(VLOOKUP(B6139,'اكواد الاصناف'!A:C,2,0),"")</f>
        <v/>
      </c>
      <c r="D6139" s="10" t="str">
        <f>IFERROR(VLOOKUP(B6139,'اكواد الاصناف'!A:C,3,0),"")</f>
        <v/>
      </c>
      <c r="G6139" s="10">
        <f t="shared" si="94"/>
        <v>0</v>
      </c>
      <c r="I6139" s="10" t="str">
        <f>IFERROR(VLOOKUP(H6139,'سجل العملاء'!A:B,2,0),"")</f>
        <v/>
      </c>
    </row>
    <row r="6140" spans="3:9" ht="15.6">
      <c r="C6140" s="10" t="str">
        <f>IFERROR(VLOOKUP(B6140,'اكواد الاصناف'!A:C,2,0),"")</f>
        <v/>
      </c>
      <c r="D6140" s="10" t="str">
        <f>IFERROR(VLOOKUP(B6140,'اكواد الاصناف'!A:C,3,0),"")</f>
        <v/>
      </c>
      <c r="G6140" s="10">
        <f t="shared" si="94"/>
        <v>0</v>
      </c>
      <c r="I6140" s="10" t="str">
        <f>IFERROR(VLOOKUP(H6140,'سجل العملاء'!A:B,2,0),"")</f>
        <v/>
      </c>
    </row>
    <row r="6141" spans="3:9" ht="15.6">
      <c r="C6141" s="10" t="str">
        <f>IFERROR(VLOOKUP(B6141,'اكواد الاصناف'!A:C,2,0),"")</f>
        <v/>
      </c>
      <c r="D6141" s="10" t="str">
        <f>IFERROR(VLOOKUP(B6141,'اكواد الاصناف'!A:C,3,0),"")</f>
        <v/>
      </c>
      <c r="G6141" s="10">
        <f t="shared" si="94"/>
        <v>0</v>
      </c>
      <c r="I6141" s="10" t="str">
        <f>IFERROR(VLOOKUP(H6141,'سجل العملاء'!A:B,2,0),"")</f>
        <v/>
      </c>
    </row>
    <row r="6142" spans="3:9" ht="15.6">
      <c r="C6142" s="10" t="str">
        <f>IFERROR(VLOOKUP(B6142,'اكواد الاصناف'!A:C,2,0),"")</f>
        <v/>
      </c>
      <c r="D6142" s="10" t="str">
        <f>IFERROR(VLOOKUP(B6142,'اكواد الاصناف'!A:C,3,0),"")</f>
        <v/>
      </c>
      <c r="G6142" s="10">
        <f t="shared" si="94"/>
        <v>0</v>
      </c>
      <c r="I6142" s="10" t="str">
        <f>IFERROR(VLOOKUP(H6142,'سجل العملاء'!A:B,2,0),"")</f>
        <v/>
      </c>
    </row>
    <row r="6143" spans="3:9" ht="15.6">
      <c r="C6143" s="10" t="str">
        <f>IFERROR(VLOOKUP(B6143,'اكواد الاصناف'!A:C,2,0),"")</f>
        <v/>
      </c>
      <c r="D6143" s="10" t="str">
        <f>IFERROR(VLOOKUP(B6143,'اكواد الاصناف'!A:C,3,0),"")</f>
        <v/>
      </c>
      <c r="G6143" s="10">
        <f t="shared" si="94"/>
        <v>0</v>
      </c>
      <c r="I6143" s="10" t="str">
        <f>IFERROR(VLOOKUP(H6143,'سجل العملاء'!A:B,2,0),"")</f>
        <v/>
      </c>
    </row>
    <row r="6144" spans="3:9" ht="15.6">
      <c r="C6144" s="10" t="str">
        <f>IFERROR(VLOOKUP(B6144,'اكواد الاصناف'!A:C,2,0),"")</f>
        <v/>
      </c>
      <c r="D6144" s="10" t="str">
        <f>IFERROR(VLOOKUP(B6144,'اكواد الاصناف'!A:C,3,0),"")</f>
        <v/>
      </c>
      <c r="G6144" s="10">
        <f t="shared" si="94"/>
        <v>0</v>
      </c>
      <c r="I6144" s="10" t="str">
        <f>IFERROR(VLOOKUP(H6144,'سجل العملاء'!A:B,2,0),"")</f>
        <v/>
      </c>
    </row>
    <row r="6145" spans="3:9" ht="15.6">
      <c r="C6145" s="10" t="str">
        <f>IFERROR(VLOOKUP(B6145,'اكواد الاصناف'!A:C,2,0),"")</f>
        <v/>
      </c>
      <c r="D6145" s="10" t="str">
        <f>IFERROR(VLOOKUP(B6145,'اكواد الاصناف'!A:C,3,0),"")</f>
        <v/>
      </c>
      <c r="G6145" s="10">
        <f t="shared" ref="G6145:G6208" si="95">F6145*E6145</f>
        <v>0</v>
      </c>
      <c r="I6145" s="10" t="str">
        <f>IFERROR(VLOOKUP(H6145,'سجل العملاء'!A:B,2,0),"")</f>
        <v/>
      </c>
    </row>
    <row r="6146" spans="3:9" ht="15.6">
      <c r="C6146" s="10" t="str">
        <f>IFERROR(VLOOKUP(B6146,'اكواد الاصناف'!A:C,2,0),"")</f>
        <v/>
      </c>
      <c r="D6146" s="10" t="str">
        <f>IFERROR(VLOOKUP(B6146,'اكواد الاصناف'!A:C,3,0),"")</f>
        <v/>
      </c>
      <c r="G6146" s="10">
        <f t="shared" si="95"/>
        <v>0</v>
      </c>
      <c r="I6146" s="10" t="str">
        <f>IFERROR(VLOOKUP(H6146,'سجل العملاء'!A:B,2,0),"")</f>
        <v/>
      </c>
    </row>
    <row r="6147" spans="3:9" ht="15.6">
      <c r="C6147" s="10" t="str">
        <f>IFERROR(VLOOKUP(B6147,'اكواد الاصناف'!A:C,2,0),"")</f>
        <v/>
      </c>
      <c r="D6147" s="10" t="str">
        <f>IFERROR(VLOOKUP(B6147,'اكواد الاصناف'!A:C,3,0),"")</f>
        <v/>
      </c>
      <c r="G6147" s="10">
        <f t="shared" si="95"/>
        <v>0</v>
      </c>
      <c r="I6147" s="10" t="str">
        <f>IFERROR(VLOOKUP(H6147,'سجل العملاء'!A:B,2,0),"")</f>
        <v/>
      </c>
    </row>
    <row r="6148" spans="3:9" ht="15.6">
      <c r="C6148" s="10" t="str">
        <f>IFERROR(VLOOKUP(B6148,'اكواد الاصناف'!A:C,2,0),"")</f>
        <v/>
      </c>
      <c r="D6148" s="10" t="str">
        <f>IFERROR(VLOOKUP(B6148,'اكواد الاصناف'!A:C,3,0),"")</f>
        <v/>
      </c>
      <c r="G6148" s="10">
        <f t="shared" si="95"/>
        <v>0</v>
      </c>
      <c r="I6148" s="10" t="str">
        <f>IFERROR(VLOOKUP(H6148,'سجل العملاء'!A:B,2,0),"")</f>
        <v/>
      </c>
    </row>
    <row r="6149" spans="3:9" ht="15.6">
      <c r="C6149" s="10" t="str">
        <f>IFERROR(VLOOKUP(B6149,'اكواد الاصناف'!A:C,2,0),"")</f>
        <v/>
      </c>
      <c r="D6149" s="10" t="str">
        <f>IFERROR(VLOOKUP(B6149,'اكواد الاصناف'!A:C,3,0),"")</f>
        <v/>
      </c>
      <c r="G6149" s="10">
        <f t="shared" si="95"/>
        <v>0</v>
      </c>
      <c r="I6149" s="10" t="str">
        <f>IFERROR(VLOOKUP(H6149,'سجل العملاء'!A:B,2,0),"")</f>
        <v/>
      </c>
    </row>
    <row r="6150" spans="3:9" ht="15.6">
      <c r="C6150" s="10" t="str">
        <f>IFERROR(VLOOKUP(B6150,'اكواد الاصناف'!A:C,2,0),"")</f>
        <v/>
      </c>
      <c r="D6150" s="10" t="str">
        <f>IFERROR(VLOOKUP(B6150,'اكواد الاصناف'!A:C,3,0),"")</f>
        <v/>
      </c>
      <c r="G6150" s="10">
        <f t="shared" si="95"/>
        <v>0</v>
      </c>
      <c r="I6150" s="10" t="str">
        <f>IFERROR(VLOOKUP(H6150,'سجل العملاء'!A:B,2,0),"")</f>
        <v/>
      </c>
    </row>
    <row r="6151" spans="3:9" ht="15.6">
      <c r="C6151" s="10" t="str">
        <f>IFERROR(VLOOKUP(B6151,'اكواد الاصناف'!A:C,2,0),"")</f>
        <v/>
      </c>
      <c r="D6151" s="10" t="str">
        <f>IFERROR(VLOOKUP(B6151,'اكواد الاصناف'!A:C,3,0),"")</f>
        <v/>
      </c>
      <c r="G6151" s="10">
        <f t="shared" si="95"/>
        <v>0</v>
      </c>
      <c r="I6151" s="10" t="str">
        <f>IFERROR(VLOOKUP(H6151,'سجل العملاء'!A:B,2,0),"")</f>
        <v/>
      </c>
    </row>
    <row r="6152" spans="3:9" ht="15.6">
      <c r="C6152" s="10" t="str">
        <f>IFERROR(VLOOKUP(B6152,'اكواد الاصناف'!A:C,2,0),"")</f>
        <v/>
      </c>
      <c r="D6152" s="10" t="str">
        <f>IFERROR(VLOOKUP(B6152,'اكواد الاصناف'!A:C,3,0),"")</f>
        <v/>
      </c>
      <c r="G6152" s="10">
        <f t="shared" si="95"/>
        <v>0</v>
      </c>
      <c r="I6152" s="10" t="str">
        <f>IFERROR(VLOOKUP(H6152,'سجل العملاء'!A:B,2,0),"")</f>
        <v/>
      </c>
    </row>
    <row r="6153" spans="3:9" ht="15.6">
      <c r="C6153" s="10" t="str">
        <f>IFERROR(VLOOKUP(B6153,'اكواد الاصناف'!A:C,2,0),"")</f>
        <v/>
      </c>
      <c r="D6153" s="10" t="str">
        <f>IFERROR(VLOOKUP(B6153,'اكواد الاصناف'!A:C,3,0),"")</f>
        <v/>
      </c>
      <c r="G6153" s="10">
        <f t="shared" si="95"/>
        <v>0</v>
      </c>
      <c r="I6153" s="10" t="str">
        <f>IFERROR(VLOOKUP(H6153,'سجل العملاء'!A:B,2,0),"")</f>
        <v/>
      </c>
    </row>
    <row r="6154" spans="3:9" ht="15.6">
      <c r="C6154" s="10" t="str">
        <f>IFERROR(VLOOKUP(B6154,'اكواد الاصناف'!A:C,2,0),"")</f>
        <v/>
      </c>
      <c r="D6154" s="10" t="str">
        <f>IFERROR(VLOOKUP(B6154,'اكواد الاصناف'!A:C,3,0),"")</f>
        <v/>
      </c>
      <c r="G6154" s="10">
        <f t="shared" si="95"/>
        <v>0</v>
      </c>
      <c r="I6154" s="10" t="str">
        <f>IFERROR(VLOOKUP(H6154,'سجل العملاء'!A:B,2,0),"")</f>
        <v/>
      </c>
    </row>
    <row r="6155" spans="3:9" ht="15.6">
      <c r="C6155" s="10" t="str">
        <f>IFERROR(VLOOKUP(B6155,'اكواد الاصناف'!A:C,2,0),"")</f>
        <v/>
      </c>
      <c r="D6155" s="10" t="str">
        <f>IFERROR(VLOOKUP(B6155,'اكواد الاصناف'!A:C,3,0),"")</f>
        <v/>
      </c>
      <c r="G6155" s="10">
        <f t="shared" si="95"/>
        <v>0</v>
      </c>
      <c r="I6155" s="10" t="str">
        <f>IFERROR(VLOOKUP(H6155,'سجل العملاء'!A:B,2,0),"")</f>
        <v/>
      </c>
    </row>
    <row r="6156" spans="3:9" ht="15.6">
      <c r="C6156" s="10" t="str">
        <f>IFERROR(VLOOKUP(B6156,'اكواد الاصناف'!A:C,2,0),"")</f>
        <v/>
      </c>
      <c r="D6156" s="10" t="str">
        <f>IFERROR(VLOOKUP(B6156,'اكواد الاصناف'!A:C,3,0),"")</f>
        <v/>
      </c>
      <c r="G6156" s="10">
        <f t="shared" si="95"/>
        <v>0</v>
      </c>
      <c r="I6156" s="10" t="str">
        <f>IFERROR(VLOOKUP(H6156,'سجل العملاء'!A:B,2,0),"")</f>
        <v/>
      </c>
    </row>
    <row r="6157" spans="3:9" ht="15.6">
      <c r="C6157" s="10" t="str">
        <f>IFERROR(VLOOKUP(B6157,'اكواد الاصناف'!A:C,2,0),"")</f>
        <v/>
      </c>
      <c r="D6157" s="10" t="str">
        <f>IFERROR(VLOOKUP(B6157,'اكواد الاصناف'!A:C,3,0),"")</f>
        <v/>
      </c>
      <c r="G6157" s="10">
        <f t="shared" si="95"/>
        <v>0</v>
      </c>
      <c r="I6157" s="10" t="str">
        <f>IFERROR(VLOOKUP(H6157,'سجل العملاء'!A:B,2,0),"")</f>
        <v/>
      </c>
    </row>
    <row r="6158" spans="3:9" ht="15.6">
      <c r="C6158" s="10" t="str">
        <f>IFERROR(VLOOKUP(B6158,'اكواد الاصناف'!A:C,2,0),"")</f>
        <v/>
      </c>
      <c r="D6158" s="10" t="str">
        <f>IFERROR(VLOOKUP(B6158,'اكواد الاصناف'!A:C,3,0),"")</f>
        <v/>
      </c>
      <c r="G6158" s="10">
        <f t="shared" si="95"/>
        <v>0</v>
      </c>
      <c r="I6158" s="10" t="str">
        <f>IFERROR(VLOOKUP(H6158,'سجل العملاء'!A:B,2,0),"")</f>
        <v/>
      </c>
    </row>
    <row r="6159" spans="3:9" ht="15.6">
      <c r="C6159" s="10" t="str">
        <f>IFERROR(VLOOKUP(B6159,'اكواد الاصناف'!A:C,2,0),"")</f>
        <v/>
      </c>
      <c r="D6159" s="10" t="str">
        <f>IFERROR(VLOOKUP(B6159,'اكواد الاصناف'!A:C,3,0),"")</f>
        <v/>
      </c>
      <c r="G6159" s="10">
        <f t="shared" si="95"/>
        <v>0</v>
      </c>
      <c r="I6159" s="10" t="str">
        <f>IFERROR(VLOOKUP(H6159,'سجل العملاء'!A:B,2,0),"")</f>
        <v/>
      </c>
    </row>
    <row r="6160" spans="3:9" ht="15.6">
      <c r="C6160" s="10" t="str">
        <f>IFERROR(VLOOKUP(B6160,'اكواد الاصناف'!A:C,2,0),"")</f>
        <v/>
      </c>
      <c r="D6160" s="10" t="str">
        <f>IFERROR(VLOOKUP(B6160,'اكواد الاصناف'!A:C,3,0),"")</f>
        <v/>
      </c>
      <c r="G6160" s="10">
        <f t="shared" si="95"/>
        <v>0</v>
      </c>
      <c r="I6160" s="10" t="str">
        <f>IFERROR(VLOOKUP(H6160,'سجل العملاء'!A:B,2,0),"")</f>
        <v/>
      </c>
    </row>
    <row r="6161" spans="3:9" ht="15.6">
      <c r="C6161" s="10" t="str">
        <f>IFERROR(VLOOKUP(B6161,'اكواد الاصناف'!A:C,2,0),"")</f>
        <v/>
      </c>
      <c r="D6161" s="10" t="str">
        <f>IFERROR(VLOOKUP(B6161,'اكواد الاصناف'!A:C,3,0),"")</f>
        <v/>
      </c>
      <c r="G6161" s="10">
        <f t="shared" si="95"/>
        <v>0</v>
      </c>
      <c r="I6161" s="10" t="str">
        <f>IFERROR(VLOOKUP(H6161,'سجل العملاء'!A:B,2,0),"")</f>
        <v/>
      </c>
    </row>
    <row r="6162" spans="3:9" ht="15.6">
      <c r="C6162" s="10" t="str">
        <f>IFERROR(VLOOKUP(B6162,'اكواد الاصناف'!A:C,2,0),"")</f>
        <v/>
      </c>
      <c r="D6162" s="10" t="str">
        <f>IFERROR(VLOOKUP(B6162,'اكواد الاصناف'!A:C,3,0),"")</f>
        <v/>
      </c>
      <c r="G6162" s="10">
        <f t="shared" si="95"/>
        <v>0</v>
      </c>
      <c r="I6162" s="10" t="str">
        <f>IFERROR(VLOOKUP(H6162,'سجل العملاء'!A:B,2,0),"")</f>
        <v/>
      </c>
    </row>
    <row r="6163" spans="3:9" ht="15.6">
      <c r="C6163" s="10" t="str">
        <f>IFERROR(VLOOKUP(B6163,'اكواد الاصناف'!A:C,2,0),"")</f>
        <v/>
      </c>
      <c r="D6163" s="10" t="str">
        <f>IFERROR(VLOOKUP(B6163,'اكواد الاصناف'!A:C,3,0),"")</f>
        <v/>
      </c>
      <c r="G6163" s="10">
        <f t="shared" si="95"/>
        <v>0</v>
      </c>
      <c r="I6163" s="10" t="str">
        <f>IFERROR(VLOOKUP(H6163,'سجل العملاء'!A:B,2,0),"")</f>
        <v/>
      </c>
    </row>
    <row r="6164" spans="3:9" ht="15.6">
      <c r="C6164" s="10" t="str">
        <f>IFERROR(VLOOKUP(B6164,'اكواد الاصناف'!A:C,2,0),"")</f>
        <v/>
      </c>
      <c r="D6164" s="10" t="str">
        <f>IFERROR(VLOOKUP(B6164,'اكواد الاصناف'!A:C,3,0),"")</f>
        <v/>
      </c>
      <c r="G6164" s="10">
        <f t="shared" si="95"/>
        <v>0</v>
      </c>
      <c r="I6164" s="10" t="str">
        <f>IFERROR(VLOOKUP(H6164,'سجل العملاء'!A:B,2,0),"")</f>
        <v/>
      </c>
    </row>
    <row r="6165" spans="3:9" ht="15.6">
      <c r="C6165" s="10" t="str">
        <f>IFERROR(VLOOKUP(B6165,'اكواد الاصناف'!A:C,2,0),"")</f>
        <v/>
      </c>
      <c r="D6165" s="10" t="str">
        <f>IFERROR(VLOOKUP(B6165,'اكواد الاصناف'!A:C,3,0),"")</f>
        <v/>
      </c>
      <c r="G6165" s="10">
        <f t="shared" si="95"/>
        <v>0</v>
      </c>
      <c r="I6165" s="10" t="str">
        <f>IFERROR(VLOOKUP(H6165,'سجل العملاء'!A:B,2,0),"")</f>
        <v/>
      </c>
    </row>
    <row r="6166" spans="3:9" ht="15.6">
      <c r="C6166" s="10" t="str">
        <f>IFERROR(VLOOKUP(B6166,'اكواد الاصناف'!A:C,2,0),"")</f>
        <v/>
      </c>
      <c r="D6166" s="10" t="str">
        <f>IFERROR(VLOOKUP(B6166,'اكواد الاصناف'!A:C,3,0),"")</f>
        <v/>
      </c>
      <c r="G6166" s="10">
        <f t="shared" si="95"/>
        <v>0</v>
      </c>
      <c r="I6166" s="10" t="str">
        <f>IFERROR(VLOOKUP(H6166,'سجل العملاء'!A:B,2,0),"")</f>
        <v/>
      </c>
    </row>
    <row r="6167" spans="3:9" ht="15.6">
      <c r="C6167" s="10" t="str">
        <f>IFERROR(VLOOKUP(B6167,'اكواد الاصناف'!A:C,2,0),"")</f>
        <v/>
      </c>
      <c r="D6167" s="10" t="str">
        <f>IFERROR(VLOOKUP(B6167,'اكواد الاصناف'!A:C,3,0),"")</f>
        <v/>
      </c>
      <c r="G6167" s="10">
        <f t="shared" si="95"/>
        <v>0</v>
      </c>
      <c r="I6167" s="10" t="str">
        <f>IFERROR(VLOOKUP(H6167,'سجل العملاء'!A:B,2,0),"")</f>
        <v/>
      </c>
    </row>
    <row r="6168" spans="3:9" ht="15.6">
      <c r="C6168" s="10" t="str">
        <f>IFERROR(VLOOKUP(B6168,'اكواد الاصناف'!A:C,2,0),"")</f>
        <v/>
      </c>
      <c r="D6168" s="10" t="str">
        <f>IFERROR(VLOOKUP(B6168,'اكواد الاصناف'!A:C,3,0),"")</f>
        <v/>
      </c>
      <c r="G6168" s="10">
        <f t="shared" si="95"/>
        <v>0</v>
      </c>
      <c r="I6168" s="10" t="str">
        <f>IFERROR(VLOOKUP(H6168,'سجل العملاء'!A:B,2,0),"")</f>
        <v/>
      </c>
    </row>
    <row r="6169" spans="3:9" ht="15.6">
      <c r="C6169" s="10" t="str">
        <f>IFERROR(VLOOKUP(B6169,'اكواد الاصناف'!A:C,2,0),"")</f>
        <v/>
      </c>
      <c r="D6169" s="10" t="str">
        <f>IFERROR(VLOOKUP(B6169,'اكواد الاصناف'!A:C,3,0),"")</f>
        <v/>
      </c>
      <c r="G6169" s="10">
        <f t="shared" si="95"/>
        <v>0</v>
      </c>
      <c r="I6169" s="10" t="str">
        <f>IFERROR(VLOOKUP(H6169,'سجل العملاء'!A:B,2,0),"")</f>
        <v/>
      </c>
    </row>
    <row r="6170" spans="3:9" ht="15.6">
      <c r="C6170" s="10" t="str">
        <f>IFERROR(VLOOKUP(B6170,'اكواد الاصناف'!A:C,2,0),"")</f>
        <v/>
      </c>
      <c r="D6170" s="10" t="str">
        <f>IFERROR(VLOOKUP(B6170,'اكواد الاصناف'!A:C,3,0),"")</f>
        <v/>
      </c>
      <c r="G6170" s="10">
        <f t="shared" si="95"/>
        <v>0</v>
      </c>
      <c r="I6170" s="10" t="str">
        <f>IFERROR(VLOOKUP(H6170,'سجل العملاء'!A:B,2,0),"")</f>
        <v/>
      </c>
    </row>
    <row r="6171" spans="3:9" ht="15.6">
      <c r="C6171" s="10" t="str">
        <f>IFERROR(VLOOKUP(B6171,'اكواد الاصناف'!A:C,2,0),"")</f>
        <v/>
      </c>
      <c r="D6171" s="10" t="str">
        <f>IFERROR(VLOOKUP(B6171,'اكواد الاصناف'!A:C,3,0),"")</f>
        <v/>
      </c>
      <c r="G6171" s="10">
        <f t="shared" si="95"/>
        <v>0</v>
      </c>
      <c r="I6171" s="10" t="str">
        <f>IFERROR(VLOOKUP(H6171,'سجل العملاء'!A:B,2,0),"")</f>
        <v/>
      </c>
    </row>
    <row r="6172" spans="3:9" ht="15.6">
      <c r="C6172" s="10" t="str">
        <f>IFERROR(VLOOKUP(B6172,'اكواد الاصناف'!A:C,2,0),"")</f>
        <v/>
      </c>
      <c r="D6172" s="10" t="str">
        <f>IFERROR(VLOOKUP(B6172,'اكواد الاصناف'!A:C,3,0),"")</f>
        <v/>
      </c>
      <c r="G6172" s="10">
        <f t="shared" si="95"/>
        <v>0</v>
      </c>
      <c r="I6172" s="10" t="str">
        <f>IFERROR(VLOOKUP(H6172,'سجل العملاء'!A:B,2,0),"")</f>
        <v/>
      </c>
    </row>
    <row r="6173" spans="3:9" ht="15.6">
      <c r="C6173" s="10" t="str">
        <f>IFERROR(VLOOKUP(B6173,'اكواد الاصناف'!A:C,2,0),"")</f>
        <v/>
      </c>
      <c r="D6173" s="10" t="str">
        <f>IFERROR(VLOOKUP(B6173,'اكواد الاصناف'!A:C,3,0),"")</f>
        <v/>
      </c>
      <c r="G6173" s="10">
        <f t="shared" si="95"/>
        <v>0</v>
      </c>
      <c r="I6173" s="10" t="str">
        <f>IFERROR(VLOOKUP(H6173,'سجل العملاء'!A:B,2,0),"")</f>
        <v/>
      </c>
    </row>
    <row r="6174" spans="3:9" ht="15.6">
      <c r="C6174" s="10" t="str">
        <f>IFERROR(VLOOKUP(B6174,'اكواد الاصناف'!A:C,2,0),"")</f>
        <v/>
      </c>
      <c r="D6174" s="10" t="str">
        <f>IFERROR(VLOOKUP(B6174,'اكواد الاصناف'!A:C,3,0),"")</f>
        <v/>
      </c>
      <c r="G6174" s="10">
        <f t="shared" si="95"/>
        <v>0</v>
      </c>
      <c r="I6174" s="10" t="str">
        <f>IFERROR(VLOOKUP(H6174,'سجل العملاء'!A:B,2,0),"")</f>
        <v/>
      </c>
    </row>
    <row r="6175" spans="3:9" ht="15.6">
      <c r="C6175" s="10" t="str">
        <f>IFERROR(VLOOKUP(B6175,'اكواد الاصناف'!A:C,2,0),"")</f>
        <v/>
      </c>
      <c r="D6175" s="10" t="str">
        <f>IFERROR(VLOOKUP(B6175,'اكواد الاصناف'!A:C,3,0),"")</f>
        <v/>
      </c>
      <c r="G6175" s="10">
        <f t="shared" si="95"/>
        <v>0</v>
      </c>
      <c r="I6175" s="10" t="str">
        <f>IFERROR(VLOOKUP(H6175,'سجل العملاء'!A:B,2,0),"")</f>
        <v/>
      </c>
    </row>
    <row r="6176" spans="3:9" ht="15.6">
      <c r="C6176" s="10" t="str">
        <f>IFERROR(VLOOKUP(B6176,'اكواد الاصناف'!A:C,2,0),"")</f>
        <v/>
      </c>
      <c r="D6176" s="10" t="str">
        <f>IFERROR(VLOOKUP(B6176,'اكواد الاصناف'!A:C,3,0),"")</f>
        <v/>
      </c>
      <c r="G6176" s="10">
        <f t="shared" si="95"/>
        <v>0</v>
      </c>
      <c r="I6176" s="10" t="str">
        <f>IFERROR(VLOOKUP(H6176,'سجل العملاء'!A:B,2,0),"")</f>
        <v/>
      </c>
    </row>
    <row r="6177" spans="3:9" ht="15.6">
      <c r="C6177" s="10" t="str">
        <f>IFERROR(VLOOKUP(B6177,'اكواد الاصناف'!A:C,2,0),"")</f>
        <v/>
      </c>
      <c r="D6177" s="10" t="str">
        <f>IFERROR(VLOOKUP(B6177,'اكواد الاصناف'!A:C,3,0),"")</f>
        <v/>
      </c>
      <c r="G6177" s="10">
        <f t="shared" si="95"/>
        <v>0</v>
      </c>
      <c r="I6177" s="10" t="str">
        <f>IFERROR(VLOOKUP(H6177,'سجل العملاء'!A:B,2,0),"")</f>
        <v/>
      </c>
    </row>
    <row r="6178" spans="3:9" ht="15.6">
      <c r="C6178" s="10" t="str">
        <f>IFERROR(VLOOKUP(B6178,'اكواد الاصناف'!A:C,2,0),"")</f>
        <v/>
      </c>
      <c r="D6178" s="10" t="str">
        <f>IFERROR(VLOOKUP(B6178,'اكواد الاصناف'!A:C,3,0),"")</f>
        <v/>
      </c>
      <c r="G6178" s="10">
        <f t="shared" si="95"/>
        <v>0</v>
      </c>
      <c r="I6178" s="10" t="str">
        <f>IFERROR(VLOOKUP(H6178,'سجل العملاء'!A:B,2,0),"")</f>
        <v/>
      </c>
    </row>
    <row r="6179" spans="3:9" ht="15.6">
      <c r="C6179" s="10" t="str">
        <f>IFERROR(VLOOKUP(B6179,'اكواد الاصناف'!A:C,2,0),"")</f>
        <v/>
      </c>
      <c r="D6179" s="10" t="str">
        <f>IFERROR(VLOOKUP(B6179,'اكواد الاصناف'!A:C,3,0),"")</f>
        <v/>
      </c>
      <c r="G6179" s="10">
        <f t="shared" si="95"/>
        <v>0</v>
      </c>
      <c r="I6179" s="10" t="str">
        <f>IFERROR(VLOOKUP(H6179,'سجل العملاء'!A:B,2,0),"")</f>
        <v/>
      </c>
    </row>
    <row r="6180" spans="3:9" ht="15.6">
      <c r="C6180" s="10" t="str">
        <f>IFERROR(VLOOKUP(B6180,'اكواد الاصناف'!A:C,2,0),"")</f>
        <v/>
      </c>
      <c r="D6180" s="10" t="str">
        <f>IFERROR(VLOOKUP(B6180,'اكواد الاصناف'!A:C,3,0),"")</f>
        <v/>
      </c>
      <c r="G6180" s="10">
        <f t="shared" si="95"/>
        <v>0</v>
      </c>
      <c r="I6180" s="10" t="str">
        <f>IFERROR(VLOOKUP(H6180,'سجل العملاء'!A:B,2,0),"")</f>
        <v/>
      </c>
    </row>
    <row r="6181" spans="3:9" ht="15.6">
      <c r="C6181" s="10" t="str">
        <f>IFERROR(VLOOKUP(B6181,'اكواد الاصناف'!A:C,2,0),"")</f>
        <v/>
      </c>
      <c r="D6181" s="10" t="str">
        <f>IFERROR(VLOOKUP(B6181,'اكواد الاصناف'!A:C,3,0),"")</f>
        <v/>
      </c>
      <c r="G6181" s="10">
        <f t="shared" si="95"/>
        <v>0</v>
      </c>
      <c r="I6181" s="10" t="str">
        <f>IFERROR(VLOOKUP(H6181,'سجل العملاء'!A:B,2,0),"")</f>
        <v/>
      </c>
    </row>
    <row r="6182" spans="3:9" ht="15.6">
      <c r="C6182" s="10" t="str">
        <f>IFERROR(VLOOKUP(B6182,'اكواد الاصناف'!A:C,2,0),"")</f>
        <v/>
      </c>
      <c r="D6182" s="10" t="str">
        <f>IFERROR(VLOOKUP(B6182,'اكواد الاصناف'!A:C,3,0),"")</f>
        <v/>
      </c>
      <c r="G6182" s="10">
        <f t="shared" si="95"/>
        <v>0</v>
      </c>
      <c r="I6182" s="10" t="str">
        <f>IFERROR(VLOOKUP(H6182,'سجل العملاء'!A:B,2,0),"")</f>
        <v/>
      </c>
    </row>
    <row r="6183" spans="3:9" ht="15.6">
      <c r="C6183" s="10" t="str">
        <f>IFERROR(VLOOKUP(B6183,'اكواد الاصناف'!A:C,2,0),"")</f>
        <v/>
      </c>
      <c r="D6183" s="10" t="str">
        <f>IFERROR(VLOOKUP(B6183,'اكواد الاصناف'!A:C,3,0),"")</f>
        <v/>
      </c>
      <c r="G6183" s="10">
        <f t="shared" si="95"/>
        <v>0</v>
      </c>
      <c r="I6183" s="10" t="str">
        <f>IFERROR(VLOOKUP(H6183,'سجل العملاء'!A:B,2,0),"")</f>
        <v/>
      </c>
    </row>
    <row r="6184" spans="3:9" ht="15.6">
      <c r="C6184" s="10" t="str">
        <f>IFERROR(VLOOKUP(B6184,'اكواد الاصناف'!A:C,2,0),"")</f>
        <v/>
      </c>
      <c r="D6184" s="10" t="str">
        <f>IFERROR(VLOOKUP(B6184,'اكواد الاصناف'!A:C,3,0),"")</f>
        <v/>
      </c>
      <c r="G6184" s="10">
        <f t="shared" si="95"/>
        <v>0</v>
      </c>
      <c r="I6184" s="10" t="str">
        <f>IFERROR(VLOOKUP(H6184,'سجل العملاء'!A:B,2,0),"")</f>
        <v/>
      </c>
    </row>
    <row r="6185" spans="3:9" ht="15.6">
      <c r="C6185" s="10" t="str">
        <f>IFERROR(VLOOKUP(B6185,'اكواد الاصناف'!A:C,2,0),"")</f>
        <v/>
      </c>
      <c r="D6185" s="10" t="str">
        <f>IFERROR(VLOOKUP(B6185,'اكواد الاصناف'!A:C,3,0),"")</f>
        <v/>
      </c>
      <c r="G6185" s="10">
        <f t="shared" si="95"/>
        <v>0</v>
      </c>
      <c r="I6185" s="10" t="str">
        <f>IFERROR(VLOOKUP(H6185,'سجل العملاء'!A:B,2,0),"")</f>
        <v/>
      </c>
    </row>
    <row r="6186" spans="3:9" ht="15.6">
      <c r="C6186" s="10" t="str">
        <f>IFERROR(VLOOKUP(B6186,'اكواد الاصناف'!A:C,2,0),"")</f>
        <v/>
      </c>
      <c r="D6186" s="10" t="str">
        <f>IFERROR(VLOOKUP(B6186,'اكواد الاصناف'!A:C,3,0),"")</f>
        <v/>
      </c>
      <c r="G6186" s="10">
        <f t="shared" si="95"/>
        <v>0</v>
      </c>
      <c r="I6186" s="10" t="str">
        <f>IFERROR(VLOOKUP(H6186,'سجل العملاء'!A:B,2,0),"")</f>
        <v/>
      </c>
    </row>
    <row r="6187" spans="3:9" ht="15.6">
      <c r="C6187" s="10" t="str">
        <f>IFERROR(VLOOKUP(B6187,'اكواد الاصناف'!A:C,2,0),"")</f>
        <v/>
      </c>
      <c r="D6187" s="10" t="str">
        <f>IFERROR(VLOOKUP(B6187,'اكواد الاصناف'!A:C,3,0),"")</f>
        <v/>
      </c>
      <c r="G6187" s="10">
        <f t="shared" si="95"/>
        <v>0</v>
      </c>
      <c r="I6187" s="10" t="str">
        <f>IFERROR(VLOOKUP(H6187,'سجل العملاء'!A:B,2,0),"")</f>
        <v/>
      </c>
    </row>
    <row r="6188" spans="3:9" ht="15.6">
      <c r="C6188" s="10" t="str">
        <f>IFERROR(VLOOKUP(B6188,'اكواد الاصناف'!A:C,2,0),"")</f>
        <v/>
      </c>
      <c r="D6188" s="10" t="str">
        <f>IFERROR(VLOOKUP(B6188,'اكواد الاصناف'!A:C,3,0),"")</f>
        <v/>
      </c>
      <c r="G6188" s="10">
        <f t="shared" si="95"/>
        <v>0</v>
      </c>
      <c r="I6188" s="10" t="str">
        <f>IFERROR(VLOOKUP(H6188,'سجل العملاء'!A:B,2,0),"")</f>
        <v/>
      </c>
    </row>
    <row r="6189" spans="3:9" ht="15.6">
      <c r="C6189" s="10" t="str">
        <f>IFERROR(VLOOKUP(B6189,'اكواد الاصناف'!A:C,2,0),"")</f>
        <v/>
      </c>
      <c r="D6189" s="10" t="str">
        <f>IFERROR(VLOOKUP(B6189,'اكواد الاصناف'!A:C,3,0),"")</f>
        <v/>
      </c>
      <c r="G6189" s="10">
        <f t="shared" si="95"/>
        <v>0</v>
      </c>
      <c r="I6189" s="10" t="str">
        <f>IFERROR(VLOOKUP(H6189,'سجل العملاء'!A:B,2,0),"")</f>
        <v/>
      </c>
    </row>
    <row r="6190" spans="3:9" ht="15.6">
      <c r="C6190" s="10" t="str">
        <f>IFERROR(VLOOKUP(B6190,'اكواد الاصناف'!A:C,2,0),"")</f>
        <v/>
      </c>
      <c r="D6190" s="10" t="str">
        <f>IFERROR(VLOOKUP(B6190,'اكواد الاصناف'!A:C,3,0),"")</f>
        <v/>
      </c>
      <c r="G6190" s="10">
        <f t="shared" si="95"/>
        <v>0</v>
      </c>
      <c r="I6190" s="10" t="str">
        <f>IFERROR(VLOOKUP(H6190,'سجل العملاء'!A:B,2,0),"")</f>
        <v/>
      </c>
    </row>
    <row r="6191" spans="3:9" ht="15.6">
      <c r="C6191" s="10" t="str">
        <f>IFERROR(VLOOKUP(B6191,'اكواد الاصناف'!A:C,2,0),"")</f>
        <v/>
      </c>
      <c r="D6191" s="10" t="str">
        <f>IFERROR(VLOOKUP(B6191,'اكواد الاصناف'!A:C,3,0),"")</f>
        <v/>
      </c>
      <c r="G6191" s="10">
        <f t="shared" si="95"/>
        <v>0</v>
      </c>
      <c r="I6191" s="10" t="str">
        <f>IFERROR(VLOOKUP(H6191,'سجل العملاء'!A:B,2,0),"")</f>
        <v/>
      </c>
    </row>
    <row r="6192" spans="3:9" ht="15.6">
      <c r="C6192" s="10" t="str">
        <f>IFERROR(VLOOKUP(B6192,'اكواد الاصناف'!A:C,2,0),"")</f>
        <v/>
      </c>
      <c r="D6192" s="10" t="str">
        <f>IFERROR(VLOOKUP(B6192,'اكواد الاصناف'!A:C,3,0),"")</f>
        <v/>
      </c>
      <c r="G6192" s="10">
        <f t="shared" si="95"/>
        <v>0</v>
      </c>
      <c r="I6192" s="10" t="str">
        <f>IFERROR(VLOOKUP(H6192,'سجل العملاء'!A:B,2,0),"")</f>
        <v/>
      </c>
    </row>
    <row r="6193" spans="3:9" ht="15.6">
      <c r="C6193" s="10" t="str">
        <f>IFERROR(VLOOKUP(B6193,'اكواد الاصناف'!A:C,2,0),"")</f>
        <v/>
      </c>
      <c r="D6193" s="10" t="str">
        <f>IFERROR(VLOOKUP(B6193,'اكواد الاصناف'!A:C,3,0),"")</f>
        <v/>
      </c>
      <c r="G6193" s="10">
        <f t="shared" si="95"/>
        <v>0</v>
      </c>
      <c r="I6193" s="10" t="str">
        <f>IFERROR(VLOOKUP(H6193,'سجل العملاء'!A:B,2,0),"")</f>
        <v/>
      </c>
    </row>
    <row r="6194" spans="3:9" ht="15.6">
      <c r="C6194" s="10" t="str">
        <f>IFERROR(VLOOKUP(B6194,'اكواد الاصناف'!A:C,2,0),"")</f>
        <v/>
      </c>
      <c r="D6194" s="10" t="str">
        <f>IFERROR(VLOOKUP(B6194,'اكواد الاصناف'!A:C,3,0),"")</f>
        <v/>
      </c>
      <c r="G6194" s="10">
        <f t="shared" si="95"/>
        <v>0</v>
      </c>
      <c r="I6194" s="10" t="str">
        <f>IFERROR(VLOOKUP(H6194,'سجل العملاء'!A:B,2,0),"")</f>
        <v/>
      </c>
    </row>
    <row r="6195" spans="3:9" ht="15.6">
      <c r="C6195" s="10" t="str">
        <f>IFERROR(VLOOKUP(B6195,'اكواد الاصناف'!A:C,2,0),"")</f>
        <v/>
      </c>
      <c r="D6195" s="10" t="str">
        <f>IFERROR(VLOOKUP(B6195,'اكواد الاصناف'!A:C,3,0),"")</f>
        <v/>
      </c>
      <c r="G6195" s="10">
        <f t="shared" si="95"/>
        <v>0</v>
      </c>
      <c r="I6195" s="10" t="str">
        <f>IFERROR(VLOOKUP(H6195,'سجل العملاء'!A:B,2,0),"")</f>
        <v/>
      </c>
    </row>
    <row r="6196" spans="3:9" ht="15.6">
      <c r="C6196" s="10" t="str">
        <f>IFERROR(VLOOKUP(B6196,'اكواد الاصناف'!A:C,2,0),"")</f>
        <v/>
      </c>
      <c r="D6196" s="10" t="str">
        <f>IFERROR(VLOOKUP(B6196,'اكواد الاصناف'!A:C,3,0),"")</f>
        <v/>
      </c>
      <c r="G6196" s="10">
        <f t="shared" si="95"/>
        <v>0</v>
      </c>
      <c r="I6196" s="10" t="str">
        <f>IFERROR(VLOOKUP(H6196,'سجل العملاء'!A:B,2,0),"")</f>
        <v/>
      </c>
    </row>
    <row r="6197" spans="3:9" ht="15.6">
      <c r="C6197" s="10" t="str">
        <f>IFERROR(VLOOKUP(B6197,'اكواد الاصناف'!A:C,2,0),"")</f>
        <v/>
      </c>
      <c r="D6197" s="10" t="str">
        <f>IFERROR(VLOOKUP(B6197,'اكواد الاصناف'!A:C,3,0),"")</f>
        <v/>
      </c>
      <c r="G6197" s="10">
        <f t="shared" si="95"/>
        <v>0</v>
      </c>
      <c r="I6197" s="10" t="str">
        <f>IFERROR(VLOOKUP(H6197,'سجل العملاء'!A:B,2,0),"")</f>
        <v/>
      </c>
    </row>
    <row r="6198" spans="3:9" ht="15.6">
      <c r="C6198" s="10" t="str">
        <f>IFERROR(VLOOKUP(B6198,'اكواد الاصناف'!A:C,2,0),"")</f>
        <v/>
      </c>
      <c r="D6198" s="10" t="str">
        <f>IFERROR(VLOOKUP(B6198,'اكواد الاصناف'!A:C,3,0),"")</f>
        <v/>
      </c>
      <c r="G6198" s="10">
        <f t="shared" si="95"/>
        <v>0</v>
      </c>
      <c r="I6198" s="10" t="str">
        <f>IFERROR(VLOOKUP(H6198,'سجل العملاء'!A:B,2,0),"")</f>
        <v/>
      </c>
    </row>
    <row r="6199" spans="3:9" ht="15.6">
      <c r="C6199" s="10" t="str">
        <f>IFERROR(VLOOKUP(B6199,'اكواد الاصناف'!A:C,2,0),"")</f>
        <v/>
      </c>
      <c r="D6199" s="10" t="str">
        <f>IFERROR(VLOOKUP(B6199,'اكواد الاصناف'!A:C,3,0),"")</f>
        <v/>
      </c>
      <c r="G6199" s="10">
        <f t="shared" si="95"/>
        <v>0</v>
      </c>
      <c r="I6199" s="10" t="str">
        <f>IFERROR(VLOOKUP(H6199,'سجل العملاء'!A:B,2,0),"")</f>
        <v/>
      </c>
    </row>
    <row r="6200" spans="3:9" ht="15.6">
      <c r="C6200" s="10" t="str">
        <f>IFERROR(VLOOKUP(B6200,'اكواد الاصناف'!A:C,2,0),"")</f>
        <v/>
      </c>
      <c r="D6200" s="10" t="str">
        <f>IFERROR(VLOOKUP(B6200,'اكواد الاصناف'!A:C,3,0),"")</f>
        <v/>
      </c>
      <c r="G6200" s="10">
        <f t="shared" si="95"/>
        <v>0</v>
      </c>
      <c r="I6200" s="10" t="str">
        <f>IFERROR(VLOOKUP(H6200,'سجل العملاء'!A:B,2,0),"")</f>
        <v/>
      </c>
    </row>
    <row r="6201" spans="3:9" ht="15.6">
      <c r="C6201" s="10" t="str">
        <f>IFERROR(VLOOKUP(B6201,'اكواد الاصناف'!A:C,2,0),"")</f>
        <v/>
      </c>
      <c r="D6201" s="10" t="str">
        <f>IFERROR(VLOOKUP(B6201,'اكواد الاصناف'!A:C,3,0),"")</f>
        <v/>
      </c>
      <c r="G6201" s="10">
        <f t="shared" si="95"/>
        <v>0</v>
      </c>
      <c r="I6201" s="10" t="str">
        <f>IFERROR(VLOOKUP(H6201,'سجل العملاء'!A:B,2,0),"")</f>
        <v/>
      </c>
    </row>
    <row r="6202" spans="3:9" ht="15.6">
      <c r="C6202" s="10" t="str">
        <f>IFERROR(VLOOKUP(B6202,'اكواد الاصناف'!A:C,2,0),"")</f>
        <v/>
      </c>
      <c r="D6202" s="10" t="str">
        <f>IFERROR(VLOOKUP(B6202,'اكواد الاصناف'!A:C,3,0),"")</f>
        <v/>
      </c>
      <c r="G6202" s="10">
        <f t="shared" si="95"/>
        <v>0</v>
      </c>
      <c r="I6202" s="10" t="str">
        <f>IFERROR(VLOOKUP(H6202,'سجل العملاء'!A:B,2,0),"")</f>
        <v/>
      </c>
    </row>
    <row r="6203" spans="3:9" ht="15.6">
      <c r="C6203" s="10" t="str">
        <f>IFERROR(VLOOKUP(B6203,'اكواد الاصناف'!A:C,2,0),"")</f>
        <v/>
      </c>
      <c r="D6203" s="10" t="str">
        <f>IFERROR(VLOOKUP(B6203,'اكواد الاصناف'!A:C,3,0),"")</f>
        <v/>
      </c>
      <c r="G6203" s="10">
        <f t="shared" si="95"/>
        <v>0</v>
      </c>
      <c r="I6203" s="10" t="str">
        <f>IFERROR(VLOOKUP(H6203,'سجل العملاء'!A:B,2,0),"")</f>
        <v/>
      </c>
    </row>
    <row r="6204" spans="3:9" ht="15.6">
      <c r="C6204" s="10" t="str">
        <f>IFERROR(VLOOKUP(B6204,'اكواد الاصناف'!A:C,2,0),"")</f>
        <v/>
      </c>
      <c r="D6204" s="10" t="str">
        <f>IFERROR(VLOOKUP(B6204,'اكواد الاصناف'!A:C,3,0),"")</f>
        <v/>
      </c>
      <c r="G6204" s="10">
        <f t="shared" si="95"/>
        <v>0</v>
      </c>
      <c r="I6204" s="10" t="str">
        <f>IFERROR(VLOOKUP(H6204,'سجل العملاء'!A:B,2,0),"")</f>
        <v/>
      </c>
    </row>
    <row r="6205" spans="3:9" ht="15.6">
      <c r="C6205" s="10" t="str">
        <f>IFERROR(VLOOKUP(B6205,'اكواد الاصناف'!A:C,2,0),"")</f>
        <v/>
      </c>
      <c r="D6205" s="10" t="str">
        <f>IFERROR(VLOOKUP(B6205,'اكواد الاصناف'!A:C,3,0),"")</f>
        <v/>
      </c>
      <c r="G6205" s="10">
        <f t="shared" si="95"/>
        <v>0</v>
      </c>
      <c r="I6205" s="10" t="str">
        <f>IFERROR(VLOOKUP(H6205,'سجل العملاء'!A:B,2,0),"")</f>
        <v/>
      </c>
    </row>
    <row r="6206" spans="3:9" ht="15.6">
      <c r="C6206" s="10" t="str">
        <f>IFERROR(VLOOKUP(B6206,'اكواد الاصناف'!A:C,2,0),"")</f>
        <v/>
      </c>
      <c r="D6206" s="10" t="str">
        <f>IFERROR(VLOOKUP(B6206,'اكواد الاصناف'!A:C,3,0),"")</f>
        <v/>
      </c>
      <c r="G6206" s="10">
        <f t="shared" si="95"/>
        <v>0</v>
      </c>
      <c r="I6206" s="10" t="str">
        <f>IFERROR(VLOOKUP(H6206,'سجل العملاء'!A:B,2,0),"")</f>
        <v/>
      </c>
    </row>
    <row r="6207" spans="3:9" ht="15.6">
      <c r="C6207" s="10" t="str">
        <f>IFERROR(VLOOKUP(B6207,'اكواد الاصناف'!A:C,2,0),"")</f>
        <v/>
      </c>
      <c r="D6207" s="10" t="str">
        <f>IFERROR(VLOOKUP(B6207,'اكواد الاصناف'!A:C,3,0),"")</f>
        <v/>
      </c>
      <c r="G6207" s="10">
        <f t="shared" si="95"/>
        <v>0</v>
      </c>
      <c r="I6207" s="10" t="str">
        <f>IFERROR(VLOOKUP(H6207,'سجل العملاء'!A:B,2,0),"")</f>
        <v/>
      </c>
    </row>
    <row r="6208" spans="3:9" ht="15.6">
      <c r="C6208" s="10" t="str">
        <f>IFERROR(VLOOKUP(B6208,'اكواد الاصناف'!A:C,2,0),"")</f>
        <v/>
      </c>
      <c r="D6208" s="10" t="str">
        <f>IFERROR(VLOOKUP(B6208,'اكواد الاصناف'!A:C,3,0),"")</f>
        <v/>
      </c>
      <c r="G6208" s="10">
        <f t="shared" si="95"/>
        <v>0</v>
      </c>
      <c r="I6208" s="10" t="str">
        <f>IFERROR(VLOOKUP(H6208,'سجل العملاء'!A:B,2,0),"")</f>
        <v/>
      </c>
    </row>
    <row r="6209" spans="3:9" ht="15.6">
      <c r="C6209" s="10" t="str">
        <f>IFERROR(VLOOKUP(B6209,'اكواد الاصناف'!A:C,2,0),"")</f>
        <v/>
      </c>
      <c r="D6209" s="10" t="str">
        <f>IFERROR(VLOOKUP(B6209,'اكواد الاصناف'!A:C,3,0),"")</f>
        <v/>
      </c>
      <c r="G6209" s="10">
        <f t="shared" ref="G6209:G6272" si="96">F6209*E6209</f>
        <v>0</v>
      </c>
      <c r="I6209" s="10" t="str">
        <f>IFERROR(VLOOKUP(H6209,'سجل العملاء'!A:B,2,0),"")</f>
        <v/>
      </c>
    </row>
    <row r="6210" spans="3:9" ht="15.6">
      <c r="C6210" s="10" t="str">
        <f>IFERROR(VLOOKUP(B6210,'اكواد الاصناف'!A:C,2,0),"")</f>
        <v/>
      </c>
      <c r="D6210" s="10" t="str">
        <f>IFERROR(VLOOKUP(B6210,'اكواد الاصناف'!A:C,3,0),"")</f>
        <v/>
      </c>
      <c r="G6210" s="10">
        <f t="shared" si="96"/>
        <v>0</v>
      </c>
      <c r="I6210" s="10" t="str">
        <f>IFERROR(VLOOKUP(H6210,'سجل العملاء'!A:B,2,0),"")</f>
        <v/>
      </c>
    </row>
    <row r="6211" spans="3:9" ht="15.6">
      <c r="C6211" s="10" t="str">
        <f>IFERROR(VLOOKUP(B6211,'اكواد الاصناف'!A:C,2,0),"")</f>
        <v/>
      </c>
      <c r="D6211" s="10" t="str">
        <f>IFERROR(VLOOKUP(B6211,'اكواد الاصناف'!A:C,3,0),"")</f>
        <v/>
      </c>
      <c r="G6211" s="10">
        <f t="shared" si="96"/>
        <v>0</v>
      </c>
      <c r="I6211" s="10" t="str">
        <f>IFERROR(VLOOKUP(H6211,'سجل العملاء'!A:B,2,0),"")</f>
        <v/>
      </c>
    </row>
    <row r="6212" spans="3:9" ht="15.6">
      <c r="C6212" s="10" t="str">
        <f>IFERROR(VLOOKUP(B6212,'اكواد الاصناف'!A:C,2,0),"")</f>
        <v/>
      </c>
      <c r="D6212" s="10" t="str">
        <f>IFERROR(VLOOKUP(B6212,'اكواد الاصناف'!A:C,3,0),"")</f>
        <v/>
      </c>
      <c r="G6212" s="10">
        <f t="shared" si="96"/>
        <v>0</v>
      </c>
      <c r="I6212" s="10" t="str">
        <f>IFERROR(VLOOKUP(H6212,'سجل العملاء'!A:B,2,0),"")</f>
        <v/>
      </c>
    </row>
    <row r="6213" spans="3:9" ht="15.6">
      <c r="C6213" s="10" t="str">
        <f>IFERROR(VLOOKUP(B6213,'اكواد الاصناف'!A:C,2,0),"")</f>
        <v/>
      </c>
      <c r="D6213" s="10" t="str">
        <f>IFERROR(VLOOKUP(B6213,'اكواد الاصناف'!A:C,3,0),"")</f>
        <v/>
      </c>
      <c r="G6213" s="10">
        <f t="shared" si="96"/>
        <v>0</v>
      </c>
      <c r="I6213" s="10" t="str">
        <f>IFERROR(VLOOKUP(H6213,'سجل العملاء'!A:B,2,0),"")</f>
        <v/>
      </c>
    </row>
    <row r="6214" spans="3:9" ht="15.6">
      <c r="C6214" s="10" t="str">
        <f>IFERROR(VLOOKUP(B6214,'اكواد الاصناف'!A:C,2,0),"")</f>
        <v/>
      </c>
      <c r="D6214" s="10" t="str">
        <f>IFERROR(VLOOKUP(B6214,'اكواد الاصناف'!A:C,3,0),"")</f>
        <v/>
      </c>
      <c r="G6214" s="10">
        <f t="shared" si="96"/>
        <v>0</v>
      </c>
      <c r="I6214" s="10" t="str">
        <f>IFERROR(VLOOKUP(H6214,'سجل العملاء'!A:B,2,0),"")</f>
        <v/>
      </c>
    </row>
    <row r="6215" spans="3:9" ht="15.6">
      <c r="C6215" s="10" t="str">
        <f>IFERROR(VLOOKUP(B6215,'اكواد الاصناف'!A:C,2,0),"")</f>
        <v/>
      </c>
      <c r="D6215" s="10" t="str">
        <f>IFERROR(VLOOKUP(B6215,'اكواد الاصناف'!A:C,3,0),"")</f>
        <v/>
      </c>
      <c r="G6215" s="10">
        <f t="shared" si="96"/>
        <v>0</v>
      </c>
      <c r="I6215" s="10" t="str">
        <f>IFERROR(VLOOKUP(H6215,'سجل العملاء'!A:B,2,0),"")</f>
        <v/>
      </c>
    </row>
    <row r="6216" spans="3:9" ht="15.6">
      <c r="C6216" s="10" t="str">
        <f>IFERROR(VLOOKUP(B6216,'اكواد الاصناف'!A:C,2,0),"")</f>
        <v/>
      </c>
      <c r="D6216" s="10" t="str">
        <f>IFERROR(VLOOKUP(B6216,'اكواد الاصناف'!A:C,3,0),"")</f>
        <v/>
      </c>
      <c r="G6216" s="10">
        <f t="shared" si="96"/>
        <v>0</v>
      </c>
      <c r="I6216" s="10" t="str">
        <f>IFERROR(VLOOKUP(H6216,'سجل العملاء'!A:B,2,0),"")</f>
        <v/>
      </c>
    </row>
    <row r="6217" spans="3:9" ht="15.6">
      <c r="C6217" s="10" t="str">
        <f>IFERROR(VLOOKUP(B6217,'اكواد الاصناف'!A:C,2,0),"")</f>
        <v/>
      </c>
      <c r="D6217" s="10" t="str">
        <f>IFERROR(VLOOKUP(B6217,'اكواد الاصناف'!A:C,3,0),"")</f>
        <v/>
      </c>
      <c r="G6217" s="10">
        <f t="shared" si="96"/>
        <v>0</v>
      </c>
      <c r="I6217" s="10" t="str">
        <f>IFERROR(VLOOKUP(H6217,'سجل العملاء'!A:B,2,0),"")</f>
        <v/>
      </c>
    </row>
    <row r="6218" spans="3:9" ht="15.6">
      <c r="C6218" s="10" t="str">
        <f>IFERROR(VLOOKUP(B6218,'اكواد الاصناف'!A:C,2,0),"")</f>
        <v/>
      </c>
      <c r="D6218" s="10" t="str">
        <f>IFERROR(VLOOKUP(B6218,'اكواد الاصناف'!A:C,3,0),"")</f>
        <v/>
      </c>
      <c r="G6218" s="10">
        <f t="shared" si="96"/>
        <v>0</v>
      </c>
      <c r="I6218" s="10" t="str">
        <f>IFERROR(VLOOKUP(H6218,'سجل العملاء'!A:B,2,0),"")</f>
        <v/>
      </c>
    </row>
    <row r="6219" spans="3:9" ht="15.6">
      <c r="C6219" s="10" t="str">
        <f>IFERROR(VLOOKUP(B6219,'اكواد الاصناف'!A:C,2,0),"")</f>
        <v/>
      </c>
      <c r="D6219" s="10" t="str">
        <f>IFERROR(VLOOKUP(B6219,'اكواد الاصناف'!A:C,3,0),"")</f>
        <v/>
      </c>
      <c r="G6219" s="10">
        <f t="shared" si="96"/>
        <v>0</v>
      </c>
      <c r="I6219" s="10" t="str">
        <f>IFERROR(VLOOKUP(H6219,'سجل العملاء'!A:B,2,0),"")</f>
        <v/>
      </c>
    </row>
    <row r="6220" spans="3:9" ht="15.6">
      <c r="C6220" s="10" t="str">
        <f>IFERROR(VLOOKUP(B6220,'اكواد الاصناف'!A:C,2,0),"")</f>
        <v/>
      </c>
      <c r="D6220" s="10" t="str">
        <f>IFERROR(VLOOKUP(B6220,'اكواد الاصناف'!A:C,3,0),"")</f>
        <v/>
      </c>
      <c r="G6220" s="10">
        <f t="shared" si="96"/>
        <v>0</v>
      </c>
      <c r="I6220" s="10" t="str">
        <f>IFERROR(VLOOKUP(H6220,'سجل العملاء'!A:B,2,0),"")</f>
        <v/>
      </c>
    </row>
    <row r="6221" spans="3:9" ht="15.6">
      <c r="C6221" s="10" t="str">
        <f>IFERROR(VLOOKUP(B6221,'اكواد الاصناف'!A:C,2,0),"")</f>
        <v/>
      </c>
      <c r="D6221" s="10" t="str">
        <f>IFERROR(VLOOKUP(B6221,'اكواد الاصناف'!A:C,3,0),"")</f>
        <v/>
      </c>
      <c r="G6221" s="10">
        <f t="shared" si="96"/>
        <v>0</v>
      </c>
      <c r="I6221" s="10" t="str">
        <f>IFERROR(VLOOKUP(H6221,'سجل العملاء'!A:B,2,0),"")</f>
        <v/>
      </c>
    </row>
    <row r="6222" spans="3:9" ht="15.6">
      <c r="C6222" s="10" t="str">
        <f>IFERROR(VLOOKUP(B6222,'اكواد الاصناف'!A:C,2,0),"")</f>
        <v/>
      </c>
      <c r="D6222" s="10" t="str">
        <f>IFERROR(VLOOKUP(B6222,'اكواد الاصناف'!A:C,3,0),"")</f>
        <v/>
      </c>
      <c r="G6222" s="10">
        <f t="shared" si="96"/>
        <v>0</v>
      </c>
      <c r="I6222" s="10" t="str">
        <f>IFERROR(VLOOKUP(H6222,'سجل العملاء'!A:B,2,0),"")</f>
        <v/>
      </c>
    </row>
    <row r="6223" spans="3:9" ht="15.6">
      <c r="C6223" s="10" t="str">
        <f>IFERROR(VLOOKUP(B6223,'اكواد الاصناف'!A:C,2,0),"")</f>
        <v/>
      </c>
      <c r="D6223" s="10" t="str">
        <f>IFERROR(VLOOKUP(B6223,'اكواد الاصناف'!A:C,3,0),"")</f>
        <v/>
      </c>
      <c r="G6223" s="10">
        <f t="shared" si="96"/>
        <v>0</v>
      </c>
      <c r="I6223" s="10" t="str">
        <f>IFERROR(VLOOKUP(H6223,'سجل العملاء'!A:B,2,0),"")</f>
        <v/>
      </c>
    </row>
    <row r="6224" spans="3:9" ht="15.6">
      <c r="C6224" s="10" t="str">
        <f>IFERROR(VLOOKUP(B6224,'اكواد الاصناف'!A:C,2,0),"")</f>
        <v/>
      </c>
      <c r="D6224" s="10" t="str">
        <f>IFERROR(VLOOKUP(B6224,'اكواد الاصناف'!A:C,3,0),"")</f>
        <v/>
      </c>
      <c r="G6224" s="10">
        <f t="shared" si="96"/>
        <v>0</v>
      </c>
      <c r="I6224" s="10" t="str">
        <f>IFERROR(VLOOKUP(H6224,'سجل العملاء'!A:B,2,0),"")</f>
        <v/>
      </c>
    </row>
    <row r="6225" spans="3:9" ht="15.6">
      <c r="C6225" s="10" t="str">
        <f>IFERROR(VLOOKUP(B6225,'اكواد الاصناف'!A:C,2,0),"")</f>
        <v/>
      </c>
      <c r="D6225" s="10" t="str">
        <f>IFERROR(VLOOKUP(B6225,'اكواد الاصناف'!A:C,3,0),"")</f>
        <v/>
      </c>
      <c r="G6225" s="10">
        <f t="shared" si="96"/>
        <v>0</v>
      </c>
      <c r="I6225" s="10" t="str">
        <f>IFERROR(VLOOKUP(H6225,'سجل العملاء'!A:B,2,0),"")</f>
        <v/>
      </c>
    </row>
    <row r="6226" spans="3:9" ht="15.6">
      <c r="C6226" s="10" t="str">
        <f>IFERROR(VLOOKUP(B6226,'اكواد الاصناف'!A:C,2,0),"")</f>
        <v/>
      </c>
      <c r="D6226" s="10" t="str">
        <f>IFERROR(VLOOKUP(B6226,'اكواد الاصناف'!A:C,3,0),"")</f>
        <v/>
      </c>
      <c r="G6226" s="10">
        <f t="shared" si="96"/>
        <v>0</v>
      </c>
      <c r="I6226" s="10" t="str">
        <f>IFERROR(VLOOKUP(H6226,'سجل العملاء'!A:B,2,0),"")</f>
        <v/>
      </c>
    </row>
    <row r="6227" spans="3:9" ht="15.6">
      <c r="C6227" s="10" t="str">
        <f>IFERROR(VLOOKUP(B6227,'اكواد الاصناف'!A:C,2,0),"")</f>
        <v/>
      </c>
      <c r="D6227" s="10" t="str">
        <f>IFERROR(VLOOKUP(B6227,'اكواد الاصناف'!A:C,3,0),"")</f>
        <v/>
      </c>
      <c r="G6227" s="10">
        <f t="shared" si="96"/>
        <v>0</v>
      </c>
      <c r="I6227" s="10" t="str">
        <f>IFERROR(VLOOKUP(H6227,'سجل العملاء'!A:B,2,0),"")</f>
        <v/>
      </c>
    </row>
    <row r="6228" spans="3:9" ht="15.6">
      <c r="C6228" s="10" t="str">
        <f>IFERROR(VLOOKUP(B6228,'اكواد الاصناف'!A:C,2,0),"")</f>
        <v/>
      </c>
      <c r="D6228" s="10" t="str">
        <f>IFERROR(VLOOKUP(B6228,'اكواد الاصناف'!A:C,3,0),"")</f>
        <v/>
      </c>
      <c r="G6228" s="10">
        <f t="shared" si="96"/>
        <v>0</v>
      </c>
      <c r="I6228" s="10" t="str">
        <f>IFERROR(VLOOKUP(H6228,'سجل العملاء'!A:B,2,0),"")</f>
        <v/>
      </c>
    </row>
    <row r="6229" spans="3:9" ht="15.6">
      <c r="C6229" s="10" t="str">
        <f>IFERROR(VLOOKUP(B6229,'اكواد الاصناف'!A:C,2,0),"")</f>
        <v/>
      </c>
      <c r="D6229" s="10" t="str">
        <f>IFERROR(VLOOKUP(B6229,'اكواد الاصناف'!A:C,3,0),"")</f>
        <v/>
      </c>
      <c r="G6229" s="10">
        <f t="shared" si="96"/>
        <v>0</v>
      </c>
      <c r="I6229" s="10" t="str">
        <f>IFERROR(VLOOKUP(H6229,'سجل العملاء'!A:B,2,0),"")</f>
        <v/>
      </c>
    </row>
    <row r="6230" spans="3:9" ht="15.6">
      <c r="C6230" s="10" t="str">
        <f>IFERROR(VLOOKUP(B6230,'اكواد الاصناف'!A:C,2,0),"")</f>
        <v/>
      </c>
      <c r="D6230" s="10" t="str">
        <f>IFERROR(VLOOKUP(B6230,'اكواد الاصناف'!A:C,3,0),"")</f>
        <v/>
      </c>
      <c r="G6230" s="10">
        <f t="shared" si="96"/>
        <v>0</v>
      </c>
      <c r="I6230" s="10" t="str">
        <f>IFERROR(VLOOKUP(H6230,'سجل العملاء'!A:B,2,0),"")</f>
        <v/>
      </c>
    </row>
    <row r="6231" spans="3:9" ht="15.6">
      <c r="C6231" s="10" t="str">
        <f>IFERROR(VLOOKUP(B6231,'اكواد الاصناف'!A:C,2,0),"")</f>
        <v/>
      </c>
      <c r="D6231" s="10" t="str">
        <f>IFERROR(VLOOKUP(B6231,'اكواد الاصناف'!A:C,3,0),"")</f>
        <v/>
      </c>
      <c r="G6231" s="10">
        <f t="shared" si="96"/>
        <v>0</v>
      </c>
      <c r="I6231" s="10" t="str">
        <f>IFERROR(VLOOKUP(H6231,'سجل العملاء'!A:B,2,0),"")</f>
        <v/>
      </c>
    </row>
    <row r="6232" spans="3:9" ht="15.6">
      <c r="C6232" s="10" t="str">
        <f>IFERROR(VLOOKUP(B6232,'اكواد الاصناف'!A:C,2,0),"")</f>
        <v/>
      </c>
      <c r="D6232" s="10" t="str">
        <f>IFERROR(VLOOKUP(B6232,'اكواد الاصناف'!A:C,3,0),"")</f>
        <v/>
      </c>
      <c r="G6232" s="10">
        <f t="shared" si="96"/>
        <v>0</v>
      </c>
      <c r="I6232" s="10" t="str">
        <f>IFERROR(VLOOKUP(H6232,'سجل العملاء'!A:B,2,0),"")</f>
        <v/>
      </c>
    </row>
    <row r="6233" spans="3:9" ht="15.6">
      <c r="C6233" s="10" t="str">
        <f>IFERROR(VLOOKUP(B6233,'اكواد الاصناف'!A:C,2,0),"")</f>
        <v/>
      </c>
      <c r="D6233" s="10" t="str">
        <f>IFERROR(VLOOKUP(B6233,'اكواد الاصناف'!A:C,3,0),"")</f>
        <v/>
      </c>
      <c r="G6233" s="10">
        <f t="shared" si="96"/>
        <v>0</v>
      </c>
      <c r="I6233" s="10" t="str">
        <f>IFERROR(VLOOKUP(H6233,'سجل العملاء'!A:B,2,0),"")</f>
        <v/>
      </c>
    </row>
    <row r="6234" spans="3:9" ht="15.6">
      <c r="C6234" s="10" t="str">
        <f>IFERROR(VLOOKUP(B6234,'اكواد الاصناف'!A:C,2,0),"")</f>
        <v/>
      </c>
      <c r="D6234" s="10" t="str">
        <f>IFERROR(VLOOKUP(B6234,'اكواد الاصناف'!A:C,3,0),"")</f>
        <v/>
      </c>
      <c r="G6234" s="10">
        <f t="shared" si="96"/>
        <v>0</v>
      </c>
      <c r="I6234" s="10" t="str">
        <f>IFERROR(VLOOKUP(H6234,'سجل العملاء'!A:B,2,0),"")</f>
        <v/>
      </c>
    </row>
    <row r="6235" spans="3:9" ht="15.6">
      <c r="C6235" s="10" t="str">
        <f>IFERROR(VLOOKUP(B6235,'اكواد الاصناف'!A:C,2,0),"")</f>
        <v/>
      </c>
      <c r="D6235" s="10" t="str">
        <f>IFERROR(VLOOKUP(B6235,'اكواد الاصناف'!A:C,3,0),"")</f>
        <v/>
      </c>
      <c r="G6235" s="10">
        <f t="shared" si="96"/>
        <v>0</v>
      </c>
      <c r="I6235" s="10" t="str">
        <f>IFERROR(VLOOKUP(H6235,'سجل العملاء'!A:B,2,0),"")</f>
        <v/>
      </c>
    </row>
    <row r="6236" spans="3:9" ht="15.6">
      <c r="C6236" s="10" t="str">
        <f>IFERROR(VLOOKUP(B6236,'اكواد الاصناف'!A:C,2,0),"")</f>
        <v/>
      </c>
      <c r="D6236" s="10" t="str">
        <f>IFERROR(VLOOKUP(B6236,'اكواد الاصناف'!A:C,3,0),"")</f>
        <v/>
      </c>
      <c r="G6236" s="10">
        <f t="shared" si="96"/>
        <v>0</v>
      </c>
      <c r="I6236" s="10" t="str">
        <f>IFERROR(VLOOKUP(H6236,'سجل العملاء'!A:B,2,0),"")</f>
        <v/>
      </c>
    </row>
    <row r="6237" spans="3:9" ht="15.6">
      <c r="C6237" s="10" t="str">
        <f>IFERROR(VLOOKUP(B6237,'اكواد الاصناف'!A:C,2,0),"")</f>
        <v/>
      </c>
      <c r="D6237" s="10" t="str">
        <f>IFERROR(VLOOKUP(B6237,'اكواد الاصناف'!A:C,3,0),"")</f>
        <v/>
      </c>
      <c r="G6237" s="10">
        <f t="shared" si="96"/>
        <v>0</v>
      </c>
      <c r="I6237" s="10" t="str">
        <f>IFERROR(VLOOKUP(H6237,'سجل العملاء'!A:B,2,0),"")</f>
        <v/>
      </c>
    </row>
    <row r="6238" spans="3:9" ht="15.6">
      <c r="C6238" s="10" t="str">
        <f>IFERROR(VLOOKUP(B6238,'اكواد الاصناف'!A:C,2,0),"")</f>
        <v/>
      </c>
      <c r="D6238" s="10" t="str">
        <f>IFERROR(VLOOKUP(B6238,'اكواد الاصناف'!A:C,3,0),"")</f>
        <v/>
      </c>
      <c r="G6238" s="10">
        <f t="shared" si="96"/>
        <v>0</v>
      </c>
      <c r="I6238" s="10" t="str">
        <f>IFERROR(VLOOKUP(H6238,'سجل العملاء'!A:B,2,0),"")</f>
        <v/>
      </c>
    </row>
    <row r="6239" spans="3:9" ht="15.6">
      <c r="C6239" s="10" t="str">
        <f>IFERROR(VLOOKUP(B6239,'اكواد الاصناف'!A:C,2,0),"")</f>
        <v/>
      </c>
      <c r="D6239" s="10" t="str">
        <f>IFERROR(VLOOKUP(B6239,'اكواد الاصناف'!A:C,3,0),"")</f>
        <v/>
      </c>
      <c r="G6239" s="10">
        <f t="shared" si="96"/>
        <v>0</v>
      </c>
      <c r="I6239" s="10" t="str">
        <f>IFERROR(VLOOKUP(H6239,'سجل العملاء'!A:B,2,0),"")</f>
        <v/>
      </c>
    </row>
    <row r="6240" spans="3:9" ht="15.6">
      <c r="C6240" s="10" t="str">
        <f>IFERROR(VLOOKUP(B6240,'اكواد الاصناف'!A:C,2,0),"")</f>
        <v/>
      </c>
      <c r="D6240" s="10" t="str">
        <f>IFERROR(VLOOKUP(B6240,'اكواد الاصناف'!A:C,3,0),"")</f>
        <v/>
      </c>
      <c r="G6240" s="10">
        <f t="shared" si="96"/>
        <v>0</v>
      </c>
      <c r="I6240" s="10" t="str">
        <f>IFERROR(VLOOKUP(H6240,'سجل العملاء'!A:B,2,0),"")</f>
        <v/>
      </c>
    </row>
    <row r="6241" spans="3:9" ht="15.6">
      <c r="C6241" s="10" t="str">
        <f>IFERROR(VLOOKUP(B6241,'اكواد الاصناف'!A:C,2,0),"")</f>
        <v/>
      </c>
      <c r="D6241" s="10" t="str">
        <f>IFERROR(VLOOKUP(B6241,'اكواد الاصناف'!A:C,3,0),"")</f>
        <v/>
      </c>
      <c r="G6241" s="10">
        <f t="shared" si="96"/>
        <v>0</v>
      </c>
      <c r="I6241" s="10" t="str">
        <f>IFERROR(VLOOKUP(H6241,'سجل العملاء'!A:B,2,0),"")</f>
        <v/>
      </c>
    </row>
    <row r="6242" spans="3:9" ht="15.6">
      <c r="C6242" s="10" t="str">
        <f>IFERROR(VLOOKUP(B6242,'اكواد الاصناف'!A:C,2,0),"")</f>
        <v/>
      </c>
      <c r="D6242" s="10" t="str">
        <f>IFERROR(VLOOKUP(B6242,'اكواد الاصناف'!A:C,3,0),"")</f>
        <v/>
      </c>
      <c r="G6242" s="10">
        <f t="shared" si="96"/>
        <v>0</v>
      </c>
      <c r="I6242" s="10" t="str">
        <f>IFERROR(VLOOKUP(H6242,'سجل العملاء'!A:B,2,0),"")</f>
        <v/>
      </c>
    </row>
    <row r="6243" spans="3:9" ht="15.6">
      <c r="C6243" s="10" t="str">
        <f>IFERROR(VLOOKUP(B6243,'اكواد الاصناف'!A:C,2,0),"")</f>
        <v/>
      </c>
      <c r="D6243" s="10" t="str">
        <f>IFERROR(VLOOKUP(B6243,'اكواد الاصناف'!A:C,3,0),"")</f>
        <v/>
      </c>
      <c r="G6243" s="10">
        <f t="shared" si="96"/>
        <v>0</v>
      </c>
      <c r="I6243" s="10" t="str">
        <f>IFERROR(VLOOKUP(H6243,'سجل العملاء'!A:B,2,0),"")</f>
        <v/>
      </c>
    </row>
    <row r="6244" spans="3:9" ht="15.6">
      <c r="C6244" s="10" t="str">
        <f>IFERROR(VLOOKUP(B6244,'اكواد الاصناف'!A:C,2,0),"")</f>
        <v/>
      </c>
      <c r="D6244" s="10" t="str">
        <f>IFERROR(VLOOKUP(B6244,'اكواد الاصناف'!A:C,3,0),"")</f>
        <v/>
      </c>
      <c r="G6244" s="10">
        <f t="shared" si="96"/>
        <v>0</v>
      </c>
      <c r="I6244" s="10" t="str">
        <f>IFERROR(VLOOKUP(H6244,'سجل العملاء'!A:B,2,0),"")</f>
        <v/>
      </c>
    </row>
    <row r="6245" spans="3:9" ht="15.6">
      <c r="C6245" s="10" t="str">
        <f>IFERROR(VLOOKUP(B6245,'اكواد الاصناف'!A:C,2,0),"")</f>
        <v/>
      </c>
      <c r="D6245" s="10" t="str">
        <f>IFERROR(VLOOKUP(B6245,'اكواد الاصناف'!A:C,3,0),"")</f>
        <v/>
      </c>
      <c r="G6245" s="10">
        <f t="shared" si="96"/>
        <v>0</v>
      </c>
      <c r="I6245" s="10" t="str">
        <f>IFERROR(VLOOKUP(H6245,'سجل العملاء'!A:B,2,0),"")</f>
        <v/>
      </c>
    </row>
    <row r="6246" spans="3:9" ht="15.6">
      <c r="C6246" s="10" t="str">
        <f>IFERROR(VLOOKUP(B6246,'اكواد الاصناف'!A:C,2,0),"")</f>
        <v/>
      </c>
      <c r="D6246" s="10" t="str">
        <f>IFERROR(VLOOKUP(B6246,'اكواد الاصناف'!A:C,3,0),"")</f>
        <v/>
      </c>
      <c r="G6246" s="10">
        <f t="shared" si="96"/>
        <v>0</v>
      </c>
      <c r="I6246" s="10" t="str">
        <f>IFERROR(VLOOKUP(H6246,'سجل العملاء'!A:B,2,0),"")</f>
        <v/>
      </c>
    </row>
    <row r="6247" spans="3:9" ht="15.6">
      <c r="C6247" s="10" t="str">
        <f>IFERROR(VLOOKUP(B6247,'اكواد الاصناف'!A:C,2,0),"")</f>
        <v/>
      </c>
      <c r="D6247" s="10" t="str">
        <f>IFERROR(VLOOKUP(B6247,'اكواد الاصناف'!A:C,3,0),"")</f>
        <v/>
      </c>
      <c r="G6247" s="10">
        <f t="shared" si="96"/>
        <v>0</v>
      </c>
      <c r="I6247" s="10" t="str">
        <f>IFERROR(VLOOKUP(H6247,'سجل العملاء'!A:B,2,0),"")</f>
        <v/>
      </c>
    </row>
    <row r="6248" spans="3:9" ht="15.6">
      <c r="C6248" s="10" t="str">
        <f>IFERROR(VLOOKUP(B6248,'اكواد الاصناف'!A:C,2,0),"")</f>
        <v/>
      </c>
      <c r="D6248" s="10" t="str">
        <f>IFERROR(VLOOKUP(B6248,'اكواد الاصناف'!A:C,3,0),"")</f>
        <v/>
      </c>
      <c r="G6248" s="10">
        <f t="shared" si="96"/>
        <v>0</v>
      </c>
      <c r="I6248" s="10" t="str">
        <f>IFERROR(VLOOKUP(H6248,'سجل العملاء'!A:B,2,0),"")</f>
        <v/>
      </c>
    </row>
    <row r="6249" spans="3:9" ht="15.6">
      <c r="C6249" s="10" t="str">
        <f>IFERROR(VLOOKUP(B6249,'اكواد الاصناف'!A:C,2,0),"")</f>
        <v/>
      </c>
      <c r="D6249" s="10" t="str">
        <f>IFERROR(VLOOKUP(B6249,'اكواد الاصناف'!A:C,3,0),"")</f>
        <v/>
      </c>
      <c r="G6249" s="10">
        <f t="shared" si="96"/>
        <v>0</v>
      </c>
      <c r="I6249" s="10" t="str">
        <f>IFERROR(VLOOKUP(H6249,'سجل العملاء'!A:B,2,0),"")</f>
        <v/>
      </c>
    </row>
    <row r="6250" spans="3:9" ht="15.6">
      <c r="C6250" s="10" t="str">
        <f>IFERROR(VLOOKUP(B6250,'اكواد الاصناف'!A:C,2,0),"")</f>
        <v/>
      </c>
      <c r="D6250" s="10" t="str">
        <f>IFERROR(VLOOKUP(B6250,'اكواد الاصناف'!A:C,3,0),"")</f>
        <v/>
      </c>
      <c r="G6250" s="10">
        <f t="shared" si="96"/>
        <v>0</v>
      </c>
      <c r="I6250" s="10" t="str">
        <f>IFERROR(VLOOKUP(H6250,'سجل العملاء'!A:B,2,0),"")</f>
        <v/>
      </c>
    </row>
    <row r="6251" spans="3:9" ht="15.6">
      <c r="C6251" s="10" t="str">
        <f>IFERROR(VLOOKUP(B6251,'اكواد الاصناف'!A:C,2,0),"")</f>
        <v/>
      </c>
      <c r="D6251" s="10" t="str">
        <f>IFERROR(VLOOKUP(B6251,'اكواد الاصناف'!A:C,3,0),"")</f>
        <v/>
      </c>
      <c r="G6251" s="10">
        <f t="shared" si="96"/>
        <v>0</v>
      </c>
      <c r="I6251" s="10" t="str">
        <f>IFERROR(VLOOKUP(H6251,'سجل العملاء'!A:B,2,0),"")</f>
        <v/>
      </c>
    </row>
    <row r="6252" spans="3:9" ht="15.6">
      <c r="C6252" s="10" t="str">
        <f>IFERROR(VLOOKUP(B6252,'اكواد الاصناف'!A:C,2,0),"")</f>
        <v/>
      </c>
      <c r="D6252" s="10" t="str">
        <f>IFERROR(VLOOKUP(B6252,'اكواد الاصناف'!A:C,3,0),"")</f>
        <v/>
      </c>
      <c r="G6252" s="10">
        <f t="shared" si="96"/>
        <v>0</v>
      </c>
      <c r="I6252" s="10" t="str">
        <f>IFERROR(VLOOKUP(H6252,'سجل العملاء'!A:B,2,0),"")</f>
        <v/>
      </c>
    </row>
    <row r="6253" spans="3:9" ht="15.6">
      <c r="C6253" s="10" t="str">
        <f>IFERROR(VLOOKUP(B6253,'اكواد الاصناف'!A:C,2,0),"")</f>
        <v/>
      </c>
      <c r="D6253" s="10" t="str">
        <f>IFERROR(VLOOKUP(B6253,'اكواد الاصناف'!A:C,3,0),"")</f>
        <v/>
      </c>
      <c r="G6253" s="10">
        <f t="shared" si="96"/>
        <v>0</v>
      </c>
      <c r="I6253" s="10" t="str">
        <f>IFERROR(VLOOKUP(H6253,'سجل العملاء'!A:B,2,0),"")</f>
        <v/>
      </c>
    </row>
    <row r="6254" spans="3:9" ht="15.6">
      <c r="C6254" s="10" t="str">
        <f>IFERROR(VLOOKUP(B6254,'اكواد الاصناف'!A:C,2,0),"")</f>
        <v/>
      </c>
      <c r="D6254" s="10" t="str">
        <f>IFERROR(VLOOKUP(B6254,'اكواد الاصناف'!A:C,3,0),"")</f>
        <v/>
      </c>
      <c r="G6254" s="10">
        <f t="shared" si="96"/>
        <v>0</v>
      </c>
      <c r="I6254" s="10" t="str">
        <f>IFERROR(VLOOKUP(H6254,'سجل العملاء'!A:B,2,0),"")</f>
        <v/>
      </c>
    </row>
    <row r="6255" spans="3:9" ht="15.6">
      <c r="C6255" s="10" t="str">
        <f>IFERROR(VLOOKUP(B6255,'اكواد الاصناف'!A:C,2,0),"")</f>
        <v/>
      </c>
      <c r="D6255" s="10" t="str">
        <f>IFERROR(VLOOKUP(B6255,'اكواد الاصناف'!A:C,3,0),"")</f>
        <v/>
      </c>
      <c r="G6255" s="10">
        <f t="shared" si="96"/>
        <v>0</v>
      </c>
      <c r="I6255" s="10" t="str">
        <f>IFERROR(VLOOKUP(H6255,'سجل العملاء'!A:B,2,0),"")</f>
        <v/>
      </c>
    </row>
    <row r="6256" spans="3:9" ht="15.6">
      <c r="C6256" s="10" t="str">
        <f>IFERROR(VLOOKUP(B6256,'اكواد الاصناف'!A:C,2,0),"")</f>
        <v/>
      </c>
      <c r="D6256" s="10" t="str">
        <f>IFERROR(VLOOKUP(B6256,'اكواد الاصناف'!A:C,3,0),"")</f>
        <v/>
      </c>
      <c r="G6256" s="10">
        <f t="shared" si="96"/>
        <v>0</v>
      </c>
      <c r="I6256" s="10" t="str">
        <f>IFERROR(VLOOKUP(H6256,'سجل العملاء'!A:B,2,0),"")</f>
        <v/>
      </c>
    </row>
    <row r="6257" spans="3:9" ht="15.6">
      <c r="C6257" s="10" t="str">
        <f>IFERROR(VLOOKUP(B6257,'اكواد الاصناف'!A:C,2,0),"")</f>
        <v/>
      </c>
      <c r="D6257" s="10" t="str">
        <f>IFERROR(VLOOKUP(B6257,'اكواد الاصناف'!A:C,3,0),"")</f>
        <v/>
      </c>
      <c r="G6257" s="10">
        <f t="shared" si="96"/>
        <v>0</v>
      </c>
      <c r="I6257" s="10" t="str">
        <f>IFERROR(VLOOKUP(H6257,'سجل العملاء'!A:B,2,0),"")</f>
        <v/>
      </c>
    </row>
    <row r="6258" spans="3:9" ht="15.6">
      <c r="C6258" s="10" t="str">
        <f>IFERROR(VLOOKUP(B6258,'اكواد الاصناف'!A:C,2,0),"")</f>
        <v/>
      </c>
      <c r="D6258" s="10" t="str">
        <f>IFERROR(VLOOKUP(B6258,'اكواد الاصناف'!A:C,3,0),"")</f>
        <v/>
      </c>
      <c r="G6258" s="10">
        <f t="shared" si="96"/>
        <v>0</v>
      </c>
      <c r="I6258" s="10" t="str">
        <f>IFERROR(VLOOKUP(H6258,'سجل العملاء'!A:B,2,0),"")</f>
        <v/>
      </c>
    </row>
    <row r="6259" spans="3:9" ht="15.6">
      <c r="C6259" s="10" t="str">
        <f>IFERROR(VLOOKUP(B6259,'اكواد الاصناف'!A:C,2,0),"")</f>
        <v/>
      </c>
      <c r="D6259" s="10" t="str">
        <f>IFERROR(VLOOKUP(B6259,'اكواد الاصناف'!A:C,3,0),"")</f>
        <v/>
      </c>
      <c r="G6259" s="10">
        <f t="shared" si="96"/>
        <v>0</v>
      </c>
      <c r="I6259" s="10" t="str">
        <f>IFERROR(VLOOKUP(H6259,'سجل العملاء'!A:B,2,0),"")</f>
        <v/>
      </c>
    </row>
    <row r="6260" spans="3:9" ht="15.6">
      <c r="C6260" s="10" t="str">
        <f>IFERROR(VLOOKUP(B6260,'اكواد الاصناف'!A:C,2,0),"")</f>
        <v/>
      </c>
      <c r="D6260" s="10" t="str">
        <f>IFERROR(VLOOKUP(B6260,'اكواد الاصناف'!A:C,3,0),"")</f>
        <v/>
      </c>
      <c r="G6260" s="10">
        <f t="shared" si="96"/>
        <v>0</v>
      </c>
      <c r="I6260" s="10" t="str">
        <f>IFERROR(VLOOKUP(H6260,'سجل العملاء'!A:B,2,0),"")</f>
        <v/>
      </c>
    </row>
    <row r="6261" spans="3:9" ht="15.6">
      <c r="C6261" s="10" t="str">
        <f>IFERROR(VLOOKUP(B6261,'اكواد الاصناف'!A:C,2,0),"")</f>
        <v/>
      </c>
      <c r="D6261" s="10" t="str">
        <f>IFERROR(VLOOKUP(B6261,'اكواد الاصناف'!A:C,3,0),"")</f>
        <v/>
      </c>
      <c r="G6261" s="10">
        <f t="shared" si="96"/>
        <v>0</v>
      </c>
      <c r="I6261" s="10" t="str">
        <f>IFERROR(VLOOKUP(H6261,'سجل العملاء'!A:B,2,0),"")</f>
        <v/>
      </c>
    </row>
    <row r="6262" spans="3:9" ht="15.6">
      <c r="C6262" s="10" t="str">
        <f>IFERROR(VLOOKUP(B6262,'اكواد الاصناف'!A:C,2,0),"")</f>
        <v/>
      </c>
      <c r="D6262" s="10" t="str">
        <f>IFERROR(VLOOKUP(B6262,'اكواد الاصناف'!A:C,3,0),"")</f>
        <v/>
      </c>
      <c r="G6262" s="10">
        <f t="shared" si="96"/>
        <v>0</v>
      </c>
      <c r="I6262" s="10" t="str">
        <f>IFERROR(VLOOKUP(H6262,'سجل العملاء'!A:B,2,0),"")</f>
        <v/>
      </c>
    </row>
    <row r="6263" spans="3:9" ht="15.6">
      <c r="C6263" s="10" t="str">
        <f>IFERROR(VLOOKUP(B6263,'اكواد الاصناف'!A:C,2,0),"")</f>
        <v/>
      </c>
      <c r="D6263" s="10" t="str">
        <f>IFERROR(VLOOKUP(B6263,'اكواد الاصناف'!A:C,3,0),"")</f>
        <v/>
      </c>
      <c r="G6263" s="10">
        <f t="shared" si="96"/>
        <v>0</v>
      </c>
      <c r="I6263" s="10" t="str">
        <f>IFERROR(VLOOKUP(H6263,'سجل العملاء'!A:B,2,0),"")</f>
        <v/>
      </c>
    </row>
    <row r="6264" spans="3:9" ht="15.6">
      <c r="C6264" s="10" t="str">
        <f>IFERROR(VLOOKUP(B6264,'اكواد الاصناف'!A:C,2,0),"")</f>
        <v/>
      </c>
      <c r="D6264" s="10" t="str">
        <f>IFERROR(VLOOKUP(B6264,'اكواد الاصناف'!A:C,3,0),"")</f>
        <v/>
      </c>
      <c r="G6264" s="10">
        <f t="shared" si="96"/>
        <v>0</v>
      </c>
      <c r="I6264" s="10" t="str">
        <f>IFERROR(VLOOKUP(H6264,'سجل العملاء'!A:B,2,0),"")</f>
        <v/>
      </c>
    </row>
    <row r="6265" spans="3:9" ht="15.6">
      <c r="C6265" s="10" t="str">
        <f>IFERROR(VLOOKUP(B6265,'اكواد الاصناف'!A:C,2,0),"")</f>
        <v/>
      </c>
      <c r="D6265" s="10" t="str">
        <f>IFERROR(VLOOKUP(B6265,'اكواد الاصناف'!A:C,3,0),"")</f>
        <v/>
      </c>
      <c r="G6265" s="10">
        <f t="shared" si="96"/>
        <v>0</v>
      </c>
      <c r="I6265" s="10" t="str">
        <f>IFERROR(VLOOKUP(H6265,'سجل العملاء'!A:B,2,0),"")</f>
        <v/>
      </c>
    </row>
    <row r="6266" spans="3:9" ht="15.6">
      <c r="C6266" s="10" t="str">
        <f>IFERROR(VLOOKUP(B6266,'اكواد الاصناف'!A:C,2,0),"")</f>
        <v/>
      </c>
      <c r="D6266" s="10" t="str">
        <f>IFERROR(VLOOKUP(B6266,'اكواد الاصناف'!A:C,3,0),"")</f>
        <v/>
      </c>
      <c r="G6266" s="10">
        <f t="shared" si="96"/>
        <v>0</v>
      </c>
      <c r="I6266" s="10" t="str">
        <f>IFERROR(VLOOKUP(H6266,'سجل العملاء'!A:B,2,0),"")</f>
        <v/>
      </c>
    </row>
    <row r="6267" spans="3:9" ht="15.6">
      <c r="C6267" s="10" t="str">
        <f>IFERROR(VLOOKUP(B6267,'اكواد الاصناف'!A:C,2,0),"")</f>
        <v/>
      </c>
      <c r="D6267" s="10" t="str">
        <f>IFERROR(VLOOKUP(B6267,'اكواد الاصناف'!A:C,3,0),"")</f>
        <v/>
      </c>
      <c r="G6267" s="10">
        <f t="shared" si="96"/>
        <v>0</v>
      </c>
      <c r="I6267" s="10" t="str">
        <f>IFERROR(VLOOKUP(H6267,'سجل العملاء'!A:B,2,0),"")</f>
        <v/>
      </c>
    </row>
    <row r="6268" spans="3:9" ht="15.6">
      <c r="C6268" s="10" t="str">
        <f>IFERROR(VLOOKUP(B6268,'اكواد الاصناف'!A:C,2,0),"")</f>
        <v/>
      </c>
      <c r="D6268" s="10" t="str">
        <f>IFERROR(VLOOKUP(B6268,'اكواد الاصناف'!A:C,3,0),"")</f>
        <v/>
      </c>
      <c r="G6268" s="10">
        <f t="shared" si="96"/>
        <v>0</v>
      </c>
      <c r="I6268" s="10" t="str">
        <f>IFERROR(VLOOKUP(H6268,'سجل العملاء'!A:B,2,0),"")</f>
        <v/>
      </c>
    </row>
    <row r="6269" spans="3:9" ht="15.6">
      <c r="C6269" s="10" t="str">
        <f>IFERROR(VLOOKUP(B6269,'اكواد الاصناف'!A:C,2,0),"")</f>
        <v/>
      </c>
      <c r="D6269" s="10" t="str">
        <f>IFERROR(VLOOKUP(B6269,'اكواد الاصناف'!A:C,3,0),"")</f>
        <v/>
      </c>
      <c r="G6269" s="10">
        <f t="shared" si="96"/>
        <v>0</v>
      </c>
      <c r="I6269" s="10" t="str">
        <f>IFERROR(VLOOKUP(H6269,'سجل العملاء'!A:B,2,0),"")</f>
        <v/>
      </c>
    </row>
    <row r="6270" spans="3:9" ht="15.6">
      <c r="C6270" s="10" t="str">
        <f>IFERROR(VLOOKUP(B6270,'اكواد الاصناف'!A:C,2,0),"")</f>
        <v/>
      </c>
      <c r="D6270" s="10" t="str">
        <f>IFERROR(VLOOKUP(B6270,'اكواد الاصناف'!A:C,3,0),"")</f>
        <v/>
      </c>
      <c r="G6270" s="10">
        <f t="shared" si="96"/>
        <v>0</v>
      </c>
      <c r="I6270" s="10" t="str">
        <f>IFERROR(VLOOKUP(H6270,'سجل العملاء'!A:B,2,0),"")</f>
        <v/>
      </c>
    </row>
    <row r="6271" spans="3:9" ht="15.6">
      <c r="C6271" s="10" t="str">
        <f>IFERROR(VLOOKUP(B6271,'اكواد الاصناف'!A:C,2,0),"")</f>
        <v/>
      </c>
      <c r="D6271" s="10" t="str">
        <f>IFERROR(VLOOKUP(B6271,'اكواد الاصناف'!A:C,3,0),"")</f>
        <v/>
      </c>
      <c r="G6271" s="10">
        <f t="shared" si="96"/>
        <v>0</v>
      </c>
      <c r="I6271" s="10" t="str">
        <f>IFERROR(VLOOKUP(H6271,'سجل العملاء'!A:B,2,0),"")</f>
        <v/>
      </c>
    </row>
    <row r="6272" spans="3:9" ht="15.6">
      <c r="C6272" s="10" t="str">
        <f>IFERROR(VLOOKUP(B6272,'اكواد الاصناف'!A:C,2,0),"")</f>
        <v/>
      </c>
      <c r="D6272" s="10" t="str">
        <f>IFERROR(VLOOKUP(B6272,'اكواد الاصناف'!A:C,3,0),"")</f>
        <v/>
      </c>
      <c r="G6272" s="10">
        <f t="shared" si="96"/>
        <v>0</v>
      </c>
      <c r="I6272" s="10" t="str">
        <f>IFERROR(VLOOKUP(H6272,'سجل العملاء'!A:B,2,0),"")</f>
        <v/>
      </c>
    </row>
    <row r="6273" spans="3:9" ht="15.6">
      <c r="C6273" s="10" t="str">
        <f>IFERROR(VLOOKUP(B6273,'اكواد الاصناف'!A:C,2,0),"")</f>
        <v/>
      </c>
      <c r="D6273" s="10" t="str">
        <f>IFERROR(VLOOKUP(B6273,'اكواد الاصناف'!A:C,3,0),"")</f>
        <v/>
      </c>
      <c r="G6273" s="10">
        <f t="shared" ref="G6273:G6336" si="97">F6273*E6273</f>
        <v>0</v>
      </c>
      <c r="I6273" s="10" t="str">
        <f>IFERROR(VLOOKUP(H6273,'سجل العملاء'!A:B,2,0),"")</f>
        <v/>
      </c>
    </row>
    <row r="6274" spans="3:9" ht="15.6">
      <c r="C6274" s="10" t="str">
        <f>IFERROR(VLOOKUP(B6274,'اكواد الاصناف'!A:C,2,0),"")</f>
        <v/>
      </c>
      <c r="D6274" s="10" t="str">
        <f>IFERROR(VLOOKUP(B6274,'اكواد الاصناف'!A:C,3,0),"")</f>
        <v/>
      </c>
      <c r="G6274" s="10">
        <f t="shared" si="97"/>
        <v>0</v>
      </c>
      <c r="I6274" s="10" t="str">
        <f>IFERROR(VLOOKUP(H6274,'سجل العملاء'!A:B,2,0),"")</f>
        <v/>
      </c>
    </row>
    <row r="6275" spans="3:9" ht="15.6">
      <c r="C6275" s="10" t="str">
        <f>IFERROR(VLOOKUP(B6275,'اكواد الاصناف'!A:C,2,0),"")</f>
        <v/>
      </c>
      <c r="D6275" s="10" t="str">
        <f>IFERROR(VLOOKUP(B6275,'اكواد الاصناف'!A:C,3,0),"")</f>
        <v/>
      </c>
      <c r="G6275" s="10">
        <f t="shared" si="97"/>
        <v>0</v>
      </c>
      <c r="I6275" s="10" t="str">
        <f>IFERROR(VLOOKUP(H6275,'سجل العملاء'!A:B,2,0),"")</f>
        <v/>
      </c>
    </row>
    <row r="6276" spans="3:9" ht="15.6">
      <c r="C6276" s="10" t="str">
        <f>IFERROR(VLOOKUP(B6276,'اكواد الاصناف'!A:C,2,0),"")</f>
        <v/>
      </c>
      <c r="D6276" s="10" t="str">
        <f>IFERROR(VLOOKUP(B6276,'اكواد الاصناف'!A:C,3,0),"")</f>
        <v/>
      </c>
      <c r="G6276" s="10">
        <f t="shared" si="97"/>
        <v>0</v>
      </c>
      <c r="I6276" s="10" t="str">
        <f>IFERROR(VLOOKUP(H6276,'سجل العملاء'!A:B,2,0),"")</f>
        <v/>
      </c>
    </row>
    <row r="6277" spans="3:9" ht="15.6">
      <c r="C6277" s="10" t="str">
        <f>IFERROR(VLOOKUP(B6277,'اكواد الاصناف'!A:C,2,0),"")</f>
        <v/>
      </c>
      <c r="D6277" s="10" t="str">
        <f>IFERROR(VLOOKUP(B6277,'اكواد الاصناف'!A:C,3,0),"")</f>
        <v/>
      </c>
      <c r="G6277" s="10">
        <f t="shared" si="97"/>
        <v>0</v>
      </c>
      <c r="I6277" s="10" t="str">
        <f>IFERROR(VLOOKUP(H6277,'سجل العملاء'!A:B,2,0),"")</f>
        <v/>
      </c>
    </row>
    <row r="6278" spans="3:9" ht="15.6">
      <c r="C6278" s="10" t="str">
        <f>IFERROR(VLOOKUP(B6278,'اكواد الاصناف'!A:C,2,0),"")</f>
        <v/>
      </c>
      <c r="D6278" s="10" t="str">
        <f>IFERROR(VLOOKUP(B6278,'اكواد الاصناف'!A:C,3,0),"")</f>
        <v/>
      </c>
      <c r="G6278" s="10">
        <f t="shared" si="97"/>
        <v>0</v>
      </c>
      <c r="I6278" s="10" t="str">
        <f>IFERROR(VLOOKUP(H6278,'سجل العملاء'!A:B,2,0),"")</f>
        <v/>
      </c>
    </row>
    <row r="6279" spans="3:9" ht="15.6">
      <c r="C6279" s="10" t="str">
        <f>IFERROR(VLOOKUP(B6279,'اكواد الاصناف'!A:C,2,0),"")</f>
        <v/>
      </c>
      <c r="D6279" s="10" t="str">
        <f>IFERROR(VLOOKUP(B6279,'اكواد الاصناف'!A:C,3,0),"")</f>
        <v/>
      </c>
      <c r="G6279" s="10">
        <f t="shared" si="97"/>
        <v>0</v>
      </c>
      <c r="I6279" s="10" t="str">
        <f>IFERROR(VLOOKUP(H6279,'سجل العملاء'!A:B,2,0),"")</f>
        <v/>
      </c>
    </row>
    <row r="6280" spans="3:9" ht="15.6">
      <c r="C6280" s="10" t="str">
        <f>IFERROR(VLOOKUP(B6280,'اكواد الاصناف'!A:C,2,0),"")</f>
        <v/>
      </c>
      <c r="D6280" s="10" t="str">
        <f>IFERROR(VLOOKUP(B6280,'اكواد الاصناف'!A:C,3,0),"")</f>
        <v/>
      </c>
      <c r="G6280" s="10">
        <f t="shared" si="97"/>
        <v>0</v>
      </c>
      <c r="I6280" s="10" t="str">
        <f>IFERROR(VLOOKUP(H6280,'سجل العملاء'!A:B,2,0),"")</f>
        <v/>
      </c>
    </row>
    <row r="6281" spans="3:9" ht="15.6">
      <c r="C6281" s="10" t="str">
        <f>IFERROR(VLOOKUP(B6281,'اكواد الاصناف'!A:C,2,0),"")</f>
        <v/>
      </c>
      <c r="D6281" s="10" t="str">
        <f>IFERROR(VLOOKUP(B6281,'اكواد الاصناف'!A:C,3,0),"")</f>
        <v/>
      </c>
      <c r="G6281" s="10">
        <f t="shared" si="97"/>
        <v>0</v>
      </c>
      <c r="I6281" s="10" t="str">
        <f>IFERROR(VLOOKUP(H6281,'سجل العملاء'!A:B,2,0),"")</f>
        <v/>
      </c>
    </row>
    <row r="6282" spans="3:9" ht="15.6">
      <c r="C6282" s="10" t="str">
        <f>IFERROR(VLOOKUP(B6282,'اكواد الاصناف'!A:C,2,0),"")</f>
        <v/>
      </c>
      <c r="D6282" s="10" t="str">
        <f>IFERROR(VLOOKUP(B6282,'اكواد الاصناف'!A:C,3,0),"")</f>
        <v/>
      </c>
      <c r="G6282" s="10">
        <f t="shared" si="97"/>
        <v>0</v>
      </c>
      <c r="I6282" s="10" t="str">
        <f>IFERROR(VLOOKUP(H6282,'سجل العملاء'!A:B,2,0),"")</f>
        <v/>
      </c>
    </row>
    <row r="6283" spans="3:9" ht="15.6">
      <c r="C6283" s="10" t="str">
        <f>IFERROR(VLOOKUP(B6283,'اكواد الاصناف'!A:C,2,0),"")</f>
        <v/>
      </c>
      <c r="D6283" s="10" t="str">
        <f>IFERROR(VLOOKUP(B6283,'اكواد الاصناف'!A:C,3,0),"")</f>
        <v/>
      </c>
      <c r="G6283" s="10">
        <f t="shared" si="97"/>
        <v>0</v>
      </c>
      <c r="I6283" s="10" t="str">
        <f>IFERROR(VLOOKUP(H6283,'سجل العملاء'!A:B,2,0),"")</f>
        <v/>
      </c>
    </row>
    <row r="6284" spans="3:9" ht="15.6">
      <c r="C6284" s="10" t="str">
        <f>IFERROR(VLOOKUP(B6284,'اكواد الاصناف'!A:C,2,0),"")</f>
        <v/>
      </c>
      <c r="D6284" s="10" t="str">
        <f>IFERROR(VLOOKUP(B6284,'اكواد الاصناف'!A:C,3,0),"")</f>
        <v/>
      </c>
      <c r="G6284" s="10">
        <f t="shared" si="97"/>
        <v>0</v>
      </c>
      <c r="I6284" s="10" t="str">
        <f>IFERROR(VLOOKUP(H6284,'سجل العملاء'!A:B,2,0),"")</f>
        <v/>
      </c>
    </row>
    <row r="6285" spans="3:9" ht="15.6">
      <c r="C6285" s="10" t="str">
        <f>IFERROR(VLOOKUP(B6285,'اكواد الاصناف'!A:C,2,0),"")</f>
        <v/>
      </c>
      <c r="D6285" s="10" t="str">
        <f>IFERROR(VLOOKUP(B6285,'اكواد الاصناف'!A:C,3,0),"")</f>
        <v/>
      </c>
      <c r="G6285" s="10">
        <f t="shared" si="97"/>
        <v>0</v>
      </c>
      <c r="I6285" s="10" t="str">
        <f>IFERROR(VLOOKUP(H6285,'سجل العملاء'!A:B,2,0),"")</f>
        <v/>
      </c>
    </row>
    <row r="6286" spans="3:9" ht="15.6">
      <c r="C6286" s="10" t="str">
        <f>IFERROR(VLOOKUP(B6286,'اكواد الاصناف'!A:C,2,0),"")</f>
        <v/>
      </c>
      <c r="D6286" s="10" t="str">
        <f>IFERROR(VLOOKUP(B6286,'اكواد الاصناف'!A:C,3,0),"")</f>
        <v/>
      </c>
      <c r="G6286" s="10">
        <f t="shared" si="97"/>
        <v>0</v>
      </c>
      <c r="I6286" s="10" t="str">
        <f>IFERROR(VLOOKUP(H6286,'سجل العملاء'!A:B,2,0),"")</f>
        <v/>
      </c>
    </row>
    <row r="6287" spans="3:9" ht="15.6">
      <c r="C6287" s="10" t="str">
        <f>IFERROR(VLOOKUP(B6287,'اكواد الاصناف'!A:C,2,0),"")</f>
        <v/>
      </c>
      <c r="D6287" s="10" t="str">
        <f>IFERROR(VLOOKUP(B6287,'اكواد الاصناف'!A:C,3,0),"")</f>
        <v/>
      </c>
      <c r="G6287" s="10">
        <f t="shared" si="97"/>
        <v>0</v>
      </c>
      <c r="I6287" s="10" t="str">
        <f>IFERROR(VLOOKUP(H6287,'سجل العملاء'!A:B,2,0),"")</f>
        <v/>
      </c>
    </row>
    <row r="6288" spans="3:9" ht="15.6">
      <c r="C6288" s="10" t="str">
        <f>IFERROR(VLOOKUP(B6288,'اكواد الاصناف'!A:C,2,0),"")</f>
        <v/>
      </c>
      <c r="D6288" s="10" t="str">
        <f>IFERROR(VLOOKUP(B6288,'اكواد الاصناف'!A:C,3,0),"")</f>
        <v/>
      </c>
      <c r="G6288" s="10">
        <f t="shared" si="97"/>
        <v>0</v>
      </c>
      <c r="I6288" s="10" t="str">
        <f>IFERROR(VLOOKUP(H6288,'سجل العملاء'!A:B,2,0),"")</f>
        <v/>
      </c>
    </row>
    <row r="6289" spans="3:9" ht="15.6">
      <c r="C6289" s="10" t="str">
        <f>IFERROR(VLOOKUP(B6289,'اكواد الاصناف'!A:C,2,0),"")</f>
        <v/>
      </c>
      <c r="D6289" s="10" t="str">
        <f>IFERROR(VLOOKUP(B6289,'اكواد الاصناف'!A:C,3,0),"")</f>
        <v/>
      </c>
      <c r="G6289" s="10">
        <f t="shared" si="97"/>
        <v>0</v>
      </c>
      <c r="I6289" s="10" t="str">
        <f>IFERROR(VLOOKUP(H6289,'سجل العملاء'!A:B,2,0),"")</f>
        <v/>
      </c>
    </row>
    <row r="6290" spans="3:9" ht="15.6">
      <c r="C6290" s="10" t="str">
        <f>IFERROR(VLOOKUP(B6290,'اكواد الاصناف'!A:C,2,0),"")</f>
        <v/>
      </c>
      <c r="D6290" s="10" t="str">
        <f>IFERROR(VLOOKUP(B6290,'اكواد الاصناف'!A:C,3,0),"")</f>
        <v/>
      </c>
      <c r="G6290" s="10">
        <f t="shared" si="97"/>
        <v>0</v>
      </c>
      <c r="I6290" s="10" t="str">
        <f>IFERROR(VLOOKUP(H6290,'سجل العملاء'!A:B,2,0),"")</f>
        <v/>
      </c>
    </row>
    <row r="6291" spans="3:9" ht="15.6">
      <c r="C6291" s="10" t="str">
        <f>IFERROR(VLOOKUP(B6291,'اكواد الاصناف'!A:C,2,0),"")</f>
        <v/>
      </c>
      <c r="D6291" s="10" t="str">
        <f>IFERROR(VLOOKUP(B6291,'اكواد الاصناف'!A:C,3,0),"")</f>
        <v/>
      </c>
      <c r="G6291" s="10">
        <f t="shared" si="97"/>
        <v>0</v>
      </c>
      <c r="I6291" s="10" t="str">
        <f>IFERROR(VLOOKUP(H6291,'سجل العملاء'!A:B,2,0),"")</f>
        <v/>
      </c>
    </row>
    <row r="6292" spans="3:9" ht="15.6">
      <c r="C6292" s="10" t="str">
        <f>IFERROR(VLOOKUP(B6292,'اكواد الاصناف'!A:C,2,0),"")</f>
        <v/>
      </c>
      <c r="D6292" s="10" t="str">
        <f>IFERROR(VLOOKUP(B6292,'اكواد الاصناف'!A:C,3,0),"")</f>
        <v/>
      </c>
      <c r="G6292" s="10">
        <f t="shared" si="97"/>
        <v>0</v>
      </c>
      <c r="I6292" s="10" t="str">
        <f>IFERROR(VLOOKUP(H6292,'سجل العملاء'!A:B,2,0),"")</f>
        <v/>
      </c>
    </row>
    <row r="6293" spans="3:9" ht="15.6">
      <c r="C6293" s="10" t="str">
        <f>IFERROR(VLOOKUP(B6293,'اكواد الاصناف'!A:C,2,0),"")</f>
        <v/>
      </c>
      <c r="D6293" s="10" t="str">
        <f>IFERROR(VLOOKUP(B6293,'اكواد الاصناف'!A:C,3,0),"")</f>
        <v/>
      </c>
      <c r="G6293" s="10">
        <f t="shared" si="97"/>
        <v>0</v>
      </c>
      <c r="I6293" s="10" t="str">
        <f>IFERROR(VLOOKUP(H6293,'سجل العملاء'!A:B,2,0),"")</f>
        <v/>
      </c>
    </row>
    <row r="6294" spans="3:9" ht="15.6">
      <c r="C6294" s="10" t="str">
        <f>IFERROR(VLOOKUP(B6294,'اكواد الاصناف'!A:C,2,0),"")</f>
        <v/>
      </c>
      <c r="D6294" s="10" t="str">
        <f>IFERROR(VLOOKUP(B6294,'اكواد الاصناف'!A:C,3,0),"")</f>
        <v/>
      </c>
      <c r="G6294" s="10">
        <f t="shared" si="97"/>
        <v>0</v>
      </c>
      <c r="I6294" s="10" t="str">
        <f>IFERROR(VLOOKUP(H6294,'سجل العملاء'!A:B,2,0),"")</f>
        <v/>
      </c>
    </row>
    <row r="6295" spans="3:9" ht="15.6">
      <c r="C6295" s="10" t="str">
        <f>IFERROR(VLOOKUP(B6295,'اكواد الاصناف'!A:C,2,0),"")</f>
        <v/>
      </c>
      <c r="D6295" s="10" t="str">
        <f>IFERROR(VLOOKUP(B6295,'اكواد الاصناف'!A:C,3,0),"")</f>
        <v/>
      </c>
      <c r="G6295" s="10">
        <f t="shared" si="97"/>
        <v>0</v>
      </c>
      <c r="I6295" s="10" t="str">
        <f>IFERROR(VLOOKUP(H6295,'سجل العملاء'!A:B,2,0),"")</f>
        <v/>
      </c>
    </row>
    <row r="6296" spans="3:9" ht="15.6">
      <c r="C6296" s="10" t="str">
        <f>IFERROR(VLOOKUP(B6296,'اكواد الاصناف'!A:C,2,0),"")</f>
        <v/>
      </c>
      <c r="D6296" s="10" t="str">
        <f>IFERROR(VLOOKUP(B6296,'اكواد الاصناف'!A:C,3,0),"")</f>
        <v/>
      </c>
      <c r="G6296" s="10">
        <f t="shared" si="97"/>
        <v>0</v>
      </c>
      <c r="I6296" s="10" t="str">
        <f>IFERROR(VLOOKUP(H6296,'سجل العملاء'!A:B,2,0),"")</f>
        <v/>
      </c>
    </row>
    <row r="6297" spans="3:9" ht="15.6">
      <c r="C6297" s="10" t="str">
        <f>IFERROR(VLOOKUP(B6297,'اكواد الاصناف'!A:C,2,0),"")</f>
        <v/>
      </c>
      <c r="D6297" s="10" t="str">
        <f>IFERROR(VLOOKUP(B6297,'اكواد الاصناف'!A:C,3,0),"")</f>
        <v/>
      </c>
      <c r="G6297" s="10">
        <f t="shared" si="97"/>
        <v>0</v>
      </c>
      <c r="I6297" s="10" t="str">
        <f>IFERROR(VLOOKUP(H6297,'سجل العملاء'!A:B,2,0),"")</f>
        <v/>
      </c>
    </row>
    <row r="6298" spans="3:9" ht="15.6">
      <c r="C6298" s="10" t="str">
        <f>IFERROR(VLOOKUP(B6298,'اكواد الاصناف'!A:C,2,0),"")</f>
        <v/>
      </c>
      <c r="D6298" s="10" t="str">
        <f>IFERROR(VLOOKUP(B6298,'اكواد الاصناف'!A:C,3,0),"")</f>
        <v/>
      </c>
      <c r="G6298" s="10">
        <f t="shared" si="97"/>
        <v>0</v>
      </c>
      <c r="I6298" s="10" t="str">
        <f>IFERROR(VLOOKUP(H6298,'سجل العملاء'!A:B,2,0),"")</f>
        <v/>
      </c>
    </row>
    <row r="6299" spans="3:9" ht="15.6">
      <c r="C6299" s="10" t="str">
        <f>IFERROR(VLOOKUP(B6299,'اكواد الاصناف'!A:C,2,0),"")</f>
        <v/>
      </c>
      <c r="D6299" s="10" t="str">
        <f>IFERROR(VLOOKUP(B6299,'اكواد الاصناف'!A:C,3,0),"")</f>
        <v/>
      </c>
      <c r="G6299" s="10">
        <f t="shared" si="97"/>
        <v>0</v>
      </c>
      <c r="I6299" s="10" t="str">
        <f>IFERROR(VLOOKUP(H6299,'سجل العملاء'!A:B,2,0),"")</f>
        <v/>
      </c>
    </row>
    <row r="6300" spans="3:9" ht="15.6">
      <c r="C6300" s="10" t="str">
        <f>IFERROR(VLOOKUP(B6300,'اكواد الاصناف'!A:C,2,0),"")</f>
        <v/>
      </c>
      <c r="D6300" s="10" t="str">
        <f>IFERROR(VLOOKUP(B6300,'اكواد الاصناف'!A:C,3,0),"")</f>
        <v/>
      </c>
      <c r="G6300" s="10">
        <f t="shared" si="97"/>
        <v>0</v>
      </c>
      <c r="I6300" s="10" t="str">
        <f>IFERROR(VLOOKUP(H6300,'سجل العملاء'!A:B,2,0),"")</f>
        <v/>
      </c>
    </row>
    <row r="6301" spans="3:9" ht="15.6">
      <c r="C6301" s="10" t="str">
        <f>IFERROR(VLOOKUP(B6301,'اكواد الاصناف'!A:C,2,0),"")</f>
        <v/>
      </c>
      <c r="D6301" s="10" t="str">
        <f>IFERROR(VLOOKUP(B6301,'اكواد الاصناف'!A:C,3,0),"")</f>
        <v/>
      </c>
      <c r="G6301" s="10">
        <f t="shared" si="97"/>
        <v>0</v>
      </c>
      <c r="I6301" s="10" t="str">
        <f>IFERROR(VLOOKUP(H6301,'سجل العملاء'!A:B,2,0),"")</f>
        <v/>
      </c>
    </row>
    <row r="6302" spans="3:9" ht="15.6">
      <c r="C6302" s="10" t="str">
        <f>IFERROR(VLOOKUP(B6302,'اكواد الاصناف'!A:C,2,0),"")</f>
        <v/>
      </c>
      <c r="D6302" s="10" t="str">
        <f>IFERROR(VLOOKUP(B6302,'اكواد الاصناف'!A:C,3,0),"")</f>
        <v/>
      </c>
      <c r="G6302" s="10">
        <f t="shared" si="97"/>
        <v>0</v>
      </c>
      <c r="I6302" s="10" t="str">
        <f>IFERROR(VLOOKUP(H6302,'سجل العملاء'!A:B,2,0),"")</f>
        <v/>
      </c>
    </row>
    <row r="6303" spans="3:9" ht="15.6">
      <c r="C6303" s="10" t="str">
        <f>IFERROR(VLOOKUP(B6303,'اكواد الاصناف'!A:C,2,0),"")</f>
        <v/>
      </c>
      <c r="D6303" s="10" t="str">
        <f>IFERROR(VLOOKUP(B6303,'اكواد الاصناف'!A:C,3,0),"")</f>
        <v/>
      </c>
      <c r="G6303" s="10">
        <f t="shared" si="97"/>
        <v>0</v>
      </c>
      <c r="I6303" s="10" t="str">
        <f>IFERROR(VLOOKUP(H6303,'سجل العملاء'!A:B,2,0),"")</f>
        <v/>
      </c>
    </row>
    <row r="6304" spans="3:9" ht="15.6">
      <c r="C6304" s="10" t="str">
        <f>IFERROR(VLOOKUP(B6304,'اكواد الاصناف'!A:C,2,0),"")</f>
        <v/>
      </c>
      <c r="D6304" s="10" t="str">
        <f>IFERROR(VLOOKUP(B6304,'اكواد الاصناف'!A:C,3,0),"")</f>
        <v/>
      </c>
      <c r="G6304" s="10">
        <f t="shared" si="97"/>
        <v>0</v>
      </c>
      <c r="I6304" s="10" t="str">
        <f>IFERROR(VLOOKUP(H6304,'سجل العملاء'!A:B,2,0),"")</f>
        <v/>
      </c>
    </row>
    <row r="6305" spans="3:9" ht="15.6">
      <c r="C6305" s="10" t="str">
        <f>IFERROR(VLOOKUP(B6305,'اكواد الاصناف'!A:C,2,0),"")</f>
        <v/>
      </c>
      <c r="D6305" s="10" t="str">
        <f>IFERROR(VLOOKUP(B6305,'اكواد الاصناف'!A:C,3,0),"")</f>
        <v/>
      </c>
      <c r="G6305" s="10">
        <f t="shared" si="97"/>
        <v>0</v>
      </c>
      <c r="I6305" s="10" t="str">
        <f>IFERROR(VLOOKUP(H6305,'سجل العملاء'!A:B,2,0),"")</f>
        <v/>
      </c>
    </row>
    <row r="6306" spans="3:9" ht="15.6">
      <c r="C6306" s="10" t="str">
        <f>IFERROR(VLOOKUP(B6306,'اكواد الاصناف'!A:C,2,0),"")</f>
        <v/>
      </c>
      <c r="D6306" s="10" t="str">
        <f>IFERROR(VLOOKUP(B6306,'اكواد الاصناف'!A:C,3,0),"")</f>
        <v/>
      </c>
      <c r="G6306" s="10">
        <f t="shared" si="97"/>
        <v>0</v>
      </c>
      <c r="I6306" s="10" t="str">
        <f>IFERROR(VLOOKUP(H6306,'سجل العملاء'!A:B,2,0),"")</f>
        <v/>
      </c>
    </row>
    <row r="6307" spans="3:9" ht="15.6">
      <c r="C6307" s="10" t="str">
        <f>IFERROR(VLOOKUP(B6307,'اكواد الاصناف'!A:C,2,0),"")</f>
        <v/>
      </c>
      <c r="D6307" s="10" t="str">
        <f>IFERROR(VLOOKUP(B6307,'اكواد الاصناف'!A:C,3,0),"")</f>
        <v/>
      </c>
      <c r="G6307" s="10">
        <f t="shared" si="97"/>
        <v>0</v>
      </c>
      <c r="I6307" s="10" t="str">
        <f>IFERROR(VLOOKUP(H6307,'سجل العملاء'!A:B,2,0),"")</f>
        <v/>
      </c>
    </row>
    <row r="6308" spans="3:9" ht="15.6">
      <c r="C6308" s="10" t="str">
        <f>IFERROR(VLOOKUP(B6308,'اكواد الاصناف'!A:C,2,0),"")</f>
        <v/>
      </c>
      <c r="D6308" s="10" t="str">
        <f>IFERROR(VLOOKUP(B6308,'اكواد الاصناف'!A:C,3,0),"")</f>
        <v/>
      </c>
      <c r="G6308" s="10">
        <f t="shared" si="97"/>
        <v>0</v>
      </c>
      <c r="I6308" s="10" t="str">
        <f>IFERROR(VLOOKUP(H6308,'سجل العملاء'!A:B,2,0),"")</f>
        <v/>
      </c>
    </row>
    <row r="6309" spans="3:9" ht="15.6">
      <c r="C6309" s="10" t="str">
        <f>IFERROR(VLOOKUP(B6309,'اكواد الاصناف'!A:C,2,0),"")</f>
        <v/>
      </c>
      <c r="D6309" s="10" t="str">
        <f>IFERROR(VLOOKUP(B6309,'اكواد الاصناف'!A:C,3,0),"")</f>
        <v/>
      </c>
      <c r="G6309" s="10">
        <f t="shared" si="97"/>
        <v>0</v>
      </c>
      <c r="I6309" s="10" t="str">
        <f>IFERROR(VLOOKUP(H6309,'سجل العملاء'!A:B,2,0),"")</f>
        <v/>
      </c>
    </row>
    <row r="6310" spans="3:9" ht="15.6">
      <c r="C6310" s="10" t="str">
        <f>IFERROR(VLOOKUP(B6310,'اكواد الاصناف'!A:C,2,0),"")</f>
        <v/>
      </c>
      <c r="D6310" s="10" t="str">
        <f>IFERROR(VLOOKUP(B6310,'اكواد الاصناف'!A:C,3,0),"")</f>
        <v/>
      </c>
      <c r="G6310" s="10">
        <f t="shared" si="97"/>
        <v>0</v>
      </c>
      <c r="I6310" s="10" t="str">
        <f>IFERROR(VLOOKUP(H6310,'سجل العملاء'!A:B,2,0),"")</f>
        <v/>
      </c>
    </row>
    <row r="6311" spans="3:9" ht="15.6">
      <c r="C6311" s="10" t="str">
        <f>IFERROR(VLOOKUP(B6311,'اكواد الاصناف'!A:C,2,0),"")</f>
        <v/>
      </c>
      <c r="D6311" s="10" t="str">
        <f>IFERROR(VLOOKUP(B6311,'اكواد الاصناف'!A:C,3,0),"")</f>
        <v/>
      </c>
      <c r="G6311" s="10">
        <f t="shared" si="97"/>
        <v>0</v>
      </c>
      <c r="I6311" s="10" t="str">
        <f>IFERROR(VLOOKUP(H6311,'سجل العملاء'!A:B,2,0),"")</f>
        <v/>
      </c>
    </row>
    <row r="6312" spans="3:9" ht="15.6">
      <c r="C6312" s="10" t="str">
        <f>IFERROR(VLOOKUP(B6312,'اكواد الاصناف'!A:C,2,0),"")</f>
        <v/>
      </c>
      <c r="D6312" s="10" t="str">
        <f>IFERROR(VLOOKUP(B6312,'اكواد الاصناف'!A:C,3,0),"")</f>
        <v/>
      </c>
      <c r="G6312" s="10">
        <f t="shared" si="97"/>
        <v>0</v>
      </c>
      <c r="I6312" s="10" t="str">
        <f>IFERROR(VLOOKUP(H6312,'سجل العملاء'!A:B,2,0),"")</f>
        <v/>
      </c>
    </row>
    <row r="6313" spans="3:9" ht="15.6">
      <c r="C6313" s="10" t="str">
        <f>IFERROR(VLOOKUP(B6313,'اكواد الاصناف'!A:C,2,0),"")</f>
        <v/>
      </c>
      <c r="D6313" s="10" t="str">
        <f>IFERROR(VLOOKUP(B6313,'اكواد الاصناف'!A:C,3,0),"")</f>
        <v/>
      </c>
      <c r="G6313" s="10">
        <f t="shared" si="97"/>
        <v>0</v>
      </c>
      <c r="I6313" s="10" t="str">
        <f>IFERROR(VLOOKUP(H6313,'سجل العملاء'!A:B,2,0),"")</f>
        <v/>
      </c>
    </row>
    <row r="6314" spans="3:9" ht="15.6">
      <c r="C6314" s="10" t="str">
        <f>IFERROR(VLOOKUP(B6314,'اكواد الاصناف'!A:C,2,0),"")</f>
        <v/>
      </c>
      <c r="D6314" s="10" t="str">
        <f>IFERROR(VLOOKUP(B6314,'اكواد الاصناف'!A:C,3,0),"")</f>
        <v/>
      </c>
      <c r="G6314" s="10">
        <f t="shared" si="97"/>
        <v>0</v>
      </c>
      <c r="I6314" s="10" t="str">
        <f>IFERROR(VLOOKUP(H6314,'سجل العملاء'!A:B,2,0),"")</f>
        <v/>
      </c>
    </row>
    <row r="6315" spans="3:9" ht="15.6">
      <c r="C6315" s="10" t="str">
        <f>IFERROR(VLOOKUP(B6315,'اكواد الاصناف'!A:C,2,0),"")</f>
        <v/>
      </c>
      <c r="D6315" s="10" t="str">
        <f>IFERROR(VLOOKUP(B6315,'اكواد الاصناف'!A:C,3,0),"")</f>
        <v/>
      </c>
      <c r="G6315" s="10">
        <f t="shared" si="97"/>
        <v>0</v>
      </c>
      <c r="I6315" s="10" t="str">
        <f>IFERROR(VLOOKUP(H6315,'سجل العملاء'!A:B,2,0),"")</f>
        <v/>
      </c>
    </row>
    <row r="6316" spans="3:9" ht="15.6">
      <c r="C6316" s="10" t="str">
        <f>IFERROR(VLOOKUP(B6316,'اكواد الاصناف'!A:C,2,0),"")</f>
        <v/>
      </c>
      <c r="D6316" s="10" t="str">
        <f>IFERROR(VLOOKUP(B6316,'اكواد الاصناف'!A:C,3,0),"")</f>
        <v/>
      </c>
      <c r="G6316" s="10">
        <f t="shared" si="97"/>
        <v>0</v>
      </c>
      <c r="I6316" s="10" t="str">
        <f>IFERROR(VLOOKUP(H6316,'سجل العملاء'!A:B,2,0),"")</f>
        <v/>
      </c>
    </row>
    <row r="6317" spans="3:9" ht="15.6">
      <c r="C6317" s="10" t="str">
        <f>IFERROR(VLOOKUP(B6317,'اكواد الاصناف'!A:C,2,0),"")</f>
        <v/>
      </c>
      <c r="D6317" s="10" t="str">
        <f>IFERROR(VLOOKUP(B6317,'اكواد الاصناف'!A:C,3,0),"")</f>
        <v/>
      </c>
      <c r="G6317" s="10">
        <f t="shared" si="97"/>
        <v>0</v>
      </c>
      <c r="I6317" s="10" t="str">
        <f>IFERROR(VLOOKUP(H6317,'سجل العملاء'!A:B,2,0),"")</f>
        <v/>
      </c>
    </row>
    <row r="6318" spans="3:9" ht="15.6">
      <c r="C6318" s="10" t="str">
        <f>IFERROR(VLOOKUP(B6318,'اكواد الاصناف'!A:C,2,0),"")</f>
        <v/>
      </c>
      <c r="D6318" s="10" t="str">
        <f>IFERROR(VLOOKUP(B6318,'اكواد الاصناف'!A:C,3,0),"")</f>
        <v/>
      </c>
      <c r="G6318" s="10">
        <f t="shared" si="97"/>
        <v>0</v>
      </c>
      <c r="I6318" s="10" t="str">
        <f>IFERROR(VLOOKUP(H6318,'سجل العملاء'!A:B,2,0),"")</f>
        <v/>
      </c>
    </row>
    <row r="6319" spans="3:9" ht="15.6">
      <c r="C6319" s="10" t="str">
        <f>IFERROR(VLOOKUP(B6319,'اكواد الاصناف'!A:C,2,0),"")</f>
        <v/>
      </c>
      <c r="D6319" s="10" t="str">
        <f>IFERROR(VLOOKUP(B6319,'اكواد الاصناف'!A:C,3,0),"")</f>
        <v/>
      </c>
      <c r="G6319" s="10">
        <f t="shared" si="97"/>
        <v>0</v>
      </c>
      <c r="I6319" s="10" t="str">
        <f>IFERROR(VLOOKUP(H6319,'سجل العملاء'!A:B,2,0),"")</f>
        <v/>
      </c>
    </row>
    <row r="6320" spans="3:9" ht="15.6">
      <c r="C6320" s="10" t="str">
        <f>IFERROR(VLOOKUP(B6320,'اكواد الاصناف'!A:C,2,0),"")</f>
        <v/>
      </c>
      <c r="D6320" s="10" t="str">
        <f>IFERROR(VLOOKUP(B6320,'اكواد الاصناف'!A:C,3,0),"")</f>
        <v/>
      </c>
      <c r="G6320" s="10">
        <f t="shared" si="97"/>
        <v>0</v>
      </c>
      <c r="I6320" s="10" t="str">
        <f>IFERROR(VLOOKUP(H6320,'سجل العملاء'!A:B,2,0),"")</f>
        <v/>
      </c>
    </row>
    <row r="6321" spans="3:9" ht="15.6">
      <c r="C6321" s="10" t="str">
        <f>IFERROR(VLOOKUP(B6321,'اكواد الاصناف'!A:C,2,0),"")</f>
        <v/>
      </c>
      <c r="D6321" s="10" t="str">
        <f>IFERROR(VLOOKUP(B6321,'اكواد الاصناف'!A:C,3,0),"")</f>
        <v/>
      </c>
      <c r="G6321" s="10">
        <f t="shared" si="97"/>
        <v>0</v>
      </c>
      <c r="I6321" s="10" t="str">
        <f>IFERROR(VLOOKUP(H6321,'سجل العملاء'!A:B,2,0),"")</f>
        <v/>
      </c>
    </row>
    <row r="6322" spans="3:9" ht="15.6">
      <c r="C6322" s="10" t="str">
        <f>IFERROR(VLOOKUP(B6322,'اكواد الاصناف'!A:C,2,0),"")</f>
        <v/>
      </c>
      <c r="D6322" s="10" t="str">
        <f>IFERROR(VLOOKUP(B6322,'اكواد الاصناف'!A:C,3,0),"")</f>
        <v/>
      </c>
      <c r="G6322" s="10">
        <f t="shared" si="97"/>
        <v>0</v>
      </c>
      <c r="I6322" s="10" t="str">
        <f>IFERROR(VLOOKUP(H6322,'سجل العملاء'!A:B,2,0),"")</f>
        <v/>
      </c>
    </row>
    <row r="6323" spans="3:9" ht="15.6">
      <c r="C6323" s="10" t="str">
        <f>IFERROR(VLOOKUP(B6323,'اكواد الاصناف'!A:C,2,0),"")</f>
        <v/>
      </c>
      <c r="D6323" s="10" t="str">
        <f>IFERROR(VLOOKUP(B6323,'اكواد الاصناف'!A:C,3,0),"")</f>
        <v/>
      </c>
      <c r="G6323" s="10">
        <f t="shared" si="97"/>
        <v>0</v>
      </c>
      <c r="I6323" s="10" t="str">
        <f>IFERROR(VLOOKUP(H6323,'سجل العملاء'!A:B,2,0),"")</f>
        <v/>
      </c>
    </row>
    <row r="6324" spans="3:9" ht="15.6">
      <c r="C6324" s="10" t="str">
        <f>IFERROR(VLOOKUP(B6324,'اكواد الاصناف'!A:C,2,0),"")</f>
        <v/>
      </c>
      <c r="D6324" s="10" t="str">
        <f>IFERROR(VLOOKUP(B6324,'اكواد الاصناف'!A:C,3,0),"")</f>
        <v/>
      </c>
      <c r="G6324" s="10">
        <f t="shared" si="97"/>
        <v>0</v>
      </c>
      <c r="I6324" s="10" t="str">
        <f>IFERROR(VLOOKUP(H6324,'سجل العملاء'!A:B,2,0),"")</f>
        <v/>
      </c>
    </row>
    <row r="6325" spans="3:9" ht="15.6">
      <c r="C6325" s="10" t="str">
        <f>IFERROR(VLOOKUP(B6325,'اكواد الاصناف'!A:C,2,0),"")</f>
        <v/>
      </c>
      <c r="D6325" s="10" t="str">
        <f>IFERROR(VLOOKUP(B6325,'اكواد الاصناف'!A:C,3,0),"")</f>
        <v/>
      </c>
      <c r="G6325" s="10">
        <f t="shared" si="97"/>
        <v>0</v>
      </c>
      <c r="I6325" s="10" t="str">
        <f>IFERROR(VLOOKUP(H6325,'سجل العملاء'!A:B,2,0),"")</f>
        <v/>
      </c>
    </row>
    <row r="6326" spans="3:9" ht="15.6">
      <c r="C6326" s="10" t="str">
        <f>IFERROR(VLOOKUP(B6326,'اكواد الاصناف'!A:C,2,0),"")</f>
        <v/>
      </c>
      <c r="D6326" s="10" t="str">
        <f>IFERROR(VLOOKUP(B6326,'اكواد الاصناف'!A:C,3,0),"")</f>
        <v/>
      </c>
      <c r="G6326" s="10">
        <f t="shared" si="97"/>
        <v>0</v>
      </c>
      <c r="I6326" s="10" t="str">
        <f>IFERROR(VLOOKUP(H6326,'سجل العملاء'!A:B,2,0),"")</f>
        <v/>
      </c>
    </row>
    <row r="6327" spans="3:9" ht="15.6">
      <c r="C6327" s="10" t="str">
        <f>IFERROR(VLOOKUP(B6327,'اكواد الاصناف'!A:C,2,0),"")</f>
        <v/>
      </c>
      <c r="D6327" s="10" t="str">
        <f>IFERROR(VLOOKUP(B6327,'اكواد الاصناف'!A:C,3,0),"")</f>
        <v/>
      </c>
      <c r="G6327" s="10">
        <f t="shared" si="97"/>
        <v>0</v>
      </c>
      <c r="I6327" s="10" t="str">
        <f>IFERROR(VLOOKUP(H6327,'سجل العملاء'!A:B,2,0),"")</f>
        <v/>
      </c>
    </row>
    <row r="6328" spans="3:9" ht="15.6">
      <c r="C6328" s="10" t="str">
        <f>IFERROR(VLOOKUP(B6328,'اكواد الاصناف'!A:C,2,0),"")</f>
        <v/>
      </c>
      <c r="D6328" s="10" t="str">
        <f>IFERROR(VLOOKUP(B6328,'اكواد الاصناف'!A:C,3,0),"")</f>
        <v/>
      </c>
      <c r="G6328" s="10">
        <f t="shared" si="97"/>
        <v>0</v>
      </c>
      <c r="I6328" s="10" t="str">
        <f>IFERROR(VLOOKUP(H6328,'سجل العملاء'!A:B,2,0),"")</f>
        <v/>
      </c>
    </row>
    <row r="6329" spans="3:9" ht="15.6">
      <c r="C6329" s="10" t="str">
        <f>IFERROR(VLOOKUP(B6329,'اكواد الاصناف'!A:C,2,0),"")</f>
        <v/>
      </c>
      <c r="D6329" s="10" t="str">
        <f>IFERROR(VLOOKUP(B6329,'اكواد الاصناف'!A:C,3,0),"")</f>
        <v/>
      </c>
      <c r="G6329" s="10">
        <f t="shared" si="97"/>
        <v>0</v>
      </c>
      <c r="I6329" s="10" t="str">
        <f>IFERROR(VLOOKUP(H6329,'سجل العملاء'!A:B,2,0),"")</f>
        <v/>
      </c>
    </row>
    <row r="6330" spans="3:9" ht="15.6">
      <c r="C6330" s="10" t="str">
        <f>IFERROR(VLOOKUP(B6330,'اكواد الاصناف'!A:C,2,0),"")</f>
        <v/>
      </c>
      <c r="D6330" s="10" t="str">
        <f>IFERROR(VLOOKUP(B6330,'اكواد الاصناف'!A:C,3,0),"")</f>
        <v/>
      </c>
      <c r="G6330" s="10">
        <f t="shared" si="97"/>
        <v>0</v>
      </c>
      <c r="I6330" s="10" t="str">
        <f>IFERROR(VLOOKUP(H6330,'سجل العملاء'!A:B,2,0),"")</f>
        <v/>
      </c>
    </row>
    <row r="6331" spans="3:9" ht="15.6">
      <c r="C6331" s="10" t="str">
        <f>IFERROR(VLOOKUP(B6331,'اكواد الاصناف'!A:C,2,0),"")</f>
        <v/>
      </c>
      <c r="D6331" s="10" t="str">
        <f>IFERROR(VLOOKUP(B6331,'اكواد الاصناف'!A:C,3,0),"")</f>
        <v/>
      </c>
      <c r="G6331" s="10">
        <f t="shared" si="97"/>
        <v>0</v>
      </c>
      <c r="I6331" s="10" t="str">
        <f>IFERROR(VLOOKUP(H6331,'سجل العملاء'!A:B,2,0),"")</f>
        <v/>
      </c>
    </row>
    <row r="6332" spans="3:9" ht="15.6">
      <c r="C6332" s="10" t="str">
        <f>IFERROR(VLOOKUP(B6332,'اكواد الاصناف'!A:C,2,0),"")</f>
        <v/>
      </c>
      <c r="D6332" s="10" t="str">
        <f>IFERROR(VLOOKUP(B6332,'اكواد الاصناف'!A:C,3,0),"")</f>
        <v/>
      </c>
      <c r="G6332" s="10">
        <f t="shared" si="97"/>
        <v>0</v>
      </c>
      <c r="I6332" s="10" t="str">
        <f>IFERROR(VLOOKUP(H6332,'سجل العملاء'!A:B,2,0),"")</f>
        <v/>
      </c>
    </row>
    <row r="6333" spans="3:9" ht="15.6">
      <c r="C6333" s="10" t="str">
        <f>IFERROR(VLOOKUP(B6333,'اكواد الاصناف'!A:C,2,0),"")</f>
        <v/>
      </c>
      <c r="D6333" s="10" t="str">
        <f>IFERROR(VLOOKUP(B6333,'اكواد الاصناف'!A:C,3,0),"")</f>
        <v/>
      </c>
      <c r="G6333" s="10">
        <f t="shared" si="97"/>
        <v>0</v>
      </c>
      <c r="I6333" s="10" t="str">
        <f>IFERROR(VLOOKUP(H6333,'سجل العملاء'!A:B,2,0),"")</f>
        <v/>
      </c>
    </row>
    <row r="6334" spans="3:9" ht="15.6">
      <c r="C6334" s="10" t="str">
        <f>IFERROR(VLOOKUP(B6334,'اكواد الاصناف'!A:C,2,0),"")</f>
        <v/>
      </c>
      <c r="D6334" s="10" t="str">
        <f>IFERROR(VLOOKUP(B6334,'اكواد الاصناف'!A:C,3,0),"")</f>
        <v/>
      </c>
      <c r="G6334" s="10">
        <f t="shared" si="97"/>
        <v>0</v>
      </c>
      <c r="I6334" s="10" t="str">
        <f>IFERROR(VLOOKUP(H6334,'سجل العملاء'!A:B,2,0),"")</f>
        <v/>
      </c>
    </row>
    <row r="6335" spans="3:9" ht="15.6">
      <c r="C6335" s="10" t="str">
        <f>IFERROR(VLOOKUP(B6335,'اكواد الاصناف'!A:C,2,0),"")</f>
        <v/>
      </c>
      <c r="D6335" s="10" t="str">
        <f>IFERROR(VLOOKUP(B6335,'اكواد الاصناف'!A:C,3,0),"")</f>
        <v/>
      </c>
      <c r="G6335" s="10">
        <f t="shared" si="97"/>
        <v>0</v>
      </c>
      <c r="I6335" s="10" t="str">
        <f>IFERROR(VLOOKUP(H6335,'سجل العملاء'!A:B,2,0),"")</f>
        <v/>
      </c>
    </row>
    <row r="6336" spans="3:9" ht="15.6">
      <c r="C6336" s="10" t="str">
        <f>IFERROR(VLOOKUP(B6336,'اكواد الاصناف'!A:C,2,0),"")</f>
        <v/>
      </c>
      <c r="D6336" s="10" t="str">
        <f>IFERROR(VLOOKUP(B6336,'اكواد الاصناف'!A:C,3,0),"")</f>
        <v/>
      </c>
      <c r="G6336" s="10">
        <f t="shared" si="97"/>
        <v>0</v>
      </c>
      <c r="I6336" s="10" t="str">
        <f>IFERROR(VLOOKUP(H6336,'سجل العملاء'!A:B,2,0),"")</f>
        <v/>
      </c>
    </row>
    <row r="6337" spans="3:9" ht="15.6">
      <c r="C6337" s="10" t="str">
        <f>IFERROR(VLOOKUP(B6337,'اكواد الاصناف'!A:C,2,0),"")</f>
        <v/>
      </c>
      <c r="D6337" s="10" t="str">
        <f>IFERROR(VLOOKUP(B6337,'اكواد الاصناف'!A:C,3,0),"")</f>
        <v/>
      </c>
      <c r="G6337" s="10">
        <f t="shared" ref="G6337:G6400" si="98">F6337*E6337</f>
        <v>0</v>
      </c>
      <c r="I6337" s="10" t="str">
        <f>IFERROR(VLOOKUP(H6337,'سجل العملاء'!A:B,2,0),"")</f>
        <v/>
      </c>
    </row>
    <row r="6338" spans="3:9" ht="15.6">
      <c r="C6338" s="10" t="str">
        <f>IFERROR(VLOOKUP(B6338,'اكواد الاصناف'!A:C,2,0),"")</f>
        <v/>
      </c>
      <c r="D6338" s="10" t="str">
        <f>IFERROR(VLOOKUP(B6338,'اكواد الاصناف'!A:C,3,0),"")</f>
        <v/>
      </c>
      <c r="G6338" s="10">
        <f t="shared" si="98"/>
        <v>0</v>
      </c>
      <c r="I6338" s="10" t="str">
        <f>IFERROR(VLOOKUP(H6338,'سجل العملاء'!A:B,2,0),"")</f>
        <v/>
      </c>
    </row>
    <row r="6339" spans="3:9" ht="15.6">
      <c r="C6339" s="10" t="str">
        <f>IFERROR(VLOOKUP(B6339,'اكواد الاصناف'!A:C,2,0),"")</f>
        <v/>
      </c>
      <c r="D6339" s="10" t="str">
        <f>IFERROR(VLOOKUP(B6339,'اكواد الاصناف'!A:C,3,0),"")</f>
        <v/>
      </c>
      <c r="G6339" s="10">
        <f t="shared" si="98"/>
        <v>0</v>
      </c>
      <c r="I6339" s="10" t="str">
        <f>IFERROR(VLOOKUP(H6339,'سجل العملاء'!A:B,2,0),"")</f>
        <v/>
      </c>
    </row>
    <row r="6340" spans="3:9" ht="15.6">
      <c r="C6340" s="10" t="str">
        <f>IFERROR(VLOOKUP(B6340,'اكواد الاصناف'!A:C,2,0),"")</f>
        <v/>
      </c>
      <c r="D6340" s="10" t="str">
        <f>IFERROR(VLOOKUP(B6340,'اكواد الاصناف'!A:C,3,0),"")</f>
        <v/>
      </c>
      <c r="G6340" s="10">
        <f t="shared" si="98"/>
        <v>0</v>
      </c>
      <c r="I6340" s="10" t="str">
        <f>IFERROR(VLOOKUP(H6340,'سجل العملاء'!A:B,2,0),"")</f>
        <v/>
      </c>
    </row>
    <row r="6341" spans="3:9" ht="15.6">
      <c r="C6341" s="10" t="str">
        <f>IFERROR(VLOOKUP(B6341,'اكواد الاصناف'!A:C,2,0),"")</f>
        <v/>
      </c>
      <c r="D6341" s="10" t="str">
        <f>IFERROR(VLOOKUP(B6341,'اكواد الاصناف'!A:C,3,0),"")</f>
        <v/>
      </c>
      <c r="G6341" s="10">
        <f t="shared" si="98"/>
        <v>0</v>
      </c>
      <c r="I6341" s="10" t="str">
        <f>IFERROR(VLOOKUP(H6341,'سجل العملاء'!A:B,2,0),"")</f>
        <v/>
      </c>
    </row>
    <row r="6342" spans="3:9" ht="15.6">
      <c r="C6342" s="10" t="str">
        <f>IFERROR(VLOOKUP(B6342,'اكواد الاصناف'!A:C,2,0),"")</f>
        <v/>
      </c>
      <c r="D6342" s="10" t="str">
        <f>IFERROR(VLOOKUP(B6342,'اكواد الاصناف'!A:C,3,0),"")</f>
        <v/>
      </c>
      <c r="G6342" s="10">
        <f t="shared" si="98"/>
        <v>0</v>
      </c>
      <c r="I6342" s="10" t="str">
        <f>IFERROR(VLOOKUP(H6342,'سجل العملاء'!A:B,2,0),"")</f>
        <v/>
      </c>
    </row>
    <row r="6343" spans="3:9" ht="15.6">
      <c r="C6343" s="10" t="str">
        <f>IFERROR(VLOOKUP(B6343,'اكواد الاصناف'!A:C,2,0),"")</f>
        <v/>
      </c>
      <c r="D6343" s="10" t="str">
        <f>IFERROR(VLOOKUP(B6343,'اكواد الاصناف'!A:C,3,0),"")</f>
        <v/>
      </c>
      <c r="G6343" s="10">
        <f t="shared" si="98"/>
        <v>0</v>
      </c>
      <c r="I6343" s="10" t="str">
        <f>IFERROR(VLOOKUP(H6343,'سجل العملاء'!A:B,2,0),"")</f>
        <v/>
      </c>
    </row>
    <row r="6344" spans="3:9" ht="15.6">
      <c r="C6344" s="10" t="str">
        <f>IFERROR(VLOOKUP(B6344,'اكواد الاصناف'!A:C,2,0),"")</f>
        <v/>
      </c>
      <c r="D6344" s="10" t="str">
        <f>IFERROR(VLOOKUP(B6344,'اكواد الاصناف'!A:C,3,0),"")</f>
        <v/>
      </c>
      <c r="G6344" s="10">
        <f t="shared" si="98"/>
        <v>0</v>
      </c>
      <c r="I6344" s="10" t="str">
        <f>IFERROR(VLOOKUP(H6344,'سجل العملاء'!A:B,2,0),"")</f>
        <v/>
      </c>
    </row>
    <row r="6345" spans="3:9" ht="15.6">
      <c r="C6345" s="10" t="str">
        <f>IFERROR(VLOOKUP(B6345,'اكواد الاصناف'!A:C,2,0),"")</f>
        <v/>
      </c>
      <c r="D6345" s="10" t="str">
        <f>IFERROR(VLOOKUP(B6345,'اكواد الاصناف'!A:C,3,0),"")</f>
        <v/>
      </c>
      <c r="G6345" s="10">
        <f t="shared" si="98"/>
        <v>0</v>
      </c>
      <c r="I6345" s="10" t="str">
        <f>IFERROR(VLOOKUP(H6345,'سجل العملاء'!A:B,2,0),"")</f>
        <v/>
      </c>
    </row>
    <row r="6346" spans="3:9" ht="15.6">
      <c r="C6346" s="10" t="str">
        <f>IFERROR(VLOOKUP(B6346,'اكواد الاصناف'!A:C,2,0),"")</f>
        <v/>
      </c>
      <c r="D6346" s="10" t="str">
        <f>IFERROR(VLOOKUP(B6346,'اكواد الاصناف'!A:C,3,0),"")</f>
        <v/>
      </c>
      <c r="G6346" s="10">
        <f t="shared" si="98"/>
        <v>0</v>
      </c>
      <c r="I6346" s="10" t="str">
        <f>IFERROR(VLOOKUP(H6346,'سجل العملاء'!A:B,2,0),"")</f>
        <v/>
      </c>
    </row>
    <row r="6347" spans="3:9" ht="15.6">
      <c r="C6347" s="10" t="str">
        <f>IFERROR(VLOOKUP(B6347,'اكواد الاصناف'!A:C,2,0),"")</f>
        <v/>
      </c>
      <c r="D6347" s="10" t="str">
        <f>IFERROR(VLOOKUP(B6347,'اكواد الاصناف'!A:C,3,0),"")</f>
        <v/>
      </c>
      <c r="G6347" s="10">
        <f t="shared" si="98"/>
        <v>0</v>
      </c>
      <c r="I6347" s="10" t="str">
        <f>IFERROR(VLOOKUP(H6347,'سجل العملاء'!A:B,2,0),"")</f>
        <v/>
      </c>
    </row>
    <row r="6348" spans="3:9" ht="15.6">
      <c r="C6348" s="10" t="str">
        <f>IFERROR(VLOOKUP(B6348,'اكواد الاصناف'!A:C,2,0),"")</f>
        <v/>
      </c>
      <c r="D6348" s="10" t="str">
        <f>IFERROR(VLOOKUP(B6348,'اكواد الاصناف'!A:C,3,0),"")</f>
        <v/>
      </c>
      <c r="G6348" s="10">
        <f t="shared" si="98"/>
        <v>0</v>
      </c>
      <c r="I6348" s="10" t="str">
        <f>IFERROR(VLOOKUP(H6348,'سجل العملاء'!A:B,2,0),"")</f>
        <v/>
      </c>
    </row>
    <row r="6349" spans="3:9" ht="15.6">
      <c r="C6349" s="10" t="str">
        <f>IFERROR(VLOOKUP(B6349,'اكواد الاصناف'!A:C,2,0),"")</f>
        <v/>
      </c>
      <c r="D6349" s="10" t="str">
        <f>IFERROR(VLOOKUP(B6349,'اكواد الاصناف'!A:C,3,0),"")</f>
        <v/>
      </c>
      <c r="G6349" s="10">
        <f t="shared" si="98"/>
        <v>0</v>
      </c>
      <c r="I6349" s="10" t="str">
        <f>IFERROR(VLOOKUP(H6349,'سجل العملاء'!A:B,2,0),"")</f>
        <v/>
      </c>
    </row>
    <row r="6350" spans="3:9" ht="15.6">
      <c r="C6350" s="10" t="str">
        <f>IFERROR(VLOOKUP(B6350,'اكواد الاصناف'!A:C,2,0),"")</f>
        <v/>
      </c>
      <c r="D6350" s="10" t="str">
        <f>IFERROR(VLOOKUP(B6350,'اكواد الاصناف'!A:C,3,0),"")</f>
        <v/>
      </c>
      <c r="G6350" s="10">
        <f t="shared" si="98"/>
        <v>0</v>
      </c>
      <c r="I6350" s="10" t="str">
        <f>IFERROR(VLOOKUP(H6350,'سجل العملاء'!A:B,2,0),"")</f>
        <v/>
      </c>
    </row>
    <row r="6351" spans="3:9" ht="15.6">
      <c r="C6351" s="10" t="str">
        <f>IFERROR(VLOOKUP(B6351,'اكواد الاصناف'!A:C,2,0),"")</f>
        <v/>
      </c>
      <c r="D6351" s="10" t="str">
        <f>IFERROR(VLOOKUP(B6351,'اكواد الاصناف'!A:C,3,0),"")</f>
        <v/>
      </c>
      <c r="G6351" s="10">
        <f t="shared" si="98"/>
        <v>0</v>
      </c>
      <c r="I6351" s="10" t="str">
        <f>IFERROR(VLOOKUP(H6351,'سجل العملاء'!A:B,2,0),"")</f>
        <v/>
      </c>
    </row>
    <row r="6352" spans="3:9" ht="15.6">
      <c r="C6352" s="10" t="str">
        <f>IFERROR(VLOOKUP(B6352,'اكواد الاصناف'!A:C,2,0),"")</f>
        <v/>
      </c>
      <c r="D6352" s="10" t="str">
        <f>IFERROR(VLOOKUP(B6352,'اكواد الاصناف'!A:C,3,0),"")</f>
        <v/>
      </c>
      <c r="G6352" s="10">
        <f t="shared" si="98"/>
        <v>0</v>
      </c>
      <c r="I6352" s="10" t="str">
        <f>IFERROR(VLOOKUP(H6352,'سجل العملاء'!A:B,2,0),"")</f>
        <v/>
      </c>
    </row>
    <row r="6353" spans="3:9" ht="15.6">
      <c r="C6353" s="10" t="str">
        <f>IFERROR(VLOOKUP(B6353,'اكواد الاصناف'!A:C,2,0),"")</f>
        <v/>
      </c>
      <c r="D6353" s="10" t="str">
        <f>IFERROR(VLOOKUP(B6353,'اكواد الاصناف'!A:C,3,0),"")</f>
        <v/>
      </c>
      <c r="G6353" s="10">
        <f t="shared" si="98"/>
        <v>0</v>
      </c>
      <c r="I6353" s="10" t="str">
        <f>IFERROR(VLOOKUP(H6353,'سجل العملاء'!A:B,2,0),"")</f>
        <v/>
      </c>
    </row>
    <row r="6354" spans="3:9" ht="15.6">
      <c r="C6354" s="10" t="str">
        <f>IFERROR(VLOOKUP(B6354,'اكواد الاصناف'!A:C,2,0),"")</f>
        <v/>
      </c>
      <c r="D6354" s="10" t="str">
        <f>IFERROR(VLOOKUP(B6354,'اكواد الاصناف'!A:C,3,0),"")</f>
        <v/>
      </c>
      <c r="G6354" s="10">
        <f t="shared" si="98"/>
        <v>0</v>
      </c>
      <c r="I6354" s="10" t="str">
        <f>IFERROR(VLOOKUP(H6354,'سجل العملاء'!A:B,2,0),"")</f>
        <v/>
      </c>
    </row>
    <row r="6355" spans="3:9" ht="15.6">
      <c r="C6355" s="10" t="str">
        <f>IFERROR(VLOOKUP(B6355,'اكواد الاصناف'!A:C,2,0),"")</f>
        <v/>
      </c>
      <c r="D6355" s="10" t="str">
        <f>IFERROR(VLOOKUP(B6355,'اكواد الاصناف'!A:C,3,0),"")</f>
        <v/>
      </c>
      <c r="G6355" s="10">
        <f t="shared" si="98"/>
        <v>0</v>
      </c>
      <c r="I6355" s="10" t="str">
        <f>IFERROR(VLOOKUP(H6355,'سجل العملاء'!A:B,2,0),"")</f>
        <v/>
      </c>
    </row>
    <row r="6356" spans="3:9" ht="15.6">
      <c r="C6356" s="10" t="str">
        <f>IFERROR(VLOOKUP(B6356,'اكواد الاصناف'!A:C,2,0),"")</f>
        <v/>
      </c>
      <c r="D6356" s="10" t="str">
        <f>IFERROR(VLOOKUP(B6356,'اكواد الاصناف'!A:C,3,0),"")</f>
        <v/>
      </c>
      <c r="G6356" s="10">
        <f t="shared" si="98"/>
        <v>0</v>
      </c>
      <c r="I6356" s="10" t="str">
        <f>IFERROR(VLOOKUP(H6356,'سجل العملاء'!A:B,2,0),"")</f>
        <v/>
      </c>
    </row>
    <row r="6357" spans="3:9" ht="15.6">
      <c r="C6357" s="10" t="str">
        <f>IFERROR(VLOOKUP(B6357,'اكواد الاصناف'!A:C,2,0),"")</f>
        <v/>
      </c>
      <c r="D6357" s="10" t="str">
        <f>IFERROR(VLOOKUP(B6357,'اكواد الاصناف'!A:C,3,0),"")</f>
        <v/>
      </c>
      <c r="G6357" s="10">
        <f t="shared" si="98"/>
        <v>0</v>
      </c>
      <c r="I6357" s="10" t="str">
        <f>IFERROR(VLOOKUP(H6357,'سجل العملاء'!A:B,2,0),"")</f>
        <v/>
      </c>
    </row>
    <row r="6358" spans="3:9" ht="15.6">
      <c r="C6358" s="10" t="str">
        <f>IFERROR(VLOOKUP(B6358,'اكواد الاصناف'!A:C,2,0),"")</f>
        <v/>
      </c>
      <c r="D6358" s="10" t="str">
        <f>IFERROR(VLOOKUP(B6358,'اكواد الاصناف'!A:C,3,0),"")</f>
        <v/>
      </c>
      <c r="G6358" s="10">
        <f t="shared" si="98"/>
        <v>0</v>
      </c>
      <c r="I6358" s="10" t="str">
        <f>IFERROR(VLOOKUP(H6358,'سجل العملاء'!A:B,2,0),"")</f>
        <v/>
      </c>
    </row>
    <row r="6359" spans="3:9" ht="15.6">
      <c r="C6359" s="10" t="str">
        <f>IFERROR(VLOOKUP(B6359,'اكواد الاصناف'!A:C,2,0),"")</f>
        <v/>
      </c>
      <c r="D6359" s="10" t="str">
        <f>IFERROR(VLOOKUP(B6359,'اكواد الاصناف'!A:C,3,0),"")</f>
        <v/>
      </c>
      <c r="G6359" s="10">
        <f t="shared" si="98"/>
        <v>0</v>
      </c>
      <c r="I6359" s="10" t="str">
        <f>IFERROR(VLOOKUP(H6359,'سجل العملاء'!A:B,2,0),"")</f>
        <v/>
      </c>
    </row>
    <row r="6360" spans="3:9" ht="15.6">
      <c r="C6360" s="10" t="str">
        <f>IFERROR(VLOOKUP(B6360,'اكواد الاصناف'!A:C,2,0),"")</f>
        <v/>
      </c>
      <c r="D6360" s="10" t="str">
        <f>IFERROR(VLOOKUP(B6360,'اكواد الاصناف'!A:C,3,0),"")</f>
        <v/>
      </c>
      <c r="G6360" s="10">
        <f t="shared" si="98"/>
        <v>0</v>
      </c>
      <c r="I6360" s="10" t="str">
        <f>IFERROR(VLOOKUP(H6360,'سجل العملاء'!A:B,2,0),"")</f>
        <v/>
      </c>
    </row>
    <row r="6361" spans="3:9" ht="15.6">
      <c r="C6361" s="10" t="str">
        <f>IFERROR(VLOOKUP(B6361,'اكواد الاصناف'!A:C,2,0),"")</f>
        <v/>
      </c>
      <c r="D6361" s="10" t="str">
        <f>IFERROR(VLOOKUP(B6361,'اكواد الاصناف'!A:C,3,0),"")</f>
        <v/>
      </c>
      <c r="G6361" s="10">
        <f t="shared" si="98"/>
        <v>0</v>
      </c>
      <c r="I6361" s="10" t="str">
        <f>IFERROR(VLOOKUP(H6361,'سجل العملاء'!A:B,2,0),"")</f>
        <v/>
      </c>
    </row>
    <row r="6362" spans="3:9" ht="15.6">
      <c r="C6362" s="10" t="str">
        <f>IFERROR(VLOOKUP(B6362,'اكواد الاصناف'!A:C,2,0),"")</f>
        <v/>
      </c>
      <c r="D6362" s="10" t="str">
        <f>IFERROR(VLOOKUP(B6362,'اكواد الاصناف'!A:C,3,0),"")</f>
        <v/>
      </c>
      <c r="G6362" s="10">
        <f t="shared" si="98"/>
        <v>0</v>
      </c>
      <c r="I6362" s="10" t="str">
        <f>IFERROR(VLOOKUP(H6362,'سجل العملاء'!A:B,2,0),"")</f>
        <v/>
      </c>
    </row>
    <row r="6363" spans="3:9" ht="15.6">
      <c r="C6363" s="10" t="str">
        <f>IFERROR(VLOOKUP(B6363,'اكواد الاصناف'!A:C,2,0),"")</f>
        <v/>
      </c>
      <c r="D6363" s="10" t="str">
        <f>IFERROR(VLOOKUP(B6363,'اكواد الاصناف'!A:C,3,0),"")</f>
        <v/>
      </c>
      <c r="G6363" s="10">
        <f t="shared" si="98"/>
        <v>0</v>
      </c>
      <c r="I6363" s="10" t="str">
        <f>IFERROR(VLOOKUP(H6363,'سجل العملاء'!A:B,2,0),"")</f>
        <v/>
      </c>
    </row>
    <row r="6364" spans="3:9" ht="15.6">
      <c r="C6364" s="10" t="str">
        <f>IFERROR(VLOOKUP(B6364,'اكواد الاصناف'!A:C,2,0),"")</f>
        <v/>
      </c>
      <c r="D6364" s="10" t="str">
        <f>IFERROR(VLOOKUP(B6364,'اكواد الاصناف'!A:C,3,0),"")</f>
        <v/>
      </c>
      <c r="G6364" s="10">
        <f t="shared" si="98"/>
        <v>0</v>
      </c>
      <c r="I6364" s="10" t="str">
        <f>IFERROR(VLOOKUP(H6364,'سجل العملاء'!A:B,2,0),"")</f>
        <v/>
      </c>
    </row>
    <row r="6365" spans="3:9" ht="15.6">
      <c r="C6365" s="10" t="str">
        <f>IFERROR(VLOOKUP(B6365,'اكواد الاصناف'!A:C,2,0),"")</f>
        <v/>
      </c>
      <c r="D6365" s="10" t="str">
        <f>IFERROR(VLOOKUP(B6365,'اكواد الاصناف'!A:C,3,0),"")</f>
        <v/>
      </c>
      <c r="G6365" s="10">
        <f t="shared" si="98"/>
        <v>0</v>
      </c>
      <c r="I6365" s="10" t="str">
        <f>IFERROR(VLOOKUP(H6365,'سجل العملاء'!A:B,2,0),"")</f>
        <v/>
      </c>
    </row>
    <row r="6366" spans="3:9" ht="15.6">
      <c r="C6366" s="10" t="str">
        <f>IFERROR(VLOOKUP(B6366,'اكواد الاصناف'!A:C,2,0),"")</f>
        <v/>
      </c>
      <c r="D6366" s="10" t="str">
        <f>IFERROR(VLOOKUP(B6366,'اكواد الاصناف'!A:C,3,0),"")</f>
        <v/>
      </c>
      <c r="G6366" s="10">
        <f t="shared" si="98"/>
        <v>0</v>
      </c>
      <c r="I6366" s="10" t="str">
        <f>IFERROR(VLOOKUP(H6366,'سجل العملاء'!A:B,2,0),"")</f>
        <v/>
      </c>
    </row>
    <row r="6367" spans="3:9" ht="15.6">
      <c r="C6367" s="10" t="str">
        <f>IFERROR(VLOOKUP(B6367,'اكواد الاصناف'!A:C,2,0),"")</f>
        <v/>
      </c>
      <c r="D6367" s="10" t="str">
        <f>IFERROR(VLOOKUP(B6367,'اكواد الاصناف'!A:C,3,0),"")</f>
        <v/>
      </c>
      <c r="G6367" s="10">
        <f t="shared" si="98"/>
        <v>0</v>
      </c>
      <c r="I6367" s="10" t="str">
        <f>IFERROR(VLOOKUP(H6367,'سجل العملاء'!A:B,2,0),"")</f>
        <v/>
      </c>
    </row>
    <row r="6368" spans="3:9" ht="15.6">
      <c r="C6368" s="10" t="str">
        <f>IFERROR(VLOOKUP(B6368,'اكواد الاصناف'!A:C,2,0),"")</f>
        <v/>
      </c>
      <c r="D6368" s="10" t="str">
        <f>IFERROR(VLOOKUP(B6368,'اكواد الاصناف'!A:C,3,0),"")</f>
        <v/>
      </c>
      <c r="G6368" s="10">
        <f t="shared" si="98"/>
        <v>0</v>
      </c>
      <c r="I6368" s="10" t="str">
        <f>IFERROR(VLOOKUP(H6368,'سجل العملاء'!A:B,2,0),"")</f>
        <v/>
      </c>
    </row>
    <row r="6369" spans="3:9" ht="15.6">
      <c r="C6369" s="10" t="str">
        <f>IFERROR(VLOOKUP(B6369,'اكواد الاصناف'!A:C,2,0),"")</f>
        <v/>
      </c>
      <c r="D6369" s="10" t="str">
        <f>IFERROR(VLOOKUP(B6369,'اكواد الاصناف'!A:C,3,0),"")</f>
        <v/>
      </c>
      <c r="G6369" s="10">
        <f t="shared" si="98"/>
        <v>0</v>
      </c>
      <c r="I6369" s="10" t="str">
        <f>IFERROR(VLOOKUP(H6369,'سجل العملاء'!A:B,2,0),"")</f>
        <v/>
      </c>
    </row>
    <row r="6370" spans="3:9" ht="15.6">
      <c r="C6370" s="10" t="str">
        <f>IFERROR(VLOOKUP(B6370,'اكواد الاصناف'!A:C,2,0),"")</f>
        <v/>
      </c>
      <c r="D6370" s="10" t="str">
        <f>IFERROR(VLOOKUP(B6370,'اكواد الاصناف'!A:C,3,0),"")</f>
        <v/>
      </c>
      <c r="G6370" s="10">
        <f t="shared" si="98"/>
        <v>0</v>
      </c>
      <c r="I6370" s="10" t="str">
        <f>IFERROR(VLOOKUP(H6370,'سجل العملاء'!A:B,2,0),"")</f>
        <v/>
      </c>
    </row>
    <row r="6371" spans="3:9" ht="15.6">
      <c r="C6371" s="10" t="str">
        <f>IFERROR(VLOOKUP(B6371,'اكواد الاصناف'!A:C,2,0),"")</f>
        <v/>
      </c>
      <c r="D6371" s="10" t="str">
        <f>IFERROR(VLOOKUP(B6371,'اكواد الاصناف'!A:C,3,0),"")</f>
        <v/>
      </c>
      <c r="G6371" s="10">
        <f t="shared" si="98"/>
        <v>0</v>
      </c>
      <c r="I6371" s="10" t="str">
        <f>IFERROR(VLOOKUP(H6371,'سجل العملاء'!A:B,2,0),"")</f>
        <v/>
      </c>
    </row>
    <row r="6372" spans="3:9" ht="15.6">
      <c r="C6372" s="10" t="str">
        <f>IFERROR(VLOOKUP(B6372,'اكواد الاصناف'!A:C,2,0),"")</f>
        <v/>
      </c>
      <c r="D6372" s="10" t="str">
        <f>IFERROR(VLOOKUP(B6372,'اكواد الاصناف'!A:C,3,0),"")</f>
        <v/>
      </c>
      <c r="G6372" s="10">
        <f t="shared" si="98"/>
        <v>0</v>
      </c>
      <c r="I6372" s="10" t="str">
        <f>IFERROR(VLOOKUP(H6372,'سجل العملاء'!A:B,2,0),"")</f>
        <v/>
      </c>
    </row>
    <row r="6373" spans="3:9" ht="15.6">
      <c r="C6373" s="10" t="str">
        <f>IFERROR(VLOOKUP(B6373,'اكواد الاصناف'!A:C,2,0),"")</f>
        <v/>
      </c>
      <c r="D6373" s="10" t="str">
        <f>IFERROR(VLOOKUP(B6373,'اكواد الاصناف'!A:C,3,0),"")</f>
        <v/>
      </c>
      <c r="G6373" s="10">
        <f t="shared" si="98"/>
        <v>0</v>
      </c>
      <c r="I6373" s="10" t="str">
        <f>IFERROR(VLOOKUP(H6373,'سجل العملاء'!A:B,2,0),"")</f>
        <v/>
      </c>
    </row>
    <row r="6374" spans="3:9" ht="15.6">
      <c r="C6374" s="10" t="str">
        <f>IFERROR(VLOOKUP(B6374,'اكواد الاصناف'!A:C,2,0),"")</f>
        <v/>
      </c>
      <c r="D6374" s="10" t="str">
        <f>IFERROR(VLOOKUP(B6374,'اكواد الاصناف'!A:C,3,0),"")</f>
        <v/>
      </c>
      <c r="G6374" s="10">
        <f t="shared" si="98"/>
        <v>0</v>
      </c>
      <c r="I6374" s="10" t="str">
        <f>IFERROR(VLOOKUP(H6374,'سجل العملاء'!A:B,2,0),"")</f>
        <v/>
      </c>
    </row>
    <row r="6375" spans="3:9" ht="15.6">
      <c r="C6375" s="10" t="str">
        <f>IFERROR(VLOOKUP(B6375,'اكواد الاصناف'!A:C,2,0),"")</f>
        <v/>
      </c>
      <c r="D6375" s="10" t="str">
        <f>IFERROR(VLOOKUP(B6375,'اكواد الاصناف'!A:C,3,0),"")</f>
        <v/>
      </c>
      <c r="G6375" s="10">
        <f t="shared" si="98"/>
        <v>0</v>
      </c>
      <c r="I6375" s="10" t="str">
        <f>IFERROR(VLOOKUP(H6375,'سجل العملاء'!A:B,2,0),"")</f>
        <v/>
      </c>
    </row>
    <row r="6376" spans="3:9" ht="15.6">
      <c r="C6376" s="10" t="str">
        <f>IFERROR(VLOOKUP(B6376,'اكواد الاصناف'!A:C,2,0),"")</f>
        <v/>
      </c>
      <c r="D6376" s="10" t="str">
        <f>IFERROR(VLOOKUP(B6376,'اكواد الاصناف'!A:C,3,0),"")</f>
        <v/>
      </c>
      <c r="G6376" s="10">
        <f t="shared" si="98"/>
        <v>0</v>
      </c>
      <c r="I6376" s="10" t="str">
        <f>IFERROR(VLOOKUP(H6376,'سجل العملاء'!A:B,2,0),"")</f>
        <v/>
      </c>
    </row>
    <row r="6377" spans="3:9" ht="15.6">
      <c r="C6377" s="10" t="str">
        <f>IFERROR(VLOOKUP(B6377,'اكواد الاصناف'!A:C,2,0),"")</f>
        <v/>
      </c>
      <c r="D6377" s="10" t="str">
        <f>IFERROR(VLOOKUP(B6377,'اكواد الاصناف'!A:C,3,0),"")</f>
        <v/>
      </c>
      <c r="G6377" s="10">
        <f t="shared" si="98"/>
        <v>0</v>
      </c>
      <c r="I6377" s="10" t="str">
        <f>IFERROR(VLOOKUP(H6377,'سجل العملاء'!A:B,2,0),"")</f>
        <v/>
      </c>
    </row>
    <row r="6378" spans="3:9" ht="15.6">
      <c r="C6378" s="10" t="str">
        <f>IFERROR(VLOOKUP(B6378,'اكواد الاصناف'!A:C,2,0),"")</f>
        <v/>
      </c>
      <c r="D6378" s="10" t="str">
        <f>IFERROR(VLOOKUP(B6378,'اكواد الاصناف'!A:C,3,0),"")</f>
        <v/>
      </c>
      <c r="G6378" s="10">
        <f t="shared" si="98"/>
        <v>0</v>
      </c>
      <c r="I6378" s="10" t="str">
        <f>IFERROR(VLOOKUP(H6378,'سجل العملاء'!A:B,2,0),"")</f>
        <v/>
      </c>
    </row>
    <row r="6379" spans="3:9" ht="15.6">
      <c r="C6379" s="10" t="str">
        <f>IFERROR(VLOOKUP(B6379,'اكواد الاصناف'!A:C,2,0),"")</f>
        <v/>
      </c>
      <c r="D6379" s="10" t="str">
        <f>IFERROR(VLOOKUP(B6379,'اكواد الاصناف'!A:C,3,0),"")</f>
        <v/>
      </c>
      <c r="G6379" s="10">
        <f t="shared" si="98"/>
        <v>0</v>
      </c>
      <c r="I6379" s="10" t="str">
        <f>IFERROR(VLOOKUP(H6379,'سجل العملاء'!A:B,2,0),"")</f>
        <v/>
      </c>
    </row>
    <row r="6380" spans="3:9" ht="15.6">
      <c r="C6380" s="10" t="str">
        <f>IFERROR(VLOOKUP(B6380,'اكواد الاصناف'!A:C,2,0),"")</f>
        <v/>
      </c>
      <c r="D6380" s="10" t="str">
        <f>IFERROR(VLOOKUP(B6380,'اكواد الاصناف'!A:C,3,0),"")</f>
        <v/>
      </c>
      <c r="G6380" s="10">
        <f t="shared" si="98"/>
        <v>0</v>
      </c>
      <c r="I6380" s="10" t="str">
        <f>IFERROR(VLOOKUP(H6380,'سجل العملاء'!A:B,2,0),"")</f>
        <v/>
      </c>
    </row>
    <row r="6381" spans="3:9" ht="15.6">
      <c r="C6381" s="10" t="str">
        <f>IFERROR(VLOOKUP(B6381,'اكواد الاصناف'!A:C,2,0),"")</f>
        <v/>
      </c>
      <c r="D6381" s="10" t="str">
        <f>IFERROR(VLOOKUP(B6381,'اكواد الاصناف'!A:C,3,0),"")</f>
        <v/>
      </c>
      <c r="G6381" s="10">
        <f t="shared" si="98"/>
        <v>0</v>
      </c>
      <c r="I6381" s="10" t="str">
        <f>IFERROR(VLOOKUP(H6381,'سجل العملاء'!A:B,2,0),"")</f>
        <v/>
      </c>
    </row>
    <row r="6382" spans="3:9" ht="15.6">
      <c r="C6382" s="10" t="str">
        <f>IFERROR(VLOOKUP(B6382,'اكواد الاصناف'!A:C,2,0),"")</f>
        <v/>
      </c>
      <c r="D6382" s="10" t="str">
        <f>IFERROR(VLOOKUP(B6382,'اكواد الاصناف'!A:C,3,0),"")</f>
        <v/>
      </c>
      <c r="G6382" s="10">
        <f t="shared" si="98"/>
        <v>0</v>
      </c>
      <c r="I6382" s="10" t="str">
        <f>IFERROR(VLOOKUP(H6382,'سجل العملاء'!A:B,2,0),"")</f>
        <v/>
      </c>
    </row>
    <row r="6383" spans="3:9" ht="15.6">
      <c r="C6383" s="10" t="str">
        <f>IFERROR(VLOOKUP(B6383,'اكواد الاصناف'!A:C,2,0),"")</f>
        <v/>
      </c>
      <c r="D6383" s="10" t="str">
        <f>IFERROR(VLOOKUP(B6383,'اكواد الاصناف'!A:C,3,0),"")</f>
        <v/>
      </c>
      <c r="G6383" s="10">
        <f t="shared" si="98"/>
        <v>0</v>
      </c>
      <c r="I6383" s="10" t="str">
        <f>IFERROR(VLOOKUP(H6383,'سجل العملاء'!A:B,2,0),"")</f>
        <v/>
      </c>
    </row>
    <row r="6384" spans="3:9" ht="15.6">
      <c r="C6384" s="10" t="str">
        <f>IFERROR(VLOOKUP(B6384,'اكواد الاصناف'!A:C,2,0),"")</f>
        <v/>
      </c>
      <c r="D6384" s="10" t="str">
        <f>IFERROR(VLOOKUP(B6384,'اكواد الاصناف'!A:C,3,0),"")</f>
        <v/>
      </c>
      <c r="G6384" s="10">
        <f t="shared" si="98"/>
        <v>0</v>
      </c>
      <c r="I6384" s="10" t="str">
        <f>IFERROR(VLOOKUP(H6384,'سجل العملاء'!A:B,2,0),"")</f>
        <v/>
      </c>
    </row>
    <row r="6385" spans="3:9" ht="15.6">
      <c r="C6385" s="10" t="str">
        <f>IFERROR(VLOOKUP(B6385,'اكواد الاصناف'!A:C,2,0),"")</f>
        <v/>
      </c>
      <c r="D6385" s="10" t="str">
        <f>IFERROR(VLOOKUP(B6385,'اكواد الاصناف'!A:C,3,0),"")</f>
        <v/>
      </c>
      <c r="G6385" s="10">
        <f t="shared" si="98"/>
        <v>0</v>
      </c>
      <c r="I6385" s="10" t="str">
        <f>IFERROR(VLOOKUP(H6385,'سجل العملاء'!A:B,2,0),"")</f>
        <v/>
      </c>
    </row>
    <row r="6386" spans="3:9" ht="15.6">
      <c r="C6386" s="10" t="str">
        <f>IFERROR(VLOOKUP(B6386,'اكواد الاصناف'!A:C,2,0),"")</f>
        <v/>
      </c>
      <c r="D6386" s="10" t="str">
        <f>IFERROR(VLOOKUP(B6386,'اكواد الاصناف'!A:C,3,0),"")</f>
        <v/>
      </c>
      <c r="G6386" s="10">
        <f t="shared" si="98"/>
        <v>0</v>
      </c>
      <c r="I6386" s="10" t="str">
        <f>IFERROR(VLOOKUP(H6386,'سجل العملاء'!A:B,2,0),"")</f>
        <v/>
      </c>
    </row>
    <row r="6387" spans="3:9" ht="15.6">
      <c r="C6387" s="10" t="str">
        <f>IFERROR(VLOOKUP(B6387,'اكواد الاصناف'!A:C,2,0),"")</f>
        <v/>
      </c>
      <c r="D6387" s="10" t="str">
        <f>IFERROR(VLOOKUP(B6387,'اكواد الاصناف'!A:C,3,0),"")</f>
        <v/>
      </c>
      <c r="G6387" s="10">
        <f t="shared" si="98"/>
        <v>0</v>
      </c>
      <c r="I6387" s="10" t="str">
        <f>IFERROR(VLOOKUP(H6387,'سجل العملاء'!A:B,2,0),"")</f>
        <v/>
      </c>
    </row>
    <row r="6388" spans="3:9" ht="15.6">
      <c r="C6388" s="10" t="str">
        <f>IFERROR(VLOOKUP(B6388,'اكواد الاصناف'!A:C,2,0),"")</f>
        <v/>
      </c>
      <c r="D6388" s="10" t="str">
        <f>IFERROR(VLOOKUP(B6388,'اكواد الاصناف'!A:C,3,0),"")</f>
        <v/>
      </c>
      <c r="G6388" s="10">
        <f t="shared" si="98"/>
        <v>0</v>
      </c>
      <c r="I6388" s="10" t="str">
        <f>IFERROR(VLOOKUP(H6388,'سجل العملاء'!A:B,2,0),"")</f>
        <v/>
      </c>
    </row>
    <row r="6389" spans="3:9" ht="15.6">
      <c r="C6389" s="10" t="str">
        <f>IFERROR(VLOOKUP(B6389,'اكواد الاصناف'!A:C,2,0),"")</f>
        <v/>
      </c>
      <c r="D6389" s="10" t="str">
        <f>IFERROR(VLOOKUP(B6389,'اكواد الاصناف'!A:C,3,0),"")</f>
        <v/>
      </c>
      <c r="G6389" s="10">
        <f t="shared" si="98"/>
        <v>0</v>
      </c>
      <c r="I6389" s="10" t="str">
        <f>IFERROR(VLOOKUP(H6389,'سجل العملاء'!A:B,2,0),"")</f>
        <v/>
      </c>
    </row>
    <row r="6390" spans="3:9" ht="15.6">
      <c r="C6390" s="10" t="str">
        <f>IFERROR(VLOOKUP(B6390,'اكواد الاصناف'!A:C,2,0),"")</f>
        <v/>
      </c>
      <c r="D6390" s="10" t="str">
        <f>IFERROR(VLOOKUP(B6390,'اكواد الاصناف'!A:C,3,0),"")</f>
        <v/>
      </c>
      <c r="G6390" s="10">
        <f t="shared" si="98"/>
        <v>0</v>
      </c>
      <c r="I6390" s="10" t="str">
        <f>IFERROR(VLOOKUP(H6390,'سجل العملاء'!A:B,2,0),"")</f>
        <v/>
      </c>
    </row>
    <row r="6391" spans="3:9" ht="15.6">
      <c r="C6391" s="10" t="str">
        <f>IFERROR(VLOOKUP(B6391,'اكواد الاصناف'!A:C,2,0),"")</f>
        <v/>
      </c>
      <c r="D6391" s="10" t="str">
        <f>IFERROR(VLOOKUP(B6391,'اكواد الاصناف'!A:C,3,0),"")</f>
        <v/>
      </c>
      <c r="G6391" s="10">
        <f t="shared" si="98"/>
        <v>0</v>
      </c>
      <c r="I6391" s="10" t="str">
        <f>IFERROR(VLOOKUP(H6391,'سجل العملاء'!A:B,2,0),"")</f>
        <v/>
      </c>
    </row>
    <row r="6392" spans="3:9" ht="15.6">
      <c r="C6392" s="10" t="str">
        <f>IFERROR(VLOOKUP(B6392,'اكواد الاصناف'!A:C,2,0),"")</f>
        <v/>
      </c>
      <c r="D6392" s="10" t="str">
        <f>IFERROR(VLOOKUP(B6392,'اكواد الاصناف'!A:C,3,0),"")</f>
        <v/>
      </c>
      <c r="G6392" s="10">
        <f t="shared" si="98"/>
        <v>0</v>
      </c>
      <c r="I6392" s="10" t="str">
        <f>IFERROR(VLOOKUP(H6392,'سجل العملاء'!A:B,2,0),"")</f>
        <v/>
      </c>
    </row>
    <row r="6393" spans="3:9" ht="15.6">
      <c r="C6393" s="10" t="str">
        <f>IFERROR(VLOOKUP(B6393,'اكواد الاصناف'!A:C,2,0),"")</f>
        <v/>
      </c>
      <c r="D6393" s="10" t="str">
        <f>IFERROR(VLOOKUP(B6393,'اكواد الاصناف'!A:C,3,0),"")</f>
        <v/>
      </c>
      <c r="G6393" s="10">
        <f t="shared" si="98"/>
        <v>0</v>
      </c>
      <c r="I6393" s="10" t="str">
        <f>IFERROR(VLOOKUP(H6393,'سجل العملاء'!A:B,2,0),"")</f>
        <v/>
      </c>
    </row>
    <row r="6394" spans="3:9" ht="15.6">
      <c r="C6394" s="10" t="str">
        <f>IFERROR(VLOOKUP(B6394,'اكواد الاصناف'!A:C,2,0),"")</f>
        <v/>
      </c>
      <c r="D6394" s="10" t="str">
        <f>IFERROR(VLOOKUP(B6394,'اكواد الاصناف'!A:C,3,0),"")</f>
        <v/>
      </c>
      <c r="G6394" s="10">
        <f t="shared" si="98"/>
        <v>0</v>
      </c>
      <c r="I6394" s="10" t="str">
        <f>IFERROR(VLOOKUP(H6394,'سجل العملاء'!A:B,2,0),"")</f>
        <v/>
      </c>
    </row>
    <row r="6395" spans="3:9" ht="15.6">
      <c r="C6395" s="10" t="str">
        <f>IFERROR(VLOOKUP(B6395,'اكواد الاصناف'!A:C,2,0),"")</f>
        <v/>
      </c>
      <c r="D6395" s="10" t="str">
        <f>IFERROR(VLOOKUP(B6395,'اكواد الاصناف'!A:C,3,0),"")</f>
        <v/>
      </c>
      <c r="G6395" s="10">
        <f t="shared" si="98"/>
        <v>0</v>
      </c>
      <c r="I6395" s="10" t="str">
        <f>IFERROR(VLOOKUP(H6395,'سجل العملاء'!A:B,2,0),"")</f>
        <v/>
      </c>
    </row>
    <row r="6396" spans="3:9" ht="15.6">
      <c r="C6396" s="10" t="str">
        <f>IFERROR(VLOOKUP(B6396,'اكواد الاصناف'!A:C,2,0),"")</f>
        <v/>
      </c>
      <c r="D6396" s="10" t="str">
        <f>IFERROR(VLOOKUP(B6396,'اكواد الاصناف'!A:C,3,0),"")</f>
        <v/>
      </c>
      <c r="G6396" s="10">
        <f t="shared" si="98"/>
        <v>0</v>
      </c>
      <c r="I6396" s="10" t="str">
        <f>IFERROR(VLOOKUP(H6396,'سجل العملاء'!A:B,2,0),"")</f>
        <v/>
      </c>
    </row>
    <row r="6397" spans="3:9" ht="15.6">
      <c r="C6397" s="10" t="str">
        <f>IFERROR(VLOOKUP(B6397,'اكواد الاصناف'!A:C,2,0),"")</f>
        <v/>
      </c>
      <c r="D6397" s="10" t="str">
        <f>IFERROR(VLOOKUP(B6397,'اكواد الاصناف'!A:C,3,0),"")</f>
        <v/>
      </c>
      <c r="G6397" s="10">
        <f t="shared" si="98"/>
        <v>0</v>
      </c>
      <c r="I6397" s="10" t="str">
        <f>IFERROR(VLOOKUP(H6397,'سجل العملاء'!A:B,2,0),"")</f>
        <v/>
      </c>
    </row>
    <row r="6398" spans="3:9" ht="15.6">
      <c r="C6398" s="10" t="str">
        <f>IFERROR(VLOOKUP(B6398,'اكواد الاصناف'!A:C,2,0),"")</f>
        <v/>
      </c>
      <c r="D6398" s="10" t="str">
        <f>IFERROR(VLOOKUP(B6398,'اكواد الاصناف'!A:C,3,0),"")</f>
        <v/>
      </c>
      <c r="G6398" s="10">
        <f t="shared" si="98"/>
        <v>0</v>
      </c>
      <c r="I6398" s="10" t="str">
        <f>IFERROR(VLOOKUP(H6398,'سجل العملاء'!A:B,2,0),"")</f>
        <v/>
      </c>
    </row>
    <row r="6399" spans="3:9" ht="15.6">
      <c r="C6399" s="10" t="str">
        <f>IFERROR(VLOOKUP(B6399,'اكواد الاصناف'!A:C,2,0),"")</f>
        <v/>
      </c>
      <c r="D6399" s="10" t="str">
        <f>IFERROR(VLOOKUP(B6399,'اكواد الاصناف'!A:C,3,0),"")</f>
        <v/>
      </c>
      <c r="G6399" s="10">
        <f t="shared" si="98"/>
        <v>0</v>
      </c>
      <c r="I6399" s="10" t="str">
        <f>IFERROR(VLOOKUP(H6399,'سجل العملاء'!A:B,2,0),"")</f>
        <v/>
      </c>
    </row>
    <row r="6400" spans="3:9" ht="15.6">
      <c r="C6400" s="10" t="str">
        <f>IFERROR(VLOOKUP(B6400,'اكواد الاصناف'!A:C,2,0),"")</f>
        <v/>
      </c>
      <c r="D6400" s="10" t="str">
        <f>IFERROR(VLOOKUP(B6400,'اكواد الاصناف'!A:C,3,0),"")</f>
        <v/>
      </c>
      <c r="G6400" s="10">
        <f t="shared" si="98"/>
        <v>0</v>
      </c>
      <c r="I6400" s="10" t="str">
        <f>IFERROR(VLOOKUP(H6400,'سجل العملاء'!A:B,2,0),"")</f>
        <v/>
      </c>
    </row>
    <row r="6401" spans="3:9" ht="15.6">
      <c r="C6401" s="10" t="str">
        <f>IFERROR(VLOOKUP(B6401,'اكواد الاصناف'!A:C,2,0),"")</f>
        <v/>
      </c>
      <c r="D6401" s="10" t="str">
        <f>IFERROR(VLOOKUP(B6401,'اكواد الاصناف'!A:C,3,0),"")</f>
        <v/>
      </c>
      <c r="G6401" s="10">
        <f t="shared" ref="G6401:G6464" si="99">F6401*E6401</f>
        <v>0</v>
      </c>
      <c r="I6401" s="10" t="str">
        <f>IFERROR(VLOOKUP(H6401,'سجل العملاء'!A:B,2,0),"")</f>
        <v/>
      </c>
    </row>
    <row r="6402" spans="3:9" ht="15.6">
      <c r="C6402" s="10" t="str">
        <f>IFERROR(VLOOKUP(B6402,'اكواد الاصناف'!A:C,2,0),"")</f>
        <v/>
      </c>
      <c r="D6402" s="10" t="str">
        <f>IFERROR(VLOOKUP(B6402,'اكواد الاصناف'!A:C,3,0),"")</f>
        <v/>
      </c>
      <c r="G6402" s="10">
        <f t="shared" si="99"/>
        <v>0</v>
      </c>
      <c r="I6402" s="10" t="str">
        <f>IFERROR(VLOOKUP(H6402,'سجل العملاء'!A:B,2,0),"")</f>
        <v/>
      </c>
    </row>
    <row r="6403" spans="3:9" ht="15.6">
      <c r="C6403" s="10" t="str">
        <f>IFERROR(VLOOKUP(B6403,'اكواد الاصناف'!A:C,2,0),"")</f>
        <v/>
      </c>
      <c r="D6403" s="10" t="str">
        <f>IFERROR(VLOOKUP(B6403,'اكواد الاصناف'!A:C,3,0),"")</f>
        <v/>
      </c>
      <c r="G6403" s="10">
        <f t="shared" si="99"/>
        <v>0</v>
      </c>
      <c r="I6403" s="10" t="str">
        <f>IFERROR(VLOOKUP(H6403,'سجل العملاء'!A:B,2,0),"")</f>
        <v/>
      </c>
    </row>
    <row r="6404" spans="3:9" ht="15.6">
      <c r="C6404" s="10" t="str">
        <f>IFERROR(VLOOKUP(B6404,'اكواد الاصناف'!A:C,2,0),"")</f>
        <v/>
      </c>
      <c r="D6404" s="10" t="str">
        <f>IFERROR(VLOOKUP(B6404,'اكواد الاصناف'!A:C,3,0),"")</f>
        <v/>
      </c>
      <c r="G6404" s="10">
        <f t="shared" si="99"/>
        <v>0</v>
      </c>
      <c r="I6404" s="10" t="str">
        <f>IFERROR(VLOOKUP(H6404,'سجل العملاء'!A:B,2,0),"")</f>
        <v/>
      </c>
    </row>
    <row r="6405" spans="3:9" ht="15.6">
      <c r="C6405" s="10" t="str">
        <f>IFERROR(VLOOKUP(B6405,'اكواد الاصناف'!A:C,2,0),"")</f>
        <v/>
      </c>
      <c r="D6405" s="10" t="str">
        <f>IFERROR(VLOOKUP(B6405,'اكواد الاصناف'!A:C,3,0),"")</f>
        <v/>
      </c>
      <c r="G6405" s="10">
        <f t="shared" si="99"/>
        <v>0</v>
      </c>
      <c r="I6405" s="10" t="str">
        <f>IFERROR(VLOOKUP(H6405,'سجل العملاء'!A:B,2,0),"")</f>
        <v/>
      </c>
    </row>
    <row r="6406" spans="3:9" ht="15.6">
      <c r="C6406" s="10" t="str">
        <f>IFERROR(VLOOKUP(B6406,'اكواد الاصناف'!A:C,2,0),"")</f>
        <v/>
      </c>
      <c r="D6406" s="10" t="str">
        <f>IFERROR(VLOOKUP(B6406,'اكواد الاصناف'!A:C,3,0),"")</f>
        <v/>
      </c>
      <c r="G6406" s="10">
        <f t="shared" si="99"/>
        <v>0</v>
      </c>
      <c r="I6406" s="10" t="str">
        <f>IFERROR(VLOOKUP(H6406,'سجل العملاء'!A:B,2,0),"")</f>
        <v/>
      </c>
    </row>
    <row r="6407" spans="3:9" ht="15.6">
      <c r="C6407" s="10" t="str">
        <f>IFERROR(VLOOKUP(B6407,'اكواد الاصناف'!A:C,2,0),"")</f>
        <v/>
      </c>
      <c r="D6407" s="10" t="str">
        <f>IFERROR(VLOOKUP(B6407,'اكواد الاصناف'!A:C,3,0),"")</f>
        <v/>
      </c>
      <c r="G6407" s="10">
        <f t="shared" si="99"/>
        <v>0</v>
      </c>
      <c r="I6407" s="10" t="str">
        <f>IFERROR(VLOOKUP(H6407,'سجل العملاء'!A:B,2,0),"")</f>
        <v/>
      </c>
    </row>
    <row r="6408" spans="3:9" ht="15.6">
      <c r="C6408" s="10" t="str">
        <f>IFERROR(VLOOKUP(B6408,'اكواد الاصناف'!A:C,2,0),"")</f>
        <v/>
      </c>
      <c r="D6408" s="10" t="str">
        <f>IFERROR(VLOOKUP(B6408,'اكواد الاصناف'!A:C,3,0),"")</f>
        <v/>
      </c>
      <c r="G6408" s="10">
        <f t="shared" si="99"/>
        <v>0</v>
      </c>
      <c r="I6408" s="10" t="str">
        <f>IFERROR(VLOOKUP(H6408,'سجل العملاء'!A:B,2,0),"")</f>
        <v/>
      </c>
    </row>
    <row r="6409" spans="3:9" ht="15.6">
      <c r="C6409" s="10" t="str">
        <f>IFERROR(VLOOKUP(B6409,'اكواد الاصناف'!A:C,2,0),"")</f>
        <v/>
      </c>
      <c r="D6409" s="10" t="str">
        <f>IFERROR(VLOOKUP(B6409,'اكواد الاصناف'!A:C,3,0),"")</f>
        <v/>
      </c>
      <c r="G6409" s="10">
        <f t="shared" si="99"/>
        <v>0</v>
      </c>
      <c r="I6409" s="10" t="str">
        <f>IFERROR(VLOOKUP(H6409,'سجل العملاء'!A:B,2,0),"")</f>
        <v/>
      </c>
    </row>
    <row r="6410" spans="3:9" ht="15.6">
      <c r="C6410" s="10" t="str">
        <f>IFERROR(VLOOKUP(B6410,'اكواد الاصناف'!A:C,2,0),"")</f>
        <v/>
      </c>
      <c r="D6410" s="10" t="str">
        <f>IFERROR(VLOOKUP(B6410,'اكواد الاصناف'!A:C,3,0),"")</f>
        <v/>
      </c>
      <c r="G6410" s="10">
        <f t="shared" si="99"/>
        <v>0</v>
      </c>
      <c r="I6410" s="10" t="str">
        <f>IFERROR(VLOOKUP(H6410,'سجل العملاء'!A:B,2,0),"")</f>
        <v/>
      </c>
    </row>
    <row r="6411" spans="3:9" ht="15.6">
      <c r="C6411" s="10" t="str">
        <f>IFERROR(VLOOKUP(B6411,'اكواد الاصناف'!A:C,2,0),"")</f>
        <v/>
      </c>
      <c r="D6411" s="10" t="str">
        <f>IFERROR(VLOOKUP(B6411,'اكواد الاصناف'!A:C,3,0),"")</f>
        <v/>
      </c>
      <c r="G6411" s="10">
        <f t="shared" si="99"/>
        <v>0</v>
      </c>
      <c r="I6411" s="10" t="str">
        <f>IFERROR(VLOOKUP(H6411,'سجل العملاء'!A:B,2,0),"")</f>
        <v/>
      </c>
    </row>
    <row r="6412" spans="3:9" ht="15.6">
      <c r="C6412" s="10" t="str">
        <f>IFERROR(VLOOKUP(B6412,'اكواد الاصناف'!A:C,2,0),"")</f>
        <v/>
      </c>
      <c r="D6412" s="10" t="str">
        <f>IFERROR(VLOOKUP(B6412,'اكواد الاصناف'!A:C,3,0),"")</f>
        <v/>
      </c>
      <c r="G6412" s="10">
        <f t="shared" si="99"/>
        <v>0</v>
      </c>
      <c r="I6412" s="10" t="str">
        <f>IFERROR(VLOOKUP(H6412,'سجل العملاء'!A:B,2,0),"")</f>
        <v/>
      </c>
    </row>
    <row r="6413" spans="3:9" ht="15.6">
      <c r="C6413" s="10" t="str">
        <f>IFERROR(VLOOKUP(B6413,'اكواد الاصناف'!A:C,2,0),"")</f>
        <v/>
      </c>
      <c r="D6413" s="10" t="str">
        <f>IFERROR(VLOOKUP(B6413,'اكواد الاصناف'!A:C,3,0),"")</f>
        <v/>
      </c>
      <c r="G6413" s="10">
        <f t="shared" si="99"/>
        <v>0</v>
      </c>
      <c r="I6413" s="10" t="str">
        <f>IFERROR(VLOOKUP(H6413,'سجل العملاء'!A:B,2,0),"")</f>
        <v/>
      </c>
    </row>
    <row r="6414" spans="3:9" ht="15.6">
      <c r="C6414" s="10" t="str">
        <f>IFERROR(VLOOKUP(B6414,'اكواد الاصناف'!A:C,2,0),"")</f>
        <v/>
      </c>
      <c r="D6414" s="10" t="str">
        <f>IFERROR(VLOOKUP(B6414,'اكواد الاصناف'!A:C,3,0),"")</f>
        <v/>
      </c>
      <c r="G6414" s="10">
        <f t="shared" si="99"/>
        <v>0</v>
      </c>
      <c r="I6414" s="10" t="str">
        <f>IFERROR(VLOOKUP(H6414,'سجل العملاء'!A:B,2,0),"")</f>
        <v/>
      </c>
    </row>
    <row r="6415" spans="3:9" ht="15.6">
      <c r="C6415" s="10" t="str">
        <f>IFERROR(VLOOKUP(B6415,'اكواد الاصناف'!A:C,2,0),"")</f>
        <v/>
      </c>
      <c r="D6415" s="10" t="str">
        <f>IFERROR(VLOOKUP(B6415,'اكواد الاصناف'!A:C,3,0),"")</f>
        <v/>
      </c>
      <c r="G6415" s="10">
        <f t="shared" si="99"/>
        <v>0</v>
      </c>
      <c r="I6415" s="10" t="str">
        <f>IFERROR(VLOOKUP(H6415,'سجل العملاء'!A:B,2,0),"")</f>
        <v/>
      </c>
    </row>
    <row r="6416" spans="3:9" ht="15.6">
      <c r="C6416" s="10" t="str">
        <f>IFERROR(VLOOKUP(B6416,'اكواد الاصناف'!A:C,2,0),"")</f>
        <v/>
      </c>
      <c r="D6416" s="10" t="str">
        <f>IFERROR(VLOOKUP(B6416,'اكواد الاصناف'!A:C,3,0),"")</f>
        <v/>
      </c>
      <c r="G6416" s="10">
        <f t="shared" si="99"/>
        <v>0</v>
      </c>
      <c r="I6416" s="10" t="str">
        <f>IFERROR(VLOOKUP(H6416,'سجل العملاء'!A:B,2,0),"")</f>
        <v/>
      </c>
    </row>
    <row r="6417" spans="3:9" ht="15.6">
      <c r="C6417" s="10" t="str">
        <f>IFERROR(VLOOKUP(B6417,'اكواد الاصناف'!A:C,2,0),"")</f>
        <v/>
      </c>
      <c r="D6417" s="10" t="str">
        <f>IFERROR(VLOOKUP(B6417,'اكواد الاصناف'!A:C,3,0),"")</f>
        <v/>
      </c>
      <c r="G6417" s="10">
        <f t="shared" si="99"/>
        <v>0</v>
      </c>
      <c r="I6417" s="10" t="str">
        <f>IFERROR(VLOOKUP(H6417,'سجل العملاء'!A:B,2,0),"")</f>
        <v/>
      </c>
    </row>
    <row r="6418" spans="3:9" ht="15.6">
      <c r="C6418" s="10" t="str">
        <f>IFERROR(VLOOKUP(B6418,'اكواد الاصناف'!A:C,2,0),"")</f>
        <v/>
      </c>
      <c r="D6418" s="10" t="str">
        <f>IFERROR(VLOOKUP(B6418,'اكواد الاصناف'!A:C,3,0),"")</f>
        <v/>
      </c>
      <c r="G6418" s="10">
        <f t="shared" si="99"/>
        <v>0</v>
      </c>
      <c r="I6418" s="10" t="str">
        <f>IFERROR(VLOOKUP(H6418,'سجل العملاء'!A:B,2,0),"")</f>
        <v/>
      </c>
    </row>
    <row r="6419" spans="3:9" ht="15.6">
      <c r="C6419" s="10" t="str">
        <f>IFERROR(VLOOKUP(B6419,'اكواد الاصناف'!A:C,2,0),"")</f>
        <v/>
      </c>
      <c r="D6419" s="10" t="str">
        <f>IFERROR(VLOOKUP(B6419,'اكواد الاصناف'!A:C,3,0),"")</f>
        <v/>
      </c>
      <c r="G6419" s="10">
        <f t="shared" si="99"/>
        <v>0</v>
      </c>
      <c r="I6419" s="10" t="str">
        <f>IFERROR(VLOOKUP(H6419,'سجل العملاء'!A:B,2,0),"")</f>
        <v/>
      </c>
    </row>
    <row r="6420" spans="3:9" ht="15.6">
      <c r="C6420" s="10" t="str">
        <f>IFERROR(VLOOKUP(B6420,'اكواد الاصناف'!A:C,2,0),"")</f>
        <v/>
      </c>
      <c r="D6420" s="10" t="str">
        <f>IFERROR(VLOOKUP(B6420,'اكواد الاصناف'!A:C,3,0),"")</f>
        <v/>
      </c>
      <c r="G6420" s="10">
        <f t="shared" si="99"/>
        <v>0</v>
      </c>
      <c r="I6420" s="10" t="str">
        <f>IFERROR(VLOOKUP(H6420,'سجل العملاء'!A:B,2,0),"")</f>
        <v/>
      </c>
    </row>
    <row r="6421" spans="3:9" ht="15.6">
      <c r="C6421" s="10" t="str">
        <f>IFERROR(VLOOKUP(B6421,'اكواد الاصناف'!A:C,2,0),"")</f>
        <v/>
      </c>
      <c r="D6421" s="10" t="str">
        <f>IFERROR(VLOOKUP(B6421,'اكواد الاصناف'!A:C,3,0),"")</f>
        <v/>
      </c>
      <c r="G6421" s="10">
        <f t="shared" si="99"/>
        <v>0</v>
      </c>
      <c r="I6421" s="10" t="str">
        <f>IFERROR(VLOOKUP(H6421,'سجل العملاء'!A:B,2,0),"")</f>
        <v/>
      </c>
    </row>
    <row r="6422" spans="3:9" ht="15.6">
      <c r="C6422" s="10" t="str">
        <f>IFERROR(VLOOKUP(B6422,'اكواد الاصناف'!A:C,2,0),"")</f>
        <v/>
      </c>
      <c r="D6422" s="10" t="str">
        <f>IFERROR(VLOOKUP(B6422,'اكواد الاصناف'!A:C,3,0),"")</f>
        <v/>
      </c>
      <c r="G6422" s="10">
        <f t="shared" si="99"/>
        <v>0</v>
      </c>
      <c r="I6422" s="10" t="str">
        <f>IFERROR(VLOOKUP(H6422,'سجل العملاء'!A:B,2,0),"")</f>
        <v/>
      </c>
    </row>
    <row r="6423" spans="3:9" ht="15.6">
      <c r="C6423" s="10" t="str">
        <f>IFERROR(VLOOKUP(B6423,'اكواد الاصناف'!A:C,2,0),"")</f>
        <v/>
      </c>
      <c r="D6423" s="10" t="str">
        <f>IFERROR(VLOOKUP(B6423,'اكواد الاصناف'!A:C,3,0),"")</f>
        <v/>
      </c>
      <c r="G6423" s="10">
        <f t="shared" si="99"/>
        <v>0</v>
      </c>
      <c r="I6423" s="10" t="str">
        <f>IFERROR(VLOOKUP(H6423,'سجل العملاء'!A:B,2,0),"")</f>
        <v/>
      </c>
    </row>
    <row r="6424" spans="3:9" ht="15.6">
      <c r="C6424" s="10" t="str">
        <f>IFERROR(VLOOKUP(B6424,'اكواد الاصناف'!A:C,2,0),"")</f>
        <v/>
      </c>
      <c r="D6424" s="10" t="str">
        <f>IFERROR(VLOOKUP(B6424,'اكواد الاصناف'!A:C,3,0),"")</f>
        <v/>
      </c>
      <c r="G6424" s="10">
        <f t="shared" si="99"/>
        <v>0</v>
      </c>
      <c r="I6424" s="10" t="str">
        <f>IFERROR(VLOOKUP(H6424,'سجل العملاء'!A:B,2,0),"")</f>
        <v/>
      </c>
    </row>
    <row r="6425" spans="3:9" ht="15.6">
      <c r="C6425" s="10" t="str">
        <f>IFERROR(VLOOKUP(B6425,'اكواد الاصناف'!A:C,2,0),"")</f>
        <v/>
      </c>
      <c r="D6425" s="10" t="str">
        <f>IFERROR(VLOOKUP(B6425,'اكواد الاصناف'!A:C,3,0),"")</f>
        <v/>
      </c>
      <c r="G6425" s="10">
        <f t="shared" si="99"/>
        <v>0</v>
      </c>
      <c r="I6425" s="10" t="str">
        <f>IFERROR(VLOOKUP(H6425,'سجل العملاء'!A:B,2,0),"")</f>
        <v/>
      </c>
    </row>
    <row r="6426" spans="3:9" ht="15.6">
      <c r="C6426" s="10" t="str">
        <f>IFERROR(VLOOKUP(B6426,'اكواد الاصناف'!A:C,2,0),"")</f>
        <v/>
      </c>
      <c r="D6426" s="10" t="str">
        <f>IFERROR(VLOOKUP(B6426,'اكواد الاصناف'!A:C,3,0),"")</f>
        <v/>
      </c>
      <c r="G6426" s="10">
        <f t="shared" si="99"/>
        <v>0</v>
      </c>
      <c r="I6426" s="10" t="str">
        <f>IFERROR(VLOOKUP(H6426,'سجل العملاء'!A:B,2,0),"")</f>
        <v/>
      </c>
    </row>
    <row r="6427" spans="3:9" ht="15.6">
      <c r="C6427" s="10" t="str">
        <f>IFERROR(VLOOKUP(B6427,'اكواد الاصناف'!A:C,2,0),"")</f>
        <v/>
      </c>
      <c r="D6427" s="10" t="str">
        <f>IFERROR(VLOOKUP(B6427,'اكواد الاصناف'!A:C,3,0),"")</f>
        <v/>
      </c>
      <c r="G6427" s="10">
        <f t="shared" si="99"/>
        <v>0</v>
      </c>
      <c r="I6427" s="10" t="str">
        <f>IFERROR(VLOOKUP(H6427,'سجل العملاء'!A:B,2,0),"")</f>
        <v/>
      </c>
    </row>
    <row r="6428" spans="3:9" ht="15.6">
      <c r="C6428" s="10" t="str">
        <f>IFERROR(VLOOKUP(B6428,'اكواد الاصناف'!A:C,2,0),"")</f>
        <v/>
      </c>
      <c r="D6428" s="10" t="str">
        <f>IFERROR(VLOOKUP(B6428,'اكواد الاصناف'!A:C,3,0),"")</f>
        <v/>
      </c>
      <c r="G6428" s="10">
        <f t="shared" si="99"/>
        <v>0</v>
      </c>
      <c r="I6428" s="10" t="str">
        <f>IFERROR(VLOOKUP(H6428,'سجل العملاء'!A:B,2,0),"")</f>
        <v/>
      </c>
    </row>
    <row r="6429" spans="3:9" ht="15.6">
      <c r="C6429" s="10" t="str">
        <f>IFERROR(VLOOKUP(B6429,'اكواد الاصناف'!A:C,2,0),"")</f>
        <v/>
      </c>
      <c r="D6429" s="10" t="str">
        <f>IFERROR(VLOOKUP(B6429,'اكواد الاصناف'!A:C,3,0),"")</f>
        <v/>
      </c>
      <c r="G6429" s="10">
        <f t="shared" si="99"/>
        <v>0</v>
      </c>
      <c r="I6429" s="10" t="str">
        <f>IFERROR(VLOOKUP(H6429,'سجل العملاء'!A:B,2,0),"")</f>
        <v/>
      </c>
    </row>
    <row r="6430" spans="3:9" ht="15.6">
      <c r="C6430" s="10" t="str">
        <f>IFERROR(VLOOKUP(B6430,'اكواد الاصناف'!A:C,2,0),"")</f>
        <v/>
      </c>
      <c r="D6430" s="10" t="str">
        <f>IFERROR(VLOOKUP(B6430,'اكواد الاصناف'!A:C,3,0),"")</f>
        <v/>
      </c>
      <c r="G6430" s="10">
        <f t="shared" si="99"/>
        <v>0</v>
      </c>
      <c r="I6430" s="10" t="str">
        <f>IFERROR(VLOOKUP(H6430,'سجل العملاء'!A:B,2,0),"")</f>
        <v/>
      </c>
    </row>
    <row r="6431" spans="3:9" ht="15.6">
      <c r="C6431" s="10" t="str">
        <f>IFERROR(VLOOKUP(B6431,'اكواد الاصناف'!A:C,2,0),"")</f>
        <v/>
      </c>
      <c r="D6431" s="10" t="str">
        <f>IFERROR(VLOOKUP(B6431,'اكواد الاصناف'!A:C,3,0),"")</f>
        <v/>
      </c>
      <c r="G6431" s="10">
        <f t="shared" si="99"/>
        <v>0</v>
      </c>
      <c r="I6431" s="10" t="str">
        <f>IFERROR(VLOOKUP(H6431,'سجل العملاء'!A:B,2,0),"")</f>
        <v/>
      </c>
    </row>
    <row r="6432" spans="3:9" ht="15.6">
      <c r="C6432" s="10" t="str">
        <f>IFERROR(VLOOKUP(B6432,'اكواد الاصناف'!A:C,2,0),"")</f>
        <v/>
      </c>
      <c r="D6432" s="10" t="str">
        <f>IFERROR(VLOOKUP(B6432,'اكواد الاصناف'!A:C,3,0),"")</f>
        <v/>
      </c>
      <c r="G6432" s="10">
        <f t="shared" si="99"/>
        <v>0</v>
      </c>
      <c r="I6432" s="10" t="str">
        <f>IFERROR(VLOOKUP(H6432,'سجل العملاء'!A:B,2,0),"")</f>
        <v/>
      </c>
    </row>
    <row r="6433" spans="3:9" ht="15.6">
      <c r="C6433" s="10" t="str">
        <f>IFERROR(VLOOKUP(B6433,'اكواد الاصناف'!A:C,2,0),"")</f>
        <v/>
      </c>
      <c r="D6433" s="10" t="str">
        <f>IFERROR(VLOOKUP(B6433,'اكواد الاصناف'!A:C,3,0),"")</f>
        <v/>
      </c>
      <c r="G6433" s="10">
        <f t="shared" si="99"/>
        <v>0</v>
      </c>
      <c r="I6433" s="10" t="str">
        <f>IFERROR(VLOOKUP(H6433,'سجل العملاء'!A:B,2,0),"")</f>
        <v/>
      </c>
    </row>
    <row r="6434" spans="3:9" ht="15.6">
      <c r="C6434" s="10" t="str">
        <f>IFERROR(VLOOKUP(B6434,'اكواد الاصناف'!A:C,2,0),"")</f>
        <v/>
      </c>
      <c r="D6434" s="10" t="str">
        <f>IFERROR(VLOOKUP(B6434,'اكواد الاصناف'!A:C,3,0),"")</f>
        <v/>
      </c>
      <c r="G6434" s="10">
        <f t="shared" si="99"/>
        <v>0</v>
      </c>
      <c r="I6434" s="10" t="str">
        <f>IFERROR(VLOOKUP(H6434,'سجل العملاء'!A:B,2,0),"")</f>
        <v/>
      </c>
    </row>
    <row r="6435" spans="3:9" ht="15.6">
      <c r="C6435" s="10" t="str">
        <f>IFERROR(VLOOKUP(B6435,'اكواد الاصناف'!A:C,2,0),"")</f>
        <v/>
      </c>
      <c r="D6435" s="10" t="str">
        <f>IFERROR(VLOOKUP(B6435,'اكواد الاصناف'!A:C,3,0),"")</f>
        <v/>
      </c>
      <c r="G6435" s="10">
        <f t="shared" si="99"/>
        <v>0</v>
      </c>
      <c r="I6435" s="10" t="str">
        <f>IFERROR(VLOOKUP(H6435,'سجل العملاء'!A:B,2,0),"")</f>
        <v/>
      </c>
    </row>
    <row r="6436" spans="3:9" ht="15.6">
      <c r="C6436" s="10" t="str">
        <f>IFERROR(VLOOKUP(B6436,'اكواد الاصناف'!A:C,2,0),"")</f>
        <v/>
      </c>
      <c r="D6436" s="10" t="str">
        <f>IFERROR(VLOOKUP(B6436,'اكواد الاصناف'!A:C,3,0),"")</f>
        <v/>
      </c>
      <c r="G6436" s="10">
        <f t="shared" si="99"/>
        <v>0</v>
      </c>
      <c r="I6436" s="10" t="str">
        <f>IFERROR(VLOOKUP(H6436,'سجل العملاء'!A:B,2,0),"")</f>
        <v/>
      </c>
    </row>
    <row r="6437" spans="3:9" ht="15.6">
      <c r="C6437" s="10" t="str">
        <f>IFERROR(VLOOKUP(B6437,'اكواد الاصناف'!A:C,2,0),"")</f>
        <v/>
      </c>
      <c r="D6437" s="10" t="str">
        <f>IFERROR(VLOOKUP(B6437,'اكواد الاصناف'!A:C,3,0),"")</f>
        <v/>
      </c>
      <c r="G6437" s="10">
        <f t="shared" si="99"/>
        <v>0</v>
      </c>
      <c r="I6437" s="10" t="str">
        <f>IFERROR(VLOOKUP(H6437,'سجل العملاء'!A:B,2,0),"")</f>
        <v/>
      </c>
    </row>
    <row r="6438" spans="3:9" ht="15.6">
      <c r="C6438" s="10" t="str">
        <f>IFERROR(VLOOKUP(B6438,'اكواد الاصناف'!A:C,2,0),"")</f>
        <v/>
      </c>
      <c r="D6438" s="10" t="str">
        <f>IFERROR(VLOOKUP(B6438,'اكواد الاصناف'!A:C,3,0),"")</f>
        <v/>
      </c>
      <c r="G6438" s="10">
        <f t="shared" si="99"/>
        <v>0</v>
      </c>
      <c r="I6438" s="10" t="str">
        <f>IFERROR(VLOOKUP(H6438,'سجل العملاء'!A:B,2,0),"")</f>
        <v/>
      </c>
    </row>
    <row r="6439" spans="3:9" ht="15.6">
      <c r="C6439" s="10" t="str">
        <f>IFERROR(VLOOKUP(B6439,'اكواد الاصناف'!A:C,2,0),"")</f>
        <v/>
      </c>
      <c r="D6439" s="10" t="str">
        <f>IFERROR(VLOOKUP(B6439,'اكواد الاصناف'!A:C,3,0),"")</f>
        <v/>
      </c>
      <c r="G6439" s="10">
        <f t="shared" si="99"/>
        <v>0</v>
      </c>
      <c r="I6439" s="10" t="str">
        <f>IFERROR(VLOOKUP(H6439,'سجل العملاء'!A:B,2,0),"")</f>
        <v/>
      </c>
    </row>
    <row r="6440" spans="3:9" ht="15.6">
      <c r="C6440" s="10" t="str">
        <f>IFERROR(VLOOKUP(B6440,'اكواد الاصناف'!A:C,2,0),"")</f>
        <v/>
      </c>
      <c r="D6440" s="10" t="str">
        <f>IFERROR(VLOOKUP(B6440,'اكواد الاصناف'!A:C,3,0),"")</f>
        <v/>
      </c>
      <c r="G6440" s="10">
        <f t="shared" si="99"/>
        <v>0</v>
      </c>
      <c r="I6440" s="10" t="str">
        <f>IFERROR(VLOOKUP(H6440,'سجل العملاء'!A:B,2,0),"")</f>
        <v/>
      </c>
    </row>
    <row r="6441" spans="3:9" ht="15.6">
      <c r="C6441" s="10" t="str">
        <f>IFERROR(VLOOKUP(B6441,'اكواد الاصناف'!A:C,2,0),"")</f>
        <v/>
      </c>
      <c r="D6441" s="10" t="str">
        <f>IFERROR(VLOOKUP(B6441,'اكواد الاصناف'!A:C,3,0),"")</f>
        <v/>
      </c>
      <c r="G6441" s="10">
        <f t="shared" si="99"/>
        <v>0</v>
      </c>
      <c r="I6441" s="10" t="str">
        <f>IFERROR(VLOOKUP(H6441,'سجل العملاء'!A:B,2,0),"")</f>
        <v/>
      </c>
    </row>
    <row r="6442" spans="3:9" ht="15.6">
      <c r="C6442" s="10" t="str">
        <f>IFERROR(VLOOKUP(B6442,'اكواد الاصناف'!A:C,2,0),"")</f>
        <v/>
      </c>
      <c r="D6442" s="10" t="str">
        <f>IFERROR(VLOOKUP(B6442,'اكواد الاصناف'!A:C,3,0),"")</f>
        <v/>
      </c>
      <c r="G6442" s="10">
        <f t="shared" si="99"/>
        <v>0</v>
      </c>
      <c r="I6442" s="10" t="str">
        <f>IFERROR(VLOOKUP(H6442,'سجل العملاء'!A:B,2,0),"")</f>
        <v/>
      </c>
    </row>
    <row r="6443" spans="3:9" ht="15.6">
      <c r="C6443" s="10" t="str">
        <f>IFERROR(VLOOKUP(B6443,'اكواد الاصناف'!A:C,2,0),"")</f>
        <v/>
      </c>
      <c r="D6443" s="10" t="str">
        <f>IFERROR(VLOOKUP(B6443,'اكواد الاصناف'!A:C,3,0),"")</f>
        <v/>
      </c>
      <c r="G6443" s="10">
        <f t="shared" si="99"/>
        <v>0</v>
      </c>
      <c r="I6443" s="10" t="str">
        <f>IFERROR(VLOOKUP(H6443,'سجل العملاء'!A:B,2,0),"")</f>
        <v/>
      </c>
    </row>
    <row r="6444" spans="3:9" ht="15.6">
      <c r="C6444" s="10" t="str">
        <f>IFERROR(VLOOKUP(B6444,'اكواد الاصناف'!A:C,2,0),"")</f>
        <v/>
      </c>
      <c r="D6444" s="10" t="str">
        <f>IFERROR(VLOOKUP(B6444,'اكواد الاصناف'!A:C,3,0),"")</f>
        <v/>
      </c>
      <c r="G6444" s="10">
        <f t="shared" si="99"/>
        <v>0</v>
      </c>
      <c r="I6444" s="10" t="str">
        <f>IFERROR(VLOOKUP(H6444,'سجل العملاء'!A:B,2,0),"")</f>
        <v/>
      </c>
    </row>
    <row r="6445" spans="3:9" ht="15.6">
      <c r="C6445" s="10" t="str">
        <f>IFERROR(VLOOKUP(B6445,'اكواد الاصناف'!A:C,2,0),"")</f>
        <v/>
      </c>
      <c r="D6445" s="10" t="str">
        <f>IFERROR(VLOOKUP(B6445,'اكواد الاصناف'!A:C,3,0),"")</f>
        <v/>
      </c>
      <c r="G6445" s="10">
        <f t="shared" si="99"/>
        <v>0</v>
      </c>
      <c r="I6445" s="10" t="str">
        <f>IFERROR(VLOOKUP(H6445,'سجل العملاء'!A:B,2,0),"")</f>
        <v/>
      </c>
    </row>
    <row r="6446" spans="3:9" ht="15.6">
      <c r="C6446" s="10" t="str">
        <f>IFERROR(VLOOKUP(B6446,'اكواد الاصناف'!A:C,2,0),"")</f>
        <v/>
      </c>
      <c r="D6446" s="10" t="str">
        <f>IFERROR(VLOOKUP(B6446,'اكواد الاصناف'!A:C,3,0),"")</f>
        <v/>
      </c>
      <c r="G6446" s="10">
        <f t="shared" si="99"/>
        <v>0</v>
      </c>
      <c r="I6446" s="10" t="str">
        <f>IFERROR(VLOOKUP(H6446,'سجل العملاء'!A:B,2,0),"")</f>
        <v/>
      </c>
    </row>
    <row r="6447" spans="3:9" ht="15.6">
      <c r="C6447" s="10" t="str">
        <f>IFERROR(VLOOKUP(B6447,'اكواد الاصناف'!A:C,2,0),"")</f>
        <v/>
      </c>
      <c r="D6447" s="10" t="str">
        <f>IFERROR(VLOOKUP(B6447,'اكواد الاصناف'!A:C,3,0),"")</f>
        <v/>
      </c>
      <c r="G6447" s="10">
        <f t="shared" si="99"/>
        <v>0</v>
      </c>
      <c r="I6447" s="10" t="str">
        <f>IFERROR(VLOOKUP(H6447,'سجل العملاء'!A:B,2,0),"")</f>
        <v/>
      </c>
    </row>
    <row r="6448" spans="3:9" ht="15.6">
      <c r="C6448" s="10" t="str">
        <f>IFERROR(VLOOKUP(B6448,'اكواد الاصناف'!A:C,2,0),"")</f>
        <v/>
      </c>
      <c r="D6448" s="10" t="str">
        <f>IFERROR(VLOOKUP(B6448,'اكواد الاصناف'!A:C,3,0),"")</f>
        <v/>
      </c>
      <c r="G6448" s="10">
        <f t="shared" si="99"/>
        <v>0</v>
      </c>
      <c r="I6448" s="10" t="str">
        <f>IFERROR(VLOOKUP(H6448,'سجل العملاء'!A:B,2,0),"")</f>
        <v/>
      </c>
    </row>
    <row r="6449" spans="3:9" ht="15.6">
      <c r="C6449" s="10" t="str">
        <f>IFERROR(VLOOKUP(B6449,'اكواد الاصناف'!A:C,2,0),"")</f>
        <v/>
      </c>
      <c r="D6449" s="10" t="str">
        <f>IFERROR(VLOOKUP(B6449,'اكواد الاصناف'!A:C,3,0),"")</f>
        <v/>
      </c>
      <c r="G6449" s="10">
        <f t="shared" si="99"/>
        <v>0</v>
      </c>
      <c r="I6449" s="10" t="str">
        <f>IFERROR(VLOOKUP(H6449,'سجل العملاء'!A:B,2,0),"")</f>
        <v/>
      </c>
    </row>
    <row r="6450" spans="3:9" ht="15.6">
      <c r="C6450" s="10" t="str">
        <f>IFERROR(VLOOKUP(B6450,'اكواد الاصناف'!A:C,2,0),"")</f>
        <v/>
      </c>
      <c r="D6450" s="10" t="str">
        <f>IFERROR(VLOOKUP(B6450,'اكواد الاصناف'!A:C,3,0),"")</f>
        <v/>
      </c>
      <c r="G6450" s="10">
        <f t="shared" si="99"/>
        <v>0</v>
      </c>
      <c r="I6450" s="10" t="str">
        <f>IFERROR(VLOOKUP(H6450,'سجل العملاء'!A:B,2,0),"")</f>
        <v/>
      </c>
    </row>
    <row r="6451" spans="3:9" ht="15.6">
      <c r="C6451" s="10" t="str">
        <f>IFERROR(VLOOKUP(B6451,'اكواد الاصناف'!A:C,2,0),"")</f>
        <v/>
      </c>
      <c r="D6451" s="10" t="str">
        <f>IFERROR(VLOOKUP(B6451,'اكواد الاصناف'!A:C,3,0),"")</f>
        <v/>
      </c>
      <c r="G6451" s="10">
        <f t="shared" si="99"/>
        <v>0</v>
      </c>
      <c r="I6451" s="10" t="str">
        <f>IFERROR(VLOOKUP(H6451,'سجل العملاء'!A:B,2,0),"")</f>
        <v/>
      </c>
    </row>
    <row r="6452" spans="3:9" ht="15.6">
      <c r="C6452" s="10" t="str">
        <f>IFERROR(VLOOKUP(B6452,'اكواد الاصناف'!A:C,2,0),"")</f>
        <v/>
      </c>
      <c r="D6452" s="10" t="str">
        <f>IFERROR(VLOOKUP(B6452,'اكواد الاصناف'!A:C,3,0),"")</f>
        <v/>
      </c>
      <c r="G6452" s="10">
        <f t="shared" si="99"/>
        <v>0</v>
      </c>
      <c r="I6452" s="10" t="str">
        <f>IFERROR(VLOOKUP(H6452,'سجل العملاء'!A:B,2,0),"")</f>
        <v/>
      </c>
    </row>
    <row r="6453" spans="3:9" ht="15.6">
      <c r="C6453" s="10" t="str">
        <f>IFERROR(VLOOKUP(B6453,'اكواد الاصناف'!A:C,2,0),"")</f>
        <v/>
      </c>
      <c r="D6453" s="10" t="str">
        <f>IFERROR(VLOOKUP(B6453,'اكواد الاصناف'!A:C,3,0),"")</f>
        <v/>
      </c>
      <c r="G6453" s="10">
        <f t="shared" si="99"/>
        <v>0</v>
      </c>
      <c r="I6453" s="10" t="str">
        <f>IFERROR(VLOOKUP(H6453,'سجل العملاء'!A:B,2,0),"")</f>
        <v/>
      </c>
    </row>
    <row r="6454" spans="3:9" ht="15.6">
      <c r="C6454" s="10" t="str">
        <f>IFERROR(VLOOKUP(B6454,'اكواد الاصناف'!A:C,2,0),"")</f>
        <v/>
      </c>
      <c r="D6454" s="10" t="str">
        <f>IFERROR(VLOOKUP(B6454,'اكواد الاصناف'!A:C,3,0),"")</f>
        <v/>
      </c>
      <c r="G6454" s="10">
        <f t="shared" si="99"/>
        <v>0</v>
      </c>
      <c r="I6454" s="10" t="str">
        <f>IFERROR(VLOOKUP(H6454,'سجل العملاء'!A:B,2,0),"")</f>
        <v/>
      </c>
    </row>
    <row r="6455" spans="3:9" ht="15.6">
      <c r="C6455" s="10" t="str">
        <f>IFERROR(VLOOKUP(B6455,'اكواد الاصناف'!A:C,2,0),"")</f>
        <v/>
      </c>
      <c r="D6455" s="10" t="str">
        <f>IFERROR(VLOOKUP(B6455,'اكواد الاصناف'!A:C,3,0),"")</f>
        <v/>
      </c>
      <c r="G6455" s="10">
        <f t="shared" si="99"/>
        <v>0</v>
      </c>
      <c r="I6455" s="10" t="str">
        <f>IFERROR(VLOOKUP(H6455,'سجل العملاء'!A:B,2,0),"")</f>
        <v/>
      </c>
    </row>
    <row r="6456" spans="3:9" ht="15.6">
      <c r="C6456" s="10" t="str">
        <f>IFERROR(VLOOKUP(B6456,'اكواد الاصناف'!A:C,2,0),"")</f>
        <v/>
      </c>
      <c r="D6456" s="10" t="str">
        <f>IFERROR(VLOOKUP(B6456,'اكواد الاصناف'!A:C,3,0),"")</f>
        <v/>
      </c>
      <c r="G6456" s="10">
        <f t="shared" si="99"/>
        <v>0</v>
      </c>
      <c r="I6456" s="10" t="str">
        <f>IFERROR(VLOOKUP(H6456,'سجل العملاء'!A:B,2,0),"")</f>
        <v/>
      </c>
    </row>
    <row r="6457" spans="3:9" ht="15.6">
      <c r="C6457" s="10" t="str">
        <f>IFERROR(VLOOKUP(B6457,'اكواد الاصناف'!A:C,2,0),"")</f>
        <v/>
      </c>
      <c r="D6457" s="10" t="str">
        <f>IFERROR(VLOOKUP(B6457,'اكواد الاصناف'!A:C,3,0),"")</f>
        <v/>
      </c>
      <c r="G6457" s="10">
        <f t="shared" si="99"/>
        <v>0</v>
      </c>
      <c r="I6457" s="10" t="str">
        <f>IFERROR(VLOOKUP(H6457,'سجل العملاء'!A:B,2,0),"")</f>
        <v/>
      </c>
    </row>
    <row r="6458" spans="3:9" ht="15.6">
      <c r="C6458" s="10" t="str">
        <f>IFERROR(VLOOKUP(B6458,'اكواد الاصناف'!A:C,2,0),"")</f>
        <v/>
      </c>
      <c r="D6458" s="10" t="str">
        <f>IFERROR(VLOOKUP(B6458,'اكواد الاصناف'!A:C,3,0),"")</f>
        <v/>
      </c>
      <c r="G6458" s="10">
        <f t="shared" si="99"/>
        <v>0</v>
      </c>
      <c r="I6458" s="10" t="str">
        <f>IFERROR(VLOOKUP(H6458,'سجل العملاء'!A:B,2,0),"")</f>
        <v/>
      </c>
    </row>
    <row r="6459" spans="3:9" ht="15.6">
      <c r="C6459" s="10" t="str">
        <f>IFERROR(VLOOKUP(B6459,'اكواد الاصناف'!A:C,2,0),"")</f>
        <v/>
      </c>
      <c r="D6459" s="10" t="str">
        <f>IFERROR(VLOOKUP(B6459,'اكواد الاصناف'!A:C,3,0),"")</f>
        <v/>
      </c>
      <c r="G6459" s="10">
        <f t="shared" si="99"/>
        <v>0</v>
      </c>
      <c r="I6459" s="10" t="str">
        <f>IFERROR(VLOOKUP(H6459,'سجل العملاء'!A:B,2,0),"")</f>
        <v/>
      </c>
    </row>
    <row r="6460" spans="3:9" ht="15.6">
      <c r="C6460" s="10" t="str">
        <f>IFERROR(VLOOKUP(B6460,'اكواد الاصناف'!A:C,2,0),"")</f>
        <v/>
      </c>
      <c r="D6460" s="10" t="str">
        <f>IFERROR(VLOOKUP(B6460,'اكواد الاصناف'!A:C,3,0),"")</f>
        <v/>
      </c>
      <c r="G6460" s="10">
        <f t="shared" si="99"/>
        <v>0</v>
      </c>
      <c r="I6460" s="10" t="str">
        <f>IFERROR(VLOOKUP(H6460,'سجل العملاء'!A:B,2,0),"")</f>
        <v/>
      </c>
    </row>
    <row r="6461" spans="3:9" ht="15.6">
      <c r="C6461" s="10" t="str">
        <f>IFERROR(VLOOKUP(B6461,'اكواد الاصناف'!A:C,2,0),"")</f>
        <v/>
      </c>
      <c r="D6461" s="10" t="str">
        <f>IFERROR(VLOOKUP(B6461,'اكواد الاصناف'!A:C,3,0),"")</f>
        <v/>
      </c>
      <c r="G6461" s="10">
        <f t="shared" si="99"/>
        <v>0</v>
      </c>
      <c r="I6461" s="10" t="str">
        <f>IFERROR(VLOOKUP(H6461,'سجل العملاء'!A:B,2,0),"")</f>
        <v/>
      </c>
    </row>
    <row r="6462" spans="3:9" ht="15.6">
      <c r="C6462" s="10" t="str">
        <f>IFERROR(VLOOKUP(B6462,'اكواد الاصناف'!A:C,2,0),"")</f>
        <v/>
      </c>
      <c r="D6462" s="10" t="str">
        <f>IFERROR(VLOOKUP(B6462,'اكواد الاصناف'!A:C,3,0),"")</f>
        <v/>
      </c>
      <c r="G6462" s="10">
        <f t="shared" si="99"/>
        <v>0</v>
      </c>
      <c r="I6462" s="10" t="str">
        <f>IFERROR(VLOOKUP(H6462,'سجل العملاء'!A:B,2,0),"")</f>
        <v/>
      </c>
    </row>
    <row r="6463" spans="3:9" ht="15.6">
      <c r="C6463" s="10" t="str">
        <f>IFERROR(VLOOKUP(B6463,'اكواد الاصناف'!A:C,2,0),"")</f>
        <v/>
      </c>
      <c r="D6463" s="10" t="str">
        <f>IFERROR(VLOOKUP(B6463,'اكواد الاصناف'!A:C,3,0),"")</f>
        <v/>
      </c>
      <c r="G6463" s="10">
        <f t="shared" si="99"/>
        <v>0</v>
      </c>
      <c r="I6463" s="10" t="str">
        <f>IFERROR(VLOOKUP(H6463,'سجل العملاء'!A:B,2,0),"")</f>
        <v/>
      </c>
    </row>
    <row r="6464" spans="3:9" ht="15.6">
      <c r="C6464" s="10" t="str">
        <f>IFERROR(VLOOKUP(B6464,'اكواد الاصناف'!A:C,2,0),"")</f>
        <v/>
      </c>
      <c r="D6464" s="10" t="str">
        <f>IFERROR(VLOOKUP(B6464,'اكواد الاصناف'!A:C,3,0),"")</f>
        <v/>
      </c>
      <c r="G6464" s="10">
        <f t="shared" si="99"/>
        <v>0</v>
      </c>
      <c r="I6464" s="10" t="str">
        <f>IFERROR(VLOOKUP(H6464,'سجل العملاء'!A:B,2,0),"")</f>
        <v/>
      </c>
    </row>
    <row r="6465" spans="3:9" ht="15.6">
      <c r="C6465" s="10" t="str">
        <f>IFERROR(VLOOKUP(B6465,'اكواد الاصناف'!A:C,2,0),"")</f>
        <v/>
      </c>
      <c r="D6465" s="10" t="str">
        <f>IFERROR(VLOOKUP(B6465,'اكواد الاصناف'!A:C,3,0),"")</f>
        <v/>
      </c>
      <c r="G6465" s="10">
        <f t="shared" ref="G6465:G6528" si="100">F6465*E6465</f>
        <v>0</v>
      </c>
      <c r="I6465" s="10" t="str">
        <f>IFERROR(VLOOKUP(H6465,'سجل العملاء'!A:B,2,0),"")</f>
        <v/>
      </c>
    </row>
    <row r="6466" spans="3:9" ht="15.6">
      <c r="C6466" s="10" t="str">
        <f>IFERROR(VLOOKUP(B6466,'اكواد الاصناف'!A:C,2,0),"")</f>
        <v/>
      </c>
      <c r="D6466" s="10" t="str">
        <f>IFERROR(VLOOKUP(B6466,'اكواد الاصناف'!A:C,3,0),"")</f>
        <v/>
      </c>
      <c r="G6466" s="10">
        <f t="shared" si="100"/>
        <v>0</v>
      </c>
      <c r="I6466" s="10" t="str">
        <f>IFERROR(VLOOKUP(H6466,'سجل العملاء'!A:B,2,0),"")</f>
        <v/>
      </c>
    </row>
    <row r="6467" spans="3:9" ht="15.6">
      <c r="C6467" s="10" t="str">
        <f>IFERROR(VLOOKUP(B6467,'اكواد الاصناف'!A:C,2,0),"")</f>
        <v/>
      </c>
      <c r="D6467" s="10" t="str">
        <f>IFERROR(VLOOKUP(B6467,'اكواد الاصناف'!A:C,3,0),"")</f>
        <v/>
      </c>
      <c r="G6467" s="10">
        <f t="shared" si="100"/>
        <v>0</v>
      </c>
      <c r="I6467" s="10" t="str">
        <f>IFERROR(VLOOKUP(H6467,'سجل العملاء'!A:B,2,0),"")</f>
        <v/>
      </c>
    </row>
    <row r="6468" spans="3:9" ht="15.6">
      <c r="C6468" s="10" t="str">
        <f>IFERROR(VLOOKUP(B6468,'اكواد الاصناف'!A:C,2,0),"")</f>
        <v/>
      </c>
      <c r="D6468" s="10" t="str">
        <f>IFERROR(VLOOKUP(B6468,'اكواد الاصناف'!A:C,3,0),"")</f>
        <v/>
      </c>
      <c r="G6468" s="10">
        <f t="shared" si="100"/>
        <v>0</v>
      </c>
      <c r="I6468" s="10" t="str">
        <f>IFERROR(VLOOKUP(H6468,'سجل العملاء'!A:B,2,0),"")</f>
        <v/>
      </c>
    </row>
    <row r="6469" spans="3:9" ht="15.6">
      <c r="C6469" s="10" t="str">
        <f>IFERROR(VLOOKUP(B6469,'اكواد الاصناف'!A:C,2,0),"")</f>
        <v/>
      </c>
      <c r="D6469" s="10" t="str">
        <f>IFERROR(VLOOKUP(B6469,'اكواد الاصناف'!A:C,3,0),"")</f>
        <v/>
      </c>
      <c r="G6469" s="10">
        <f t="shared" si="100"/>
        <v>0</v>
      </c>
      <c r="I6469" s="10" t="str">
        <f>IFERROR(VLOOKUP(H6469,'سجل العملاء'!A:B,2,0),"")</f>
        <v/>
      </c>
    </row>
    <row r="6470" spans="3:9" ht="15.6">
      <c r="C6470" s="10" t="str">
        <f>IFERROR(VLOOKUP(B6470,'اكواد الاصناف'!A:C,2,0),"")</f>
        <v/>
      </c>
      <c r="D6470" s="10" t="str">
        <f>IFERROR(VLOOKUP(B6470,'اكواد الاصناف'!A:C,3,0),"")</f>
        <v/>
      </c>
      <c r="G6470" s="10">
        <f t="shared" si="100"/>
        <v>0</v>
      </c>
      <c r="I6470" s="10" t="str">
        <f>IFERROR(VLOOKUP(H6470,'سجل العملاء'!A:B,2,0),"")</f>
        <v/>
      </c>
    </row>
    <row r="6471" spans="3:9" ht="15.6">
      <c r="C6471" s="10" t="str">
        <f>IFERROR(VLOOKUP(B6471,'اكواد الاصناف'!A:C,2,0),"")</f>
        <v/>
      </c>
      <c r="D6471" s="10" t="str">
        <f>IFERROR(VLOOKUP(B6471,'اكواد الاصناف'!A:C,3,0),"")</f>
        <v/>
      </c>
      <c r="G6471" s="10">
        <f t="shared" si="100"/>
        <v>0</v>
      </c>
      <c r="I6471" s="10" t="str">
        <f>IFERROR(VLOOKUP(H6471,'سجل العملاء'!A:B,2,0),"")</f>
        <v/>
      </c>
    </row>
    <row r="6472" spans="3:9" ht="15.6">
      <c r="C6472" s="10" t="str">
        <f>IFERROR(VLOOKUP(B6472,'اكواد الاصناف'!A:C,2,0),"")</f>
        <v/>
      </c>
      <c r="D6472" s="10" t="str">
        <f>IFERROR(VLOOKUP(B6472,'اكواد الاصناف'!A:C,3,0),"")</f>
        <v/>
      </c>
      <c r="G6472" s="10">
        <f t="shared" si="100"/>
        <v>0</v>
      </c>
      <c r="I6472" s="10" t="str">
        <f>IFERROR(VLOOKUP(H6472,'سجل العملاء'!A:B,2,0),"")</f>
        <v/>
      </c>
    </row>
    <row r="6473" spans="3:9" ht="15.6">
      <c r="C6473" s="10" t="str">
        <f>IFERROR(VLOOKUP(B6473,'اكواد الاصناف'!A:C,2,0),"")</f>
        <v/>
      </c>
      <c r="D6473" s="10" t="str">
        <f>IFERROR(VLOOKUP(B6473,'اكواد الاصناف'!A:C,3,0),"")</f>
        <v/>
      </c>
      <c r="G6473" s="10">
        <f t="shared" si="100"/>
        <v>0</v>
      </c>
      <c r="I6473" s="10" t="str">
        <f>IFERROR(VLOOKUP(H6473,'سجل العملاء'!A:B,2,0),"")</f>
        <v/>
      </c>
    </row>
    <row r="6474" spans="3:9" ht="15.6">
      <c r="C6474" s="10" t="str">
        <f>IFERROR(VLOOKUP(B6474,'اكواد الاصناف'!A:C,2,0),"")</f>
        <v/>
      </c>
      <c r="D6474" s="10" t="str">
        <f>IFERROR(VLOOKUP(B6474,'اكواد الاصناف'!A:C,3,0),"")</f>
        <v/>
      </c>
      <c r="G6474" s="10">
        <f t="shared" si="100"/>
        <v>0</v>
      </c>
      <c r="I6474" s="10" t="str">
        <f>IFERROR(VLOOKUP(H6474,'سجل العملاء'!A:B,2,0),"")</f>
        <v/>
      </c>
    </row>
    <row r="6475" spans="3:9" ht="15.6">
      <c r="C6475" s="10" t="str">
        <f>IFERROR(VLOOKUP(B6475,'اكواد الاصناف'!A:C,2,0),"")</f>
        <v/>
      </c>
      <c r="D6475" s="10" t="str">
        <f>IFERROR(VLOOKUP(B6475,'اكواد الاصناف'!A:C,3,0),"")</f>
        <v/>
      </c>
      <c r="G6475" s="10">
        <f t="shared" si="100"/>
        <v>0</v>
      </c>
      <c r="I6475" s="10" t="str">
        <f>IFERROR(VLOOKUP(H6475,'سجل العملاء'!A:B,2,0),"")</f>
        <v/>
      </c>
    </row>
    <row r="6476" spans="3:9" ht="15.6">
      <c r="C6476" s="10" t="str">
        <f>IFERROR(VLOOKUP(B6476,'اكواد الاصناف'!A:C,2,0),"")</f>
        <v/>
      </c>
      <c r="D6476" s="10" t="str">
        <f>IFERROR(VLOOKUP(B6476,'اكواد الاصناف'!A:C,3,0),"")</f>
        <v/>
      </c>
      <c r="G6476" s="10">
        <f t="shared" si="100"/>
        <v>0</v>
      </c>
      <c r="I6476" s="10" t="str">
        <f>IFERROR(VLOOKUP(H6476,'سجل العملاء'!A:B,2,0),"")</f>
        <v/>
      </c>
    </row>
    <row r="6477" spans="3:9" ht="15.6">
      <c r="C6477" s="10" t="str">
        <f>IFERROR(VLOOKUP(B6477,'اكواد الاصناف'!A:C,2,0),"")</f>
        <v/>
      </c>
      <c r="D6477" s="10" t="str">
        <f>IFERROR(VLOOKUP(B6477,'اكواد الاصناف'!A:C,3,0),"")</f>
        <v/>
      </c>
      <c r="G6477" s="10">
        <f t="shared" si="100"/>
        <v>0</v>
      </c>
      <c r="I6477" s="10" t="str">
        <f>IFERROR(VLOOKUP(H6477,'سجل العملاء'!A:B,2,0),"")</f>
        <v/>
      </c>
    </row>
    <row r="6478" spans="3:9" ht="15.6">
      <c r="C6478" s="10" t="str">
        <f>IFERROR(VLOOKUP(B6478,'اكواد الاصناف'!A:C,2,0),"")</f>
        <v/>
      </c>
      <c r="D6478" s="10" t="str">
        <f>IFERROR(VLOOKUP(B6478,'اكواد الاصناف'!A:C,3,0),"")</f>
        <v/>
      </c>
      <c r="G6478" s="10">
        <f t="shared" si="100"/>
        <v>0</v>
      </c>
      <c r="I6478" s="10" t="str">
        <f>IFERROR(VLOOKUP(H6478,'سجل العملاء'!A:B,2,0),"")</f>
        <v/>
      </c>
    </row>
    <row r="6479" spans="3:9" ht="15.6">
      <c r="C6479" s="10" t="str">
        <f>IFERROR(VLOOKUP(B6479,'اكواد الاصناف'!A:C,2,0),"")</f>
        <v/>
      </c>
      <c r="D6479" s="10" t="str">
        <f>IFERROR(VLOOKUP(B6479,'اكواد الاصناف'!A:C,3,0),"")</f>
        <v/>
      </c>
      <c r="G6479" s="10">
        <f t="shared" si="100"/>
        <v>0</v>
      </c>
      <c r="I6479" s="10" t="str">
        <f>IFERROR(VLOOKUP(H6479,'سجل العملاء'!A:B,2,0),"")</f>
        <v/>
      </c>
    </row>
    <row r="6480" spans="3:9" ht="15.6">
      <c r="C6480" s="10" t="str">
        <f>IFERROR(VLOOKUP(B6480,'اكواد الاصناف'!A:C,2,0),"")</f>
        <v/>
      </c>
      <c r="D6480" s="10" t="str">
        <f>IFERROR(VLOOKUP(B6480,'اكواد الاصناف'!A:C,3,0),"")</f>
        <v/>
      </c>
      <c r="G6480" s="10">
        <f t="shared" si="100"/>
        <v>0</v>
      </c>
      <c r="I6480" s="10" t="str">
        <f>IFERROR(VLOOKUP(H6480,'سجل العملاء'!A:B,2,0),"")</f>
        <v/>
      </c>
    </row>
    <row r="6481" spans="3:9" ht="15.6">
      <c r="C6481" s="10" t="str">
        <f>IFERROR(VLOOKUP(B6481,'اكواد الاصناف'!A:C,2,0),"")</f>
        <v/>
      </c>
      <c r="D6481" s="10" t="str">
        <f>IFERROR(VLOOKUP(B6481,'اكواد الاصناف'!A:C,3,0),"")</f>
        <v/>
      </c>
      <c r="G6481" s="10">
        <f t="shared" si="100"/>
        <v>0</v>
      </c>
      <c r="I6481" s="10" t="str">
        <f>IFERROR(VLOOKUP(H6481,'سجل العملاء'!A:B,2,0),"")</f>
        <v/>
      </c>
    </row>
    <row r="6482" spans="3:9" ht="15.6">
      <c r="C6482" s="10" t="str">
        <f>IFERROR(VLOOKUP(B6482,'اكواد الاصناف'!A:C,2,0),"")</f>
        <v/>
      </c>
      <c r="D6482" s="10" t="str">
        <f>IFERROR(VLOOKUP(B6482,'اكواد الاصناف'!A:C,3,0),"")</f>
        <v/>
      </c>
      <c r="G6482" s="10">
        <f t="shared" si="100"/>
        <v>0</v>
      </c>
      <c r="I6482" s="10" t="str">
        <f>IFERROR(VLOOKUP(H6482,'سجل العملاء'!A:B,2,0),"")</f>
        <v/>
      </c>
    </row>
    <row r="6483" spans="3:9" ht="15.6">
      <c r="C6483" s="10" t="str">
        <f>IFERROR(VLOOKUP(B6483,'اكواد الاصناف'!A:C,2,0),"")</f>
        <v/>
      </c>
      <c r="D6483" s="10" t="str">
        <f>IFERROR(VLOOKUP(B6483,'اكواد الاصناف'!A:C,3,0),"")</f>
        <v/>
      </c>
      <c r="G6483" s="10">
        <f t="shared" si="100"/>
        <v>0</v>
      </c>
      <c r="I6483" s="10" t="str">
        <f>IFERROR(VLOOKUP(H6483,'سجل العملاء'!A:B,2,0),"")</f>
        <v/>
      </c>
    </row>
    <row r="6484" spans="3:9" ht="15.6">
      <c r="C6484" s="10" t="str">
        <f>IFERROR(VLOOKUP(B6484,'اكواد الاصناف'!A:C,2,0),"")</f>
        <v/>
      </c>
      <c r="D6484" s="10" t="str">
        <f>IFERROR(VLOOKUP(B6484,'اكواد الاصناف'!A:C,3,0),"")</f>
        <v/>
      </c>
      <c r="G6484" s="10">
        <f t="shared" si="100"/>
        <v>0</v>
      </c>
      <c r="I6484" s="10" t="str">
        <f>IFERROR(VLOOKUP(H6484,'سجل العملاء'!A:B,2,0),"")</f>
        <v/>
      </c>
    </row>
    <row r="6485" spans="3:9" ht="15.6">
      <c r="C6485" s="10" t="str">
        <f>IFERROR(VLOOKUP(B6485,'اكواد الاصناف'!A:C,2,0),"")</f>
        <v/>
      </c>
      <c r="D6485" s="10" t="str">
        <f>IFERROR(VLOOKUP(B6485,'اكواد الاصناف'!A:C,3,0),"")</f>
        <v/>
      </c>
      <c r="G6485" s="10">
        <f t="shared" si="100"/>
        <v>0</v>
      </c>
      <c r="I6485" s="10" t="str">
        <f>IFERROR(VLOOKUP(H6485,'سجل العملاء'!A:B,2,0),"")</f>
        <v/>
      </c>
    </row>
    <row r="6486" spans="3:9" ht="15.6">
      <c r="C6486" s="10" t="str">
        <f>IFERROR(VLOOKUP(B6486,'اكواد الاصناف'!A:C,2,0),"")</f>
        <v/>
      </c>
      <c r="D6486" s="10" t="str">
        <f>IFERROR(VLOOKUP(B6486,'اكواد الاصناف'!A:C,3,0),"")</f>
        <v/>
      </c>
      <c r="G6486" s="10">
        <f t="shared" si="100"/>
        <v>0</v>
      </c>
      <c r="I6486" s="10" t="str">
        <f>IFERROR(VLOOKUP(H6486,'سجل العملاء'!A:B,2,0),"")</f>
        <v/>
      </c>
    </row>
    <row r="6487" spans="3:9" ht="15.6">
      <c r="C6487" s="10" t="str">
        <f>IFERROR(VLOOKUP(B6487,'اكواد الاصناف'!A:C,2,0),"")</f>
        <v/>
      </c>
      <c r="D6487" s="10" t="str">
        <f>IFERROR(VLOOKUP(B6487,'اكواد الاصناف'!A:C,3,0),"")</f>
        <v/>
      </c>
      <c r="G6487" s="10">
        <f t="shared" si="100"/>
        <v>0</v>
      </c>
      <c r="I6487" s="10" t="str">
        <f>IFERROR(VLOOKUP(H6487,'سجل العملاء'!A:B,2,0),"")</f>
        <v/>
      </c>
    </row>
    <row r="6488" spans="3:9" ht="15.6">
      <c r="C6488" s="10" t="str">
        <f>IFERROR(VLOOKUP(B6488,'اكواد الاصناف'!A:C,2,0),"")</f>
        <v/>
      </c>
      <c r="D6488" s="10" t="str">
        <f>IFERROR(VLOOKUP(B6488,'اكواد الاصناف'!A:C,3,0),"")</f>
        <v/>
      </c>
      <c r="G6488" s="10">
        <f t="shared" si="100"/>
        <v>0</v>
      </c>
      <c r="I6488" s="10" t="str">
        <f>IFERROR(VLOOKUP(H6488,'سجل العملاء'!A:B,2,0),"")</f>
        <v/>
      </c>
    </row>
    <row r="6489" spans="3:9" ht="15.6">
      <c r="C6489" s="10" t="str">
        <f>IFERROR(VLOOKUP(B6489,'اكواد الاصناف'!A:C,2,0),"")</f>
        <v/>
      </c>
      <c r="D6489" s="10" t="str">
        <f>IFERROR(VLOOKUP(B6489,'اكواد الاصناف'!A:C,3,0),"")</f>
        <v/>
      </c>
      <c r="G6489" s="10">
        <f t="shared" si="100"/>
        <v>0</v>
      </c>
      <c r="I6489" s="10" t="str">
        <f>IFERROR(VLOOKUP(H6489,'سجل العملاء'!A:B,2,0),"")</f>
        <v/>
      </c>
    </row>
    <row r="6490" spans="3:9" ht="15.6">
      <c r="C6490" s="10" t="str">
        <f>IFERROR(VLOOKUP(B6490,'اكواد الاصناف'!A:C,2,0),"")</f>
        <v/>
      </c>
      <c r="D6490" s="10" t="str">
        <f>IFERROR(VLOOKUP(B6490,'اكواد الاصناف'!A:C,3,0),"")</f>
        <v/>
      </c>
      <c r="G6490" s="10">
        <f t="shared" si="100"/>
        <v>0</v>
      </c>
      <c r="I6490" s="10" t="str">
        <f>IFERROR(VLOOKUP(H6490,'سجل العملاء'!A:B,2,0),"")</f>
        <v/>
      </c>
    </row>
    <row r="6491" spans="3:9" ht="15.6">
      <c r="C6491" s="10" t="str">
        <f>IFERROR(VLOOKUP(B6491,'اكواد الاصناف'!A:C,2,0),"")</f>
        <v/>
      </c>
      <c r="D6491" s="10" t="str">
        <f>IFERROR(VLOOKUP(B6491,'اكواد الاصناف'!A:C,3,0),"")</f>
        <v/>
      </c>
      <c r="G6491" s="10">
        <f t="shared" si="100"/>
        <v>0</v>
      </c>
      <c r="I6491" s="10" t="str">
        <f>IFERROR(VLOOKUP(H6491,'سجل العملاء'!A:B,2,0),"")</f>
        <v/>
      </c>
    </row>
    <row r="6492" spans="3:9" ht="15.6">
      <c r="C6492" s="10" t="str">
        <f>IFERROR(VLOOKUP(B6492,'اكواد الاصناف'!A:C,2,0),"")</f>
        <v/>
      </c>
      <c r="D6492" s="10" t="str">
        <f>IFERROR(VLOOKUP(B6492,'اكواد الاصناف'!A:C,3,0),"")</f>
        <v/>
      </c>
      <c r="G6492" s="10">
        <f t="shared" si="100"/>
        <v>0</v>
      </c>
      <c r="I6492" s="10" t="str">
        <f>IFERROR(VLOOKUP(H6492,'سجل العملاء'!A:B,2,0),"")</f>
        <v/>
      </c>
    </row>
    <row r="6493" spans="3:9" ht="15.6">
      <c r="C6493" s="10" t="str">
        <f>IFERROR(VLOOKUP(B6493,'اكواد الاصناف'!A:C,2,0),"")</f>
        <v/>
      </c>
      <c r="D6493" s="10" t="str">
        <f>IFERROR(VLOOKUP(B6493,'اكواد الاصناف'!A:C,3,0),"")</f>
        <v/>
      </c>
      <c r="G6493" s="10">
        <f t="shared" si="100"/>
        <v>0</v>
      </c>
      <c r="I6493" s="10" t="str">
        <f>IFERROR(VLOOKUP(H6493,'سجل العملاء'!A:B,2,0),"")</f>
        <v/>
      </c>
    </row>
    <row r="6494" spans="3:9" ht="15.6">
      <c r="C6494" s="10" t="str">
        <f>IFERROR(VLOOKUP(B6494,'اكواد الاصناف'!A:C,2,0),"")</f>
        <v/>
      </c>
      <c r="D6494" s="10" t="str">
        <f>IFERROR(VLOOKUP(B6494,'اكواد الاصناف'!A:C,3,0),"")</f>
        <v/>
      </c>
      <c r="G6494" s="10">
        <f t="shared" si="100"/>
        <v>0</v>
      </c>
      <c r="I6494" s="10" t="str">
        <f>IFERROR(VLOOKUP(H6494,'سجل العملاء'!A:B,2,0),"")</f>
        <v/>
      </c>
    </row>
    <row r="6495" spans="3:9" ht="15.6">
      <c r="C6495" s="10" t="str">
        <f>IFERROR(VLOOKUP(B6495,'اكواد الاصناف'!A:C,2,0),"")</f>
        <v/>
      </c>
      <c r="D6495" s="10" t="str">
        <f>IFERROR(VLOOKUP(B6495,'اكواد الاصناف'!A:C,3,0),"")</f>
        <v/>
      </c>
      <c r="G6495" s="10">
        <f t="shared" si="100"/>
        <v>0</v>
      </c>
      <c r="I6495" s="10" t="str">
        <f>IFERROR(VLOOKUP(H6495,'سجل العملاء'!A:B,2,0),"")</f>
        <v/>
      </c>
    </row>
    <row r="6496" spans="3:9" ht="15.6">
      <c r="C6496" s="10" t="str">
        <f>IFERROR(VLOOKUP(B6496,'اكواد الاصناف'!A:C,2,0),"")</f>
        <v/>
      </c>
      <c r="D6496" s="10" t="str">
        <f>IFERROR(VLOOKUP(B6496,'اكواد الاصناف'!A:C,3,0),"")</f>
        <v/>
      </c>
      <c r="G6496" s="10">
        <f t="shared" si="100"/>
        <v>0</v>
      </c>
      <c r="I6496" s="10" t="str">
        <f>IFERROR(VLOOKUP(H6496,'سجل العملاء'!A:B,2,0),"")</f>
        <v/>
      </c>
    </row>
    <row r="6497" spans="3:9" ht="15.6">
      <c r="C6497" s="10" t="str">
        <f>IFERROR(VLOOKUP(B6497,'اكواد الاصناف'!A:C,2,0),"")</f>
        <v/>
      </c>
      <c r="D6497" s="10" t="str">
        <f>IFERROR(VLOOKUP(B6497,'اكواد الاصناف'!A:C,3,0),"")</f>
        <v/>
      </c>
      <c r="G6497" s="10">
        <f t="shared" si="100"/>
        <v>0</v>
      </c>
      <c r="I6497" s="10" t="str">
        <f>IFERROR(VLOOKUP(H6497,'سجل العملاء'!A:B,2,0),"")</f>
        <v/>
      </c>
    </row>
    <row r="6498" spans="3:9" ht="15.6">
      <c r="C6498" s="10" t="str">
        <f>IFERROR(VLOOKUP(B6498,'اكواد الاصناف'!A:C,2,0),"")</f>
        <v/>
      </c>
      <c r="D6498" s="10" t="str">
        <f>IFERROR(VLOOKUP(B6498,'اكواد الاصناف'!A:C,3,0),"")</f>
        <v/>
      </c>
      <c r="G6498" s="10">
        <f t="shared" si="100"/>
        <v>0</v>
      </c>
      <c r="I6498" s="10" t="str">
        <f>IFERROR(VLOOKUP(H6498,'سجل العملاء'!A:B,2,0),"")</f>
        <v/>
      </c>
    </row>
    <row r="6499" spans="3:9" ht="15.6">
      <c r="C6499" s="10" t="str">
        <f>IFERROR(VLOOKUP(B6499,'اكواد الاصناف'!A:C,2,0),"")</f>
        <v/>
      </c>
      <c r="D6499" s="10" t="str">
        <f>IFERROR(VLOOKUP(B6499,'اكواد الاصناف'!A:C,3,0),"")</f>
        <v/>
      </c>
      <c r="G6499" s="10">
        <f t="shared" si="100"/>
        <v>0</v>
      </c>
      <c r="I6499" s="10" t="str">
        <f>IFERROR(VLOOKUP(H6499,'سجل العملاء'!A:B,2,0),"")</f>
        <v/>
      </c>
    </row>
    <row r="6500" spans="3:9" ht="15.6">
      <c r="C6500" s="10" t="str">
        <f>IFERROR(VLOOKUP(B6500,'اكواد الاصناف'!A:C,2,0),"")</f>
        <v/>
      </c>
      <c r="D6500" s="10" t="str">
        <f>IFERROR(VLOOKUP(B6500,'اكواد الاصناف'!A:C,3,0),"")</f>
        <v/>
      </c>
      <c r="G6500" s="10">
        <f t="shared" si="100"/>
        <v>0</v>
      </c>
      <c r="I6500" s="10" t="str">
        <f>IFERROR(VLOOKUP(H6500,'سجل العملاء'!A:B,2,0),"")</f>
        <v/>
      </c>
    </row>
    <row r="6501" spans="3:9" ht="15.6">
      <c r="C6501" s="10" t="str">
        <f>IFERROR(VLOOKUP(B6501,'اكواد الاصناف'!A:C,2,0),"")</f>
        <v/>
      </c>
      <c r="D6501" s="10" t="str">
        <f>IFERROR(VLOOKUP(B6501,'اكواد الاصناف'!A:C,3,0),"")</f>
        <v/>
      </c>
      <c r="G6501" s="10">
        <f t="shared" si="100"/>
        <v>0</v>
      </c>
      <c r="I6501" s="10" t="str">
        <f>IFERROR(VLOOKUP(H6501,'سجل العملاء'!A:B,2,0),"")</f>
        <v/>
      </c>
    </row>
    <row r="6502" spans="3:9" ht="15.6">
      <c r="C6502" s="10" t="str">
        <f>IFERROR(VLOOKUP(B6502,'اكواد الاصناف'!A:C,2,0),"")</f>
        <v/>
      </c>
      <c r="D6502" s="10" t="str">
        <f>IFERROR(VLOOKUP(B6502,'اكواد الاصناف'!A:C,3,0),"")</f>
        <v/>
      </c>
      <c r="G6502" s="10">
        <f t="shared" si="100"/>
        <v>0</v>
      </c>
      <c r="I6502" s="10" t="str">
        <f>IFERROR(VLOOKUP(H6502,'سجل العملاء'!A:B,2,0),"")</f>
        <v/>
      </c>
    </row>
    <row r="6503" spans="3:9" ht="15.6">
      <c r="C6503" s="10" t="str">
        <f>IFERROR(VLOOKUP(B6503,'اكواد الاصناف'!A:C,2,0),"")</f>
        <v/>
      </c>
      <c r="D6503" s="10" t="str">
        <f>IFERROR(VLOOKUP(B6503,'اكواد الاصناف'!A:C,3,0),"")</f>
        <v/>
      </c>
      <c r="G6503" s="10">
        <f t="shared" si="100"/>
        <v>0</v>
      </c>
      <c r="I6503" s="10" t="str">
        <f>IFERROR(VLOOKUP(H6503,'سجل العملاء'!A:B,2,0),"")</f>
        <v/>
      </c>
    </row>
    <row r="6504" spans="3:9" ht="15.6">
      <c r="C6504" s="10" t="str">
        <f>IFERROR(VLOOKUP(B6504,'اكواد الاصناف'!A:C,2,0),"")</f>
        <v/>
      </c>
      <c r="D6504" s="10" t="str">
        <f>IFERROR(VLOOKUP(B6504,'اكواد الاصناف'!A:C,3,0),"")</f>
        <v/>
      </c>
      <c r="G6504" s="10">
        <f t="shared" si="100"/>
        <v>0</v>
      </c>
      <c r="I6504" s="10" t="str">
        <f>IFERROR(VLOOKUP(H6504,'سجل العملاء'!A:B,2,0),"")</f>
        <v/>
      </c>
    </row>
    <row r="6505" spans="3:9" ht="15.6">
      <c r="C6505" s="10" t="str">
        <f>IFERROR(VLOOKUP(B6505,'اكواد الاصناف'!A:C,2,0),"")</f>
        <v/>
      </c>
      <c r="D6505" s="10" t="str">
        <f>IFERROR(VLOOKUP(B6505,'اكواد الاصناف'!A:C,3,0),"")</f>
        <v/>
      </c>
      <c r="G6505" s="10">
        <f t="shared" si="100"/>
        <v>0</v>
      </c>
      <c r="I6505" s="10" t="str">
        <f>IFERROR(VLOOKUP(H6505,'سجل العملاء'!A:B,2,0),"")</f>
        <v/>
      </c>
    </row>
    <row r="6506" spans="3:9" ht="15.6">
      <c r="C6506" s="10" t="str">
        <f>IFERROR(VLOOKUP(B6506,'اكواد الاصناف'!A:C,2,0),"")</f>
        <v/>
      </c>
      <c r="D6506" s="10" t="str">
        <f>IFERROR(VLOOKUP(B6506,'اكواد الاصناف'!A:C,3,0),"")</f>
        <v/>
      </c>
      <c r="G6506" s="10">
        <f t="shared" si="100"/>
        <v>0</v>
      </c>
      <c r="I6506" s="10" t="str">
        <f>IFERROR(VLOOKUP(H6506,'سجل العملاء'!A:B,2,0),"")</f>
        <v/>
      </c>
    </row>
    <row r="6507" spans="3:9" ht="15.6">
      <c r="C6507" s="10" t="str">
        <f>IFERROR(VLOOKUP(B6507,'اكواد الاصناف'!A:C,2,0),"")</f>
        <v/>
      </c>
      <c r="D6507" s="10" t="str">
        <f>IFERROR(VLOOKUP(B6507,'اكواد الاصناف'!A:C,3,0),"")</f>
        <v/>
      </c>
      <c r="G6507" s="10">
        <f t="shared" si="100"/>
        <v>0</v>
      </c>
      <c r="I6507" s="10" t="str">
        <f>IFERROR(VLOOKUP(H6507,'سجل العملاء'!A:B,2,0),"")</f>
        <v/>
      </c>
    </row>
    <row r="6508" spans="3:9" ht="15.6">
      <c r="C6508" s="10" t="str">
        <f>IFERROR(VLOOKUP(B6508,'اكواد الاصناف'!A:C,2,0),"")</f>
        <v/>
      </c>
      <c r="D6508" s="10" t="str">
        <f>IFERROR(VLOOKUP(B6508,'اكواد الاصناف'!A:C,3,0),"")</f>
        <v/>
      </c>
      <c r="G6508" s="10">
        <f t="shared" si="100"/>
        <v>0</v>
      </c>
      <c r="I6508" s="10" t="str">
        <f>IFERROR(VLOOKUP(H6508,'سجل العملاء'!A:B,2,0),"")</f>
        <v/>
      </c>
    </row>
    <row r="6509" spans="3:9" ht="15.6">
      <c r="C6509" s="10" t="str">
        <f>IFERROR(VLOOKUP(B6509,'اكواد الاصناف'!A:C,2,0),"")</f>
        <v/>
      </c>
      <c r="D6509" s="10" t="str">
        <f>IFERROR(VLOOKUP(B6509,'اكواد الاصناف'!A:C,3,0),"")</f>
        <v/>
      </c>
      <c r="G6509" s="10">
        <f t="shared" si="100"/>
        <v>0</v>
      </c>
      <c r="I6509" s="10" t="str">
        <f>IFERROR(VLOOKUP(H6509,'سجل العملاء'!A:B,2,0),"")</f>
        <v/>
      </c>
    </row>
    <row r="6510" spans="3:9" ht="15.6">
      <c r="C6510" s="10" t="str">
        <f>IFERROR(VLOOKUP(B6510,'اكواد الاصناف'!A:C,2,0),"")</f>
        <v/>
      </c>
      <c r="D6510" s="10" t="str">
        <f>IFERROR(VLOOKUP(B6510,'اكواد الاصناف'!A:C,3,0),"")</f>
        <v/>
      </c>
      <c r="G6510" s="10">
        <f t="shared" si="100"/>
        <v>0</v>
      </c>
      <c r="I6510" s="10" t="str">
        <f>IFERROR(VLOOKUP(H6510,'سجل العملاء'!A:B,2,0),"")</f>
        <v/>
      </c>
    </row>
    <row r="6511" spans="3:9" ht="15.6">
      <c r="C6511" s="10" t="str">
        <f>IFERROR(VLOOKUP(B6511,'اكواد الاصناف'!A:C,2,0),"")</f>
        <v/>
      </c>
      <c r="D6511" s="10" t="str">
        <f>IFERROR(VLOOKUP(B6511,'اكواد الاصناف'!A:C,3,0),"")</f>
        <v/>
      </c>
      <c r="G6511" s="10">
        <f t="shared" si="100"/>
        <v>0</v>
      </c>
      <c r="I6511" s="10" t="str">
        <f>IFERROR(VLOOKUP(H6511,'سجل العملاء'!A:B,2,0),"")</f>
        <v/>
      </c>
    </row>
    <row r="6512" spans="3:9" ht="15.6">
      <c r="C6512" s="10" t="str">
        <f>IFERROR(VLOOKUP(B6512,'اكواد الاصناف'!A:C,2,0),"")</f>
        <v/>
      </c>
      <c r="D6512" s="10" t="str">
        <f>IFERROR(VLOOKUP(B6512,'اكواد الاصناف'!A:C,3,0),"")</f>
        <v/>
      </c>
      <c r="G6512" s="10">
        <f t="shared" si="100"/>
        <v>0</v>
      </c>
      <c r="I6512" s="10" t="str">
        <f>IFERROR(VLOOKUP(H6512,'سجل العملاء'!A:B,2,0),"")</f>
        <v/>
      </c>
    </row>
    <row r="6513" spans="3:9" ht="15.6">
      <c r="C6513" s="10" t="str">
        <f>IFERROR(VLOOKUP(B6513,'اكواد الاصناف'!A:C,2,0),"")</f>
        <v/>
      </c>
      <c r="D6513" s="10" t="str">
        <f>IFERROR(VLOOKUP(B6513,'اكواد الاصناف'!A:C,3,0),"")</f>
        <v/>
      </c>
      <c r="G6513" s="10">
        <f t="shared" si="100"/>
        <v>0</v>
      </c>
      <c r="I6513" s="10" t="str">
        <f>IFERROR(VLOOKUP(H6513,'سجل العملاء'!A:B,2,0),"")</f>
        <v/>
      </c>
    </row>
    <row r="6514" spans="3:9" ht="15.6">
      <c r="C6514" s="10" t="str">
        <f>IFERROR(VLOOKUP(B6514,'اكواد الاصناف'!A:C,2,0),"")</f>
        <v/>
      </c>
      <c r="D6514" s="10" t="str">
        <f>IFERROR(VLOOKUP(B6514,'اكواد الاصناف'!A:C,3,0),"")</f>
        <v/>
      </c>
      <c r="G6514" s="10">
        <f t="shared" si="100"/>
        <v>0</v>
      </c>
      <c r="I6514" s="10" t="str">
        <f>IFERROR(VLOOKUP(H6514,'سجل العملاء'!A:B,2,0),"")</f>
        <v/>
      </c>
    </row>
    <row r="6515" spans="3:9" ht="15.6">
      <c r="C6515" s="10" t="str">
        <f>IFERROR(VLOOKUP(B6515,'اكواد الاصناف'!A:C,2,0),"")</f>
        <v/>
      </c>
      <c r="D6515" s="10" t="str">
        <f>IFERROR(VLOOKUP(B6515,'اكواد الاصناف'!A:C,3,0),"")</f>
        <v/>
      </c>
      <c r="G6515" s="10">
        <f t="shared" si="100"/>
        <v>0</v>
      </c>
      <c r="I6515" s="10" t="str">
        <f>IFERROR(VLOOKUP(H6515,'سجل العملاء'!A:B,2,0),"")</f>
        <v/>
      </c>
    </row>
    <row r="6516" spans="3:9" ht="15.6">
      <c r="C6516" s="10" t="str">
        <f>IFERROR(VLOOKUP(B6516,'اكواد الاصناف'!A:C,2,0),"")</f>
        <v/>
      </c>
      <c r="D6516" s="10" t="str">
        <f>IFERROR(VLOOKUP(B6516,'اكواد الاصناف'!A:C,3,0),"")</f>
        <v/>
      </c>
      <c r="G6516" s="10">
        <f t="shared" si="100"/>
        <v>0</v>
      </c>
      <c r="I6516" s="10" t="str">
        <f>IFERROR(VLOOKUP(H6516,'سجل العملاء'!A:B,2,0),"")</f>
        <v/>
      </c>
    </row>
    <row r="6517" spans="3:9" ht="15.6">
      <c r="C6517" s="10" t="str">
        <f>IFERROR(VLOOKUP(B6517,'اكواد الاصناف'!A:C,2,0),"")</f>
        <v/>
      </c>
      <c r="D6517" s="10" t="str">
        <f>IFERROR(VLOOKUP(B6517,'اكواد الاصناف'!A:C,3,0),"")</f>
        <v/>
      </c>
      <c r="G6517" s="10">
        <f t="shared" si="100"/>
        <v>0</v>
      </c>
      <c r="I6517" s="10" t="str">
        <f>IFERROR(VLOOKUP(H6517,'سجل العملاء'!A:B,2,0),"")</f>
        <v/>
      </c>
    </row>
    <row r="6518" spans="3:9" ht="15.6">
      <c r="C6518" s="10" t="str">
        <f>IFERROR(VLOOKUP(B6518,'اكواد الاصناف'!A:C,2,0),"")</f>
        <v/>
      </c>
      <c r="D6518" s="10" t="str">
        <f>IFERROR(VLOOKUP(B6518,'اكواد الاصناف'!A:C,3,0),"")</f>
        <v/>
      </c>
      <c r="G6518" s="10">
        <f t="shared" si="100"/>
        <v>0</v>
      </c>
      <c r="I6518" s="10" t="str">
        <f>IFERROR(VLOOKUP(H6518,'سجل العملاء'!A:B,2,0),"")</f>
        <v/>
      </c>
    </row>
    <row r="6519" spans="3:9" ht="15.6">
      <c r="C6519" s="10" t="str">
        <f>IFERROR(VLOOKUP(B6519,'اكواد الاصناف'!A:C,2,0),"")</f>
        <v/>
      </c>
      <c r="D6519" s="10" t="str">
        <f>IFERROR(VLOOKUP(B6519,'اكواد الاصناف'!A:C,3,0),"")</f>
        <v/>
      </c>
      <c r="G6519" s="10">
        <f t="shared" si="100"/>
        <v>0</v>
      </c>
      <c r="I6519" s="10" t="str">
        <f>IFERROR(VLOOKUP(H6519,'سجل العملاء'!A:B,2,0),"")</f>
        <v/>
      </c>
    </row>
    <row r="6520" spans="3:9" ht="15.6">
      <c r="C6520" s="10" t="str">
        <f>IFERROR(VLOOKUP(B6520,'اكواد الاصناف'!A:C,2,0),"")</f>
        <v/>
      </c>
      <c r="D6520" s="10" t="str">
        <f>IFERROR(VLOOKUP(B6520,'اكواد الاصناف'!A:C,3,0),"")</f>
        <v/>
      </c>
      <c r="G6520" s="10">
        <f t="shared" si="100"/>
        <v>0</v>
      </c>
      <c r="I6520" s="10" t="str">
        <f>IFERROR(VLOOKUP(H6520,'سجل العملاء'!A:B,2,0),"")</f>
        <v/>
      </c>
    </row>
    <row r="6521" spans="3:9" ht="15.6">
      <c r="C6521" s="10" t="str">
        <f>IFERROR(VLOOKUP(B6521,'اكواد الاصناف'!A:C,2,0),"")</f>
        <v/>
      </c>
      <c r="D6521" s="10" t="str">
        <f>IFERROR(VLOOKUP(B6521,'اكواد الاصناف'!A:C,3,0),"")</f>
        <v/>
      </c>
      <c r="G6521" s="10">
        <f t="shared" si="100"/>
        <v>0</v>
      </c>
      <c r="I6521" s="10" t="str">
        <f>IFERROR(VLOOKUP(H6521,'سجل العملاء'!A:B,2,0),"")</f>
        <v/>
      </c>
    </row>
    <row r="6522" spans="3:9" ht="15.6">
      <c r="C6522" s="10" t="str">
        <f>IFERROR(VLOOKUP(B6522,'اكواد الاصناف'!A:C,2,0),"")</f>
        <v/>
      </c>
      <c r="D6522" s="10" t="str">
        <f>IFERROR(VLOOKUP(B6522,'اكواد الاصناف'!A:C,3,0),"")</f>
        <v/>
      </c>
      <c r="G6522" s="10">
        <f t="shared" si="100"/>
        <v>0</v>
      </c>
      <c r="I6522" s="10" t="str">
        <f>IFERROR(VLOOKUP(H6522,'سجل العملاء'!A:B,2,0),"")</f>
        <v/>
      </c>
    </row>
    <row r="6523" spans="3:9" ht="15.6">
      <c r="C6523" s="10" t="str">
        <f>IFERROR(VLOOKUP(B6523,'اكواد الاصناف'!A:C,2,0),"")</f>
        <v/>
      </c>
      <c r="D6523" s="10" t="str">
        <f>IFERROR(VLOOKUP(B6523,'اكواد الاصناف'!A:C,3,0),"")</f>
        <v/>
      </c>
      <c r="G6523" s="10">
        <f t="shared" si="100"/>
        <v>0</v>
      </c>
      <c r="I6523" s="10" t="str">
        <f>IFERROR(VLOOKUP(H6523,'سجل العملاء'!A:B,2,0),"")</f>
        <v/>
      </c>
    </row>
    <row r="6524" spans="3:9" ht="15.6">
      <c r="C6524" s="10" t="str">
        <f>IFERROR(VLOOKUP(B6524,'اكواد الاصناف'!A:C,2,0),"")</f>
        <v/>
      </c>
      <c r="D6524" s="10" t="str">
        <f>IFERROR(VLOOKUP(B6524,'اكواد الاصناف'!A:C,3,0),"")</f>
        <v/>
      </c>
      <c r="G6524" s="10">
        <f t="shared" si="100"/>
        <v>0</v>
      </c>
      <c r="I6524" s="10" t="str">
        <f>IFERROR(VLOOKUP(H6524,'سجل العملاء'!A:B,2,0),"")</f>
        <v/>
      </c>
    </row>
    <row r="6525" spans="3:9" ht="15.6">
      <c r="C6525" s="10" t="str">
        <f>IFERROR(VLOOKUP(B6525,'اكواد الاصناف'!A:C,2,0),"")</f>
        <v/>
      </c>
      <c r="D6525" s="10" t="str">
        <f>IFERROR(VLOOKUP(B6525,'اكواد الاصناف'!A:C,3,0),"")</f>
        <v/>
      </c>
      <c r="G6525" s="10">
        <f t="shared" si="100"/>
        <v>0</v>
      </c>
      <c r="I6525" s="10" t="str">
        <f>IFERROR(VLOOKUP(H6525,'سجل العملاء'!A:B,2,0),"")</f>
        <v/>
      </c>
    </row>
    <row r="6526" spans="3:9" ht="15.6">
      <c r="C6526" s="10" t="str">
        <f>IFERROR(VLOOKUP(B6526,'اكواد الاصناف'!A:C,2,0),"")</f>
        <v/>
      </c>
      <c r="D6526" s="10" t="str">
        <f>IFERROR(VLOOKUP(B6526,'اكواد الاصناف'!A:C,3,0),"")</f>
        <v/>
      </c>
      <c r="G6526" s="10">
        <f t="shared" si="100"/>
        <v>0</v>
      </c>
      <c r="I6526" s="10" t="str">
        <f>IFERROR(VLOOKUP(H6526,'سجل العملاء'!A:B,2,0),"")</f>
        <v/>
      </c>
    </row>
    <row r="6527" spans="3:9" ht="15.6">
      <c r="C6527" s="10" t="str">
        <f>IFERROR(VLOOKUP(B6527,'اكواد الاصناف'!A:C,2,0),"")</f>
        <v/>
      </c>
      <c r="D6527" s="10" t="str">
        <f>IFERROR(VLOOKUP(B6527,'اكواد الاصناف'!A:C,3,0),"")</f>
        <v/>
      </c>
      <c r="G6527" s="10">
        <f t="shared" si="100"/>
        <v>0</v>
      </c>
      <c r="I6527" s="10" t="str">
        <f>IFERROR(VLOOKUP(H6527,'سجل العملاء'!A:B,2,0),"")</f>
        <v/>
      </c>
    </row>
    <row r="6528" spans="3:9" ht="15.6">
      <c r="C6528" s="10" t="str">
        <f>IFERROR(VLOOKUP(B6528,'اكواد الاصناف'!A:C,2,0),"")</f>
        <v/>
      </c>
      <c r="D6528" s="10" t="str">
        <f>IFERROR(VLOOKUP(B6528,'اكواد الاصناف'!A:C,3,0),"")</f>
        <v/>
      </c>
      <c r="G6528" s="10">
        <f t="shared" si="100"/>
        <v>0</v>
      </c>
      <c r="I6528" s="10" t="str">
        <f>IFERROR(VLOOKUP(H6528,'سجل العملاء'!A:B,2,0),"")</f>
        <v/>
      </c>
    </row>
    <row r="6529" spans="3:9" ht="15.6">
      <c r="C6529" s="10" t="str">
        <f>IFERROR(VLOOKUP(B6529,'اكواد الاصناف'!A:C,2,0),"")</f>
        <v/>
      </c>
      <c r="D6529" s="10" t="str">
        <f>IFERROR(VLOOKUP(B6529,'اكواد الاصناف'!A:C,3,0),"")</f>
        <v/>
      </c>
      <c r="G6529" s="10">
        <f t="shared" ref="G6529:G6592" si="101">F6529*E6529</f>
        <v>0</v>
      </c>
      <c r="I6529" s="10" t="str">
        <f>IFERROR(VLOOKUP(H6529,'سجل العملاء'!A:B,2,0),"")</f>
        <v/>
      </c>
    </row>
    <row r="6530" spans="3:9" ht="15.6">
      <c r="C6530" s="10" t="str">
        <f>IFERROR(VLOOKUP(B6530,'اكواد الاصناف'!A:C,2,0),"")</f>
        <v/>
      </c>
      <c r="D6530" s="10" t="str">
        <f>IFERROR(VLOOKUP(B6530,'اكواد الاصناف'!A:C,3,0),"")</f>
        <v/>
      </c>
      <c r="G6530" s="10">
        <f t="shared" si="101"/>
        <v>0</v>
      </c>
      <c r="I6530" s="10" t="str">
        <f>IFERROR(VLOOKUP(H6530,'سجل العملاء'!A:B,2,0),"")</f>
        <v/>
      </c>
    </row>
    <row r="6531" spans="3:9" ht="15.6">
      <c r="C6531" s="10" t="str">
        <f>IFERROR(VLOOKUP(B6531,'اكواد الاصناف'!A:C,2,0),"")</f>
        <v/>
      </c>
      <c r="D6531" s="10" t="str">
        <f>IFERROR(VLOOKUP(B6531,'اكواد الاصناف'!A:C,3,0),"")</f>
        <v/>
      </c>
      <c r="G6531" s="10">
        <f t="shared" si="101"/>
        <v>0</v>
      </c>
      <c r="I6531" s="10" t="str">
        <f>IFERROR(VLOOKUP(H6531,'سجل العملاء'!A:B,2,0),"")</f>
        <v/>
      </c>
    </row>
    <row r="6532" spans="3:9" ht="15.6">
      <c r="C6532" s="10" t="str">
        <f>IFERROR(VLOOKUP(B6532,'اكواد الاصناف'!A:C,2,0),"")</f>
        <v/>
      </c>
      <c r="D6532" s="10" t="str">
        <f>IFERROR(VLOOKUP(B6532,'اكواد الاصناف'!A:C,3,0),"")</f>
        <v/>
      </c>
      <c r="G6532" s="10">
        <f t="shared" si="101"/>
        <v>0</v>
      </c>
      <c r="I6532" s="10" t="str">
        <f>IFERROR(VLOOKUP(H6532,'سجل العملاء'!A:B,2,0),"")</f>
        <v/>
      </c>
    </row>
    <row r="6533" spans="3:9" ht="15.6">
      <c r="C6533" s="10" t="str">
        <f>IFERROR(VLOOKUP(B6533,'اكواد الاصناف'!A:C,2,0),"")</f>
        <v/>
      </c>
      <c r="D6533" s="10" t="str">
        <f>IFERROR(VLOOKUP(B6533,'اكواد الاصناف'!A:C,3,0),"")</f>
        <v/>
      </c>
      <c r="G6533" s="10">
        <f t="shared" si="101"/>
        <v>0</v>
      </c>
      <c r="I6533" s="10" t="str">
        <f>IFERROR(VLOOKUP(H6533,'سجل العملاء'!A:B,2,0),"")</f>
        <v/>
      </c>
    </row>
    <row r="6534" spans="3:9" ht="15.6">
      <c r="C6534" s="10" t="str">
        <f>IFERROR(VLOOKUP(B6534,'اكواد الاصناف'!A:C,2,0),"")</f>
        <v/>
      </c>
      <c r="D6534" s="10" t="str">
        <f>IFERROR(VLOOKUP(B6534,'اكواد الاصناف'!A:C,3,0),"")</f>
        <v/>
      </c>
      <c r="G6534" s="10">
        <f t="shared" si="101"/>
        <v>0</v>
      </c>
      <c r="I6534" s="10" t="str">
        <f>IFERROR(VLOOKUP(H6534,'سجل العملاء'!A:B,2,0),"")</f>
        <v/>
      </c>
    </row>
    <row r="6535" spans="3:9" ht="15.6">
      <c r="C6535" s="10" t="str">
        <f>IFERROR(VLOOKUP(B6535,'اكواد الاصناف'!A:C,2,0),"")</f>
        <v/>
      </c>
      <c r="D6535" s="10" t="str">
        <f>IFERROR(VLOOKUP(B6535,'اكواد الاصناف'!A:C,3,0),"")</f>
        <v/>
      </c>
      <c r="G6535" s="10">
        <f t="shared" si="101"/>
        <v>0</v>
      </c>
      <c r="I6535" s="10" t="str">
        <f>IFERROR(VLOOKUP(H6535,'سجل العملاء'!A:B,2,0),"")</f>
        <v/>
      </c>
    </row>
    <row r="6536" spans="3:9" ht="15.6">
      <c r="C6536" s="10" t="str">
        <f>IFERROR(VLOOKUP(B6536,'اكواد الاصناف'!A:C,2,0),"")</f>
        <v/>
      </c>
      <c r="D6536" s="10" t="str">
        <f>IFERROR(VLOOKUP(B6536,'اكواد الاصناف'!A:C,3,0),"")</f>
        <v/>
      </c>
      <c r="G6536" s="10">
        <f t="shared" si="101"/>
        <v>0</v>
      </c>
      <c r="I6536" s="10" t="str">
        <f>IFERROR(VLOOKUP(H6536,'سجل العملاء'!A:B,2,0),"")</f>
        <v/>
      </c>
    </row>
    <row r="6537" spans="3:9" ht="15.6">
      <c r="C6537" s="10" t="str">
        <f>IFERROR(VLOOKUP(B6537,'اكواد الاصناف'!A:C,2,0),"")</f>
        <v/>
      </c>
      <c r="D6537" s="10" t="str">
        <f>IFERROR(VLOOKUP(B6537,'اكواد الاصناف'!A:C,3,0),"")</f>
        <v/>
      </c>
      <c r="G6537" s="10">
        <f t="shared" si="101"/>
        <v>0</v>
      </c>
      <c r="I6537" s="10" t="str">
        <f>IFERROR(VLOOKUP(H6537,'سجل العملاء'!A:B,2,0),"")</f>
        <v/>
      </c>
    </row>
    <row r="6538" spans="3:9" ht="15.6">
      <c r="C6538" s="10" t="str">
        <f>IFERROR(VLOOKUP(B6538,'اكواد الاصناف'!A:C,2,0),"")</f>
        <v/>
      </c>
      <c r="D6538" s="10" t="str">
        <f>IFERROR(VLOOKUP(B6538,'اكواد الاصناف'!A:C,3,0),"")</f>
        <v/>
      </c>
      <c r="G6538" s="10">
        <f t="shared" si="101"/>
        <v>0</v>
      </c>
      <c r="I6538" s="10" t="str">
        <f>IFERROR(VLOOKUP(H6538,'سجل العملاء'!A:B,2,0),"")</f>
        <v/>
      </c>
    </row>
    <row r="6539" spans="3:9" ht="15.6">
      <c r="C6539" s="10" t="str">
        <f>IFERROR(VLOOKUP(B6539,'اكواد الاصناف'!A:C,2,0),"")</f>
        <v/>
      </c>
      <c r="D6539" s="10" t="str">
        <f>IFERROR(VLOOKUP(B6539,'اكواد الاصناف'!A:C,3,0),"")</f>
        <v/>
      </c>
      <c r="G6539" s="10">
        <f t="shared" si="101"/>
        <v>0</v>
      </c>
      <c r="I6539" s="10" t="str">
        <f>IFERROR(VLOOKUP(H6539,'سجل العملاء'!A:B,2,0),"")</f>
        <v/>
      </c>
    </row>
    <row r="6540" spans="3:9" ht="15.6">
      <c r="C6540" s="10" t="str">
        <f>IFERROR(VLOOKUP(B6540,'اكواد الاصناف'!A:C,2,0),"")</f>
        <v/>
      </c>
      <c r="D6540" s="10" t="str">
        <f>IFERROR(VLOOKUP(B6540,'اكواد الاصناف'!A:C,3,0),"")</f>
        <v/>
      </c>
      <c r="G6540" s="10">
        <f t="shared" si="101"/>
        <v>0</v>
      </c>
      <c r="I6540" s="10" t="str">
        <f>IFERROR(VLOOKUP(H6540,'سجل العملاء'!A:B,2,0),"")</f>
        <v/>
      </c>
    </row>
    <row r="6541" spans="3:9" ht="15.6">
      <c r="C6541" s="10" t="str">
        <f>IFERROR(VLOOKUP(B6541,'اكواد الاصناف'!A:C,2,0),"")</f>
        <v/>
      </c>
      <c r="D6541" s="10" t="str">
        <f>IFERROR(VLOOKUP(B6541,'اكواد الاصناف'!A:C,3,0),"")</f>
        <v/>
      </c>
      <c r="G6541" s="10">
        <f t="shared" si="101"/>
        <v>0</v>
      </c>
      <c r="I6541" s="10" t="str">
        <f>IFERROR(VLOOKUP(H6541,'سجل العملاء'!A:B,2,0),"")</f>
        <v/>
      </c>
    </row>
    <row r="6542" spans="3:9" ht="15.6">
      <c r="C6542" s="10" t="str">
        <f>IFERROR(VLOOKUP(B6542,'اكواد الاصناف'!A:C,2,0),"")</f>
        <v/>
      </c>
      <c r="D6542" s="10" t="str">
        <f>IFERROR(VLOOKUP(B6542,'اكواد الاصناف'!A:C,3,0),"")</f>
        <v/>
      </c>
      <c r="G6542" s="10">
        <f t="shared" si="101"/>
        <v>0</v>
      </c>
      <c r="I6542" s="10" t="str">
        <f>IFERROR(VLOOKUP(H6542,'سجل العملاء'!A:B,2,0),"")</f>
        <v/>
      </c>
    </row>
    <row r="6543" spans="3:9" ht="15.6">
      <c r="C6543" s="10" t="str">
        <f>IFERROR(VLOOKUP(B6543,'اكواد الاصناف'!A:C,2,0),"")</f>
        <v/>
      </c>
      <c r="D6543" s="10" t="str">
        <f>IFERROR(VLOOKUP(B6543,'اكواد الاصناف'!A:C,3,0),"")</f>
        <v/>
      </c>
      <c r="G6543" s="10">
        <f t="shared" si="101"/>
        <v>0</v>
      </c>
      <c r="I6543" s="10" t="str">
        <f>IFERROR(VLOOKUP(H6543,'سجل العملاء'!A:B,2,0),"")</f>
        <v/>
      </c>
    </row>
    <row r="6544" spans="3:9" ht="15.6">
      <c r="C6544" s="10" t="str">
        <f>IFERROR(VLOOKUP(B6544,'اكواد الاصناف'!A:C,2,0),"")</f>
        <v/>
      </c>
      <c r="D6544" s="10" t="str">
        <f>IFERROR(VLOOKUP(B6544,'اكواد الاصناف'!A:C,3,0),"")</f>
        <v/>
      </c>
      <c r="G6544" s="10">
        <f t="shared" si="101"/>
        <v>0</v>
      </c>
      <c r="I6544" s="10" t="str">
        <f>IFERROR(VLOOKUP(H6544,'سجل العملاء'!A:B,2,0),"")</f>
        <v/>
      </c>
    </row>
    <row r="6545" spans="3:9" ht="15.6">
      <c r="C6545" s="10" t="str">
        <f>IFERROR(VLOOKUP(B6545,'اكواد الاصناف'!A:C,2,0),"")</f>
        <v/>
      </c>
      <c r="D6545" s="10" t="str">
        <f>IFERROR(VLOOKUP(B6545,'اكواد الاصناف'!A:C,3,0),"")</f>
        <v/>
      </c>
      <c r="G6545" s="10">
        <f t="shared" si="101"/>
        <v>0</v>
      </c>
      <c r="I6545" s="10" t="str">
        <f>IFERROR(VLOOKUP(H6545,'سجل العملاء'!A:B,2,0),"")</f>
        <v/>
      </c>
    </row>
    <row r="6546" spans="3:9" ht="15.6">
      <c r="C6546" s="10" t="str">
        <f>IFERROR(VLOOKUP(B6546,'اكواد الاصناف'!A:C,2,0),"")</f>
        <v/>
      </c>
      <c r="D6546" s="10" t="str">
        <f>IFERROR(VLOOKUP(B6546,'اكواد الاصناف'!A:C,3,0),"")</f>
        <v/>
      </c>
      <c r="G6546" s="10">
        <f t="shared" si="101"/>
        <v>0</v>
      </c>
      <c r="I6546" s="10" t="str">
        <f>IFERROR(VLOOKUP(H6546,'سجل العملاء'!A:B,2,0),"")</f>
        <v/>
      </c>
    </row>
    <row r="6547" spans="3:9" ht="15.6">
      <c r="C6547" s="10" t="str">
        <f>IFERROR(VLOOKUP(B6547,'اكواد الاصناف'!A:C,2,0),"")</f>
        <v/>
      </c>
      <c r="D6547" s="10" t="str">
        <f>IFERROR(VLOOKUP(B6547,'اكواد الاصناف'!A:C,3,0),"")</f>
        <v/>
      </c>
      <c r="G6547" s="10">
        <f t="shared" si="101"/>
        <v>0</v>
      </c>
      <c r="I6547" s="10" t="str">
        <f>IFERROR(VLOOKUP(H6547,'سجل العملاء'!A:B,2,0),"")</f>
        <v/>
      </c>
    </row>
    <row r="6548" spans="3:9" ht="15.6">
      <c r="C6548" s="10" t="str">
        <f>IFERROR(VLOOKUP(B6548,'اكواد الاصناف'!A:C,2,0),"")</f>
        <v/>
      </c>
      <c r="D6548" s="10" t="str">
        <f>IFERROR(VLOOKUP(B6548,'اكواد الاصناف'!A:C,3,0),"")</f>
        <v/>
      </c>
      <c r="G6548" s="10">
        <f t="shared" si="101"/>
        <v>0</v>
      </c>
      <c r="I6548" s="10" t="str">
        <f>IFERROR(VLOOKUP(H6548,'سجل العملاء'!A:B,2,0),"")</f>
        <v/>
      </c>
    </row>
    <row r="6549" spans="3:9" ht="15.6">
      <c r="C6549" s="10" t="str">
        <f>IFERROR(VLOOKUP(B6549,'اكواد الاصناف'!A:C,2,0),"")</f>
        <v/>
      </c>
      <c r="D6549" s="10" t="str">
        <f>IFERROR(VLOOKUP(B6549,'اكواد الاصناف'!A:C,3,0),"")</f>
        <v/>
      </c>
      <c r="G6549" s="10">
        <f t="shared" si="101"/>
        <v>0</v>
      </c>
      <c r="I6549" s="10" t="str">
        <f>IFERROR(VLOOKUP(H6549,'سجل العملاء'!A:B,2,0),"")</f>
        <v/>
      </c>
    </row>
    <row r="6550" spans="3:9" ht="15.6">
      <c r="C6550" s="10" t="str">
        <f>IFERROR(VLOOKUP(B6550,'اكواد الاصناف'!A:C,2,0),"")</f>
        <v/>
      </c>
      <c r="D6550" s="10" t="str">
        <f>IFERROR(VLOOKUP(B6550,'اكواد الاصناف'!A:C,3,0),"")</f>
        <v/>
      </c>
      <c r="G6550" s="10">
        <f t="shared" si="101"/>
        <v>0</v>
      </c>
      <c r="I6550" s="10" t="str">
        <f>IFERROR(VLOOKUP(H6550,'سجل العملاء'!A:B,2,0),"")</f>
        <v/>
      </c>
    </row>
    <row r="6551" spans="3:9" ht="15.6">
      <c r="C6551" s="10" t="str">
        <f>IFERROR(VLOOKUP(B6551,'اكواد الاصناف'!A:C,2,0),"")</f>
        <v/>
      </c>
      <c r="D6551" s="10" t="str">
        <f>IFERROR(VLOOKUP(B6551,'اكواد الاصناف'!A:C,3,0),"")</f>
        <v/>
      </c>
      <c r="G6551" s="10">
        <f t="shared" si="101"/>
        <v>0</v>
      </c>
      <c r="I6551" s="10" t="str">
        <f>IFERROR(VLOOKUP(H6551,'سجل العملاء'!A:B,2,0),"")</f>
        <v/>
      </c>
    </row>
    <row r="6552" spans="3:9" ht="15.6">
      <c r="C6552" s="10" t="str">
        <f>IFERROR(VLOOKUP(B6552,'اكواد الاصناف'!A:C,2,0),"")</f>
        <v/>
      </c>
      <c r="D6552" s="10" t="str">
        <f>IFERROR(VLOOKUP(B6552,'اكواد الاصناف'!A:C,3,0),"")</f>
        <v/>
      </c>
      <c r="G6552" s="10">
        <f t="shared" si="101"/>
        <v>0</v>
      </c>
      <c r="I6552" s="10" t="str">
        <f>IFERROR(VLOOKUP(H6552,'سجل العملاء'!A:B,2,0),"")</f>
        <v/>
      </c>
    </row>
    <row r="6553" spans="3:9" ht="15.6">
      <c r="C6553" s="10" t="str">
        <f>IFERROR(VLOOKUP(B6553,'اكواد الاصناف'!A:C,2,0),"")</f>
        <v/>
      </c>
      <c r="D6553" s="10" t="str">
        <f>IFERROR(VLOOKUP(B6553,'اكواد الاصناف'!A:C,3,0),"")</f>
        <v/>
      </c>
      <c r="G6553" s="10">
        <f t="shared" si="101"/>
        <v>0</v>
      </c>
      <c r="I6553" s="10" t="str">
        <f>IFERROR(VLOOKUP(H6553,'سجل العملاء'!A:B,2,0),"")</f>
        <v/>
      </c>
    </row>
    <row r="6554" spans="3:9" ht="15.6">
      <c r="C6554" s="10" t="str">
        <f>IFERROR(VLOOKUP(B6554,'اكواد الاصناف'!A:C,2,0),"")</f>
        <v/>
      </c>
      <c r="D6554" s="10" t="str">
        <f>IFERROR(VLOOKUP(B6554,'اكواد الاصناف'!A:C,3,0),"")</f>
        <v/>
      </c>
      <c r="G6554" s="10">
        <f t="shared" si="101"/>
        <v>0</v>
      </c>
      <c r="I6554" s="10" t="str">
        <f>IFERROR(VLOOKUP(H6554,'سجل العملاء'!A:B,2,0),"")</f>
        <v/>
      </c>
    </row>
    <row r="6555" spans="3:9" ht="15.6">
      <c r="C6555" s="10" t="str">
        <f>IFERROR(VLOOKUP(B6555,'اكواد الاصناف'!A:C,2,0),"")</f>
        <v/>
      </c>
      <c r="D6555" s="10" t="str">
        <f>IFERROR(VLOOKUP(B6555,'اكواد الاصناف'!A:C,3,0),"")</f>
        <v/>
      </c>
      <c r="G6555" s="10">
        <f t="shared" si="101"/>
        <v>0</v>
      </c>
      <c r="I6555" s="10" t="str">
        <f>IFERROR(VLOOKUP(H6555,'سجل العملاء'!A:B,2,0),"")</f>
        <v/>
      </c>
    </row>
    <row r="6556" spans="3:9" ht="15.6">
      <c r="C6556" s="10" t="str">
        <f>IFERROR(VLOOKUP(B6556,'اكواد الاصناف'!A:C,2,0),"")</f>
        <v/>
      </c>
      <c r="D6556" s="10" t="str">
        <f>IFERROR(VLOOKUP(B6556,'اكواد الاصناف'!A:C,3,0),"")</f>
        <v/>
      </c>
      <c r="G6556" s="10">
        <f t="shared" si="101"/>
        <v>0</v>
      </c>
      <c r="I6556" s="10" t="str">
        <f>IFERROR(VLOOKUP(H6556,'سجل العملاء'!A:B,2,0),"")</f>
        <v/>
      </c>
    </row>
    <row r="6557" spans="3:9" ht="15.6">
      <c r="C6557" s="10" t="str">
        <f>IFERROR(VLOOKUP(B6557,'اكواد الاصناف'!A:C,2,0),"")</f>
        <v/>
      </c>
      <c r="D6557" s="10" t="str">
        <f>IFERROR(VLOOKUP(B6557,'اكواد الاصناف'!A:C,3,0),"")</f>
        <v/>
      </c>
      <c r="G6557" s="10">
        <f t="shared" si="101"/>
        <v>0</v>
      </c>
      <c r="I6557" s="10" t="str">
        <f>IFERROR(VLOOKUP(H6557,'سجل العملاء'!A:B,2,0),"")</f>
        <v/>
      </c>
    </row>
    <row r="6558" spans="3:9" ht="15.6">
      <c r="C6558" s="10" t="str">
        <f>IFERROR(VLOOKUP(B6558,'اكواد الاصناف'!A:C,2,0),"")</f>
        <v/>
      </c>
      <c r="D6558" s="10" t="str">
        <f>IFERROR(VLOOKUP(B6558,'اكواد الاصناف'!A:C,3,0),"")</f>
        <v/>
      </c>
      <c r="G6558" s="10">
        <f t="shared" si="101"/>
        <v>0</v>
      </c>
      <c r="I6558" s="10" t="str">
        <f>IFERROR(VLOOKUP(H6558,'سجل العملاء'!A:B,2,0),"")</f>
        <v/>
      </c>
    </row>
    <row r="6559" spans="3:9" ht="15.6">
      <c r="C6559" s="10" t="str">
        <f>IFERROR(VLOOKUP(B6559,'اكواد الاصناف'!A:C,2,0),"")</f>
        <v/>
      </c>
      <c r="D6559" s="10" t="str">
        <f>IFERROR(VLOOKUP(B6559,'اكواد الاصناف'!A:C,3,0),"")</f>
        <v/>
      </c>
      <c r="G6559" s="10">
        <f t="shared" si="101"/>
        <v>0</v>
      </c>
      <c r="I6559" s="10" t="str">
        <f>IFERROR(VLOOKUP(H6559,'سجل العملاء'!A:B,2,0),"")</f>
        <v/>
      </c>
    </row>
    <row r="6560" spans="3:9" ht="15.6">
      <c r="C6560" s="10" t="str">
        <f>IFERROR(VLOOKUP(B6560,'اكواد الاصناف'!A:C,2,0),"")</f>
        <v/>
      </c>
      <c r="D6560" s="10" t="str">
        <f>IFERROR(VLOOKUP(B6560,'اكواد الاصناف'!A:C,3,0),"")</f>
        <v/>
      </c>
      <c r="G6560" s="10">
        <f t="shared" si="101"/>
        <v>0</v>
      </c>
      <c r="I6560" s="10" t="str">
        <f>IFERROR(VLOOKUP(H6560,'سجل العملاء'!A:B,2,0),"")</f>
        <v/>
      </c>
    </row>
    <row r="6561" spans="3:9" ht="15.6">
      <c r="C6561" s="10" t="str">
        <f>IFERROR(VLOOKUP(B6561,'اكواد الاصناف'!A:C,2,0),"")</f>
        <v/>
      </c>
      <c r="D6561" s="10" t="str">
        <f>IFERROR(VLOOKUP(B6561,'اكواد الاصناف'!A:C,3,0),"")</f>
        <v/>
      </c>
      <c r="G6561" s="10">
        <f t="shared" si="101"/>
        <v>0</v>
      </c>
      <c r="I6561" s="10" t="str">
        <f>IFERROR(VLOOKUP(H6561,'سجل العملاء'!A:B,2,0),"")</f>
        <v/>
      </c>
    </row>
    <row r="6562" spans="3:9" ht="15.6">
      <c r="C6562" s="10" t="str">
        <f>IFERROR(VLOOKUP(B6562,'اكواد الاصناف'!A:C,2,0),"")</f>
        <v/>
      </c>
      <c r="D6562" s="10" t="str">
        <f>IFERROR(VLOOKUP(B6562,'اكواد الاصناف'!A:C,3,0),"")</f>
        <v/>
      </c>
      <c r="G6562" s="10">
        <f t="shared" si="101"/>
        <v>0</v>
      </c>
      <c r="I6562" s="10" t="str">
        <f>IFERROR(VLOOKUP(H6562,'سجل العملاء'!A:B,2,0),"")</f>
        <v/>
      </c>
    </row>
    <row r="6563" spans="3:9" ht="15.6">
      <c r="C6563" s="10" t="str">
        <f>IFERROR(VLOOKUP(B6563,'اكواد الاصناف'!A:C,2,0),"")</f>
        <v/>
      </c>
      <c r="D6563" s="10" t="str">
        <f>IFERROR(VLOOKUP(B6563,'اكواد الاصناف'!A:C,3,0),"")</f>
        <v/>
      </c>
      <c r="G6563" s="10">
        <f t="shared" si="101"/>
        <v>0</v>
      </c>
      <c r="I6563" s="10" t="str">
        <f>IFERROR(VLOOKUP(H6563,'سجل العملاء'!A:B,2,0),"")</f>
        <v/>
      </c>
    </row>
    <row r="6564" spans="3:9" ht="15.6">
      <c r="C6564" s="10" t="str">
        <f>IFERROR(VLOOKUP(B6564,'اكواد الاصناف'!A:C,2,0),"")</f>
        <v/>
      </c>
      <c r="D6564" s="10" t="str">
        <f>IFERROR(VLOOKUP(B6564,'اكواد الاصناف'!A:C,3,0),"")</f>
        <v/>
      </c>
      <c r="G6564" s="10">
        <f t="shared" si="101"/>
        <v>0</v>
      </c>
      <c r="I6564" s="10" t="str">
        <f>IFERROR(VLOOKUP(H6564,'سجل العملاء'!A:B,2,0),"")</f>
        <v/>
      </c>
    </row>
    <row r="6565" spans="3:9" ht="15.6">
      <c r="C6565" s="10" t="str">
        <f>IFERROR(VLOOKUP(B6565,'اكواد الاصناف'!A:C,2,0),"")</f>
        <v/>
      </c>
      <c r="D6565" s="10" t="str">
        <f>IFERROR(VLOOKUP(B6565,'اكواد الاصناف'!A:C,3,0),"")</f>
        <v/>
      </c>
      <c r="G6565" s="10">
        <f t="shared" si="101"/>
        <v>0</v>
      </c>
      <c r="I6565" s="10" t="str">
        <f>IFERROR(VLOOKUP(H6565,'سجل العملاء'!A:B,2,0),"")</f>
        <v/>
      </c>
    </row>
    <row r="6566" spans="3:9" ht="15.6">
      <c r="C6566" s="10" t="str">
        <f>IFERROR(VLOOKUP(B6566,'اكواد الاصناف'!A:C,2,0),"")</f>
        <v/>
      </c>
      <c r="D6566" s="10" t="str">
        <f>IFERROR(VLOOKUP(B6566,'اكواد الاصناف'!A:C,3,0),"")</f>
        <v/>
      </c>
      <c r="G6566" s="10">
        <f t="shared" si="101"/>
        <v>0</v>
      </c>
      <c r="I6566" s="10" t="str">
        <f>IFERROR(VLOOKUP(H6566,'سجل العملاء'!A:B,2,0),"")</f>
        <v/>
      </c>
    </row>
    <row r="6567" spans="3:9" ht="15.6">
      <c r="C6567" s="10" t="str">
        <f>IFERROR(VLOOKUP(B6567,'اكواد الاصناف'!A:C,2,0),"")</f>
        <v/>
      </c>
      <c r="D6567" s="10" t="str">
        <f>IFERROR(VLOOKUP(B6567,'اكواد الاصناف'!A:C,3,0),"")</f>
        <v/>
      </c>
      <c r="G6567" s="10">
        <f t="shared" si="101"/>
        <v>0</v>
      </c>
      <c r="I6567" s="10" t="str">
        <f>IFERROR(VLOOKUP(H6567,'سجل العملاء'!A:B,2,0),"")</f>
        <v/>
      </c>
    </row>
    <row r="6568" spans="3:9" ht="15.6">
      <c r="C6568" s="10" t="str">
        <f>IFERROR(VLOOKUP(B6568,'اكواد الاصناف'!A:C,2,0),"")</f>
        <v/>
      </c>
      <c r="D6568" s="10" t="str">
        <f>IFERROR(VLOOKUP(B6568,'اكواد الاصناف'!A:C,3,0),"")</f>
        <v/>
      </c>
      <c r="G6568" s="10">
        <f t="shared" si="101"/>
        <v>0</v>
      </c>
      <c r="I6568" s="10" t="str">
        <f>IFERROR(VLOOKUP(H6568,'سجل العملاء'!A:B,2,0),"")</f>
        <v/>
      </c>
    </row>
    <row r="6569" spans="3:9" ht="15.6">
      <c r="C6569" s="10" t="str">
        <f>IFERROR(VLOOKUP(B6569,'اكواد الاصناف'!A:C,2,0),"")</f>
        <v/>
      </c>
      <c r="D6569" s="10" t="str">
        <f>IFERROR(VLOOKUP(B6569,'اكواد الاصناف'!A:C,3,0),"")</f>
        <v/>
      </c>
      <c r="G6569" s="10">
        <f t="shared" si="101"/>
        <v>0</v>
      </c>
      <c r="I6569" s="10" t="str">
        <f>IFERROR(VLOOKUP(H6569,'سجل العملاء'!A:B,2,0),"")</f>
        <v/>
      </c>
    </row>
    <row r="6570" spans="3:9" ht="15.6">
      <c r="C6570" s="10" t="str">
        <f>IFERROR(VLOOKUP(B6570,'اكواد الاصناف'!A:C,2,0),"")</f>
        <v/>
      </c>
      <c r="D6570" s="10" t="str">
        <f>IFERROR(VLOOKUP(B6570,'اكواد الاصناف'!A:C,3,0),"")</f>
        <v/>
      </c>
      <c r="G6570" s="10">
        <f t="shared" si="101"/>
        <v>0</v>
      </c>
      <c r="I6570" s="10" t="str">
        <f>IFERROR(VLOOKUP(H6570,'سجل العملاء'!A:B,2,0),"")</f>
        <v/>
      </c>
    </row>
    <row r="6571" spans="3:9" ht="15.6">
      <c r="C6571" s="10" t="str">
        <f>IFERROR(VLOOKUP(B6571,'اكواد الاصناف'!A:C,2,0),"")</f>
        <v/>
      </c>
      <c r="D6571" s="10" t="str">
        <f>IFERROR(VLOOKUP(B6571,'اكواد الاصناف'!A:C,3,0),"")</f>
        <v/>
      </c>
      <c r="G6571" s="10">
        <f t="shared" si="101"/>
        <v>0</v>
      </c>
      <c r="I6571" s="10" t="str">
        <f>IFERROR(VLOOKUP(H6571,'سجل العملاء'!A:B,2,0),"")</f>
        <v/>
      </c>
    </row>
    <row r="6572" spans="3:9" ht="15.6">
      <c r="C6572" s="10" t="str">
        <f>IFERROR(VLOOKUP(B6572,'اكواد الاصناف'!A:C,2,0),"")</f>
        <v/>
      </c>
      <c r="D6572" s="10" t="str">
        <f>IFERROR(VLOOKUP(B6572,'اكواد الاصناف'!A:C,3,0),"")</f>
        <v/>
      </c>
      <c r="G6572" s="10">
        <f t="shared" si="101"/>
        <v>0</v>
      </c>
      <c r="I6572" s="10" t="str">
        <f>IFERROR(VLOOKUP(H6572,'سجل العملاء'!A:B,2,0),"")</f>
        <v/>
      </c>
    </row>
    <row r="6573" spans="3:9" ht="15.6">
      <c r="C6573" s="10" t="str">
        <f>IFERROR(VLOOKUP(B6573,'اكواد الاصناف'!A:C,2,0),"")</f>
        <v/>
      </c>
      <c r="D6573" s="10" t="str">
        <f>IFERROR(VLOOKUP(B6573,'اكواد الاصناف'!A:C,3,0),"")</f>
        <v/>
      </c>
      <c r="G6573" s="10">
        <f t="shared" si="101"/>
        <v>0</v>
      </c>
      <c r="I6573" s="10" t="str">
        <f>IFERROR(VLOOKUP(H6573,'سجل العملاء'!A:B,2,0),"")</f>
        <v/>
      </c>
    </row>
    <row r="6574" spans="3:9" ht="15.6">
      <c r="C6574" s="10" t="str">
        <f>IFERROR(VLOOKUP(B6574,'اكواد الاصناف'!A:C,2,0),"")</f>
        <v/>
      </c>
      <c r="D6574" s="10" t="str">
        <f>IFERROR(VLOOKUP(B6574,'اكواد الاصناف'!A:C,3,0),"")</f>
        <v/>
      </c>
      <c r="G6574" s="10">
        <f t="shared" si="101"/>
        <v>0</v>
      </c>
      <c r="I6574" s="10" t="str">
        <f>IFERROR(VLOOKUP(H6574,'سجل العملاء'!A:B,2,0),"")</f>
        <v/>
      </c>
    </row>
    <row r="6575" spans="3:9" ht="15.6">
      <c r="C6575" s="10" t="str">
        <f>IFERROR(VLOOKUP(B6575,'اكواد الاصناف'!A:C,2,0),"")</f>
        <v/>
      </c>
      <c r="D6575" s="10" t="str">
        <f>IFERROR(VLOOKUP(B6575,'اكواد الاصناف'!A:C,3,0),"")</f>
        <v/>
      </c>
      <c r="G6575" s="10">
        <f t="shared" si="101"/>
        <v>0</v>
      </c>
      <c r="I6575" s="10" t="str">
        <f>IFERROR(VLOOKUP(H6575,'سجل العملاء'!A:B,2,0),"")</f>
        <v/>
      </c>
    </row>
    <row r="6576" spans="3:9" ht="15.6">
      <c r="C6576" s="10" t="str">
        <f>IFERROR(VLOOKUP(B6576,'اكواد الاصناف'!A:C,2,0),"")</f>
        <v/>
      </c>
      <c r="D6576" s="10" t="str">
        <f>IFERROR(VLOOKUP(B6576,'اكواد الاصناف'!A:C,3,0),"")</f>
        <v/>
      </c>
      <c r="G6576" s="10">
        <f t="shared" si="101"/>
        <v>0</v>
      </c>
      <c r="I6576" s="10" t="str">
        <f>IFERROR(VLOOKUP(H6576,'سجل العملاء'!A:B,2,0),"")</f>
        <v/>
      </c>
    </row>
    <row r="6577" spans="3:9" ht="15.6">
      <c r="C6577" s="10" t="str">
        <f>IFERROR(VLOOKUP(B6577,'اكواد الاصناف'!A:C,2,0),"")</f>
        <v/>
      </c>
      <c r="D6577" s="10" t="str">
        <f>IFERROR(VLOOKUP(B6577,'اكواد الاصناف'!A:C,3,0),"")</f>
        <v/>
      </c>
      <c r="G6577" s="10">
        <f t="shared" si="101"/>
        <v>0</v>
      </c>
      <c r="I6577" s="10" t="str">
        <f>IFERROR(VLOOKUP(H6577,'سجل العملاء'!A:B,2,0),"")</f>
        <v/>
      </c>
    </row>
    <row r="6578" spans="3:9" ht="15.6">
      <c r="C6578" s="10" t="str">
        <f>IFERROR(VLOOKUP(B6578,'اكواد الاصناف'!A:C,2,0),"")</f>
        <v/>
      </c>
      <c r="D6578" s="10" t="str">
        <f>IFERROR(VLOOKUP(B6578,'اكواد الاصناف'!A:C,3,0),"")</f>
        <v/>
      </c>
      <c r="G6578" s="10">
        <f t="shared" si="101"/>
        <v>0</v>
      </c>
      <c r="I6578" s="10" t="str">
        <f>IFERROR(VLOOKUP(H6578,'سجل العملاء'!A:B,2,0),"")</f>
        <v/>
      </c>
    </row>
    <row r="6579" spans="3:9" ht="15.6">
      <c r="C6579" s="10" t="str">
        <f>IFERROR(VLOOKUP(B6579,'اكواد الاصناف'!A:C,2,0),"")</f>
        <v/>
      </c>
      <c r="D6579" s="10" t="str">
        <f>IFERROR(VLOOKUP(B6579,'اكواد الاصناف'!A:C,3,0),"")</f>
        <v/>
      </c>
      <c r="G6579" s="10">
        <f t="shared" si="101"/>
        <v>0</v>
      </c>
      <c r="I6579" s="10" t="str">
        <f>IFERROR(VLOOKUP(H6579,'سجل العملاء'!A:B,2,0),"")</f>
        <v/>
      </c>
    </row>
    <row r="6580" spans="3:9" ht="15.6">
      <c r="C6580" s="10" t="str">
        <f>IFERROR(VLOOKUP(B6580,'اكواد الاصناف'!A:C,2,0),"")</f>
        <v/>
      </c>
      <c r="D6580" s="10" t="str">
        <f>IFERROR(VLOOKUP(B6580,'اكواد الاصناف'!A:C,3,0),"")</f>
        <v/>
      </c>
      <c r="G6580" s="10">
        <f t="shared" si="101"/>
        <v>0</v>
      </c>
      <c r="I6580" s="10" t="str">
        <f>IFERROR(VLOOKUP(H6580,'سجل العملاء'!A:B,2,0),"")</f>
        <v/>
      </c>
    </row>
    <row r="6581" spans="3:9" ht="15.6">
      <c r="C6581" s="10" t="str">
        <f>IFERROR(VLOOKUP(B6581,'اكواد الاصناف'!A:C,2,0),"")</f>
        <v/>
      </c>
      <c r="D6581" s="10" t="str">
        <f>IFERROR(VLOOKUP(B6581,'اكواد الاصناف'!A:C,3,0),"")</f>
        <v/>
      </c>
      <c r="G6581" s="10">
        <f t="shared" si="101"/>
        <v>0</v>
      </c>
      <c r="I6581" s="10" t="str">
        <f>IFERROR(VLOOKUP(H6581,'سجل العملاء'!A:B,2,0),"")</f>
        <v/>
      </c>
    </row>
    <row r="6582" spans="3:9" ht="15.6">
      <c r="C6582" s="10" t="str">
        <f>IFERROR(VLOOKUP(B6582,'اكواد الاصناف'!A:C,2,0),"")</f>
        <v/>
      </c>
      <c r="D6582" s="10" t="str">
        <f>IFERROR(VLOOKUP(B6582,'اكواد الاصناف'!A:C,3,0),"")</f>
        <v/>
      </c>
      <c r="G6582" s="10">
        <f t="shared" si="101"/>
        <v>0</v>
      </c>
      <c r="I6582" s="10" t="str">
        <f>IFERROR(VLOOKUP(H6582,'سجل العملاء'!A:B,2,0),"")</f>
        <v/>
      </c>
    </row>
    <row r="6583" spans="3:9" ht="15.6">
      <c r="C6583" s="10" t="str">
        <f>IFERROR(VLOOKUP(B6583,'اكواد الاصناف'!A:C,2,0),"")</f>
        <v/>
      </c>
      <c r="D6583" s="10" t="str">
        <f>IFERROR(VLOOKUP(B6583,'اكواد الاصناف'!A:C,3,0),"")</f>
        <v/>
      </c>
      <c r="G6583" s="10">
        <f t="shared" si="101"/>
        <v>0</v>
      </c>
      <c r="I6583" s="10" t="str">
        <f>IFERROR(VLOOKUP(H6583,'سجل العملاء'!A:B,2,0),"")</f>
        <v/>
      </c>
    </row>
    <row r="6584" spans="3:9" ht="15.6">
      <c r="C6584" s="10" t="str">
        <f>IFERROR(VLOOKUP(B6584,'اكواد الاصناف'!A:C,2,0),"")</f>
        <v/>
      </c>
      <c r="D6584" s="10" t="str">
        <f>IFERROR(VLOOKUP(B6584,'اكواد الاصناف'!A:C,3,0),"")</f>
        <v/>
      </c>
      <c r="G6584" s="10">
        <f t="shared" si="101"/>
        <v>0</v>
      </c>
      <c r="I6584" s="10" t="str">
        <f>IFERROR(VLOOKUP(H6584,'سجل العملاء'!A:B,2,0),"")</f>
        <v/>
      </c>
    </row>
    <row r="6585" spans="3:9" ht="15.6">
      <c r="C6585" s="10" t="str">
        <f>IFERROR(VLOOKUP(B6585,'اكواد الاصناف'!A:C,2,0),"")</f>
        <v/>
      </c>
      <c r="D6585" s="10" t="str">
        <f>IFERROR(VLOOKUP(B6585,'اكواد الاصناف'!A:C,3,0),"")</f>
        <v/>
      </c>
      <c r="G6585" s="10">
        <f t="shared" si="101"/>
        <v>0</v>
      </c>
      <c r="I6585" s="10" t="str">
        <f>IFERROR(VLOOKUP(H6585,'سجل العملاء'!A:B,2,0),"")</f>
        <v/>
      </c>
    </row>
    <row r="6586" spans="3:9" ht="15.6">
      <c r="C6586" s="10" t="str">
        <f>IFERROR(VLOOKUP(B6586,'اكواد الاصناف'!A:C,2,0),"")</f>
        <v/>
      </c>
      <c r="D6586" s="10" t="str">
        <f>IFERROR(VLOOKUP(B6586,'اكواد الاصناف'!A:C,3,0),"")</f>
        <v/>
      </c>
      <c r="G6586" s="10">
        <f t="shared" si="101"/>
        <v>0</v>
      </c>
      <c r="I6586" s="10" t="str">
        <f>IFERROR(VLOOKUP(H6586,'سجل العملاء'!A:B,2,0),"")</f>
        <v/>
      </c>
    </row>
    <row r="6587" spans="3:9" ht="15.6">
      <c r="C6587" s="10" t="str">
        <f>IFERROR(VLOOKUP(B6587,'اكواد الاصناف'!A:C,2,0),"")</f>
        <v/>
      </c>
      <c r="D6587" s="10" t="str">
        <f>IFERROR(VLOOKUP(B6587,'اكواد الاصناف'!A:C,3,0),"")</f>
        <v/>
      </c>
      <c r="G6587" s="10">
        <f t="shared" si="101"/>
        <v>0</v>
      </c>
      <c r="I6587" s="10" t="str">
        <f>IFERROR(VLOOKUP(H6587,'سجل العملاء'!A:B,2,0),"")</f>
        <v/>
      </c>
    </row>
    <row r="6588" spans="3:9" ht="15.6">
      <c r="C6588" s="10" t="str">
        <f>IFERROR(VLOOKUP(B6588,'اكواد الاصناف'!A:C,2,0),"")</f>
        <v/>
      </c>
      <c r="D6588" s="10" t="str">
        <f>IFERROR(VLOOKUP(B6588,'اكواد الاصناف'!A:C,3,0),"")</f>
        <v/>
      </c>
      <c r="G6588" s="10">
        <f t="shared" si="101"/>
        <v>0</v>
      </c>
      <c r="I6588" s="10" t="str">
        <f>IFERROR(VLOOKUP(H6588,'سجل العملاء'!A:B,2,0),"")</f>
        <v/>
      </c>
    </row>
    <row r="6589" spans="3:9" ht="15.6">
      <c r="C6589" s="10" t="str">
        <f>IFERROR(VLOOKUP(B6589,'اكواد الاصناف'!A:C,2,0),"")</f>
        <v/>
      </c>
      <c r="D6589" s="10" t="str">
        <f>IFERROR(VLOOKUP(B6589,'اكواد الاصناف'!A:C,3,0),"")</f>
        <v/>
      </c>
      <c r="G6589" s="10">
        <f t="shared" si="101"/>
        <v>0</v>
      </c>
      <c r="I6589" s="10" t="str">
        <f>IFERROR(VLOOKUP(H6589,'سجل العملاء'!A:B,2,0),"")</f>
        <v/>
      </c>
    </row>
    <row r="6590" spans="3:9" ht="15.6">
      <c r="C6590" s="10" t="str">
        <f>IFERROR(VLOOKUP(B6590,'اكواد الاصناف'!A:C,2,0),"")</f>
        <v/>
      </c>
      <c r="D6590" s="10" t="str">
        <f>IFERROR(VLOOKUP(B6590,'اكواد الاصناف'!A:C,3,0),"")</f>
        <v/>
      </c>
      <c r="G6590" s="10">
        <f t="shared" si="101"/>
        <v>0</v>
      </c>
      <c r="I6590" s="10" t="str">
        <f>IFERROR(VLOOKUP(H6590,'سجل العملاء'!A:B,2,0),"")</f>
        <v/>
      </c>
    </row>
    <row r="6591" spans="3:9" ht="15.6">
      <c r="C6591" s="10" t="str">
        <f>IFERROR(VLOOKUP(B6591,'اكواد الاصناف'!A:C,2,0),"")</f>
        <v/>
      </c>
      <c r="D6591" s="10" t="str">
        <f>IFERROR(VLOOKUP(B6591,'اكواد الاصناف'!A:C,3,0),"")</f>
        <v/>
      </c>
      <c r="G6591" s="10">
        <f t="shared" si="101"/>
        <v>0</v>
      </c>
      <c r="I6591" s="10" t="str">
        <f>IFERROR(VLOOKUP(H6591,'سجل العملاء'!A:B,2,0),"")</f>
        <v/>
      </c>
    </row>
    <row r="6592" spans="3:9" ht="15.6">
      <c r="C6592" s="10" t="str">
        <f>IFERROR(VLOOKUP(B6592,'اكواد الاصناف'!A:C,2,0),"")</f>
        <v/>
      </c>
      <c r="D6592" s="10" t="str">
        <f>IFERROR(VLOOKUP(B6592,'اكواد الاصناف'!A:C,3,0),"")</f>
        <v/>
      </c>
      <c r="G6592" s="10">
        <f t="shared" si="101"/>
        <v>0</v>
      </c>
      <c r="I6592" s="10" t="str">
        <f>IFERROR(VLOOKUP(H6592,'سجل العملاء'!A:B,2,0),"")</f>
        <v/>
      </c>
    </row>
    <row r="6593" spans="3:9" ht="15.6">
      <c r="C6593" s="10" t="str">
        <f>IFERROR(VLOOKUP(B6593,'اكواد الاصناف'!A:C,2,0),"")</f>
        <v/>
      </c>
      <c r="D6593" s="10" t="str">
        <f>IFERROR(VLOOKUP(B6593,'اكواد الاصناف'!A:C,3,0),"")</f>
        <v/>
      </c>
      <c r="G6593" s="10">
        <f t="shared" ref="G6593:G6656" si="102">F6593*E6593</f>
        <v>0</v>
      </c>
      <c r="I6593" s="10" t="str">
        <f>IFERROR(VLOOKUP(H6593,'سجل العملاء'!A:B,2,0),"")</f>
        <v/>
      </c>
    </row>
    <row r="6594" spans="3:9" ht="15.6">
      <c r="C6594" s="10" t="str">
        <f>IFERROR(VLOOKUP(B6594,'اكواد الاصناف'!A:C,2,0),"")</f>
        <v/>
      </c>
      <c r="D6594" s="10" t="str">
        <f>IFERROR(VLOOKUP(B6594,'اكواد الاصناف'!A:C,3,0),"")</f>
        <v/>
      </c>
      <c r="G6594" s="10">
        <f t="shared" si="102"/>
        <v>0</v>
      </c>
      <c r="I6594" s="10" t="str">
        <f>IFERROR(VLOOKUP(H6594,'سجل العملاء'!A:B,2,0),"")</f>
        <v/>
      </c>
    </row>
    <row r="6595" spans="3:9" ht="15.6">
      <c r="C6595" s="10" t="str">
        <f>IFERROR(VLOOKUP(B6595,'اكواد الاصناف'!A:C,2,0),"")</f>
        <v/>
      </c>
      <c r="D6595" s="10" t="str">
        <f>IFERROR(VLOOKUP(B6595,'اكواد الاصناف'!A:C,3,0),"")</f>
        <v/>
      </c>
      <c r="G6595" s="10">
        <f t="shared" si="102"/>
        <v>0</v>
      </c>
      <c r="I6595" s="10" t="str">
        <f>IFERROR(VLOOKUP(H6595,'سجل العملاء'!A:B,2,0),"")</f>
        <v/>
      </c>
    </row>
    <row r="6596" spans="3:9" ht="15.6">
      <c r="C6596" s="10" t="str">
        <f>IFERROR(VLOOKUP(B6596,'اكواد الاصناف'!A:C,2,0),"")</f>
        <v/>
      </c>
      <c r="D6596" s="10" t="str">
        <f>IFERROR(VLOOKUP(B6596,'اكواد الاصناف'!A:C,3,0),"")</f>
        <v/>
      </c>
      <c r="G6596" s="10">
        <f t="shared" si="102"/>
        <v>0</v>
      </c>
      <c r="I6596" s="10" t="str">
        <f>IFERROR(VLOOKUP(H6596,'سجل العملاء'!A:B,2,0),"")</f>
        <v/>
      </c>
    </row>
    <row r="6597" spans="3:9" ht="15.6">
      <c r="C6597" s="10" t="str">
        <f>IFERROR(VLOOKUP(B6597,'اكواد الاصناف'!A:C,2,0),"")</f>
        <v/>
      </c>
      <c r="D6597" s="10" t="str">
        <f>IFERROR(VLOOKUP(B6597,'اكواد الاصناف'!A:C,3,0),"")</f>
        <v/>
      </c>
      <c r="G6597" s="10">
        <f t="shared" si="102"/>
        <v>0</v>
      </c>
      <c r="I6597" s="10" t="str">
        <f>IFERROR(VLOOKUP(H6597,'سجل العملاء'!A:B,2,0),"")</f>
        <v/>
      </c>
    </row>
    <row r="6598" spans="3:9" ht="15.6">
      <c r="C6598" s="10" t="str">
        <f>IFERROR(VLOOKUP(B6598,'اكواد الاصناف'!A:C,2,0),"")</f>
        <v/>
      </c>
      <c r="D6598" s="10" t="str">
        <f>IFERROR(VLOOKUP(B6598,'اكواد الاصناف'!A:C,3,0),"")</f>
        <v/>
      </c>
      <c r="G6598" s="10">
        <f t="shared" si="102"/>
        <v>0</v>
      </c>
      <c r="I6598" s="10" t="str">
        <f>IFERROR(VLOOKUP(H6598,'سجل العملاء'!A:B,2,0),"")</f>
        <v/>
      </c>
    </row>
    <row r="6599" spans="3:9" ht="15.6">
      <c r="C6599" s="10" t="str">
        <f>IFERROR(VLOOKUP(B6599,'اكواد الاصناف'!A:C,2,0),"")</f>
        <v/>
      </c>
      <c r="D6599" s="10" t="str">
        <f>IFERROR(VLOOKUP(B6599,'اكواد الاصناف'!A:C,3,0),"")</f>
        <v/>
      </c>
      <c r="G6599" s="10">
        <f t="shared" si="102"/>
        <v>0</v>
      </c>
      <c r="I6599" s="10" t="str">
        <f>IFERROR(VLOOKUP(H6599,'سجل العملاء'!A:B,2,0),"")</f>
        <v/>
      </c>
    </row>
    <row r="6600" spans="3:9" ht="15.6">
      <c r="C6600" s="10" t="str">
        <f>IFERROR(VLOOKUP(B6600,'اكواد الاصناف'!A:C,2,0),"")</f>
        <v/>
      </c>
      <c r="D6600" s="10" t="str">
        <f>IFERROR(VLOOKUP(B6600,'اكواد الاصناف'!A:C,3,0),"")</f>
        <v/>
      </c>
      <c r="G6600" s="10">
        <f t="shared" si="102"/>
        <v>0</v>
      </c>
      <c r="I6600" s="10" t="str">
        <f>IFERROR(VLOOKUP(H6600,'سجل العملاء'!A:B,2,0),"")</f>
        <v/>
      </c>
    </row>
    <row r="6601" spans="3:9" ht="15.6">
      <c r="C6601" s="10" t="str">
        <f>IFERROR(VLOOKUP(B6601,'اكواد الاصناف'!A:C,2,0),"")</f>
        <v/>
      </c>
      <c r="D6601" s="10" t="str">
        <f>IFERROR(VLOOKUP(B6601,'اكواد الاصناف'!A:C,3,0),"")</f>
        <v/>
      </c>
      <c r="G6601" s="10">
        <f t="shared" si="102"/>
        <v>0</v>
      </c>
      <c r="I6601" s="10" t="str">
        <f>IFERROR(VLOOKUP(H6601,'سجل العملاء'!A:B,2,0),"")</f>
        <v/>
      </c>
    </row>
    <row r="6602" spans="3:9" ht="15.6">
      <c r="C6602" s="10" t="str">
        <f>IFERROR(VLOOKUP(B6602,'اكواد الاصناف'!A:C,2,0),"")</f>
        <v/>
      </c>
      <c r="D6602" s="10" t="str">
        <f>IFERROR(VLOOKUP(B6602,'اكواد الاصناف'!A:C,3,0),"")</f>
        <v/>
      </c>
      <c r="G6602" s="10">
        <f t="shared" si="102"/>
        <v>0</v>
      </c>
      <c r="I6602" s="10" t="str">
        <f>IFERROR(VLOOKUP(H6602,'سجل العملاء'!A:B,2,0),"")</f>
        <v/>
      </c>
    </row>
    <row r="6603" spans="3:9" ht="15.6">
      <c r="C6603" s="10" t="str">
        <f>IFERROR(VLOOKUP(B6603,'اكواد الاصناف'!A:C,2,0),"")</f>
        <v/>
      </c>
      <c r="D6603" s="10" t="str">
        <f>IFERROR(VLOOKUP(B6603,'اكواد الاصناف'!A:C,3,0),"")</f>
        <v/>
      </c>
      <c r="G6603" s="10">
        <f t="shared" si="102"/>
        <v>0</v>
      </c>
      <c r="I6603" s="10" t="str">
        <f>IFERROR(VLOOKUP(H6603,'سجل العملاء'!A:B,2,0),"")</f>
        <v/>
      </c>
    </row>
    <row r="6604" spans="3:9" ht="15.6">
      <c r="C6604" s="10" t="str">
        <f>IFERROR(VLOOKUP(B6604,'اكواد الاصناف'!A:C,2,0),"")</f>
        <v/>
      </c>
      <c r="D6604" s="10" t="str">
        <f>IFERROR(VLOOKUP(B6604,'اكواد الاصناف'!A:C,3,0),"")</f>
        <v/>
      </c>
      <c r="G6604" s="10">
        <f t="shared" si="102"/>
        <v>0</v>
      </c>
      <c r="I6604" s="10" t="str">
        <f>IFERROR(VLOOKUP(H6604,'سجل العملاء'!A:B,2,0),"")</f>
        <v/>
      </c>
    </row>
    <row r="6605" spans="3:9" ht="15.6">
      <c r="C6605" s="10" t="str">
        <f>IFERROR(VLOOKUP(B6605,'اكواد الاصناف'!A:C,2,0),"")</f>
        <v/>
      </c>
      <c r="D6605" s="10" t="str">
        <f>IFERROR(VLOOKUP(B6605,'اكواد الاصناف'!A:C,3,0),"")</f>
        <v/>
      </c>
      <c r="G6605" s="10">
        <f t="shared" si="102"/>
        <v>0</v>
      </c>
      <c r="I6605" s="10" t="str">
        <f>IFERROR(VLOOKUP(H6605,'سجل العملاء'!A:B,2,0),"")</f>
        <v/>
      </c>
    </row>
    <row r="6606" spans="3:9" ht="15.6">
      <c r="C6606" s="10" t="str">
        <f>IFERROR(VLOOKUP(B6606,'اكواد الاصناف'!A:C,2,0),"")</f>
        <v/>
      </c>
      <c r="D6606" s="10" t="str">
        <f>IFERROR(VLOOKUP(B6606,'اكواد الاصناف'!A:C,3,0),"")</f>
        <v/>
      </c>
      <c r="G6606" s="10">
        <f t="shared" si="102"/>
        <v>0</v>
      </c>
      <c r="I6606" s="10" t="str">
        <f>IFERROR(VLOOKUP(H6606,'سجل العملاء'!A:B,2,0),"")</f>
        <v/>
      </c>
    </row>
    <row r="6607" spans="3:9" ht="15.6">
      <c r="C6607" s="10" t="str">
        <f>IFERROR(VLOOKUP(B6607,'اكواد الاصناف'!A:C,2,0),"")</f>
        <v/>
      </c>
      <c r="D6607" s="10" t="str">
        <f>IFERROR(VLOOKUP(B6607,'اكواد الاصناف'!A:C,3,0),"")</f>
        <v/>
      </c>
      <c r="G6607" s="10">
        <f t="shared" si="102"/>
        <v>0</v>
      </c>
      <c r="I6607" s="10" t="str">
        <f>IFERROR(VLOOKUP(H6607,'سجل العملاء'!A:B,2,0),"")</f>
        <v/>
      </c>
    </row>
    <row r="6608" spans="3:9" ht="15.6">
      <c r="C6608" s="10" t="str">
        <f>IFERROR(VLOOKUP(B6608,'اكواد الاصناف'!A:C,2,0),"")</f>
        <v/>
      </c>
      <c r="D6608" s="10" t="str">
        <f>IFERROR(VLOOKUP(B6608,'اكواد الاصناف'!A:C,3,0),"")</f>
        <v/>
      </c>
      <c r="G6608" s="10">
        <f t="shared" si="102"/>
        <v>0</v>
      </c>
      <c r="I6608" s="10" t="str">
        <f>IFERROR(VLOOKUP(H6608,'سجل العملاء'!A:B,2,0),"")</f>
        <v/>
      </c>
    </row>
    <row r="6609" spans="3:9" ht="15.6">
      <c r="C6609" s="10" t="str">
        <f>IFERROR(VLOOKUP(B6609,'اكواد الاصناف'!A:C,2,0),"")</f>
        <v/>
      </c>
      <c r="D6609" s="10" t="str">
        <f>IFERROR(VLOOKUP(B6609,'اكواد الاصناف'!A:C,3,0),"")</f>
        <v/>
      </c>
      <c r="G6609" s="10">
        <f t="shared" si="102"/>
        <v>0</v>
      </c>
      <c r="I6609" s="10" t="str">
        <f>IFERROR(VLOOKUP(H6609,'سجل العملاء'!A:B,2,0),"")</f>
        <v/>
      </c>
    </row>
    <row r="6610" spans="3:9" ht="15.6">
      <c r="C6610" s="10" t="str">
        <f>IFERROR(VLOOKUP(B6610,'اكواد الاصناف'!A:C,2,0),"")</f>
        <v/>
      </c>
      <c r="D6610" s="10" t="str">
        <f>IFERROR(VLOOKUP(B6610,'اكواد الاصناف'!A:C,3,0),"")</f>
        <v/>
      </c>
      <c r="G6610" s="10">
        <f t="shared" si="102"/>
        <v>0</v>
      </c>
      <c r="I6610" s="10" t="str">
        <f>IFERROR(VLOOKUP(H6610,'سجل العملاء'!A:B,2,0),"")</f>
        <v/>
      </c>
    </row>
    <row r="6611" spans="3:9" ht="15.6">
      <c r="C6611" s="10" t="str">
        <f>IFERROR(VLOOKUP(B6611,'اكواد الاصناف'!A:C,2,0),"")</f>
        <v/>
      </c>
      <c r="D6611" s="10" t="str">
        <f>IFERROR(VLOOKUP(B6611,'اكواد الاصناف'!A:C,3,0),"")</f>
        <v/>
      </c>
      <c r="G6611" s="10">
        <f t="shared" si="102"/>
        <v>0</v>
      </c>
      <c r="I6611" s="10" t="str">
        <f>IFERROR(VLOOKUP(H6611,'سجل العملاء'!A:B,2,0),"")</f>
        <v/>
      </c>
    </row>
    <row r="6612" spans="3:9" ht="15.6">
      <c r="C6612" s="10" t="str">
        <f>IFERROR(VLOOKUP(B6612,'اكواد الاصناف'!A:C,2,0),"")</f>
        <v/>
      </c>
      <c r="D6612" s="10" t="str">
        <f>IFERROR(VLOOKUP(B6612,'اكواد الاصناف'!A:C,3,0),"")</f>
        <v/>
      </c>
      <c r="G6612" s="10">
        <f t="shared" si="102"/>
        <v>0</v>
      </c>
      <c r="I6612" s="10" t="str">
        <f>IFERROR(VLOOKUP(H6612,'سجل العملاء'!A:B,2,0),"")</f>
        <v/>
      </c>
    </row>
    <row r="6613" spans="3:9" ht="15.6">
      <c r="C6613" s="10" t="str">
        <f>IFERROR(VLOOKUP(B6613,'اكواد الاصناف'!A:C,2,0),"")</f>
        <v/>
      </c>
      <c r="D6613" s="10" t="str">
        <f>IFERROR(VLOOKUP(B6613,'اكواد الاصناف'!A:C,3,0),"")</f>
        <v/>
      </c>
      <c r="G6613" s="10">
        <f t="shared" si="102"/>
        <v>0</v>
      </c>
      <c r="I6613" s="10" t="str">
        <f>IFERROR(VLOOKUP(H6613,'سجل العملاء'!A:B,2,0),"")</f>
        <v/>
      </c>
    </row>
    <row r="6614" spans="3:9" ht="15.6">
      <c r="C6614" s="10" t="str">
        <f>IFERROR(VLOOKUP(B6614,'اكواد الاصناف'!A:C,2,0),"")</f>
        <v/>
      </c>
      <c r="D6614" s="10" t="str">
        <f>IFERROR(VLOOKUP(B6614,'اكواد الاصناف'!A:C,3,0),"")</f>
        <v/>
      </c>
      <c r="G6614" s="10">
        <f t="shared" si="102"/>
        <v>0</v>
      </c>
      <c r="I6614" s="10" t="str">
        <f>IFERROR(VLOOKUP(H6614,'سجل العملاء'!A:B,2,0),"")</f>
        <v/>
      </c>
    </row>
    <row r="6615" spans="3:9" ht="15.6">
      <c r="C6615" s="10" t="str">
        <f>IFERROR(VLOOKUP(B6615,'اكواد الاصناف'!A:C,2,0),"")</f>
        <v/>
      </c>
      <c r="D6615" s="10" t="str">
        <f>IFERROR(VLOOKUP(B6615,'اكواد الاصناف'!A:C,3,0),"")</f>
        <v/>
      </c>
      <c r="G6615" s="10">
        <f t="shared" si="102"/>
        <v>0</v>
      </c>
      <c r="I6615" s="10" t="str">
        <f>IFERROR(VLOOKUP(H6615,'سجل العملاء'!A:B,2,0),"")</f>
        <v/>
      </c>
    </row>
    <row r="6616" spans="3:9" ht="15.6">
      <c r="C6616" s="10" t="str">
        <f>IFERROR(VLOOKUP(B6616,'اكواد الاصناف'!A:C,2,0),"")</f>
        <v/>
      </c>
      <c r="D6616" s="10" t="str">
        <f>IFERROR(VLOOKUP(B6616,'اكواد الاصناف'!A:C,3,0),"")</f>
        <v/>
      </c>
      <c r="G6616" s="10">
        <f t="shared" si="102"/>
        <v>0</v>
      </c>
      <c r="I6616" s="10" t="str">
        <f>IFERROR(VLOOKUP(H6616,'سجل العملاء'!A:B,2,0),"")</f>
        <v/>
      </c>
    </row>
    <row r="6617" spans="3:9" ht="15.6">
      <c r="C6617" s="10" t="str">
        <f>IFERROR(VLOOKUP(B6617,'اكواد الاصناف'!A:C,2,0),"")</f>
        <v/>
      </c>
      <c r="D6617" s="10" t="str">
        <f>IFERROR(VLOOKUP(B6617,'اكواد الاصناف'!A:C,3,0),"")</f>
        <v/>
      </c>
      <c r="G6617" s="10">
        <f t="shared" si="102"/>
        <v>0</v>
      </c>
      <c r="I6617" s="10" t="str">
        <f>IFERROR(VLOOKUP(H6617,'سجل العملاء'!A:B,2,0),"")</f>
        <v/>
      </c>
    </row>
    <row r="6618" spans="3:9" ht="15.6">
      <c r="C6618" s="10" t="str">
        <f>IFERROR(VLOOKUP(B6618,'اكواد الاصناف'!A:C,2,0),"")</f>
        <v/>
      </c>
      <c r="D6618" s="10" t="str">
        <f>IFERROR(VLOOKUP(B6618,'اكواد الاصناف'!A:C,3,0),"")</f>
        <v/>
      </c>
      <c r="G6618" s="10">
        <f t="shared" si="102"/>
        <v>0</v>
      </c>
      <c r="I6618" s="10" t="str">
        <f>IFERROR(VLOOKUP(H6618,'سجل العملاء'!A:B,2,0),"")</f>
        <v/>
      </c>
    </row>
    <row r="6619" spans="3:9" ht="15.6">
      <c r="C6619" s="10" t="str">
        <f>IFERROR(VLOOKUP(B6619,'اكواد الاصناف'!A:C,2,0),"")</f>
        <v/>
      </c>
      <c r="D6619" s="10" t="str">
        <f>IFERROR(VLOOKUP(B6619,'اكواد الاصناف'!A:C,3,0),"")</f>
        <v/>
      </c>
      <c r="G6619" s="10">
        <f t="shared" si="102"/>
        <v>0</v>
      </c>
      <c r="I6619" s="10" t="str">
        <f>IFERROR(VLOOKUP(H6619,'سجل العملاء'!A:B,2,0),"")</f>
        <v/>
      </c>
    </row>
    <row r="6620" spans="3:9" ht="15.6">
      <c r="C6620" s="10" t="str">
        <f>IFERROR(VLOOKUP(B6620,'اكواد الاصناف'!A:C,2,0),"")</f>
        <v/>
      </c>
      <c r="D6620" s="10" t="str">
        <f>IFERROR(VLOOKUP(B6620,'اكواد الاصناف'!A:C,3,0),"")</f>
        <v/>
      </c>
      <c r="G6620" s="10">
        <f t="shared" si="102"/>
        <v>0</v>
      </c>
      <c r="I6620" s="10" t="str">
        <f>IFERROR(VLOOKUP(H6620,'سجل العملاء'!A:B,2,0),"")</f>
        <v/>
      </c>
    </row>
    <row r="6621" spans="3:9" ht="15.6">
      <c r="C6621" s="10" t="str">
        <f>IFERROR(VLOOKUP(B6621,'اكواد الاصناف'!A:C,2,0),"")</f>
        <v/>
      </c>
      <c r="D6621" s="10" t="str">
        <f>IFERROR(VLOOKUP(B6621,'اكواد الاصناف'!A:C,3,0),"")</f>
        <v/>
      </c>
      <c r="G6621" s="10">
        <f t="shared" si="102"/>
        <v>0</v>
      </c>
      <c r="I6621" s="10" t="str">
        <f>IFERROR(VLOOKUP(H6621,'سجل العملاء'!A:B,2,0),"")</f>
        <v/>
      </c>
    </row>
    <row r="6622" spans="3:9" ht="15.6">
      <c r="C6622" s="10" t="str">
        <f>IFERROR(VLOOKUP(B6622,'اكواد الاصناف'!A:C,2,0),"")</f>
        <v/>
      </c>
      <c r="D6622" s="10" t="str">
        <f>IFERROR(VLOOKUP(B6622,'اكواد الاصناف'!A:C,3,0),"")</f>
        <v/>
      </c>
      <c r="G6622" s="10">
        <f t="shared" si="102"/>
        <v>0</v>
      </c>
      <c r="I6622" s="10" t="str">
        <f>IFERROR(VLOOKUP(H6622,'سجل العملاء'!A:B,2,0),"")</f>
        <v/>
      </c>
    </row>
    <row r="6623" spans="3:9" ht="15.6">
      <c r="C6623" s="10" t="str">
        <f>IFERROR(VLOOKUP(B6623,'اكواد الاصناف'!A:C,2,0),"")</f>
        <v/>
      </c>
      <c r="D6623" s="10" t="str">
        <f>IFERROR(VLOOKUP(B6623,'اكواد الاصناف'!A:C,3,0),"")</f>
        <v/>
      </c>
      <c r="G6623" s="10">
        <f t="shared" si="102"/>
        <v>0</v>
      </c>
      <c r="I6623" s="10" t="str">
        <f>IFERROR(VLOOKUP(H6623,'سجل العملاء'!A:B,2,0),"")</f>
        <v/>
      </c>
    </row>
    <row r="6624" spans="3:9" ht="15.6">
      <c r="C6624" s="10" t="str">
        <f>IFERROR(VLOOKUP(B6624,'اكواد الاصناف'!A:C,2,0),"")</f>
        <v/>
      </c>
      <c r="D6624" s="10" t="str">
        <f>IFERROR(VLOOKUP(B6624,'اكواد الاصناف'!A:C,3,0),"")</f>
        <v/>
      </c>
      <c r="G6624" s="10">
        <f t="shared" si="102"/>
        <v>0</v>
      </c>
      <c r="I6624" s="10" t="str">
        <f>IFERROR(VLOOKUP(H6624,'سجل العملاء'!A:B,2,0),"")</f>
        <v/>
      </c>
    </row>
    <row r="6625" spans="3:9" ht="15.6">
      <c r="C6625" s="10" t="str">
        <f>IFERROR(VLOOKUP(B6625,'اكواد الاصناف'!A:C,2,0),"")</f>
        <v/>
      </c>
      <c r="D6625" s="10" t="str">
        <f>IFERROR(VLOOKUP(B6625,'اكواد الاصناف'!A:C,3,0),"")</f>
        <v/>
      </c>
      <c r="G6625" s="10">
        <f t="shared" si="102"/>
        <v>0</v>
      </c>
      <c r="I6625" s="10" t="str">
        <f>IFERROR(VLOOKUP(H6625,'سجل العملاء'!A:B,2,0),"")</f>
        <v/>
      </c>
    </row>
    <row r="6626" spans="3:9" ht="15.6">
      <c r="C6626" s="10" t="str">
        <f>IFERROR(VLOOKUP(B6626,'اكواد الاصناف'!A:C,2,0),"")</f>
        <v/>
      </c>
      <c r="D6626" s="10" t="str">
        <f>IFERROR(VLOOKUP(B6626,'اكواد الاصناف'!A:C,3,0),"")</f>
        <v/>
      </c>
      <c r="G6626" s="10">
        <f t="shared" si="102"/>
        <v>0</v>
      </c>
      <c r="I6626" s="10" t="str">
        <f>IFERROR(VLOOKUP(H6626,'سجل العملاء'!A:B,2,0),"")</f>
        <v/>
      </c>
    </row>
    <row r="6627" spans="3:9" ht="15.6">
      <c r="C6627" s="10" t="str">
        <f>IFERROR(VLOOKUP(B6627,'اكواد الاصناف'!A:C,2,0),"")</f>
        <v/>
      </c>
      <c r="D6627" s="10" t="str">
        <f>IFERROR(VLOOKUP(B6627,'اكواد الاصناف'!A:C,3,0),"")</f>
        <v/>
      </c>
      <c r="G6627" s="10">
        <f t="shared" si="102"/>
        <v>0</v>
      </c>
      <c r="I6627" s="10" t="str">
        <f>IFERROR(VLOOKUP(H6627,'سجل العملاء'!A:B,2,0),"")</f>
        <v/>
      </c>
    </row>
    <row r="6628" spans="3:9" ht="15.6">
      <c r="C6628" s="10" t="str">
        <f>IFERROR(VLOOKUP(B6628,'اكواد الاصناف'!A:C,2,0),"")</f>
        <v/>
      </c>
      <c r="D6628" s="10" t="str">
        <f>IFERROR(VLOOKUP(B6628,'اكواد الاصناف'!A:C,3,0),"")</f>
        <v/>
      </c>
      <c r="G6628" s="10">
        <f t="shared" si="102"/>
        <v>0</v>
      </c>
      <c r="I6628" s="10" t="str">
        <f>IFERROR(VLOOKUP(H6628,'سجل العملاء'!A:B,2,0),"")</f>
        <v/>
      </c>
    </row>
    <row r="6629" spans="3:9" ht="15.6">
      <c r="C6629" s="10" t="str">
        <f>IFERROR(VLOOKUP(B6629,'اكواد الاصناف'!A:C,2,0),"")</f>
        <v/>
      </c>
      <c r="D6629" s="10" t="str">
        <f>IFERROR(VLOOKUP(B6629,'اكواد الاصناف'!A:C,3,0),"")</f>
        <v/>
      </c>
      <c r="G6629" s="10">
        <f t="shared" si="102"/>
        <v>0</v>
      </c>
      <c r="I6629" s="10" t="str">
        <f>IFERROR(VLOOKUP(H6629,'سجل العملاء'!A:B,2,0),"")</f>
        <v/>
      </c>
    </row>
    <row r="6630" spans="3:9" ht="15.6">
      <c r="C6630" s="10" t="str">
        <f>IFERROR(VLOOKUP(B6630,'اكواد الاصناف'!A:C,2,0),"")</f>
        <v/>
      </c>
      <c r="D6630" s="10" t="str">
        <f>IFERROR(VLOOKUP(B6630,'اكواد الاصناف'!A:C,3,0),"")</f>
        <v/>
      </c>
      <c r="G6630" s="10">
        <f t="shared" si="102"/>
        <v>0</v>
      </c>
      <c r="I6630" s="10" t="str">
        <f>IFERROR(VLOOKUP(H6630,'سجل العملاء'!A:B,2,0),"")</f>
        <v/>
      </c>
    </row>
    <row r="6631" spans="3:9" ht="15.6">
      <c r="C6631" s="10" t="str">
        <f>IFERROR(VLOOKUP(B6631,'اكواد الاصناف'!A:C,2,0),"")</f>
        <v/>
      </c>
      <c r="D6631" s="10" t="str">
        <f>IFERROR(VLOOKUP(B6631,'اكواد الاصناف'!A:C,3,0),"")</f>
        <v/>
      </c>
      <c r="G6631" s="10">
        <f t="shared" si="102"/>
        <v>0</v>
      </c>
      <c r="I6631" s="10" t="str">
        <f>IFERROR(VLOOKUP(H6631,'سجل العملاء'!A:B,2,0),"")</f>
        <v/>
      </c>
    </row>
    <row r="6632" spans="3:9" ht="15.6">
      <c r="C6632" s="10" t="str">
        <f>IFERROR(VLOOKUP(B6632,'اكواد الاصناف'!A:C,2,0),"")</f>
        <v/>
      </c>
      <c r="D6632" s="10" t="str">
        <f>IFERROR(VLOOKUP(B6632,'اكواد الاصناف'!A:C,3,0),"")</f>
        <v/>
      </c>
      <c r="G6632" s="10">
        <f t="shared" si="102"/>
        <v>0</v>
      </c>
      <c r="I6632" s="10" t="str">
        <f>IFERROR(VLOOKUP(H6632,'سجل العملاء'!A:B,2,0),"")</f>
        <v/>
      </c>
    </row>
    <row r="6633" spans="3:9" ht="15.6">
      <c r="C6633" s="10" t="str">
        <f>IFERROR(VLOOKUP(B6633,'اكواد الاصناف'!A:C,2,0),"")</f>
        <v/>
      </c>
      <c r="D6633" s="10" t="str">
        <f>IFERROR(VLOOKUP(B6633,'اكواد الاصناف'!A:C,3,0),"")</f>
        <v/>
      </c>
      <c r="G6633" s="10">
        <f t="shared" si="102"/>
        <v>0</v>
      </c>
      <c r="I6633" s="10" t="str">
        <f>IFERROR(VLOOKUP(H6633,'سجل العملاء'!A:B,2,0),"")</f>
        <v/>
      </c>
    </row>
    <row r="6634" spans="3:9" ht="15.6">
      <c r="C6634" s="10" t="str">
        <f>IFERROR(VLOOKUP(B6634,'اكواد الاصناف'!A:C,2,0),"")</f>
        <v/>
      </c>
      <c r="D6634" s="10" t="str">
        <f>IFERROR(VLOOKUP(B6634,'اكواد الاصناف'!A:C,3,0),"")</f>
        <v/>
      </c>
      <c r="G6634" s="10">
        <f t="shared" si="102"/>
        <v>0</v>
      </c>
      <c r="I6634" s="10" t="str">
        <f>IFERROR(VLOOKUP(H6634,'سجل العملاء'!A:B,2,0),"")</f>
        <v/>
      </c>
    </row>
    <row r="6635" spans="3:9" ht="15.6">
      <c r="C6635" s="10" t="str">
        <f>IFERROR(VLOOKUP(B6635,'اكواد الاصناف'!A:C,2,0),"")</f>
        <v/>
      </c>
      <c r="D6635" s="10" t="str">
        <f>IFERROR(VLOOKUP(B6635,'اكواد الاصناف'!A:C,3,0),"")</f>
        <v/>
      </c>
      <c r="G6635" s="10">
        <f t="shared" si="102"/>
        <v>0</v>
      </c>
      <c r="I6635" s="10" t="str">
        <f>IFERROR(VLOOKUP(H6635,'سجل العملاء'!A:B,2,0),"")</f>
        <v/>
      </c>
    </row>
    <row r="6636" spans="3:9" ht="15.6">
      <c r="C6636" s="10" t="str">
        <f>IFERROR(VLOOKUP(B6636,'اكواد الاصناف'!A:C,2,0),"")</f>
        <v/>
      </c>
      <c r="D6636" s="10" t="str">
        <f>IFERROR(VLOOKUP(B6636,'اكواد الاصناف'!A:C,3,0),"")</f>
        <v/>
      </c>
      <c r="G6636" s="10">
        <f t="shared" si="102"/>
        <v>0</v>
      </c>
      <c r="I6636" s="10" t="str">
        <f>IFERROR(VLOOKUP(H6636,'سجل العملاء'!A:B,2,0),"")</f>
        <v/>
      </c>
    </row>
    <row r="6637" spans="3:9" ht="15.6">
      <c r="C6637" s="10" t="str">
        <f>IFERROR(VLOOKUP(B6637,'اكواد الاصناف'!A:C,2,0),"")</f>
        <v/>
      </c>
      <c r="D6637" s="10" t="str">
        <f>IFERROR(VLOOKUP(B6637,'اكواد الاصناف'!A:C,3,0),"")</f>
        <v/>
      </c>
      <c r="G6637" s="10">
        <f t="shared" si="102"/>
        <v>0</v>
      </c>
      <c r="I6637" s="10" t="str">
        <f>IFERROR(VLOOKUP(H6637,'سجل العملاء'!A:B,2,0),"")</f>
        <v/>
      </c>
    </row>
    <row r="6638" spans="3:9" ht="15.6">
      <c r="C6638" s="10" t="str">
        <f>IFERROR(VLOOKUP(B6638,'اكواد الاصناف'!A:C,2,0),"")</f>
        <v/>
      </c>
      <c r="D6638" s="10" t="str">
        <f>IFERROR(VLOOKUP(B6638,'اكواد الاصناف'!A:C,3,0),"")</f>
        <v/>
      </c>
      <c r="G6638" s="10">
        <f t="shared" si="102"/>
        <v>0</v>
      </c>
      <c r="I6638" s="10" t="str">
        <f>IFERROR(VLOOKUP(H6638,'سجل العملاء'!A:B,2,0),"")</f>
        <v/>
      </c>
    </row>
    <row r="6639" spans="3:9" ht="15.6">
      <c r="C6639" s="10" t="str">
        <f>IFERROR(VLOOKUP(B6639,'اكواد الاصناف'!A:C,2,0),"")</f>
        <v/>
      </c>
      <c r="D6639" s="10" t="str">
        <f>IFERROR(VLOOKUP(B6639,'اكواد الاصناف'!A:C,3,0),"")</f>
        <v/>
      </c>
      <c r="G6639" s="10">
        <f t="shared" si="102"/>
        <v>0</v>
      </c>
      <c r="I6639" s="10" t="str">
        <f>IFERROR(VLOOKUP(H6639,'سجل العملاء'!A:B,2,0),"")</f>
        <v/>
      </c>
    </row>
    <row r="6640" spans="3:9" ht="15.6">
      <c r="C6640" s="10" t="str">
        <f>IFERROR(VLOOKUP(B6640,'اكواد الاصناف'!A:C,2,0),"")</f>
        <v/>
      </c>
      <c r="D6640" s="10" t="str">
        <f>IFERROR(VLOOKUP(B6640,'اكواد الاصناف'!A:C,3,0),"")</f>
        <v/>
      </c>
      <c r="G6640" s="10">
        <f t="shared" si="102"/>
        <v>0</v>
      </c>
      <c r="I6640" s="10" t="str">
        <f>IFERROR(VLOOKUP(H6640,'سجل العملاء'!A:B,2,0),"")</f>
        <v/>
      </c>
    </row>
    <row r="6641" spans="3:9" ht="15.6">
      <c r="C6641" s="10" t="str">
        <f>IFERROR(VLOOKUP(B6641,'اكواد الاصناف'!A:C,2,0),"")</f>
        <v/>
      </c>
      <c r="D6641" s="10" t="str">
        <f>IFERROR(VLOOKUP(B6641,'اكواد الاصناف'!A:C,3,0),"")</f>
        <v/>
      </c>
      <c r="G6641" s="10">
        <f t="shared" si="102"/>
        <v>0</v>
      </c>
      <c r="I6641" s="10" t="str">
        <f>IFERROR(VLOOKUP(H6641,'سجل العملاء'!A:B,2,0),"")</f>
        <v/>
      </c>
    </row>
    <row r="6642" spans="3:9" ht="15.6">
      <c r="C6642" s="10" t="str">
        <f>IFERROR(VLOOKUP(B6642,'اكواد الاصناف'!A:C,2,0),"")</f>
        <v/>
      </c>
      <c r="D6642" s="10" t="str">
        <f>IFERROR(VLOOKUP(B6642,'اكواد الاصناف'!A:C,3,0),"")</f>
        <v/>
      </c>
      <c r="G6642" s="10">
        <f t="shared" si="102"/>
        <v>0</v>
      </c>
      <c r="I6642" s="10" t="str">
        <f>IFERROR(VLOOKUP(H6642,'سجل العملاء'!A:B,2,0),"")</f>
        <v/>
      </c>
    </row>
    <row r="6643" spans="3:9" ht="15.6">
      <c r="C6643" s="10" t="str">
        <f>IFERROR(VLOOKUP(B6643,'اكواد الاصناف'!A:C,2,0),"")</f>
        <v/>
      </c>
      <c r="D6643" s="10" t="str">
        <f>IFERROR(VLOOKUP(B6643,'اكواد الاصناف'!A:C,3,0),"")</f>
        <v/>
      </c>
      <c r="G6643" s="10">
        <f t="shared" si="102"/>
        <v>0</v>
      </c>
      <c r="I6643" s="10" t="str">
        <f>IFERROR(VLOOKUP(H6643,'سجل العملاء'!A:B,2,0),"")</f>
        <v/>
      </c>
    </row>
    <row r="6644" spans="3:9" ht="15.6">
      <c r="C6644" s="10" t="str">
        <f>IFERROR(VLOOKUP(B6644,'اكواد الاصناف'!A:C,2,0),"")</f>
        <v/>
      </c>
      <c r="D6644" s="10" t="str">
        <f>IFERROR(VLOOKUP(B6644,'اكواد الاصناف'!A:C,3,0),"")</f>
        <v/>
      </c>
      <c r="G6644" s="10">
        <f t="shared" si="102"/>
        <v>0</v>
      </c>
      <c r="I6644" s="10" t="str">
        <f>IFERROR(VLOOKUP(H6644,'سجل العملاء'!A:B,2,0),"")</f>
        <v/>
      </c>
    </row>
    <row r="6645" spans="3:9" ht="15.6">
      <c r="C6645" s="10" t="str">
        <f>IFERROR(VLOOKUP(B6645,'اكواد الاصناف'!A:C,2,0),"")</f>
        <v/>
      </c>
      <c r="D6645" s="10" t="str">
        <f>IFERROR(VLOOKUP(B6645,'اكواد الاصناف'!A:C,3,0),"")</f>
        <v/>
      </c>
      <c r="G6645" s="10">
        <f t="shared" si="102"/>
        <v>0</v>
      </c>
      <c r="I6645" s="10" t="str">
        <f>IFERROR(VLOOKUP(H6645,'سجل العملاء'!A:B,2,0),"")</f>
        <v/>
      </c>
    </row>
    <row r="6646" spans="3:9" ht="15.6">
      <c r="C6646" s="10" t="str">
        <f>IFERROR(VLOOKUP(B6646,'اكواد الاصناف'!A:C,2,0),"")</f>
        <v/>
      </c>
      <c r="D6646" s="10" t="str">
        <f>IFERROR(VLOOKUP(B6646,'اكواد الاصناف'!A:C,3,0),"")</f>
        <v/>
      </c>
      <c r="G6646" s="10">
        <f t="shared" si="102"/>
        <v>0</v>
      </c>
      <c r="I6646" s="10" t="str">
        <f>IFERROR(VLOOKUP(H6646,'سجل العملاء'!A:B,2,0),"")</f>
        <v/>
      </c>
    </row>
    <row r="6647" spans="3:9" ht="15.6">
      <c r="C6647" s="10" t="str">
        <f>IFERROR(VLOOKUP(B6647,'اكواد الاصناف'!A:C,2,0),"")</f>
        <v/>
      </c>
      <c r="D6647" s="10" t="str">
        <f>IFERROR(VLOOKUP(B6647,'اكواد الاصناف'!A:C,3,0),"")</f>
        <v/>
      </c>
      <c r="G6647" s="10">
        <f t="shared" si="102"/>
        <v>0</v>
      </c>
      <c r="I6647" s="10" t="str">
        <f>IFERROR(VLOOKUP(H6647,'سجل العملاء'!A:B,2,0),"")</f>
        <v/>
      </c>
    </row>
    <row r="6648" spans="3:9" ht="15.6">
      <c r="C6648" s="10" t="str">
        <f>IFERROR(VLOOKUP(B6648,'اكواد الاصناف'!A:C,2,0),"")</f>
        <v/>
      </c>
      <c r="D6648" s="10" t="str">
        <f>IFERROR(VLOOKUP(B6648,'اكواد الاصناف'!A:C,3,0),"")</f>
        <v/>
      </c>
      <c r="G6648" s="10">
        <f t="shared" si="102"/>
        <v>0</v>
      </c>
      <c r="I6648" s="10" t="str">
        <f>IFERROR(VLOOKUP(H6648,'سجل العملاء'!A:B,2,0),"")</f>
        <v/>
      </c>
    </row>
    <row r="6649" spans="3:9" ht="15.6">
      <c r="C6649" s="10" t="str">
        <f>IFERROR(VLOOKUP(B6649,'اكواد الاصناف'!A:C,2,0),"")</f>
        <v/>
      </c>
      <c r="D6649" s="10" t="str">
        <f>IFERROR(VLOOKUP(B6649,'اكواد الاصناف'!A:C,3,0),"")</f>
        <v/>
      </c>
      <c r="G6649" s="10">
        <f t="shared" si="102"/>
        <v>0</v>
      </c>
      <c r="I6649" s="10" t="str">
        <f>IFERROR(VLOOKUP(H6649,'سجل العملاء'!A:B,2,0),"")</f>
        <v/>
      </c>
    </row>
    <row r="6650" spans="3:9" ht="15.6">
      <c r="C6650" s="10" t="str">
        <f>IFERROR(VLOOKUP(B6650,'اكواد الاصناف'!A:C,2,0),"")</f>
        <v/>
      </c>
      <c r="D6650" s="10" t="str">
        <f>IFERROR(VLOOKUP(B6650,'اكواد الاصناف'!A:C,3,0),"")</f>
        <v/>
      </c>
      <c r="G6650" s="10">
        <f t="shared" si="102"/>
        <v>0</v>
      </c>
      <c r="I6650" s="10" t="str">
        <f>IFERROR(VLOOKUP(H6650,'سجل العملاء'!A:B,2,0),"")</f>
        <v/>
      </c>
    </row>
    <row r="6651" spans="3:9" ht="15.6">
      <c r="C6651" s="10" t="str">
        <f>IFERROR(VLOOKUP(B6651,'اكواد الاصناف'!A:C,2,0),"")</f>
        <v/>
      </c>
      <c r="D6651" s="10" t="str">
        <f>IFERROR(VLOOKUP(B6651,'اكواد الاصناف'!A:C,3,0),"")</f>
        <v/>
      </c>
      <c r="G6651" s="10">
        <f t="shared" si="102"/>
        <v>0</v>
      </c>
      <c r="I6651" s="10" t="str">
        <f>IFERROR(VLOOKUP(H6651,'سجل العملاء'!A:B,2,0),"")</f>
        <v/>
      </c>
    </row>
    <row r="6652" spans="3:9" ht="15.6">
      <c r="C6652" s="10" t="str">
        <f>IFERROR(VLOOKUP(B6652,'اكواد الاصناف'!A:C,2,0),"")</f>
        <v/>
      </c>
      <c r="D6652" s="10" t="str">
        <f>IFERROR(VLOOKUP(B6652,'اكواد الاصناف'!A:C,3,0),"")</f>
        <v/>
      </c>
      <c r="G6652" s="10">
        <f t="shared" si="102"/>
        <v>0</v>
      </c>
      <c r="I6652" s="10" t="str">
        <f>IFERROR(VLOOKUP(H6652,'سجل العملاء'!A:B,2,0),"")</f>
        <v/>
      </c>
    </row>
    <row r="6653" spans="3:9" ht="15.6">
      <c r="C6653" s="10" t="str">
        <f>IFERROR(VLOOKUP(B6653,'اكواد الاصناف'!A:C,2,0),"")</f>
        <v/>
      </c>
      <c r="D6653" s="10" t="str">
        <f>IFERROR(VLOOKUP(B6653,'اكواد الاصناف'!A:C,3,0),"")</f>
        <v/>
      </c>
      <c r="G6653" s="10">
        <f t="shared" si="102"/>
        <v>0</v>
      </c>
      <c r="I6653" s="10" t="str">
        <f>IFERROR(VLOOKUP(H6653,'سجل العملاء'!A:B,2,0),"")</f>
        <v/>
      </c>
    </row>
    <row r="6654" spans="3:9" ht="15.6">
      <c r="C6654" s="10" t="str">
        <f>IFERROR(VLOOKUP(B6654,'اكواد الاصناف'!A:C,2,0),"")</f>
        <v/>
      </c>
      <c r="D6654" s="10" t="str">
        <f>IFERROR(VLOOKUP(B6654,'اكواد الاصناف'!A:C,3,0),"")</f>
        <v/>
      </c>
      <c r="G6654" s="10">
        <f t="shared" si="102"/>
        <v>0</v>
      </c>
      <c r="I6654" s="10" t="str">
        <f>IFERROR(VLOOKUP(H6654,'سجل العملاء'!A:B,2,0),"")</f>
        <v/>
      </c>
    </row>
    <row r="6655" spans="3:9" ht="15.6">
      <c r="C6655" s="10" t="str">
        <f>IFERROR(VLOOKUP(B6655,'اكواد الاصناف'!A:C,2,0),"")</f>
        <v/>
      </c>
      <c r="D6655" s="10" t="str">
        <f>IFERROR(VLOOKUP(B6655,'اكواد الاصناف'!A:C,3,0),"")</f>
        <v/>
      </c>
      <c r="G6655" s="10">
        <f t="shared" si="102"/>
        <v>0</v>
      </c>
      <c r="I6655" s="10" t="str">
        <f>IFERROR(VLOOKUP(H6655,'سجل العملاء'!A:B,2,0),"")</f>
        <v/>
      </c>
    </row>
    <row r="6656" spans="3:9" ht="15.6">
      <c r="C6656" s="10" t="str">
        <f>IFERROR(VLOOKUP(B6656,'اكواد الاصناف'!A:C,2,0),"")</f>
        <v/>
      </c>
      <c r="D6656" s="10" t="str">
        <f>IFERROR(VLOOKUP(B6656,'اكواد الاصناف'!A:C,3,0),"")</f>
        <v/>
      </c>
      <c r="G6656" s="10">
        <f t="shared" si="102"/>
        <v>0</v>
      </c>
      <c r="I6656" s="10" t="str">
        <f>IFERROR(VLOOKUP(H6656,'سجل العملاء'!A:B,2,0),"")</f>
        <v/>
      </c>
    </row>
    <row r="6657" spans="3:9" ht="15.6">
      <c r="C6657" s="10" t="str">
        <f>IFERROR(VLOOKUP(B6657,'اكواد الاصناف'!A:C,2,0),"")</f>
        <v/>
      </c>
      <c r="D6657" s="10" t="str">
        <f>IFERROR(VLOOKUP(B6657,'اكواد الاصناف'!A:C,3,0),"")</f>
        <v/>
      </c>
      <c r="G6657" s="10">
        <f t="shared" ref="G6657:G6720" si="103">F6657*E6657</f>
        <v>0</v>
      </c>
      <c r="I6657" s="10" t="str">
        <f>IFERROR(VLOOKUP(H6657,'سجل العملاء'!A:B,2,0),"")</f>
        <v/>
      </c>
    </row>
    <row r="6658" spans="3:9" ht="15.6">
      <c r="C6658" s="10" t="str">
        <f>IFERROR(VLOOKUP(B6658,'اكواد الاصناف'!A:C,2,0),"")</f>
        <v/>
      </c>
      <c r="D6658" s="10" t="str">
        <f>IFERROR(VLOOKUP(B6658,'اكواد الاصناف'!A:C,3,0),"")</f>
        <v/>
      </c>
      <c r="G6658" s="10">
        <f t="shared" si="103"/>
        <v>0</v>
      </c>
      <c r="I6658" s="10" t="str">
        <f>IFERROR(VLOOKUP(H6658,'سجل العملاء'!A:B,2,0),"")</f>
        <v/>
      </c>
    </row>
    <row r="6659" spans="3:9" ht="15.6">
      <c r="C6659" s="10" t="str">
        <f>IFERROR(VLOOKUP(B6659,'اكواد الاصناف'!A:C,2,0),"")</f>
        <v/>
      </c>
      <c r="D6659" s="10" t="str">
        <f>IFERROR(VLOOKUP(B6659,'اكواد الاصناف'!A:C,3,0),"")</f>
        <v/>
      </c>
      <c r="G6659" s="10">
        <f t="shared" si="103"/>
        <v>0</v>
      </c>
      <c r="I6659" s="10" t="str">
        <f>IFERROR(VLOOKUP(H6659,'سجل العملاء'!A:B,2,0),"")</f>
        <v/>
      </c>
    </row>
    <row r="6660" spans="3:9" ht="15.6">
      <c r="C6660" s="10" t="str">
        <f>IFERROR(VLOOKUP(B6660,'اكواد الاصناف'!A:C,2,0),"")</f>
        <v/>
      </c>
      <c r="D6660" s="10" t="str">
        <f>IFERROR(VLOOKUP(B6660,'اكواد الاصناف'!A:C,3,0),"")</f>
        <v/>
      </c>
      <c r="G6660" s="10">
        <f t="shared" si="103"/>
        <v>0</v>
      </c>
      <c r="I6660" s="10" t="str">
        <f>IFERROR(VLOOKUP(H6660,'سجل العملاء'!A:B,2,0),"")</f>
        <v/>
      </c>
    </row>
    <row r="6661" spans="3:9" ht="15.6">
      <c r="C6661" s="10" t="str">
        <f>IFERROR(VLOOKUP(B6661,'اكواد الاصناف'!A:C,2,0),"")</f>
        <v/>
      </c>
      <c r="D6661" s="10" t="str">
        <f>IFERROR(VLOOKUP(B6661,'اكواد الاصناف'!A:C,3,0),"")</f>
        <v/>
      </c>
      <c r="G6661" s="10">
        <f t="shared" si="103"/>
        <v>0</v>
      </c>
      <c r="I6661" s="10" t="str">
        <f>IFERROR(VLOOKUP(H6661,'سجل العملاء'!A:B,2,0),"")</f>
        <v/>
      </c>
    </row>
    <row r="6662" spans="3:9" ht="15.6">
      <c r="C6662" s="10" t="str">
        <f>IFERROR(VLOOKUP(B6662,'اكواد الاصناف'!A:C,2,0),"")</f>
        <v/>
      </c>
      <c r="D6662" s="10" t="str">
        <f>IFERROR(VLOOKUP(B6662,'اكواد الاصناف'!A:C,3,0),"")</f>
        <v/>
      </c>
      <c r="G6662" s="10">
        <f t="shared" si="103"/>
        <v>0</v>
      </c>
      <c r="I6662" s="10" t="str">
        <f>IFERROR(VLOOKUP(H6662,'سجل العملاء'!A:B,2,0),"")</f>
        <v/>
      </c>
    </row>
    <row r="6663" spans="3:9" ht="15.6">
      <c r="C6663" s="10" t="str">
        <f>IFERROR(VLOOKUP(B6663,'اكواد الاصناف'!A:C,2,0),"")</f>
        <v/>
      </c>
      <c r="D6663" s="10" t="str">
        <f>IFERROR(VLOOKUP(B6663,'اكواد الاصناف'!A:C,3,0),"")</f>
        <v/>
      </c>
      <c r="G6663" s="10">
        <f t="shared" si="103"/>
        <v>0</v>
      </c>
      <c r="I6663" s="10" t="str">
        <f>IFERROR(VLOOKUP(H6663,'سجل العملاء'!A:B,2,0),"")</f>
        <v/>
      </c>
    </row>
    <row r="6664" spans="3:9" ht="15.6">
      <c r="C6664" s="10" t="str">
        <f>IFERROR(VLOOKUP(B6664,'اكواد الاصناف'!A:C,2,0),"")</f>
        <v/>
      </c>
      <c r="D6664" s="10" t="str">
        <f>IFERROR(VLOOKUP(B6664,'اكواد الاصناف'!A:C,3,0),"")</f>
        <v/>
      </c>
      <c r="G6664" s="10">
        <f t="shared" si="103"/>
        <v>0</v>
      </c>
      <c r="I6664" s="10" t="str">
        <f>IFERROR(VLOOKUP(H6664,'سجل العملاء'!A:B,2,0),"")</f>
        <v/>
      </c>
    </row>
    <row r="6665" spans="3:9" ht="15.6">
      <c r="C6665" s="10" t="str">
        <f>IFERROR(VLOOKUP(B6665,'اكواد الاصناف'!A:C,2,0),"")</f>
        <v/>
      </c>
      <c r="D6665" s="10" t="str">
        <f>IFERROR(VLOOKUP(B6665,'اكواد الاصناف'!A:C,3,0),"")</f>
        <v/>
      </c>
      <c r="G6665" s="10">
        <f t="shared" si="103"/>
        <v>0</v>
      </c>
      <c r="I6665" s="10" t="str">
        <f>IFERROR(VLOOKUP(H6665,'سجل العملاء'!A:B,2,0),"")</f>
        <v/>
      </c>
    </row>
    <row r="6666" spans="3:9" ht="15.6">
      <c r="C6666" s="10" t="str">
        <f>IFERROR(VLOOKUP(B6666,'اكواد الاصناف'!A:C,2,0),"")</f>
        <v/>
      </c>
      <c r="D6666" s="10" t="str">
        <f>IFERROR(VLOOKUP(B6666,'اكواد الاصناف'!A:C,3,0),"")</f>
        <v/>
      </c>
      <c r="G6666" s="10">
        <f t="shared" si="103"/>
        <v>0</v>
      </c>
      <c r="I6666" s="10" t="str">
        <f>IFERROR(VLOOKUP(H6666,'سجل العملاء'!A:B,2,0),"")</f>
        <v/>
      </c>
    </row>
    <row r="6667" spans="3:9" ht="15.6">
      <c r="C6667" s="10" t="str">
        <f>IFERROR(VLOOKUP(B6667,'اكواد الاصناف'!A:C,2,0),"")</f>
        <v/>
      </c>
      <c r="D6667" s="10" t="str">
        <f>IFERROR(VLOOKUP(B6667,'اكواد الاصناف'!A:C,3,0),"")</f>
        <v/>
      </c>
      <c r="G6667" s="10">
        <f t="shared" si="103"/>
        <v>0</v>
      </c>
      <c r="I6667" s="10" t="str">
        <f>IFERROR(VLOOKUP(H6667,'سجل العملاء'!A:B,2,0),"")</f>
        <v/>
      </c>
    </row>
    <row r="6668" spans="3:9" ht="15.6">
      <c r="C6668" s="10" t="str">
        <f>IFERROR(VLOOKUP(B6668,'اكواد الاصناف'!A:C,2,0),"")</f>
        <v/>
      </c>
      <c r="D6668" s="10" t="str">
        <f>IFERROR(VLOOKUP(B6668,'اكواد الاصناف'!A:C,3,0),"")</f>
        <v/>
      </c>
      <c r="G6668" s="10">
        <f t="shared" si="103"/>
        <v>0</v>
      </c>
      <c r="I6668" s="10" t="str">
        <f>IFERROR(VLOOKUP(H6668,'سجل العملاء'!A:B,2,0),"")</f>
        <v/>
      </c>
    </row>
    <row r="6669" spans="3:9" ht="15.6">
      <c r="C6669" s="10" t="str">
        <f>IFERROR(VLOOKUP(B6669,'اكواد الاصناف'!A:C,2,0),"")</f>
        <v/>
      </c>
      <c r="D6669" s="10" t="str">
        <f>IFERROR(VLOOKUP(B6669,'اكواد الاصناف'!A:C,3,0),"")</f>
        <v/>
      </c>
      <c r="G6669" s="10">
        <f t="shared" si="103"/>
        <v>0</v>
      </c>
      <c r="I6669" s="10" t="str">
        <f>IFERROR(VLOOKUP(H6669,'سجل العملاء'!A:B,2,0),"")</f>
        <v/>
      </c>
    </row>
    <row r="6670" spans="3:9" ht="15.6">
      <c r="C6670" s="10" t="str">
        <f>IFERROR(VLOOKUP(B6670,'اكواد الاصناف'!A:C,2,0),"")</f>
        <v/>
      </c>
      <c r="D6670" s="10" t="str">
        <f>IFERROR(VLOOKUP(B6670,'اكواد الاصناف'!A:C,3,0),"")</f>
        <v/>
      </c>
      <c r="G6670" s="10">
        <f t="shared" si="103"/>
        <v>0</v>
      </c>
      <c r="I6670" s="10" t="str">
        <f>IFERROR(VLOOKUP(H6670,'سجل العملاء'!A:B,2,0),"")</f>
        <v/>
      </c>
    </row>
    <row r="6671" spans="3:9" ht="15.6">
      <c r="C6671" s="10" t="str">
        <f>IFERROR(VLOOKUP(B6671,'اكواد الاصناف'!A:C,2,0),"")</f>
        <v/>
      </c>
      <c r="D6671" s="10" t="str">
        <f>IFERROR(VLOOKUP(B6671,'اكواد الاصناف'!A:C,3,0),"")</f>
        <v/>
      </c>
      <c r="G6671" s="10">
        <f t="shared" si="103"/>
        <v>0</v>
      </c>
      <c r="I6671" s="10" t="str">
        <f>IFERROR(VLOOKUP(H6671,'سجل العملاء'!A:B,2,0),"")</f>
        <v/>
      </c>
    </row>
    <row r="6672" spans="3:9" ht="15.6">
      <c r="C6672" s="10" t="str">
        <f>IFERROR(VLOOKUP(B6672,'اكواد الاصناف'!A:C,2,0),"")</f>
        <v/>
      </c>
      <c r="D6672" s="10" t="str">
        <f>IFERROR(VLOOKUP(B6672,'اكواد الاصناف'!A:C,3,0),"")</f>
        <v/>
      </c>
      <c r="G6672" s="10">
        <f t="shared" si="103"/>
        <v>0</v>
      </c>
      <c r="I6672" s="10" t="str">
        <f>IFERROR(VLOOKUP(H6672,'سجل العملاء'!A:B,2,0),"")</f>
        <v/>
      </c>
    </row>
    <row r="6673" spans="3:9" ht="15.6">
      <c r="C6673" s="10" t="str">
        <f>IFERROR(VLOOKUP(B6673,'اكواد الاصناف'!A:C,2,0),"")</f>
        <v/>
      </c>
      <c r="D6673" s="10" t="str">
        <f>IFERROR(VLOOKUP(B6673,'اكواد الاصناف'!A:C,3,0),"")</f>
        <v/>
      </c>
      <c r="G6673" s="10">
        <f t="shared" si="103"/>
        <v>0</v>
      </c>
      <c r="I6673" s="10" t="str">
        <f>IFERROR(VLOOKUP(H6673,'سجل العملاء'!A:B,2,0),"")</f>
        <v/>
      </c>
    </row>
    <row r="6674" spans="3:9" ht="15.6">
      <c r="C6674" s="10" t="str">
        <f>IFERROR(VLOOKUP(B6674,'اكواد الاصناف'!A:C,2,0),"")</f>
        <v/>
      </c>
      <c r="D6674" s="10" t="str">
        <f>IFERROR(VLOOKUP(B6674,'اكواد الاصناف'!A:C,3,0),"")</f>
        <v/>
      </c>
      <c r="G6674" s="10">
        <f t="shared" si="103"/>
        <v>0</v>
      </c>
      <c r="I6674" s="10" t="str">
        <f>IFERROR(VLOOKUP(H6674,'سجل العملاء'!A:B,2,0),"")</f>
        <v/>
      </c>
    </row>
    <row r="6675" spans="3:9" ht="15.6">
      <c r="C6675" s="10" t="str">
        <f>IFERROR(VLOOKUP(B6675,'اكواد الاصناف'!A:C,2,0),"")</f>
        <v/>
      </c>
      <c r="D6675" s="10" t="str">
        <f>IFERROR(VLOOKUP(B6675,'اكواد الاصناف'!A:C,3,0),"")</f>
        <v/>
      </c>
      <c r="G6675" s="10">
        <f t="shared" si="103"/>
        <v>0</v>
      </c>
      <c r="I6675" s="10" t="str">
        <f>IFERROR(VLOOKUP(H6675,'سجل العملاء'!A:B,2,0),"")</f>
        <v/>
      </c>
    </row>
    <row r="6676" spans="3:9" ht="15.6">
      <c r="C6676" s="10" t="str">
        <f>IFERROR(VLOOKUP(B6676,'اكواد الاصناف'!A:C,2,0),"")</f>
        <v/>
      </c>
      <c r="D6676" s="10" t="str">
        <f>IFERROR(VLOOKUP(B6676,'اكواد الاصناف'!A:C,3,0),"")</f>
        <v/>
      </c>
      <c r="G6676" s="10">
        <f t="shared" si="103"/>
        <v>0</v>
      </c>
      <c r="I6676" s="10" t="str">
        <f>IFERROR(VLOOKUP(H6676,'سجل العملاء'!A:B,2,0),"")</f>
        <v/>
      </c>
    </row>
    <row r="6677" spans="3:9" ht="15.6">
      <c r="C6677" s="10" t="str">
        <f>IFERROR(VLOOKUP(B6677,'اكواد الاصناف'!A:C,2,0),"")</f>
        <v/>
      </c>
      <c r="D6677" s="10" t="str">
        <f>IFERROR(VLOOKUP(B6677,'اكواد الاصناف'!A:C,3,0),"")</f>
        <v/>
      </c>
      <c r="G6677" s="10">
        <f t="shared" si="103"/>
        <v>0</v>
      </c>
      <c r="I6677" s="10" t="str">
        <f>IFERROR(VLOOKUP(H6677,'سجل العملاء'!A:B,2,0),"")</f>
        <v/>
      </c>
    </row>
    <row r="6678" spans="3:9" ht="15.6">
      <c r="C6678" s="10" t="str">
        <f>IFERROR(VLOOKUP(B6678,'اكواد الاصناف'!A:C,2,0),"")</f>
        <v/>
      </c>
      <c r="D6678" s="10" t="str">
        <f>IFERROR(VLOOKUP(B6678,'اكواد الاصناف'!A:C,3,0),"")</f>
        <v/>
      </c>
      <c r="G6678" s="10">
        <f t="shared" si="103"/>
        <v>0</v>
      </c>
      <c r="I6678" s="10" t="str">
        <f>IFERROR(VLOOKUP(H6678,'سجل العملاء'!A:B,2,0),"")</f>
        <v/>
      </c>
    </row>
    <row r="6679" spans="3:9" ht="15.6">
      <c r="C6679" s="10" t="str">
        <f>IFERROR(VLOOKUP(B6679,'اكواد الاصناف'!A:C,2,0),"")</f>
        <v/>
      </c>
      <c r="D6679" s="10" t="str">
        <f>IFERROR(VLOOKUP(B6679,'اكواد الاصناف'!A:C,3,0),"")</f>
        <v/>
      </c>
      <c r="G6679" s="10">
        <f t="shared" si="103"/>
        <v>0</v>
      </c>
      <c r="I6679" s="10" t="str">
        <f>IFERROR(VLOOKUP(H6679,'سجل العملاء'!A:B,2,0),"")</f>
        <v/>
      </c>
    </row>
    <row r="6680" spans="3:9" ht="15.6">
      <c r="C6680" s="10" t="str">
        <f>IFERROR(VLOOKUP(B6680,'اكواد الاصناف'!A:C,2,0),"")</f>
        <v/>
      </c>
      <c r="D6680" s="10" t="str">
        <f>IFERROR(VLOOKUP(B6680,'اكواد الاصناف'!A:C,3,0),"")</f>
        <v/>
      </c>
      <c r="G6680" s="10">
        <f t="shared" si="103"/>
        <v>0</v>
      </c>
      <c r="I6680" s="10" t="str">
        <f>IFERROR(VLOOKUP(H6680,'سجل العملاء'!A:B,2,0),"")</f>
        <v/>
      </c>
    </row>
    <row r="6681" spans="3:9" ht="15.6">
      <c r="C6681" s="10" t="str">
        <f>IFERROR(VLOOKUP(B6681,'اكواد الاصناف'!A:C,2,0),"")</f>
        <v/>
      </c>
      <c r="D6681" s="10" t="str">
        <f>IFERROR(VLOOKUP(B6681,'اكواد الاصناف'!A:C,3,0),"")</f>
        <v/>
      </c>
      <c r="G6681" s="10">
        <f t="shared" si="103"/>
        <v>0</v>
      </c>
      <c r="I6681" s="10" t="str">
        <f>IFERROR(VLOOKUP(H6681,'سجل العملاء'!A:B,2,0),"")</f>
        <v/>
      </c>
    </row>
    <row r="6682" spans="3:9" ht="15.6">
      <c r="C6682" s="10" t="str">
        <f>IFERROR(VLOOKUP(B6682,'اكواد الاصناف'!A:C,2,0),"")</f>
        <v/>
      </c>
      <c r="D6682" s="10" t="str">
        <f>IFERROR(VLOOKUP(B6682,'اكواد الاصناف'!A:C,3,0),"")</f>
        <v/>
      </c>
      <c r="G6682" s="10">
        <f t="shared" si="103"/>
        <v>0</v>
      </c>
      <c r="I6682" s="10" t="str">
        <f>IFERROR(VLOOKUP(H6682,'سجل العملاء'!A:B,2,0),"")</f>
        <v/>
      </c>
    </row>
    <row r="6683" spans="3:9" ht="15.6">
      <c r="C6683" s="10" t="str">
        <f>IFERROR(VLOOKUP(B6683,'اكواد الاصناف'!A:C,2,0),"")</f>
        <v/>
      </c>
      <c r="D6683" s="10" t="str">
        <f>IFERROR(VLOOKUP(B6683,'اكواد الاصناف'!A:C,3,0),"")</f>
        <v/>
      </c>
      <c r="G6683" s="10">
        <f t="shared" si="103"/>
        <v>0</v>
      </c>
      <c r="I6683" s="10" t="str">
        <f>IFERROR(VLOOKUP(H6683,'سجل العملاء'!A:B,2,0),"")</f>
        <v/>
      </c>
    </row>
    <row r="6684" spans="3:9" ht="15.6">
      <c r="C6684" s="10" t="str">
        <f>IFERROR(VLOOKUP(B6684,'اكواد الاصناف'!A:C,2,0),"")</f>
        <v/>
      </c>
      <c r="D6684" s="10" t="str">
        <f>IFERROR(VLOOKUP(B6684,'اكواد الاصناف'!A:C,3,0),"")</f>
        <v/>
      </c>
      <c r="G6684" s="10">
        <f t="shared" si="103"/>
        <v>0</v>
      </c>
      <c r="I6684" s="10" t="str">
        <f>IFERROR(VLOOKUP(H6684,'سجل العملاء'!A:B,2,0),"")</f>
        <v/>
      </c>
    </row>
    <row r="6685" spans="3:9" ht="15.6">
      <c r="C6685" s="10" t="str">
        <f>IFERROR(VLOOKUP(B6685,'اكواد الاصناف'!A:C,2,0),"")</f>
        <v/>
      </c>
      <c r="D6685" s="10" t="str">
        <f>IFERROR(VLOOKUP(B6685,'اكواد الاصناف'!A:C,3,0),"")</f>
        <v/>
      </c>
      <c r="G6685" s="10">
        <f t="shared" si="103"/>
        <v>0</v>
      </c>
      <c r="I6685" s="10" t="str">
        <f>IFERROR(VLOOKUP(H6685,'سجل العملاء'!A:B,2,0),"")</f>
        <v/>
      </c>
    </row>
    <row r="6686" spans="3:9" ht="15.6">
      <c r="C6686" s="10" t="str">
        <f>IFERROR(VLOOKUP(B6686,'اكواد الاصناف'!A:C,2,0),"")</f>
        <v/>
      </c>
      <c r="D6686" s="10" t="str">
        <f>IFERROR(VLOOKUP(B6686,'اكواد الاصناف'!A:C,3,0),"")</f>
        <v/>
      </c>
      <c r="G6686" s="10">
        <f t="shared" si="103"/>
        <v>0</v>
      </c>
      <c r="I6686" s="10" t="str">
        <f>IFERROR(VLOOKUP(H6686,'سجل العملاء'!A:B,2,0),"")</f>
        <v/>
      </c>
    </row>
    <row r="6687" spans="3:9" ht="15.6">
      <c r="C6687" s="10" t="str">
        <f>IFERROR(VLOOKUP(B6687,'اكواد الاصناف'!A:C,2,0),"")</f>
        <v/>
      </c>
      <c r="D6687" s="10" t="str">
        <f>IFERROR(VLOOKUP(B6687,'اكواد الاصناف'!A:C,3,0),"")</f>
        <v/>
      </c>
      <c r="G6687" s="10">
        <f t="shared" si="103"/>
        <v>0</v>
      </c>
      <c r="I6687" s="10" t="str">
        <f>IFERROR(VLOOKUP(H6687,'سجل العملاء'!A:B,2,0),"")</f>
        <v/>
      </c>
    </row>
    <row r="6688" spans="3:9" ht="15.6">
      <c r="C6688" s="10" t="str">
        <f>IFERROR(VLOOKUP(B6688,'اكواد الاصناف'!A:C,2,0),"")</f>
        <v/>
      </c>
      <c r="D6688" s="10" t="str">
        <f>IFERROR(VLOOKUP(B6688,'اكواد الاصناف'!A:C,3,0),"")</f>
        <v/>
      </c>
      <c r="G6688" s="10">
        <f t="shared" si="103"/>
        <v>0</v>
      </c>
      <c r="I6688" s="10" t="str">
        <f>IFERROR(VLOOKUP(H6688,'سجل العملاء'!A:B,2,0),"")</f>
        <v/>
      </c>
    </row>
    <row r="6689" spans="3:9" ht="15.6">
      <c r="C6689" s="10" t="str">
        <f>IFERROR(VLOOKUP(B6689,'اكواد الاصناف'!A:C,2,0),"")</f>
        <v/>
      </c>
      <c r="D6689" s="10" t="str">
        <f>IFERROR(VLOOKUP(B6689,'اكواد الاصناف'!A:C,3,0),"")</f>
        <v/>
      </c>
      <c r="G6689" s="10">
        <f t="shared" si="103"/>
        <v>0</v>
      </c>
      <c r="I6689" s="10" t="str">
        <f>IFERROR(VLOOKUP(H6689,'سجل العملاء'!A:B,2,0),"")</f>
        <v/>
      </c>
    </row>
    <row r="6690" spans="3:9" ht="15.6">
      <c r="C6690" s="10" t="str">
        <f>IFERROR(VLOOKUP(B6690,'اكواد الاصناف'!A:C,2,0),"")</f>
        <v/>
      </c>
      <c r="D6690" s="10" t="str">
        <f>IFERROR(VLOOKUP(B6690,'اكواد الاصناف'!A:C,3,0),"")</f>
        <v/>
      </c>
      <c r="G6690" s="10">
        <f t="shared" si="103"/>
        <v>0</v>
      </c>
      <c r="I6690" s="10" t="str">
        <f>IFERROR(VLOOKUP(H6690,'سجل العملاء'!A:B,2,0),"")</f>
        <v/>
      </c>
    </row>
    <row r="6691" spans="3:9" ht="15.6">
      <c r="C6691" s="10" t="str">
        <f>IFERROR(VLOOKUP(B6691,'اكواد الاصناف'!A:C,2,0),"")</f>
        <v/>
      </c>
      <c r="D6691" s="10" t="str">
        <f>IFERROR(VLOOKUP(B6691,'اكواد الاصناف'!A:C,3,0),"")</f>
        <v/>
      </c>
      <c r="G6691" s="10">
        <f t="shared" si="103"/>
        <v>0</v>
      </c>
      <c r="I6691" s="10" t="str">
        <f>IFERROR(VLOOKUP(H6691,'سجل العملاء'!A:B,2,0),"")</f>
        <v/>
      </c>
    </row>
    <row r="6692" spans="3:9" ht="15.6">
      <c r="C6692" s="10" t="str">
        <f>IFERROR(VLOOKUP(B6692,'اكواد الاصناف'!A:C,2,0),"")</f>
        <v/>
      </c>
      <c r="D6692" s="10" t="str">
        <f>IFERROR(VLOOKUP(B6692,'اكواد الاصناف'!A:C,3,0),"")</f>
        <v/>
      </c>
      <c r="G6692" s="10">
        <f t="shared" si="103"/>
        <v>0</v>
      </c>
      <c r="I6692" s="10" t="str">
        <f>IFERROR(VLOOKUP(H6692,'سجل العملاء'!A:B,2,0),"")</f>
        <v/>
      </c>
    </row>
    <row r="6693" spans="3:9" ht="15.6">
      <c r="C6693" s="10" t="str">
        <f>IFERROR(VLOOKUP(B6693,'اكواد الاصناف'!A:C,2,0),"")</f>
        <v/>
      </c>
      <c r="D6693" s="10" t="str">
        <f>IFERROR(VLOOKUP(B6693,'اكواد الاصناف'!A:C,3,0),"")</f>
        <v/>
      </c>
      <c r="G6693" s="10">
        <f t="shared" si="103"/>
        <v>0</v>
      </c>
      <c r="I6693" s="10" t="str">
        <f>IFERROR(VLOOKUP(H6693,'سجل العملاء'!A:B,2,0),"")</f>
        <v/>
      </c>
    </row>
    <row r="6694" spans="3:9" ht="15.6">
      <c r="C6694" s="10" t="str">
        <f>IFERROR(VLOOKUP(B6694,'اكواد الاصناف'!A:C,2,0),"")</f>
        <v/>
      </c>
      <c r="D6694" s="10" t="str">
        <f>IFERROR(VLOOKUP(B6694,'اكواد الاصناف'!A:C,3,0),"")</f>
        <v/>
      </c>
      <c r="G6694" s="10">
        <f t="shared" si="103"/>
        <v>0</v>
      </c>
      <c r="I6694" s="10" t="str">
        <f>IFERROR(VLOOKUP(H6694,'سجل العملاء'!A:B,2,0),"")</f>
        <v/>
      </c>
    </row>
    <row r="6695" spans="3:9" ht="15.6">
      <c r="C6695" s="10" t="str">
        <f>IFERROR(VLOOKUP(B6695,'اكواد الاصناف'!A:C,2,0),"")</f>
        <v/>
      </c>
      <c r="D6695" s="10" t="str">
        <f>IFERROR(VLOOKUP(B6695,'اكواد الاصناف'!A:C,3,0),"")</f>
        <v/>
      </c>
      <c r="G6695" s="10">
        <f t="shared" si="103"/>
        <v>0</v>
      </c>
      <c r="I6695" s="10" t="str">
        <f>IFERROR(VLOOKUP(H6695,'سجل العملاء'!A:B,2,0),"")</f>
        <v/>
      </c>
    </row>
    <row r="6696" spans="3:9" ht="15.6">
      <c r="C6696" s="10" t="str">
        <f>IFERROR(VLOOKUP(B6696,'اكواد الاصناف'!A:C,2,0),"")</f>
        <v/>
      </c>
      <c r="D6696" s="10" t="str">
        <f>IFERROR(VLOOKUP(B6696,'اكواد الاصناف'!A:C,3,0),"")</f>
        <v/>
      </c>
      <c r="G6696" s="10">
        <f t="shared" si="103"/>
        <v>0</v>
      </c>
      <c r="I6696" s="10" t="str">
        <f>IFERROR(VLOOKUP(H6696,'سجل العملاء'!A:B,2,0),"")</f>
        <v/>
      </c>
    </row>
    <row r="6697" spans="3:9" ht="15.6">
      <c r="C6697" s="10" t="str">
        <f>IFERROR(VLOOKUP(B6697,'اكواد الاصناف'!A:C,2,0),"")</f>
        <v/>
      </c>
      <c r="D6697" s="10" t="str">
        <f>IFERROR(VLOOKUP(B6697,'اكواد الاصناف'!A:C,3,0),"")</f>
        <v/>
      </c>
      <c r="G6697" s="10">
        <f t="shared" si="103"/>
        <v>0</v>
      </c>
      <c r="I6697" s="10" t="str">
        <f>IFERROR(VLOOKUP(H6697,'سجل العملاء'!A:B,2,0),"")</f>
        <v/>
      </c>
    </row>
    <row r="6698" spans="3:9" ht="15.6">
      <c r="C6698" s="10" t="str">
        <f>IFERROR(VLOOKUP(B6698,'اكواد الاصناف'!A:C,2,0),"")</f>
        <v/>
      </c>
      <c r="D6698" s="10" t="str">
        <f>IFERROR(VLOOKUP(B6698,'اكواد الاصناف'!A:C,3,0),"")</f>
        <v/>
      </c>
      <c r="G6698" s="10">
        <f t="shared" si="103"/>
        <v>0</v>
      </c>
      <c r="I6698" s="10" t="str">
        <f>IFERROR(VLOOKUP(H6698,'سجل العملاء'!A:B,2,0),"")</f>
        <v/>
      </c>
    </row>
    <row r="6699" spans="3:9" ht="15.6">
      <c r="C6699" s="10" t="str">
        <f>IFERROR(VLOOKUP(B6699,'اكواد الاصناف'!A:C,2,0),"")</f>
        <v/>
      </c>
      <c r="D6699" s="10" t="str">
        <f>IFERROR(VLOOKUP(B6699,'اكواد الاصناف'!A:C,3,0),"")</f>
        <v/>
      </c>
      <c r="G6699" s="10">
        <f t="shared" si="103"/>
        <v>0</v>
      </c>
      <c r="I6699" s="10" t="str">
        <f>IFERROR(VLOOKUP(H6699,'سجل العملاء'!A:B,2,0),"")</f>
        <v/>
      </c>
    </row>
    <row r="6700" spans="3:9" ht="15.6">
      <c r="C6700" s="10" t="str">
        <f>IFERROR(VLOOKUP(B6700,'اكواد الاصناف'!A:C,2,0),"")</f>
        <v/>
      </c>
      <c r="D6700" s="10" t="str">
        <f>IFERROR(VLOOKUP(B6700,'اكواد الاصناف'!A:C,3,0),"")</f>
        <v/>
      </c>
      <c r="G6700" s="10">
        <f t="shared" si="103"/>
        <v>0</v>
      </c>
      <c r="I6700" s="10" t="str">
        <f>IFERROR(VLOOKUP(H6700,'سجل العملاء'!A:B,2,0),"")</f>
        <v/>
      </c>
    </row>
    <row r="6701" spans="3:9" ht="15.6">
      <c r="C6701" s="10" t="str">
        <f>IFERROR(VLOOKUP(B6701,'اكواد الاصناف'!A:C,2,0),"")</f>
        <v/>
      </c>
      <c r="D6701" s="10" t="str">
        <f>IFERROR(VLOOKUP(B6701,'اكواد الاصناف'!A:C,3,0),"")</f>
        <v/>
      </c>
      <c r="G6701" s="10">
        <f t="shared" si="103"/>
        <v>0</v>
      </c>
      <c r="I6701" s="10" t="str">
        <f>IFERROR(VLOOKUP(H6701,'سجل العملاء'!A:B,2,0),"")</f>
        <v/>
      </c>
    </row>
    <row r="6702" spans="3:9" ht="15.6">
      <c r="C6702" s="10" t="str">
        <f>IFERROR(VLOOKUP(B6702,'اكواد الاصناف'!A:C,2,0),"")</f>
        <v/>
      </c>
      <c r="D6702" s="10" t="str">
        <f>IFERROR(VLOOKUP(B6702,'اكواد الاصناف'!A:C,3,0),"")</f>
        <v/>
      </c>
      <c r="G6702" s="10">
        <f t="shared" si="103"/>
        <v>0</v>
      </c>
      <c r="I6702" s="10" t="str">
        <f>IFERROR(VLOOKUP(H6702,'سجل العملاء'!A:B,2,0),"")</f>
        <v/>
      </c>
    </row>
    <row r="6703" spans="3:9" ht="15.6">
      <c r="C6703" s="10" t="str">
        <f>IFERROR(VLOOKUP(B6703,'اكواد الاصناف'!A:C,2,0),"")</f>
        <v/>
      </c>
      <c r="D6703" s="10" t="str">
        <f>IFERROR(VLOOKUP(B6703,'اكواد الاصناف'!A:C,3,0),"")</f>
        <v/>
      </c>
      <c r="G6703" s="10">
        <f t="shared" si="103"/>
        <v>0</v>
      </c>
      <c r="I6703" s="10" t="str">
        <f>IFERROR(VLOOKUP(H6703,'سجل العملاء'!A:B,2,0),"")</f>
        <v/>
      </c>
    </row>
    <row r="6704" spans="3:9" ht="15.6">
      <c r="C6704" s="10" t="str">
        <f>IFERROR(VLOOKUP(B6704,'اكواد الاصناف'!A:C,2,0),"")</f>
        <v/>
      </c>
      <c r="D6704" s="10" t="str">
        <f>IFERROR(VLOOKUP(B6704,'اكواد الاصناف'!A:C,3,0),"")</f>
        <v/>
      </c>
      <c r="G6704" s="10">
        <f t="shared" si="103"/>
        <v>0</v>
      </c>
      <c r="I6704" s="10" t="str">
        <f>IFERROR(VLOOKUP(H6704,'سجل العملاء'!A:B,2,0),"")</f>
        <v/>
      </c>
    </row>
    <row r="6705" spans="3:9" ht="15.6">
      <c r="C6705" s="10" t="str">
        <f>IFERROR(VLOOKUP(B6705,'اكواد الاصناف'!A:C,2,0),"")</f>
        <v/>
      </c>
      <c r="D6705" s="10" t="str">
        <f>IFERROR(VLOOKUP(B6705,'اكواد الاصناف'!A:C,3,0),"")</f>
        <v/>
      </c>
      <c r="G6705" s="10">
        <f t="shared" si="103"/>
        <v>0</v>
      </c>
      <c r="I6705" s="10" t="str">
        <f>IFERROR(VLOOKUP(H6705,'سجل العملاء'!A:B,2,0),"")</f>
        <v/>
      </c>
    </row>
    <row r="6706" spans="3:9" ht="15.6">
      <c r="C6706" s="10" t="str">
        <f>IFERROR(VLOOKUP(B6706,'اكواد الاصناف'!A:C,2,0),"")</f>
        <v/>
      </c>
      <c r="D6706" s="10" t="str">
        <f>IFERROR(VLOOKUP(B6706,'اكواد الاصناف'!A:C,3,0),"")</f>
        <v/>
      </c>
      <c r="G6706" s="10">
        <f t="shared" si="103"/>
        <v>0</v>
      </c>
      <c r="I6706" s="10" t="str">
        <f>IFERROR(VLOOKUP(H6706,'سجل العملاء'!A:B,2,0),"")</f>
        <v/>
      </c>
    </row>
    <row r="6707" spans="3:9" ht="15.6">
      <c r="C6707" s="10" t="str">
        <f>IFERROR(VLOOKUP(B6707,'اكواد الاصناف'!A:C,2,0),"")</f>
        <v/>
      </c>
      <c r="D6707" s="10" t="str">
        <f>IFERROR(VLOOKUP(B6707,'اكواد الاصناف'!A:C,3,0),"")</f>
        <v/>
      </c>
      <c r="G6707" s="10">
        <f t="shared" si="103"/>
        <v>0</v>
      </c>
      <c r="I6707" s="10" t="str">
        <f>IFERROR(VLOOKUP(H6707,'سجل العملاء'!A:B,2,0),"")</f>
        <v/>
      </c>
    </row>
    <row r="6708" spans="3:9" ht="15.6">
      <c r="C6708" s="10" t="str">
        <f>IFERROR(VLOOKUP(B6708,'اكواد الاصناف'!A:C,2,0),"")</f>
        <v/>
      </c>
      <c r="D6708" s="10" t="str">
        <f>IFERROR(VLOOKUP(B6708,'اكواد الاصناف'!A:C,3,0),"")</f>
        <v/>
      </c>
      <c r="G6708" s="10">
        <f t="shared" si="103"/>
        <v>0</v>
      </c>
      <c r="I6708" s="10" t="str">
        <f>IFERROR(VLOOKUP(H6708,'سجل العملاء'!A:B,2,0),"")</f>
        <v/>
      </c>
    </row>
    <row r="6709" spans="3:9" ht="15.6">
      <c r="C6709" s="10" t="str">
        <f>IFERROR(VLOOKUP(B6709,'اكواد الاصناف'!A:C,2,0),"")</f>
        <v/>
      </c>
      <c r="D6709" s="10" t="str">
        <f>IFERROR(VLOOKUP(B6709,'اكواد الاصناف'!A:C,3,0),"")</f>
        <v/>
      </c>
      <c r="G6709" s="10">
        <f t="shared" si="103"/>
        <v>0</v>
      </c>
      <c r="I6709" s="10" t="str">
        <f>IFERROR(VLOOKUP(H6709,'سجل العملاء'!A:B,2,0),"")</f>
        <v/>
      </c>
    </row>
    <row r="6710" spans="3:9" ht="15.6">
      <c r="C6710" s="10" t="str">
        <f>IFERROR(VLOOKUP(B6710,'اكواد الاصناف'!A:C,2,0),"")</f>
        <v/>
      </c>
      <c r="D6710" s="10" t="str">
        <f>IFERROR(VLOOKUP(B6710,'اكواد الاصناف'!A:C,3,0),"")</f>
        <v/>
      </c>
      <c r="G6710" s="10">
        <f t="shared" si="103"/>
        <v>0</v>
      </c>
      <c r="I6710" s="10" t="str">
        <f>IFERROR(VLOOKUP(H6710,'سجل العملاء'!A:B,2,0),"")</f>
        <v/>
      </c>
    </row>
    <row r="6711" spans="3:9" ht="15.6">
      <c r="C6711" s="10" t="str">
        <f>IFERROR(VLOOKUP(B6711,'اكواد الاصناف'!A:C,2,0),"")</f>
        <v/>
      </c>
      <c r="D6711" s="10" t="str">
        <f>IFERROR(VLOOKUP(B6711,'اكواد الاصناف'!A:C,3,0),"")</f>
        <v/>
      </c>
      <c r="G6711" s="10">
        <f t="shared" si="103"/>
        <v>0</v>
      </c>
      <c r="I6711" s="10" t="str">
        <f>IFERROR(VLOOKUP(H6711,'سجل العملاء'!A:B,2,0),"")</f>
        <v/>
      </c>
    </row>
    <row r="6712" spans="3:9" ht="15.6">
      <c r="C6712" s="10" t="str">
        <f>IFERROR(VLOOKUP(B6712,'اكواد الاصناف'!A:C,2,0),"")</f>
        <v/>
      </c>
      <c r="D6712" s="10" t="str">
        <f>IFERROR(VLOOKUP(B6712,'اكواد الاصناف'!A:C,3,0),"")</f>
        <v/>
      </c>
      <c r="G6712" s="10">
        <f t="shared" si="103"/>
        <v>0</v>
      </c>
      <c r="I6712" s="10" t="str">
        <f>IFERROR(VLOOKUP(H6712,'سجل العملاء'!A:B,2,0),"")</f>
        <v/>
      </c>
    </row>
    <row r="6713" spans="3:9" ht="15.6">
      <c r="C6713" s="10" t="str">
        <f>IFERROR(VLOOKUP(B6713,'اكواد الاصناف'!A:C,2,0),"")</f>
        <v/>
      </c>
      <c r="D6713" s="10" t="str">
        <f>IFERROR(VLOOKUP(B6713,'اكواد الاصناف'!A:C,3,0),"")</f>
        <v/>
      </c>
      <c r="G6713" s="10">
        <f t="shared" si="103"/>
        <v>0</v>
      </c>
      <c r="I6713" s="10" t="str">
        <f>IFERROR(VLOOKUP(H6713,'سجل العملاء'!A:B,2,0),"")</f>
        <v/>
      </c>
    </row>
    <row r="6714" spans="3:9" ht="15.6">
      <c r="C6714" s="10" t="str">
        <f>IFERROR(VLOOKUP(B6714,'اكواد الاصناف'!A:C,2,0),"")</f>
        <v/>
      </c>
      <c r="D6714" s="10" t="str">
        <f>IFERROR(VLOOKUP(B6714,'اكواد الاصناف'!A:C,3,0),"")</f>
        <v/>
      </c>
      <c r="G6714" s="10">
        <f t="shared" si="103"/>
        <v>0</v>
      </c>
      <c r="I6714" s="10" t="str">
        <f>IFERROR(VLOOKUP(H6714,'سجل العملاء'!A:B,2,0),"")</f>
        <v/>
      </c>
    </row>
    <row r="6715" spans="3:9" ht="15.6">
      <c r="C6715" s="10" t="str">
        <f>IFERROR(VLOOKUP(B6715,'اكواد الاصناف'!A:C,2,0),"")</f>
        <v/>
      </c>
      <c r="D6715" s="10" t="str">
        <f>IFERROR(VLOOKUP(B6715,'اكواد الاصناف'!A:C,3,0),"")</f>
        <v/>
      </c>
      <c r="G6715" s="10">
        <f t="shared" si="103"/>
        <v>0</v>
      </c>
      <c r="I6715" s="10" t="str">
        <f>IFERROR(VLOOKUP(H6715,'سجل العملاء'!A:B,2,0),"")</f>
        <v/>
      </c>
    </row>
    <row r="6716" spans="3:9" ht="15.6">
      <c r="C6716" s="10" t="str">
        <f>IFERROR(VLOOKUP(B6716,'اكواد الاصناف'!A:C,2,0),"")</f>
        <v/>
      </c>
      <c r="D6716" s="10" t="str">
        <f>IFERROR(VLOOKUP(B6716,'اكواد الاصناف'!A:C,3,0),"")</f>
        <v/>
      </c>
      <c r="G6716" s="10">
        <f t="shared" si="103"/>
        <v>0</v>
      </c>
      <c r="I6716" s="10" t="str">
        <f>IFERROR(VLOOKUP(H6716,'سجل العملاء'!A:B,2,0),"")</f>
        <v/>
      </c>
    </row>
    <row r="6717" spans="3:9" ht="15.6">
      <c r="C6717" s="10" t="str">
        <f>IFERROR(VLOOKUP(B6717,'اكواد الاصناف'!A:C,2,0),"")</f>
        <v/>
      </c>
      <c r="D6717" s="10" t="str">
        <f>IFERROR(VLOOKUP(B6717,'اكواد الاصناف'!A:C,3,0),"")</f>
        <v/>
      </c>
      <c r="G6717" s="10">
        <f t="shared" si="103"/>
        <v>0</v>
      </c>
      <c r="I6717" s="10" t="str">
        <f>IFERROR(VLOOKUP(H6717,'سجل العملاء'!A:B,2,0),"")</f>
        <v/>
      </c>
    </row>
    <row r="6718" spans="3:9" ht="15.6">
      <c r="C6718" s="10" t="str">
        <f>IFERROR(VLOOKUP(B6718,'اكواد الاصناف'!A:C,2,0),"")</f>
        <v/>
      </c>
      <c r="D6718" s="10" t="str">
        <f>IFERROR(VLOOKUP(B6718,'اكواد الاصناف'!A:C,3,0),"")</f>
        <v/>
      </c>
      <c r="G6718" s="10">
        <f t="shared" si="103"/>
        <v>0</v>
      </c>
      <c r="I6718" s="10" t="str">
        <f>IFERROR(VLOOKUP(H6718,'سجل العملاء'!A:B,2,0),"")</f>
        <v/>
      </c>
    </row>
    <row r="6719" spans="3:9" ht="15.6">
      <c r="C6719" s="10" t="str">
        <f>IFERROR(VLOOKUP(B6719,'اكواد الاصناف'!A:C,2,0),"")</f>
        <v/>
      </c>
      <c r="D6719" s="10" t="str">
        <f>IFERROR(VLOOKUP(B6719,'اكواد الاصناف'!A:C,3,0),"")</f>
        <v/>
      </c>
      <c r="G6719" s="10">
        <f t="shared" si="103"/>
        <v>0</v>
      </c>
      <c r="I6719" s="10" t="str">
        <f>IFERROR(VLOOKUP(H6719,'سجل العملاء'!A:B,2,0),"")</f>
        <v/>
      </c>
    </row>
    <row r="6720" spans="3:9" ht="15.6">
      <c r="C6720" s="10" t="str">
        <f>IFERROR(VLOOKUP(B6720,'اكواد الاصناف'!A:C,2,0),"")</f>
        <v/>
      </c>
      <c r="D6720" s="10" t="str">
        <f>IFERROR(VLOOKUP(B6720,'اكواد الاصناف'!A:C,3,0),"")</f>
        <v/>
      </c>
      <c r="G6720" s="10">
        <f t="shared" si="103"/>
        <v>0</v>
      </c>
      <c r="I6720" s="10" t="str">
        <f>IFERROR(VLOOKUP(H6720,'سجل العملاء'!A:B,2,0),"")</f>
        <v/>
      </c>
    </row>
    <row r="6721" spans="3:9" ht="15.6">
      <c r="C6721" s="10" t="str">
        <f>IFERROR(VLOOKUP(B6721,'اكواد الاصناف'!A:C,2,0),"")</f>
        <v/>
      </c>
      <c r="D6721" s="10" t="str">
        <f>IFERROR(VLOOKUP(B6721,'اكواد الاصناف'!A:C,3,0),"")</f>
        <v/>
      </c>
      <c r="G6721" s="10">
        <f t="shared" ref="G6721:G6784" si="104">F6721*E6721</f>
        <v>0</v>
      </c>
      <c r="I6721" s="10" t="str">
        <f>IFERROR(VLOOKUP(H6721,'سجل العملاء'!A:B,2,0),"")</f>
        <v/>
      </c>
    </row>
    <row r="6722" spans="3:9" ht="15.6">
      <c r="C6722" s="10" t="str">
        <f>IFERROR(VLOOKUP(B6722,'اكواد الاصناف'!A:C,2,0),"")</f>
        <v/>
      </c>
      <c r="D6722" s="10" t="str">
        <f>IFERROR(VLOOKUP(B6722,'اكواد الاصناف'!A:C,3,0),"")</f>
        <v/>
      </c>
      <c r="G6722" s="10">
        <f t="shared" si="104"/>
        <v>0</v>
      </c>
      <c r="I6722" s="10" t="str">
        <f>IFERROR(VLOOKUP(H6722,'سجل العملاء'!A:B,2,0),"")</f>
        <v/>
      </c>
    </row>
    <row r="6723" spans="3:9" ht="15.6">
      <c r="C6723" s="10" t="str">
        <f>IFERROR(VLOOKUP(B6723,'اكواد الاصناف'!A:C,2,0),"")</f>
        <v/>
      </c>
      <c r="D6723" s="10" t="str">
        <f>IFERROR(VLOOKUP(B6723,'اكواد الاصناف'!A:C,3,0),"")</f>
        <v/>
      </c>
      <c r="G6723" s="10">
        <f t="shared" si="104"/>
        <v>0</v>
      </c>
      <c r="I6723" s="10" t="str">
        <f>IFERROR(VLOOKUP(H6723,'سجل العملاء'!A:B,2,0),"")</f>
        <v/>
      </c>
    </row>
    <row r="6724" spans="3:9" ht="15.6">
      <c r="C6724" s="10" t="str">
        <f>IFERROR(VLOOKUP(B6724,'اكواد الاصناف'!A:C,2,0),"")</f>
        <v/>
      </c>
      <c r="D6724" s="10" t="str">
        <f>IFERROR(VLOOKUP(B6724,'اكواد الاصناف'!A:C,3,0),"")</f>
        <v/>
      </c>
      <c r="G6724" s="10">
        <f t="shared" si="104"/>
        <v>0</v>
      </c>
      <c r="I6724" s="10" t="str">
        <f>IFERROR(VLOOKUP(H6724,'سجل العملاء'!A:B,2,0),"")</f>
        <v/>
      </c>
    </row>
    <row r="6725" spans="3:9" ht="15.6">
      <c r="C6725" s="10" t="str">
        <f>IFERROR(VLOOKUP(B6725,'اكواد الاصناف'!A:C,2,0),"")</f>
        <v/>
      </c>
      <c r="D6725" s="10" t="str">
        <f>IFERROR(VLOOKUP(B6725,'اكواد الاصناف'!A:C,3,0),"")</f>
        <v/>
      </c>
      <c r="G6725" s="10">
        <f t="shared" si="104"/>
        <v>0</v>
      </c>
      <c r="I6725" s="10" t="str">
        <f>IFERROR(VLOOKUP(H6725,'سجل العملاء'!A:B,2,0),"")</f>
        <v/>
      </c>
    </row>
    <row r="6726" spans="3:9" ht="15.6">
      <c r="C6726" s="10" t="str">
        <f>IFERROR(VLOOKUP(B6726,'اكواد الاصناف'!A:C,2,0),"")</f>
        <v/>
      </c>
      <c r="D6726" s="10" t="str">
        <f>IFERROR(VLOOKUP(B6726,'اكواد الاصناف'!A:C,3,0),"")</f>
        <v/>
      </c>
      <c r="G6726" s="10">
        <f t="shared" si="104"/>
        <v>0</v>
      </c>
      <c r="I6726" s="10" t="str">
        <f>IFERROR(VLOOKUP(H6726,'سجل العملاء'!A:B,2,0),"")</f>
        <v/>
      </c>
    </row>
    <row r="6727" spans="3:9" ht="15.6">
      <c r="C6727" s="10" t="str">
        <f>IFERROR(VLOOKUP(B6727,'اكواد الاصناف'!A:C,2,0),"")</f>
        <v/>
      </c>
      <c r="D6727" s="10" t="str">
        <f>IFERROR(VLOOKUP(B6727,'اكواد الاصناف'!A:C,3,0),"")</f>
        <v/>
      </c>
      <c r="G6727" s="10">
        <f t="shared" si="104"/>
        <v>0</v>
      </c>
      <c r="I6727" s="10" t="str">
        <f>IFERROR(VLOOKUP(H6727,'سجل العملاء'!A:B,2,0),"")</f>
        <v/>
      </c>
    </row>
    <row r="6728" spans="3:9" ht="15.6">
      <c r="C6728" s="10" t="str">
        <f>IFERROR(VLOOKUP(B6728,'اكواد الاصناف'!A:C,2,0),"")</f>
        <v/>
      </c>
      <c r="D6728" s="10" t="str">
        <f>IFERROR(VLOOKUP(B6728,'اكواد الاصناف'!A:C,3,0),"")</f>
        <v/>
      </c>
      <c r="G6728" s="10">
        <f t="shared" si="104"/>
        <v>0</v>
      </c>
      <c r="I6728" s="10" t="str">
        <f>IFERROR(VLOOKUP(H6728,'سجل العملاء'!A:B,2,0),"")</f>
        <v/>
      </c>
    </row>
    <row r="6729" spans="3:9" ht="15.6">
      <c r="C6729" s="10" t="str">
        <f>IFERROR(VLOOKUP(B6729,'اكواد الاصناف'!A:C,2,0),"")</f>
        <v/>
      </c>
      <c r="D6729" s="10" t="str">
        <f>IFERROR(VLOOKUP(B6729,'اكواد الاصناف'!A:C,3,0),"")</f>
        <v/>
      </c>
      <c r="G6729" s="10">
        <f t="shared" si="104"/>
        <v>0</v>
      </c>
      <c r="I6729" s="10" t="str">
        <f>IFERROR(VLOOKUP(H6729,'سجل العملاء'!A:B,2,0),"")</f>
        <v/>
      </c>
    </row>
    <row r="6730" spans="3:9" ht="15.6">
      <c r="C6730" s="10" t="str">
        <f>IFERROR(VLOOKUP(B6730,'اكواد الاصناف'!A:C,2,0),"")</f>
        <v/>
      </c>
      <c r="D6730" s="10" t="str">
        <f>IFERROR(VLOOKUP(B6730,'اكواد الاصناف'!A:C,3,0),"")</f>
        <v/>
      </c>
      <c r="G6730" s="10">
        <f t="shared" si="104"/>
        <v>0</v>
      </c>
      <c r="I6730" s="10" t="str">
        <f>IFERROR(VLOOKUP(H6730,'سجل العملاء'!A:B,2,0),"")</f>
        <v/>
      </c>
    </row>
    <row r="6731" spans="3:9" ht="15.6">
      <c r="C6731" s="10" t="str">
        <f>IFERROR(VLOOKUP(B6731,'اكواد الاصناف'!A:C,2,0),"")</f>
        <v/>
      </c>
      <c r="D6731" s="10" t="str">
        <f>IFERROR(VLOOKUP(B6731,'اكواد الاصناف'!A:C,3,0),"")</f>
        <v/>
      </c>
      <c r="G6731" s="10">
        <f t="shared" si="104"/>
        <v>0</v>
      </c>
      <c r="I6731" s="10" t="str">
        <f>IFERROR(VLOOKUP(H6731,'سجل العملاء'!A:B,2,0),"")</f>
        <v/>
      </c>
    </row>
    <row r="6732" spans="3:9" ht="15.6">
      <c r="C6732" s="10" t="str">
        <f>IFERROR(VLOOKUP(B6732,'اكواد الاصناف'!A:C,2,0),"")</f>
        <v/>
      </c>
      <c r="D6732" s="10" t="str">
        <f>IFERROR(VLOOKUP(B6732,'اكواد الاصناف'!A:C,3,0),"")</f>
        <v/>
      </c>
      <c r="G6732" s="10">
        <f t="shared" si="104"/>
        <v>0</v>
      </c>
      <c r="I6732" s="10" t="str">
        <f>IFERROR(VLOOKUP(H6732,'سجل العملاء'!A:B,2,0),"")</f>
        <v/>
      </c>
    </row>
    <row r="6733" spans="3:9" ht="15.6">
      <c r="C6733" s="10" t="str">
        <f>IFERROR(VLOOKUP(B6733,'اكواد الاصناف'!A:C,2,0),"")</f>
        <v/>
      </c>
      <c r="D6733" s="10" t="str">
        <f>IFERROR(VLOOKUP(B6733,'اكواد الاصناف'!A:C,3,0),"")</f>
        <v/>
      </c>
      <c r="G6733" s="10">
        <f t="shared" si="104"/>
        <v>0</v>
      </c>
      <c r="I6733" s="10" t="str">
        <f>IFERROR(VLOOKUP(H6733,'سجل العملاء'!A:B,2,0),"")</f>
        <v/>
      </c>
    </row>
    <row r="6734" spans="3:9" ht="15.6">
      <c r="C6734" s="10" t="str">
        <f>IFERROR(VLOOKUP(B6734,'اكواد الاصناف'!A:C,2,0),"")</f>
        <v/>
      </c>
      <c r="D6734" s="10" t="str">
        <f>IFERROR(VLOOKUP(B6734,'اكواد الاصناف'!A:C,3,0),"")</f>
        <v/>
      </c>
      <c r="G6734" s="10">
        <f t="shared" si="104"/>
        <v>0</v>
      </c>
      <c r="I6734" s="10" t="str">
        <f>IFERROR(VLOOKUP(H6734,'سجل العملاء'!A:B,2,0),"")</f>
        <v/>
      </c>
    </row>
    <row r="6735" spans="3:9" ht="15.6">
      <c r="C6735" s="10" t="str">
        <f>IFERROR(VLOOKUP(B6735,'اكواد الاصناف'!A:C,2,0),"")</f>
        <v/>
      </c>
      <c r="D6735" s="10" t="str">
        <f>IFERROR(VLOOKUP(B6735,'اكواد الاصناف'!A:C,3,0),"")</f>
        <v/>
      </c>
      <c r="G6735" s="10">
        <f t="shared" si="104"/>
        <v>0</v>
      </c>
      <c r="I6735" s="10" t="str">
        <f>IFERROR(VLOOKUP(H6735,'سجل العملاء'!A:B,2,0),"")</f>
        <v/>
      </c>
    </row>
    <row r="6736" spans="3:9" ht="15.6">
      <c r="C6736" s="10" t="str">
        <f>IFERROR(VLOOKUP(B6736,'اكواد الاصناف'!A:C,2,0),"")</f>
        <v/>
      </c>
      <c r="D6736" s="10" t="str">
        <f>IFERROR(VLOOKUP(B6736,'اكواد الاصناف'!A:C,3,0),"")</f>
        <v/>
      </c>
      <c r="G6736" s="10">
        <f t="shared" si="104"/>
        <v>0</v>
      </c>
      <c r="I6736" s="10" t="str">
        <f>IFERROR(VLOOKUP(H6736,'سجل العملاء'!A:B,2,0),"")</f>
        <v/>
      </c>
    </row>
    <row r="6737" spans="3:9" ht="15.6">
      <c r="C6737" s="10" t="str">
        <f>IFERROR(VLOOKUP(B6737,'اكواد الاصناف'!A:C,2,0),"")</f>
        <v/>
      </c>
      <c r="D6737" s="10" t="str">
        <f>IFERROR(VLOOKUP(B6737,'اكواد الاصناف'!A:C,3,0),"")</f>
        <v/>
      </c>
      <c r="G6737" s="10">
        <f t="shared" si="104"/>
        <v>0</v>
      </c>
      <c r="I6737" s="10" t="str">
        <f>IFERROR(VLOOKUP(H6737,'سجل العملاء'!A:B,2,0),"")</f>
        <v/>
      </c>
    </row>
    <row r="6738" spans="3:9" ht="15.6">
      <c r="C6738" s="10" t="str">
        <f>IFERROR(VLOOKUP(B6738,'اكواد الاصناف'!A:C,2,0),"")</f>
        <v/>
      </c>
      <c r="D6738" s="10" t="str">
        <f>IFERROR(VLOOKUP(B6738,'اكواد الاصناف'!A:C,3,0),"")</f>
        <v/>
      </c>
      <c r="G6738" s="10">
        <f t="shared" si="104"/>
        <v>0</v>
      </c>
      <c r="I6738" s="10" t="str">
        <f>IFERROR(VLOOKUP(H6738,'سجل العملاء'!A:B,2,0),"")</f>
        <v/>
      </c>
    </row>
    <row r="6739" spans="3:9" ht="15.6">
      <c r="C6739" s="10" t="str">
        <f>IFERROR(VLOOKUP(B6739,'اكواد الاصناف'!A:C,2,0),"")</f>
        <v/>
      </c>
      <c r="D6739" s="10" t="str">
        <f>IFERROR(VLOOKUP(B6739,'اكواد الاصناف'!A:C,3,0),"")</f>
        <v/>
      </c>
      <c r="G6739" s="10">
        <f t="shared" si="104"/>
        <v>0</v>
      </c>
      <c r="I6739" s="10" t="str">
        <f>IFERROR(VLOOKUP(H6739,'سجل العملاء'!A:B,2,0),"")</f>
        <v/>
      </c>
    </row>
    <row r="6740" spans="3:9" ht="15.6">
      <c r="C6740" s="10" t="str">
        <f>IFERROR(VLOOKUP(B6740,'اكواد الاصناف'!A:C,2,0),"")</f>
        <v/>
      </c>
      <c r="D6740" s="10" t="str">
        <f>IFERROR(VLOOKUP(B6740,'اكواد الاصناف'!A:C,3,0),"")</f>
        <v/>
      </c>
      <c r="G6740" s="10">
        <f t="shared" si="104"/>
        <v>0</v>
      </c>
      <c r="I6740" s="10" t="str">
        <f>IFERROR(VLOOKUP(H6740,'سجل العملاء'!A:B,2,0),"")</f>
        <v/>
      </c>
    </row>
    <row r="6741" spans="3:9" ht="15.6">
      <c r="C6741" s="10" t="str">
        <f>IFERROR(VLOOKUP(B6741,'اكواد الاصناف'!A:C,2,0),"")</f>
        <v/>
      </c>
      <c r="D6741" s="10" t="str">
        <f>IFERROR(VLOOKUP(B6741,'اكواد الاصناف'!A:C,3,0),"")</f>
        <v/>
      </c>
      <c r="G6741" s="10">
        <f t="shared" si="104"/>
        <v>0</v>
      </c>
      <c r="I6741" s="10" t="str">
        <f>IFERROR(VLOOKUP(H6741,'سجل العملاء'!A:B,2,0),"")</f>
        <v/>
      </c>
    </row>
    <row r="6742" spans="3:9" ht="15.6">
      <c r="C6742" s="10" t="str">
        <f>IFERROR(VLOOKUP(B6742,'اكواد الاصناف'!A:C,2,0),"")</f>
        <v/>
      </c>
      <c r="D6742" s="10" t="str">
        <f>IFERROR(VLOOKUP(B6742,'اكواد الاصناف'!A:C,3,0),"")</f>
        <v/>
      </c>
      <c r="G6742" s="10">
        <f t="shared" si="104"/>
        <v>0</v>
      </c>
      <c r="I6742" s="10" t="str">
        <f>IFERROR(VLOOKUP(H6742,'سجل العملاء'!A:B,2,0),"")</f>
        <v/>
      </c>
    </row>
    <row r="6743" spans="3:9" ht="15.6">
      <c r="C6743" s="10" t="str">
        <f>IFERROR(VLOOKUP(B6743,'اكواد الاصناف'!A:C,2,0),"")</f>
        <v/>
      </c>
      <c r="D6743" s="10" t="str">
        <f>IFERROR(VLOOKUP(B6743,'اكواد الاصناف'!A:C,3,0),"")</f>
        <v/>
      </c>
      <c r="G6743" s="10">
        <f t="shared" si="104"/>
        <v>0</v>
      </c>
      <c r="I6743" s="10" t="str">
        <f>IFERROR(VLOOKUP(H6743,'سجل العملاء'!A:B,2,0),"")</f>
        <v/>
      </c>
    </row>
    <row r="6744" spans="3:9" ht="15.6">
      <c r="C6744" s="10" t="str">
        <f>IFERROR(VLOOKUP(B6744,'اكواد الاصناف'!A:C,2,0),"")</f>
        <v/>
      </c>
      <c r="D6744" s="10" t="str">
        <f>IFERROR(VLOOKUP(B6744,'اكواد الاصناف'!A:C,3,0),"")</f>
        <v/>
      </c>
      <c r="G6744" s="10">
        <f t="shared" si="104"/>
        <v>0</v>
      </c>
      <c r="I6744" s="10" t="str">
        <f>IFERROR(VLOOKUP(H6744,'سجل العملاء'!A:B,2,0),"")</f>
        <v/>
      </c>
    </row>
    <row r="6745" spans="3:9" ht="15.6">
      <c r="C6745" s="10" t="str">
        <f>IFERROR(VLOOKUP(B6745,'اكواد الاصناف'!A:C,2,0),"")</f>
        <v/>
      </c>
      <c r="D6745" s="10" t="str">
        <f>IFERROR(VLOOKUP(B6745,'اكواد الاصناف'!A:C,3,0),"")</f>
        <v/>
      </c>
      <c r="G6745" s="10">
        <f t="shared" si="104"/>
        <v>0</v>
      </c>
      <c r="I6745" s="10" t="str">
        <f>IFERROR(VLOOKUP(H6745,'سجل العملاء'!A:B,2,0),"")</f>
        <v/>
      </c>
    </row>
    <row r="6746" spans="3:9" ht="15.6">
      <c r="C6746" s="10" t="str">
        <f>IFERROR(VLOOKUP(B6746,'اكواد الاصناف'!A:C,2,0),"")</f>
        <v/>
      </c>
      <c r="D6746" s="10" t="str">
        <f>IFERROR(VLOOKUP(B6746,'اكواد الاصناف'!A:C,3,0),"")</f>
        <v/>
      </c>
      <c r="G6746" s="10">
        <f t="shared" si="104"/>
        <v>0</v>
      </c>
      <c r="I6746" s="10" t="str">
        <f>IFERROR(VLOOKUP(H6746,'سجل العملاء'!A:B,2,0),"")</f>
        <v/>
      </c>
    </row>
    <row r="6747" spans="3:9" ht="15.6">
      <c r="C6747" s="10" t="str">
        <f>IFERROR(VLOOKUP(B6747,'اكواد الاصناف'!A:C,2,0),"")</f>
        <v/>
      </c>
      <c r="D6747" s="10" t="str">
        <f>IFERROR(VLOOKUP(B6747,'اكواد الاصناف'!A:C,3,0),"")</f>
        <v/>
      </c>
      <c r="G6747" s="10">
        <f t="shared" si="104"/>
        <v>0</v>
      </c>
      <c r="I6747" s="10" t="str">
        <f>IFERROR(VLOOKUP(H6747,'سجل العملاء'!A:B,2,0),"")</f>
        <v/>
      </c>
    </row>
    <row r="6748" spans="3:9" ht="15.6">
      <c r="C6748" s="10" t="str">
        <f>IFERROR(VLOOKUP(B6748,'اكواد الاصناف'!A:C,2,0),"")</f>
        <v/>
      </c>
      <c r="D6748" s="10" t="str">
        <f>IFERROR(VLOOKUP(B6748,'اكواد الاصناف'!A:C,3,0),"")</f>
        <v/>
      </c>
      <c r="G6748" s="10">
        <f t="shared" si="104"/>
        <v>0</v>
      </c>
      <c r="I6748" s="10" t="str">
        <f>IFERROR(VLOOKUP(H6748,'سجل العملاء'!A:B,2,0),"")</f>
        <v/>
      </c>
    </row>
    <row r="6749" spans="3:9" ht="15.6">
      <c r="C6749" s="10" t="str">
        <f>IFERROR(VLOOKUP(B6749,'اكواد الاصناف'!A:C,2,0),"")</f>
        <v/>
      </c>
      <c r="D6749" s="10" t="str">
        <f>IFERROR(VLOOKUP(B6749,'اكواد الاصناف'!A:C,3,0),"")</f>
        <v/>
      </c>
      <c r="G6749" s="10">
        <f t="shared" si="104"/>
        <v>0</v>
      </c>
      <c r="I6749" s="10" t="str">
        <f>IFERROR(VLOOKUP(H6749,'سجل العملاء'!A:B,2,0),"")</f>
        <v/>
      </c>
    </row>
    <row r="6750" spans="3:9" ht="15.6">
      <c r="C6750" s="10" t="str">
        <f>IFERROR(VLOOKUP(B6750,'اكواد الاصناف'!A:C,2,0),"")</f>
        <v/>
      </c>
      <c r="D6750" s="10" t="str">
        <f>IFERROR(VLOOKUP(B6750,'اكواد الاصناف'!A:C,3,0),"")</f>
        <v/>
      </c>
      <c r="G6750" s="10">
        <f t="shared" si="104"/>
        <v>0</v>
      </c>
      <c r="I6750" s="10" t="str">
        <f>IFERROR(VLOOKUP(H6750,'سجل العملاء'!A:B,2,0),"")</f>
        <v/>
      </c>
    </row>
    <row r="6751" spans="3:9" ht="15.6">
      <c r="C6751" s="10" t="str">
        <f>IFERROR(VLOOKUP(B6751,'اكواد الاصناف'!A:C,2,0),"")</f>
        <v/>
      </c>
      <c r="D6751" s="10" t="str">
        <f>IFERROR(VLOOKUP(B6751,'اكواد الاصناف'!A:C,3,0),"")</f>
        <v/>
      </c>
      <c r="G6751" s="10">
        <f t="shared" si="104"/>
        <v>0</v>
      </c>
      <c r="I6751" s="10" t="str">
        <f>IFERROR(VLOOKUP(H6751,'سجل العملاء'!A:B,2,0),"")</f>
        <v/>
      </c>
    </row>
    <row r="6752" spans="3:9" ht="15.6">
      <c r="C6752" s="10" t="str">
        <f>IFERROR(VLOOKUP(B6752,'اكواد الاصناف'!A:C,2,0),"")</f>
        <v/>
      </c>
      <c r="D6752" s="10" t="str">
        <f>IFERROR(VLOOKUP(B6752,'اكواد الاصناف'!A:C,3,0),"")</f>
        <v/>
      </c>
      <c r="G6752" s="10">
        <f t="shared" si="104"/>
        <v>0</v>
      </c>
      <c r="I6752" s="10" t="str">
        <f>IFERROR(VLOOKUP(H6752,'سجل العملاء'!A:B,2,0),"")</f>
        <v/>
      </c>
    </row>
    <row r="6753" spans="3:9" ht="15.6">
      <c r="C6753" s="10" t="str">
        <f>IFERROR(VLOOKUP(B6753,'اكواد الاصناف'!A:C,2,0),"")</f>
        <v/>
      </c>
      <c r="D6753" s="10" t="str">
        <f>IFERROR(VLOOKUP(B6753,'اكواد الاصناف'!A:C,3,0),"")</f>
        <v/>
      </c>
      <c r="G6753" s="10">
        <f t="shared" si="104"/>
        <v>0</v>
      </c>
      <c r="I6753" s="10" t="str">
        <f>IFERROR(VLOOKUP(H6753,'سجل العملاء'!A:B,2,0),"")</f>
        <v/>
      </c>
    </row>
    <row r="6754" spans="3:9" ht="15.6">
      <c r="C6754" s="10" t="str">
        <f>IFERROR(VLOOKUP(B6754,'اكواد الاصناف'!A:C,2,0),"")</f>
        <v/>
      </c>
      <c r="D6754" s="10" t="str">
        <f>IFERROR(VLOOKUP(B6754,'اكواد الاصناف'!A:C,3,0),"")</f>
        <v/>
      </c>
      <c r="G6754" s="10">
        <f t="shared" si="104"/>
        <v>0</v>
      </c>
      <c r="I6754" s="10" t="str">
        <f>IFERROR(VLOOKUP(H6754,'سجل العملاء'!A:B,2,0),"")</f>
        <v/>
      </c>
    </row>
    <row r="6755" spans="3:9" ht="15.6">
      <c r="C6755" s="10" t="str">
        <f>IFERROR(VLOOKUP(B6755,'اكواد الاصناف'!A:C,2,0),"")</f>
        <v/>
      </c>
      <c r="D6755" s="10" t="str">
        <f>IFERROR(VLOOKUP(B6755,'اكواد الاصناف'!A:C,3,0),"")</f>
        <v/>
      </c>
      <c r="G6755" s="10">
        <f t="shared" si="104"/>
        <v>0</v>
      </c>
      <c r="I6755" s="10" t="str">
        <f>IFERROR(VLOOKUP(H6755,'سجل العملاء'!A:B,2,0),"")</f>
        <v/>
      </c>
    </row>
    <row r="6756" spans="3:9" ht="15.6">
      <c r="C6756" s="10" t="str">
        <f>IFERROR(VLOOKUP(B6756,'اكواد الاصناف'!A:C,2,0),"")</f>
        <v/>
      </c>
      <c r="D6756" s="10" t="str">
        <f>IFERROR(VLOOKUP(B6756,'اكواد الاصناف'!A:C,3,0),"")</f>
        <v/>
      </c>
      <c r="G6756" s="10">
        <f t="shared" si="104"/>
        <v>0</v>
      </c>
      <c r="I6756" s="10" t="str">
        <f>IFERROR(VLOOKUP(H6756,'سجل العملاء'!A:B,2,0),"")</f>
        <v/>
      </c>
    </row>
    <row r="6757" spans="3:9" ht="15.6">
      <c r="C6757" s="10" t="str">
        <f>IFERROR(VLOOKUP(B6757,'اكواد الاصناف'!A:C,2,0),"")</f>
        <v/>
      </c>
      <c r="D6757" s="10" t="str">
        <f>IFERROR(VLOOKUP(B6757,'اكواد الاصناف'!A:C,3,0),"")</f>
        <v/>
      </c>
      <c r="G6757" s="10">
        <f t="shared" si="104"/>
        <v>0</v>
      </c>
      <c r="I6757" s="10" t="str">
        <f>IFERROR(VLOOKUP(H6757,'سجل العملاء'!A:B,2,0),"")</f>
        <v/>
      </c>
    </row>
    <row r="6758" spans="3:9" ht="15.6">
      <c r="C6758" s="10" t="str">
        <f>IFERROR(VLOOKUP(B6758,'اكواد الاصناف'!A:C,2,0),"")</f>
        <v/>
      </c>
      <c r="D6758" s="10" t="str">
        <f>IFERROR(VLOOKUP(B6758,'اكواد الاصناف'!A:C,3,0),"")</f>
        <v/>
      </c>
      <c r="G6758" s="10">
        <f t="shared" si="104"/>
        <v>0</v>
      </c>
      <c r="I6758" s="10" t="str">
        <f>IFERROR(VLOOKUP(H6758,'سجل العملاء'!A:B,2,0),"")</f>
        <v/>
      </c>
    </row>
    <row r="6759" spans="3:9" ht="15.6">
      <c r="C6759" s="10" t="str">
        <f>IFERROR(VLOOKUP(B6759,'اكواد الاصناف'!A:C,2,0),"")</f>
        <v/>
      </c>
      <c r="D6759" s="10" t="str">
        <f>IFERROR(VLOOKUP(B6759,'اكواد الاصناف'!A:C,3,0),"")</f>
        <v/>
      </c>
      <c r="G6759" s="10">
        <f t="shared" si="104"/>
        <v>0</v>
      </c>
      <c r="I6759" s="10" t="str">
        <f>IFERROR(VLOOKUP(H6759,'سجل العملاء'!A:B,2,0),"")</f>
        <v/>
      </c>
    </row>
    <row r="6760" spans="3:9" ht="15.6">
      <c r="C6760" s="10" t="str">
        <f>IFERROR(VLOOKUP(B6760,'اكواد الاصناف'!A:C,2,0),"")</f>
        <v/>
      </c>
      <c r="D6760" s="10" t="str">
        <f>IFERROR(VLOOKUP(B6760,'اكواد الاصناف'!A:C,3,0),"")</f>
        <v/>
      </c>
      <c r="G6760" s="10">
        <f t="shared" si="104"/>
        <v>0</v>
      </c>
      <c r="I6760" s="10" t="str">
        <f>IFERROR(VLOOKUP(H6760,'سجل العملاء'!A:B,2,0),"")</f>
        <v/>
      </c>
    </row>
    <row r="6761" spans="3:9" ht="15.6">
      <c r="C6761" s="10" t="str">
        <f>IFERROR(VLOOKUP(B6761,'اكواد الاصناف'!A:C,2,0),"")</f>
        <v/>
      </c>
      <c r="D6761" s="10" t="str">
        <f>IFERROR(VLOOKUP(B6761,'اكواد الاصناف'!A:C,3,0),"")</f>
        <v/>
      </c>
      <c r="G6761" s="10">
        <f t="shared" si="104"/>
        <v>0</v>
      </c>
      <c r="I6761" s="10" t="str">
        <f>IFERROR(VLOOKUP(H6761,'سجل العملاء'!A:B,2,0),"")</f>
        <v/>
      </c>
    </row>
    <row r="6762" spans="3:9" ht="15.6">
      <c r="C6762" s="10" t="str">
        <f>IFERROR(VLOOKUP(B6762,'اكواد الاصناف'!A:C,2,0),"")</f>
        <v/>
      </c>
      <c r="D6762" s="10" t="str">
        <f>IFERROR(VLOOKUP(B6762,'اكواد الاصناف'!A:C,3,0),"")</f>
        <v/>
      </c>
      <c r="G6762" s="10">
        <f t="shared" si="104"/>
        <v>0</v>
      </c>
      <c r="I6762" s="10" t="str">
        <f>IFERROR(VLOOKUP(H6762,'سجل العملاء'!A:B,2,0),"")</f>
        <v/>
      </c>
    </row>
    <row r="6763" spans="3:9" ht="15.6">
      <c r="C6763" s="10" t="str">
        <f>IFERROR(VLOOKUP(B6763,'اكواد الاصناف'!A:C,2,0),"")</f>
        <v/>
      </c>
      <c r="D6763" s="10" t="str">
        <f>IFERROR(VLOOKUP(B6763,'اكواد الاصناف'!A:C,3,0),"")</f>
        <v/>
      </c>
      <c r="G6763" s="10">
        <f t="shared" si="104"/>
        <v>0</v>
      </c>
      <c r="I6763" s="10" t="str">
        <f>IFERROR(VLOOKUP(H6763,'سجل العملاء'!A:B,2,0),"")</f>
        <v/>
      </c>
    </row>
    <row r="6764" spans="3:9" ht="15.6">
      <c r="C6764" s="10" t="str">
        <f>IFERROR(VLOOKUP(B6764,'اكواد الاصناف'!A:C,2,0),"")</f>
        <v/>
      </c>
      <c r="D6764" s="10" t="str">
        <f>IFERROR(VLOOKUP(B6764,'اكواد الاصناف'!A:C,3,0),"")</f>
        <v/>
      </c>
      <c r="G6764" s="10">
        <f t="shared" si="104"/>
        <v>0</v>
      </c>
      <c r="I6764" s="10" t="str">
        <f>IFERROR(VLOOKUP(H6764,'سجل العملاء'!A:B,2,0),"")</f>
        <v/>
      </c>
    </row>
    <row r="6765" spans="3:9" ht="15.6">
      <c r="C6765" s="10" t="str">
        <f>IFERROR(VLOOKUP(B6765,'اكواد الاصناف'!A:C,2,0),"")</f>
        <v/>
      </c>
      <c r="D6765" s="10" t="str">
        <f>IFERROR(VLOOKUP(B6765,'اكواد الاصناف'!A:C,3,0),"")</f>
        <v/>
      </c>
      <c r="G6765" s="10">
        <f t="shared" si="104"/>
        <v>0</v>
      </c>
      <c r="I6765" s="10" t="str">
        <f>IFERROR(VLOOKUP(H6765,'سجل العملاء'!A:B,2,0),"")</f>
        <v/>
      </c>
    </row>
    <row r="6766" spans="3:9" ht="15.6">
      <c r="C6766" s="10" t="str">
        <f>IFERROR(VLOOKUP(B6766,'اكواد الاصناف'!A:C,2,0),"")</f>
        <v/>
      </c>
      <c r="D6766" s="10" t="str">
        <f>IFERROR(VLOOKUP(B6766,'اكواد الاصناف'!A:C,3,0),"")</f>
        <v/>
      </c>
      <c r="G6766" s="10">
        <f t="shared" si="104"/>
        <v>0</v>
      </c>
      <c r="I6766" s="10" t="str">
        <f>IFERROR(VLOOKUP(H6766,'سجل العملاء'!A:B,2,0),"")</f>
        <v/>
      </c>
    </row>
    <row r="6767" spans="3:9" ht="15.6">
      <c r="C6767" s="10" t="str">
        <f>IFERROR(VLOOKUP(B6767,'اكواد الاصناف'!A:C,2,0),"")</f>
        <v/>
      </c>
      <c r="D6767" s="10" t="str">
        <f>IFERROR(VLOOKUP(B6767,'اكواد الاصناف'!A:C,3,0),"")</f>
        <v/>
      </c>
      <c r="G6767" s="10">
        <f t="shared" si="104"/>
        <v>0</v>
      </c>
      <c r="I6767" s="10" t="str">
        <f>IFERROR(VLOOKUP(H6767,'سجل العملاء'!A:B,2,0),"")</f>
        <v/>
      </c>
    </row>
    <row r="6768" spans="3:9" ht="15.6">
      <c r="C6768" s="10" t="str">
        <f>IFERROR(VLOOKUP(B6768,'اكواد الاصناف'!A:C,2,0),"")</f>
        <v/>
      </c>
      <c r="D6768" s="10" t="str">
        <f>IFERROR(VLOOKUP(B6768,'اكواد الاصناف'!A:C,3,0),"")</f>
        <v/>
      </c>
      <c r="G6768" s="10">
        <f t="shared" si="104"/>
        <v>0</v>
      </c>
      <c r="I6768" s="10" t="str">
        <f>IFERROR(VLOOKUP(H6768,'سجل العملاء'!A:B,2,0),"")</f>
        <v/>
      </c>
    </row>
    <row r="6769" spans="3:9" ht="15.6">
      <c r="C6769" s="10" t="str">
        <f>IFERROR(VLOOKUP(B6769,'اكواد الاصناف'!A:C,2,0),"")</f>
        <v/>
      </c>
      <c r="D6769" s="10" t="str">
        <f>IFERROR(VLOOKUP(B6769,'اكواد الاصناف'!A:C,3,0),"")</f>
        <v/>
      </c>
      <c r="G6769" s="10">
        <f t="shared" si="104"/>
        <v>0</v>
      </c>
      <c r="I6769" s="10" t="str">
        <f>IFERROR(VLOOKUP(H6769,'سجل العملاء'!A:B,2,0),"")</f>
        <v/>
      </c>
    </row>
    <row r="6770" spans="3:9" ht="15.6">
      <c r="C6770" s="10" t="str">
        <f>IFERROR(VLOOKUP(B6770,'اكواد الاصناف'!A:C,2,0),"")</f>
        <v/>
      </c>
      <c r="D6770" s="10" t="str">
        <f>IFERROR(VLOOKUP(B6770,'اكواد الاصناف'!A:C,3,0),"")</f>
        <v/>
      </c>
      <c r="G6770" s="10">
        <f t="shared" si="104"/>
        <v>0</v>
      </c>
      <c r="I6770" s="10" t="str">
        <f>IFERROR(VLOOKUP(H6770,'سجل العملاء'!A:B,2,0),"")</f>
        <v/>
      </c>
    </row>
    <row r="6771" spans="3:9" ht="15.6">
      <c r="C6771" s="10" t="str">
        <f>IFERROR(VLOOKUP(B6771,'اكواد الاصناف'!A:C,2,0),"")</f>
        <v/>
      </c>
      <c r="D6771" s="10" t="str">
        <f>IFERROR(VLOOKUP(B6771,'اكواد الاصناف'!A:C,3,0),"")</f>
        <v/>
      </c>
      <c r="G6771" s="10">
        <f t="shared" si="104"/>
        <v>0</v>
      </c>
      <c r="I6771" s="10" t="str">
        <f>IFERROR(VLOOKUP(H6771,'سجل العملاء'!A:B,2,0),"")</f>
        <v/>
      </c>
    </row>
    <row r="6772" spans="3:9" ht="15.6">
      <c r="C6772" s="10" t="str">
        <f>IFERROR(VLOOKUP(B6772,'اكواد الاصناف'!A:C,2,0),"")</f>
        <v/>
      </c>
      <c r="D6772" s="10" t="str">
        <f>IFERROR(VLOOKUP(B6772,'اكواد الاصناف'!A:C,3,0),"")</f>
        <v/>
      </c>
      <c r="G6772" s="10">
        <f t="shared" si="104"/>
        <v>0</v>
      </c>
      <c r="I6772" s="10" t="str">
        <f>IFERROR(VLOOKUP(H6772,'سجل العملاء'!A:B,2,0),"")</f>
        <v/>
      </c>
    </row>
    <row r="6773" spans="3:9" ht="15.6">
      <c r="C6773" s="10" t="str">
        <f>IFERROR(VLOOKUP(B6773,'اكواد الاصناف'!A:C,2,0),"")</f>
        <v/>
      </c>
      <c r="D6773" s="10" t="str">
        <f>IFERROR(VLOOKUP(B6773,'اكواد الاصناف'!A:C,3,0),"")</f>
        <v/>
      </c>
      <c r="G6773" s="10">
        <f t="shared" si="104"/>
        <v>0</v>
      </c>
      <c r="I6773" s="10" t="str">
        <f>IFERROR(VLOOKUP(H6773,'سجل العملاء'!A:B,2,0),"")</f>
        <v/>
      </c>
    </row>
    <row r="6774" spans="3:9" ht="15.6">
      <c r="C6774" s="10" t="str">
        <f>IFERROR(VLOOKUP(B6774,'اكواد الاصناف'!A:C,2,0),"")</f>
        <v/>
      </c>
      <c r="D6774" s="10" t="str">
        <f>IFERROR(VLOOKUP(B6774,'اكواد الاصناف'!A:C,3,0),"")</f>
        <v/>
      </c>
      <c r="G6774" s="10">
        <f t="shared" si="104"/>
        <v>0</v>
      </c>
      <c r="I6774" s="10" t="str">
        <f>IFERROR(VLOOKUP(H6774,'سجل العملاء'!A:B,2,0),"")</f>
        <v/>
      </c>
    </row>
    <row r="6775" spans="3:9" ht="15.6">
      <c r="C6775" s="10" t="str">
        <f>IFERROR(VLOOKUP(B6775,'اكواد الاصناف'!A:C,2,0),"")</f>
        <v/>
      </c>
      <c r="D6775" s="10" t="str">
        <f>IFERROR(VLOOKUP(B6775,'اكواد الاصناف'!A:C,3,0),"")</f>
        <v/>
      </c>
      <c r="G6775" s="10">
        <f t="shared" si="104"/>
        <v>0</v>
      </c>
      <c r="I6775" s="10" t="str">
        <f>IFERROR(VLOOKUP(H6775,'سجل العملاء'!A:B,2,0),"")</f>
        <v/>
      </c>
    </row>
    <row r="6776" spans="3:9" ht="15.6">
      <c r="C6776" s="10" t="str">
        <f>IFERROR(VLOOKUP(B6776,'اكواد الاصناف'!A:C,2,0),"")</f>
        <v/>
      </c>
      <c r="D6776" s="10" t="str">
        <f>IFERROR(VLOOKUP(B6776,'اكواد الاصناف'!A:C,3,0),"")</f>
        <v/>
      </c>
      <c r="G6776" s="10">
        <f t="shared" si="104"/>
        <v>0</v>
      </c>
      <c r="I6776" s="10" t="str">
        <f>IFERROR(VLOOKUP(H6776,'سجل العملاء'!A:B,2,0),"")</f>
        <v/>
      </c>
    </row>
    <row r="6777" spans="3:9" ht="15.6">
      <c r="C6777" s="10" t="str">
        <f>IFERROR(VLOOKUP(B6777,'اكواد الاصناف'!A:C,2,0),"")</f>
        <v/>
      </c>
      <c r="D6777" s="10" t="str">
        <f>IFERROR(VLOOKUP(B6777,'اكواد الاصناف'!A:C,3,0),"")</f>
        <v/>
      </c>
      <c r="G6777" s="10">
        <f t="shared" si="104"/>
        <v>0</v>
      </c>
      <c r="I6777" s="10" t="str">
        <f>IFERROR(VLOOKUP(H6777,'سجل العملاء'!A:B,2,0),"")</f>
        <v/>
      </c>
    </row>
    <row r="6778" spans="3:9" ht="15.6">
      <c r="C6778" s="10" t="str">
        <f>IFERROR(VLOOKUP(B6778,'اكواد الاصناف'!A:C,2,0),"")</f>
        <v/>
      </c>
      <c r="D6778" s="10" t="str">
        <f>IFERROR(VLOOKUP(B6778,'اكواد الاصناف'!A:C,3,0),"")</f>
        <v/>
      </c>
      <c r="G6778" s="10">
        <f t="shared" si="104"/>
        <v>0</v>
      </c>
      <c r="I6778" s="10" t="str">
        <f>IFERROR(VLOOKUP(H6778,'سجل العملاء'!A:B,2,0),"")</f>
        <v/>
      </c>
    </row>
    <row r="6779" spans="3:9" ht="15.6">
      <c r="C6779" s="10" t="str">
        <f>IFERROR(VLOOKUP(B6779,'اكواد الاصناف'!A:C,2,0),"")</f>
        <v/>
      </c>
      <c r="D6779" s="10" t="str">
        <f>IFERROR(VLOOKUP(B6779,'اكواد الاصناف'!A:C,3,0),"")</f>
        <v/>
      </c>
      <c r="G6779" s="10">
        <f t="shared" si="104"/>
        <v>0</v>
      </c>
      <c r="I6779" s="10" t="str">
        <f>IFERROR(VLOOKUP(H6779,'سجل العملاء'!A:B,2,0),"")</f>
        <v/>
      </c>
    </row>
    <row r="6780" spans="3:9" ht="15.6">
      <c r="C6780" s="10" t="str">
        <f>IFERROR(VLOOKUP(B6780,'اكواد الاصناف'!A:C,2,0),"")</f>
        <v/>
      </c>
      <c r="D6780" s="10" t="str">
        <f>IFERROR(VLOOKUP(B6780,'اكواد الاصناف'!A:C,3,0),"")</f>
        <v/>
      </c>
      <c r="G6780" s="10">
        <f t="shared" si="104"/>
        <v>0</v>
      </c>
      <c r="I6780" s="10" t="str">
        <f>IFERROR(VLOOKUP(H6780,'سجل العملاء'!A:B,2,0),"")</f>
        <v/>
      </c>
    </row>
    <row r="6781" spans="3:9" ht="15.6">
      <c r="C6781" s="10" t="str">
        <f>IFERROR(VLOOKUP(B6781,'اكواد الاصناف'!A:C,2,0),"")</f>
        <v/>
      </c>
      <c r="D6781" s="10" t="str">
        <f>IFERROR(VLOOKUP(B6781,'اكواد الاصناف'!A:C,3,0),"")</f>
        <v/>
      </c>
      <c r="G6781" s="10">
        <f t="shared" si="104"/>
        <v>0</v>
      </c>
      <c r="I6781" s="10" t="str">
        <f>IFERROR(VLOOKUP(H6781,'سجل العملاء'!A:B,2,0),"")</f>
        <v/>
      </c>
    </row>
    <row r="6782" spans="3:9" ht="15.6">
      <c r="C6782" s="10" t="str">
        <f>IFERROR(VLOOKUP(B6782,'اكواد الاصناف'!A:C,2,0),"")</f>
        <v/>
      </c>
      <c r="D6782" s="10" t="str">
        <f>IFERROR(VLOOKUP(B6782,'اكواد الاصناف'!A:C,3,0),"")</f>
        <v/>
      </c>
      <c r="G6782" s="10">
        <f t="shared" si="104"/>
        <v>0</v>
      </c>
      <c r="I6782" s="10" t="str">
        <f>IFERROR(VLOOKUP(H6782,'سجل العملاء'!A:B,2,0),"")</f>
        <v/>
      </c>
    </row>
    <row r="6783" spans="3:9" ht="15.6">
      <c r="C6783" s="10" t="str">
        <f>IFERROR(VLOOKUP(B6783,'اكواد الاصناف'!A:C,2,0),"")</f>
        <v/>
      </c>
      <c r="D6783" s="10" t="str">
        <f>IFERROR(VLOOKUP(B6783,'اكواد الاصناف'!A:C,3,0),"")</f>
        <v/>
      </c>
      <c r="G6783" s="10">
        <f t="shared" si="104"/>
        <v>0</v>
      </c>
      <c r="I6783" s="10" t="str">
        <f>IFERROR(VLOOKUP(H6783,'سجل العملاء'!A:B,2,0),"")</f>
        <v/>
      </c>
    </row>
    <row r="6784" spans="3:9" ht="15.6">
      <c r="C6784" s="10" t="str">
        <f>IFERROR(VLOOKUP(B6784,'اكواد الاصناف'!A:C,2,0),"")</f>
        <v/>
      </c>
      <c r="D6784" s="10" t="str">
        <f>IFERROR(VLOOKUP(B6784,'اكواد الاصناف'!A:C,3,0),"")</f>
        <v/>
      </c>
      <c r="G6784" s="10">
        <f t="shared" si="104"/>
        <v>0</v>
      </c>
      <c r="I6784" s="10" t="str">
        <f>IFERROR(VLOOKUP(H6784,'سجل العملاء'!A:B,2,0),"")</f>
        <v/>
      </c>
    </row>
    <row r="6785" spans="3:9" ht="15.6">
      <c r="C6785" s="10" t="str">
        <f>IFERROR(VLOOKUP(B6785,'اكواد الاصناف'!A:C,2,0),"")</f>
        <v/>
      </c>
      <c r="D6785" s="10" t="str">
        <f>IFERROR(VLOOKUP(B6785,'اكواد الاصناف'!A:C,3,0),"")</f>
        <v/>
      </c>
      <c r="G6785" s="10">
        <f t="shared" ref="G6785:G6848" si="105">F6785*E6785</f>
        <v>0</v>
      </c>
      <c r="I6785" s="10" t="str">
        <f>IFERROR(VLOOKUP(H6785,'سجل العملاء'!A:B,2,0),"")</f>
        <v/>
      </c>
    </row>
    <row r="6786" spans="3:9" ht="15.6">
      <c r="C6786" s="10" t="str">
        <f>IFERROR(VLOOKUP(B6786,'اكواد الاصناف'!A:C,2,0),"")</f>
        <v/>
      </c>
      <c r="D6786" s="10" t="str">
        <f>IFERROR(VLOOKUP(B6786,'اكواد الاصناف'!A:C,3,0),"")</f>
        <v/>
      </c>
      <c r="G6786" s="10">
        <f t="shared" si="105"/>
        <v>0</v>
      </c>
      <c r="I6786" s="10" t="str">
        <f>IFERROR(VLOOKUP(H6786,'سجل العملاء'!A:B,2,0),"")</f>
        <v/>
      </c>
    </row>
    <row r="6787" spans="3:9" ht="15.6">
      <c r="C6787" s="10" t="str">
        <f>IFERROR(VLOOKUP(B6787,'اكواد الاصناف'!A:C,2,0),"")</f>
        <v/>
      </c>
      <c r="D6787" s="10" t="str">
        <f>IFERROR(VLOOKUP(B6787,'اكواد الاصناف'!A:C,3,0),"")</f>
        <v/>
      </c>
      <c r="G6787" s="10">
        <f t="shared" si="105"/>
        <v>0</v>
      </c>
      <c r="I6787" s="10" t="str">
        <f>IFERROR(VLOOKUP(H6787,'سجل العملاء'!A:B,2,0),"")</f>
        <v/>
      </c>
    </row>
    <row r="6788" spans="3:9" ht="15.6">
      <c r="C6788" s="10" t="str">
        <f>IFERROR(VLOOKUP(B6788,'اكواد الاصناف'!A:C,2,0),"")</f>
        <v/>
      </c>
      <c r="D6788" s="10" t="str">
        <f>IFERROR(VLOOKUP(B6788,'اكواد الاصناف'!A:C,3,0),"")</f>
        <v/>
      </c>
      <c r="G6788" s="10">
        <f t="shared" si="105"/>
        <v>0</v>
      </c>
      <c r="I6788" s="10" t="str">
        <f>IFERROR(VLOOKUP(H6788,'سجل العملاء'!A:B,2,0),"")</f>
        <v/>
      </c>
    </row>
    <row r="6789" spans="3:9" ht="15.6">
      <c r="C6789" s="10" t="str">
        <f>IFERROR(VLOOKUP(B6789,'اكواد الاصناف'!A:C,2,0),"")</f>
        <v/>
      </c>
      <c r="D6789" s="10" t="str">
        <f>IFERROR(VLOOKUP(B6789,'اكواد الاصناف'!A:C,3,0),"")</f>
        <v/>
      </c>
      <c r="G6789" s="10">
        <f t="shared" si="105"/>
        <v>0</v>
      </c>
      <c r="I6789" s="10" t="str">
        <f>IFERROR(VLOOKUP(H6789,'سجل العملاء'!A:B,2,0),"")</f>
        <v/>
      </c>
    </row>
    <row r="6790" spans="3:9" ht="15.6">
      <c r="C6790" s="10" t="str">
        <f>IFERROR(VLOOKUP(B6790,'اكواد الاصناف'!A:C,2,0),"")</f>
        <v/>
      </c>
      <c r="D6790" s="10" t="str">
        <f>IFERROR(VLOOKUP(B6790,'اكواد الاصناف'!A:C,3,0),"")</f>
        <v/>
      </c>
      <c r="G6790" s="10">
        <f t="shared" si="105"/>
        <v>0</v>
      </c>
      <c r="I6790" s="10" t="str">
        <f>IFERROR(VLOOKUP(H6790,'سجل العملاء'!A:B,2,0),"")</f>
        <v/>
      </c>
    </row>
    <row r="6791" spans="3:9" ht="15.6">
      <c r="C6791" s="10" t="str">
        <f>IFERROR(VLOOKUP(B6791,'اكواد الاصناف'!A:C,2,0),"")</f>
        <v/>
      </c>
      <c r="D6791" s="10" t="str">
        <f>IFERROR(VLOOKUP(B6791,'اكواد الاصناف'!A:C,3,0),"")</f>
        <v/>
      </c>
      <c r="G6791" s="10">
        <f t="shared" si="105"/>
        <v>0</v>
      </c>
      <c r="I6791" s="10" t="str">
        <f>IFERROR(VLOOKUP(H6791,'سجل العملاء'!A:B,2,0),"")</f>
        <v/>
      </c>
    </row>
    <row r="6792" spans="3:9" ht="15.6">
      <c r="C6792" s="10" t="str">
        <f>IFERROR(VLOOKUP(B6792,'اكواد الاصناف'!A:C,2,0),"")</f>
        <v/>
      </c>
      <c r="D6792" s="10" t="str">
        <f>IFERROR(VLOOKUP(B6792,'اكواد الاصناف'!A:C,3,0),"")</f>
        <v/>
      </c>
      <c r="G6792" s="10">
        <f t="shared" si="105"/>
        <v>0</v>
      </c>
      <c r="I6792" s="10" t="str">
        <f>IFERROR(VLOOKUP(H6792,'سجل العملاء'!A:B,2,0),"")</f>
        <v/>
      </c>
    </row>
    <row r="6793" spans="3:9" ht="15.6">
      <c r="C6793" s="10" t="str">
        <f>IFERROR(VLOOKUP(B6793,'اكواد الاصناف'!A:C,2,0),"")</f>
        <v/>
      </c>
      <c r="D6793" s="10" t="str">
        <f>IFERROR(VLOOKUP(B6793,'اكواد الاصناف'!A:C,3,0),"")</f>
        <v/>
      </c>
      <c r="G6793" s="10">
        <f t="shared" si="105"/>
        <v>0</v>
      </c>
      <c r="I6793" s="10" t="str">
        <f>IFERROR(VLOOKUP(H6793,'سجل العملاء'!A:B,2,0),"")</f>
        <v/>
      </c>
    </row>
    <row r="6794" spans="3:9" ht="15.6">
      <c r="C6794" s="10" t="str">
        <f>IFERROR(VLOOKUP(B6794,'اكواد الاصناف'!A:C,2,0),"")</f>
        <v/>
      </c>
      <c r="D6794" s="10" t="str">
        <f>IFERROR(VLOOKUP(B6794,'اكواد الاصناف'!A:C,3,0),"")</f>
        <v/>
      </c>
      <c r="G6794" s="10">
        <f t="shared" si="105"/>
        <v>0</v>
      </c>
      <c r="I6794" s="10" t="str">
        <f>IFERROR(VLOOKUP(H6794,'سجل العملاء'!A:B,2,0),"")</f>
        <v/>
      </c>
    </row>
    <row r="6795" spans="3:9" ht="15.6">
      <c r="C6795" s="10" t="str">
        <f>IFERROR(VLOOKUP(B6795,'اكواد الاصناف'!A:C,2,0),"")</f>
        <v/>
      </c>
      <c r="D6795" s="10" t="str">
        <f>IFERROR(VLOOKUP(B6795,'اكواد الاصناف'!A:C,3,0),"")</f>
        <v/>
      </c>
      <c r="G6795" s="10">
        <f t="shared" si="105"/>
        <v>0</v>
      </c>
      <c r="I6795" s="10" t="str">
        <f>IFERROR(VLOOKUP(H6795,'سجل العملاء'!A:B,2,0),"")</f>
        <v/>
      </c>
    </row>
    <row r="6796" spans="3:9" ht="15.6">
      <c r="C6796" s="10" t="str">
        <f>IFERROR(VLOOKUP(B6796,'اكواد الاصناف'!A:C,2,0),"")</f>
        <v/>
      </c>
      <c r="D6796" s="10" t="str">
        <f>IFERROR(VLOOKUP(B6796,'اكواد الاصناف'!A:C,3,0),"")</f>
        <v/>
      </c>
      <c r="G6796" s="10">
        <f t="shared" si="105"/>
        <v>0</v>
      </c>
      <c r="I6796" s="10" t="str">
        <f>IFERROR(VLOOKUP(H6796,'سجل العملاء'!A:B,2,0),"")</f>
        <v/>
      </c>
    </row>
    <row r="6797" spans="3:9" ht="15.6">
      <c r="C6797" s="10" t="str">
        <f>IFERROR(VLOOKUP(B6797,'اكواد الاصناف'!A:C,2,0),"")</f>
        <v/>
      </c>
      <c r="D6797" s="10" t="str">
        <f>IFERROR(VLOOKUP(B6797,'اكواد الاصناف'!A:C,3,0),"")</f>
        <v/>
      </c>
      <c r="G6797" s="10">
        <f t="shared" si="105"/>
        <v>0</v>
      </c>
      <c r="I6797" s="10" t="str">
        <f>IFERROR(VLOOKUP(H6797,'سجل العملاء'!A:B,2,0),"")</f>
        <v/>
      </c>
    </row>
    <row r="6798" spans="3:9" ht="15.6">
      <c r="C6798" s="10" t="str">
        <f>IFERROR(VLOOKUP(B6798,'اكواد الاصناف'!A:C,2,0),"")</f>
        <v/>
      </c>
      <c r="D6798" s="10" t="str">
        <f>IFERROR(VLOOKUP(B6798,'اكواد الاصناف'!A:C,3,0),"")</f>
        <v/>
      </c>
      <c r="G6798" s="10">
        <f t="shared" si="105"/>
        <v>0</v>
      </c>
      <c r="I6798" s="10" t="str">
        <f>IFERROR(VLOOKUP(H6798,'سجل العملاء'!A:B,2,0),"")</f>
        <v/>
      </c>
    </row>
    <row r="6799" spans="3:9" ht="15.6">
      <c r="C6799" s="10" t="str">
        <f>IFERROR(VLOOKUP(B6799,'اكواد الاصناف'!A:C,2,0),"")</f>
        <v/>
      </c>
      <c r="D6799" s="10" t="str">
        <f>IFERROR(VLOOKUP(B6799,'اكواد الاصناف'!A:C,3,0),"")</f>
        <v/>
      </c>
      <c r="G6799" s="10">
        <f t="shared" si="105"/>
        <v>0</v>
      </c>
      <c r="I6799" s="10" t="str">
        <f>IFERROR(VLOOKUP(H6799,'سجل العملاء'!A:B,2,0),"")</f>
        <v/>
      </c>
    </row>
    <row r="6800" spans="3:9" ht="15.6">
      <c r="C6800" s="10" t="str">
        <f>IFERROR(VLOOKUP(B6800,'اكواد الاصناف'!A:C,2,0),"")</f>
        <v/>
      </c>
      <c r="D6800" s="10" t="str">
        <f>IFERROR(VLOOKUP(B6800,'اكواد الاصناف'!A:C,3,0),"")</f>
        <v/>
      </c>
      <c r="G6800" s="10">
        <f t="shared" si="105"/>
        <v>0</v>
      </c>
      <c r="I6800" s="10" t="str">
        <f>IFERROR(VLOOKUP(H6800,'سجل العملاء'!A:B,2,0),"")</f>
        <v/>
      </c>
    </row>
    <row r="6801" spans="3:9" ht="15.6">
      <c r="C6801" s="10" t="str">
        <f>IFERROR(VLOOKUP(B6801,'اكواد الاصناف'!A:C,2,0),"")</f>
        <v/>
      </c>
      <c r="D6801" s="10" t="str">
        <f>IFERROR(VLOOKUP(B6801,'اكواد الاصناف'!A:C,3,0),"")</f>
        <v/>
      </c>
      <c r="G6801" s="10">
        <f t="shared" si="105"/>
        <v>0</v>
      </c>
      <c r="I6801" s="10" t="str">
        <f>IFERROR(VLOOKUP(H6801,'سجل العملاء'!A:B,2,0),"")</f>
        <v/>
      </c>
    </row>
    <row r="6802" spans="3:9" ht="15.6">
      <c r="C6802" s="10" t="str">
        <f>IFERROR(VLOOKUP(B6802,'اكواد الاصناف'!A:C,2,0),"")</f>
        <v/>
      </c>
      <c r="D6802" s="10" t="str">
        <f>IFERROR(VLOOKUP(B6802,'اكواد الاصناف'!A:C,3,0),"")</f>
        <v/>
      </c>
      <c r="G6802" s="10">
        <f t="shared" si="105"/>
        <v>0</v>
      </c>
      <c r="I6802" s="10" t="str">
        <f>IFERROR(VLOOKUP(H6802,'سجل العملاء'!A:B,2,0),"")</f>
        <v/>
      </c>
    </row>
    <row r="6803" spans="3:9" ht="15.6">
      <c r="C6803" s="10" t="str">
        <f>IFERROR(VLOOKUP(B6803,'اكواد الاصناف'!A:C,2,0),"")</f>
        <v/>
      </c>
      <c r="D6803" s="10" t="str">
        <f>IFERROR(VLOOKUP(B6803,'اكواد الاصناف'!A:C,3,0),"")</f>
        <v/>
      </c>
      <c r="G6803" s="10">
        <f t="shared" si="105"/>
        <v>0</v>
      </c>
      <c r="I6803" s="10" t="str">
        <f>IFERROR(VLOOKUP(H6803,'سجل العملاء'!A:B,2,0),"")</f>
        <v/>
      </c>
    </row>
    <row r="6804" spans="3:9" ht="15.6">
      <c r="C6804" s="10" t="str">
        <f>IFERROR(VLOOKUP(B6804,'اكواد الاصناف'!A:C,2,0),"")</f>
        <v/>
      </c>
      <c r="D6804" s="10" t="str">
        <f>IFERROR(VLOOKUP(B6804,'اكواد الاصناف'!A:C,3,0),"")</f>
        <v/>
      </c>
      <c r="G6804" s="10">
        <f t="shared" si="105"/>
        <v>0</v>
      </c>
      <c r="I6804" s="10" t="str">
        <f>IFERROR(VLOOKUP(H6804,'سجل العملاء'!A:B,2,0),"")</f>
        <v/>
      </c>
    </row>
    <row r="6805" spans="3:9" ht="15.6">
      <c r="C6805" s="10" t="str">
        <f>IFERROR(VLOOKUP(B6805,'اكواد الاصناف'!A:C,2,0),"")</f>
        <v/>
      </c>
      <c r="D6805" s="10" t="str">
        <f>IFERROR(VLOOKUP(B6805,'اكواد الاصناف'!A:C,3,0),"")</f>
        <v/>
      </c>
      <c r="G6805" s="10">
        <f t="shared" si="105"/>
        <v>0</v>
      </c>
      <c r="I6805" s="10" t="str">
        <f>IFERROR(VLOOKUP(H6805,'سجل العملاء'!A:B,2,0),"")</f>
        <v/>
      </c>
    </row>
    <row r="6806" spans="3:9" ht="15.6">
      <c r="C6806" s="10" t="str">
        <f>IFERROR(VLOOKUP(B6806,'اكواد الاصناف'!A:C,2,0),"")</f>
        <v/>
      </c>
      <c r="D6806" s="10" t="str">
        <f>IFERROR(VLOOKUP(B6806,'اكواد الاصناف'!A:C,3,0),"")</f>
        <v/>
      </c>
      <c r="G6806" s="10">
        <f t="shared" si="105"/>
        <v>0</v>
      </c>
      <c r="I6806" s="10" t="str">
        <f>IFERROR(VLOOKUP(H6806,'سجل العملاء'!A:B,2,0),"")</f>
        <v/>
      </c>
    </row>
    <row r="6807" spans="3:9" ht="15.6">
      <c r="C6807" s="10" t="str">
        <f>IFERROR(VLOOKUP(B6807,'اكواد الاصناف'!A:C,2,0),"")</f>
        <v/>
      </c>
      <c r="D6807" s="10" t="str">
        <f>IFERROR(VLOOKUP(B6807,'اكواد الاصناف'!A:C,3,0),"")</f>
        <v/>
      </c>
      <c r="G6807" s="10">
        <f t="shared" si="105"/>
        <v>0</v>
      </c>
      <c r="I6807" s="10" t="str">
        <f>IFERROR(VLOOKUP(H6807,'سجل العملاء'!A:B,2,0),"")</f>
        <v/>
      </c>
    </row>
    <row r="6808" spans="3:9" ht="15.6">
      <c r="C6808" s="10" t="str">
        <f>IFERROR(VLOOKUP(B6808,'اكواد الاصناف'!A:C,2,0),"")</f>
        <v/>
      </c>
      <c r="D6808" s="10" t="str">
        <f>IFERROR(VLOOKUP(B6808,'اكواد الاصناف'!A:C,3,0),"")</f>
        <v/>
      </c>
      <c r="G6808" s="10">
        <f t="shared" si="105"/>
        <v>0</v>
      </c>
      <c r="I6808" s="10" t="str">
        <f>IFERROR(VLOOKUP(H6808,'سجل العملاء'!A:B,2,0),"")</f>
        <v/>
      </c>
    </row>
    <row r="6809" spans="3:9" ht="15.6">
      <c r="C6809" s="10" t="str">
        <f>IFERROR(VLOOKUP(B6809,'اكواد الاصناف'!A:C,2,0),"")</f>
        <v/>
      </c>
      <c r="D6809" s="10" t="str">
        <f>IFERROR(VLOOKUP(B6809,'اكواد الاصناف'!A:C,3,0),"")</f>
        <v/>
      </c>
      <c r="G6809" s="10">
        <f t="shared" si="105"/>
        <v>0</v>
      </c>
      <c r="I6809" s="10" t="str">
        <f>IFERROR(VLOOKUP(H6809,'سجل العملاء'!A:B,2,0),"")</f>
        <v/>
      </c>
    </row>
    <row r="6810" spans="3:9" ht="15.6">
      <c r="C6810" s="10" t="str">
        <f>IFERROR(VLOOKUP(B6810,'اكواد الاصناف'!A:C,2,0),"")</f>
        <v/>
      </c>
      <c r="D6810" s="10" t="str">
        <f>IFERROR(VLOOKUP(B6810,'اكواد الاصناف'!A:C,3,0),"")</f>
        <v/>
      </c>
      <c r="G6810" s="10">
        <f t="shared" si="105"/>
        <v>0</v>
      </c>
      <c r="I6810" s="10" t="str">
        <f>IFERROR(VLOOKUP(H6810,'سجل العملاء'!A:B,2,0),"")</f>
        <v/>
      </c>
    </row>
    <row r="6811" spans="3:9" ht="15.6">
      <c r="C6811" s="10" t="str">
        <f>IFERROR(VLOOKUP(B6811,'اكواد الاصناف'!A:C,2,0),"")</f>
        <v/>
      </c>
      <c r="D6811" s="10" t="str">
        <f>IFERROR(VLOOKUP(B6811,'اكواد الاصناف'!A:C,3,0),"")</f>
        <v/>
      </c>
      <c r="G6811" s="10">
        <f t="shared" si="105"/>
        <v>0</v>
      </c>
      <c r="I6811" s="10" t="str">
        <f>IFERROR(VLOOKUP(H6811,'سجل العملاء'!A:B,2,0),"")</f>
        <v/>
      </c>
    </row>
    <row r="6812" spans="3:9" ht="15.6">
      <c r="C6812" s="10" t="str">
        <f>IFERROR(VLOOKUP(B6812,'اكواد الاصناف'!A:C,2,0),"")</f>
        <v/>
      </c>
      <c r="D6812" s="10" t="str">
        <f>IFERROR(VLOOKUP(B6812,'اكواد الاصناف'!A:C,3,0),"")</f>
        <v/>
      </c>
      <c r="G6812" s="10">
        <f t="shared" si="105"/>
        <v>0</v>
      </c>
      <c r="I6812" s="10" t="str">
        <f>IFERROR(VLOOKUP(H6812,'سجل العملاء'!A:B,2,0),"")</f>
        <v/>
      </c>
    </row>
    <row r="6813" spans="3:9" ht="15.6">
      <c r="C6813" s="10" t="str">
        <f>IFERROR(VLOOKUP(B6813,'اكواد الاصناف'!A:C,2,0),"")</f>
        <v/>
      </c>
      <c r="D6813" s="10" t="str">
        <f>IFERROR(VLOOKUP(B6813,'اكواد الاصناف'!A:C,3,0),"")</f>
        <v/>
      </c>
      <c r="G6813" s="10">
        <f t="shared" si="105"/>
        <v>0</v>
      </c>
      <c r="I6813" s="10" t="str">
        <f>IFERROR(VLOOKUP(H6813,'سجل العملاء'!A:B,2,0),"")</f>
        <v/>
      </c>
    </row>
    <row r="6814" spans="3:9" ht="15.6">
      <c r="C6814" s="10" t="str">
        <f>IFERROR(VLOOKUP(B6814,'اكواد الاصناف'!A:C,2,0),"")</f>
        <v/>
      </c>
      <c r="D6814" s="10" t="str">
        <f>IFERROR(VLOOKUP(B6814,'اكواد الاصناف'!A:C,3,0),"")</f>
        <v/>
      </c>
      <c r="G6814" s="10">
        <f t="shared" si="105"/>
        <v>0</v>
      </c>
      <c r="I6814" s="10" t="str">
        <f>IFERROR(VLOOKUP(H6814,'سجل العملاء'!A:B,2,0),"")</f>
        <v/>
      </c>
    </row>
    <row r="6815" spans="3:9" ht="15.6">
      <c r="C6815" s="10" t="str">
        <f>IFERROR(VLOOKUP(B6815,'اكواد الاصناف'!A:C,2,0),"")</f>
        <v/>
      </c>
      <c r="D6815" s="10" t="str">
        <f>IFERROR(VLOOKUP(B6815,'اكواد الاصناف'!A:C,3,0),"")</f>
        <v/>
      </c>
      <c r="G6815" s="10">
        <f t="shared" si="105"/>
        <v>0</v>
      </c>
      <c r="I6815" s="10" t="str">
        <f>IFERROR(VLOOKUP(H6815,'سجل العملاء'!A:B,2,0),"")</f>
        <v/>
      </c>
    </row>
    <row r="6816" spans="3:9" ht="15.6">
      <c r="C6816" s="10" t="str">
        <f>IFERROR(VLOOKUP(B6816,'اكواد الاصناف'!A:C,2,0),"")</f>
        <v/>
      </c>
      <c r="D6816" s="10" t="str">
        <f>IFERROR(VLOOKUP(B6816,'اكواد الاصناف'!A:C,3,0),"")</f>
        <v/>
      </c>
      <c r="G6816" s="10">
        <f t="shared" si="105"/>
        <v>0</v>
      </c>
      <c r="I6816" s="10" t="str">
        <f>IFERROR(VLOOKUP(H6816,'سجل العملاء'!A:B,2,0),"")</f>
        <v/>
      </c>
    </row>
    <row r="6817" spans="3:9" ht="15.6">
      <c r="C6817" s="10" t="str">
        <f>IFERROR(VLOOKUP(B6817,'اكواد الاصناف'!A:C,2,0),"")</f>
        <v/>
      </c>
      <c r="D6817" s="10" t="str">
        <f>IFERROR(VLOOKUP(B6817,'اكواد الاصناف'!A:C,3,0),"")</f>
        <v/>
      </c>
      <c r="G6817" s="10">
        <f t="shared" si="105"/>
        <v>0</v>
      </c>
      <c r="I6817" s="10" t="str">
        <f>IFERROR(VLOOKUP(H6817,'سجل العملاء'!A:B,2,0),"")</f>
        <v/>
      </c>
    </row>
    <row r="6818" spans="3:9" ht="15.6">
      <c r="C6818" s="10" t="str">
        <f>IFERROR(VLOOKUP(B6818,'اكواد الاصناف'!A:C,2,0),"")</f>
        <v/>
      </c>
      <c r="D6818" s="10" t="str">
        <f>IFERROR(VLOOKUP(B6818,'اكواد الاصناف'!A:C,3,0),"")</f>
        <v/>
      </c>
      <c r="G6818" s="10">
        <f t="shared" si="105"/>
        <v>0</v>
      </c>
      <c r="I6818" s="10" t="str">
        <f>IFERROR(VLOOKUP(H6818,'سجل العملاء'!A:B,2,0),"")</f>
        <v/>
      </c>
    </row>
    <row r="6819" spans="3:9" ht="15.6">
      <c r="C6819" s="10" t="str">
        <f>IFERROR(VLOOKUP(B6819,'اكواد الاصناف'!A:C,2,0),"")</f>
        <v/>
      </c>
      <c r="D6819" s="10" t="str">
        <f>IFERROR(VLOOKUP(B6819,'اكواد الاصناف'!A:C,3,0),"")</f>
        <v/>
      </c>
      <c r="G6819" s="10">
        <f t="shared" si="105"/>
        <v>0</v>
      </c>
      <c r="I6819" s="10" t="str">
        <f>IFERROR(VLOOKUP(H6819,'سجل العملاء'!A:B,2,0),"")</f>
        <v/>
      </c>
    </row>
    <row r="6820" spans="3:9" ht="15.6">
      <c r="C6820" s="10" t="str">
        <f>IFERROR(VLOOKUP(B6820,'اكواد الاصناف'!A:C,2,0),"")</f>
        <v/>
      </c>
      <c r="D6820" s="10" t="str">
        <f>IFERROR(VLOOKUP(B6820,'اكواد الاصناف'!A:C,3,0),"")</f>
        <v/>
      </c>
      <c r="G6820" s="10">
        <f t="shared" si="105"/>
        <v>0</v>
      </c>
      <c r="I6820" s="10" t="str">
        <f>IFERROR(VLOOKUP(H6820,'سجل العملاء'!A:B,2,0),"")</f>
        <v/>
      </c>
    </row>
    <row r="6821" spans="3:9" ht="15.6">
      <c r="C6821" s="10" t="str">
        <f>IFERROR(VLOOKUP(B6821,'اكواد الاصناف'!A:C,2,0),"")</f>
        <v/>
      </c>
      <c r="D6821" s="10" t="str">
        <f>IFERROR(VLOOKUP(B6821,'اكواد الاصناف'!A:C,3,0),"")</f>
        <v/>
      </c>
      <c r="G6821" s="10">
        <f t="shared" si="105"/>
        <v>0</v>
      </c>
      <c r="I6821" s="10" t="str">
        <f>IFERROR(VLOOKUP(H6821,'سجل العملاء'!A:B,2,0),"")</f>
        <v/>
      </c>
    </row>
    <row r="6822" spans="3:9" ht="15.6">
      <c r="C6822" s="10" t="str">
        <f>IFERROR(VLOOKUP(B6822,'اكواد الاصناف'!A:C,2,0),"")</f>
        <v/>
      </c>
      <c r="D6822" s="10" t="str">
        <f>IFERROR(VLOOKUP(B6822,'اكواد الاصناف'!A:C,3,0),"")</f>
        <v/>
      </c>
      <c r="G6822" s="10">
        <f t="shared" si="105"/>
        <v>0</v>
      </c>
      <c r="I6822" s="10" t="str">
        <f>IFERROR(VLOOKUP(H6822,'سجل العملاء'!A:B,2,0),"")</f>
        <v/>
      </c>
    </row>
    <row r="6823" spans="3:9" ht="15.6">
      <c r="C6823" s="10" t="str">
        <f>IFERROR(VLOOKUP(B6823,'اكواد الاصناف'!A:C,2,0),"")</f>
        <v/>
      </c>
      <c r="D6823" s="10" t="str">
        <f>IFERROR(VLOOKUP(B6823,'اكواد الاصناف'!A:C,3,0),"")</f>
        <v/>
      </c>
      <c r="G6823" s="10">
        <f t="shared" si="105"/>
        <v>0</v>
      </c>
      <c r="I6823" s="10" t="str">
        <f>IFERROR(VLOOKUP(H6823,'سجل العملاء'!A:B,2,0),"")</f>
        <v/>
      </c>
    </row>
    <row r="6824" spans="3:9" ht="15.6">
      <c r="C6824" s="10" t="str">
        <f>IFERROR(VLOOKUP(B6824,'اكواد الاصناف'!A:C,2,0),"")</f>
        <v/>
      </c>
      <c r="D6824" s="10" t="str">
        <f>IFERROR(VLOOKUP(B6824,'اكواد الاصناف'!A:C,3,0),"")</f>
        <v/>
      </c>
      <c r="G6824" s="10">
        <f t="shared" si="105"/>
        <v>0</v>
      </c>
      <c r="I6824" s="10" t="str">
        <f>IFERROR(VLOOKUP(H6824,'سجل العملاء'!A:B,2,0),"")</f>
        <v/>
      </c>
    </row>
    <row r="6825" spans="3:9" ht="15.6">
      <c r="C6825" s="10" t="str">
        <f>IFERROR(VLOOKUP(B6825,'اكواد الاصناف'!A:C,2,0),"")</f>
        <v/>
      </c>
      <c r="D6825" s="10" t="str">
        <f>IFERROR(VLOOKUP(B6825,'اكواد الاصناف'!A:C,3,0),"")</f>
        <v/>
      </c>
      <c r="G6825" s="10">
        <f t="shared" si="105"/>
        <v>0</v>
      </c>
      <c r="I6825" s="10" t="str">
        <f>IFERROR(VLOOKUP(H6825,'سجل العملاء'!A:B,2,0),"")</f>
        <v/>
      </c>
    </row>
    <row r="6826" spans="3:9" ht="15.6">
      <c r="C6826" s="10" t="str">
        <f>IFERROR(VLOOKUP(B6826,'اكواد الاصناف'!A:C,2,0),"")</f>
        <v/>
      </c>
      <c r="D6826" s="10" t="str">
        <f>IFERROR(VLOOKUP(B6826,'اكواد الاصناف'!A:C,3,0),"")</f>
        <v/>
      </c>
      <c r="G6826" s="10">
        <f t="shared" si="105"/>
        <v>0</v>
      </c>
      <c r="I6826" s="10" t="str">
        <f>IFERROR(VLOOKUP(H6826,'سجل العملاء'!A:B,2,0),"")</f>
        <v/>
      </c>
    </row>
    <row r="6827" spans="3:9" ht="15.6">
      <c r="C6827" s="10" t="str">
        <f>IFERROR(VLOOKUP(B6827,'اكواد الاصناف'!A:C,2,0),"")</f>
        <v/>
      </c>
      <c r="D6827" s="10" t="str">
        <f>IFERROR(VLOOKUP(B6827,'اكواد الاصناف'!A:C,3,0),"")</f>
        <v/>
      </c>
      <c r="G6827" s="10">
        <f t="shared" si="105"/>
        <v>0</v>
      </c>
      <c r="I6827" s="10" t="str">
        <f>IFERROR(VLOOKUP(H6827,'سجل العملاء'!A:B,2,0),"")</f>
        <v/>
      </c>
    </row>
    <row r="6828" spans="3:9" ht="15.6">
      <c r="C6828" s="10" t="str">
        <f>IFERROR(VLOOKUP(B6828,'اكواد الاصناف'!A:C,2,0),"")</f>
        <v/>
      </c>
      <c r="D6828" s="10" t="str">
        <f>IFERROR(VLOOKUP(B6828,'اكواد الاصناف'!A:C,3,0),"")</f>
        <v/>
      </c>
      <c r="G6828" s="10">
        <f t="shared" si="105"/>
        <v>0</v>
      </c>
      <c r="I6828" s="10" t="str">
        <f>IFERROR(VLOOKUP(H6828,'سجل العملاء'!A:B,2,0),"")</f>
        <v/>
      </c>
    </row>
    <row r="6829" spans="3:9" ht="15.6">
      <c r="C6829" s="10" t="str">
        <f>IFERROR(VLOOKUP(B6829,'اكواد الاصناف'!A:C,2,0),"")</f>
        <v/>
      </c>
      <c r="D6829" s="10" t="str">
        <f>IFERROR(VLOOKUP(B6829,'اكواد الاصناف'!A:C,3,0),"")</f>
        <v/>
      </c>
      <c r="G6829" s="10">
        <f t="shared" si="105"/>
        <v>0</v>
      </c>
      <c r="I6829" s="10" t="str">
        <f>IFERROR(VLOOKUP(H6829,'سجل العملاء'!A:B,2,0),"")</f>
        <v/>
      </c>
    </row>
    <row r="6830" spans="3:9" ht="15.6">
      <c r="C6830" s="10" t="str">
        <f>IFERROR(VLOOKUP(B6830,'اكواد الاصناف'!A:C,2,0),"")</f>
        <v/>
      </c>
      <c r="D6830" s="10" t="str">
        <f>IFERROR(VLOOKUP(B6830,'اكواد الاصناف'!A:C,3,0),"")</f>
        <v/>
      </c>
      <c r="G6830" s="10">
        <f t="shared" si="105"/>
        <v>0</v>
      </c>
      <c r="I6830" s="10" t="str">
        <f>IFERROR(VLOOKUP(H6830,'سجل العملاء'!A:B,2,0),"")</f>
        <v/>
      </c>
    </row>
    <row r="6831" spans="3:9" ht="15.6">
      <c r="C6831" s="10" t="str">
        <f>IFERROR(VLOOKUP(B6831,'اكواد الاصناف'!A:C,2,0),"")</f>
        <v/>
      </c>
      <c r="D6831" s="10" t="str">
        <f>IFERROR(VLOOKUP(B6831,'اكواد الاصناف'!A:C,3,0),"")</f>
        <v/>
      </c>
      <c r="G6831" s="10">
        <f t="shared" si="105"/>
        <v>0</v>
      </c>
      <c r="I6831" s="10" t="str">
        <f>IFERROR(VLOOKUP(H6831,'سجل العملاء'!A:B,2,0),"")</f>
        <v/>
      </c>
    </row>
    <row r="6832" spans="3:9" ht="15.6">
      <c r="C6832" s="10" t="str">
        <f>IFERROR(VLOOKUP(B6832,'اكواد الاصناف'!A:C,2,0),"")</f>
        <v/>
      </c>
      <c r="D6832" s="10" t="str">
        <f>IFERROR(VLOOKUP(B6832,'اكواد الاصناف'!A:C,3,0),"")</f>
        <v/>
      </c>
      <c r="G6832" s="10">
        <f t="shared" si="105"/>
        <v>0</v>
      </c>
      <c r="I6832" s="10" t="str">
        <f>IFERROR(VLOOKUP(H6832,'سجل العملاء'!A:B,2,0),"")</f>
        <v/>
      </c>
    </row>
    <row r="6833" spans="3:9" ht="15.6">
      <c r="C6833" s="10" t="str">
        <f>IFERROR(VLOOKUP(B6833,'اكواد الاصناف'!A:C,2,0),"")</f>
        <v/>
      </c>
      <c r="D6833" s="10" t="str">
        <f>IFERROR(VLOOKUP(B6833,'اكواد الاصناف'!A:C,3,0),"")</f>
        <v/>
      </c>
      <c r="G6833" s="10">
        <f t="shared" si="105"/>
        <v>0</v>
      </c>
      <c r="I6833" s="10" t="str">
        <f>IFERROR(VLOOKUP(H6833,'سجل العملاء'!A:B,2,0),"")</f>
        <v/>
      </c>
    </row>
    <row r="6834" spans="3:9" ht="15.6">
      <c r="C6834" s="10" t="str">
        <f>IFERROR(VLOOKUP(B6834,'اكواد الاصناف'!A:C,2,0),"")</f>
        <v/>
      </c>
      <c r="D6834" s="10" t="str">
        <f>IFERROR(VLOOKUP(B6834,'اكواد الاصناف'!A:C,3,0),"")</f>
        <v/>
      </c>
      <c r="G6834" s="10">
        <f t="shared" si="105"/>
        <v>0</v>
      </c>
      <c r="I6834" s="10" t="str">
        <f>IFERROR(VLOOKUP(H6834,'سجل العملاء'!A:B,2,0),"")</f>
        <v/>
      </c>
    </row>
    <row r="6835" spans="3:9" ht="15.6">
      <c r="C6835" s="10" t="str">
        <f>IFERROR(VLOOKUP(B6835,'اكواد الاصناف'!A:C,2,0),"")</f>
        <v/>
      </c>
      <c r="D6835" s="10" t="str">
        <f>IFERROR(VLOOKUP(B6835,'اكواد الاصناف'!A:C,3,0),"")</f>
        <v/>
      </c>
      <c r="G6835" s="10">
        <f t="shared" si="105"/>
        <v>0</v>
      </c>
      <c r="I6835" s="10" t="str">
        <f>IFERROR(VLOOKUP(H6835,'سجل العملاء'!A:B,2,0),"")</f>
        <v/>
      </c>
    </row>
    <row r="6836" spans="3:9" ht="15.6">
      <c r="C6836" s="10" t="str">
        <f>IFERROR(VLOOKUP(B6836,'اكواد الاصناف'!A:C,2,0),"")</f>
        <v/>
      </c>
      <c r="D6836" s="10" t="str">
        <f>IFERROR(VLOOKUP(B6836,'اكواد الاصناف'!A:C,3,0),"")</f>
        <v/>
      </c>
      <c r="G6836" s="10">
        <f t="shared" si="105"/>
        <v>0</v>
      </c>
      <c r="I6836" s="10" t="str">
        <f>IFERROR(VLOOKUP(H6836,'سجل العملاء'!A:B,2,0),"")</f>
        <v/>
      </c>
    </row>
    <row r="6837" spans="3:9" ht="15.6">
      <c r="C6837" s="10" t="str">
        <f>IFERROR(VLOOKUP(B6837,'اكواد الاصناف'!A:C,2,0),"")</f>
        <v/>
      </c>
      <c r="D6837" s="10" t="str">
        <f>IFERROR(VLOOKUP(B6837,'اكواد الاصناف'!A:C,3,0),"")</f>
        <v/>
      </c>
      <c r="G6837" s="10">
        <f t="shared" si="105"/>
        <v>0</v>
      </c>
      <c r="I6837" s="10" t="str">
        <f>IFERROR(VLOOKUP(H6837,'سجل العملاء'!A:B,2,0),"")</f>
        <v/>
      </c>
    </row>
    <row r="6838" spans="3:9" ht="15.6">
      <c r="C6838" s="10" t="str">
        <f>IFERROR(VLOOKUP(B6838,'اكواد الاصناف'!A:C,2,0),"")</f>
        <v/>
      </c>
      <c r="D6838" s="10" t="str">
        <f>IFERROR(VLOOKUP(B6838,'اكواد الاصناف'!A:C,3,0),"")</f>
        <v/>
      </c>
      <c r="G6838" s="10">
        <f t="shared" si="105"/>
        <v>0</v>
      </c>
      <c r="I6838" s="10" t="str">
        <f>IFERROR(VLOOKUP(H6838,'سجل العملاء'!A:B,2,0),"")</f>
        <v/>
      </c>
    </row>
    <row r="6839" spans="3:9" ht="15.6">
      <c r="C6839" s="10" t="str">
        <f>IFERROR(VLOOKUP(B6839,'اكواد الاصناف'!A:C,2,0),"")</f>
        <v/>
      </c>
      <c r="D6839" s="10" t="str">
        <f>IFERROR(VLOOKUP(B6839,'اكواد الاصناف'!A:C,3,0),"")</f>
        <v/>
      </c>
      <c r="G6839" s="10">
        <f t="shared" si="105"/>
        <v>0</v>
      </c>
      <c r="I6839" s="10" t="str">
        <f>IFERROR(VLOOKUP(H6839,'سجل العملاء'!A:B,2,0),"")</f>
        <v/>
      </c>
    </row>
    <row r="6840" spans="3:9" ht="15.6">
      <c r="C6840" s="10" t="str">
        <f>IFERROR(VLOOKUP(B6840,'اكواد الاصناف'!A:C,2,0),"")</f>
        <v/>
      </c>
      <c r="D6840" s="10" t="str">
        <f>IFERROR(VLOOKUP(B6840,'اكواد الاصناف'!A:C,3,0),"")</f>
        <v/>
      </c>
      <c r="G6840" s="10">
        <f t="shared" si="105"/>
        <v>0</v>
      </c>
      <c r="I6840" s="10" t="str">
        <f>IFERROR(VLOOKUP(H6840,'سجل العملاء'!A:B,2,0),"")</f>
        <v/>
      </c>
    </row>
    <row r="6841" spans="3:9" ht="15.6">
      <c r="C6841" s="10" t="str">
        <f>IFERROR(VLOOKUP(B6841,'اكواد الاصناف'!A:C,2,0),"")</f>
        <v/>
      </c>
      <c r="D6841" s="10" t="str">
        <f>IFERROR(VLOOKUP(B6841,'اكواد الاصناف'!A:C,3,0),"")</f>
        <v/>
      </c>
      <c r="G6841" s="10">
        <f t="shared" si="105"/>
        <v>0</v>
      </c>
      <c r="I6841" s="10" t="str">
        <f>IFERROR(VLOOKUP(H6841,'سجل العملاء'!A:B,2,0),"")</f>
        <v/>
      </c>
    </row>
    <row r="6842" spans="3:9" ht="15.6">
      <c r="C6842" s="10" t="str">
        <f>IFERROR(VLOOKUP(B6842,'اكواد الاصناف'!A:C,2,0),"")</f>
        <v/>
      </c>
      <c r="D6842" s="10" t="str">
        <f>IFERROR(VLOOKUP(B6842,'اكواد الاصناف'!A:C,3,0),"")</f>
        <v/>
      </c>
      <c r="G6842" s="10">
        <f t="shared" si="105"/>
        <v>0</v>
      </c>
      <c r="I6842" s="10" t="str">
        <f>IFERROR(VLOOKUP(H6842,'سجل العملاء'!A:B,2,0),"")</f>
        <v/>
      </c>
    </row>
    <row r="6843" spans="3:9" ht="15.6">
      <c r="C6843" s="10" t="str">
        <f>IFERROR(VLOOKUP(B6843,'اكواد الاصناف'!A:C,2,0),"")</f>
        <v/>
      </c>
      <c r="D6843" s="10" t="str">
        <f>IFERROR(VLOOKUP(B6843,'اكواد الاصناف'!A:C,3,0),"")</f>
        <v/>
      </c>
      <c r="G6843" s="10">
        <f t="shared" si="105"/>
        <v>0</v>
      </c>
      <c r="I6843" s="10" t="str">
        <f>IFERROR(VLOOKUP(H6843,'سجل العملاء'!A:B,2,0),"")</f>
        <v/>
      </c>
    </row>
    <row r="6844" spans="3:9" ht="15.6">
      <c r="C6844" s="10" t="str">
        <f>IFERROR(VLOOKUP(B6844,'اكواد الاصناف'!A:C,2,0),"")</f>
        <v/>
      </c>
      <c r="D6844" s="10" t="str">
        <f>IFERROR(VLOOKUP(B6844,'اكواد الاصناف'!A:C,3,0),"")</f>
        <v/>
      </c>
      <c r="G6844" s="10">
        <f t="shared" si="105"/>
        <v>0</v>
      </c>
      <c r="I6844" s="10" t="str">
        <f>IFERROR(VLOOKUP(H6844,'سجل العملاء'!A:B,2,0),"")</f>
        <v/>
      </c>
    </row>
    <row r="6845" spans="3:9" ht="15.6">
      <c r="C6845" s="10" t="str">
        <f>IFERROR(VLOOKUP(B6845,'اكواد الاصناف'!A:C,2,0),"")</f>
        <v/>
      </c>
      <c r="D6845" s="10" t="str">
        <f>IFERROR(VLOOKUP(B6845,'اكواد الاصناف'!A:C,3,0),"")</f>
        <v/>
      </c>
      <c r="G6845" s="10">
        <f t="shared" si="105"/>
        <v>0</v>
      </c>
      <c r="I6845" s="10" t="str">
        <f>IFERROR(VLOOKUP(H6845,'سجل العملاء'!A:B,2,0),"")</f>
        <v/>
      </c>
    </row>
    <row r="6846" spans="3:9" ht="15.6">
      <c r="C6846" s="10" t="str">
        <f>IFERROR(VLOOKUP(B6846,'اكواد الاصناف'!A:C,2,0),"")</f>
        <v/>
      </c>
      <c r="D6846" s="10" t="str">
        <f>IFERROR(VLOOKUP(B6846,'اكواد الاصناف'!A:C,3,0),"")</f>
        <v/>
      </c>
      <c r="G6846" s="10">
        <f t="shared" si="105"/>
        <v>0</v>
      </c>
      <c r="I6846" s="10" t="str">
        <f>IFERROR(VLOOKUP(H6846,'سجل العملاء'!A:B,2,0),"")</f>
        <v/>
      </c>
    </row>
    <row r="6847" spans="3:9" ht="15.6">
      <c r="C6847" s="10" t="str">
        <f>IFERROR(VLOOKUP(B6847,'اكواد الاصناف'!A:C,2,0),"")</f>
        <v/>
      </c>
      <c r="D6847" s="10" t="str">
        <f>IFERROR(VLOOKUP(B6847,'اكواد الاصناف'!A:C,3,0),"")</f>
        <v/>
      </c>
      <c r="G6847" s="10">
        <f t="shared" si="105"/>
        <v>0</v>
      </c>
      <c r="I6847" s="10" t="str">
        <f>IFERROR(VLOOKUP(H6847,'سجل العملاء'!A:B,2,0),"")</f>
        <v/>
      </c>
    </row>
    <row r="6848" spans="3:9" ht="15.6">
      <c r="C6848" s="10" t="str">
        <f>IFERROR(VLOOKUP(B6848,'اكواد الاصناف'!A:C,2,0),"")</f>
        <v/>
      </c>
      <c r="D6848" s="10" t="str">
        <f>IFERROR(VLOOKUP(B6848,'اكواد الاصناف'!A:C,3,0),"")</f>
        <v/>
      </c>
      <c r="G6848" s="10">
        <f t="shared" si="105"/>
        <v>0</v>
      </c>
      <c r="I6848" s="10" t="str">
        <f>IFERROR(VLOOKUP(H6848,'سجل العملاء'!A:B,2,0),"")</f>
        <v/>
      </c>
    </row>
    <row r="6849" spans="3:9" ht="15.6">
      <c r="C6849" s="10" t="str">
        <f>IFERROR(VLOOKUP(B6849,'اكواد الاصناف'!A:C,2,0),"")</f>
        <v/>
      </c>
      <c r="D6849" s="10" t="str">
        <f>IFERROR(VLOOKUP(B6849,'اكواد الاصناف'!A:C,3,0),"")</f>
        <v/>
      </c>
      <c r="G6849" s="10">
        <f t="shared" ref="G6849:G6912" si="106">F6849*E6849</f>
        <v>0</v>
      </c>
      <c r="I6849" s="10" t="str">
        <f>IFERROR(VLOOKUP(H6849,'سجل العملاء'!A:B,2,0),"")</f>
        <v/>
      </c>
    </row>
    <row r="6850" spans="3:9" ht="15.6">
      <c r="C6850" s="10" t="str">
        <f>IFERROR(VLOOKUP(B6850,'اكواد الاصناف'!A:C,2,0),"")</f>
        <v/>
      </c>
      <c r="D6850" s="10" t="str">
        <f>IFERROR(VLOOKUP(B6850,'اكواد الاصناف'!A:C,3,0),"")</f>
        <v/>
      </c>
      <c r="G6850" s="10">
        <f t="shared" si="106"/>
        <v>0</v>
      </c>
      <c r="I6850" s="10" t="str">
        <f>IFERROR(VLOOKUP(H6850,'سجل العملاء'!A:B,2,0),"")</f>
        <v/>
      </c>
    </row>
    <row r="6851" spans="3:9" ht="15.6">
      <c r="C6851" s="10" t="str">
        <f>IFERROR(VLOOKUP(B6851,'اكواد الاصناف'!A:C,2,0),"")</f>
        <v/>
      </c>
      <c r="D6851" s="10" t="str">
        <f>IFERROR(VLOOKUP(B6851,'اكواد الاصناف'!A:C,3,0),"")</f>
        <v/>
      </c>
      <c r="G6851" s="10">
        <f t="shared" si="106"/>
        <v>0</v>
      </c>
      <c r="I6851" s="10" t="str">
        <f>IFERROR(VLOOKUP(H6851,'سجل العملاء'!A:B,2,0),"")</f>
        <v/>
      </c>
    </row>
    <row r="6852" spans="3:9" ht="15.6">
      <c r="C6852" s="10" t="str">
        <f>IFERROR(VLOOKUP(B6852,'اكواد الاصناف'!A:C,2,0),"")</f>
        <v/>
      </c>
      <c r="D6852" s="10" t="str">
        <f>IFERROR(VLOOKUP(B6852,'اكواد الاصناف'!A:C,3,0),"")</f>
        <v/>
      </c>
      <c r="G6852" s="10">
        <f t="shared" si="106"/>
        <v>0</v>
      </c>
      <c r="I6852" s="10" t="str">
        <f>IFERROR(VLOOKUP(H6852,'سجل العملاء'!A:B,2,0),"")</f>
        <v/>
      </c>
    </row>
    <row r="6853" spans="3:9" ht="15.6">
      <c r="C6853" s="10" t="str">
        <f>IFERROR(VLOOKUP(B6853,'اكواد الاصناف'!A:C,2,0),"")</f>
        <v/>
      </c>
      <c r="D6853" s="10" t="str">
        <f>IFERROR(VLOOKUP(B6853,'اكواد الاصناف'!A:C,3,0),"")</f>
        <v/>
      </c>
      <c r="G6853" s="10">
        <f t="shared" si="106"/>
        <v>0</v>
      </c>
      <c r="I6853" s="10" t="str">
        <f>IFERROR(VLOOKUP(H6853,'سجل العملاء'!A:B,2,0),"")</f>
        <v/>
      </c>
    </row>
    <row r="6854" spans="3:9" ht="15.6">
      <c r="C6854" s="10" t="str">
        <f>IFERROR(VLOOKUP(B6854,'اكواد الاصناف'!A:C,2,0),"")</f>
        <v/>
      </c>
      <c r="D6854" s="10" t="str">
        <f>IFERROR(VLOOKUP(B6854,'اكواد الاصناف'!A:C,3,0),"")</f>
        <v/>
      </c>
      <c r="G6854" s="10">
        <f t="shared" si="106"/>
        <v>0</v>
      </c>
      <c r="I6854" s="10" t="str">
        <f>IFERROR(VLOOKUP(H6854,'سجل العملاء'!A:B,2,0),"")</f>
        <v/>
      </c>
    </row>
    <row r="6855" spans="3:9" ht="15.6">
      <c r="C6855" s="10" t="str">
        <f>IFERROR(VLOOKUP(B6855,'اكواد الاصناف'!A:C,2,0),"")</f>
        <v/>
      </c>
      <c r="D6855" s="10" t="str">
        <f>IFERROR(VLOOKUP(B6855,'اكواد الاصناف'!A:C,3,0),"")</f>
        <v/>
      </c>
      <c r="G6855" s="10">
        <f t="shared" si="106"/>
        <v>0</v>
      </c>
      <c r="I6855" s="10" t="str">
        <f>IFERROR(VLOOKUP(H6855,'سجل العملاء'!A:B,2,0),"")</f>
        <v/>
      </c>
    </row>
    <row r="6856" spans="3:9" ht="15.6">
      <c r="C6856" s="10" t="str">
        <f>IFERROR(VLOOKUP(B6856,'اكواد الاصناف'!A:C,2,0),"")</f>
        <v/>
      </c>
      <c r="D6856" s="10" t="str">
        <f>IFERROR(VLOOKUP(B6856,'اكواد الاصناف'!A:C,3,0),"")</f>
        <v/>
      </c>
      <c r="G6856" s="10">
        <f t="shared" si="106"/>
        <v>0</v>
      </c>
      <c r="I6856" s="10" t="str">
        <f>IFERROR(VLOOKUP(H6856,'سجل العملاء'!A:B,2,0),"")</f>
        <v/>
      </c>
    </row>
    <row r="6857" spans="3:9" ht="15.6">
      <c r="C6857" s="10" t="str">
        <f>IFERROR(VLOOKUP(B6857,'اكواد الاصناف'!A:C,2,0),"")</f>
        <v/>
      </c>
      <c r="D6857" s="10" t="str">
        <f>IFERROR(VLOOKUP(B6857,'اكواد الاصناف'!A:C,3,0),"")</f>
        <v/>
      </c>
      <c r="G6857" s="10">
        <f t="shared" si="106"/>
        <v>0</v>
      </c>
      <c r="I6857" s="10" t="str">
        <f>IFERROR(VLOOKUP(H6857,'سجل العملاء'!A:B,2,0),"")</f>
        <v/>
      </c>
    </row>
    <row r="6858" spans="3:9" ht="15.6">
      <c r="C6858" s="10" t="str">
        <f>IFERROR(VLOOKUP(B6858,'اكواد الاصناف'!A:C,2,0),"")</f>
        <v/>
      </c>
      <c r="D6858" s="10" t="str">
        <f>IFERROR(VLOOKUP(B6858,'اكواد الاصناف'!A:C,3,0),"")</f>
        <v/>
      </c>
      <c r="G6858" s="10">
        <f t="shared" si="106"/>
        <v>0</v>
      </c>
      <c r="I6858" s="10" t="str">
        <f>IFERROR(VLOOKUP(H6858,'سجل العملاء'!A:B,2,0),"")</f>
        <v/>
      </c>
    </row>
    <row r="6859" spans="3:9" ht="15.6">
      <c r="C6859" s="10" t="str">
        <f>IFERROR(VLOOKUP(B6859,'اكواد الاصناف'!A:C,2,0),"")</f>
        <v/>
      </c>
      <c r="D6859" s="10" t="str">
        <f>IFERROR(VLOOKUP(B6859,'اكواد الاصناف'!A:C,3,0),"")</f>
        <v/>
      </c>
      <c r="G6859" s="10">
        <f t="shared" si="106"/>
        <v>0</v>
      </c>
      <c r="I6859" s="10" t="str">
        <f>IFERROR(VLOOKUP(H6859,'سجل العملاء'!A:B,2,0),"")</f>
        <v/>
      </c>
    </row>
    <row r="6860" spans="3:9" ht="15.6">
      <c r="C6860" s="10" t="str">
        <f>IFERROR(VLOOKUP(B6860,'اكواد الاصناف'!A:C,2,0),"")</f>
        <v/>
      </c>
      <c r="D6860" s="10" t="str">
        <f>IFERROR(VLOOKUP(B6860,'اكواد الاصناف'!A:C,3,0),"")</f>
        <v/>
      </c>
      <c r="G6860" s="10">
        <f t="shared" si="106"/>
        <v>0</v>
      </c>
      <c r="I6860" s="10" t="str">
        <f>IFERROR(VLOOKUP(H6860,'سجل العملاء'!A:B,2,0),"")</f>
        <v/>
      </c>
    </row>
    <row r="6861" spans="3:9" ht="15.6">
      <c r="C6861" s="10" t="str">
        <f>IFERROR(VLOOKUP(B6861,'اكواد الاصناف'!A:C,2,0),"")</f>
        <v/>
      </c>
      <c r="D6861" s="10" t="str">
        <f>IFERROR(VLOOKUP(B6861,'اكواد الاصناف'!A:C,3,0),"")</f>
        <v/>
      </c>
      <c r="G6861" s="10">
        <f t="shared" si="106"/>
        <v>0</v>
      </c>
      <c r="I6861" s="10" t="str">
        <f>IFERROR(VLOOKUP(H6861,'سجل العملاء'!A:B,2,0),"")</f>
        <v/>
      </c>
    </row>
    <row r="6862" spans="3:9" ht="15.6">
      <c r="C6862" s="10" t="str">
        <f>IFERROR(VLOOKUP(B6862,'اكواد الاصناف'!A:C,2,0),"")</f>
        <v/>
      </c>
      <c r="D6862" s="10" t="str">
        <f>IFERROR(VLOOKUP(B6862,'اكواد الاصناف'!A:C,3,0),"")</f>
        <v/>
      </c>
      <c r="G6862" s="10">
        <f t="shared" si="106"/>
        <v>0</v>
      </c>
      <c r="I6862" s="10" t="str">
        <f>IFERROR(VLOOKUP(H6862,'سجل العملاء'!A:B,2,0),"")</f>
        <v/>
      </c>
    </row>
    <row r="6863" spans="3:9" ht="15.6">
      <c r="C6863" s="10" t="str">
        <f>IFERROR(VLOOKUP(B6863,'اكواد الاصناف'!A:C,2,0),"")</f>
        <v/>
      </c>
      <c r="D6863" s="10" t="str">
        <f>IFERROR(VLOOKUP(B6863,'اكواد الاصناف'!A:C,3,0),"")</f>
        <v/>
      </c>
      <c r="G6863" s="10">
        <f t="shared" si="106"/>
        <v>0</v>
      </c>
      <c r="I6863" s="10" t="str">
        <f>IFERROR(VLOOKUP(H6863,'سجل العملاء'!A:B,2,0),"")</f>
        <v/>
      </c>
    </row>
    <row r="6864" spans="3:9" ht="15.6">
      <c r="C6864" s="10" t="str">
        <f>IFERROR(VLOOKUP(B6864,'اكواد الاصناف'!A:C,2,0),"")</f>
        <v/>
      </c>
      <c r="D6864" s="10" t="str">
        <f>IFERROR(VLOOKUP(B6864,'اكواد الاصناف'!A:C,3,0),"")</f>
        <v/>
      </c>
      <c r="G6864" s="10">
        <f t="shared" si="106"/>
        <v>0</v>
      </c>
      <c r="I6864" s="10" t="str">
        <f>IFERROR(VLOOKUP(H6864,'سجل العملاء'!A:B,2,0),"")</f>
        <v/>
      </c>
    </row>
    <row r="6865" spans="3:9" ht="15.6">
      <c r="C6865" s="10" t="str">
        <f>IFERROR(VLOOKUP(B6865,'اكواد الاصناف'!A:C,2,0),"")</f>
        <v/>
      </c>
      <c r="D6865" s="10" t="str">
        <f>IFERROR(VLOOKUP(B6865,'اكواد الاصناف'!A:C,3,0),"")</f>
        <v/>
      </c>
      <c r="G6865" s="10">
        <f t="shared" si="106"/>
        <v>0</v>
      </c>
      <c r="I6865" s="10" t="str">
        <f>IFERROR(VLOOKUP(H6865,'سجل العملاء'!A:B,2,0),"")</f>
        <v/>
      </c>
    </row>
    <row r="6866" spans="3:9" ht="15.6">
      <c r="C6866" s="10" t="str">
        <f>IFERROR(VLOOKUP(B6866,'اكواد الاصناف'!A:C,2,0),"")</f>
        <v/>
      </c>
      <c r="D6866" s="10" t="str">
        <f>IFERROR(VLOOKUP(B6866,'اكواد الاصناف'!A:C,3,0),"")</f>
        <v/>
      </c>
      <c r="G6866" s="10">
        <f t="shared" si="106"/>
        <v>0</v>
      </c>
      <c r="I6866" s="10" t="str">
        <f>IFERROR(VLOOKUP(H6866,'سجل العملاء'!A:B,2,0),"")</f>
        <v/>
      </c>
    </row>
    <row r="6867" spans="3:9" ht="15.6">
      <c r="C6867" s="10" t="str">
        <f>IFERROR(VLOOKUP(B6867,'اكواد الاصناف'!A:C,2,0),"")</f>
        <v/>
      </c>
      <c r="D6867" s="10" t="str">
        <f>IFERROR(VLOOKUP(B6867,'اكواد الاصناف'!A:C,3,0),"")</f>
        <v/>
      </c>
      <c r="G6867" s="10">
        <f t="shared" si="106"/>
        <v>0</v>
      </c>
      <c r="I6867" s="10" t="str">
        <f>IFERROR(VLOOKUP(H6867,'سجل العملاء'!A:B,2,0),"")</f>
        <v/>
      </c>
    </row>
    <row r="6868" spans="3:9" ht="15.6">
      <c r="C6868" s="10" t="str">
        <f>IFERROR(VLOOKUP(B6868,'اكواد الاصناف'!A:C,2,0),"")</f>
        <v/>
      </c>
      <c r="D6868" s="10" t="str">
        <f>IFERROR(VLOOKUP(B6868,'اكواد الاصناف'!A:C,3,0),"")</f>
        <v/>
      </c>
      <c r="G6868" s="10">
        <f t="shared" si="106"/>
        <v>0</v>
      </c>
      <c r="I6868" s="10" t="str">
        <f>IFERROR(VLOOKUP(H6868,'سجل العملاء'!A:B,2,0),"")</f>
        <v/>
      </c>
    </row>
    <row r="6869" spans="3:9" ht="15.6">
      <c r="C6869" s="10" t="str">
        <f>IFERROR(VLOOKUP(B6869,'اكواد الاصناف'!A:C,2,0),"")</f>
        <v/>
      </c>
      <c r="D6869" s="10" t="str">
        <f>IFERROR(VLOOKUP(B6869,'اكواد الاصناف'!A:C,3,0),"")</f>
        <v/>
      </c>
      <c r="G6869" s="10">
        <f t="shared" si="106"/>
        <v>0</v>
      </c>
      <c r="I6869" s="10" t="str">
        <f>IFERROR(VLOOKUP(H6869,'سجل العملاء'!A:B,2,0),"")</f>
        <v/>
      </c>
    </row>
    <row r="6870" spans="3:9" ht="15.6">
      <c r="C6870" s="10" t="str">
        <f>IFERROR(VLOOKUP(B6870,'اكواد الاصناف'!A:C,2,0),"")</f>
        <v/>
      </c>
      <c r="D6870" s="10" t="str">
        <f>IFERROR(VLOOKUP(B6870,'اكواد الاصناف'!A:C,3,0),"")</f>
        <v/>
      </c>
      <c r="G6870" s="10">
        <f t="shared" si="106"/>
        <v>0</v>
      </c>
      <c r="I6870" s="10" t="str">
        <f>IFERROR(VLOOKUP(H6870,'سجل العملاء'!A:B,2,0),"")</f>
        <v/>
      </c>
    </row>
    <row r="6871" spans="3:9" ht="15.6">
      <c r="C6871" s="10" t="str">
        <f>IFERROR(VLOOKUP(B6871,'اكواد الاصناف'!A:C,2,0),"")</f>
        <v/>
      </c>
      <c r="D6871" s="10" t="str">
        <f>IFERROR(VLOOKUP(B6871,'اكواد الاصناف'!A:C,3,0),"")</f>
        <v/>
      </c>
      <c r="G6871" s="10">
        <f t="shared" si="106"/>
        <v>0</v>
      </c>
      <c r="I6871" s="10" t="str">
        <f>IFERROR(VLOOKUP(H6871,'سجل العملاء'!A:B,2,0),"")</f>
        <v/>
      </c>
    </row>
    <row r="6872" spans="3:9" ht="15.6">
      <c r="C6872" s="10" t="str">
        <f>IFERROR(VLOOKUP(B6872,'اكواد الاصناف'!A:C,2,0),"")</f>
        <v/>
      </c>
      <c r="D6872" s="10" t="str">
        <f>IFERROR(VLOOKUP(B6872,'اكواد الاصناف'!A:C,3,0),"")</f>
        <v/>
      </c>
      <c r="G6872" s="10">
        <f t="shared" si="106"/>
        <v>0</v>
      </c>
      <c r="I6872" s="10" t="str">
        <f>IFERROR(VLOOKUP(H6872,'سجل العملاء'!A:B,2,0),"")</f>
        <v/>
      </c>
    </row>
    <row r="6873" spans="3:9" ht="15.6">
      <c r="C6873" s="10" t="str">
        <f>IFERROR(VLOOKUP(B6873,'اكواد الاصناف'!A:C,2,0),"")</f>
        <v/>
      </c>
      <c r="D6873" s="10" t="str">
        <f>IFERROR(VLOOKUP(B6873,'اكواد الاصناف'!A:C,3,0),"")</f>
        <v/>
      </c>
      <c r="G6873" s="10">
        <f t="shared" si="106"/>
        <v>0</v>
      </c>
      <c r="I6873" s="10" t="str">
        <f>IFERROR(VLOOKUP(H6873,'سجل العملاء'!A:B,2,0),"")</f>
        <v/>
      </c>
    </row>
    <row r="6874" spans="3:9" ht="15.6">
      <c r="C6874" s="10" t="str">
        <f>IFERROR(VLOOKUP(B6874,'اكواد الاصناف'!A:C,2,0),"")</f>
        <v/>
      </c>
      <c r="D6874" s="10" t="str">
        <f>IFERROR(VLOOKUP(B6874,'اكواد الاصناف'!A:C,3,0),"")</f>
        <v/>
      </c>
      <c r="G6874" s="10">
        <f t="shared" si="106"/>
        <v>0</v>
      </c>
      <c r="I6874" s="10" t="str">
        <f>IFERROR(VLOOKUP(H6874,'سجل العملاء'!A:B,2,0),"")</f>
        <v/>
      </c>
    </row>
    <row r="6875" spans="3:9" ht="15.6">
      <c r="C6875" s="10" t="str">
        <f>IFERROR(VLOOKUP(B6875,'اكواد الاصناف'!A:C,2,0),"")</f>
        <v/>
      </c>
      <c r="D6875" s="10" t="str">
        <f>IFERROR(VLOOKUP(B6875,'اكواد الاصناف'!A:C,3,0),"")</f>
        <v/>
      </c>
      <c r="G6875" s="10">
        <f t="shared" si="106"/>
        <v>0</v>
      </c>
      <c r="I6875" s="10" t="str">
        <f>IFERROR(VLOOKUP(H6875,'سجل العملاء'!A:B,2,0),"")</f>
        <v/>
      </c>
    </row>
    <row r="6876" spans="3:9" ht="15.6">
      <c r="C6876" s="10" t="str">
        <f>IFERROR(VLOOKUP(B6876,'اكواد الاصناف'!A:C,2,0),"")</f>
        <v/>
      </c>
      <c r="D6876" s="10" t="str">
        <f>IFERROR(VLOOKUP(B6876,'اكواد الاصناف'!A:C,3,0),"")</f>
        <v/>
      </c>
      <c r="G6876" s="10">
        <f t="shared" si="106"/>
        <v>0</v>
      </c>
      <c r="I6876" s="10" t="str">
        <f>IFERROR(VLOOKUP(H6876,'سجل العملاء'!A:B,2,0),"")</f>
        <v/>
      </c>
    </row>
    <row r="6877" spans="3:9" ht="15.6">
      <c r="C6877" s="10" t="str">
        <f>IFERROR(VLOOKUP(B6877,'اكواد الاصناف'!A:C,2,0),"")</f>
        <v/>
      </c>
      <c r="D6877" s="10" t="str">
        <f>IFERROR(VLOOKUP(B6877,'اكواد الاصناف'!A:C,3,0),"")</f>
        <v/>
      </c>
      <c r="G6877" s="10">
        <f t="shared" si="106"/>
        <v>0</v>
      </c>
      <c r="I6877" s="10" t="str">
        <f>IFERROR(VLOOKUP(H6877,'سجل العملاء'!A:B,2,0),"")</f>
        <v/>
      </c>
    </row>
    <row r="6878" spans="3:9" ht="15.6">
      <c r="C6878" s="10" t="str">
        <f>IFERROR(VLOOKUP(B6878,'اكواد الاصناف'!A:C,2,0),"")</f>
        <v/>
      </c>
      <c r="D6878" s="10" t="str">
        <f>IFERROR(VLOOKUP(B6878,'اكواد الاصناف'!A:C,3,0),"")</f>
        <v/>
      </c>
      <c r="G6878" s="10">
        <f t="shared" si="106"/>
        <v>0</v>
      </c>
      <c r="I6878" s="10" t="str">
        <f>IFERROR(VLOOKUP(H6878,'سجل العملاء'!A:B,2,0),"")</f>
        <v/>
      </c>
    </row>
    <row r="6879" spans="3:9" ht="15.6">
      <c r="C6879" s="10" t="str">
        <f>IFERROR(VLOOKUP(B6879,'اكواد الاصناف'!A:C,2,0),"")</f>
        <v/>
      </c>
      <c r="D6879" s="10" t="str">
        <f>IFERROR(VLOOKUP(B6879,'اكواد الاصناف'!A:C,3,0),"")</f>
        <v/>
      </c>
      <c r="G6879" s="10">
        <f t="shared" si="106"/>
        <v>0</v>
      </c>
      <c r="I6879" s="10" t="str">
        <f>IFERROR(VLOOKUP(H6879,'سجل العملاء'!A:B,2,0),"")</f>
        <v/>
      </c>
    </row>
    <row r="6880" spans="3:9" ht="15.6">
      <c r="C6880" s="10" t="str">
        <f>IFERROR(VLOOKUP(B6880,'اكواد الاصناف'!A:C,2,0),"")</f>
        <v/>
      </c>
      <c r="D6880" s="10" t="str">
        <f>IFERROR(VLOOKUP(B6880,'اكواد الاصناف'!A:C,3,0),"")</f>
        <v/>
      </c>
      <c r="G6880" s="10">
        <f t="shared" si="106"/>
        <v>0</v>
      </c>
      <c r="I6880" s="10" t="str">
        <f>IFERROR(VLOOKUP(H6880,'سجل العملاء'!A:B,2,0),"")</f>
        <v/>
      </c>
    </row>
    <row r="6881" spans="3:9" ht="15.6">
      <c r="C6881" s="10" t="str">
        <f>IFERROR(VLOOKUP(B6881,'اكواد الاصناف'!A:C,2,0),"")</f>
        <v/>
      </c>
      <c r="D6881" s="10" t="str">
        <f>IFERROR(VLOOKUP(B6881,'اكواد الاصناف'!A:C,3,0),"")</f>
        <v/>
      </c>
      <c r="G6881" s="10">
        <f t="shared" si="106"/>
        <v>0</v>
      </c>
      <c r="I6881" s="10" t="str">
        <f>IFERROR(VLOOKUP(H6881,'سجل العملاء'!A:B,2,0),"")</f>
        <v/>
      </c>
    </row>
    <row r="6882" spans="3:9" ht="15.6">
      <c r="C6882" s="10" t="str">
        <f>IFERROR(VLOOKUP(B6882,'اكواد الاصناف'!A:C,2,0),"")</f>
        <v/>
      </c>
      <c r="D6882" s="10" t="str">
        <f>IFERROR(VLOOKUP(B6882,'اكواد الاصناف'!A:C,3,0),"")</f>
        <v/>
      </c>
      <c r="G6882" s="10">
        <f t="shared" si="106"/>
        <v>0</v>
      </c>
      <c r="I6882" s="10" t="str">
        <f>IFERROR(VLOOKUP(H6882,'سجل العملاء'!A:B,2,0),"")</f>
        <v/>
      </c>
    </row>
    <row r="6883" spans="3:9" ht="15.6">
      <c r="C6883" s="10" t="str">
        <f>IFERROR(VLOOKUP(B6883,'اكواد الاصناف'!A:C,2,0),"")</f>
        <v/>
      </c>
      <c r="D6883" s="10" t="str">
        <f>IFERROR(VLOOKUP(B6883,'اكواد الاصناف'!A:C,3,0),"")</f>
        <v/>
      </c>
      <c r="G6883" s="10">
        <f t="shared" si="106"/>
        <v>0</v>
      </c>
      <c r="I6883" s="10" t="str">
        <f>IFERROR(VLOOKUP(H6883,'سجل العملاء'!A:B,2,0),"")</f>
        <v/>
      </c>
    </row>
    <row r="6884" spans="3:9" ht="15.6">
      <c r="C6884" s="10" t="str">
        <f>IFERROR(VLOOKUP(B6884,'اكواد الاصناف'!A:C,2,0),"")</f>
        <v/>
      </c>
      <c r="D6884" s="10" t="str">
        <f>IFERROR(VLOOKUP(B6884,'اكواد الاصناف'!A:C,3,0),"")</f>
        <v/>
      </c>
      <c r="G6884" s="10">
        <f t="shared" si="106"/>
        <v>0</v>
      </c>
      <c r="I6884" s="10" t="str">
        <f>IFERROR(VLOOKUP(H6884,'سجل العملاء'!A:B,2,0),"")</f>
        <v/>
      </c>
    </row>
    <row r="6885" spans="3:9" ht="15.6">
      <c r="C6885" s="10" t="str">
        <f>IFERROR(VLOOKUP(B6885,'اكواد الاصناف'!A:C,2,0),"")</f>
        <v/>
      </c>
      <c r="D6885" s="10" t="str">
        <f>IFERROR(VLOOKUP(B6885,'اكواد الاصناف'!A:C,3,0),"")</f>
        <v/>
      </c>
      <c r="G6885" s="10">
        <f t="shared" si="106"/>
        <v>0</v>
      </c>
      <c r="I6885" s="10" t="str">
        <f>IFERROR(VLOOKUP(H6885,'سجل العملاء'!A:B,2,0),"")</f>
        <v/>
      </c>
    </row>
    <row r="6886" spans="3:9" ht="15.6">
      <c r="C6886" s="10" t="str">
        <f>IFERROR(VLOOKUP(B6886,'اكواد الاصناف'!A:C,2,0),"")</f>
        <v/>
      </c>
      <c r="D6886" s="10" t="str">
        <f>IFERROR(VLOOKUP(B6886,'اكواد الاصناف'!A:C,3,0),"")</f>
        <v/>
      </c>
      <c r="G6886" s="10">
        <f t="shared" si="106"/>
        <v>0</v>
      </c>
      <c r="I6886" s="10" t="str">
        <f>IFERROR(VLOOKUP(H6886,'سجل العملاء'!A:B,2,0),"")</f>
        <v/>
      </c>
    </row>
    <row r="6887" spans="3:9" ht="15.6">
      <c r="C6887" s="10" t="str">
        <f>IFERROR(VLOOKUP(B6887,'اكواد الاصناف'!A:C,2,0),"")</f>
        <v/>
      </c>
      <c r="D6887" s="10" t="str">
        <f>IFERROR(VLOOKUP(B6887,'اكواد الاصناف'!A:C,3,0),"")</f>
        <v/>
      </c>
      <c r="G6887" s="10">
        <f t="shared" si="106"/>
        <v>0</v>
      </c>
      <c r="I6887" s="10" t="str">
        <f>IFERROR(VLOOKUP(H6887,'سجل العملاء'!A:B,2,0),"")</f>
        <v/>
      </c>
    </row>
    <row r="6888" spans="3:9" ht="15.6">
      <c r="C6888" s="10" t="str">
        <f>IFERROR(VLOOKUP(B6888,'اكواد الاصناف'!A:C,2,0),"")</f>
        <v/>
      </c>
      <c r="D6888" s="10" t="str">
        <f>IFERROR(VLOOKUP(B6888,'اكواد الاصناف'!A:C,3,0),"")</f>
        <v/>
      </c>
      <c r="G6888" s="10">
        <f t="shared" si="106"/>
        <v>0</v>
      </c>
      <c r="I6888" s="10" t="str">
        <f>IFERROR(VLOOKUP(H6888,'سجل العملاء'!A:B,2,0),"")</f>
        <v/>
      </c>
    </row>
    <row r="6889" spans="3:9" ht="15.6">
      <c r="C6889" s="10" t="str">
        <f>IFERROR(VLOOKUP(B6889,'اكواد الاصناف'!A:C,2,0),"")</f>
        <v/>
      </c>
      <c r="D6889" s="10" t="str">
        <f>IFERROR(VLOOKUP(B6889,'اكواد الاصناف'!A:C,3,0),"")</f>
        <v/>
      </c>
      <c r="G6889" s="10">
        <f t="shared" si="106"/>
        <v>0</v>
      </c>
      <c r="I6889" s="10" t="str">
        <f>IFERROR(VLOOKUP(H6889,'سجل العملاء'!A:B,2,0),"")</f>
        <v/>
      </c>
    </row>
    <row r="6890" spans="3:9" ht="15.6">
      <c r="C6890" s="10" t="str">
        <f>IFERROR(VLOOKUP(B6890,'اكواد الاصناف'!A:C,2,0),"")</f>
        <v/>
      </c>
      <c r="D6890" s="10" t="str">
        <f>IFERROR(VLOOKUP(B6890,'اكواد الاصناف'!A:C,3,0),"")</f>
        <v/>
      </c>
      <c r="G6890" s="10">
        <f t="shared" si="106"/>
        <v>0</v>
      </c>
      <c r="I6890" s="10" t="str">
        <f>IFERROR(VLOOKUP(H6890,'سجل العملاء'!A:B,2,0),"")</f>
        <v/>
      </c>
    </row>
    <row r="6891" spans="3:9" ht="15.6">
      <c r="C6891" s="10" t="str">
        <f>IFERROR(VLOOKUP(B6891,'اكواد الاصناف'!A:C,2,0),"")</f>
        <v/>
      </c>
      <c r="D6891" s="10" t="str">
        <f>IFERROR(VLOOKUP(B6891,'اكواد الاصناف'!A:C,3,0),"")</f>
        <v/>
      </c>
      <c r="G6891" s="10">
        <f t="shared" si="106"/>
        <v>0</v>
      </c>
      <c r="I6891" s="10" t="str">
        <f>IFERROR(VLOOKUP(H6891,'سجل العملاء'!A:B,2,0),"")</f>
        <v/>
      </c>
    </row>
    <row r="6892" spans="3:9" ht="15.6">
      <c r="C6892" s="10" t="str">
        <f>IFERROR(VLOOKUP(B6892,'اكواد الاصناف'!A:C,2,0),"")</f>
        <v/>
      </c>
      <c r="D6892" s="10" t="str">
        <f>IFERROR(VLOOKUP(B6892,'اكواد الاصناف'!A:C,3,0),"")</f>
        <v/>
      </c>
      <c r="G6892" s="10">
        <f t="shared" si="106"/>
        <v>0</v>
      </c>
      <c r="I6892" s="10" t="str">
        <f>IFERROR(VLOOKUP(H6892,'سجل العملاء'!A:B,2,0),"")</f>
        <v/>
      </c>
    </row>
    <row r="6893" spans="3:9" ht="15.6">
      <c r="C6893" s="10" t="str">
        <f>IFERROR(VLOOKUP(B6893,'اكواد الاصناف'!A:C,2,0),"")</f>
        <v/>
      </c>
      <c r="D6893" s="10" t="str">
        <f>IFERROR(VLOOKUP(B6893,'اكواد الاصناف'!A:C,3,0),"")</f>
        <v/>
      </c>
      <c r="G6893" s="10">
        <f t="shared" si="106"/>
        <v>0</v>
      </c>
      <c r="I6893" s="10" t="str">
        <f>IFERROR(VLOOKUP(H6893,'سجل العملاء'!A:B,2,0),"")</f>
        <v/>
      </c>
    </row>
    <row r="6894" spans="3:9" ht="15.6">
      <c r="C6894" s="10" t="str">
        <f>IFERROR(VLOOKUP(B6894,'اكواد الاصناف'!A:C,2,0),"")</f>
        <v/>
      </c>
      <c r="D6894" s="10" t="str">
        <f>IFERROR(VLOOKUP(B6894,'اكواد الاصناف'!A:C,3,0),"")</f>
        <v/>
      </c>
      <c r="G6894" s="10">
        <f t="shared" si="106"/>
        <v>0</v>
      </c>
      <c r="I6894" s="10" t="str">
        <f>IFERROR(VLOOKUP(H6894,'سجل العملاء'!A:B,2,0),"")</f>
        <v/>
      </c>
    </row>
    <row r="6895" spans="3:9" ht="15.6">
      <c r="C6895" s="10" t="str">
        <f>IFERROR(VLOOKUP(B6895,'اكواد الاصناف'!A:C,2,0),"")</f>
        <v/>
      </c>
      <c r="D6895" s="10" t="str">
        <f>IFERROR(VLOOKUP(B6895,'اكواد الاصناف'!A:C,3,0),"")</f>
        <v/>
      </c>
      <c r="G6895" s="10">
        <f t="shared" si="106"/>
        <v>0</v>
      </c>
      <c r="I6895" s="10" t="str">
        <f>IFERROR(VLOOKUP(H6895,'سجل العملاء'!A:B,2,0),"")</f>
        <v/>
      </c>
    </row>
    <row r="6896" spans="3:9" ht="15.6">
      <c r="C6896" s="10" t="str">
        <f>IFERROR(VLOOKUP(B6896,'اكواد الاصناف'!A:C,2,0),"")</f>
        <v/>
      </c>
      <c r="D6896" s="10" t="str">
        <f>IFERROR(VLOOKUP(B6896,'اكواد الاصناف'!A:C,3,0),"")</f>
        <v/>
      </c>
      <c r="G6896" s="10">
        <f t="shared" si="106"/>
        <v>0</v>
      </c>
      <c r="I6896" s="10" t="str">
        <f>IFERROR(VLOOKUP(H6896,'سجل العملاء'!A:B,2,0),"")</f>
        <v/>
      </c>
    </row>
    <row r="6897" spans="3:9" ht="15.6">
      <c r="C6897" s="10" t="str">
        <f>IFERROR(VLOOKUP(B6897,'اكواد الاصناف'!A:C,2,0),"")</f>
        <v/>
      </c>
      <c r="D6897" s="10" t="str">
        <f>IFERROR(VLOOKUP(B6897,'اكواد الاصناف'!A:C,3,0),"")</f>
        <v/>
      </c>
      <c r="G6897" s="10">
        <f t="shared" si="106"/>
        <v>0</v>
      </c>
      <c r="I6897" s="10" t="str">
        <f>IFERROR(VLOOKUP(H6897,'سجل العملاء'!A:B,2,0),"")</f>
        <v/>
      </c>
    </row>
    <row r="6898" spans="3:9" ht="15.6">
      <c r="C6898" s="10" t="str">
        <f>IFERROR(VLOOKUP(B6898,'اكواد الاصناف'!A:C,2,0),"")</f>
        <v/>
      </c>
      <c r="D6898" s="10" t="str">
        <f>IFERROR(VLOOKUP(B6898,'اكواد الاصناف'!A:C,3,0),"")</f>
        <v/>
      </c>
      <c r="G6898" s="10">
        <f t="shared" si="106"/>
        <v>0</v>
      </c>
      <c r="I6898" s="10" t="str">
        <f>IFERROR(VLOOKUP(H6898,'سجل العملاء'!A:B,2,0),"")</f>
        <v/>
      </c>
    </row>
    <row r="6899" spans="3:9" ht="15.6">
      <c r="C6899" s="10" t="str">
        <f>IFERROR(VLOOKUP(B6899,'اكواد الاصناف'!A:C,2,0),"")</f>
        <v/>
      </c>
      <c r="D6899" s="10" t="str">
        <f>IFERROR(VLOOKUP(B6899,'اكواد الاصناف'!A:C,3,0),"")</f>
        <v/>
      </c>
      <c r="G6899" s="10">
        <f t="shared" si="106"/>
        <v>0</v>
      </c>
      <c r="I6899" s="10" t="str">
        <f>IFERROR(VLOOKUP(H6899,'سجل العملاء'!A:B,2,0),"")</f>
        <v/>
      </c>
    </row>
    <row r="6900" spans="3:9" ht="15.6">
      <c r="C6900" s="10" t="str">
        <f>IFERROR(VLOOKUP(B6900,'اكواد الاصناف'!A:C,2,0),"")</f>
        <v/>
      </c>
      <c r="D6900" s="10" t="str">
        <f>IFERROR(VLOOKUP(B6900,'اكواد الاصناف'!A:C,3,0),"")</f>
        <v/>
      </c>
      <c r="G6900" s="10">
        <f t="shared" si="106"/>
        <v>0</v>
      </c>
      <c r="I6900" s="10" t="str">
        <f>IFERROR(VLOOKUP(H6900,'سجل العملاء'!A:B,2,0),"")</f>
        <v/>
      </c>
    </row>
    <row r="6901" spans="3:9" ht="15.6">
      <c r="C6901" s="10" t="str">
        <f>IFERROR(VLOOKUP(B6901,'اكواد الاصناف'!A:C,2,0),"")</f>
        <v/>
      </c>
      <c r="D6901" s="10" t="str">
        <f>IFERROR(VLOOKUP(B6901,'اكواد الاصناف'!A:C,3,0),"")</f>
        <v/>
      </c>
      <c r="G6901" s="10">
        <f t="shared" si="106"/>
        <v>0</v>
      </c>
      <c r="I6901" s="10" t="str">
        <f>IFERROR(VLOOKUP(H6901,'سجل العملاء'!A:B,2,0),"")</f>
        <v/>
      </c>
    </row>
    <row r="6902" spans="3:9" ht="15.6">
      <c r="C6902" s="10" t="str">
        <f>IFERROR(VLOOKUP(B6902,'اكواد الاصناف'!A:C,2,0),"")</f>
        <v/>
      </c>
      <c r="D6902" s="10" t="str">
        <f>IFERROR(VLOOKUP(B6902,'اكواد الاصناف'!A:C,3,0),"")</f>
        <v/>
      </c>
      <c r="G6902" s="10">
        <f t="shared" si="106"/>
        <v>0</v>
      </c>
      <c r="I6902" s="10" t="str">
        <f>IFERROR(VLOOKUP(H6902,'سجل العملاء'!A:B,2,0),"")</f>
        <v/>
      </c>
    </row>
    <row r="6903" spans="3:9" ht="15.6">
      <c r="C6903" s="10" t="str">
        <f>IFERROR(VLOOKUP(B6903,'اكواد الاصناف'!A:C,2,0),"")</f>
        <v/>
      </c>
      <c r="D6903" s="10" t="str">
        <f>IFERROR(VLOOKUP(B6903,'اكواد الاصناف'!A:C,3,0),"")</f>
        <v/>
      </c>
      <c r="G6903" s="10">
        <f t="shared" si="106"/>
        <v>0</v>
      </c>
      <c r="I6903" s="10" t="str">
        <f>IFERROR(VLOOKUP(H6903,'سجل العملاء'!A:B,2,0),"")</f>
        <v/>
      </c>
    </row>
    <row r="6904" spans="3:9" ht="15.6">
      <c r="C6904" s="10" t="str">
        <f>IFERROR(VLOOKUP(B6904,'اكواد الاصناف'!A:C,2,0),"")</f>
        <v/>
      </c>
      <c r="D6904" s="10" t="str">
        <f>IFERROR(VLOOKUP(B6904,'اكواد الاصناف'!A:C,3,0),"")</f>
        <v/>
      </c>
      <c r="G6904" s="10">
        <f t="shared" si="106"/>
        <v>0</v>
      </c>
      <c r="I6904" s="10" t="str">
        <f>IFERROR(VLOOKUP(H6904,'سجل العملاء'!A:B,2,0),"")</f>
        <v/>
      </c>
    </row>
    <row r="6905" spans="3:9" ht="15.6">
      <c r="C6905" s="10" t="str">
        <f>IFERROR(VLOOKUP(B6905,'اكواد الاصناف'!A:C,2,0),"")</f>
        <v/>
      </c>
      <c r="D6905" s="10" t="str">
        <f>IFERROR(VLOOKUP(B6905,'اكواد الاصناف'!A:C,3,0),"")</f>
        <v/>
      </c>
      <c r="G6905" s="10">
        <f t="shared" si="106"/>
        <v>0</v>
      </c>
      <c r="I6905" s="10" t="str">
        <f>IFERROR(VLOOKUP(H6905,'سجل العملاء'!A:B,2,0),"")</f>
        <v/>
      </c>
    </row>
    <row r="6906" spans="3:9" ht="15.6">
      <c r="C6906" s="10" t="str">
        <f>IFERROR(VLOOKUP(B6906,'اكواد الاصناف'!A:C,2,0),"")</f>
        <v/>
      </c>
      <c r="D6906" s="10" t="str">
        <f>IFERROR(VLOOKUP(B6906,'اكواد الاصناف'!A:C,3,0),"")</f>
        <v/>
      </c>
      <c r="G6906" s="10">
        <f t="shared" si="106"/>
        <v>0</v>
      </c>
      <c r="I6906" s="10" t="str">
        <f>IFERROR(VLOOKUP(H6906,'سجل العملاء'!A:B,2,0),"")</f>
        <v/>
      </c>
    </row>
    <row r="6907" spans="3:9" ht="15.6">
      <c r="C6907" s="10" t="str">
        <f>IFERROR(VLOOKUP(B6907,'اكواد الاصناف'!A:C,2,0),"")</f>
        <v/>
      </c>
      <c r="D6907" s="10" t="str">
        <f>IFERROR(VLOOKUP(B6907,'اكواد الاصناف'!A:C,3,0),"")</f>
        <v/>
      </c>
      <c r="G6907" s="10">
        <f t="shared" si="106"/>
        <v>0</v>
      </c>
      <c r="I6907" s="10" t="str">
        <f>IFERROR(VLOOKUP(H6907,'سجل العملاء'!A:B,2,0),"")</f>
        <v/>
      </c>
    </row>
    <row r="6908" spans="3:9" ht="15.6">
      <c r="C6908" s="10" t="str">
        <f>IFERROR(VLOOKUP(B6908,'اكواد الاصناف'!A:C,2,0),"")</f>
        <v/>
      </c>
      <c r="D6908" s="10" t="str">
        <f>IFERROR(VLOOKUP(B6908,'اكواد الاصناف'!A:C,3,0),"")</f>
        <v/>
      </c>
      <c r="G6908" s="10">
        <f t="shared" si="106"/>
        <v>0</v>
      </c>
      <c r="I6908" s="10" t="str">
        <f>IFERROR(VLOOKUP(H6908,'سجل العملاء'!A:B,2,0),"")</f>
        <v/>
      </c>
    </row>
    <row r="6909" spans="3:9" ht="15.6">
      <c r="C6909" s="10" t="str">
        <f>IFERROR(VLOOKUP(B6909,'اكواد الاصناف'!A:C,2,0),"")</f>
        <v/>
      </c>
      <c r="D6909" s="10" t="str">
        <f>IFERROR(VLOOKUP(B6909,'اكواد الاصناف'!A:C,3,0),"")</f>
        <v/>
      </c>
      <c r="G6909" s="10">
        <f t="shared" si="106"/>
        <v>0</v>
      </c>
      <c r="I6909" s="10" t="str">
        <f>IFERROR(VLOOKUP(H6909,'سجل العملاء'!A:B,2,0),"")</f>
        <v/>
      </c>
    </row>
    <row r="6910" spans="3:9" ht="15.6">
      <c r="C6910" s="10" t="str">
        <f>IFERROR(VLOOKUP(B6910,'اكواد الاصناف'!A:C,2,0),"")</f>
        <v/>
      </c>
      <c r="D6910" s="10" t="str">
        <f>IFERROR(VLOOKUP(B6910,'اكواد الاصناف'!A:C,3,0),"")</f>
        <v/>
      </c>
      <c r="G6910" s="10">
        <f t="shared" si="106"/>
        <v>0</v>
      </c>
      <c r="I6910" s="10" t="str">
        <f>IFERROR(VLOOKUP(H6910,'سجل العملاء'!A:B,2,0),"")</f>
        <v/>
      </c>
    </row>
    <row r="6911" spans="3:9" ht="15.6">
      <c r="C6911" s="10" t="str">
        <f>IFERROR(VLOOKUP(B6911,'اكواد الاصناف'!A:C,2,0),"")</f>
        <v/>
      </c>
      <c r="D6911" s="10" t="str">
        <f>IFERROR(VLOOKUP(B6911,'اكواد الاصناف'!A:C,3,0),"")</f>
        <v/>
      </c>
      <c r="G6911" s="10">
        <f t="shared" si="106"/>
        <v>0</v>
      </c>
      <c r="I6911" s="10" t="str">
        <f>IFERROR(VLOOKUP(H6911,'سجل العملاء'!A:B,2,0),"")</f>
        <v/>
      </c>
    </row>
    <row r="6912" spans="3:9" ht="15.6">
      <c r="C6912" s="10" t="str">
        <f>IFERROR(VLOOKUP(B6912,'اكواد الاصناف'!A:C,2,0),"")</f>
        <v/>
      </c>
      <c r="D6912" s="10" t="str">
        <f>IFERROR(VLOOKUP(B6912,'اكواد الاصناف'!A:C,3,0),"")</f>
        <v/>
      </c>
      <c r="G6912" s="10">
        <f t="shared" si="106"/>
        <v>0</v>
      </c>
      <c r="I6912" s="10" t="str">
        <f>IFERROR(VLOOKUP(H6912,'سجل العملاء'!A:B,2,0),"")</f>
        <v/>
      </c>
    </row>
    <row r="6913" spans="3:9" ht="15.6">
      <c r="C6913" s="10" t="str">
        <f>IFERROR(VLOOKUP(B6913,'اكواد الاصناف'!A:C,2,0),"")</f>
        <v/>
      </c>
      <c r="D6913" s="10" t="str">
        <f>IFERROR(VLOOKUP(B6913,'اكواد الاصناف'!A:C,3,0),"")</f>
        <v/>
      </c>
      <c r="G6913" s="10">
        <f t="shared" ref="G6913:G6976" si="107">F6913*E6913</f>
        <v>0</v>
      </c>
      <c r="I6913" s="10" t="str">
        <f>IFERROR(VLOOKUP(H6913,'سجل العملاء'!A:B,2,0),"")</f>
        <v/>
      </c>
    </row>
    <row r="6914" spans="3:9" ht="15.6">
      <c r="C6914" s="10" t="str">
        <f>IFERROR(VLOOKUP(B6914,'اكواد الاصناف'!A:C,2,0),"")</f>
        <v/>
      </c>
      <c r="D6914" s="10" t="str">
        <f>IFERROR(VLOOKUP(B6914,'اكواد الاصناف'!A:C,3,0),"")</f>
        <v/>
      </c>
      <c r="G6914" s="10">
        <f t="shared" si="107"/>
        <v>0</v>
      </c>
      <c r="I6914" s="10" t="str">
        <f>IFERROR(VLOOKUP(H6914,'سجل العملاء'!A:B,2,0),"")</f>
        <v/>
      </c>
    </row>
    <row r="6915" spans="3:9" ht="15.6">
      <c r="C6915" s="10" t="str">
        <f>IFERROR(VLOOKUP(B6915,'اكواد الاصناف'!A:C,2,0),"")</f>
        <v/>
      </c>
      <c r="D6915" s="10" t="str">
        <f>IFERROR(VLOOKUP(B6915,'اكواد الاصناف'!A:C,3,0),"")</f>
        <v/>
      </c>
      <c r="G6915" s="10">
        <f t="shared" si="107"/>
        <v>0</v>
      </c>
      <c r="I6915" s="10" t="str">
        <f>IFERROR(VLOOKUP(H6915,'سجل العملاء'!A:B,2,0),"")</f>
        <v/>
      </c>
    </row>
    <row r="6916" spans="3:9" ht="15.6">
      <c r="C6916" s="10" t="str">
        <f>IFERROR(VLOOKUP(B6916,'اكواد الاصناف'!A:C,2,0),"")</f>
        <v/>
      </c>
      <c r="D6916" s="10" t="str">
        <f>IFERROR(VLOOKUP(B6916,'اكواد الاصناف'!A:C,3,0),"")</f>
        <v/>
      </c>
      <c r="G6916" s="10">
        <f t="shared" si="107"/>
        <v>0</v>
      </c>
      <c r="I6916" s="10" t="str">
        <f>IFERROR(VLOOKUP(H6916,'سجل العملاء'!A:B,2,0),"")</f>
        <v/>
      </c>
    </row>
    <row r="6917" spans="3:9" ht="15.6">
      <c r="C6917" s="10" t="str">
        <f>IFERROR(VLOOKUP(B6917,'اكواد الاصناف'!A:C,2,0),"")</f>
        <v/>
      </c>
      <c r="D6917" s="10" t="str">
        <f>IFERROR(VLOOKUP(B6917,'اكواد الاصناف'!A:C,3,0),"")</f>
        <v/>
      </c>
      <c r="G6917" s="10">
        <f t="shared" si="107"/>
        <v>0</v>
      </c>
      <c r="I6917" s="10" t="str">
        <f>IFERROR(VLOOKUP(H6917,'سجل العملاء'!A:B,2,0),"")</f>
        <v/>
      </c>
    </row>
    <row r="6918" spans="3:9" ht="15.6">
      <c r="C6918" s="10" t="str">
        <f>IFERROR(VLOOKUP(B6918,'اكواد الاصناف'!A:C,2,0),"")</f>
        <v/>
      </c>
      <c r="D6918" s="10" t="str">
        <f>IFERROR(VLOOKUP(B6918,'اكواد الاصناف'!A:C,3,0),"")</f>
        <v/>
      </c>
      <c r="G6918" s="10">
        <f t="shared" si="107"/>
        <v>0</v>
      </c>
      <c r="I6918" s="10" t="str">
        <f>IFERROR(VLOOKUP(H6918,'سجل العملاء'!A:B,2,0),"")</f>
        <v/>
      </c>
    </row>
    <row r="6919" spans="3:9" ht="15.6">
      <c r="C6919" s="10" t="str">
        <f>IFERROR(VLOOKUP(B6919,'اكواد الاصناف'!A:C,2,0),"")</f>
        <v/>
      </c>
      <c r="D6919" s="10" t="str">
        <f>IFERROR(VLOOKUP(B6919,'اكواد الاصناف'!A:C,3,0),"")</f>
        <v/>
      </c>
      <c r="G6919" s="10">
        <f t="shared" si="107"/>
        <v>0</v>
      </c>
      <c r="I6919" s="10" t="str">
        <f>IFERROR(VLOOKUP(H6919,'سجل العملاء'!A:B,2,0),"")</f>
        <v/>
      </c>
    </row>
    <row r="6920" spans="3:9" ht="15.6">
      <c r="C6920" s="10" t="str">
        <f>IFERROR(VLOOKUP(B6920,'اكواد الاصناف'!A:C,2,0),"")</f>
        <v/>
      </c>
      <c r="D6920" s="10" t="str">
        <f>IFERROR(VLOOKUP(B6920,'اكواد الاصناف'!A:C,3,0),"")</f>
        <v/>
      </c>
      <c r="G6920" s="10">
        <f t="shared" si="107"/>
        <v>0</v>
      </c>
      <c r="I6920" s="10" t="str">
        <f>IFERROR(VLOOKUP(H6920,'سجل العملاء'!A:B,2,0),"")</f>
        <v/>
      </c>
    </row>
    <row r="6921" spans="3:9" ht="15.6">
      <c r="C6921" s="10" t="str">
        <f>IFERROR(VLOOKUP(B6921,'اكواد الاصناف'!A:C,2,0),"")</f>
        <v/>
      </c>
      <c r="D6921" s="10" t="str">
        <f>IFERROR(VLOOKUP(B6921,'اكواد الاصناف'!A:C,3,0),"")</f>
        <v/>
      </c>
      <c r="G6921" s="10">
        <f t="shared" si="107"/>
        <v>0</v>
      </c>
      <c r="I6921" s="10" t="str">
        <f>IFERROR(VLOOKUP(H6921,'سجل العملاء'!A:B,2,0),"")</f>
        <v/>
      </c>
    </row>
    <row r="6922" spans="3:9" ht="15.6">
      <c r="C6922" s="10" t="str">
        <f>IFERROR(VLOOKUP(B6922,'اكواد الاصناف'!A:C,2,0),"")</f>
        <v/>
      </c>
      <c r="D6922" s="10" t="str">
        <f>IFERROR(VLOOKUP(B6922,'اكواد الاصناف'!A:C,3,0),"")</f>
        <v/>
      </c>
      <c r="G6922" s="10">
        <f t="shared" si="107"/>
        <v>0</v>
      </c>
      <c r="I6922" s="10" t="str">
        <f>IFERROR(VLOOKUP(H6922,'سجل العملاء'!A:B,2,0),"")</f>
        <v/>
      </c>
    </row>
    <row r="6923" spans="3:9" ht="15.6">
      <c r="C6923" s="10" t="str">
        <f>IFERROR(VLOOKUP(B6923,'اكواد الاصناف'!A:C,2,0),"")</f>
        <v/>
      </c>
      <c r="D6923" s="10" t="str">
        <f>IFERROR(VLOOKUP(B6923,'اكواد الاصناف'!A:C,3,0),"")</f>
        <v/>
      </c>
      <c r="G6923" s="10">
        <f t="shared" si="107"/>
        <v>0</v>
      </c>
      <c r="I6923" s="10" t="str">
        <f>IFERROR(VLOOKUP(H6923,'سجل العملاء'!A:B,2,0),"")</f>
        <v/>
      </c>
    </row>
    <row r="6924" spans="3:9" ht="15.6">
      <c r="C6924" s="10" t="str">
        <f>IFERROR(VLOOKUP(B6924,'اكواد الاصناف'!A:C,2,0),"")</f>
        <v/>
      </c>
      <c r="D6924" s="10" t="str">
        <f>IFERROR(VLOOKUP(B6924,'اكواد الاصناف'!A:C,3,0),"")</f>
        <v/>
      </c>
      <c r="G6924" s="10">
        <f t="shared" si="107"/>
        <v>0</v>
      </c>
      <c r="I6924" s="10" t="str">
        <f>IFERROR(VLOOKUP(H6924,'سجل العملاء'!A:B,2,0),"")</f>
        <v/>
      </c>
    </row>
    <row r="6925" spans="3:9" ht="15.6">
      <c r="C6925" s="10" t="str">
        <f>IFERROR(VLOOKUP(B6925,'اكواد الاصناف'!A:C,2,0),"")</f>
        <v/>
      </c>
      <c r="D6925" s="10" t="str">
        <f>IFERROR(VLOOKUP(B6925,'اكواد الاصناف'!A:C,3,0),"")</f>
        <v/>
      </c>
      <c r="G6925" s="10">
        <f t="shared" si="107"/>
        <v>0</v>
      </c>
      <c r="I6925" s="10" t="str">
        <f>IFERROR(VLOOKUP(H6925,'سجل العملاء'!A:B,2,0),"")</f>
        <v/>
      </c>
    </row>
    <row r="6926" spans="3:9" ht="15.6">
      <c r="C6926" s="10" t="str">
        <f>IFERROR(VLOOKUP(B6926,'اكواد الاصناف'!A:C,2,0),"")</f>
        <v/>
      </c>
      <c r="D6926" s="10" t="str">
        <f>IFERROR(VLOOKUP(B6926,'اكواد الاصناف'!A:C,3,0),"")</f>
        <v/>
      </c>
      <c r="G6926" s="10">
        <f t="shared" si="107"/>
        <v>0</v>
      </c>
      <c r="I6926" s="10" t="str">
        <f>IFERROR(VLOOKUP(H6926,'سجل العملاء'!A:B,2,0),"")</f>
        <v/>
      </c>
    </row>
    <row r="6927" spans="3:9" ht="15.6">
      <c r="C6927" s="10" t="str">
        <f>IFERROR(VLOOKUP(B6927,'اكواد الاصناف'!A:C,2,0),"")</f>
        <v/>
      </c>
      <c r="D6927" s="10" t="str">
        <f>IFERROR(VLOOKUP(B6927,'اكواد الاصناف'!A:C,3,0),"")</f>
        <v/>
      </c>
      <c r="G6927" s="10">
        <f t="shared" si="107"/>
        <v>0</v>
      </c>
      <c r="I6927" s="10" t="str">
        <f>IFERROR(VLOOKUP(H6927,'سجل العملاء'!A:B,2,0),"")</f>
        <v/>
      </c>
    </row>
    <row r="6928" spans="3:9" ht="15.6">
      <c r="C6928" s="10" t="str">
        <f>IFERROR(VLOOKUP(B6928,'اكواد الاصناف'!A:C,2,0),"")</f>
        <v/>
      </c>
      <c r="D6928" s="10" t="str">
        <f>IFERROR(VLOOKUP(B6928,'اكواد الاصناف'!A:C,3,0),"")</f>
        <v/>
      </c>
      <c r="G6928" s="10">
        <f t="shared" si="107"/>
        <v>0</v>
      </c>
      <c r="I6928" s="10" t="str">
        <f>IFERROR(VLOOKUP(H6928,'سجل العملاء'!A:B,2,0),"")</f>
        <v/>
      </c>
    </row>
    <row r="6929" spans="3:9" ht="15.6">
      <c r="C6929" s="10" t="str">
        <f>IFERROR(VLOOKUP(B6929,'اكواد الاصناف'!A:C,2,0),"")</f>
        <v/>
      </c>
      <c r="D6929" s="10" t="str">
        <f>IFERROR(VLOOKUP(B6929,'اكواد الاصناف'!A:C,3,0),"")</f>
        <v/>
      </c>
      <c r="G6929" s="10">
        <f t="shared" si="107"/>
        <v>0</v>
      </c>
      <c r="I6929" s="10" t="str">
        <f>IFERROR(VLOOKUP(H6929,'سجل العملاء'!A:B,2,0),"")</f>
        <v/>
      </c>
    </row>
    <row r="6930" spans="3:9" ht="15.6">
      <c r="C6930" s="10" t="str">
        <f>IFERROR(VLOOKUP(B6930,'اكواد الاصناف'!A:C,2,0),"")</f>
        <v/>
      </c>
      <c r="D6930" s="10" t="str">
        <f>IFERROR(VLOOKUP(B6930,'اكواد الاصناف'!A:C,3,0),"")</f>
        <v/>
      </c>
      <c r="G6930" s="10">
        <f t="shared" si="107"/>
        <v>0</v>
      </c>
      <c r="I6930" s="10" t="str">
        <f>IFERROR(VLOOKUP(H6930,'سجل العملاء'!A:B,2,0),"")</f>
        <v/>
      </c>
    </row>
    <row r="6931" spans="3:9" ht="15.6">
      <c r="C6931" s="10" t="str">
        <f>IFERROR(VLOOKUP(B6931,'اكواد الاصناف'!A:C,2,0),"")</f>
        <v/>
      </c>
      <c r="D6931" s="10" t="str">
        <f>IFERROR(VLOOKUP(B6931,'اكواد الاصناف'!A:C,3,0),"")</f>
        <v/>
      </c>
      <c r="G6931" s="10">
        <f t="shared" si="107"/>
        <v>0</v>
      </c>
      <c r="I6931" s="10" t="str">
        <f>IFERROR(VLOOKUP(H6931,'سجل العملاء'!A:B,2,0),"")</f>
        <v/>
      </c>
    </row>
    <row r="6932" spans="3:9" ht="15.6">
      <c r="C6932" s="10" t="str">
        <f>IFERROR(VLOOKUP(B6932,'اكواد الاصناف'!A:C,2,0),"")</f>
        <v/>
      </c>
      <c r="D6932" s="10" t="str">
        <f>IFERROR(VLOOKUP(B6932,'اكواد الاصناف'!A:C,3,0),"")</f>
        <v/>
      </c>
      <c r="G6932" s="10">
        <f t="shared" si="107"/>
        <v>0</v>
      </c>
      <c r="I6932" s="10" t="str">
        <f>IFERROR(VLOOKUP(H6932,'سجل العملاء'!A:B,2,0),"")</f>
        <v/>
      </c>
    </row>
    <row r="6933" spans="3:9" ht="15.6">
      <c r="C6933" s="10" t="str">
        <f>IFERROR(VLOOKUP(B6933,'اكواد الاصناف'!A:C,2,0),"")</f>
        <v/>
      </c>
      <c r="D6933" s="10" t="str">
        <f>IFERROR(VLOOKUP(B6933,'اكواد الاصناف'!A:C,3,0),"")</f>
        <v/>
      </c>
      <c r="G6933" s="10">
        <f t="shared" si="107"/>
        <v>0</v>
      </c>
      <c r="I6933" s="10" t="str">
        <f>IFERROR(VLOOKUP(H6933,'سجل العملاء'!A:B,2,0),"")</f>
        <v/>
      </c>
    </row>
    <row r="6934" spans="3:9" ht="15.6">
      <c r="C6934" s="10" t="str">
        <f>IFERROR(VLOOKUP(B6934,'اكواد الاصناف'!A:C,2,0),"")</f>
        <v/>
      </c>
      <c r="D6934" s="10" t="str">
        <f>IFERROR(VLOOKUP(B6934,'اكواد الاصناف'!A:C,3,0),"")</f>
        <v/>
      </c>
      <c r="G6934" s="10">
        <f t="shared" si="107"/>
        <v>0</v>
      </c>
      <c r="I6934" s="10" t="str">
        <f>IFERROR(VLOOKUP(H6934,'سجل العملاء'!A:B,2,0),"")</f>
        <v/>
      </c>
    </row>
    <row r="6935" spans="3:9" ht="15.6">
      <c r="C6935" s="10" t="str">
        <f>IFERROR(VLOOKUP(B6935,'اكواد الاصناف'!A:C,2,0),"")</f>
        <v/>
      </c>
      <c r="D6935" s="10" t="str">
        <f>IFERROR(VLOOKUP(B6935,'اكواد الاصناف'!A:C,3,0),"")</f>
        <v/>
      </c>
      <c r="G6935" s="10">
        <f t="shared" si="107"/>
        <v>0</v>
      </c>
      <c r="I6935" s="10" t="str">
        <f>IFERROR(VLOOKUP(H6935,'سجل العملاء'!A:B,2,0),"")</f>
        <v/>
      </c>
    </row>
    <row r="6936" spans="3:9" ht="15.6">
      <c r="C6936" s="10" t="str">
        <f>IFERROR(VLOOKUP(B6936,'اكواد الاصناف'!A:C,2,0),"")</f>
        <v/>
      </c>
      <c r="D6936" s="10" t="str">
        <f>IFERROR(VLOOKUP(B6936,'اكواد الاصناف'!A:C,3,0),"")</f>
        <v/>
      </c>
      <c r="G6936" s="10">
        <f t="shared" si="107"/>
        <v>0</v>
      </c>
      <c r="I6936" s="10" t="str">
        <f>IFERROR(VLOOKUP(H6936,'سجل العملاء'!A:B,2,0),"")</f>
        <v/>
      </c>
    </row>
    <row r="6937" spans="3:9" ht="15.6">
      <c r="C6937" s="10" t="str">
        <f>IFERROR(VLOOKUP(B6937,'اكواد الاصناف'!A:C,2,0),"")</f>
        <v/>
      </c>
      <c r="D6937" s="10" t="str">
        <f>IFERROR(VLOOKUP(B6937,'اكواد الاصناف'!A:C,3,0),"")</f>
        <v/>
      </c>
      <c r="G6937" s="10">
        <f t="shared" si="107"/>
        <v>0</v>
      </c>
      <c r="I6937" s="10" t="str">
        <f>IFERROR(VLOOKUP(H6937,'سجل العملاء'!A:B,2,0),"")</f>
        <v/>
      </c>
    </row>
    <row r="6938" spans="3:9" ht="15.6">
      <c r="C6938" s="10" t="str">
        <f>IFERROR(VLOOKUP(B6938,'اكواد الاصناف'!A:C,2,0),"")</f>
        <v/>
      </c>
      <c r="D6938" s="10" t="str">
        <f>IFERROR(VLOOKUP(B6938,'اكواد الاصناف'!A:C,3,0),"")</f>
        <v/>
      </c>
      <c r="G6938" s="10">
        <f t="shared" si="107"/>
        <v>0</v>
      </c>
      <c r="I6938" s="10" t="str">
        <f>IFERROR(VLOOKUP(H6938,'سجل العملاء'!A:B,2,0),"")</f>
        <v/>
      </c>
    </row>
    <row r="6939" spans="3:9" ht="15.6">
      <c r="C6939" s="10" t="str">
        <f>IFERROR(VLOOKUP(B6939,'اكواد الاصناف'!A:C,2,0),"")</f>
        <v/>
      </c>
      <c r="D6939" s="10" t="str">
        <f>IFERROR(VLOOKUP(B6939,'اكواد الاصناف'!A:C,3,0),"")</f>
        <v/>
      </c>
      <c r="G6939" s="10">
        <f t="shared" si="107"/>
        <v>0</v>
      </c>
      <c r="I6939" s="10" t="str">
        <f>IFERROR(VLOOKUP(H6939,'سجل العملاء'!A:B,2,0),"")</f>
        <v/>
      </c>
    </row>
    <row r="6940" spans="3:9" ht="15.6">
      <c r="C6940" s="10" t="str">
        <f>IFERROR(VLOOKUP(B6940,'اكواد الاصناف'!A:C,2,0),"")</f>
        <v/>
      </c>
      <c r="D6940" s="10" t="str">
        <f>IFERROR(VLOOKUP(B6940,'اكواد الاصناف'!A:C,3,0),"")</f>
        <v/>
      </c>
      <c r="G6940" s="10">
        <f t="shared" si="107"/>
        <v>0</v>
      </c>
      <c r="I6940" s="10" t="str">
        <f>IFERROR(VLOOKUP(H6940,'سجل العملاء'!A:B,2,0),"")</f>
        <v/>
      </c>
    </row>
    <row r="6941" spans="3:9" ht="15.6">
      <c r="C6941" s="10" t="str">
        <f>IFERROR(VLOOKUP(B6941,'اكواد الاصناف'!A:C,2,0),"")</f>
        <v/>
      </c>
      <c r="D6941" s="10" t="str">
        <f>IFERROR(VLOOKUP(B6941,'اكواد الاصناف'!A:C,3,0),"")</f>
        <v/>
      </c>
      <c r="G6941" s="10">
        <f t="shared" si="107"/>
        <v>0</v>
      </c>
      <c r="I6941" s="10" t="str">
        <f>IFERROR(VLOOKUP(H6941,'سجل العملاء'!A:B,2,0),"")</f>
        <v/>
      </c>
    </row>
    <row r="6942" spans="3:9" ht="15.6">
      <c r="C6942" s="10" t="str">
        <f>IFERROR(VLOOKUP(B6942,'اكواد الاصناف'!A:C,2,0),"")</f>
        <v/>
      </c>
      <c r="D6942" s="10" t="str">
        <f>IFERROR(VLOOKUP(B6942,'اكواد الاصناف'!A:C,3,0),"")</f>
        <v/>
      </c>
      <c r="G6942" s="10">
        <f t="shared" si="107"/>
        <v>0</v>
      </c>
      <c r="I6942" s="10" t="str">
        <f>IFERROR(VLOOKUP(H6942,'سجل العملاء'!A:B,2,0),"")</f>
        <v/>
      </c>
    </row>
    <row r="6943" spans="3:9" ht="15.6">
      <c r="C6943" s="10" t="str">
        <f>IFERROR(VLOOKUP(B6943,'اكواد الاصناف'!A:C,2,0),"")</f>
        <v/>
      </c>
      <c r="D6943" s="10" t="str">
        <f>IFERROR(VLOOKUP(B6943,'اكواد الاصناف'!A:C,3,0),"")</f>
        <v/>
      </c>
      <c r="G6943" s="10">
        <f t="shared" si="107"/>
        <v>0</v>
      </c>
      <c r="I6943" s="10" t="str">
        <f>IFERROR(VLOOKUP(H6943,'سجل العملاء'!A:B,2,0),"")</f>
        <v/>
      </c>
    </row>
    <row r="6944" spans="3:9" ht="15.6">
      <c r="C6944" s="10" t="str">
        <f>IFERROR(VLOOKUP(B6944,'اكواد الاصناف'!A:C,2,0),"")</f>
        <v/>
      </c>
      <c r="D6944" s="10" t="str">
        <f>IFERROR(VLOOKUP(B6944,'اكواد الاصناف'!A:C,3,0),"")</f>
        <v/>
      </c>
      <c r="G6944" s="10">
        <f t="shared" si="107"/>
        <v>0</v>
      </c>
      <c r="I6944" s="10" t="str">
        <f>IFERROR(VLOOKUP(H6944,'سجل العملاء'!A:B,2,0),"")</f>
        <v/>
      </c>
    </row>
    <row r="6945" spans="3:9" ht="15.6">
      <c r="C6945" s="10" t="str">
        <f>IFERROR(VLOOKUP(B6945,'اكواد الاصناف'!A:C,2,0),"")</f>
        <v/>
      </c>
      <c r="D6945" s="10" t="str">
        <f>IFERROR(VLOOKUP(B6945,'اكواد الاصناف'!A:C,3,0),"")</f>
        <v/>
      </c>
      <c r="G6945" s="10">
        <f t="shared" si="107"/>
        <v>0</v>
      </c>
      <c r="I6945" s="10" t="str">
        <f>IFERROR(VLOOKUP(H6945,'سجل العملاء'!A:B,2,0),"")</f>
        <v/>
      </c>
    </row>
    <row r="6946" spans="3:9" ht="15.6">
      <c r="C6946" s="10" t="str">
        <f>IFERROR(VLOOKUP(B6946,'اكواد الاصناف'!A:C,2,0),"")</f>
        <v/>
      </c>
      <c r="D6946" s="10" t="str">
        <f>IFERROR(VLOOKUP(B6946,'اكواد الاصناف'!A:C,3,0),"")</f>
        <v/>
      </c>
      <c r="G6946" s="10">
        <f t="shared" si="107"/>
        <v>0</v>
      </c>
      <c r="I6946" s="10" t="str">
        <f>IFERROR(VLOOKUP(H6946,'سجل العملاء'!A:B,2,0),"")</f>
        <v/>
      </c>
    </row>
    <row r="6947" spans="3:9" ht="15.6">
      <c r="C6947" s="10" t="str">
        <f>IFERROR(VLOOKUP(B6947,'اكواد الاصناف'!A:C,2,0),"")</f>
        <v/>
      </c>
      <c r="D6947" s="10" t="str">
        <f>IFERROR(VLOOKUP(B6947,'اكواد الاصناف'!A:C,3,0),"")</f>
        <v/>
      </c>
      <c r="G6947" s="10">
        <f t="shared" si="107"/>
        <v>0</v>
      </c>
      <c r="I6947" s="10" t="str">
        <f>IFERROR(VLOOKUP(H6947,'سجل العملاء'!A:B,2,0),"")</f>
        <v/>
      </c>
    </row>
    <row r="6948" spans="3:9" ht="15.6">
      <c r="C6948" s="10" t="str">
        <f>IFERROR(VLOOKUP(B6948,'اكواد الاصناف'!A:C,2,0),"")</f>
        <v/>
      </c>
      <c r="D6948" s="10" t="str">
        <f>IFERROR(VLOOKUP(B6948,'اكواد الاصناف'!A:C,3,0),"")</f>
        <v/>
      </c>
      <c r="G6948" s="10">
        <f t="shared" si="107"/>
        <v>0</v>
      </c>
      <c r="I6948" s="10" t="str">
        <f>IFERROR(VLOOKUP(H6948,'سجل العملاء'!A:B,2,0),"")</f>
        <v/>
      </c>
    </row>
    <row r="6949" spans="3:9" ht="15.6">
      <c r="C6949" s="10" t="str">
        <f>IFERROR(VLOOKUP(B6949,'اكواد الاصناف'!A:C,2,0),"")</f>
        <v/>
      </c>
      <c r="D6949" s="10" t="str">
        <f>IFERROR(VLOOKUP(B6949,'اكواد الاصناف'!A:C,3,0),"")</f>
        <v/>
      </c>
      <c r="G6949" s="10">
        <f t="shared" si="107"/>
        <v>0</v>
      </c>
      <c r="I6949" s="10" t="str">
        <f>IFERROR(VLOOKUP(H6949,'سجل العملاء'!A:B,2,0),"")</f>
        <v/>
      </c>
    </row>
    <row r="6950" spans="3:9" ht="15.6">
      <c r="C6950" s="10" t="str">
        <f>IFERROR(VLOOKUP(B6950,'اكواد الاصناف'!A:C,2,0),"")</f>
        <v/>
      </c>
      <c r="D6950" s="10" t="str">
        <f>IFERROR(VLOOKUP(B6950,'اكواد الاصناف'!A:C,3,0),"")</f>
        <v/>
      </c>
      <c r="G6950" s="10">
        <f t="shared" si="107"/>
        <v>0</v>
      </c>
      <c r="I6950" s="10" t="str">
        <f>IFERROR(VLOOKUP(H6950,'سجل العملاء'!A:B,2,0),"")</f>
        <v/>
      </c>
    </row>
    <row r="6951" spans="3:9" ht="15.6">
      <c r="C6951" s="10" t="str">
        <f>IFERROR(VLOOKUP(B6951,'اكواد الاصناف'!A:C,2,0),"")</f>
        <v/>
      </c>
      <c r="D6951" s="10" t="str">
        <f>IFERROR(VLOOKUP(B6951,'اكواد الاصناف'!A:C,3,0),"")</f>
        <v/>
      </c>
      <c r="G6951" s="10">
        <f t="shared" si="107"/>
        <v>0</v>
      </c>
      <c r="I6951" s="10" t="str">
        <f>IFERROR(VLOOKUP(H6951,'سجل العملاء'!A:B,2,0),"")</f>
        <v/>
      </c>
    </row>
    <row r="6952" spans="3:9" ht="15.6">
      <c r="C6952" s="10" t="str">
        <f>IFERROR(VLOOKUP(B6952,'اكواد الاصناف'!A:C,2,0),"")</f>
        <v/>
      </c>
      <c r="D6952" s="10" t="str">
        <f>IFERROR(VLOOKUP(B6952,'اكواد الاصناف'!A:C,3,0),"")</f>
        <v/>
      </c>
      <c r="G6952" s="10">
        <f t="shared" si="107"/>
        <v>0</v>
      </c>
      <c r="I6952" s="10" t="str">
        <f>IFERROR(VLOOKUP(H6952,'سجل العملاء'!A:B,2,0),"")</f>
        <v/>
      </c>
    </row>
    <row r="6953" spans="3:9" ht="15.6">
      <c r="C6953" s="10" t="str">
        <f>IFERROR(VLOOKUP(B6953,'اكواد الاصناف'!A:C,2,0),"")</f>
        <v/>
      </c>
      <c r="D6953" s="10" t="str">
        <f>IFERROR(VLOOKUP(B6953,'اكواد الاصناف'!A:C,3,0),"")</f>
        <v/>
      </c>
      <c r="G6953" s="10">
        <f t="shared" si="107"/>
        <v>0</v>
      </c>
      <c r="I6953" s="10" t="str">
        <f>IFERROR(VLOOKUP(H6953,'سجل العملاء'!A:B,2,0),"")</f>
        <v/>
      </c>
    </row>
    <row r="6954" spans="3:9" ht="15.6">
      <c r="C6954" s="10" t="str">
        <f>IFERROR(VLOOKUP(B6954,'اكواد الاصناف'!A:C,2,0),"")</f>
        <v/>
      </c>
      <c r="D6954" s="10" t="str">
        <f>IFERROR(VLOOKUP(B6954,'اكواد الاصناف'!A:C,3,0),"")</f>
        <v/>
      </c>
      <c r="G6954" s="10">
        <f t="shared" si="107"/>
        <v>0</v>
      </c>
      <c r="I6954" s="10" t="str">
        <f>IFERROR(VLOOKUP(H6954,'سجل العملاء'!A:B,2,0),"")</f>
        <v/>
      </c>
    </row>
    <row r="6955" spans="3:9" ht="15.6">
      <c r="C6955" s="10" t="str">
        <f>IFERROR(VLOOKUP(B6955,'اكواد الاصناف'!A:C,2,0),"")</f>
        <v/>
      </c>
      <c r="D6955" s="10" t="str">
        <f>IFERROR(VLOOKUP(B6955,'اكواد الاصناف'!A:C,3,0),"")</f>
        <v/>
      </c>
      <c r="G6955" s="10">
        <f t="shared" si="107"/>
        <v>0</v>
      </c>
      <c r="I6955" s="10" t="str">
        <f>IFERROR(VLOOKUP(H6955,'سجل العملاء'!A:B,2,0),"")</f>
        <v/>
      </c>
    </row>
    <row r="6956" spans="3:9" ht="15.6">
      <c r="C6956" s="10" t="str">
        <f>IFERROR(VLOOKUP(B6956,'اكواد الاصناف'!A:C,2,0),"")</f>
        <v/>
      </c>
      <c r="D6956" s="10" t="str">
        <f>IFERROR(VLOOKUP(B6956,'اكواد الاصناف'!A:C,3,0),"")</f>
        <v/>
      </c>
      <c r="G6956" s="10">
        <f t="shared" si="107"/>
        <v>0</v>
      </c>
      <c r="I6956" s="10" t="str">
        <f>IFERROR(VLOOKUP(H6956,'سجل العملاء'!A:B,2,0),"")</f>
        <v/>
      </c>
    </row>
    <row r="6957" spans="3:9" ht="15.6">
      <c r="C6957" s="10" t="str">
        <f>IFERROR(VLOOKUP(B6957,'اكواد الاصناف'!A:C,2,0),"")</f>
        <v/>
      </c>
      <c r="D6957" s="10" t="str">
        <f>IFERROR(VLOOKUP(B6957,'اكواد الاصناف'!A:C,3,0),"")</f>
        <v/>
      </c>
      <c r="G6957" s="10">
        <f t="shared" si="107"/>
        <v>0</v>
      </c>
      <c r="I6957" s="10" t="str">
        <f>IFERROR(VLOOKUP(H6957,'سجل العملاء'!A:B,2,0),"")</f>
        <v/>
      </c>
    </row>
    <row r="6958" spans="3:9" ht="15.6">
      <c r="C6958" s="10" t="str">
        <f>IFERROR(VLOOKUP(B6958,'اكواد الاصناف'!A:C,2,0),"")</f>
        <v/>
      </c>
      <c r="D6958" s="10" t="str">
        <f>IFERROR(VLOOKUP(B6958,'اكواد الاصناف'!A:C,3,0),"")</f>
        <v/>
      </c>
      <c r="G6958" s="10">
        <f t="shared" si="107"/>
        <v>0</v>
      </c>
      <c r="I6958" s="10" t="str">
        <f>IFERROR(VLOOKUP(H6958,'سجل العملاء'!A:B,2,0),"")</f>
        <v/>
      </c>
    </row>
    <row r="6959" spans="3:9" ht="15.6">
      <c r="C6959" s="10" t="str">
        <f>IFERROR(VLOOKUP(B6959,'اكواد الاصناف'!A:C,2,0),"")</f>
        <v/>
      </c>
      <c r="D6959" s="10" t="str">
        <f>IFERROR(VLOOKUP(B6959,'اكواد الاصناف'!A:C,3,0),"")</f>
        <v/>
      </c>
      <c r="G6959" s="10">
        <f t="shared" si="107"/>
        <v>0</v>
      </c>
      <c r="I6959" s="10" t="str">
        <f>IFERROR(VLOOKUP(H6959,'سجل العملاء'!A:B,2,0),"")</f>
        <v/>
      </c>
    </row>
    <row r="6960" spans="3:9" ht="15.6">
      <c r="C6960" s="10" t="str">
        <f>IFERROR(VLOOKUP(B6960,'اكواد الاصناف'!A:C,2,0),"")</f>
        <v/>
      </c>
      <c r="D6960" s="10" t="str">
        <f>IFERROR(VLOOKUP(B6960,'اكواد الاصناف'!A:C,3,0),"")</f>
        <v/>
      </c>
      <c r="G6960" s="10">
        <f t="shared" si="107"/>
        <v>0</v>
      </c>
      <c r="I6960" s="10" t="str">
        <f>IFERROR(VLOOKUP(H6960,'سجل العملاء'!A:B,2,0),"")</f>
        <v/>
      </c>
    </row>
    <row r="6961" spans="3:9" ht="15.6">
      <c r="C6961" s="10" t="str">
        <f>IFERROR(VLOOKUP(B6961,'اكواد الاصناف'!A:C,2,0),"")</f>
        <v/>
      </c>
      <c r="D6961" s="10" t="str">
        <f>IFERROR(VLOOKUP(B6961,'اكواد الاصناف'!A:C,3,0),"")</f>
        <v/>
      </c>
      <c r="G6961" s="10">
        <f t="shared" si="107"/>
        <v>0</v>
      </c>
      <c r="I6961" s="10" t="str">
        <f>IFERROR(VLOOKUP(H6961,'سجل العملاء'!A:B,2,0),"")</f>
        <v/>
      </c>
    </row>
    <row r="6962" spans="3:9" ht="15.6">
      <c r="C6962" s="10" t="str">
        <f>IFERROR(VLOOKUP(B6962,'اكواد الاصناف'!A:C,2,0),"")</f>
        <v/>
      </c>
      <c r="D6962" s="10" t="str">
        <f>IFERROR(VLOOKUP(B6962,'اكواد الاصناف'!A:C,3,0),"")</f>
        <v/>
      </c>
      <c r="G6962" s="10">
        <f t="shared" si="107"/>
        <v>0</v>
      </c>
      <c r="I6962" s="10" t="str">
        <f>IFERROR(VLOOKUP(H6962,'سجل العملاء'!A:B,2,0),"")</f>
        <v/>
      </c>
    </row>
    <row r="6963" spans="3:9" ht="15.6">
      <c r="C6963" s="10" t="str">
        <f>IFERROR(VLOOKUP(B6963,'اكواد الاصناف'!A:C,2,0),"")</f>
        <v/>
      </c>
      <c r="D6963" s="10" t="str">
        <f>IFERROR(VLOOKUP(B6963,'اكواد الاصناف'!A:C,3,0),"")</f>
        <v/>
      </c>
      <c r="G6963" s="10">
        <f t="shared" si="107"/>
        <v>0</v>
      </c>
      <c r="I6963" s="10" t="str">
        <f>IFERROR(VLOOKUP(H6963,'سجل العملاء'!A:B,2,0),"")</f>
        <v/>
      </c>
    </row>
    <row r="6964" spans="3:9" ht="15.6">
      <c r="C6964" s="10" t="str">
        <f>IFERROR(VLOOKUP(B6964,'اكواد الاصناف'!A:C,2,0),"")</f>
        <v/>
      </c>
      <c r="D6964" s="10" t="str">
        <f>IFERROR(VLOOKUP(B6964,'اكواد الاصناف'!A:C,3,0),"")</f>
        <v/>
      </c>
      <c r="G6964" s="10">
        <f t="shared" si="107"/>
        <v>0</v>
      </c>
      <c r="I6964" s="10" t="str">
        <f>IFERROR(VLOOKUP(H6964,'سجل العملاء'!A:B,2,0),"")</f>
        <v/>
      </c>
    </row>
    <row r="6965" spans="3:9" ht="15.6">
      <c r="C6965" s="10" t="str">
        <f>IFERROR(VLOOKUP(B6965,'اكواد الاصناف'!A:C,2,0),"")</f>
        <v/>
      </c>
      <c r="D6965" s="10" t="str">
        <f>IFERROR(VLOOKUP(B6965,'اكواد الاصناف'!A:C,3,0),"")</f>
        <v/>
      </c>
      <c r="G6965" s="10">
        <f t="shared" si="107"/>
        <v>0</v>
      </c>
      <c r="I6965" s="10" t="str">
        <f>IFERROR(VLOOKUP(H6965,'سجل العملاء'!A:B,2,0),"")</f>
        <v/>
      </c>
    </row>
    <row r="6966" spans="3:9" ht="15.6">
      <c r="C6966" s="10" t="str">
        <f>IFERROR(VLOOKUP(B6966,'اكواد الاصناف'!A:C,2,0),"")</f>
        <v/>
      </c>
      <c r="D6966" s="10" t="str">
        <f>IFERROR(VLOOKUP(B6966,'اكواد الاصناف'!A:C,3,0),"")</f>
        <v/>
      </c>
      <c r="G6966" s="10">
        <f t="shared" si="107"/>
        <v>0</v>
      </c>
      <c r="I6966" s="10" t="str">
        <f>IFERROR(VLOOKUP(H6966,'سجل العملاء'!A:B,2,0),"")</f>
        <v/>
      </c>
    </row>
    <row r="6967" spans="3:9" ht="15.6">
      <c r="C6967" s="10" t="str">
        <f>IFERROR(VLOOKUP(B6967,'اكواد الاصناف'!A:C,2,0),"")</f>
        <v/>
      </c>
      <c r="D6967" s="10" t="str">
        <f>IFERROR(VLOOKUP(B6967,'اكواد الاصناف'!A:C,3,0),"")</f>
        <v/>
      </c>
      <c r="G6967" s="10">
        <f t="shared" si="107"/>
        <v>0</v>
      </c>
      <c r="I6967" s="10" t="str">
        <f>IFERROR(VLOOKUP(H6967,'سجل العملاء'!A:B,2,0),"")</f>
        <v/>
      </c>
    </row>
    <row r="6968" spans="3:9" ht="15.6">
      <c r="C6968" s="10" t="str">
        <f>IFERROR(VLOOKUP(B6968,'اكواد الاصناف'!A:C,2,0),"")</f>
        <v/>
      </c>
      <c r="D6968" s="10" t="str">
        <f>IFERROR(VLOOKUP(B6968,'اكواد الاصناف'!A:C,3,0),"")</f>
        <v/>
      </c>
      <c r="G6968" s="10">
        <f t="shared" si="107"/>
        <v>0</v>
      </c>
      <c r="I6968" s="10" t="str">
        <f>IFERROR(VLOOKUP(H6968,'سجل العملاء'!A:B,2,0),"")</f>
        <v/>
      </c>
    </row>
    <row r="6969" spans="3:9" ht="15.6">
      <c r="C6969" s="10" t="str">
        <f>IFERROR(VLOOKUP(B6969,'اكواد الاصناف'!A:C,2,0),"")</f>
        <v/>
      </c>
      <c r="D6969" s="10" t="str">
        <f>IFERROR(VLOOKUP(B6969,'اكواد الاصناف'!A:C,3,0),"")</f>
        <v/>
      </c>
      <c r="G6969" s="10">
        <f t="shared" si="107"/>
        <v>0</v>
      </c>
      <c r="I6969" s="10" t="str">
        <f>IFERROR(VLOOKUP(H6969,'سجل العملاء'!A:B,2,0),"")</f>
        <v/>
      </c>
    </row>
    <row r="6970" spans="3:9" ht="15.6">
      <c r="C6970" s="10" t="str">
        <f>IFERROR(VLOOKUP(B6970,'اكواد الاصناف'!A:C,2,0),"")</f>
        <v/>
      </c>
      <c r="D6970" s="10" t="str">
        <f>IFERROR(VLOOKUP(B6970,'اكواد الاصناف'!A:C,3,0),"")</f>
        <v/>
      </c>
      <c r="G6970" s="10">
        <f t="shared" si="107"/>
        <v>0</v>
      </c>
      <c r="I6970" s="10" t="str">
        <f>IFERROR(VLOOKUP(H6970,'سجل العملاء'!A:B,2,0),"")</f>
        <v/>
      </c>
    </row>
    <row r="6971" spans="3:9" ht="15.6">
      <c r="C6971" s="10" t="str">
        <f>IFERROR(VLOOKUP(B6971,'اكواد الاصناف'!A:C,2,0),"")</f>
        <v/>
      </c>
      <c r="D6971" s="10" t="str">
        <f>IFERROR(VLOOKUP(B6971,'اكواد الاصناف'!A:C,3,0),"")</f>
        <v/>
      </c>
      <c r="G6971" s="10">
        <f t="shared" si="107"/>
        <v>0</v>
      </c>
      <c r="I6971" s="10" t="str">
        <f>IFERROR(VLOOKUP(H6971,'سجل العملاء'!A:B,2,0),"")</f>
        <v/>
      </c>
    </row>
    <row r="6972" spans="3:9" ht="15.6">
      <c r="C6972" s="10" t="str">
        <f>IFERROR(VLOOKUP(B6972,'اكواد الاصناف'!A:C,2,0),"")</f>
        <v/>
      </c>
      <c r="D6972" s="10" t="str">
        <f>IFERROR(VLOOKUP(B6972,'اكواد الاصناف'!A:C,3,0),"")</f>
        <v/>
      </c>
      <c r="G6972" s="10">
        <f t="shared" si="107"/>
        <v>0</v>
      </c>
      <c r="I6972" s="10" t="str">
        <f>IFERROR(VLOOKUP(H6972,'سجل العملاء'!A:B,2,0),"")</f>
        <v/>
      </c>
    </row>
    <row r="6973" spans="3:9" ht="15.6">
      <c r="C6973" s="10" t="str">
        <f>IFERROR(VLOOKUP(B6973,'اكواد الاصناف'!A:C,2,0),"")</f>
        <v/>
      </c>
      <c r="D6973" s="10" t="str">
        <f>IFERROR(VLOOKUP(B6973,'اكواد الاصناف'!A:C,3,0),"")</f>
        <v/>
      </c>
      <c r="G6973" s="10">
        <f t="shared" si="107"/>
        <v>0</v>
      </c>
      <c r="I6973" s="10" t="str">
        <f>IFERROR(VLOOKUP(H6973,'سجل العملاء'!A:B,2,0),"")</f>
        <v/>
      </c>
    </row>
    <row r="6974" spans="3:9" ht="15.6">
      <c r="C6974" s="10" t="str">
        <f>IFERROR(VLOOKUP(B6974,'اكواد الاصناف'!A:C,2,0),"")</f>
        <v/>
      </c>
      <c r="D6974" s="10" t="str">
        <f>IFERROR(VLOOKUP(B6974,'اكواد الاصناف'!A:C,3,0),"")</f>
        <v/>
      </c>
      <c r="G6974" s="10">
        <f t="shared" si="107"/>
        <v>0</v>
      </c>
      <c r="I6974" s="10" t="str">
        <f>IFERROR(VLOOKUP(H6974,'سجل العملاء'!A:B,2,0),"")</f>
        <v/>
      </c>
    </row>
    <row r="6975" spans="3:9" ht="15.6">
      <c r="C6975" s="10" t="str">
        <f>IFERROR(VLOOKUP(B6975,'اكواد الاصناف'!A:C,2,0),"")</f>
        <v/>
      </c>
      <c r="D6975" s="10" t="str">
        <f>IFERROR(VLOOKUP(B6975,'اكواد الاصناف'!A:C,3,0),"")</f>
        <v/>
      </c>
      <c r="G6975" s="10">
        <f t="shared" si="107"/>
        <v>0</v>
      </c>
      <c r="I6975" s="10" t="str">
        <f>IFERROR(VLOOKUP(H6975,'سجل العملاء'!A:B,2,0),"")</f>
        <v/>
      </c>
    </row>
    <row r="6976" spans="3:9" ht="15.6">
      <c r="C6976" s="10" t="str">
        <f>IFERROR(VLOOKUP(B6976,'اكواد الاصناف'!A:C,2,0),"")</f>
        <v/>
      </c>
      <c r="D6976" s="10" t="str">
        <f>IFERROR(VLOOKUP(B6976,'اكواد الاصناف'!A:C,3,0),"")</f>
        <v/>
      </c>
      <c r="G6976" s="10">
        <f t="shared" si="107"/>
        <v>0</v>
      </c>
      <c r="I6976" s="10" t="str">
        <f>IFERROR(VLOOKUP(H6976,'سجل العملاء'!A:B,2,0),"")</f>
        <v/>
      </c>
    </row>
    <row r="6977" spans="3:9" ht="15.6">
      <c r="C6977" s="10" t="str">
        <f>IFERROR(VLOOKUP(B6977,'اكواد الاصناف'!A:C,2,0),"")</f>
        <v/>
      </c>
      <c r="D6977" s="10" t="str">
        <f>IFERROR(VLOOKUP(B6977,'اكواد الاصناف'!A:C,3,0),"")</f>
        <v/>
      </c>
      <c r="G6977" s="10">
        <f t="shared" ref="G6977:G7040" si="108">F6977*E6977</f>
        <v>0</v>
      </c>
      <c r="I6977" s="10" t="str">
        <f>IFERROR(VLOOKUP(H6977,'سجل العملاء'!A:B,2,0),"")</f>
        <v/>
      </c>
    </row>
    <row r="6978" spans="3:9" ht="15.6">
      <c r="C6978" s="10" t="str">
        <f>IFERROR(VLOOKUP(B6978,'اكواد الاصناف'!A:C,2,0),"")</f>
        <v/>
      </c>
      <c r="D6978" s="10" t="str">
        <f>IFERROR(VLOOKUP(B6978,'اكواد الاصناف'!A:C,3,0),"")</f>
        <v/>
      </c>
      <c r="G6978" s="10">
        <f t="shared" si="108"/>
        <v>0</v>
      </c>
      <c r="I6978" s="10" t="str">
        <f>IFERROR(VLOOKUP(H6978,'سجل العملاء'!A:B,2,0),"")</f>
        <v/>
      </c>
    </row>
    <row r="6979" spans="3:9" ht="15.6">
      <c r="C6979" s="10" t="str">
        <f>IFERROR(VLOOKUP(B6979,'اكواد الاصناف'!A:C,2,0),"")</f>
        <v/>
      </c>
      <c r="D6979" s="10" t="str">
        <f>IFERROR(VLOOKUP(B6979,'اكواد الاصناف'!A:C,3,0),"")</f>
        <v/>
      </c>
      <c r="G6979" s="10">
        <f t="shared" si="108"/>
        <v>0</v>
      </c>
      <c r="I6979" s="10" t="str">
        <f>IFERROR(VLOOKUP(H6979,'سجل العملاء'!A:B,2,0),"")</f>
        <v/>
      </c>
    </row>
    <row r="6980" spans="3:9" ht="15.6">
      <c r="C6980" s="10" t="str">
        <f>IFERROR(VLOOKUP(B6980,'اكواد الاصناف'!A:C,2,0),"")</f>
        <v/>
      </c>
      <c r="D6980" s="10" t="str">
        <f>IFERROR(VLOOKUP(B6980,'اكواد الاصناف'!A:C,3,0),"")</f>
        <v/>
      </c>
      <c r="G6980" s="10">
        <f t="shared" si="108"/>
        <v>0</v>
      </c>
      <c r="I6980" s="10" t="str">
        <f>IFERROR(VLOOKUP(H6980,'سجل العملاء'!A:B,2,0),"")</f>
        <v/>
      </c>
    </row>
    <row r="6981" spans="3:9" ht="15.6">
      <c r="C6981" s="10" t="str">
        <f>IFERROR(VLOOKUP(B6981,'اكواد الاصناف'!A:C,2,0),"")</f>
        <v/>
      </c>
      <c r="D6981" s="10" t="str">
        <f>IFERROR(VLOOKUP(B6981,'اكواد الاصناف'!A:C,3,0),"")</f>
        <v/>
      </c>
      <c r="G6981" s="10">
        <f t="shared" si="108"/>
        <v>0</v>
      </c>
      <c r="I6981" s="10" t="str">
        <f>IFERROR(VLOOKUP(H6981,'سجل العملاء'!A:B,2,0),"")</f>
        <v/>
      </c>
    </row>
    <row r="6982" spans="3:9" ht="15.6">
      <c r="C6982" s="10" t="str">
        <f>IFERROR(VLOOKUP(B6982,'اكواد الاصناف'!A:C,2,0),"")</f>
        <v/>
      </c>
      <c r="D6982" s="10" t="str">
        <f>IFERROR(VLOOKUP(B6982,'اكواد الاصناف'!A:C,3,0),"")</f>
        <v/>
      </c>
      <c r="G6982" s="10">
        <f t="shared" si="108"/>
        <v>0</v>
      </c>
      <c r="I6982" s="10" t="str">
        <f>IFERROR(VLOOKUP(H6982,'سجل العملاء'!A:B,2,0),"")</f>
        <v/>
      </c>
    </row>
    <row r="6983" spans="3:9" ht="15.6">
      <c r="C6983" s="10" t="str">
        <f>IFERROR(VLOOKUP(B6983,'اكواد الاصناف'!A:C,2,0),"")</f>
        <v/>
      </c>
      <c r="D6983" s="10" t="str">
        <f>IFERROR(VLOOKUP(B6983,'اكواد الاصناف'!A:C,3,0),"")</f>
        <v/>
      </c>
      <c r="G6983" s="10">
        <f t="shared" si="108"/>
        <v>0</v>
      </c>
      <c r="I6983" s="10" t="str">
        <f>IFERROR(VLOOKUP(H6983,'سجل العملاء'!A:B,2,0),"")</f>
        <v/>
      </c>
    </row>
    <row r="6984" spans="3:9" ht="15.6">
      <c r="C6984" s="10" t="str">
        <f>IFERROR(VLOOKUP(B6984,'اكواد الاصناف'!A:C,2,0),"")</f>
        <v/>
      </c>
      <c r="D6984" s="10" t="str">
        <f>IFERROR(VLOOKUP(B6984,'اكواد الاصناف'!A:C,3,0),"")</f>
        <v/>
      </c>
      <c r="G6984" s="10">
        <f t="shared" si="108"/>
        <v>0</v>
      </c>
      <c r="I6984" s="10" t="str">
        <f>IFERROR(VLOOKUP(H6984,'سجل العملاء'!A:B,2,0),"")</f>
        <v/>
      </c>
    </row>
    <row r="6985" spans="3:9" ht="15.6">
      <c r="C6985" s="10" t="str">
        <f>IFERROR(VLOOKUP(B6985,'اكواد الاصناف'!A:C,2,0),"")</f>
        <v/>
      </c>
      <c r="D6985" s="10" t="str">
        <f>IFERROR(VLOOKUP(B6985,'اكواد الاصناف'!A:C,3,0),"")</f>
        <v/>
      </c>
      <c r="G6985" s="10">
        <f t="shared" si="108"/>
        <v>0</v>
      </c>
      <c r="I6985" s="10" t="str">
        <f>IFERROR(VLOOKUP(H6985,'سجل العملاء'!A:B,2,0),"")</f>
        <v/>
      </c>
    </row>
    <row r="6986" spans="3:9" ht="15.6">
      <c r="C6986" s="10" t="str">
        <f>IFERROR(VLOOKUP(B6986,'اكواد الاصناف'!A:C,2,0),"")</f>
        <v/>
      </c>
      <c r="D6986" s="10" t="str">
        <f>IFERROR(VLOOKUP(B6986,'اكواد الاصناف'!A:C,3,0),"")</f>
        <v/>
      </c>
      <c r="G6986" s="10">
        <f t="shared" si="108"/>
        <v>0</v>
      </c>
      <c r="I6986" s="10" t="str">
        <f>IFERROR(VLOOKUP(H6986,'سجل العملاء'!A:B,2,0),"")</f>
        <v/>
      </c>
    </row>
    <row r="6987" spans="3:9" ht="15.6">
      <c r="C6987" s="10" t="str">
        <f>IFERROR(VLOOKUP(B6987,'اكواد الاصناف'!A:C,2,0),"")</f>
        <v/>
      </c>
      <c r="D6987" s="10" t="str">
        <f>IFERROR(VLOOKUP(B6987,'اكواد الاصناف'!A:C,3,0),"")</f>
        <v/>
      </c>
      <c r="G6987" s="10">
        <f t="shared" si="108"/>
        <v>0</v>
      </c>
      <c r="I6987" s="10" t="str">
        <f>IFERROR(VLOOKUP(H6987,'سجل العملاء'!A:B,2,0),"")</f>
        <v/>
      </c>
    </row>
    <row r="6988" spans="3:9" ht="15.6">
      <c r="C6988" s="10" t="str">
        <f>IFERROR(VLOOKUP(B6988,'اكواد الاصناف'!A:C,2,0),"")</f>
        <v/>
      </c>
      <c r="D6988" s="10" t="str">
        <f>IFERROR(VLOOKUP(B6988,'اكواد الاصناف'!A:C,3,0),"")</f>
        <v/>
      </c>
      <c r="G6988" s="10">
        <f t="shared" si="108"/>
        <v>0</v>
      </c>
      <c r="I6988" s="10" t="str">
        <f>IFERROR(VLOOKUP(H6988,'سجل العملاء'!A:B,2,0),"")</f>
        <v/>
      </c>
    </row>
    <row r="6989" spans="3:9" ht="15.6">
      <c r="C6989" s="10" t="str">
        <f>IFERROR(VLOOKUP(B6989,'اكواد الاصناف'!A:C,2,0),"")</f>
        <v/>
      </c>
      <c r="D6989" s="10" t="str">
        <f>IFERROR(VLOOKUP(B6989,'اكواد الاصناف'!A:C,3,0),"")</f>
        <v/>
      </c>
      <c r="G6989" s="10">
        <f t="shared" si="108"/>
        <v>0</v>
      </c>
      <c r="I6989" s="10" t="str">
        <f>IFERROR(VLOOKUP(H6989,'سجل العملاء'!A:B,2,0),"")</f>
        <v/>
      </c>
    </row>
    <row r="6990" spans="3:9" ht="15.6">
      <c r="C6990" s="10" t="str">
        <f>IFERROR(VLOOKUP(B6990,'اكواد الاصناف'!A:C,2,0),"")</f>
        <v/>
      </c>
      <c r="D6990" s="10" t="str">
        <f>IFERROR(VLOOKUP(B6990,'اكواد الاصناف'!A:C,3,0),"")</f>
        <v/>
      </c>
      <c r="G6990" s="10">
        <f t="shared" si="108"/>
        <v>0</v>
      </c>
      <c r="I6990" s="10" t="str">
        <f>IFERROR(VLOOKUP(H6990,'سجل العملاء'!A:B,2,0),"")</f>
        <v/>
      </c>
    </row>
    <row r="6991" spans="3:9" ht="15.6">
      <c r="C6991" s="10" t="str">
        <f>IFERROR(VLOOKUP(B6991,'اكواد الاصناف'!A:C,2,0),"")</f>
        <v/>
      </c>
      <c r="D6991" s="10" t="str">
        <f>IFERROR(VLOOKUP(B6991,'اكواد الاصناف'!A:C,3,0),"")</f>
        <v/>
      </c>
      <c r="G6991" s="10">
        <f t="shared" si="108"/>
        <v>0</v>
      </c>
      <c r="I6991" s="10" t="str">
        <f>IFERROR(VLOOKUP(H6991,'سجل العملاء'!A:B,2,0),"")</f>
        <v/>
      </c>
    </row>
    <row r="6992" spans="3:9" ht="15.6">
      <c r="C6992" s="10" t="str">
        <f>IFERROR(VLOOKUP(B6992,'اكواد الاصناف'!A:C,2,0),"")</f>
        <v/>
      </c>
      <c r="D6992" s="10" t="str">
        <f>IFERROR(VLOOKUP(B6992,'اكواد الاصناف'!A:C,3,0),"")</f>
        <v/>
      </c>
      <c r="G6992" s="10">
        <f t="shared" si="108"/>
        <v>0</v>
      </c>
      <c r="I6992" s="10" t="str">
        <f>IFERROR(VLOOKUP(H6992,'سجل العملاء'!A:B,2,0),"")</f>
        <v/>
      </c>
    </row>
    <row r="6993" spans="3:9" ht="15.6">
      <c r="C6993" s="10" t="str">
        <f>IFERROR(VLOOKUP(B6993,'اكواد الاصناف'!A:C,2,0),"")</f>
        <v/>
      </c>
      <c r="D6993" s="10" t="str">
        <f>IFERROR(VLOOKUP(B6993,'اكواد الاصناف'!A:C,3,0),"")</f>
        <v/>
      </c>
      <c r="G6993" s="10">
        <f t="shared" si="108"/>
        <v>0</v>
      </c>
      <c r="I6993" s="10" t="str">
        <f>IFERROR(VLOOKUP(H6993,'سجل العملاء'!A:B,2,0),"")</f>
        <v/>
      </c>
    </row>
    <row r="6994" spans="3:9" ht="15.6">
      <c r="C6994" s="10" t="str">
        <f>IFERROR(VLOOKUP(B6994,'اكواد الاصناف'!A:C,2,0),"")</f>
        <v/>
      </c>
      <c r="D6994" s="10" t="str">
        <f>IFERROR(VLOOKUP(B6994,'اكواد الاصناف'!A:C,3,0),"")</f>
        <v/>
      </c>
      <c r="G6994" s="10">
        <f t="shared" si="108"/>
        <v>0</v>
      </c>
      <c r="I6994" s="10" t="str">
        <f>IFERROR(VLOOKUP(H6994,'سجل العملاء'!A:B,2,0),"")</f>
        <v/>
      </c>
    </row>
    <row r="6995" spans="3:9" ht="15.6">
      <c r="C6995" s="10" t="str">
        <f>IFERROR(VLOOKUP(B6995,'اكواد الاصناف'!A:C,2,0),"")</f>
        <v/>
      </c>
      <c r="D6995" s="10" t="str">
        <f>IFERROR(VLOOKUP(B6995,'اكواد الاصناف'!A:C,3,0),"")</f>
        <v/>
      </c>
      <c r="G6995" s="10">
        <f t="shared" si="108"/>
        <v>0</v>
      </c>
      <c r="I6995" s="10" t="str">
        <f>IFERROR(VLOOKUP(H6995,'سجل العملاء'!A:B,2,0),"")</f>
        <v/>
      </c>
    </row>
    <row r="6996" spans="3:9" ht="15.6">
      <c r="C6996" s="10" t="str">
        <f>IFERROR(VLOOKUP(B6996,'اكواد الاصناف'!A:C,2,0),"")</f>
        <v/>
      </c>
      <c r="D6996" s="10" t="str">
        <f>IFERROR(VLOOKUP(B6996,'اكواد الاصناف'!A:C,3,0),"")</f>
        <v/>
      </c>
      <c r="G6996" s="10">
        <f t="shared" si="108"/>
        <v>0</v>
      </c>
      <c r="I6996" s="10" t="str">
        <f>IFERROR(VLOOKUP(H6996,'سجل العملاء'!A:B,2,0),"")</f>
        <v/>
      </c>
    </row>
    <row r="6997" spans="3:9" ht="15.6">
      <c r="C6997" s="10" t="str">
        <f>IFERROR(VLOOKUP(B6997,'اكواد الاصناف'!A:C,2,0),"")</f>
        <v/>
      </c>
      <c r="D6997" s="10" t="str">
        <f>IFERROR(VLOOKUP(B6997,'اكواد الاصناف'!A:C,3,0),"")</f>
        <v/>
      </c>
      <c r="G6997" s="10">
        <f t="shared" si="108"/>
        <v>0</v>
      </c>
      <c r="I6997" s="10" t="str">
        <f>IFERROR(VLOOKUP(H6997,'سجل العملاء'!A:B,2,0),"")</f>
        <v/>
      </c>
    </row>
    <row r="6998" spans="3:9" ht="15.6">
      <c r="C6998" s="10" t="str">
        <f>IFERROR(VLOOKUP(B6998,'اكواد الاصناف'!A:C,2,0),"")</f>
        <v/>
      </c>
      <c r="D6998" s="10" t="str">
        <f>IFERROR(VLOOKUP(B6998,'اكواد الاصناف'!A:C,3,0),"")</f>
        <v/>
      </c>
      <c r="G6998" s="10">
        <f t="shared" si="108"/>
        <v>0</v>
      </c>
      <c r="I6998" s="10" t="str">
        <f>IFERROR(VLOOKUP(H6998,'سجل العملاء'!A:B,2,0),"")</f>
        <v/>
      </c>
    </row>
    <row r="6999" spans="3:9" ht="15.6">
      <c r="C6999" s="10" t="str">
        <f>IFERROR(VLOOKUP(B6999,'اكواد الاصناف'!A:C,2,0),"")</f>
        <v/>
      </c>
      <c r="D6999" s="10" t="str">
        <f>IFERROR(VLOOKUP(B6999,'اكواد الاصناف'!A:C,3,0),"")</f>
        <v/>
      </c>
      <c r="G6999" s="10">
        <f t="shared" si="108"/>
        <v>0</v>
      </c>
      <c r="I6999" s="10" t="str">
        <f>IFERROR(VLOOKUP(H6999,'سجل العملاء'!A:B,2,0),"")</f>
        <v/>
      </c>
    </row>
    <row r="7000" spans="3:9" ht="15.6">
      <c r="C7000" s="10" t="str">
        <f>IFERROR(VLOOKUP(B7000,'اكواد الاصناف'!A:C,2,0),"")</f>
        <v/>
      </c>
      <c r="D7000" s="10" t="str">
        <f>IFERROR(VLOOKUP(B7000,'اكواد الاصناف'!A:C,3,0),"")</f>
        <v/>
      </c>
      <c r="G7000" s="10">
        <f t="shared" si="108"/>
        <v>0</v>
      </c>
      <c r="I7000" s="10" t="str">
        <f>IFERROR(VLOOKUP(H7000,'سجل العملاء'!A:B,2,0),"")</f>
        <v/>
      </c>
    </row>
    <row r="7001" spans="3:9" ht="15.6">
      <c r="C7001" s="10" t="str">
        <f>IFERROR(VLOOKUP(B7001,'اكواد الاصناف'!A:C,2,0),"")</f>
        <v/>
      </c>
      <c r="D7001" s="10" t="str">
        <f>IFERROR(VLOOKUP(B7001,'اكواد الاصناف'!A:C,3,0),"")</f>
        <v/>
      </c>
      <c r="G7001" s="10">
        <f t="shared" si="108"/>
        <v>0</v>
      </c>
      <c r="I7001" s="10" t="str">
        <f>IFERROR(VLOOKUP(H7001,'سجل العملاء'!A:B,2,0),"")</f>
        <v/>
      </c>
    </row>
    <row r="7002" spans="3:9" ht="15.6">
      <c r="C7002" s="10" t="str">
        <f>IFERROR(VLOOKUP(B7002,'اكواد الاصناف'!A:C,2,0),"")</f>
        <v/>
      </c>
      <c r="D7002" s="10" t="str">
        <f>IFERROR(VLOOKUP(B7002,'اكواد الاصناف'!A:C,3,0),"")</f>
        <v/>
      </c>
      <c r="G7002" s="10">
        <f t="shared" si="108"/>
        <v>0</v>
      </c>
      <c r="I7002" s="10" t="str">
        <f>IFERROR(VLOOKUP(H7002,'سجل العملاء'!A:B,2,0),"")</f>
        <v/>
      </c>
    </row>
    <row r="7003" spans="3:9" ht="15.6">
      <c r="C7003" s="10" t="str">
        <f>IFERROR(VLOOKUP(B7003,'اكواد الاصناف'!A:C,2,0),"")</f>
        <v/>
      </c>
      <c r="D7003" s="10" t="str">
        <f>IFERROR(VLOOKUP(B7003,'اكواد الاصناف'!A:C,3,0),"")</f>
        <v/>
      </c>
      <c r="G7003" s="10">
        <f t="shared" si="108"/>
        <v>0</v>
      </c>
      <c r="I7003" s="10" t="str">
        <f>IFERROR(VLOOKUP(H7003,'سجل العملاء'!A:B,2,0),"")</f>
        <v/>
      </c>
    </row>
    <row r="7004" spans="3:9" ht="15.6">
      <c r="C7004" s="10" t="str">
        <f>IFERROR(VLOOKUP(B7004,'اكواد الاصناف'!A:C,2,0),"")</f>
        <v/>
      </c>
      <c r="D7004" s="10" t="str">
        <f>IFERROR(VLOOKUP(B7004,'اكواد الاصناف'!A:C,3,0),"")</f>
        <v/>
      </c>
      <c r="G7004" s="10">
        <f t="shared" si="108"/>
        <v>0</v>
      </c>
      <c r="I7004" s="10" t="str">
        <f>IFERROR(VLOOKUP(H7004,'سجل العملاء'!A:B,2,0),"")</f>
        <v/>
      </c>
    </row>
    <row r="7005" spans="3:9" ht="15.6">
      <c r="C7005" s="10" t="str">
        <f>IFERROR(VLOOKUP(B7005,'اكواد الاصناف'!A:C,2,0),"")</f>
        <v/>
      </c>
      <c r="D7005" s="10" t="str">
        <f>IFERROR(VLOOKUP(B7005,'اكواد الاصناف'!A:C,3,0),"")</f>
        <v/>
      </c>
      <c r="G7005" s="10">
        <f t="shared" si="108"/>
        <v>0</v>
      </c>
      <c r="I7005" s="10" t="str">
        <f>IFERROR(VLOOKUP(H7005,'سجل العملاء'!A:B,2,0),"")</f>
        <v/>
      </c>
    </row>
    <row r="7006" spans="3:9" ht="15.6">
      <c r="C7006" s="10" t="str">
        <f>IFERROR(VLOOKUP(B7006,'اكواد الاصناف'!A:C,2,0),"")</f>
        <v/>
      </c>
      <c r="D7006" s="10" t="str">
        <f>IFERROR(VLOOKUP(B7006,'اكواد الاصناف'!A:C,3,0),"")</f>
        <v/>
      </c>
      <c r="G7006" s="10">
        <f t="shared" si="108"/>
        <v>0</v>
      </c>
      <c r="I7006" s="10" t="str">
        <f>IFERROR(VLOOKUP(H7006,'سجل العملاء'!A:B,2,0),"")</f>
        <v/>
      </c>
    </row>
    <row r="7007" spans="3:9" ht="15.6">
      <c r="C7007" s="10" t="str">
        <f>IFERROR(VLOOKUP(B7007,'اكواد الاصناف'!A:C,2,0),"")</f>
        <v/>
      </c>
      <c r="D7007" s="10" t="str">
        <f>IFERROR(VLOOKUP(B7007,'اكواد الاصناف'!A:C,3,0),"")</f>
        <v/>
      </c>
      <c r="G7007" s="10">
        <f t="shared" si="108"/>
        <v>0</v>
      </c>
      <c r="I7007" s="10" t="str">
        <f>IFERROR(VLOOKUP(H7007,'سجل العملاء'!A:B,2,0),"")</f>
        <v/>
      </c>
    </row>
    <row r="7008" spans="3:9" ht="15.6">
      <c r="C7008" s="10" t="str">
        <f>IFERROR(VLOOKUP(B7008,'اكواد الاصناف'!A:C,2,0),"")</f>
        <v/>
      </c>
      <c r="D7008" s="10" t="str">
        <f>IFERROR(VLOOKUP(B7008,'اكواد الاصناف'!A:C,3,0),"")</f>
        <v/>
      </c>
      <c r="G7008" s="10">
        <f t="shared" si="108"/>
        <v>0</v>
      </c>
      <c r="I7008" s="10" t="str">
        <f>IFERROR(VLOOKUP(H7008,'سجل العملاء'!A:B,2,0),"")</f>
        <v/>
      </c>
    </row>
    <row r="7009" spans="3:9" ht="15.6">
      <c r="C7009" s="10" t="str">
        <f>IFERROR(VLOOKUP(B7009,'اكواد الاصناف'!A:C,2,0),"")</f>
        <v/>
      </c>
      <c r="D7009" s="10" t="str">
        <f>IFERROR(VLOOKUP(B7009,'اكواد الاصناف'!A:C,3,0),"")</f>
        <v/>
      </c>
      <c r="G7009" s="10">
        <f t="shared" si="108"/>
        <v>0</v>
      </c>
      <c r="I7009" s="10" t="str">
        <f>IFERROR(VLOOKUP(H7009,'سجل العملاء'!A:B,2,0),"")</f>
        <v/>
      </c>
    </row>
    <row r="7010" spans="3:9" ht="15.6">
      <c r="C7010" s="10" t="str">
        <f>IFERROR(VLOOKUP(B7010,'اكواد الاصناف'!A:C,2,0),"")</f>
        <v/>
      </c>
      <c r="D7010" s="10" t="str">
        <f>IFERROR(VLOOKUP(B7010,'اكواد الاصناف'!A:C,3,0),"")</f>
        <v/>
      </c>
      <c r="G7010" s="10">
        <f t="shared" si="108"/>
        <v>0</v>
      </c>
      <c r="I7010" s="10" t="str">
        <f>IFERROR(VLOOKUP(H7010,'سجل العملاء'!A:B,2,0),"")</f>
        <v/>
      </c>
    </row>
    <row r="7011" spans="3:9" ht="15.6">
      <c r="C7011" s="10" t="str">
        <f>IFERROR(VLOOKUP(B7011,'اكواد الاصناف'!A:C,2,0),"")</f>
        <v/>
      </c>
      <c r="D7011" s="10" t="str">
        <f>IFERROR(VLOOKUP(B7011,'اكواد الاصناف'!A:C,3,0),"")</f>
        <v/>
      </c>
      <c r="G7011" s="10">
        <f t="shared" si="108"/>
        <v>0</v>
      </c>
      <c r="I7011" s="10" t="str">
        <f>IFERROR(VLOOKUP(H7011,'سجل العملاء'!A:B,2,0),"")</f>
        <v/>
      </c>
    </row>
    <row r="7012" spans="3:9" ht="15.6">
      <c r="C7012" s="10" t="str">
        <f>IFERROR(VLOOKUP(B7012,'اكواد الاصناف'!A:C,2,0),"")</f>
        <v/>
      </c>
      <c r="D7012" s="10" t="str">
        <f>IFERROR(VLOOKUP(B7012,'اكواد الاصناف'!A:C,3,0),"")</f>
        <v/>
      </c>
      <c r="G7012" s="10">
        <f t="shared" si="108"/>
        <v>0</v>
      </c>
      <c r="I7012" s="10" t="str">
        <f>IFERROR(VLOOKUP(H7012,'سجل العملاء'!A:B,2,0),"")</f>
        <v/>
      </c>
    </row>
    <row r="7013" spans="3:9" ht="15.6">
      <c r="C7013" s="10" t="str">
        <f>IFERROR(VLOOKUP(B7013,'اكواد الاصناف'!A:C,2,0),"")</f>
        <v/>
      </c>
      <c r="D7013" s="10" t="str">
        <f>IFERROR(VLOOKUP(B7013,'اكواد الاصناف'!A:C,3,0),"")</f>
        <v/>
      </c>
      <c r="G7013" s="10">
        <f t="shared" si="108"/>
        <v>0</v>
      </c>
      <c r="I7013" s="10" t="str">
        <f>IFERROR(VLOOKUP(H7013,'سجل العملاء'!A:B,2,0),"")</f>
        <v/>
      </c>
    </row>
    <row r="7014" spans="3:9" ht="15.6">
      <c r="C7014" s="10" t="str">
        <f>IFERROR(VLOOKUP(B7014,'اكواد الاصناف'!A:C,2,0),"")</f>
        <v/>
      </c>
      <c r="D7014" s="10" t="str">
        <f>IFERROR(VLOOKUP(B7014,'اكواد الاصناف'!A:C,3,0),"")</f>
        <v/>
      </c>
      <c r="G7014" s="10">
        <f t="shared" si="108"/>
        <v>0</v>
      </c>
      <c r="I7014" s="10" t="str">
        <f>IFERROR(VLOOKUP(H7014,'سجل العملاء'!A:B,2,0),"")</f>
        <v/>
      </c>
    </row>
    <row r="7015" spans="3:9" ht="15.6">
      <c r="C7015" s="10" t="str">
        <f>IFERROR(VLOOKUP(B7015,'اكواد الاصناف'!A:C,2,0),"")</f>
        <v/>
      </c>
      <c r="D7015" s="10" t="str">
        <f>IFERROR(VLOOKUP(B7015,'اكواد الاصناف'!A:C,3,0),"")</f>
        <v/>
      </c>
      <c r="G7015" s="10">
        <f t="shared" si="108"/>
        <v>0</v>
      </c>
      <c r="I7015" s="10" t="str">
        <f>IFERROR(VLOOKUP(H7015,'سجل العملاء'!A:B,2,0),"")</f>
        <v/>
      </c>
    </row>
    <row r="7016" spans="3:9" ht="15.6">
      <c r="C7016" s="10" t="str">
        <f>IFERROR(VLOOKUP(B7016,'اكواد الاصناف'!A:C,2,0),"")</f>
        <v/>
      </c>
      <c r="D7016" s="10" t="str">
        <f>IFERROR(VLOOKUP(B7016,'اكواد الاصناف'!A:C,3,0),"")</f>
        <v/>
      </c>
      <c r="G7016" s="10">
        <f t="shared" si="108"/>
        <v>0</v>
      </c>
      <c r="I7016" s="10" t="str">
        <f>IFERROR(VLOOKUP(H7016,'سجل العملاء'!A:B,2,0),"")</f>
        <v/>
      </c>
    </row>
    <row r="7017" spans="3:9" ht="15.6">
      <c r="C7017" s="10" t="str">
        <f>IFERROR(VLOOKUP(B7017,'اكواد الاصناف'!A:C,2,0),"")</f>
        <v/>
      </c>
      <c r="D7017" s="10" t="str">
        <f>IFERROR(VLOOKUP(B7017,'اكواد الاصناف'!A:C,3,0),"")</f>
        <v/>
      </c>
      <c r="G7017" s="10">
        <f t="shared" si="108"/>
        <v>0</v>
      </c>
      <c r="I7017" s="10" t="str">
        <f>IFERROR(VLOOKUP(H7017,'سجل العملاء'!A:B,2,0),"")</f>
        <v/>
      </c>
    </row>
    <row r="7018" spans="3:9" ht="15.6">
      <c r="C7018" s="10" t="str">
        <f>IFERROR(VLOOKUP(B7018,'اكواد الاصناف'!A:C,2,0),"")</f>
        <v/>
      </c>
      <c r="D7018" s="10" t="str">
        <f>IFERROR(VLOOKUP(B7018,'اكواد الاصناف'!A:C,3,0),"")</f>
        <v/>
      </c>
      <c r="G7018" s="10">
        <f t="shared" si="108"/>
        <v>0</v>
      </c>
      <c r="I7018" s="10" t="str">
        <f>IFERROR(VLOOKUP(H7018,'سجل العملاء'!A:B,2,0),"")</f>
        <v/>
      </c>
    </row>
    <row r="7019" spans="3:9" ht="15.6">
      <c r="C7019" s="10" t="str">
        <f>IFERROR(VLOOKUP(B7019,'اكواد الاصناف'!A:C,2,0),"")</f>
        <v/>
      </c>
      <c r="D7019" s="10" t="str">
        <f>IFERROR(VLOOKUP(B7019,'اكواد الاصناف'!A:C,3,0),"")</f>
        <v/>
      </c>
      <c r="G7019" s="10">
        <f t="shared" si="108"/>
        <v>0</v>
      </c>
      <c r="I7019" s="10" t="str">
        <f>IFERROR(VLOOKUP(H7019,'سجل العملاء'!A:B,2,0),"")</f>
        <v/>
      </c>
    </row>
    <row r="7020" spans="3:9" ht="15.6">
      <c r="C7020" s="10" t="str">
        <f>IFERROR(VLOOKUP(B7020,'اكواد الاصناف'!A:C,2,0),"")</f>
        <v/>
      </c>
      <c r="D7020" s="10" t="str">
        <f>IFERROR(VLOOKUP(B7020,'اكواد الاصناف'!A:C,3,0),"")</f>
        <v/>
      </c>
      <c r="G7020" s="10">
        <f t="shared" si="108"/>
        <v>0</v>
      </c>
      <c r="I7020" s="10" t="str">
        <f>IFERROR(VLOOKUP(H7020,'سجل العملاء'!A:B,2,0),"")</f>
        <v/>
      </c>
    </row>
    <row r="7021" spans="3:9" ht="15.6">
      <c r="C7021" s="10" t="str">
        <f>IFERROR(VLOOKUP(B7021,'اكواد الاصناف'!A:C,2,0),"")</f>
        <v/>
      </c>
      <c r="D7021" s="10" t="str">
        <f>IFERROR(VLOOKUP(B7021,'اكواد الاصناف'!A:C,3,0),"")</f>
        <v/>
      </c>
      <c r="G7021" s="10">
        <f t="shared" si="108"/>
        <v>0</v>
      </c>
      <c r="I7021" s="10" t="str">
        <f>IFERROR(VLOOKUP(H7021,'سجل العملاء'!A:B,2,0),"")</f>
        <v/>
      </c>
    </row>
    <row r="7022" spans="3:9" ht="15.6">
      <c r="C7022" s="10" t="str">
        <f>IFERROR(VLOOKUP(B7022,'اكواد الاصناف'!A:C,2,0),"")</f>
        <v/>
      </c>
      <c r="D7022" s="10" t="str">
        <f>IFERROR(VLOOKUP(B7022,'اكواد الاصناف'!A:C,3,0),"")</f>
        <v/>
      </c>
      <c r="G7022" s="10">
        <f t="shared" si="108"/>
        <v>0</v>
      </c>
      <c r="I7022" s="10" t="str">
        <f>IFERROR(VLOOKUP(H7022,'سجل العملاء'!A:B,2,0),"")</f>
        <v/>
      </c>
    </row>
    <row r="7023" spans="3:9" ht="15.6">
      <c r="C7023" s="10" t="str">
        <f>IFERROR(VLOOKUP(B7023,'اكواد الاصناف'!A:C,2,0),"")</f>
        <v/>
      </c>
      <c r="D7023" s="10" t="str">
        <f>IFERROR(VLOOKUP(B7023,'اكواد الاصناف'!A:C,3,0),"")</f>
        <v/>
      </c>
      <c r="G7023" s="10">
        <f t="shared" si="108"/>
        <v>0</v>
      </c>
      <c r="I7023" s="10" t="str">
        <f>IFERROR(VLOOKUP(H7023,'سجل العملاء'!A:B,2,0),"")</f>
        <v/>
      </c>
    </row>
    <row r="7024" spans="3:9" ht="15.6">
      <c r="C7024" s="10" t="str">
        <f>IFERROR(VLOOKUP(B7024,'اكواد الاصناف'!A:C,2,0),"")</f>
        <v/>
      </c>
      <c r="D7024" s="10" t="str">
        <f>IFERROR(VLOOKUP(B7024,'اكواد الاصناف'!A:C,3,0),"")</f>
        <v/>
      </c>
      <c r="G7024" s="10">
        <f t="shared" si="108"/>
        <v>0</v>
      </c>
      <c r="I7024" s="10" t="str">
        <f>IFERROR(VLOOKUP(H7024,'سجل العملاء'!A:B,2,0),"")</f>
        <v/>
      </c>
    </row>
    <row r="7025" spans="3:9" ht="15.6">
      <c r="C7025" s="10" t="str">
        <f>IFERROR(VLOOKUP(B7025,'اكواد الاصناف'!A:C,2,0),"")</f>
        <v/>
      </c>
      <c r="D7025" s="10" t="str">
        <f>IFERROR(VLOOKUP(B7025,'اكواد الاصناف'!A:C,3,0),"")</f>
        <v/>
      </c>
      <c r="G7025" s="10">
        <f t="shared" si="108"/>
        <v>0</v>
      </c>
      <c r="I7025" s="10" t="str">
        <f>IFERROR(VLOOKUP(H7025,'سجل العملاء'!A:B,2,0),"")</f>
        <v/>
      </c>
    </row>
    <row r="7026" spans="3:9" ht="15.6">
      <c r="C7026" s="10" t="str">
        <f>IFERROR(VLOOKUP(B7026,'اكواد الاصناف'!A:C,2,0),"")</f>
        <v/>
      </c>
      <c r="D7026" s="10" t="str">
        <f>IFERROR(VLOOKUP(B7026,'اكواد الاصناف'!A:C,3,0),"")</f>
        <v/>
      </c>
      <c r="G7026" s="10">
        <f t="shared" si="108"/>
        <v>0</v>
      </c>
      <c r="I7026" s="10" t="str">
        <f>IFERROR(VLOOKUP(H7026,'سجل العملاء'!A:B,2,0),"")</f>
        <v/>
      </c>
    </row>
    <row r="7027" spans="3:9" ht="15.6">
      <c r="C7027" s="10" t="str">
        <f>IFERROR(VLOOKUP(B7027,'اكواد الاصناف'!A:C,2,0),"")</f>
        <v/>
      </c>
      <c r="D7027" s="10" t="str">
        <f>IFERROR(VLOOKUP(B7027,'اكواد الاصناف'!A:C,3,0),"")</f>
        <v/>
      </c>
      <c r="G7027" s="10">
        <f t="shared" si="108"/>
        <v>0</v>
      </c>
      <c r="I7027" s="10" t="str">
        <f>IFERROR(VLOOKUP(H7027,'سجل العملاء'!A:B,2,0),"")</f>
        <v/>
      </c>
    </row>
    <row r="7028" spans="3:9" ht="15.6">
      <c r="C7028" s="10" t="str">
        <f>IFERROR(VLOOKUP(B7028,'اكواد الاصناف'!A:C,2,0),"")</f>
        <v/>
      </c>
      <c r="D7028" s="10" t="str">
        <f>IFERROR(VLOOKUP(B7028,'اكواد الاصناف'!A:C,3,0),"")</f>
        <v/>
      </c>
      <c r="G7028" s="10">
        <f t="shared" si="108"/>
        <v>0</v>
      </c>
      <c r="I7028" s="10" t="str">
        <f>IFERROR(VLOOKUP(H7028,'سجل العملاء'!A:B,2,0),"")</f>
        <v/>
      </c>
    </row>
    <row r="7029" spans="3:9" ht="15.6">
      <c r="C7029" s="10" t="str">
        <f>IFERROR(VLOOKUP(B7029,'اكواد الاصناف'!A:C,2,0),"")</f>
        <v/>
      </c>
      <c r="D7029" s="10" t="str">
        <f>IFERROR(VLOOKUP(B7029,'اكواد الاصناف'!A:C,3,0),"")</f>
        <v/>
      </c>
      <c r="G7029" s="10">
        <f t="shared" si="108"/>
        <v>0</v>
      </c>
      <c r="I7029" s="10" t="str">
        <f>IFERROR(VLOOKUP(H7029,'سجل العملاء'!A:B,2,0),"")</f>
        <v/>
      </c>
    </row>
    <row r="7030" spans="3:9" ht="15.6">
      <c r="C7030" s="10" t="str">
        <f>IFERROR(VLOOKUP(B7030,'اكواد الاصناف'!A:C,2,0),"")</f>
        <v/>
      </c>
      <c r="D7030" s="10" t="str">
        <f>IFERROR(VLOOKUP(B7030,'اكواد الاصناف'!A:C,3,0),"")</f>
        <v/>
      </c>
      <c r="G7030" s="10">
        <f t="shared" si="108"/>
        <v>0</v>
      </c>
      <c r="I7030" s="10" t="str">
        <f>IFERROR(VLOOKUP(H7030,'سجل العملاء'!A:B,2,0),"")</f>
        <v/>
      </c>
    </row>
    <row r="7031" spans="3:9" ht="15.6">
      <c r="C7031" s="10" t="str">
        <f>IFERROR(VLOOKUP(B7031,'اكواد الاصناف'!A:C,2,0),"")</f>
        <v/>
      </c>
      <c r="D7031" s="10" t="str">
        <f>IFERROR(VLOOKUP(B7031,'اكواد الاصناف'!A:C,3,0),"")</f>
        <v/>
      </c>
      <c r="G7031" s="10">
        <f t="shared" si="108"/>
        <v>0</v>
      </c>
      <c r="I7031" s="10" t="str">
        <f>IFERROR(VLOOKUP(H7031,'سجل العملاء'!A:B,2,0),"")</f>
        <v/>
      </c>
    </row>
    <row r="7032" spans="3:9" ht="15.6">
      <c r="C7032" s="10" t="str">
        <f>IFERROR(VLOOKUP(B7032,'اكواد الاصناف'!A:C,2,0),"")</f>
        <v/>
      </c>
      <c r="D7032" s="10" t="str">
        <f>IFERROR(VLOOKUP(B7032,'اكواد الاصناف'!A:C,3,0),"")</f>
        <v/>
      </c>
      <c r="G7032" s="10">
        <f t="shared" si="108"/>
        <v>0</v>
      </c>
      <c r="I7032" s="10" t="str">
        <f>IFERROR(VLOOKUP(H7032,'سجل العملاء'!A:B,2,0),"")</f>
        <v/>
      </c>
    </row>
    <row r="7033" spans="3:9" ht="15.6">
      <c r="C7033" s="10" t="str">
        <f>IFERROR(VLOOKUP(B7033,'اكواد الاصناف'!A:C,2,0),"")</f>
        <v/>
      </c>
      <c r="D7033" s="10" t="str">
        <f>IFERROR(VLOOKUP(B7033,'اكواد الاصناف'!A:C,3,0),"")</f>
        <v/>
      </c>
      <c r="G7033" s="10">
        <f t="shared" si="108"/>
        <v>0</v>
      </c>
      <c r="I7033" s="10" t="str">
        <f>IFERROR(VLOOKUP(H7033,'سجل العملاء'!A:B,2,0),"")</f>
        <v/>
      </c>
    </row>
    <row r="7034" spans="3:9" ht="15.6">
      <c r="C7034" s="10" t="str">
        <f>IFERROR(VLOOKUP(B7034,'اكواد الاصناف'!A:C,2,0),"")</f>
        <v/>
      </c>
      <c r="D7034" s="10" t="str">
        <f>IFERROR(VLOOKUP(B7034,'اكواد الاصناف'!A:C,3,0),"")</f>
        <v/>
      </c>
      <c r="G7034" s="10">
        <f t="shared" si="108"/>
        <v>0</v>
      </c>
      <c r="I7034" s="10" t="str">
        <f>IFERROR(VLOOKUP(H7034,'سجل العملاء'!A:B,2,0),"")</f>
        <v/>
      </c>
    </row>
    <row r="7035" spans="3:9" ht="15.6">
      <c r="C7035" s="10" t="str">
        <f>IFERROR(VLOOKUP(B7035,'اكواد الاصناف'!A:C,2,0),"")</f>
        <v/>
      </c>
      <c r="D7035" s="10" t="str">
        <f>IFERROR(VLOOKUP(B7035,'اكواد الاصناف'!A:C,3,0),"")</f>
        <v/>
      </c>
      <c r="G7035" s="10">
        <f t="shared" si="108"/>
        <v>0</v>
      </c>
      <c r="I7035" s="10" t="str">
        <f>IFERROR(VLOOKUP(H7035,'سجل العملاء'!A:B,2,0),"")</f>
        <v/>
      </c>
    </row>
    <row r="7036" spans="3:9" ht="15.6">
      <c r="C7036" s="10" t="str">
        <f>IFERROR(VLOOKUP(B7036,'اكواد الاصناف'!A:C,2,0),"")</f>
        <v/>
      </c>
      <c r="D7036" s="10" t="str">
        <f>IFERROR(VLOOKUP(B7036,'اكواد الاصناف'!A:C,3,0),"")</f>
        <v/>
      </c>
      <c r="G7036" s="10">
        <f t="shared" si="108"/>
        <v>0</v>
      </c>
      <c r="I7036" s="10" t="str">
        <f>IFERROR(VLOOKUP(H7036,'سجل العملاء'!A:B,2,0),"")</f>
        <v/>
      </c>
    </row>
    <row r="7037" spans="3:9" ht="15.6">
      <c r="C7037" s="10" t="str">
        <f>IFERROR(VLOOKUP(B7037,'اكواد الاصناف'!A:C,2,0),"")</f>
        <v/>
      </c>
      <c r="D7037" s="10" t="str">
        <f>IFERROR(VLOOKUP(B7037,'اكواد الاصناف'!A:C,3,0),"")</f>
        <v/>
      </c>
      <c r="G7037" s="10">
        <f t="shared" si="108"/>
        <v>0</v>
      </c>
      <c r="I7037" s="10" t="str">
        <f>IFERROR(VLOOKUP(H7037,'سجل العملاء'!A:B,2,0),"")</f>
        <v/>
      </c>
    </row>
    <row r="7038" spans="3:9" ht="15.6">
      <c r="C7038" s="10" t="str">
        <f>IFERROR(VLOOKUP(B7038,'اكواد الاصناف'!A:C,2,0),"")</f>
        <v/>
      </c>
      <c r="D7038" s="10" t="str">
        <f>IFERROR(VLOOKUP(B7038,'اكواد الاصناف'!A:C,3,0),"")</f>
        <v/>
      </c>
      <c r="G7038" s="10">
        <f t="shared" si="108"/>
        <v>0</v>
      </c>
      <c r="I7038" s="10" t="str">
        <f>IFERROR(VLOOKUP(H7038,'سجل العملاء'!A:B,2,0),"")</f>
        <v/>
      </c>
    </row>
    <row r="7039" spans="3:9" ht="15.6">
      <c r="C7039" s="10" t="str">
        <f>IFERROR(VLOOKUP(B7039,'اكواد الاصناف'!A:C,2,0),"")</f>
        <v/>
      </c>
      <c r="D7039" s="10" t="str">
        <f>IFERROR(VLOOKUP(B7039,'اكواد الاصناف'!A:C,3,0),"")</f>
        <v/>
      </c>
      <c r="G7039" s="10">
        <f t="shared" si="108"/>
        <v>0</v>
      </c>
      <c r="I7039" s="10" t="str">
        <f>IFERROR(VLOOKUP(H7039,'سجل العملاء'!A:B,2,0),"")</f>
        <v/>
      </c>
    </row>
    <row r="7040" spans="3:9" ht="15.6">
      <c r="C7040" s="10" t="str">
        <f>IFERROR(VLOOKUP(B7040,'اكواد الاصناف'!A:C,2,0),"")</f>
        <v/>
      </c>
      <c r="D7040" s="10" t="str">
        <f>IFERROR(VLOOKUP(B7040,'اكواد الاصناف'!A:C,3,0),"")</f>
        <v/>
      </c>
      <c r="G7040" s="10">
        <f t="shared" si="108"/>
        <v>0</v>
      </c>
      <c r="I7040" s="10" t="str">
        <f>IFERROR(VLOOKUP(H7040,'سجل العملاء'!A:B,2,0),"")</f>
        <v/>
      </c>
    </row>
    <row r="7041" spans="3:9" ht="15.6">
      <c r="C7041" s="10" t="str">
        <f>IFERROR(VLOOKUP(B7041,'اكواد الاصناف'!A:C,2,0),"")</f>
        <v/>
      </c>
      <c r="D7041" s="10" t="str">
        <f>IFERROR(VLOOKUP(B7041,'اكواد الاصناف'!A:C,3,0),"")</f>
        <v/>
      </c>
      <c r="G7041" s="10">
        <f t="shared" ref="G7041:G7104" si="109">F7041*E7041</f>
        <v>0</v>
      </c>
      <c r="I7041" s="10" t="str">
        <f>IFERROR(VLOOKUP(H7041,'سجل العملاء'!A:B,2,0),"")</f>
        <v/>
      </c>
    </row>
    <row r="7042" spans="3:9" ht="15.6">
      <c r="C7042" s="10" t="str">
        <f>IFERROR(VLOOKUP(B7042,'اكواد الاصناف'!A:C,2,0),"")</f>
        <v/>
      </c>
      <c r="D7042" s="10" t="str">
        <f>IFERROR(VLOOKUP(B7042,'اكواد الاصناف'!A:C,3,0),"")</f>
        <v/>
      </c>
      <c r="G7042" s="10">
        <f t="shared" si="109"/>
        <v>0</v>
      </c>
      <c r="I7042" s="10" t="str">
        <f>IFERROR(VLOOKUP(H7042,'سجل العملاء'!A:B,2,0),"")</f>
        <v/>
      </c>
    </row>
    <row r="7043" spans="3:9" ht="15.6">
      <c r="C7043" s="10" t="str">
        <f>IFERROR(VLOOKUP(B7043,'اكواد الاصناف'!A:C,2,0),"")</f>
        <v/>
      </c>
      <c r="D7043" s="10" t="str">
        <f>IFERROR(VLOOKUP(B7043,'اكواد الاصناف'!A:C,3,0),"")</f>
        <v/>
      </c>
      <c r="G7043" s="10">
        <f t="shared" si="109"/>
        <v>0</v>
      </c>
      <c r="I7043" s="10" t="str">
        <f>IFERROR(VLOOKUP(H7043,'سجل العملاء'!A:B,2,0),"")</f>
        <v/>
      </c>
    </row>
    <row r="7044" spans="3:9" ht="15.6">
      <c r="C7044" s="10" t="str">
        <f>IFERROR(VLOOKUP(B7044,'اكواد الاصناف'!A:C,2,0),"")</f>
        <v/>
      </c>
      <c r="D7044" s="10" t="str">
        <f>IFERROR(VLOOKUP(B7044,'اكواد الاصناف'!A:C,3,0),"")</f>
        <v/>
      </c>
      <c r="G7044" s="10">
        <f t="shared" si="109"/>
        <v>0</v>
      </c>
      <c r="I7044" s="10" t="str">
        <f>IFERROR(VLOOKUP(H7044,'سجل العملاء'!A:B,2,0),"")</f>
        <v/>
      </c>
    </row>
    <row r="7045" spans="3:9" ht="15.6">
      <c r="C7045" s="10" t="str">
        <f>IFERROR(VLOOKUP(B7045,'اكواد الاصناف'!A:C,2,0),"")</f>
        <v/>
      </c>
      <c r="D7045" s="10" t="str">
        <f>IFERROR(VLOOKUP(B7045,'اكواد الاصناف'!A:C,3,0),"")</f>
        <v/>
      </c>
      <c r="G7045" s="10">
        <f t="shared" si="109"/>
        <v>0</v>
      </c>
      <c r="I7045" s="10" t="str">
        <f>IFERROR(VLOOKUP(H7045,'سجل العملاء'!A:B,2,0),"")</f>
        <v/>
      </c>
    </row>
    <row r="7046" spans="3:9" ht="15.6">
      <c r="C7046" s="10" t="str">
        <f>IFERROR(VLOOKUP(B7046,'اكواد الاصناف'!A:C,2,0),"")</f>
        <v/>
      </c>
      <c r="D7046" s="10" t="str">
        <f>IFERROR(VLOOKUP(B7046,'اكواد الاصناف'!A:C,3,0),"")</f>
        <v/>
      </c>
      <c r="G7046" s="10">
        <f t="shared" si="109"/>
        <v>0</v>
      </c>
      <c r="I7046" s="10" t="str">
        <f>IFERROR(VLOOKUP(H7046,'سجل العملاء'!A:B,2,0),"")</f>
        <v/>
      </c>
    </row>
    <row r="7047" spans="3:9" ht="15.6">
      <c r="C7047" s="10" t="str">
        <f>IFERROR(VLOOKUP(B7047,'اكواد الاصناف'!A:C,2,0),"")</f>
        <v/>
      </c>
      <c r="D7047" s="10" t="str">
        <f>IFERROR(VLOOKUP(B7047,'اكواد الاصناف'!A:C,3,0),"")</f>
        <v/>
      </c>
      <c r="G7047" s="10">
        <f t="shared" si="109"/>
        <v>0</v>
      </c>
      <c r="I7047" s="10" t="str">
        <f>IFERROR(VLOOKUP(H7047,'سجل العملاء'!A:B,2,0),"")</f>
        <v/>
      </c>
    </row>
    <row r="7048" spans="3:9" ht="15.6">
      <c r="C7048" s="10" t="str">
        <f>IFERROR(VLOOKUP(B7048,'اكواد الاصناف'!A:C,2,0),"")</f>
        <v/>
      </c>
      <c r="D7048" s="10" t="str">
        <f>IFERROR(VLOOKUP(B7048,'اكواد الاصناف'!A:C,3,0),"")</f>
        <v/>
      </c>
      <c r="G7048" s="10">
        <f t="shared" si="109"/>
        <v>0</v>
      </c>
      <c r="I7048" s="10" t="str">
        <f>IFERROR(VLOOKUP(H7048,'سجل العملاء'!A:B,2,0),"")</f>
        <v/>
      </c>
    </row>
    <row r="7049" spans="3:9" ht="15.6">
      <c r="C7049" s="10" t="str">
        <f>IFERROR(VLOOKUP(B7049,'اكواد الاصناف'!A:C,2,0),"")</f>
        <v/>
      </c>
      <c r="D7049" s="10" t="str">
        <f>IFERROR(VLOOKUP(B7049,'اكواد الاصناف'!A:C,3,0),"")</f>
        <v/>
      </c>
      <c r="G7049" s="10">
        <f t="shared" si="109"/>
        <v>0</v>
      </c>
      <c r="I7049" s="10" t="str">
        <f>IFERROR(VLOOKUP(H7049,'سجل العملاء'!A:B,2,0),"")</f>
        <v/>
      </c>
    </row>
    <row r="7050" spans="3:9" ht="15.6">
      <c r="C7050" s="10" t="str">
        <f>IFERROR(VLOOKUP(B7050,'اكواد الاصناف'!A:C,2,0),"")</f>
        <v/>
      </c>
      <c r="D7050" s="10" t="str">
        <f>IFERROR(VLOOKUP(B7050,'اكواد الاصناف'!A:C,3,0),"")</f>
        <v/>
      </c>
      <c r="G7050" s="10">
        <f t="shared" si="109"/>
        <v>0</v>
      </c>
      <c r="I7050" s="10" t="str">
        <f>IFERROR(VLOOKUP(H7050,'سجل العملاء'!A:B,2,0),"")</f>
        <v/>
      </c>
    </row>
    <row r="7051" spans="3:9" ht="15.6">
      <c r="C7051" s="10" t="str">
        <f>IFERROR(VLOOKUP(B7051,'اكواد الاصناف'!A:C,2,0),"")</f>
        <v/>
      </c>
      <c r="D7051" s="10" t="str">
        <f>IFERROR(VLOOKUP(B7051,'اكواد الاصناف'!A:C,3,0),"")</f>
        <v/>
      </c>
      <c r="G7051" s="10">
        <f t="shared" si="109"/>
        <v>0</v>
      </c>
      <c r="I7051" s="10" t="str">
        <f>IFERROR(VLOOKUP(H7051,'سجل العملاء'!A:B,2,0),"")</f>
        <v/>
      </c>
    </row>
    <row r="7052" spans="3:9" ht="15.6">
      <c r="C7052" s="10" t="str">
        <f>IFERROR(VLOOKUP(B7052,'اكواد الاصناف'!A:C,2,0),"")</f>
        <v/>
      </c>
      <c r="D7052" s="10" t="str">
        <f>IFERROR(VLOOKUP(B7052,'اكواد الاصناف'!A:C,3,0),"")</f>
        <v/>
      </c>
      <c r="G7052" s="10">
        <f t="shared" si="109"/>
        <v>0</v>
      </c>
      <c r="I7052" s="10" t="str">
        <f>IFERROR(VLOOKUP(H7052,'سجل العملاء'!A:B,2,0),"")</f>
        <v/>
      </c>
    </row>
    <row r="7053" spans="3:9" ht="15.6">
      <c r="C7053" s="10" t="str">
        <f>IFERROR(VLOOKUP(B7053,'اكواد الاصناف'!A:C,2,0),"")</f>
        <v/>
      </c>
      <c r="D7053" s="10" t="str">
        <f>IFERROR(VLOOKUP(B7053,'اكواد الاصناف'!A:C,3,0),"")</f>
        <v/>
      </c>
      <c r="G7053" s="10">
        <f t="shared" si="109"/>
        <v>0</v>
      </c>
      <c r="I7053" s="10" t="str">
        <f>IFERROR(VLOOKUP(H7053,'سجل العملاء'!A:B,2,0),"")</f>
        <v/>
      </c>
    </row>
    <row r="7054" spans="3:9" ht="15.6">
      <c r="C7054" s="10" t="str">
        <f>IFERROR(VLOOKUP(B7054,'اكواد الاصناف'!A:C,2,0),"")</f>
        <v/>
      </c>
      <c r="D7054" s="10" t="str">
        <f>IFERROR(VLOOKUP(B7054,'اكواد الاصناف'!A:C,3,0),"")</f>
        <v/>
      </c>
      <c r="G7054" s="10">
        <f t="shared" si="109"/>
        <v>0</v>
      </c>
      <c r="I7054" s="10" t="str">
        <f>IFERROR(VLOOKUP(H7054,'سجل العملاء'!A:B,2,0),"")</f>
        <v/>
      </c>
    </row>
    <row r="7055" spans="3:9" ht="15.6">
      <c r="C7055" s="10" t="str">
        <f>IFERROR(VLOOKUP(B7055,'اكواد الاصناف'!A:C,2,0),"")</f>
        <v/>
      </c>
      <c r="D7055" s="10" t="str">
        <f>IFERROR(VLOOKUP(B7055,'اكواد الاصناف'!A:C,3,0),"")</f>
        <v/>
      </c>
      <c r="G7055" s="10">
        <f t="shared" si="109"/>
        <v>0</v>
      </c>
      <c r="I7055" s="10" t="str">
        <f>IFERROR(VLOOKUP(H7055,'سجل العملاء'!A:B,2,0),"")</f>
        <v/>
      </c>
    </row>
    <row r="7056" spans="3:9" ht="15.6">
      <c r="C7056" s="10" t="str">
        <f>IFERROR(VLOOKUP(B7056,'اكواد الاصناف'!A:C,2,0),"")</f>
        <v/>
      </c>
      <c r="D7056" s="10" t="str">
        <f>IFERROR(VLOOKUP(B7056,'اكواد الاصناف'!A:C,3,0),"")</f>
        <v/>
      </c>
      <c r="G7056" s="10">
        <f t="shared" si="109"/>
        <v>0</v>
      </c>
      <c r="I7056" s="10" t="str">
        <f>IFERROR(VLOOKUP(H7056,'سجل العملاء'!A:B,2,0),"")</f>
        <v/>
      </c>
    </row>
    <row r="7057" spans="3:9" ht="15.6">
      <c r="C7057" s="10" t="str">
        <f>IFERROR(VLOOKUP(B7057,'اكواد الاصناف'!A:C,2,0),"")</f>
        <v/>
      </c>
      <c r="D7057" s="10" t="str">
        <f>IFERROR(VLOOKUP(B7057,'اكواد الاصناف'!A:C,3,0),"")</f>
        <v/>
      </c>
      <c r="G7057" s="10">
        <f t="shared" si="109"/>
        <v>0</v>
      </c>
      <c r="I7057" s="10" t="str">
        <f>IFERROR(VLOOKUP(H7057,'سجل العملاء'!A:B,2,0),"")</f>
        <v/>
      </c>
    </row>
    <row r="7058" spans="3:9" ht="15.6">
      <c r="C7058" s="10" t="str">
        <f>IFERROR(VLOOKUP(B7058,'اكواد الاصناف'!A:C,2,0),"")</f>
        <v/>
      </c>
      <c r="D7058" s="10" t="str">
        <f>IFERROR(VLOOKUP(B7058,'اكواد الاصناف'!A:C,3,0),"")</f>
        <v/>
      </c>
      <c r="G7058" s="10">
        <f t="shared" si="109"/>
        <v>0</v>
      </c>
      <c r="I7058" s="10" t="str">
        <f>IFERROR(VLOOKUP(H7058,'سجل العملاء'!A:B,2,0),"")</f>
        <v/>
      </c>
    </row>
    <row r="7059" spans="3:9" ht="15.6">
      <c r="C7059" s="10" t="str">
        <f>IFERROR(VLOOKUP(B7059,'اكواد الاصناف'!A:C,2,0),"")</f>
        <v/>
      </c>
      <c r="D7059" s="10" t="str">
        <f>IFERROR(VLOOKUP(B7059,'اكواد الاصناف'!A:C,3,0),"")</f>
        <v/>
      </c>
      <c r="G7059" s="10">
        <f t="shared" si="109"/>
        <v>0</v>
      </c>
      <c r="I7059" s="10" t="str">
        <f>IFERROR(VLOOKUP(H7059,'سجل العملاء'!A:B,2,0),"")</f>
        <v/>
      </c>
    </row>
    <row r="7060" spans="3:9" ht="15.6">
      <c r="C7060" s="10" t="str">
        <f>IFERROR(VLOOKUP(B7060,'اكواد الاصناف'!A:C,2,0),"")</f>
        <v/>
      </c>
      <c r="D7060" s="10" t="str">
        <f>IFERROR(VLOOKUP(B7060,'اكواد الاصناف'!A:C,3,0),"")</f>
        <v/>
      </c>
      <c r="G7060" s="10">
        <f t="shared" si="109"/>
        <v>0</v>
      </c>
      <c r="I7060" s="10" t="str">
        <f>IFERROR(VLOOKUP(H7060,'سجل العملاء'!A:B,2,0),"")</f>
        <v/>
      </c>
    </row>
    <row r="7061" spans="3:9" ht="15.6">
      <c r="C7061" s="10" t="str">
        <f>IFERROR(VLOOKUP(B7061,'اكواد الاصناف'!A:C,2,0),"")</f>
        <v/>
      </c>
      <c r="D7061" s="10" t="str">
        <f>IFERROR(VLOOKUP(B7061,'اكواد الاصناف'!A:C,3,0),"")</f>
        <v/>
      </c>
      <c r="G7061" s="10">
        <f t="shared" si="109"/>
        <v>0</v>
      </c>
      <c r="I7061" s="10" t="str">
        <f>IFERROR(VLOOKUP(H7061,'سجل العملاء'!A:B,2,0),"")</f>
        <v/>
      </c>
    </row>
    <row r="7062" spans="3:9" ht="15.6">
      <c r="C7062" s="10" t="str">
        <f>IFERROR(VLOOKUP(B7062,'اكواد الاصناف'!A:C,2,0),"")</f>
        <v/>
      </c>
      <c r="D7062" s="10" t="str">
        <f>IFERROR(VLOOKUP(B7062,'اكواد الاصناف'!A:C,3,0),"")</f>
        <v/>
      </c>
      <c r="G7062" s="10">
        <f t="shared" si="109"/>
        <v>0</v>
      </c>
      <c r="I7062" s="10" t="str">
        <f>IFERROR(VLOOKUP(H7062,'سجل العملاء'!A:B,2,0),"")</f>
        <v/>
      </c>
    </row>
    <row r="7063" spans="3:9" ht="15.6">
      <c r="C7063" s="10" t="str">
        <f>IFERROR(VLOOKUP(B7063,'اكواد الاصناف'!A:C,2,0),"")</f>
        <v/>
      </c>
      <c r="D7063" s="10" t="str">
        <f>IFERROR(VLOOKUP(B7063,'اكواد الاصناف'!A:C,3,0),"")</f>
        <v/>
      </c>
      <c r="G7063" s="10">
        <f t="shared" si="109"/>
        <v>0</v>
      </c>
      <c r="I7063" s="10" t="str">
        <f>IFERROR(VLOOKUP(H7063,'سجل العملاء'!A:B,2,0),"")</f>
        <v/>
      </c>
    </row>
    <row r="7064" spans="3:9" ht="15.6">
      <c r="C7064" s="10" t="str">
        <f>IFERROR(VLOOKUP(B7064,'اكواد الاصناف'!A:C,2,0),"")</f>
        <v/>
      </c>
      <c r="D7064" s="10" t="str">
        <f>IFERROR(VLOOKUP(B7064,'اكواد الاصناف'!A:C,3,0),"")</f>
        <v/>
      </c>
      <c r="G7064" s="10">
        <f t="shared" si="109"/>
        <v>0</v>
      </c>
      <c r="I7064" s="10" t="str">
        <f>IFERROR(VLOOKUP(H7064,'سجل العملاء'!A:B,2,0),"")</f>
        <v/>
      </c>
    </row>
    <row r="7065" spans="3:9" ht="15.6">
      <c r="C7065" s="10" t="str">
        <f>IFERROR(VLOOKUP(B7065,'اكواد الاصناف'!A:C,2,0),"")</f>
        <v/>
      </c>
      <c r="D7065" s="10" t="str">
        <f>IFERROR(VLOOKUP(B7065,'اكواد الاصناف'!A:C,3,0),"")</f>
        <v/>
      </c>
      <c r="G7065" s="10">
        <f t="shared" si="109"/>
        <v>0</v>
      </c>
      <c r="I7065" s="10" t="str">
        <f>IFERROR(VLOOKUP(H7065,'سجل العملاء'!A:B,2,0),"")</f>
        <v/>
      </c>
    </row>
    <row r="7066" spans="3:9" ht="15.6">
      <c r="C7066" s="10" t="str">
        <f>IFERROR(VLOOKUP(B7066,'اكواد الاصناف'!A:C,2,0),"")</f>
        <v/>
      </c>
      <c r="D7066" s="10" t="str">
        <f>IFERROR(VLOOKUP(B7066,'اكواد الاصناف'!A:C,3,0),"")</f>
        <v/>
      </c>
      <c r="G7066" s="10">
        <f t="shared" si="109"/>
        <v>0</v>
      </c>
      <c r="I7066" s="10" t="str">
        <f>IFERROR(VLOOKUP(H7066,'سجل العملاء'!A:B,2,0),"")</f>
        <v/>
      </c>
    </row>
    <row r="7067" spans="3:9" ht="15.6">
      <c r="C7067" s="10" t="str">
        <f>IFERROR(VLOOKUP(B7067,'اكواد الاصناف'!A:C,2,0),"")</f>
        <v/>
      </c>
      <c r="D7067" s="10" t="str">
        <f>IFERROR(VLOOKUP(B7067,'اكواد الاصناف'!A:C,3,0),"")</f>
        <v/>
      </c>
      <c r="G7067" s="10">
        <f t="shared" si="109"/>
        <v>0</v>
      </c>
      <c r="I7067" s="10" t="str">
        <f>IFERROR(VLOOKUP(H7067,'سجل العملاء'!A:B,2,0),"")</f>
        <v/>
      </c>
    </row>
    <row r="7068" spans="3:9" ht="15.6">
      <c r="C7068" s="10" t="str">
        <f>IFERROR(VLOOKUP(B7068,'اكواد الاصناف'!A:C,2,0),"")</f>
        <v/>
      </c>
      <c r="D7068" s="10" t="str">
        <f>IFERROR(VLOOKUP(B7068,'اكواد الاصناف'!A:C,3,0),"")</f>
        <v/>
      </c>
      <c r="G7068" s="10">
        <f t="shared" si="109"/>
        <v>0</v>
      </c>
      <c r="I7068" s="10" t="str">
        <f>IFERROR(VLOOKUP(H7068,'سجل العملاء'!A:B,2,0),"")</f>
        <v/>
      </c>
    </row>
    <row r="7069" spans="3:9" ht="15.6">
      <c r="C7069" s="10" t="str">
        <f>IFERROR(VLOOKUP(B7069,'اكواد الاصناف'!A:C,2,0),"")</f>
        <v/>
      </c>
      <c r="D7069" s="10" t="str">
        <f>IFERROR(VLOOKUP(B7069,'اكواد الاصناف'!A:C,3,0),"")</f>
        <v/>
      </c>
      <c r="G7069" s="10">
        <f t="shared" si="109"/>
        <v>0</v>
      </c>
      <c r="I7069" s="10" t="str">
        <f>IFERROR(VLOOKUP(H7069,'سجل العملاء'!A:B,2,0),"")</f>
        <v/>
      </c>
    </row>
    <row r="7070" spans="3:9" ht="15.6">
      <c r="C7070" s="10" t="str">
        <f>IFERROR(VLOOKUP(B7070,'اكواد الاصناف'!A:C,2,0),"")</f>
        <v/>
      </c>
      <c r="D7070" s="10" t="str">
        <f>IFERROR(VLOOKUP(B7070,'اكواد الاصناف'!A:C,3,0),"")</f>
        <v/>
      </c>
      <c r="G7070" s="10">
        <f t="shared" si="109"/>
        <v>0</v>
      </c>
      <c r="I7070" s="10" t="str">
        <f>IFERROR(VLOOKUP(H7070,'سجل العملاء'!A:B,2,0),"")</f>
        <v/>
      </c>
    </row>
    <row r="7071" spans="3:9" ht="15.6">
      <c r="C7071" s="10" t="str">
        <f>IFERROR(VLOOKUP(B7071,'اكواد الاصناف'!A:C,2,0),"")</f>
        <v/>
      </c>
      <c r="D7071" s="10" t="str">
        <f>IFERROR(VLOOKUP(B7071,'اكواد الاصناف'!A:C,3,0),"")</f>
        <v/>
      </c>
      <c r="G7071" s="10">
        <f t="shared" si="109"/>
        <v>0</v>
      </c>
      <c r="I7071" s="10" t="str">
        <f>IFERROR(VLOOKUP(H7071,'سجل العملاء'!A:B,2,0),"")</f>
        <v/>
      </c>
    </row>
    <row r="7072" spans="3:9" ht="15.6">
      <c r="C7072" s="10" t="str">
        <f>IFERROR(VLOOKUP(B7072,'اكواد الاصناف'!A:C,2,0),"")</f>
        <v/>
      </c>
      <c r="D7072" s="10" t="str">
        <f>IFERROR(VLOOKUP(B7072,'اكواد الاصناف'!A:C,3,0),"")</f>
        <v/>
      </c>
      <c r="G7072" s="10">
        <f t="shared" si="109"/>
        <v>0</v>
      </c>
      <c r="I7072" s="10" t="str">
        <f>IFERROR(VLOOKUP(H7072,'سجل العملاء'!A:B,2,0),"")</f>
        <v/>
      </c>
    </row>
    <row r="7073" spans="3:9" ht="15.6">
      <c r="C7073" s="10" t="str">
        <f>IFERROR(VLOOKUP(B7073,'اكواد الاصناف'!A:C,2,0),"")</f>
        <v/>
      </c>
      <c r="D7073" s="10" t="str">
        <f>IFERROR(VLOOKUP(B7073,'اكواد الاصناف'!A:C,3,0),"")</f>
        <v/>
      </c>
      <c r="G7073" s="10">
        <f t="shared" si="109"/>
        <v>0</v>
      </c>
      <c r="I7073" s="10" t="str">
        <f>IFERROR(VLOOKUP(H7073,'سجل العملاء'!A:B,2,0),"")</f>
        <v/>
      </c>
    </row>
    <row r="7074" spans="3:9" ht="15.6">
      <c r="C7074" s="10" t="str">
        <f>IFERROR(VLOOKUP(B7074,'اكواد الاصناف'!A:C,2,0),"")</f>
        <v/>
      </c>
      <c r="D7074" s="10" t="str">
        <f>IFERROR(VLOOKUP(B7074,'اكواد الاصناف'!A:C,3,0),"")</f>
        <v/>
      </c>
      <c r="G7074" s="10">
        <f t="shared" si="109"/>
        <v>0</v>
      </c>
      <c r="I7074" s="10" t="str">
        <f>IFERROR(VLOOKUP(H7074,'سجل العملاء'!A:B,2,0),"")</f>
        <v/>
      </c>
    </row>
    <row r="7075" spans="3:9" ht="15.6">
      <c r="C7075" s="10" t="str">
        <f>IFERROR(VLOOKUP(B7075,'اكواد الاصناف'!A:C,2,0),"")</f>
        <v/>
      </c>
      <c r="D7075" s="10" t="str">
        <f>IFERROR(VLOOKUP(B7075,'اكواد الاصناف'!A:C,3,0),"")</f>
        <v/>
      </c>
      <c r="G7075" s="10">
        <f t="shared" si="109"/>
        <v>0</v>
      </c>
      <c r="I7075" s="10" t="str">
        <f>IFERROR(VLOOKUP(H7075,'سجل العملاء'!A:B,2,0),"")</f>
        <v/>
      </c>
    </row>
    <row r="7076" spans="3:9" ht="15.6">
      <c r="C7076" s="10" t="str">
        <f>IFERROR(VLOOKUP(B7076,'اكواد الاصناف'!A:C,2,0),"")</f>
        <v/>
      </c>
      <c r="D7076" s="10" t="str">
        <f>IFERROR(VLOOKUP(B7076,'اكواد الاصناف'!A:C,3,0),"")</f>
        <v/>
      </c>
      <c r="G7076" s="10">
        <f t="shared" si="109"/>
        <v>0</v>
      </c>
      <c r="I7076" s="10" t="str">
        <f>IFERROR(VLOOKUP(H7076,'سجل العملاء'!A:B,2,0),"")</f>
        <v/>
      </c>
    </row>
    <row r="7077" spans="3:9" ht="15.6">
      <c r="C7077" s="10" t="str">
        <f>IFERROR(VLOOKUP(B7077,'اكواد الاصناف'!A:C,2,0),"")</f>
        <v/>
      </c>
      <c r="D7077" s="10" t="str">
        <f>IFERROR(VLOOKUP(B7077,'اكواد الاصناف'!A:C,3,0),"")</f>
        <v/>
      </c>
      <c r="G7077" s="10">
        <f t="shared" si="109"/>
        <v>0</v>
      </c>
      <c r="I7077" s="10" t="str">
        <f>IFERROR(VLOOKUP(H7077,'سجل العملاء'!A:B,2,0),"")</f>
        <v/>
      </c>
    </row>
    <row r="7078" spans="3:9" ht="15.6">
      <c r="C7078" s="10" t="str">
        <f>IFERROR(VLOOKUP(B7078,'اكواد الاصناف'!A:C,2,0),"")</f>
        <v/>
      </c>
      <c r="D7078" s="10" t="str">
        <f>IFERROR(VLOOKUP(B7078,'اكواد الاصناف'!A:C,3,0),"")</f>
        <v/>
      </c>
      <c r="G7078" s="10">
        <f t="shared" si="109"/>
        <v>0</v>
      </c>
      <c r="I7078" s="10" t="str">
        <f>IFERROR(VLOOKUP(H7078,'سجل العملاء'!A:B,2,0),"")</f>
        <v/>
      </c>
    </row>
    <row r="7079" spans="3:9" ht="15.6">
      <c r="C7079" s="10" t="str">
        <f>IFERROR(VLOOKUP(B7079,'اكواد الاصناف'!A:C,2,0),"")</f>
        <v/>
      </c>
      <c r="D7079" s="10" t="str">
        <f>IFERROR(VLOOKUP(B7079,'اكواد الاصناف'!A:C,3,0),"")</f>
        <v/>
      </c>
      <c r="G7079" s="10">
        <f t="shared" si="109"/>
        <v>0</v>
      </c>
      <c r="I7079" s="10" t="str">
        <f>IFERROR(VLOOKUP(H7079,'سجل العملاء'!A:B,2,0),"")</f>
        <v/>
      </c>
    </row>
    <row r="7080" spans="3:9" ht="15.6">
      <c r="C7080" s="10" t="str">
        <f>IFERROR(VLOOKUP(B7080,'اكواد الاصناف'!A:C,2,0),"")</f>
        <v/>
      </c>
      <c r="D7080" s="10" t="str">
        <f>IFERROR(VLOOKUP(B7080,'اكواد الاصناف'!A:C,3,0),"")</f>
        <v/>
      </c>
      <c r="G7080" s="10">
        <f t="shared" si="109"/>
        <v>0</v>
      </c>
      <c r="I7080" s="10" t="str">
        <f>IFERROR(VLOOKUP(H7080,'سجل العملاء'!A:B,2,0),"")</f>
        <v/>
      </c>
    </row>
    <row r="7081" spans="3:9" ht="15.6">
      <c r="C7081" s="10" t="str">
        <f>IFERROR(VLOOKUP(B7081,'اكواد الاصناف'!A:C,2,0),"")</f>
        <v/>
      </c>
      <c r="D7081" s="10" t="str">
        <f>IFERROR(VLOOKUP(B7081,'اكواد الاصناف'!A:C,3,0),"")</f>
        <v/>
      </c>
      <c r="G7081" s="10">
        <f t="shared" si="109"/>
        <v>0</v>
      </c>
      <c r="I7081" s="10" t="str">
        <f>IFERROR(VLOOKUP(H7081,'سجل العملاء'!A:B,2,0),"")</f>
        <v/>
      </c>
    </row>
    <row r="7082" spans="3:9" ht="15.6">
      <c r="C7082" s="10" t="str">
        <f>IFERROR(VLOOKUP(B7082,'اكواد الاصناف'!A:C,2,0),"")</f>
        <v/>
      </c>
      <c r="D7082" s="10" t="str">
        <f>IFERROR(VLOOKUP(B7082,'اكواد الاصناف'!A:C,3,0),"")</f>
        <v/>
      </c>
      <c r="G7082" s="10">
        <f t="shared" si="109"/>
        <v>0</v>
      </c>
      <c r="I7082" s="10" t="str">
        <f>IFERROR(VLOOKUP(H7082,'سجل العملاء'!A:B,2,0),"")</f>
        <v/>
      </c>
    </row>
    <row r="7083" spans="3:9" ht="15.6">
      <c r="C7083" s="10" t="str">
        <f>IFERROR(VLOOKUP(B7083,'اكواد الاصناف'!A:C,2,0),"")</f>
        <v/>
      </c>
      <c r="D7083" s="10" t="str">
        <f>IFERROR(VLOOKUP(B7083,'اكواد الاصناف'!A:C,3,0),"")</f>
        <v/>
      </c>
      <c r="G7083" s="10">
        <f t="shared" si="109"/>
        <v>0</v>
      </c>
      <c r="I7083" s="10" t="str">
        <f>IFERROR(VLOOKUP(H7083,'سجل العملاء'!A:B,2,0),"")</f>
        <v/>
      </c>
    </row>
    <row r="7084" spans="3:9" ht="15.6">
      <c r="C7084" s="10" t="str">
        <f>IFERROR(VLOOKUP(B7084,'اكواد الاصناف'!A:C,2,0),"")</f>
        <v/>
      </c>
      <c r="D7084" s="10" t="str">
        <f>IFERROR(VLOOKUP(B7084,'اكواد الاصناف'!A:C,3,0),"")</f>
        <v/>
      </c>
      <c r="G7084" s="10">
        <f t="shared" si="109"/>
        <v>0</v>
      </c>
      <c r="I7084" s="10" t="str">
        <f>IFERROR(VLOOKUP(H7084,'سجل العملاء'!A:B,2,0),"")</f>
        <v/>
      </c>
    </row>
    <row r="7085" spans="3:9" ht="15.6">
      <c r="C7085" s="10" t="str">
        <f>IFERROR(VLOOKUP(B7085,'اكواد الاصناف'!A:C,2,0),"")</f>
        <v/>
      </c>
      <c r="D7085" s="10" t="str">
        <f>IFERROR(VLOOKUP(B7085,'اكواد الاصناف'!A:C,3,0),"")</f>
        <v/>
      </c>
      <c r="G7085" s="10">
        <f t="shared" si="109"/>
        <v>0</v>
      </c>
      <c r="I7085" s="10" t="str">
        <f>IFERROR(VLOOKUP(H7085,'سجل العملاء'!A:B,2,0),"")</f>
        <v/>
      </c>
    </row>
    <row r="7086" spans="3:9" ht="15.6">
      <c r="C7086" s="10" t="str">
        <f>IFERROR(VLOOKUP(B7086,'اكواد الاصناف'!A:C,2,0),"")</f>
        <v/>
      </c>
      <c r="D7086" s="10" t="str">
        <f>IFERROR(VLOOKUP(B7086,'اكواد الاصناف'!A:C,3,0),"")</f>
        <v/>
      </c>
      <c r="G7086" s="10">
        <f t="shared" si="109"/>
        <v>0</v>
      </c>
      <c r="I7086" s="10" t="str">
        <f>IFERROR(VLOOKUP(H7086,'سجل العملاء'!A:B,2,0),"")</f>
        <v/>
      </c>
    </row>
    <row r="7087" spans="3:9" ht="15.6">
      <c r="C7087" s="10" t="str">
        <f>IFERROR(VLOOKUP(B7087,'اكواد الاصناف'!A:C,2,0),"")</f>
        <v/>
      </c>
      <c r="D7087" s="10" t="str">
        <f>IFERROR(VLOOKUP(B7087,'اكواد الاصناف'!A:C,3,0),"")</f>
        <v/>
      </c>
      <c r="G7087" s="10">
        <f t="shared" si="109"/>
        <v>0</v>
      </c>
      <c r="I7087" s="10" t="str">
        <f>IFERROR(VLOOKUP(H7087,'سجل العملاء'!A:B,2,0),"")</f>
        <v/>
      </c>
    </row>
    <row r="7088" spans="3:9" ht="15.6">
      <c r="C7088" s="10" t="str">
        <f>IFERROR(VLOOKUP(B7088,'اكواد الاصناف'!A:C,2,0),"")</f>
        <v/>
      </c>
      <c r="D7088" s="10" t="str">
        <f>IFERROR(VLOOKUP(B7088,'اكواد الاصناف'!A:C,3,0),"")</f>
        <v/>
      </c>
      <c r="G7088" s="10">
        <f t="shared" si="109"/>
        <v>0</v>
      </c>
      <c r="I7088" s="10" t="str">
        <f>IFERROR(VLOOKUP(H7088,'سجل العملاء'!A:B,2,0),"")</f>
        <v/>
      </c>
    </row>
    <row r="7089" spans="3:9" ht="15.6">
      <c r="C7089" s="10" t="str">
        <f>IFERROR(VLOOKUP(B7089,'اكواد الاصناف'!A:C,2,0),"")</f>
        <v/>
      </c>
      <c r="D7089" s="10" t="str">
        <f>IFERROR(VLOOKUP(B7089,'اكواد الاصناف'!A:C,3,0),"")</f>
        <v/>
      </c>
      <c r="G7089" s="10">
        <f t="shared" si="109"/>
        <v>0</v>
      </c>
      <c r="I7089" s="10" t="str">
        <f>IFERROR(VLOOKUP(H7089,'سجل العملاء'!A:B,2,0),"")</f>
        <v/>
      </c>
    </row>
    <row r="7090" spans="3:9" ht="15.6">
      <c r="C7090" s="10" t="str">
        <f>IFERROR(VLOOKUP(B7090,'اكواد الاصناف'!A:C,2,0),"")</f>
        <v/>
      </c>
      <c r="D7090" s="10" t="str">
        <f>IFERROR(VLOOKUP(B7090,'اكواد الاصناف'!A:C,3,0),"")</f>
        <v/>
      </c>
      <c r="G7090" s="10">
        <f t="shared" si="109"/>
        <v>0</v>
      </c>
      <c r="I7090" s="10" t="str">
        <f>IFERROR(VLOOKUP(H7090,'سجل العملاء'!A:B,2,0),"")</f>
        <v/>
      </c>
    </row>
    <row r="7091" spans="3:9" ht="15.6">
      <c r="C7091" s="10" t="str">
        <f>IFERROR(VLOOKUP(B7091,'اكواد الاصناف'!A:C,2,0),"")</f>
        <v/>
      </c>
      <c r="D7091" s="10" t="str">
        <f>IFERROR(VLOOKUP(B7091,'اكواد الاصناف'!A:C,3,0),"")</f>
        <v/>
      </c>
      <c r="G7091" s="10">
        <f t="shared" si="109"/>
        <v>0</v>
      </c>
      <c r="I7091" s="10" t="str">
        <f>IFERROR(VLOOKUP(H7091,'سجل العملاء'!A:B,2,0),"")</f>
        <v/>
      </c>
    </row>
    <row r="7092" spans="3:9" ht="15.6">
      <c r="C7092" s="10" t="str">
        <f>IFERROR(VLOOKUP(B7092,'اكواد الاصناف'!A:C,2,0),"")</f>
        <v/>
      </c>
      <c r="D7092" s="10" t="str">
        <f>IFERROR(VLOOKUP(B7092,'اكواد الاصناف'!A:C,3,0),"")</f>
        <v/>
      </c>
      <c r="G7092" s="10">
        <f t="shared" si="109"/>
        <v>0</v>
      </c>
      <c r="I7092" s="10" t="str">
        <f>IFERROR(VLOOKUP(H7092,'سجل العملاء'!A:B,2,0),"")</f>
        <v/>
      </c>
    </row>
    <row r="7093" spans="3:9" ht="15.6">
      <c r="C7093" s="10" t="str">
        <f>IFERROR(VLOOKUP(B7093,'اكواد الاصناف'!A:C,2,0),"")</f>
        <v/>
      </c>
      <c r="D7093" s="10" t="str">
        <f>IFERROR(VLOOKUP(B7093,'اكواد الاصناف'!A:C,3,0),"")</f>
        <v/>
      </c>
      <c r="G7093" s="10">
        <f t="shared" si="109"/>
        <v>0</v>
      </c>
      <c r="I7093" s="10" t="str">
        <f>IFERROR(VLOOKUP(H7093,'سجل العملاء'!A:B,2,0),"")</f>
        <v/>
      </c>
    </row>
    <row r="7094" spans="3:9" ht="15.6">
      <c r="C7094" s="10" t="str">
        <f>IFERROR(VLOOKUP(B7094,'اكواد الاصناف'!A:C,2,0),"")</f>
        <v/>
      </c>
      <c r="D7094" s="10" t="str">
        <f>IFERROR(VLOOKUP(B7094,'اكواد الاصناف'!A:C,3,0),"")</f>
        <v/>
      </c>
      <c r="G7094" s="10">
        <f t="shared" si="109"/>
        <v>0</v>
      </c>
      <c r="I7094" s="10" t="str">
        <f>IFERROR(VLOOKUP(H7094,'سجل العملاء'!A:B,2,0),"")</f>
        <v/>
      </c>
    </row>
    <row r="7095" spans="3:9" ht="15.6">
      <c r="C7095" s="10" t="str">
        <f>IFERROR(VLOOKUP(B7095,'اكواد الاصناف'!A:C,2,0),"")</f>
        <v/>
      </c>
      <c r="D7095" s="10" t="str">
        <f>IFERROR(VLOOKUP(B7095,'اكواد الاصناف'!A:C,3,0),"")</f>
        <v/>
      </c>
      <c r="G7095" s="10">
        <f t="shared" si="109"/>
        <v>0</v>
      </c>
      <c r="I7095" s="10" t="str">
        <f>IFERROR(VLOOKUP(H7095,'سجل العملاء'!A:B,2,0),"")</f>
        <v/>
      </c>
    </row>
    <row r="7096" spans="3:9" ht="15.6">
      <c r="C7096" s="10" t="str">
        <f>IFERROR(VLOOKUP(B7096,'اكواد الاصناف'!A:C,2,0),"")</f>
        <v/>
      </c>
      <c r="D7096" s="10" t="str">
        <f>IFERROR(VLOOKUP(B7096,'اكواد الاصناف'!A:C,3,0),"")</f>
        <v/>
      </c>
      <c r="G7096" s="10">
        <f t="shared" si="109"/>
        <v>0</v>
      </c>
      <c r="I7096" s="10" t="str">
        <f>IFERROR(VLOOKUP(H7096,'سجل العملاء'!A:B,2,0),"")</f>
        <v/>
      </c>
    </row>
    <row r="7097" spans="3:9" ht="15.6">
      <c r="C7097" s="10" t="str">
        <f>IFERROR(VLOOKUP(B7097,'اكواد الاصناف'!A:C,2,0),"")</f>
        <v/>
      </c>
      <c r="D7097" s="10" t="str">
        <f>IFERROR(VLOOKUP(B7097,'اكواد الاصناف'!A:C,3,0),"")</f>
        <v/>
      </c>
      <c r="G7097" s="10">
        <f t="shared" si="109"/>
        <v>0</v>
      </c>
      <c r="I7097" s="10" t="str">
        <f>IFERROR(VLOOKUP(H7097,'سجل العملاء'!A:B,2,0),"")</f>
        <v/>
      </c>
    </row>
    <row r="7098" spans="3:9" ht="15.6">
      <c r="C7098" s="10" t="str">
        <f>IFERROR(VLOOKUP(B7098,'اكواد الاصناف'!A:C,2,0),"")</f>
        <v/>
      </c>
      <c r="D7098" s="10" t="str">
        <f>IFERROR(VLOOKUP(B7098,'اكواد الاصناف'!A:C,3,0),"")</f>
        <v/>
      </c>
      <c r="G7098" s="10">
        <f t="shared" si="109"/>
        <v>0</v>
      </c>
      <c r="I7098" s="10" t="str">
        <f>IFERROR(VLOOKUP(H7098,'سجل العملاء'!A:B,2,0),"")</f>
        <v/>
      </c>
    </row>
    <row r="7099" spans="3:9" ht="15.6">
      <c r="C7099" s="10" t="str">
        <f>IFERROR(VLOOKUP(B7099,'اكواد الاصناف'!A:C,2,0),"")</f>
        <v/>
      </c>
      <c r="D7099" s="10" t="str">
        <f>IFERROR(VLOOKUP(B7099,'اكواد الاصناف'!A:C,3,0),"")</f>
        <v/>
      </c>
      <c r="G7099" s="10">
        <f t="shared" si="109"/>
        <v>0</v>
      </c>
      <c r="I7099" s="10" t="str">
        <f>IFERROR(VLOOKUP(H7099,'سجل العملاء'!A:B,2,0),"")</f>
        <v/>
      </c>
    </row>
    <row r="7100" spans="3:9" ht="15.6">
      <c r="C7100" s="10" t="str">
        <f>IFERROR(VLOOKUP(B7100,'اكواد الاصناف'!A:C,2,0),"")</f>
        <v/>
      </c>
      <c r="D7100" s="10" t="str">
        <f>IFERROR(VLOOKUP(B7100,'اكواد الاصناف'!A:C,3,0),"")</f>
        <v/>
      </c>
      <c r="G7100" s="10">
        <f t="shared" si="109"/>
        <v>0</v>
      </c>
      <c r="I7100" s="10" t="str">
        <f>IFERROR(VLOOKUP(H7100,'سجل العملاء'!A:B,2,0),"")</f>
        <v/>
      </c>
    </row>
    <row r="7101" spans="3:9" ht="15.6">
      <c r="C7101" s="10" t="str">
        <f>IFERROR(VLOOKUP(B7101,'اكواد الاصناف'!A:C,2,0),"")</f>
        <v/>
      </c>
      <c r="D7101" s="10" t="str">
        <f>IFERROR(VLOOKUP(B7101,'اكواد الاصناف'!A:C,3,0),"")</f>
        <v/>
      </c>
      <c r="G7101" s="10">
        <f t="shared" si="109"/>
        <v>0</v>
      </c>
      <c r="I7101" s="10" t="str">
        <f>IFERROR(VLOOKUP(H7101,'سجل العملاء'!A:B,2,0),"")</f>
        <v/>
      </c>
    </row>
    <row r="7102" spans="3:9" ht="15.6">
      <c r="C7102" s="10" t="str">
        <f>IFERROR(VLOOKUP(B7102,'اكواد الاصناف'!A:C,2,0),"")</f>
        <v/>
      </c>
      <c r="D7102" s="10" t="str">
        <f>IFERROR(VLOOKUP(B7102,'اكواد الاصناف'!A:C,3,0),"")</f>
        <v/>
      </c>
      <c r="G7102" s="10">
        <f t="shared" si="109"/>
        <v>0</v>
      </c>
      <c r="I7102" s="10" t="str">
        <f>IFERROR(VLOOKUP(H7102,'سجل العملاء'!A:B,2,0),"")</f>
        <v/>
      </c>
    </row>
    <row r="7103" spans="3:9" ht="15.6">
      <c r="C7103" s="10" t="str">
        <f>IFERROR(VLOOKUP(B7103,'اكواد الاصناف'!A:C,2,0),"")</f>
        <v/>
      </c>
      <c r="D7103" s="10" t="str">
        <f>IFERROR(VLOOKUP(B7103,'اكواد الاصناف'!A:C,3,0),"")</f>
        <v/>
      </c>
      <c r="G7103" s="10">
        <f t="shared" si="109"/>
        <v>0</v>
      </c>
      <c r="I7103" s="10" t="str">
        <f>IFERROR(VLOOKUP(H7103,'سجل العملاء'!A:B,2,0),"")</f>
        <v/>
      </c>
    </row>
    <row r="7104" spans="3:9" ht="15.6">
      <c r="C7104" s="10" t="str">
        <f>IFERROR(VLOOKUP(B7104,'اكواد الاصناف'!A:C,2,0),"")</f>
        <v/>
      </c>
      <c r="D7104" s="10" t="str">
        <f>IFERROR(VLOOKUP(B7104,'اكواد الاصناف'!A:C,3,0),"")</f>
        <v/>
      </c>
      <c r="G7104" s="10">
        <f t="shared" si="109"/>
        <v>0</v>
      </c>
      <c r="I7104" s="10" t="str">
        <f>IFERROR(VLOOKUP(H7104,'سجل العملاء'!A:B,2,0),"")</f>
        <v/>
      </c>
    </row>
    <row r="7105" spans="3:9" ht="15.6">
      <c r="C7105" s="10" t="str">
        <f>IFERROR(VLOOKUP(B7105,'اكواد الاصناف'!A:C,2,0),"")</f>
        <v/>
      </c>
      <c r="D7105" s="10" t="str">
        <f>IFERROR(VLOOKUP(B7105,'اكواد الاصناف'!A:C,3,0),"")</f>
        <v/>
      </c>
      <c r="G7105" s="10">
        <f t="shared" ref="G7105:G7168" si="110">F7105*E7105</f>
        <v>0</v>
      </c>
      <c r="I7105" s="10" t="str">
        <f>IFERROR(VLOOKUP(H7105,'سجل العملاء'!A:B,2,0),"")</f>
        <v/>
      </c>
    </row>
    <row r="7106" spans="3:9" ht="15.6">
      <c r="C7106" s="10" t="str">
        <f>IFERROR(VLOOKUP(B7106,'اكواد الاصناف'!A:C,2,0),"")</f>
        <v/>
      </c>
      <c r="D7106" s="10" t="str">
        <f>IFERROR(VLOOKUP(B7106,'اكواد الاصناف'!A:C,3,0),"")</f>
        <v/>
      </c>
      <c r="G7106" s="10">
        <f t="shared" si="110"/>
        <v>0</v>
      </c>
      <c r="I7106" s="10" t="str">
        <f>IFERROR(VLOOKUP(H7106,'سجل العملاء'!A:B,2,0),"")</f>
        <v/>
      </c>
    </row>
    <row r="7107" spans="3:9" ht="15.6">
      <c r="C7107" s="10" t="str">
        <f>IFERROR(VLOOKUP(B7107,'اكواد الاصناف'!A:C,2,0),"")</f>
        <v/>
      </c>
      <c r="D7107" s="10" t="str">
        <f>IFERROR(VLOOKUP(B7107,'اكواد الاصناف'!A:C,3,0),"")</f>
        <v/>
      </c>
      <c r="G7107" s="10">
        <f t="shared" si="110"/>
        <v>0</v>
      </c>
      <c r="I7107" s="10" t="str">
        <f>IFERROR(VLOOKUP(H7107,'سجل العملاء'!A:B,2,0),"")</f>
        <v/>
      </c>
    </row>
    <row r="7108" spans="3:9" ht="15.6">
      <c r="C7108" s="10" t="str">
        <f>IFERROR(VLOOKUP(B7108,'اكواد الاصناف'!A:C,2,0),"")</f>
        <v/>
      </c>
      <c r="D7108" s="10" t="str">
        <f>IFERROR(VLOOKUP(B7108,'اكواد الاصناف'!A:C,3,0),"")</f>
        <v/>
      </c>
      <c r="G7108" s="10">
        <f t="shared" si="110"/>
        <v>0</v>
      </c>
      <c r="I7108" s="10" t="str">
        <f>IFERROR(VLOOKUP(H7108,'سجل العملاء'!A:B,2,0),"")</f>
        <v/>
      </c>
    </row>
    <row r="7109" spans="3:9" ht="15.6">
      <c r="C7109" s="10" t="str">
        <f>IFERROR(VLOOKUP(B7109,'اكواد الاصناف'!A:C,2,0),"")</f>
        <v/>
      </c>
      <c r="D7109" s="10" t="str">
        <f>IFERROR(VLOOKUP(B7109,'اكواد الاصناف'!A:C,3,0),"")</f>
        <v/>
      </c>
      <c r="G7109" s="10">
        <f t="shared" si="110"/>
        <v>0</v>
      </c>
      <c r="I7109" s="10" t="str">
        <f>IFERROR(VLOOKUP(H7109,'سجل العملاء'!A:B,2,0),"")</f>
        <v/>
      </c>
    </row>
    <row r="7110" spans="3:9" ht="15.6">
      <c r="C7110" s="10" t="str">
        <f>IFERROR(VLOOKUP(B7110,'اكواد الاصناف'!A:C,2,0),"")</f>
        <v/>
      </c>
      <c r="D7110" s="10" t="str">
        <f>IFERROR(VLOOKUP(B7110,'اكواد الاصناف'!A:C,3,0),"")</f>
        <v/>
      </c>
      <c r="G7110" s="10">
        <f t="shared" si="110"/>
        <v>0</v>
      </c>
      <c r="I7110" s="10" t="str">
        <f>IFERROR(VLOOKUP(H7110,'سجل العملاء'!A:B,2,0),"")</f>
        <v/>
      </c>
    </row>
    <row r="7111" spans="3:9" ht="15.6">
      <c r="C7111" s="10" t="str">
        <f>IFERROR(VLOOKUP(B7111,'اكواد الاصناف'!A:C,2,0),"")</f>
        <v/>
      </c>
      <c r="D7111" s="10" t="str">
        <f>IFERROR(VLOOKUP(B7111,'اكواد الاصناف'!A:C,3,0),"")</f>
        <v/>
      </c>
      <c r="G7111" s="10">
        <f t="shared" si="110"/>
        <v>0</v>
      </c>
      <c r="I7111" s="10" t="str">
        <f>IFERROR(VLOOKUP(H7111,'سجل العملاء'!A:B,2,0),"")</f>
        <v/>
      </c>
    </row>
    <row r="7112" spans="3:9" ht="15.6">
      <c r="C7112" s="10" t="str">
        <f>IFERROR(VLOOKUP(B7112,'اكواد الاصناف'!A:C,2,0),"")</f>
        <v/>
      </c>
      <c r="D7112" s="10" t="str">
        <f>IFERROR(VLOOKUP(B7112,'اكواد الاصناف'!A:C,3,0),"")</f>
        <v/>
      </c>
      <c r="G7112" s="10">
        <f t="shared" si="110"/>
        <v>0</v>
      </c>
      <c r="I7112" s="10" t="str">
        <f>IFERROR(VLOOKUP(H7112,'سجل العملاء'!A:B,2,0),"")</f>
        <v/>
      </c>
    </row>
    <row r="7113" spans="3:9" ht="15.6">
      <c r="C7113" s="10" t="str">
        <f>IFERROR(VLOOKUP(B7113,'اكواد الاصناف'!A:C,2,0),"")</f>
        <v/>
      </c>
      <c r="D7113" s="10" t="str">
        <f>IFERROR(VLOOKUP(B7113,'اكواد الاصناف'!A:C,3,0),"")</f>
        <v/>
      </c>
      <c r="G7113" s="10">
        <f t="shared" si="110"/>
        <v>0</v>
      </c>
      <c r="I7113" s="10" t="str">
        <f>IFERROR(VLOOKUP(H7113,'سجل العملاء'!A:B,2,0),"")</f>
        <v/>
      </c>
    </row>
    <row r="7114" spans="3:9" ht="15.6">
      <c r="C7114" s="10" t="str">
        <f>IFERROR(VLOOKUP(B7114,'اكواد الاصناف'!A:C,2,0),"")</f>
        <v/>
      </c>
      <c r="D7114" s="10" t="str">
        <f>IFERROR(VLOOKUP(B7114,'اكواد الاصناف'!A:C,3,0),"")</f>
        <v/>
      </c>
      <c r="G7114" s="10">
        <f t="shared" si="110"/>
        <v>0</v>
      </c>
      <c r="I7114" s="10" t="str">
        <f>IFERROR(VLOOKUP(H7114,'سجل العملاء'!A:B,2,0),"")</f>
        <v/>
      </c>
    </row>
    <row r="7115" spans="3:9" ht="15.6">
      <c r="C7115" s="10" t="str">
        <f>IFERROR(VLOOKUP(B7115,'اكواد الاصناف'!A:C,2,0),"")</f>
        <v/>
      </c>
      <c r="D7115" s="10" t="str">
        <f>IFERROR(VLOOKUP(B7115,'اكواد الاصناف'!A:C,3,0),"")</f>
        <v/>
      </c>
      <c r="G7115" s="10">
        <f t="shared" si="110"/>
        <v>0</v>
      </c>
      <c r="I7115" s="10" t="str">
        <f>IFERROR(VLOOKUP(H7115,'سجل العملاء'!A:B,2,0),"")</f>
        <v/>
      </c>
    </row>
    <row r="7116" spans="3:9" ht="15.6">
      <c r="C7116" s="10" t="str">
        <f>IFERROR(VLOOKUP(B7116,'اكواد الاصناف'!A:C,2,0),"")</f>
        <v/>
      </c>
      <c r="D7116" s="10" t="str">
        <f>IFERROR(VLOOKUP(B7116,'اكواد الاصناف'!A:C,3,0),"")</f>
        <v/>
      </c>
      <c r="G7116" s="10">
        <f t="shared" si="110"/>
        <v>0</v>
      </c>
      <c r="I7116" s="10" t="str">
        <f>IFERROR(VLOOKUP(H7116,'سجل العملاء'!A:B,2,0),"")</f>
        <v/>
      </c>
    </row>
    <row r="7117" spans="3:9" ht="15.6">
      <c r="C7117" s="10" t="str">
        <f>IFERROR(VLOOKUP(B7117,'اكواد الاصناف'!A:C,2,0),"")</f>
        <v/>
      </c>
      <c r="D7117" s="10" t="str">
        <f>IFERROR(VLOOKUP(B7117,'اكواد الاصناف'!A:C,3,0),"")</f>
        <v/>
      </c>
      <c r="G7117" s="10">
        <f t="shared" si="110"/>
        <v>0</v>
      </c>
      <c r="I7117" s="10" t="str">
        <f>IFERROR(VLOOKUP(H7117,'سجل العملاء'!A:B,2,0),"")</f>
        <v/>
      </c>
    </row>
    <row r="7118" spans="3:9" ht="15.6">
      <c r="C7118" s="10" t="str">
        <f>IFERROR(VLOOKUP(B7118,'اكواد الاصناف'!A:C,2,0),"")</f>
        <v/>
      </c>
      <c r="D7118" s="10" t="str">
        <f>IFERROR(VLOOKUP(B7118,'اكواد الاصناف'!A:C,3,0),"")</f>
        <v/>
      </c>
      <c r="G7118" s="10">
        <f t="shared" si="110"/>
        <v>0</v>
      </c>
      <c r="I7118" s="10" t="str">
        <f>IFERROR(VLOOKUP(H7118,'سجل العملاء'!A:B,2,0),"")</f>
        <v/>
      </c>
    </row>
    <row r="7119" spans="3:9" ht="15.6">
      <c r="C7119" s="10" t="str">
        <f>IFERROR(VLOOKUP(B7119,'اكواد الاصناف'!A:C,2,0),"")</f>
        <v/>
      </c>
      <c r="D7119" s="10" t="str">
        <f>IFERROR(VLOOKUP(B7119,'اكواد الاصناف'!A:C,3,0),"")</f>
        <v/>
      </c>
      <c r="G7119" s="10">
        <f t="shared" si="110"/>
        <v>0</v>
      </c>
      <c r="I7119" s="10" t="str">
        <f>IFERROR(VLOOKUP(H7119,'سجل العملاء'!A:B,2,0),"")</f>
        <v/>
      </c>
    </row>
    <row r="7120" spans="3:9" ht="15.6">
      <c r="C7120" s="10" t="str">
        <f>IFERROR(VLOOKUP(B7120,'اكواد الاصناف'!A:C,2,0),"")</f>
        <v/>
      </c>
      <c r="D7120" s="10" t="str">
        <f>IFERROR(VLOOKUP(B7120,'اكواد الاصناف'!A:C,3,0),"")</f>
        <v/>
      </c>
      <c r="G7120" s="10">
        <f t="shared" si="110"/>
        <v>0</v>
      </c>
      <c r="I7120" s="10" t="str">
        <f>IFERROR(VLOOKUP(H7120,'سجل العملاء'!A:B,2,0),"")</f>
        <v/>
      </c>
    </row>
    <row r="7121" spans="3:9" ht="15.6">
      <c r="C7121" s="10" t="str">
        <f>IFERROR(VLOOKUP(B7121,'اكواد الاصناف'!A:C,2,0),"")</f>
        <v/>
      </c>
      <c r="D7121" s="10" t="str">
        <f>IFERROR(VLOOKUP(B7121,'اكواد الاصناف'!A:C,3,0),"")</f>
        <v/>
      </c>
      <c r="G7121" s="10">
        <f t="shared" si="110"/>
        <v>0</v>
      </c>
      <c r="I7121" s="10" t="str">
        <f>IFERROR(VLOOKUP(H7121,'سجل العملاء'!A:B,2,0),"")</f>
        <v/>
      </c>
    </row>
    <row r="7122" spans="3:9" ht="15.6">
      <c r="C7122" s="10" t="str">
        <f>IFERROR(VLOOKUP(B7122,'اكواد الاصناف'!A:C,2,0),"")</f>
        <v/>
      </c>
      <c r="D7122" s="10" t="str">
        <f>IFERROR(VLOOKUP(B7122,'اكواد الاصناف'!A:C,3,0),"")</f>
        <v/>
      </c>
      <c r="G7122" s="10">
        <f t="shared" si="110"/>
        <v>0</v>
      </c>
      <c r="I7122" s="10" t="str">
        <f>IFERROR(VLOOKUP(H7122,'سجل العملاء'!A:B,2,0),"")</f>
        <v/>
      </c>
    </row>
    <row r="7123" spans="3:9" ht="15.6">
      <c r="C7123" s="10" t="str">
        <f>IFERROR(VLOOKUP(B7123,'اكواد الاصناف'!A:C,2,0),"")</f>
        <v/>
      </c>
      <c r="D7123" s="10" t="str">
        <f>IFERROR(VLOOKUP(B7123,'اكواد الاصناف'!A:C,3,0),"")</f>
        <v/>
      </c>
      <c r="G7123" s="10">
        <f t="shared" si="110"/>
        <v>0</v>
      </c>
      <c r="I7123" s="10" t="str">
        <f>IFERROR(VLOOKUP(H7123,'سجل العملاء'!A:B,2,0),"")</f>
        <v/>
      </c>
    </row>
    <row r="7124" spans="3:9" ht="15.6">
      <c r="C7124" s="10" t="str">
        <f>IFERROR(VLOOKUP(B7124,'اكواد الاصناف'!A:C,2,0),"")</f>
        <v/>
      </c>
      <c r="D7124" s="10" t="str">
        <f>IFERROR(VLOOKUP(B7124,'اكواد الاصناف'!A:C,3,0),"")</f>
        <v/>
      </c>
      <c r="G7124" s="10">
        <f t="shared" si="110"/>
        <v>0</v>
      </c>
      <c r="I7124" s="10" t="str">
        <f>IFERROR(VLOOKUP(H7124,'سجل العملاء'!A:B,2,0),"")</f>
        <v/>
      </c>
    </row>
    <row r="7125" spans="3:9" ht="15.6">
      <c r="C7125" s="10" t="str">
        <f>IFERROR(VLOOKUP(B7125,'اكواد الاصناف'!A:C,2,0),"")</f>
        <v/>
      </c>
      <c r="D7125" s="10" t="str">
        <f>IFERROR(VLOOKUP(B7125,'اكواد الاصناف'!A:C,3,0),"")</f>
        <v/>
      </c>
      <c r="G7125" s="10">
        <f t="shared" si="110"/>
        <v>0</v>
      </c>
      <c r="I7125" s="10" t="str">
        <f>IFERROR(VLOOKUP(H7125,'سجل العملاء'!A:B,2,0),"")</f>
        <v/>
      </c>
    </row>
    <row r="7126" spans="3:9" ht="15.6">
      <c r="C7126" s="10" t="str">
        <f>IFERROR(VLOOKUP(B7126,'اكواد الاصناف'!A:C,2,0),"")</f>
        <v/>
      </c>
      <c r="D7126" s="10" t="str">
        <f>IFERROR(VLOOKUP(B7126,'اكواد الاصناف'!A:C,3,0),"")</f>
        <v/>
      </c>
      <c r="G7126" s="10">
        <f t="shared" si="110"/>
        <v>0</v>
      </c>
      <c r="I7126" s="10" t="str">
        <f>IFERROR(VLOOKUP(H7126,'سجل العملاء'!A:B,2,0),"")</f>
        <v/>
      </c>
    </row>
    <row r="7127" spans="3:9" ht="15.6">
      <c r="C7127" s="10" t="str">
        <f>IFERROR(VLOOKUP(B7127,'اكواد الاصناف'!A:C,2,0),"")</f>
        <v/>
      </c>
      <c r="D7127" s="10" t="str">
        <f>IFERROR(VLOOKUP(B7127,'اكواد الاصناف'!A:C,3,0),"")</f>
        <v/>
      </c>
      <c r="G7127" s="10">
        <f t="shared" si="110"/>
        <v>0</v>
      </c>
      <c r="I7127" s="10" t="str">
        <f>IFERROR(VLOOKUP(H7127,'سجل العملاء'!A:B,2,0),"")</f>
        <v/>
      </c>
    </row>
    <row r="7128" spans="3:9" ht="15.6">
      <c r="C7128" s="10" t="str">
        <f>IFERROR(VLOOKUP(B7128,'اكواد الاصناف'!A:C,2,0),"")</f>
        <v/>
      </c>
      <c r="D7128" s="10" t="str">
        <f>IFERROR(VLOOKUP(B7128,'اكواد الاصناف'!A:C,3,0),"")</f>
        <v/>
      </c>
      <c r="G7128" s="10">
        <f t="shared" si="110"/>
        <v>0</v>
      </c>
      <c r="I7128" s="10" t="str">
        <f>IFERROR(VLOOKUP(H7128,'سجل العملاء'!A:B,2,0),"")</f>
        <v/>
      </c>
    </row>
    <row r="7129" spans="3:9" ht="15.6">
      <c r="C7129" s="10" t="str">
        <f>IFERROR(VLOOKUP(B7129,'اكواد الاصناف'!A:C,2,0),"")</f>
        <v/>
      </c>
      <c r="D7129" s="10" t="str">
        <f>IFERROR(VLOOKUP(B7129,'اكواد الاصناف'!A:C,3,0),"")</f>
        <v/>
      </c>
      <c r="G7129" s="10">
        <f t="shared" si="110"/>
        <v>0</v>
      </c>
      <c r="I7129" s="10" t="str">
        <f>IFERROR(VLOOKUP(H7129,'سجل العملاء'!A:B,2,0),"")</f>
        <v/>
      </c>
    </row>
    <row r="7130" spans="3:9" ht="15.6">
      <c r="C7130" s="10" t="str">
        <f>IFERROR(VLOOKUP(B7130,'اكواد الاصناف'!A:C,2,0),"")</f>
        <v/>
      </c>
      <c r="D7130" s="10" t="str">
        <f>IFERROR(VLOOKUP(B7130,'اكواد الاصناف'!A:C,3,0),"")</f>
        <v/>
      </c>
      <c r="G7130" s="10">
        <f t="shared" si="110"/>
        <v>0</v>
      </c>
      <c r="I7130" s="10" t="str">
        <f>IFERROR(VLOOKUP(H7130,'سجل العملاء'!A:B,2,0),"")</f>
        <v/>
      </c>
    </row>
    <row r="7131" spans="3:9" ht="15.6">
      <c r="C7131" s="10" t="str">
        <f>IFERROR(VLOOKUP(B7131,'اكواد الاصناف'!A:C,2,0),"")</f>
        <v/>
      </c>
      <c r="D7131" s="10" t="str">
        <f>IFERROR(VLOOKUP(B7131,'اكواد الاصناف'!A:C,3,0),"")</f>
        <v/>
      </c>
      <c r="G7131" s="10">
        <f t="shared" si="110"/>
        <v>0</v>
      </c>
      <c r="I7131" s="10" t="str">
        <f>IFERROR(VLOOKUP(H7131,'سجل العملاء'!A:B,2,0),"")</f>
        <v/>
      </c>
    </row>
    <row r="7132" spans="3:9" ht="15.6">
      <c r="C7132" s="10" t="str">
        <f>IFERROR(VLOOKUP(B7132,'اكواد الاصناف'!A:C,2,0),"")</f>
        <v/>
      </c>
      <c r="D7132" s="10" t="str">
        <f>IFERROR(VLOOKUP(B7132,'اكواد الاصناف'!A:C,3,0),"")</f>
        <v/>
      </c>
      <c r="G7132" s="10">
        <f t="shared" si="110"/>
        <v>0</v>
      </c>
      <c r="I7132" s="10" t="str">
        <f>IFERROR(VLOOKUP(H7132,'سجل العملاء'!A:B,2,0),"")</f>
        <v/>
      </c>
    </row>
    <row r="7133" spans="3:9" ht="15.6">
      <c r="C7133" s="10" t="str">
        <f>IFERROR(VLOOKUP(B7133,'اكواد الاصناف'!A:C,2,0),"")</f>
        <v/>
      </c>
      <c r="D7133" s="10" t="str">
        <f>IFERROR(VLOOKUP(B7133,'اكواد الاصناف'!A:C,3,0),"")</f>
        <v/>
      </c>
      <c r="G7133" s="10">
        <f t="shared" si="110"/>
        <v>0</v>
      </c>
      <c r="I7133" s="10" t="str">
        <f>IFERROR(VLOOKUP(H7133,'سجل العملاء'!A:B,2,0),"")</f>
        <v/>
      </c>
    </row>
    <row r="7134" spans="3:9" ht="15.6">
      <c r="C7134" s="10" t="str">
        <f>IFERROR(VLOOKUP(B7134,'اكواد الاصناف'!A:C,2,0),"")</f>
        <v/>
      </c>
      <c r="D7134" s="10" t="str">
        <f>IFERROR(VLOOKUP(B7134,'اكواد الاصناف'!A:C,3,0),"")</f>
        <v/>
      </c>
      <c r="G7134" s="10">
        <f t="shared" si="110"/>
        <v>0</v>
      </c>
      <c r="I7134" s="10" t="str">
        <f>IFERROR(VLOOKUP(H7134,'سجل العملاء'!A:B,2,0),"")</f>
        <v/>
      </c>
    </row>
    <row r="7135" spans="3:9" ht="15.6">
      <c r="C7135" s="10" t="str">
        <f>IFERROR(VLOOKUP(B7135,'اكواد الاصناف'!A:C,2,0),"")</f>
        <v/>
      </c>
      <c r="D7135" s="10" t="str">
        <f>IFERROR(VLOOKUP(B7135,'اكواد الاصناف'!A:C,3,0),"")</f>
        <v/>
      </c>
      <c r="G7135" s="10">
        <f t="shared" si="110"/>
        <v>0</v>
      </c>
      <c r="I7135" s="10" t="str">
        <f>IFERROR(VLOOKUP(H7135,'سجل العملاء'!A:B,2,0),"")</f>
        <v/>
      </c>
    </row>
    <row r="7136" spans="3:9" ht="15.6">
      <c r="C7136" s="10" t="str">
        <f>IFERROR(VLOOKUP(B7136,'اكواد الاصناف'!A:C,2,0),"")</f>
        <v/>
      </c>
      <c r="D7136" s="10" t="str">
        <f>IFERROR(VLOOKUP(B7136,'اكواد الاصناف'!A:C,3,0),"")</f>
        <v/>
      </c>
      <c r="G7136" s="10">
        <f t="shared" si="110"/>
        <v>0</v>
      </c>
      <c r="I7136" s="10" t="str">
        <f>IFERROR(VLOOKUP(H7136,'سجل العملاء'!A:B,2,0),"")</f>
        <v/>
      </c>
    </row>
    <row r="7137" spans="3:9" ht="15.6">
      <c r="C7137" s="10" t="str">
        <f>IFERROR(VLOOKUP(B7137,'اكواد الاصناف'!A:C,2,0),"")</f>
        <v/>
      </c>
      <c r="D7137" s="10" t="str">
        <f>IFERROR(VLOOKUP(B7137,'اكواد الاصناف'!A:C,3,0),"")</f>
        <v/>
      </c>
      <c r="G7137" s="10">
        <f t="shared" si="110"/>
        <v>0</v>
      </c>
      <c r="I7137" s="10" t="str">
        <f>IFERROR(VLOOKUP(H7137,'سجل العملاء'!A:B,2,0),"")</f>
        <v/>
      </c>
    </row>
    <row r="7138" spans="3:9" ht="15.6">
      <c r="C7138" s="10" t="str">
        <f>IFERROR(VLOOKUP(B7138,'اكواد الاصناف'!A:C,2,0),"")</f>
        <v/>
      </c>
      <c r="D7138" s="10" t="str">
        <f>IFERROR(VLOOKUP(B7138,'اكواد الاصناف'!A:C,3,0),"")</f>
        <v/>
      </c>
      <c r="G7138" s="10">
        <f t="shared" si="110"/>
        <v>0</v>
      </c>
      <c r="I7138" s="10" t="str">
        <f>IFERROR(VLOOKUP(H7138,'سجل العملاء'!A:B,2,0),"")</f>
        <v/>
      </c>
    </row>
    <row r="7139" spans="3:9" ht="15.6">
      <c r="C7139" s="10" t="str">
        <f>IFERROR(VLOOKUP(B7139,'اكواد الاصناف'!A:C,2,0),"")</f>
        <v/>
      </c>
      <c r="D7139" s="10" t="str">
        <f>IFERROR(VLOOKUP(B7139,'اكواد الاصناف'!A:C,3,0),"")</f>
        <v/>
      </c>
      <c r="G7139" s="10">
        <f t="shared" si="110"/>
        <v>0</v>
      </c>
      <c r="I7139" s="10" t="str">
        <f>IFERROR(VLOOKUP(H7139,'سجل العملاء'!A:B,2,0),"")</f>
        <v/>
      </c>
    </row>
    <row r="7140" spans="3:9" ht="15.6">
      <c r="C7140" s="10" t="str">
        <f>IFERROR(VLOOKUP(B7140,'اكواد الاصناف'!A:C,2,0),"")</f>
        <v/>
      </c>
      <c r="D7140" s="10" t="str">
        <f>IFERROR(VLOOKUP(B7140,'اكواد الاصناف'!A:C,3,0),"")</f>
        <v/>
      </c>
      <c r="G7140" s="10">
        <f t="shared" si="110"/>
        <v>0</v>
      </c>
      <c r="I7140" s="10" t="str">
        <f>IFERROR(VLOOKUP(H7140,'سجل العملاء'!A:B,2,0),"")</f>
        <v/>
      </c>
    </row>
    <row r="7141" spans="3:9" ht="15.6">
      <c r="C7141" s="10" t="str">
        <f>IFERROR(VLOOKUP(B7141,'اكواد الاصناف'!A:C,2,0),"")</f>
        <v/>
      </c>
      <c r="D7141" s="10" t="str">
        <f>IFERROR(VLOOKUP(B7141,'اكواد الاصناف'!A:C,3,0),"")</f>
        <v/>
      </c>
      <c r="G7141" s="10">
        <f t="shared" si="110"/>
        <v>0</v>
      </c>
      <c r="I7141" s="10" t="str">
        <f>IFERROR(VLOOKUP(H7141,'سجل العملاء'!A:B,2,0),"")</f>
        <v/>
      </c>
    </row>
    <row r="7142" spans="3:9" ht="15.6">
      <c r="C7142" s="10" t="str">
        <f>IFERROR(VLOOKUP(B7142,'اكواد الاصناف'!A:C,2,0),"")</f>
        <v/>
      </c>
      <c r="D7142" s="10" t="str">
        <f>IFERROR(VLOOKUP(B7142,'اكواد الاصناف'!A:C,3,0),"")</f>
        <v/>
      </c>
      <c r="G7142" s="10">
        <f t="shared" si="110"/>
        <v>0</v>
      </c>
      <c r="I7142" s="10" t="str">
        <f>IFERROR(VLOOKUP(H7142,'سجل العملاء'!A:B,2,0),"")</f>
        <v/>
      </c>
    </row>
    <row r="7143" spans="3:9" ht="15.6">
      <c r="C7143" s="10" t="str">
        <f>IFERROR(VLOOKUP(B7143,'اكواد الاصناف'!A:C,2,0),"")</f>
        <v/>
      </c>
      <c r="D7143" s="10" t="str">
        <f>IFERROR(VLOOKUP(B7143,'اكواد الاصناف'!A:C,3,0),"")</f>
        <v/>
      </c>
      <c r="G7143" s="10">
        <f t="shared" si="110"/>
        <v>0</v>
      </c>
      <c r="I7143" s="10" t="str">
        <f>IFERROR(VLOOKUP(H7143,'سجل العملاء'!A:B,2,0),"")</f>
        <v/>
      </c>
    </row>
    <row r="7144" spans="3:9" ht="15.6">
      <c r="C7144" s="10" t="str">
        <f>IFERROR(VLOOKUP(B7144,'اكواد الاصناف'!A:C,2,0),"")</f>
        <v/>
      </c>
      <c r="D7144" s="10" t="str">
        <f>IFERROR(VLOOKUP(B7144,'اكواد الاصناف'!A:C,3,0),"")</f>
        <v/>
      </c>
      <c r="G7144" s="10">
        <f t="shared" si="110"/>
        <v>0</v>
      </c>
      <c r="I7144" s="10" t="str">
        <f>IFERROR(VLOOKUP(H7144,'سجل العملاء'!A:B,2,0),"")</f>
        <v/>
      </c>
    </row>
    <row r="7145" spans="3:9" ht="15.6">
      <c r="C7145" s="10" t="str">
        <f>IFERROR(VLOOKUP(B7145,'اكواد الاصناف'!A:C,2,0),"")</f>
        <v/>
      </c>
      <c r="D7145" s="10" t="str">
        <f>IFERROR(VLOOKUP(B7145,'اكواد الاصناف'!A:C,3,0),"")</f>
        <v/>
      </c>
      <c r="G7145" s="10">
        <f t="shared" si="110"/>
        <v>0</v>
      </c>
      <c r="I7145" s="10" t="str">
        <f>IFERROR(VLOOKUP(H7145,'سجل العملاء'!A:B,2,0),"")</f>
        <v/>
      </c>
    </row>
    <row r="7146" spans="3:9" ht="15.6">
      <c r="C7146" s="10" t="str">
        <f>IFERROR(VLOOKUP(B7146,'اكواد الاصناف'!A:C,2,0),"")</f>
        <v/>
      </c>
      <c r="D7146" s="10" t="str">
        <f>IFERROR(VLOOKUP(B7146,'اكواد الاصناف'!A:C,3,0),"")</f>
        <v/>
      </c>
      <c r="G7146" s="10">
        <f t="shared" si="110"/>
        <v>0</v>
      </c>
      <c r="I7146" s="10" t="str">
        <f>IFERROR(VLOOKUP(H7146,'سجل العملاء'!A:B,2,0),"")</f>
        <v/>
      </c>
    </row>
    <row r="7147" spans="3:9" ht="15.6">
      <c r="C7147" s="10" t="str">
        <f>IFERROR(VLOOKUP(B7147,'اكواد الاصناف'!A:C,2,0),"")</f>
        <v/>
      </c>
      <c r="D7147" s="10" t="str">
        <f>IFERROR(VLOOKUP(B7147,'اكواد الاصناف'!A:C,3,0),"")</f>
        <v/>
      </c>
      <c r="G7147" s="10">
        <f t="shared" si="110"/>
        <v>0</v>
      </c>
      <c r="I7147" s="10" t="str">
        <f>IFERROR(VLOOKUP(H7147,'سجل العملاء'!A:B,2,0),"")</f>
        <v/>
      </c>
    </row>
    <row r="7148" spans="3:9" ht="15.6">
      <c r="C7148" s="10" t="str">
        <f>IFERROR(VLOOKUP(B7148,'اكواد الاصناف'!A:C,2,0),"")</f>
        <v/>
      </c>
      <c r="D7148" s="10" t="str">
        <f>IFERROR(VLOOKUP(B7148,'اكواد الاصناف'!A:C,3,0),"")</f>
        <v/>
      </c>
      <c r="G7148" s="10">
        <f t="shared" si="110"/>
        <v>0</v>
      </c>
      <c r="I7148" s="10" t="str">
        <f>IFERROR(VLOOKUP(H7148,'سجل العملاء'!A:B,2,0),"")</f>
        <v/>
      </c>
    </row>
    <row r="7149" spans="3:9" ht="15.6">
      <c r="C7149" s="10" t="str">
        <f>IFERROR(VLOOKUP(B7149,'اكواد الاصناف'!A:C,2,0),"")</f>
        <v/>
      </c>
      <c r="D7149" s="10" t="str">
        <f>IFERROR(VLOOKUP(B7149,'اكواد الاصناف'!A:C,3,0),"")</f>
        <v/>
      </c>
      <c r="G7149" s="10">
        <f t="shared" si="110"/>
        <v>0</v>
      </c>
      <c r="I7149" s="10" t="str">
        <f>IFERROR(VLOOKUP(H7149,'سجل العملاء'!A:B,2,0),"")</f>
        <v/>
      </c>
    </row>
    <row r="7150" spans="3:9" ht="15.6">
      <c r="C7150" s="10" t="str">
        <f>IFERROR(VLOOKUP(B7150,'اكواد الاصناف'!A:C,2,0),"")</f>
        <v/>
      </c>
      <c r="D7150" s="10" t="str">
        <f>IFERROR(VLOOKUP(B7150,'اكواد الاصناف'!A:C,3,0),"")</f>
        <v/>
      </c>
      <c r="G7150" s="10">
        <f t="shared" si="110"/>
        <v>0</v>
      </c>
      <c r="I7150" s="10" t="str">
        <f>IFERROR(VLOOKUP(H7150,'سجل العملاء'!A:B,2,0),"")</f>
        <v/>
      </c>
    </row>
    <row r="7151" spans="3:9" ht="15.6">
      <c r="C7151" s="10" t="str">
        <f>IFERROR(VLOOKUP(B7151,'اكواد الاصناف'!A:C,2,0),"")</f>
        <v/>
      </c>
      <c r="D7151" s="10" t="str">
        <f>IFERROR(VLOOKUP(B7151,'اكواد الاصناف'!A:C,3,0),"")</f>
        <v/>
      </c>
      <c r="G7151" s="10">
        <f t="shared" si="110"/>
        <v>0</v>
      </c>
      <c r="I7151" s="10" t="str">
        <f>IFERROR(VLOOKUP(H7151,'سجل العملاء'!A:B,2,0),"")</f>
        <v/>
      </c>
    </row>
    <row r="7152" spans="3:9" ht="15.6">
      <c r="C7152" s="10" t="str">
        <f>IFERROR(VLOOKUP(B7152,'اكواد الاصناف'!A:C,2,0),"")</f>
        <v/>
      </c>
      <c r="D7152" s="10" t="str">
        <f>IFERROR(VLOOKUP(B7152,'اكواد الاصناف'!A:C,3,0),"")</f>
        <v/>
      </c>
      <c r="G7152" s="10">
        <f t="shared" si="110"/>
        <v>0</v>
      </c>
      <c r="I7152" s="10" t="str">
        <f>IFERROR(VLOOKUP(H7152,'سجل العملاء'!A:B,2,0),"")</f>
        <v/>
      </c>
    </row>
    <row r="7153" spans="3:9" ht="15.6">
      <c r="C7153" s="10" t="str">
        <f>IFERROR(VLOOKUP(B7153,'اكواد الاصناف'!A:C,2,0),"")</f>
        <v/>
      </c>
      <c r="D7153" s="10" t="str">
        <f>IFERROR(VLOOKUP(B7153,'اكواد الاصناف'!A:C,3,0),"")</f>
        <v/>
      </c>
      <c r="G7153" s="10">
        <f t="shared" si="110"/>
        <v>0</v>
      </c>
      <c r="I7153" s="10" t="str">
        <f>IFERROR(VLOOKUP(H7153,'سجل العملاء'!A:B,2,0),"")</f>
        <v/>
      </c>
    </row>
    <row r="7154" spans="3:9" ht="15.6">
      <c r="C7154" s="10" t="str">
        <f>IFERROR(VLOOKUP(B7154,'اكواد الاصناف'!A:C,2,0),"")</f>
        <v/>
      </c>
      <c r="D7154" s="10" t="str">
        <f>IFERROR(VLOOKUP(B7154,'اكواد الاصناف'!A:C,3,0),"")</f>
        <v/>
      </c>
      <c r="G7154" s="10">
        <f t="shared" si="110"/>
        <v>0</v>
      </c>
      <c r="I7154" s="10" t="str">
        <f>IFERROR(VLOOKUP(H7154,'سجل العملاء'!A:B,2,0),"")</f>
        <v/>
      </c>
    </row>
    <row r="7155" spans="3:9" ht="15.6">
      <c r="C7155" s="10" t="str">
        <f>IFERROR(VLOOKUP(B7155,'اكواد الاصناف'!A:C,2,0),"")</f>
        <v/>
      </c>
      <c r="D7155" s="10" t="str">
        <f>IFERROR(VLOOKUP(B7155,'اكواد الاصناف'!A:C,3,0),"")</f>
        <v/>
      </c>
      <c r="G7155" s="10">
        <f t="shared" si="110"/>
        <v>0</v>
      </c>
      <c r="I7155" s="10" t="str">
        <f>IFERROR(VLOOKUP(H7155,'سجل العملاء'!A:B,2,0),"")</f>
        <v/>
      </c>
    </row>
    <row r="7156" spans="3:9" ht="15.6">
      <c r="C7156" s="10" t="str">
        <f>IFERROR(VLOOKUP(B7156,'اكواد الاصناف'!A:C,2,0),"")</f>
        <v/>
      </c>
      <c r="D7156" s="10" t="str">
        <f>IFERROR(VLOOKUP(B7156,'اكواد الاصناف'!A:C,3,0),"")</f>
        <v/>
      </c>
      <c r="G7156" s="10">
        <f t="shared" si="110"/>
        <v>0</v>
      </c>
      <c r="I7156" s="10" t="str">
        <f>IFERROR(VLOOKUP(H7156,'سجل العملاء'!A:B,2,0),"")</f>
        <v/>
      </c>
    </row>
    <row r="7157" spans="3:9" ht="15.6">
      <c r="C7157" s="10" t="str">
        <f>IFERROR(VLOOKUP(B7157,'اكواد الاصناف'!A:C,2,0),"")</f>
        <v/>
      </c>
      <c r="D7157" s="10" t="str">
        <f>IFERROR(VLOOKUP(B7157,'اكواد الاصناف'!A:C,3,0),"")</f>
        <v/>
      </c>
      <c r="G7157" s="10">
        <f t="shared" si="110"/>
        <v>0</v>
      </c>
      <c r="I7157" s="10" t="str">
        <f>IFERROR(VLOOKUP(H7157,'سجل العملاء'!A:B,2,0),"")</f>
        <v/>
      </c>
    </row>
    <row r="7158" spans="3:9" ht="15.6">
      <c r="C7158" s="10" t="str">
        <f>IFERROR(VLOOKUP(B7158,'اكواد الاصناف'!A:C,2,0),"")</f>
        <v/>
      </c>
      <c r="D7158" s="10" t="str">
        <f>IFERROR(VLOOKUP(B7158,'اكواد الاصناف'!A:C,3,0),"")</f>
        <v/>
      </c>
      <c r="G7158" s="10">
        <f t="shared" si="110"/>
        <v>0</v>
      </c>
      <c r="I7158" s="10" t="str">
        <f>IFERROR(VLOOKUP(H7158,'سجل العملاء'!A:B,2,0),"")</f>
        <v/>
      </c>
    </row>
    <row r="7159" spans="3:9" ht="15.6">
      <c r="C7159" s="10" t="str">
        <f>IFERROR(VLOOKUP(B7159,'اكواد الاصناف'!A:C,2,0),"")</f>
        <v/>
      </c>
      <c r="D7159" s="10" t="str">
        <f>IFERROR(VLOOKUP(B7159,'اكواد الاصناف'!A:C,3,0),"")</f>
        <v/>
      </c>
      <c r="G7159" s="10">
        <f t="shared" si="110"/>
        <v>0</v>
      </c>
      <c r="I7159" s="10" t="str">
        <f>IFERROR(VLOOKUP(H7159,'سجل العملاء'!A:B,2,0),"")</f>
        <v/>
      </c>
    </row>
    <row r="7160" spans="3:9" ht="15.6">
      <c r="C7160" s="10" t="str">
        <f>IFERROR(VLOOKUP(B7160,'اكواد الاصناف'!A:C,2,0),"")</f>
        <v/>
      </c>
      <c r="D7160" s="10" t="str">
        <f>IFERROR(VLOOKUP(B7160,'اكواد الاصناف'!A:C,3,0),"")</f>
        <v/>
      </c>
      <c r="G7160" s="10">
        <f t="shared" si="110"/>
        <v>0</v>
      </c>
      <c r="I7160" s="10" t="str">
        <f>IFERROR(VLOOKUP(H7160,'سجل العملاء'!A:B,2,0),"")</f>
        <v/>
      </c>
    </row>
    <row r="7161" spans="3:9" ht="15.6">
      <c r="C7161" s="10" t="str">
        <f>IFERROR(VLOOKUP(B7161,'اكواد الاصناف'!A:C,2,0),"")</f>
        <v/>
      </c>
      <c r="D7161" s="10" t="str">
        <f>IFERROR(VLOOKUP(B7161,'اكواد الاصناف'!A:C,3,0),"")</f>
        <v/>
      </c>
      <c r="G7161" s="10">
        <f t="shared" si="110"/>
        <v>0</v>
      </c>
      <c r="I7161" s="10" t="str">
        <f>IFERROR(VLOOKUP(H7161,'سجل العملاء'!A:B,2,0),"")</f>
        <v/>
      </c>
    </row>
    <row r="7162" spans="3:9" ht="15.6">
      <c r="C7162" s="10" t="str">
        <f>IFERROR(VLOOKUP(B7162,'اكواد الاصناف'!A:C,2,0),"")</f>
        <v/>
      </c>
      <c r="D7162" s="10" t="str">
        <f>IFERROR(VLOOKUP(B7162,'اكواد الاصناف'!A:C,3,0),"")</f>
        <v/>
      </c>
      <c r="G7162" s="10">
        <f t="shared" si="110"/>
        <v>0</v>
      </c>
      <c r="I7162" s="10" t="str">
        <f>IFERROR(VLOOKUP(H7162,'سجل العملاء'!A:B,2,0),"")</f>
        <v/>
      </c>
    </row>
    <row r="7163" spans="3:9" ht="15.6">
      <c r="C7163" s="10" t="str">
        <f>IFERROR(VLOOKUP(B7163,'اكواد الاصناف'!A:C,2,0),"")</f>
        <v/>
      </c>
      <c r="D7163" s="10" t="str">
        <f>IFERROR(VLOOKUP(B7163,'اكواد الاصناف'!A:C,3,0),"")</f>
        <v/>
      </c>
      <c r="G7163" s="10">
        <f t="shared" si="110"/>
        <v>0</v>
      </c>
      <c r="I7163" s="10" t="str">
        <f>IFERROR(VLOOKUP(H7163,'سجل العملاء'!A:B,2,0),"")</f>
        <v/>
      </c>
    </row>
    <row r="7164" spans="3:9" ht="15.6">
      <c r="C7164" s="10" t="str">
        <f>IFERROR(VLOOKUP(B7164,'اكواد الاصناف'!A:C,2,0),"")</f>
        <v/>
      </c>
      <c r="D7164" s="10" t="str">
        <f>IFERROR(VLOOKUP(B7164,'اكواد الاصناف'!A:C,3,0),"")</f>
        <v/>
      </c>
      <c r="G7164" s="10">
        <f t="shared" si="110"/>
        <v>0</v>
      </c>
      <c r="I7164" s="10" t="str">
        <f>IFERROR(VLOOKUP(H7164,'سجل العملاء'!A:B,2,0),"")</f>
        <v/>
      </c>
    </row>
    <row r="7165" spans="3:9" ht="15.6">
      <c r="C7165" s="10" t="str">
        <f>IFERROR(VLOOKUP(B7165,'اكواد الاصناف'!A:C,2,0),"")</f>
        <v/>
      </c>
      <c r="D7165" s="10" t="str">
        <f>IFERROR(VLOOKUP(B7165,'اكواد الاصناف'!A:C,3,0),"")</f>
        <v/>
      </c>
      <c r="G7165" s="10">
        <f t="shared" si="110"/>
        <v>0</v>
      </c>
      <c r="I7165" s="10" t="str">
        <f>IFERROR(VLOOKUP(H7165,'سجل العملاء'!A:B,2,0),"")</f>
        <v/>
      </c>
    </row>
    <row r="7166" spans="3:9" ht="15.6">
      <c r="C7166" s="10" t="str">
        <f>IFERROR(VLOOKUP(B7166,'اكواد الاصناف'!A:C,2,0),"")</f>
        <v/>
      </c>
      <c r="D7166" s="10" t="str">
        <f>IFERROR(VLOOKUP(B7166,'اكواد الاصناف'!A:C,3,0),"")</f>
        <v/>
      </c>
      <c r="G7166" s="10">
        <f t="shared" si="110"/>
        <v>0</v>
      </c>
      <c r="I7166" s="10" t="str">
        <f>IFERROR(VLOOKUP(H7166,'سجل العملاء'!A:B,2,0),"")</f>
        <v/>
      </c>
    </row>
    <row r="7167" spans="3:9" ht="15.6">
      <c r="C7167" s="10" t="str">
        <f>IFERROR(VLOOKUP(B7167,'اكواد الاصناف'!A:C,2,0),"")</f>
        <v/>
      </c>
      <c r="D7167" s="10" t="str">
        <f>IFERROR(VLOOKUP(B7167,'اكواد الاصناف'!A:C,3,0),"")</f>
        <v/>
      </c>
      <c r="G7167" s="10">
        <f t="shared" si="110"/>
        <v>0</v>
      </c>
      <c r="I7167" s="10" t="str">
        <f>IFERROR(VLOOKUP(H7167,'سجل العملاء'!A:B,2,0),"")</f>
        <v/>
      </c>
    </row>
    <row r="7168" spans="3:9" ht="15.6">
      <c r="C7168" s="10" t="str">
        <f>IFERROR(VLOOKUP(B7168,'اكواد الاصناف'!A:C,2,0),"")</f>
        <v/>
      </c>
      <c r="D7168" s="10" t="str">
        <f>IFERROR(VLOOKUP(B7168,'اكواد الاصناف'!A:C,3,0),"")</f>
        <v/>
      </c>
      <c r="G7168" s="10">
        <f t="shared" si="110"/>
        <v>0</v>
      </c>
      <c r="I7168" s="10" t="str">
        <f>IFERROR(VLOOKUP(H7168,'سجل العملاء'!A:B,2,0),"")</f>
        <v/>
      </c>
    </row>
    <row r="7169" spans="3:9" ht="15.6">
      <c r="C7169" s="10" t="str">
        <f>IFERROR(VLOOKUP(B7169,'اكواد الاصناف'!A:C,2,0),"")</f>
        <v/>
      </c>
      <c r="D7169" s="10" t="str">
        <f>IFERROR(VLOOKUP(B7169,'اكواد الاصناف'!A:C,3,0),"")</f>
        <v/>
      </c>
      <c r="G7169" s="10">
        <f t="shared" ref="G7169:G7232" si="111">F7169*E7169</f>
        <v>0</v>
      </c>
      <c r="I7169" s="10" t="str">
        <f>IFERROR(VLOOKUP(H7169,'سجل العملاء'!A:B,2,0),"")</f>
        <v/>
      </c>
    </row>
    <row r="7170" spans="3:9" ht="15.6">
      <c r="C7170" s="10" t="str">
        <f>IFERROR(VLOOKUP(B7170,'اكواد الاصناف'!A:C,2,0),"")</f>
        <v/>
      </c>
      <c r="D7170" s="10" t="str">
        <f>IFERROR(VLOOKUP(B7170,'اكواد الاصناف'!A:C,3,0),"")</f>
        <v/>
      </c>
      <c r="G7170" s="10">
        <f t="shared" si="111"/>
        <v>0</v>
      </c>
      <c r="I7170" s="10" t="str">
        <f>IFERROR(VLOOKUP(H7170,'سجل العملاء'!A:B,2,0),"")</f>
        <v/>
      </c>
    </row>
    <row r="7171" spans="3:9" ht="15.6">
      <c r="C7171" s="10" t="str">
        <f>IFERROR(VLOOKUP(B7171,'اكواد الاصناف'!A:C,2,0),"")</f>
        <v/>
      </c>
      <c r="D7171" s="10" t="str">
        <f>IFERROR(VLOOKUP(B7171,'اكواد الاصناف'!A:C,3,0),"")</f>
        <v/>
      </c>
      <c r="G7171" s="10">
        <f t="shared" si="111"/>
        <v>0</v>
      </c>
      <c r="I7171" s="10" t="str">
        <f>IFERROR(VLOOKUP(H7171,'سجل العملاء'!A:B,2,0),"")</f>
        <v/>
      </c>
    </row>
    <row r="7172" spans="3:9" ht="15.6">
      <c r="C7172" s="10" t="str">
        <f>IFERROR(VLOOKUP(B7172,'اكواد الاصناف'!A:C,2,0),"")</f>
        <v/>
      </c>
      <c r="D7172" s="10" t="str">
        <f>IFERROR(VLOOKUP(B7172,'اكواد الاصناف'!A:C,3,0),"")</f>
        <v/>
      </c>
      <c r="G7172" s="10">
        <f t="shared" si="111"/>
        <v>0</v>
      </c>
      <c r="I7172" s="10" t="str">
        <f>IFERROR(VLOOKUP(H7172,'سجل العملاء'!A:B,2,0),"")</f>
        <v/>
      </c>
    </row>
    <row r="7173" spans="3:9" ht="15.6">
      <c r="C7173" s="10" t="str">
        <f>IFERROR(VLOOKUP(B7173,'اكواد الاصناف'!A:C,2,0),"")</f>
        <v/>
      </c>
      <c r="D7173" s="10" t="str">
        <f>IFERROR(VLOOKUP(B7173,'اكواد الاصناف'!A:C,3,0),"")</f>
        <v/>
      </c>
      <c r="G7173" s="10">
        <f t="shared" si="111"/>
        <v>0</v>
      </c>
      <c r="I7173" s="10" t="str">
        <f>IFERROR(VLOOKUP(H7173,'سجل العملاء'!A:B,2,0),"")</f>
        <v/>
      </c>
    </row>
    <row r="7174" spans="3:9" ht="15.6">
      <c r="C7174" s="10" t="str">
        <f>IFERROR(VLOOKUP(B7174,'اكواد الاصناف'!A:C,2,0),"")</f>
        <v/>
      </c>
      <c r="D7174" s="10" t="str">
        <f>IFERROR(VLOOKUP(B7174,'اكواد الاصناف'!A:C,3,0),"")</f>
        <v/>
      </c>
      <c r="G7174" s="10">
        <f t="shared" si="111"/>
        <v>0</v>
      </c>
      <c r="I7174" s="10" t="str">
        <f>IFERROR(VLOOKUP(H7174,'سجل العملاء'!A:B,2,0),"")</f>
        <v/>
      </c>
    </row>
    <row r="7175" spans="3:9" ht="15.6">
      <c r="C7175" s="10" t="str">
        <f>IFERROR(VLOOKUP(B7175,'اكواد الاصناف'!A:C,2,0),"")</f>
        <v/>
      </c>
      <c r="D7175" s="10" t="str">
        <f>IFERROR(VLOOKUP(B7175,'اكواد الاصناف'!A:C,3,0),"")</f>
        <v/>
      </c>
      <c r="G7175" s="10">
        <f t="shared" si="111"/>
        <v>0</v>
      </c>
      <c r="I7175" s="10" t="str">
        <f>IFERROR(VLOOKUP(H7175,'سجل العملاء'!A:B,2,0),"")</f>
        <v/>
      </c>
    </row>
    <row r="7176" spans="3:9" ht="15.6">
      <c r="C7176" s="10" t="str">
        <f>IFERROR(VLOOKUP(B7176,'اكواد الاصناف'!A:C,2,0),"")</f>
        <v/>
      </c>
      <c r="D7176" s="10" t="str">
        <f>IFERROR(VLOOKUP(B7176,'اكواد الاصناف'!A:C,3,0),"")</f>
        <v/>
      </c>
      <c r="G7176" s="10">
        <f t="shared" si="111"/>
        <v>0</v>
      </c>
      <c r="I7176" s="10" t="str">
        <f>IFERROR(VLOOKUP(H7176,'سجل العملاء'!A:B,2,0),"")</f>
        <v/>
      </c>
    </row>
    <row r="7177" spans="3:9" ht="15.6">
      <c r="C7177" s="10" t="str">
        <f>IFERROR(VLOOKUP(B7177,'اكواد الاصناف'!A:C,2,0),"")</f>
        <v/>
      </c>
      <c r="D7177" s="10" t="str">
        <f>IFERROR(VLOOKUP(B7177,'اكواد الاصناف'!A:C,3,0),"")</f>
        <v/>
      </c>
      <c r="G7177" s="10">
        <f t="shared" si="111"/>
        <v>0</v>
      </c>
      <c r="I7177" s="10" t="str">
        <f>IFERROR(VLOOKUP(H7177,'سجل العملاء'!A:B,2,0),"")</f>
        <v/>
      </c>
    </row>
    <row r="7178" spans="3:9" ht="15.6">
      <c r="C7178" s="10" t="str">
        <f>IFERROR(VLOOKUP(B7178,'اكواد الاصناف'!A:C,2,0),"")</f>
        <v/>
      </c>
      <c r="D7178" s="10" t="str">
        <f>IFERROR(VLOOKUP(B7178,'اكواد الاصناف'!A:C,3,0),"")</f>
        <v/>
      </c>
      <c r="G7178" s="10">
        <f t="shared" si="111"/>
        <v>0</v>
      </c>
      <c r="I7178" s="10" t="str">
        <f>IFERROR(VLOOKUP(H7178,'سجل العملاء'!A:B,2,0),"")</f>
        <v/>
      </c>
    </row>
    <row r="7179" spans="3:9" ht="15.6">
      <c r="C7179" s="10" t="str">
        <f>IFERROR(VLOOKUP(B7179,'اكواد الاصناف'!A:C,2,0),"")</f>
        <v/>
      </c>
      <c r="D7179" s="10" t="str">
        <f>IFERROR(VLOOKUP(B7179,'اكواد الاصناف'!A:C,3,0),"")</f>
        <v/>
      </c>
      <c r="G7179" s="10">
        <f t="shared" si="111"/>
        <v>0</v>
      </c>
      <c r="I7179" s="10" t="str">
        <f>IFERROR(VLOOKUP(H7179,'سجل العملاء'!A:B,2,0),"")</f>
        <v/>
      </c>
    </row>
    <row r="7180" spans="3:9" ht="15.6">
      <c r="C7180" s="10" t="str">
        <f>IFERROR(VLOOKUP(B7180,'اكواد الاصناف'!A:C,2,0),"")</f>
        <v/>
      </c>
      <c r="D7180" s="10" t="str">
        <f>IFERROR(VLOOKUP(B7180,'اكواد الاصناف'!A:C,3,0),"")</f>
        <v/>
      </c>
      <c r="G7180" s="10">
        <f t="shared" si="111"/>
        <v>0</v>
      </c>
      <c r="I7180" s="10" t="str">
        <f>IFERROR(VLOOKUP(H7180,'سجل العملاء'!A:B,2,0),"")</f>
        <v/>
      </c>
    </row>
    <row r="7181" spans="3:9" ht="15.6">
      <c r="C7181" s="10" t="str">
        <f>IFERROR(VLOOKUP(B7181,'اكواد الاصناف'!A:C,2,0),"")</f>
        <v/>
      </c>
      <c r="D7181" s="10" t="str">
        <f>IFERROR(VLOOKUP(B7181,'اكواد الاصناف'!A:C,3,0),"")</f>
        <v/>
      </c>
      <c r="G7181" s="10">
        <f t="shared" si="111"/>
        <v>0</v>
      </c>
      <c r="I7181" s="10" t="str">
        <f>IFERROR(VLOOKUP(H7181,'سجل العملاء'!A:B,2,0),"")</f>
        <v/>
      </c>
    </row>
    <row r="7182" spans="3:9" ht="15.6">
      <c r="C7182" s="10" t="str">
        <f>IFERROR(VLOOKUP(B7182,'اكواد الاصناف'!A:C,2,0),"")</f>
        <v/>
      </c>
      <c r="D7182" s="10" t="str">
        <f>IFERROR(VLOOKUP(B7182,'اكواد الاصناف'!A:C,3,0),"")</f>
        <v/>
      </c>
      <c r="G7182" s="10">
        <f t="shared" si="111"/>
        <v>0</v>
      </c>
      <c r="I7182" s="10" t="str">
        <f>IFERROR(VLOOKUP(H7182,'سجل العملاء'!A:B,2,0),"")</f>
        <v/>
      </c>
    </row>
    <row r="7183" spans="3:9" ht="15.6">
      <c r="C7183" s="10" t="str">
        <f>IFERROR(VLOOKUP(B7183,'اكواد الاصناف'!A:C,2,0),"")</f>
        <v/>
      </c>
      <c r="D7183" s="10" t="str">
        <f>IFERROR(VLOOKUP(B7183,'اكواد الاصناف'!A:C,3,0),"")</f>
        <v/>
      </c>
      <c r="G7183" s="10">
        <f t="shared" si="111"/>
        <v>0</v>
      </c>
      <c r="I7183" s="10" t="str">
        <f>IFERROR(VLOOKUP(H7183,'سجل العملاء'!A:B,2,0),"")</f>
        <v/>
      </c>
    </row>
    <row r="7184" spans="3:9" ht="15.6">
      <c r="C7184" s="10" t="str">
        <f>IFERROR(VLOOKUP(B7184,'اكواد الاصناف'!A:C,2,0),"")</f>
        <v/>
      </c>
      <c r="D7184" s="10" t="str">
        <f>IFERROR(VLOOKUP(B7184,'اكواد الاصناف'!A:C,3,0),"")</f>
        <v/>
      </c>
      <c r="G7184" s="10">
        <f t="shared" si="111"/>
        <v>0</v>
      </c>
      <c r="I7184" s="10" t="str">
        <f>IFERROR(VLOOKUP(H7184,'سجل العملاء'!A:B,2,0),"")</f>
        <v/>
      </c>
    </row>
    <row r="7185" spans="3:9" ht="15.6">
      <c r="C7185" s="10" t="str">
        <f>IFERROR(VLOOKUP(B7185,'اكواد الاصناف'!A:C,2,0),"")</f>
        <v/>
      </c>
      <c r="D7185" s="10" t="str">
        <f>IFERROR(VLOOKUP(B7185,'اكواد الاصناف'!A:C,3,0),"")</f>
        <v/>
      </c>
      <c r="G7185" s="10">
        <f t="shared" si="111"/>
        <v>0</v>
      </c>
      <c r="I7185" s="10" t="str">
        <f>IFERROR(VLOOKUP(H7185,'سجل العملاء'!A:B,2,0),"")</f>
        <v/>
      </c>
    </row>
    <row r="7186" spans="3:9" ht="15.6">
      <c r="C7186" s="10" t="str">
        <f>IFERROR(VLOOKUP(B7186,'اكواد الاصناف'!A:C,2,0),"")</f>
        <v/>
      </c>
      <c r="D7186" s="10" t="str">
        <f>IFERROR(VLOOKUP(B7186,'اكواد الاصناف'!A:C,3,0),"")</f>
        <v/>
      </c>
      <c r="G7186" s="10">
        <f t="shared" si="111"/>
        <v>0</v>
      </c>
      <c r="I7186" s="10" t="str">
        <f>IFERROR(VLOOKUP(H7186,'سجل العملاء'!A:B,2,0),"")</f>
        <v/>
      </c>
    </row>
    <row r="7187" spans="3:9" ht="15.6">
      <c r="C7187" s="10" t="str">
        <f>IFERROR(VLOOKUP(B7187,'اكواد الاصناف'!A:C,2,0),"")</f>
        <v/>
      </c>
      <c r="D7187" s="10" t="str">
        <f>IFERROR(VLOOKUP(B7187,'اكواد الاصناف'!A:C,3,0),"")</f>
        <v/>
      </c>
      <c r="G7187" s="10">
        <f t="shared" si="111"/>
        <v>0</v>
      </c>
      <c r="I7187" s="10" t="str">
        <f>IFERROR(VLOOKUP(H7187,'سجل العملاء'!A:B,2,0),"")</f>
        <v/>
      </c>
    </row>
    <row r="7188" spans="3:9" ht="15.6">
      <c r="C7188" s="10" t="str">
        <f>IFERROR(VLOOKUP(B7188,'اكواد الاصناف'!A:C,2,0),"")</f>
        <v/>
      </c>
      <c r="D7188" s="10" t="str">
        <f>IFERROR(VLOOKUP(B7188,'اكواد الاصناف'!A:C,3,0),"")</f>
        <v/>
      </c>
      <c r="G7188" s="10">
        <f t="shared" si="111"/>
        <v>0</v>
      </c>
      <c r="I7188" s="10" t="str">
        <f>IFERROR(VLOOKUP(H7188,'سجل العملاء'!A:B,2,0),"")</f>
        <v/>
      </c>
    </row>
    <row r="7189" spans="3:9" ht="15.6">
      <c r="C7189" s="10" t="str">
        <f>IFERROR(VLOOKUP(B7189,'اكواد الاصناف'!A:C,2,0),"")</f>
        <v/>
      </c>
      <c r="D7189" s="10" t="str">
        <f>IFERROR(VLOOKUP(B7189,'اكواد الاصناف'!A:C,3,0),"")</f>
        <v/>
      </c>
      <c r="G7189" s="10">
        <f t="shared" si="111"/>
        <v>0</v>
      </c>
      <c r="I7189" s="10" t="str">
        <f>IFERROR(VLOOKUP(H7189,'سجل العملاء'!A:B,2,0),"")</f>
        <v/>
      </c>
    </row>
    <row r="7190" spans="3:9" ht="15.6">
      <c r="C7190" s="10" t="str">
        <f>IFERROR(VLOOKUP(B7190,'اكواد الاصناف'!A:C,2,0),"")</f>
        <v/>
      </c>
      <c r="D7190" s="10" t="str">
        <f>IFERROR(VLOOKUP(B7190,'اكواد الاصناف'!A:C,3,0),"")</f>
        <v/>
      </c>
      <c r="G7190" s="10">
        <f t="shared" si="111"/>
        <v>0</v>
      </c>
      <c r="I7190" s="10" t="str">
        <f>IFERROR(VLOOKUP(H7190,'سجل العملاء'!A:B,2,0),"")</f>
        <v/>
      </c>
    </row>
    <row r="7191" spans="3:9" ht="15.6">
      <c r="C7191" s="10" t="str">
        <f>IFERROR(VLOOKUP(B7191,'اكواد الاصناف'!A:C,2,0),"")</f>
        <v/>
      </c>
      <c r="D7191" s="10" t="str">
        <f>IFERROR(VLOOKUP(B7191,'اكواد الاصناف'!A:C,3,0),"")</f>
        <v/>
      </c>
      <c r="G7191" s="10">
        <f t="shared" si="111"/>
        <v>0</v>
      </c>
      <c r="I7191" s="10" t="str">
        <f>IFERROR(VLOOKUP(H7191,'سجل العملاء'!A:B,2,0),"")</f>
        <v/>
      </c>
    </row>
    <row r="7192" spans="3:9" ht="15.6">
      <c r="C7192" s="10" t="str">
        <f>IFERROR(VLOOKUP(B7192,'اكواد الاصناف'!A:C,2,0),"")</f>
        <v/>
      </c>
      <c r="D7192" s="10" t="str">
        <f>IFERROR(VLOOKUP(B7192,'اكواد الاصناف'!A:C,3,0),"")</f>
        <v/>
      </c>
      <c r="G7192" s="10">
        <f t="shared" si="111"/>
        <v>0</v>
      </c>
      <c r="I7192" s="10" t="str">
        <f>IFERROR(VLOOKUP(H7192,'سجل العملاء'!A:B,2,0),"")</f>
        <v/>
      </c>
    </row>
    <row r="7193" spans="3:9" ht="15.6">
      <c r="C7193" s="10" t="str">
        <f>IFERROR(VLOOKUP(B7193,'اكواد الاصناف'!A:C,2,0),"")</f>
        <v/>
      </c>
      <c r="D7193" s="10" t="str">
        <f>IFERROR(VLOOKUP(B7193,'اكواد الاصناف'!A:C,3,0),"")</f>
        <v/>
      </c>
      <c r="G7193" s="10">
        <f t="shared" si="111"/>
        <v>0</v>
      </c>
      <c r="I7193" s="10" t="str">
        <f>IFERROR(VLOOKUP(H7193,'سجل العملاء'!A:B,2,0),"")</f>
        <v/>
      </c>
    </row>
    <row r="7194" spans="3:9" ht="15.6">
      <c r="C7194" s="10" t="str">
        <f>IFERROR(VLOOKUP(B7194,'اكواد الاصناف'!A:C,2,0),"")</f>
        <v/>
      </c>
      <c r="D7194" s="10" t="str">
        <f>IFERROR(VLOOKUP(B7194,'اكواد الاصناف'!A:C,3,0),"")</f>
        <v/>
      </c>
      <c r="G7194" s="10">
        <f t="shared" si="111"/>
        <v>0</v>
      </c>
      <c r="I7194" s="10" t="str">
        <f>IFERROR(VLOOKUP(H7194,'سجل العملاء'!A:B,2,0),"")</f>
        <v/>
      </c>
    </row>
    <row r="7195" spans="3:9" ht="15.6">
      <c r="C7195" s="10" t="str">
        <f>IFERROR(VLOOKUP(B7195,'اكواد الاصناف'!A:C,2,0),"")</f>
        <v/>
      </c>
      <c r="D7195" s="10" t="str">
        <f>IFERROR(VLOOKUP(B7195,'اكواد الاصناف'!A:C,3,0),"")</f>
        <v/>
      </c>
      <c r="G7195" s="10">
        <f t="shared" si="111"/>
        <v>0</v>
      </c>
      <c r="I7195" s="10" t="str">
        <f>IFERROR(VLOOKUP(H7195,'سجل العملاء'!A:B,2,0),"")</f>
        <v/>
      </c>
    </row>
    <row r="7196" spans="3:9" ht="15.6">
      <c r="C7196" s="10" t="str">
        <f>IFERROR(VLOOKUP(B7196,'اكواد الاصناف'!A:C,2,0),"")</f>
        <v/>
      </c>
      <c r="D7196" s="10" t="str">
        <f>IFERROR(VLOOKUP(B7196,'اكواد الاصناف'!A:C,3,0),"")</f>
        <v/>
      </c>
      <c r="G7196" s="10">
        <f t="shared" si="111"/>
        <v>0</v>
      </c>
      <c r="I7196" s="10" t="str">
        <f>IFERROR(VLOOKUP(H7196,'سجل العملاء'!A:B,2,0),"")</f>
        <v/>
      </c>
    </row>
    <row r="7197" spans="3:9" ht="15.6">
      <c r="C7197" s="10" t="str">
        <f>IFERROR(VLOOKUP(B7197,'اكواد الاصناف'!A:C,2,0),"")</f>
        <v/>
      </c>
      <c r="D7197" s="10" t="str">
        <f>IFERROR(VLOOKUP(B7197,'اكواد الاصناف'!A:C,3,0),"")</f>
        <v/>
      </c>
      <c r="G7197" s="10">
        <f t="shared" si="111"/>
        <v>0</v>
      </c>
      <c r="I7197" s="10" t="str">
        <f>IFERROR(VLOOKUP(H7197,'سجل العملاء'!A:B,2,0),"")</f>
        <v/>
      </c>
    </row>
    <row r="7198" spans="3:9" ht="15.6">
      <c r="C7198" s="10" t="str">
        <f>IFERROR(VLOOKUP(B7198,'اكواد الاصناف'!A:C,2,0),"")</f>
        <v/>
      </c>
      <c r="D7198" s="10" t="str">
        <f>IFERROR(VLOOKUP(B7198,'اكواد الاصناف'!A:C,3,0),"")</f>
        <v/>
      </c>
      <c r="G7198" s="10">
        <f t="shared" si="111"/>
        <v>0</v>
      </c>
      <c r="I7198" s="10" t="str">
        <f>IFERROR(VLOOKUP(H7198,'سجل العملاء'!A:B,2,0),"")</f>
        <v/>
      </c>
    </row>
    <row r="7199" spans="3:9" ht="15.6">
      <c r="C7199" s="10" t="str">
        <f>IFERROR(VLOOKUP(B7199,'اكواد الاصناف'!A:C,2,0),"")</f>
        <v/>
      </c>
      <c r="D7199" s="10" t="str">
        <f>IFERROR(VLOOKUP(B7199,'اكواد الاصناف'!A:C,3,0),"")</f>
        <v/>
      </c>
      <c r="G7199" s="10">
        <f t="shared" si="111"/>
        <v>0</v>
      </c>
      <c r="I7199" s="10" t="str">
        <f>IFERROR(VLOOKUP(H7199,'سجل العملاء'!A:B,2,0),"")</f>
        <v/>
      </c>
    </row>
    <row r="7200" spans="3:9" ht="15.6">
      <c r="C7200" s="10" t="str">
        <f>IFERROR(VLOOKUP(B7200,'اكواد الاصناف'!A:C,2,0),"")</f>
        <v/>
      </c>
      <c r="D7200" s="10" t="str">
        <f>IFERROR(VLOOKUP(B7200,'اكواد الاصناف'!A:C,3,0),"")</f>
        <v/>
      </c>
      <c r="G7200" s="10">
        <f t="shared" si="111"/>
        <v>0</v>
      </c>
      <c r="I7200" s="10" t="str">
        <f>IFERROR(VLOOKUP(H7200,'سجل العملاء'!A:B,2,0),"")</f>
        <v/>
      </c>
    </row>
    <row r="7201" spans="3:9" ht="15.6">
      <c r="C7201" s="10" t="str">
        <f>IFERROR(VLOOKUP(B7201,'اكواد الاصناف'!A:C,2,0),"")</f>
        <v/>
      </c>
      <c r="D7201" s="10" t="str">
        <f>IFERROR(VLOOKUP(B7201,'اكواد الاصناف'!A:C,3,0),"")</f>
        <v/>
      </c>
      <c r="G7201" s="10">
        <f t="shared" si="111"/>
        <v>0</v>
      </c>
      <c r="I7201" s="10" t="str">
        <f>IFERROR(VLOOKUP(H7201,'سجل العملاء'!A:B,2,0),"")</f>
        <v/>
      </c>
    </row>
    <row r="7202" spans="3:9" ht="15.6">
      <c r="C7202" s="10" t="str">
        <f>IFERROR(VLOOKUP(B7202,'اكواد الاصناف'!A:C,2,0),"")</f>
        <v/>
      </c>
      <c r="D7202" s="10" t="str">
        <f>IFERROR(VLOOKUP(B7202,'اكواد الاصناف'!A:C,3,0),"")</f>
        <v/>
      </c>
      <c r="G7202" s="10">
        <f t="shared" si="111"/>
        <v>0</v>
      </c>
      <c r="I7202" s="10" t="str">
        <f>IFERROR(VLOOKUP(H7202,'سجل العملاء'!A:B,2,0),"")</f>
        <v/>
      </c>
    </row>
    <row r="7203" spans="3:9" ht="15.6">
      <c r="C7203" s="10" t="str">
        <f>IFERROR(VLOOKUP(B7203,'اكواد الاصناف'!A:C,2,0),"")</f>
        <v/>
      </c>
      <c r="D7203" s="10" t="str">
        <f>IFERROR(VLOOKUP(B7203,'اكواد الاصناف'!A:C,3,0),"")</f>
        <v/>
      </c>
      <c r="G7203" s="10">
        <f t="shared" si="111"/>
        <v>0</v>
      </c>
      <c r="I7203" s="10" t="str">
        <f>IFERROR(VLOOKUP(H7203,'سجل العملاء'!A:B,2,0),"")</f>
        <v/>
      </c>
    </row>
    <row r="7204" spans="3:9" ht="15.6">
      <c r="C7204" s="10" t="str">
        <f>IFERROR(VLOOKUP(B7204,'اكواد الاصناف'!A:C,2,0),"")</f>
        <v/>
      </c>
      <c r="D7204" s="10" t="str">
        <f>IFERROR(VLOOKUP(B7204,'اكواد الاصناف'!A:C,3,0),"")</f>
        <v/>
      </c>
      <c r="G7204" s="10">
        <f t="shared" si="111"/>
        <v>0</v>
      </c>
      <c r="I7204" s="10" t="str">
        <f>IFERROR(VLOOKUP(H7204,'سجل العملاء'!A:B,2,0),"")</f>
        <v/>
      </c>
    </row>
    <row r="7205" spans="3:9" ht="15.6">
      <c r="C7205" s="10" t="str">
        <f>IFERROR(VLOOKUP(B7205,'اكواد الاصناف'!A:C,2,0),"")</f>
        <v/>
      </c>
      <c r="D7205" s="10" t="str">
        <f>IFERROR(VLOOKUP(B7205,'اكواد الاصناف'!A:C,3,0),"")</f>
        <v/>
      </c>
      <c r="G7205" s="10">
        <f t="shared" si="111"/>
        <v>0</v>
      </c>
      <c r="I7205" s="10" t="str">
        <f>IFERROR(VLOOKUP(H7205,'سجل العملاء'!A:B,2,0),"")</f>
        <v/>
      </c>
    </row>
    <row r="7206" spans="3:9" ht="15.6">
      <c r="C7206" s="10" t="str">
        <f>IFERROR(VLOOKUP(B7206,'اكواد الاصناف'!A:C,2,0),"")</f>
        <v/>
      </c>
      <c r="D7206" s="10" t="str">
        <f>IFERROR(VLOOKUP(B7206,'اكواد الاصناف'!A:C,3,0),"")</f>
        <v/>
      </c>
      <c r="G7206" s="10">
        <f t="shared" si="111"/>
        <v>0</v>
      </c>
      <c r="I7206" s="10" t="str">
        <f>IFERROR(VLOOKUP(H7206,'سجل العملاء'!A:B,2,0),"")</f>
        <v/>
      </c>
    </row>
    <row r="7207" spans="3:9" ht="15.6">
      <c r="C7207" s="10" t="str">
        <f>IFERROR(VLOOKUP(B7207,'اكواد الاصناف'!A:C,2,0),"")</f>
        <v/>
      </c>
      <c r="D7207" s="10" t="str">
        <f>IFERROR(VLOOKUP(B7207,'اكواد الاصناف'!A:C,3,0),"")</f>
        <v/>
      </c>
      <c r="G7207" s="10">
        <f t="shared" si="111"/>
        <v>0</v>
      </c>
      <c r="I7207" s="10" t="str">
        <f>IFERROR(VLOOKUP(H7207,'سجل العملاء'!A:B,2,0),"")</f>
        <v/>
      </c>
    </row>
    <row r="7208" spans="3:9" ht="15.6">
      <c r="C7208" s="10" t="str">
        <f>IFERROR(VLOOKUP(B7208,'اكواد الاصناف'!A:C,2,0),"")</f>
        <v/>
      </c>
      <c r="D7208" s="10" t="str">
        <f>IFERROR(VLOOKUP(B7208,'اكواد الاصناف'!A:C,3,0),"")</f>
        <v/>
      </c>
      <c r="G7208" s="10">
        <f t="shared" si="111"/>
        <v>0</v>
      </c>
      <c r="I7208" s="10" t="str">
        <f>IFERROR(VLOOKUP(H7208,'سجل العملاء'!A:B,2,0),"")</f>
        <v/>
      </c>
    </row>
    <row r="7209" spans="3:9" ht="15.6">
      <c r="C7209" s="10" t="str">
        <f>IFERROR(VLOOKUP(B7209,'اكواد الاصناف'!A:C,2,0),"")</f>
        <v/>
      </c>
      <c r="D7209" s="10" t="str">
        <f>IFERROR(VLOOKUP(B7209,'اكواد الاصناف'!A:C,3,0),"")</f>
        <v/>
      </c>
      <c r="G7209" s="10">
        <f t="shared" si="111"/>
        <v>0</v>
      </c>
      <c r="I7209" s="10" t="str">
        <f>IFERROR(VLOOKUP(H7209,'سجل العملاء'!A:B,2,0),"")</f>
        <v/>
      </c>
    </row>
    <row r="7210" spans="3:9" ht="15.6">
      <c r="C7210" s="10" t="str">
        <f>IFERROR(VLOOKUP(B7210,'اكواد الاصناف'!A:C,2,0),"")</f>
        <v/>
      </c>
      <c r="D7210" s="10" t="str">
        <f>IFERROR(VLOOKUP(B7210,'اكواد الاصناف'!A:C,3,0),"")</f>
        <v/>
      </c>
      <c r="G7210" s="10">
        <f t="shared" si="111"/>
        <v>0</v>
      </c>
      <c r="I7210" s="10" t="str">
        <f>IFERROR(VLOOKUP(H7210,'سجل العملاء'!A:B,2,0),"")</f>
        <v/>
      </c>
    </row>
    <row r="7211" spans="3:9" ht="15.6">
      <c r="C7211" s="10" t="str">
        <f>IFERROR(VLOOKUP(B7211,'اكواد الاصناف'!A:C,2,0),"")</f>
        <v/>
      </c>
      <c r="D7211" s="10" t="str">
        <f>IFERROR(VLOOKUP(B7211,'اكواد الاصناف'!A:C,3,0),"")</f>
        <v/>
      </c>
      <c r="G7211" s="10">
        <f t="shared" si="111"/>
        <v>0</v>
      </c>
      <c r="I7211" s="10" t="str">
        <f>IFERROR(VLOOKUP(H7211,'سجل العملاء'!A:B,2,0),"")</f>
        <v/>
      </c>
    </row>
    <row r="7212" spans="3:9" ht="15.6">
      <c r="C7212" s="10" t="str">
        <f>IFERROR(VLOOKUP(B7212,'اكواد الاصناف'!A:C,2,0),"")</f>
        <v/>
      </c>
      <c r="D7212" s="10" t="str">
        <f>IFERROR(VLOOKUP(B7212,'اكواد الاصناف'!A:C,3,0),"")</f>
        <v/>
      </c>
      <c r="G7212" s="10">
        <f t="shared" si="111"/>
        <v>0</v>
      </c>
      <c r="I7212" s="10" t="str">
        <f>IFERROR(VLOOKUP(H7212,'سجل العملاء'!A:B,2,0),"")</f>
        <v/>
      </c>
    </row>
    <row r="7213" spans="3:9" ht="15.6">
      <c r="C7213" s="10" t="str">
        <f>IFERROR(VLOOKUP(B7213,'اكواد الاصناف'!A:C,2,0),"")</f>
        <v/>
      </c>
      <c r="D7213" s="10" t="str">
        <f>IFERROR(VLOOKUP(B7213,'اكواد الاصناف'!A:C,3,0),"")</f>
        <v/>
      </c>
      <c r="G7213" s="10">
        <f t="shared" si="111"/>
        <v>0</v>
      </c>
      <c r="I7213" s="10" t="str">
        <f>IFERROR(VLOOKUP(H7213,'سجل العملاء'!A:B,2,0),"")</f>
        <v/>
      </c>
    </row>
    <row r="7214" spans="3:9" ht="15.6">
      <c r="C7214" s="10" t="str">
        <f>IFERROR(VLOOKUP(B7214,'اكواد الاصناف'!A:C,2,0),"")</f>
        <v/>
      </c>
      <c r="D7214" s="10" t="str">
        <f>IFERROR(VLOOKUP(B7214,'اكواد الاصناف'!A:C,3,0),"")</f>
        <v/>
      </c>
      <c r="G7214" s="10">
        <f t="shared" si="111"/>
        <v>0</v>
      </c>
      <c r="I7214" s="10" t="str">
        <f>IFERROR(VLOOKUP(H7214,'سجل العملاء'!A:B,2,0),"")</f>
        <v/>
      </c>
    </row>
    <row r="7215" spans="3:9" ht="15.6">
      <c r="C7215" s="10" t="str">
        <f>IFERROR(VLOOKUP(B7215,'اكواد الاصناف'!A:C,2,0),"")</f>
        <v/>
      </c>
      <c r="D7215" s="10" t="str">
        <f>IFERROR(VLOOKUP(B7215,'اكواد الاصناف'!A:C,3,0),"")</f>
        <v/>
      </c>
      <c r="G7215" s="10">
        <f t="shared" si="111"/>
        <v>0</v>
      </c>
      <c r="I7215" s="10" t="str">
        <f>IFERROR(VLOOKUP(H7215,'سجل العملاء'!A:B,2,0),"")</f>
        <v/>
      </c>
    </row>
    <row r="7216" spans="3:9" ht="15.6">
      <c r="C7216" s="10" t="str">
        <f>IFERROR(VLOOKUP(B7216,'اكواد الاصناف'!A:C,2,0),"")</f>
        <v/>
      </c>
      <c r="D7216" s="10" t="str">
        <f>IFERROR(VLOOKUP(B7216,'اكواد الاصناف'!A:C,3,0),"")</f>
        <v/>
      </c>
      <c r="G7216" s="10">
        <f t="shared" si="111"/>
        <v>0</v>
      </c>
      <c r="I7216" s="10" t="str">
        <f>IFERROR(VLOOKUP(H7216,'سجل العملاء'!A:B,2,0),"")</f>
        <v/>
      </c>
    </row>
    <row r="7217" spans="3:9" ht="15.6">
      <c r="C7217" s="10" t="str">
        <f>IFERROR(VLOOKUP(B7217,'اكواد الاصناف'!A:C,2,0),"")</f>
        <v/>
      </c>
      <c r="D7217" s="10" t="str">
        <f>IFERROR(VLOOKUP(B7217,'اكواد الاصناف'!A:C,3,0),"")</f>
        <v/>
      </c>
      <c r="G7217" s="10">
        <f t="shared" si="111"/>
        <v>0</v>
      </c>
      <c r="I7217" s="10" t="str">
        <f>IFERROR(VLOOKUP(H7217,'سجل العملاء'!A:B,2,0),"")</f>
        <v/>
      </c>
    </row>
    <row r="7218" spans="3:9" ht="15.6">
      <c r="C7218" s="10" t="str">
        <f>IFERROR(VLOOKUP(B7218,'اكواد الاصناف'!A:C,2,0),"")</f>
        <v/>
      </c>
      <c r="D7218" s="10" t="str">
        <f>IFERROR(VLOOKUP(B7218,'اكواد الاصناف'!A:C,3,0),"")</f>
        <v/>
      </c>
      <c r="G7218" s="10">
        <f t="shared" si="111"/>
        <v>0</v>
      </c>
      <c r="I7218" s="10" t="str">
        <f>IFERROR(VLOOKUP(H7218,'سجل العملاء'!A:B,2,0),"")</f>
        <v/>
      </c>
    </row>
    <row r="7219" spans="3:9" ht="15.6">
      <c r="C7219" s="10" t="str">
        <f>IFERROR(VLOOKUP(B7219,'اكواد الاصناف'!A:C,2,0),"")</f>
        <v/>
      </c>
      <c r="D7219" s="10" t="str">
        <f>IFERROR(VLOOKUP(B7219,'اكواد الاصناف'!A:C,3,0),"")</f>
        <v/>
      </c>
      <c r="G7219" s="10">
        <f t="shared" si="111"/>
        <v>0</v>
      </c>
      <c r="I7219" s="10" t="str">
        <f>IFERROR(VLOOKUP(H7219,'سجل العملاء'!A:B,2,0),"")</f>
        <v/>
      </c>
    </row>
    <row r="7220" spans="3:9" ht="15.6">
      <c r="C7220" s="10" t="str">
        <f>IFERROR(VLOOKUP(B7220,'اكواد الاصناف'!A:C,2,0),"")</f>
        <v/>
      </c>
      <c r="D7220" s="10" t="str">
        <f>IFERROR(VLOOKUP(B7220,'اكواد الاصناف'!A:C,3,0),"")</f>
        <v/>
      </c>
      <c r="G7220" s="10">
        <f t="shared" si="111"/>
        <v>0</v>
      </c>
      <c r="I7220" s="10" t="str">
        <f>IFERROR(VLOOKUP(H7220,'سجل العملاء'!A:B,2,0),"")</f>
        <v/>
      </c>
    </row>
    <row r="7221" spans="3:9" ht="15.6">
      <c r="C7221" s="10" t="str">
        <f>IFERROR(VLOOKUP(B7221,'اكواد الاصناف'!A:C,2,0),"")</f>
        <v/>
      </c>
      <c r="D7221" s="10" t="str">
        <f>IFERROR(VLOOKUP(B7221,'اكواد الاصناف'!A:C,3,0),"")</f>
        <v/>
      </c>
      <c r="G7221" s="10">
        <f t="shared" si="111"/>
        <v>0</v>
      </c>
      <c r="I7221" s="10" t="str">
        <f>IFERROR(VLOOKUP(H7221,'سجل العملاء'!A:B,2,0),"")</f>
        <v/>
      </c>
    </row>
    <row r="7222" spans="3:9" ht="15.6">
      <c r="C7222" s="10" t="str">
        <f>IFERROR(VLOOKUP(B7222,'اكواد الاصناف'!A:C,2,0),"")</f>
        <v/>
      </c>
      <c r="D7222" s="10" t="str">
        <f>IFERROR(VLOOKUP(B7222,'اكواد الاصناف'!A:C,3,0),"")</f>
        <v/>
      </c>
      <c r="G7222" s="10">
        <f t="shared" si="111"/>
        <v>0</v>
      </c>
      <c r="I7222" s="10" t="str">
        <f>IFERROR(VLOOKUP(H7222,'سجل العملاء'!A:B,2,0),"")</f>
        <v/>
      </c>
    </row>
    <row r="7223" spans="3:9" ht="15.6">
      <c r="C7223" s="10" t="str">
        <f>IFERROR(VLOOKUP(B7223,'اكواد الاصناف'!A:C,2,0),"")</f>
        <v/>
      </c>
      <c r="D7223" s="10" t="str">
        <f>IFERROR(VLOOKUP(B7223,'اكواد الاصناف'!A:C,3,0),"")</f>
        <v/>
      </c>
      <c r="G7223" s="10">
        <f t="shared" si="111"/>
        <v>0</v>
      </c>
      <c r="I7223" s="10" t="str">
        <f>IFERROR(VLOOKUP(H7223,'سجل العملاء'!A:B,2,0),"")</f>
        <v/>
      </c>
    </row>
    <row r="7224" spans="3:9" ht="15.6">
      <c r="C7224" s="10" t="str">
        <f>IFERROR(VLOOKUP(B7224,'اكواد الاصناف'!A:C,2,0),"")</f>
        <v/>
      </c>
      <c r="D7224" s="10" t="str">
        <f>IFERROR(VLOOKUP(B7224,'اكواد الاصناف'!A:C,3,0),"")</f>
        <v/>
      </c>
      <c r="G7224" s="10">
        <f t="shared" si="111"/>
        <v>0</v>
      </c>
      <c r="I7224" s="10" t="str">
        <f>IFERROR(VLOOKUP(H7224,'سجل العملاء'!A:B,2,0),"")</f>
        <v/>
      </c>
    </row>
    <row r="7225" spans="3:9" ht="15.6">
      <c r="C7225" s="10" t="str">
        <f>IFERROR(VLOOKUP(B7225,'اكواد الاصناف'!A:C,2,0),"")</f>
        <v/>
      </c>
      <c r="D7225" s="10" t="str">
        <f>IFERROR(VLOOKUP(B7225,'اكواد الاصناف'!A:C,3,0),"")</f>
        <v/>
      </c>
      <c r="G7225" s="10">
        <f t="shared" si="111"/>
        <v>0</v>
      </c>
      <c r="I7225" s="10" t="str">
        <f>IFERROR(VLOOKUP(H7225,'سجل العملاء'!A:B,2,0),"")</f>
        <v/>
      </c>
    </row>
    <row r="7226" spans="3:9" ht="15.6">
      <c r="C7226" s="10" t="str">
        <f>IFERROR(VLOOKUP(B7226,'اكواد الاصناف'!A:C,2,0),"")</f>
        <v/>
      </c>
      <c r="D7226" s="10" t="str">
        <f>IFERROR(VLOOKUP(B7226,'اكواد الاصناف'!A:C,3,0),"")</f>
        <v/>
      </c>
      <c r="G7226" s="10">
        <f t="shared" si="111"/>
        <v>0</v>
      </c>
      <c r="I7226" s="10" t="str">
        <f>IFERROR(VLOOKUP(H7226,'سجل العملاء'!A:B,2,0),"")</f>
        <v/>
      </c>
    </row>
    <row r="7227" spans="3:9" ht="15.6">
      <c r="C7227" s="10" t="str">
        <f>IFERROR(VLOOKUP(B7227,'اكواد الاصناف'!A:C,2,0),"")</f>
        <v/>
      </c>
      <c r="D7227" s="10" t="str">
        <f>IFERROR(VLOOKUP(B7227,'اكواد الاصناف'!A:C,3,0),"")</f>
        <v/>
      </c>
      <c r="G7227" s="10">
        <f t="shared" si="111"/>
        <v>0</v>
      </c>
      <c r="I7227" s="10" t="str">
        <f>IFERROR(VLOOKUP(H7227,'سجل العملاء'!A:B,2,0),"")</f>
        <v/>
      </c>
    </row>
    <row r="7228" spans="3:9" ht="15.6">
      <c r="C7228" s="10" t="str">
        <f>IFERROR(VLOOKUP(B7228,'اكواد الاصناف'!A:C,2,0),"")</f>
        <v/>
      </c>
      <c r="D7228" s="10" t="str">
        <f>IFERROR(VLOOKUP(B7228,'اكواد الاصناف'!A:C,3,0),"")</f>
        <v/>
      </c>
      <c r="G7228" s="10">
        <f t="shared" si="111"/>
        <v>0</v>
      </c>
      <c r="I7228" s="10" t="str">
        <f>IFERROR(VLOOKUP(H7228,'سجل العملاء'!A:B,2,0),"")</f>
        <v/>
      </c>
    </row>
    <row r="7229" spans="3:9" ht="15.6">
      <c r="C7229" s="10" t="str">
        <f>IFERROR(VLOOKUP(B7229,'اكواد الاصناف'!A:C,2,0),"")</f>
        <v/>
      </c>
      <c r="D7229" s="10" t="str">
        <f>IFERROR(VLOOKUP(B7229,'اكواد الاصناف'!A:C,3,0),"")</f>
        <v/>
      </c>
      <c r="G7229" s="10">
        <f t="shared" si="111"/>
        <v>0</v>
      </c>
      <c r="I7229" s="10" t="str">
        <f>IFERROR(VLOOKUP(H7229,'سجل العملاء'!A:B,2,0),"")</f>
        <v/>
      </c>
    </row>
    <row r="7230" spans="3:9" ht="15.6">
      <c r="C7230" s="10" t="str">
        <f>IFERROR(VLOOKUP(B7230,'اكواد الاصناف'!A:C,2,0),"")</f>
        <v/>
      </c>
      <c r="D7230" s="10" t="str">
        <f>IFERROR(VLOOKUP(B7230,'اكواد الاصناف'!A:C,3,0),"")</f>
        <v/>
      </c>
      <c r="G7230" s="10">
        <f t="shared" si="111"/>
        <v>0</v>
      </c>
      <c r="I7230" s="10" t="str">
        <f>IFERROR(VLOOKUP(H7230,'سجل العملاء'!A:B,2,0),"")</f>
        <v/>
      </c>
    </row>
    <row r="7231" spans="3:9" ht="15.6">
      <c r="C7231" s="10" t="str">
        <f>IFERROR(VLOOKUP(B7231,'اكواد الاصناف'!A:C,2,0),"")</f>
        <v/>
      </c>
      <c r="D7231" s="10" t="str">
        <f>IFERROR(VLOOKUP(B7231,'اكواد الاصناف'!A:C,3,0),"")</f>
        <v/>
      </c>
      <c r="G7231" s="10">
        <f t="shared" si="111"/>
        <v>0</v>
      </c>
      <c r="I7231" s="10" t="str">
        <f>IFERROR(VLOOKUP(H7231,'سجل العملاء'!A:B,2,0),"")</f>
        <v/>
      </c>
    </row>
    <row r="7232" spans="3:9" ht="15.6">
      <c r="C7232" s="10" t="str">
        <f>IFERROR(VLOOKUP(B7232,'اكواد الاصناف'!A:C,2,0),"")</f>
        <v/>
      </c>
      <c r="D7232" s="10" t="str">
        <f>IFERROR(VLOOKUP(B7232,'اكواد الاصناف'!A:C,3,0),"")</f>
        <v/>
      </c>
      <c r="G7232" s="10">
        <f t="shared" si="111"/>
        <v>0</v>
      </c>
      <c r="I7232" s="10" t="str">
        <f>IFERROR(VLOOKUP(H7232,'سجل العملاء'!A:B,2,0),"")</f>
        <v/>
      </c>
    </row>
    <row r="7233" spans="3:9" ht="15.6">
      <c r="C7233" s="10" t="str">
        <f>IFERROR(VLOOKUP(B7233,'اكواد الاصناف'!A:C,2,0),"")</f>
        <v/>
      </c>
      <c r="D7233" s="10" t="str">
        <f>IFERROR(VLOOKUP(B7233,'اكواد الاصناف'!A:C,3,0),"")</f>
        <v/>
      </c>
      <c r="G7233" s="10">
        <f t="shared" ref="G7233:G7296" si="112">F7233*E7233</f>
        <v>0</v>
      </c>
      <c r="I7233" s="10" t="str">
        <f>IFERROR(VLOOKUP(H7233,'سجل العملاء'!A:B,2,0),"")</f>
        <v/>
      </c>
    </row>
    <row r="7234" spans="3:9" ht="15.6">
      <c r="C7234" s="10" t="str">
        <f>IFERROR(VLOOKUP(B7234,'اكواد الاصناف'!A:C,2,0),"")</f>
        <v/>
      </c>
      <c r="D7234" s="10" t="str">
        <f>IFERROR(VLOOKUP(B7234,'اكواد الاصناف'!A:C,3,0),"")</f>
        <v/>
      </c>
      <c r="G7234" s="10">
        <f t="shared" si="112"/>
        <v>0</v>
      </c>
      <c r="I7234" s="10" t="str">
        <f>IFERROR(VLOOKUP(H7234,'سجل العملاء'!A:B,2,0),"")</f>
        <v/>
      </c>
    </row>
    <row r="7235" spans="3:9" ht="15.6">
      <c r="C7235" s="10" t="str">
        <f>IFERROR(VLOOKUP(B7235,'اكواد الاصناف'!A:C,2,0),"")</f>
        <v/>
      </c>
      <c r="D7235" s="10" t="str">
        <f>IFERROR(VLOOKUP(B7235,'اكواد الاصناف'!A:C,3,0),"")</f>
        <v/>
      </c>
      <c r="G7235" s="10">
        <f t="shared" si="112"/>
        <v>0</v>
      </c>
      <c r="I7235" s="10" t="str">
        <f>IFERROR(VLOOKUP(H7235,'سجل العملاء'!A:B,2,0),"")</f>
        <v/>
      </c>
    </row>
    <row r="7236" spans="3:9" ht="15.6">
      <c r="C7236" s="10" t="str">
        <f>IFERROR(VLOOKUP(B7236,'اكواد الاصناف'!A:C,2,0),"")</f>
        <v/>
      </c>
      <c r="D7236" s="10" t="str">
        <f>IFERROR(VLOOKUP(B7236,'اكواد الاصناف'!A:C,3,0),"")</f>
        <v/>
      </c>
      <c r="G7236" s="10">
        <f t="shared" si="112"/>
        <v>0</v>
      </c>
      <c r="I7236" s="10" t="str">
        <f>IFERROR(VLOOKUP(H7236,'سجل العملاء'!A:B,2,0),"")</f>
        <v/>
      </c>
    </row>
    <row r="7237" spans="3:9" ht="15.6">
      <c r="C7237" s="10" t="str">
        <f>IFERROR(VLOOKUP(B7237,'اكواد الاصناف'!A:C,2,0),"")</f>
        <v/>
      </c>
      <c r="D7237" s="10" t="str">
        <f>IFERROR(VLOOKUP(B7237,'اكواد الاصناف'!A:C,3,0),"")</f>
        <v/>
      </c>
      <c r="G7237" s="10">
        <f t="shared" si="112"/>
        <v>0</v>
      </c>
      <c r="I7237" s="10" t="str">
        <f>IFERROR(VLOOKUP(H7237,'سجل العملاء'!A:B,2,0),"")</f>
        <v/>
      </c>
    </row>
    <row r="7238" spans="3:9" ht="15.6">
      <c r="C7238" s="10" t="str">
        <f>IFERROR(VLOOKUP(B7238,'اكواد الاصناف'!A:C,2,0),"")</f>
        <v/>
      </c>
      <c r="D7238" s="10" t="str">
        <f>IFERROR(VLOOKUP(B7238,'اكواد الاصناف'!A:C,3,0),"")</f>
        <v/>
      </c>
      <c r="G7238" s="10">
        <f t="shared" si="112"/>
        <v>0</v>
      </c>
      <c r="I7238" s="10" t="str">
        <f>IFERROR(VLOOKUP(H7238,'سجل العملاء'!A:B,2,0),"")</f>
        <v/>
      </c>
    </row>
    <row r="7239" spans="3:9" ht="15.6">
      <c r="C7239" s="10" t="str">
        <f>IFERROR(VLOOKUP(B7239,'اكواد الاصناف'!A:C,2,0),"")</f>
        <v/>
      </c>
      <c r="D7239" s="10" t="str">
        <f>IFERROR(VLOOKUP(B7239,'اكواد الاصناف'!A:C,3,0),"")</f>
        <v/>
      </c>
      <c r="G7239" s="10">
        <f t="shared" si="112"/>
        <v>0</v>
      </c>
      <c r="I7239" s="10" t="str">
        <f>IFERROR(VLOOKUP(H7239,'سجل العملاء'!A:B,2,0),"")</f>
        <v/>
      </c>
    </row>
    <row r="7240" spans="3:9" ht="15.6">
      <c r="C7240" s="10" t="str">
        <f>IFERROR(VLOOKUP(B7240,'اكواد الاصناف'!A:C,2,0),"")</f>
        <v/>
      </c>
      <c r="D7240" s="10" t="str">
        <f>IFERROR(VLOOKUP(B7240,'اكواد الاصناف'!A:C,3,0),"")</f>
        <v/>
      </c>
      <c r="G7240" s="10">
        <f t="shared" si="112"/>
        <v>0</v>
      </c>
      <c r="I7240" s="10" t="str">
        <f>IFERROR(VLOOKUP(H7240,'سجل العملاء'!A:B,2,0),"")</f>
        <v/>
      </c>
    </row>
    <row r="7241" spans="3:9" ht="15.6">
      <c r="C7241" s="10" t="str">
        <f>IFERROR(VLOOKUP(B7241,'اكواد الاصناف'!A:C,2,0),"")</f>
        <v/>
      </c>
      <c r="D7241" s="10" t="str">
        <f>IFERROR(VLOOKUP(B7241,'اكواد الاصناف'!A:C,3,0),"")</f>
        <v/>
      </c>
      <c r="G7241" s="10">
        <f t="shared" si="112"/>
        <v>0</v>
      </c>
      <c r="I7241" s="10" t="str">
        <f>IFERROR(VLOOKUP(H7241,'سجل العملاء'!A:B,2,0),"")</f>
        <v/>
      </c>
    </row>
    <row r="7242" spans="3:9" ht="15.6">
      <c r="C7242" s="10" t="str">
        <f>IFERROR(VLOOKUP(B7242,'اكواد الاصناف'!A:C,2,0),"")</f>
        <v/>
      </c>
      <c r="D7242" s="10" t="str">
        <f>IFERROR(VLOOKUP(B7242,'اكواد الاصناف'!A:C,3,0),"")</f>
        <v/>
      </c>
      <c r="G7242" s="10">
        <f t="shared" si="112"/>
        <v>0</v>
      </c>
      <c r="I7242" s="10" t="str">
        <f>IFERROR(VLOOKUP(H7242,'سجل العملاء'!A:B,2,0),"")</f>
        <v/>
      </c>
    </row>
    <row r="7243" spans="3:9" ht="15.6">
      <c r="C7243" s="10" t="str">
        <f>IFERROR(VLOOKUP(B7243,'اكواد الاصناف'!A:C,2,0),"")</f>
        <v/>
      </c>
      <c r="D7243" s="10" t="str">
        <f>IFERROR(VLOOKUP(B7243,'اكواد الاصناف'!A:C,3,0),"")</f>
        <v/>
      </c>
      <c r="G7243" s="10">
        <f t="shared" si="112"/>
        <v>0</v>
      </c>
      <c r="I7243" s="10" t="str">
        <f>IFERROR(VLOOKUP(H7243,'سجل العملاء'!A:B,2,0),"")</f>
        <v/>
      </c>
    </row>
    <row r="7244" spans="3:9" ht="15.6">
      <c r="C7244" s="10" t="str">
        <f>IFERROR(VLOOKUP(B7244,'اكواد الاصناف'!A:C,2,0),"")</f>
        <v/>
      </c>
      <c r="D7244" s="10" t="str">
        <f>IFERROR(VLOOKUP(B7244,'اكواد الاصناف'!A:C,3,0),"")</f>
        <v/>
      </c>
      <c r="G7244" s="10">
        <f t="shared" si="112"/>
        <v>0</v>
      </c>
      <c r="I7244" s="10" t="str">
        <f>IFERROR(VLOOKUP(H7244,'سجل العملاء'!A:B,2,0),"")</f>
        <v/>
      </c>
    </row>
    <row r="7245" spans="3:9" ht="15.6">
      <c r="C7245" s="10" t="str">
        <f>IFERROR(VLOOKUP(B7245,'اكواد الاصناف'!A:C,2,0),"")</f>
        <v/>
      </c>
      <c r="D7245" s="10" t="str">
        <f>IFERROR(VLOOKUP(B7245,'اكواد الاصناف'!A:C,3,0),"")</f>
        <v/>
      </c>
      <c r="G7245" s="10">
        <f t="shared" si="112"/>
        <v>0</v>
      </c>
      <c r="I7245" s="10" t="str">
        <f>IFERROR(VLOOKUP(H7245,'سجل العملاء'!A:B,2,0),"")</f>
        <v/>
      </c>
    </row>
    <row r="7246" spans="3:9" ht="15.6">
      <c r="C7246" s="10" t="str">
        <f>IFERROR(VLOOKUP(B7246,'اكواد الاصناف'!A:C,2,0),"")</f>
        <v/>
      </c>
      <c r="D7246" s="10" t="str">
        <f>IFERROR(VLOOKUP(B7246,'اكواد الاصناف'!A:C,3,0),"")</f>
        <v/>
      </c>
      <c r="G7246" s="10">
        <f t="shared" si="112"/>
        <v>0</v>
      </c>
      <c r="I7246" s="10" t="str">
        <f>IFERROR(VLOOKUP(H7246,'سجل العملاء'!A:B,2,0),"")</f>
        <v/>
      </c>
    </row>
    <row r="7247" spans="3:9" ht="15.6">
      <c r="C7247" s="10" t="str">
        <f>IFERROR(VLOOKUP(B7247,'اكواد الاصناف'!A:C,2,0),"")</f>
        <v/>
      </c>
      <c r="D7247" s="10" t="str">
        <f>IFERROR(VLOOKUP(B7247,'اكواد الاصناف'!A:C,3,0),"")</f>
        <v/>
      </c>
      <c r="G7247" s="10">
        <f t="shared" si="112"/>
        <v>0</v>
      </c>
      <c r="I7247" s="10" t="str">
        <f>IFERROR(VLOOKUP(H7247,'سجل العملاء'!A:B,2,0),"")</f>
        <v/>
      </c>
    </row>
    <row r="7248" spans="3:9" ht="15.6">
      <c r="C7248" s="10" t="str">
        <f>IFERROR(VLOOKUP(B7248,'اكواد الاصناف'!A:C,2,0),"")</f>
        <v/>
      </c>
      <c r="D7248" s="10" t="str">
        <f>IFERROR(VLOOKUP(B7248,'اكواد الاصناف'!A:C,3,0),"")</f>
        <v/>
      </c>
      <c r="G7248" s="10">
        <f t="shared" si="112"/>
        <v>0</v>
      </c>
      <c r="I7248" s="10" t="str">
        <f>IFERROR(VLOOKUP(H7248,'سجل العملاء'!A:B,2,0),"")</f>
        <v/>
      </c>
    </row>
    <row r="7249" spans="3:9" ht="15.6">
      <c r="C7249" s="10" t="str">
        <f>IFERROR(VLOOKUP(B7249,'اكواد الاصناف'!A:C,2,0),"")</f>
        <v/>
      </c>
      <c r="D7249" s="10" t="str">
        <f>IFERROR(VLOOKUP(B7249,'اكواد الاصناف'!A:C,3,0),"")</f>
        <v/>
      </c>
      <c r="G7249" s="10">
        <f t="shared" si="112"/>
        <v>0</v>
      </c>
      <c r="I7249" s="10" t="str">
        <f>IFERROR(VLOOKUP(H7249,'سجل العملاء'!A:B,2,0),"")</f>
        <v/>
      </c>
    </row>
    <row r="7250" spans="3:9" ht="15.6">
      <c r="C7250" s="10" t="str">
        <f>IFERROR(VLOOKUP(B7250,'اكواد الاصناف'!A:C,2,0),"")</f>
        <v/>
      </c>
      <c r="D7250" s="10" t="str">
        <f>IFERROR(VLOOKUP(B7250,'اكواد الاصناف'!A:C,3,0),"")</f>
        <v/>
      </c>
      <c r="G7250" s="10">
        <f t="shared" si="112"/>
        <v>0</v>
      </c>
      <c r="I7250" s="10" t="str">
        <f>IFERROR(VLOOKUP(H7250,'سجل العملاء'!A:B,2,0),"")</f>
        <v/>
      </c>
    </row>
    <row r="7251" spans="3:9" ht="15.6">
      <c r="C7251" s="10" t="str">
        <f>IFERROR(VLOOKUP(B7251,'اكواد الاصناف'!A:C,2,0),"")</f>
        <v/>
      </c>
      <c r="D7251" s="10" t="str">
        <f>IFERROR(VLOOKUP(B7251,'اكواد الاصناف'!A:C,3,0),"")</f>
        <v/>
      </c>
      <c r="G7251" s="10">
        <f t="shared" si="112"/>
        <v>0</v>
      </c>
      <c r="I7251" s="10" t="str">
        <f>IFERROR(VLOOKUP(H7251,'سجل العملاء'!A:B,2,0),"")</f>
        <v/>
      </c>
    </row>
    <row r="7252" spans="3:9" ht="15.6">
      <c r="C7252" s="10" t="str">
        <f>IFERROR(VLOOKUP(B7252,'اكواد الاصناف'!A:C,2,0),"")</f>
        <v/>
      </c>
      <c r="D7252" s="10" t="str">
        <f>IFERROR(VLOOKUP(B7252,'اكواد الاصناف'!A:C,3,0),"")</f>
        <v/>
      </c>
      <c r="G7252" s="10">
        <f t="shared" si="112"/>
        <v>0</v>
      </c>
      <c r="I7252" s="10" t="str">
        <f>IFERROR(VLOOKUP(H7252,'سجل العملاء'!A:B,2,0),"")</f>
        <v/>
      </c>
    </row>
    <row r="7253" spans="3:9" ht="15.6">
      <c r="C7253" s="10" t="str">
        <f>IFERROR(VLOOKUP(B7253,'اكواد الاصناف'!A:C,2,0),"")</f>
        <v/>
      </c>
      <c r="D7253" s="10" t="str">
        <f>IFERROR(VLOOKUP(B7253,'اكواد الاصناف'!A:C,3,0),"")</f>
        <v/>
      </c>
      <c r="G7253" s="10">
        <f t="shared" si="112"/>
        <v>0</v>
      </c>
      <c r="I7253" s="10" t="str">
        <f>IFERROR(VLOOKUP(H7253,'سجل العملاء'!A:B,2,0),"")</f>
        <v/>
      </c>
    </row>
    <row r="7254" spans="3:9" ht="15.6">
      <c r="C7254" s="10" t="str">
        <f>IFERROR(VLOOKUP(B7254,'اكواد الاصناف'!A:C,2,0),"")</f>
        <v/>
      </c>
      <c r="D7254" s="10" t="str">
        <f>IFERROR(VLOOKUP(B7254,'اكواد الاصناف'!A:C,3,0),"")</f>
        <v/>
      </c>
      <c r="G7254" s="10">
        <f t="shared" si="112"/>
        <v>0</v>
      </c>
      <c r="I7254" s="10" t="str">
        <f>IFERROR(VLOOKUP(H7254,'سجل العملاء'!A:B,2,0),"")</f>
        <v/>
      </c>
    </row>
    <row r="7255" spans="3:9" ht="15.6">
      <c r="C7255" s="10" t="str">
        <f>IFERROR(VLOOKUP(B7255,'اكواد الاصناف'!A:C,2,0),"")</f>
        <v/>
      </c>
      <c r="D7255" s="10" t="str">
        <f>IFERROR(VLOOKUP(B7255,'اكواد الاصناف'!A:C,3,0),"")</f>
        <v/>
      </c>
      <c r="G7255" s="10">
        <f t="shared" si="112"/>
        <v>0</v>
      </c>
      <c r="I7255" s="10" t="str">
        <f>IFERROR(VLOOKUP(H7255,'سجل العملاء'!A:B,2,0),"")</f>
        <v/>
      </c>
    </row>
    <row r="7256" spans="3:9" ht="15.6">
      <c r="C7256" s="10" t="str">
        <f>IFERROR(VLOOKUP(B7256,'اكواد الاصناف'!A:C,2,0),"")</f>
        <v/>
      </c>
      <c r="D7256" s="10" t="str">
        <f>IFERROR(VLOOKUP(B7256,'اكواد الاصناف'!A:C,3,0),"")</f>
        <v/>
      </c>
      <c r="G7256" s="10">
        <f t="shared" si="112"/>
        <v>0</v>
      </c>
      <c r="I7256" s="10" t="str">
        <f>IFERROR(VLOOKUP(H7256,'سجل العملاء'!A:B,2,0),"")</f>
        <v/>
      </c>
    </row>
    <row r="7257" spans="3:9" ht="15.6">
      <c r="C7257" s="10" t="str">
        <f>IFERROR(VLOOKUP(B7257,'اكواد الاصناف'!A:C,2,0),"")</f>
        <v/>
      </c>
      <c r="D7257" s="10" t="str">
        <f>IFERROR(VLOOKUP(B7257,'اكواد الاصناف'!A:C,3,0),"")</f>
        <v/>
      </c>
      <c r="G7257" s="10">
        <f t="shared" si="112"/>
        <v>0</v>
      </c>
      <c r="I7257" s="10" t="str">
        <f>IFERROR(VLOOKUP(H7257,'سجل العملاء'!A:B,2,0),"")</f>
        <v/>
      </c>
    </row>
    <row r="7258" spans="3:9" ht="15.6">
      <c r="C7258" s="10" t="str">
        <f>IFERROR(VLOOKUP(B7258,'اكواد الاصناف'!A:C,2,0),"")</f>
        <v/>
      </c>
      <c r="D7258" s="10" t="str">
        <f>IFERROR(VLOOKUP(B7258,'اكواد الاصناف'!A:C,3,0),"")</f>
        <v/>
      </c>
      <c r="G7258" s="10">
        <f t="shared" si="112"/>
        <v>0</v>
      </c>
      <c r="I7258" s="10" t="str">
        <f>IFERROR(VLOOKUP(H7258,'سجل العملاء'!A:B,2,0),"")</f>
        <v/>
      </c>
    </row>
    <row r="7259" spans="3:9" ht="15.6">
      <c r="C7259" s="10" t="str">
        <f>IFERROR(VLOOKUP(B7259,'اكواد الاصناف'!A:C,2,0),"")</f>
        <v/>
      </c>
      <c r="D7259" s="10" t="str">
        <f>IFERROR(VLOOKUP(B7259,'اكواد الاصناف'!A:C,3,0),"")</f>
        <v/>
      </c>
      <c r="G7259" s="10">
        <f t="shared" si="112"/>
        <v>0</v>
      </c>
      <c r="I7259" s="10" t="str">
        <f>IFERROR(VLOOKUP(H7259,'سجل العملاء'!A:B,2,0),"")</f>
        <v/>
      </c>
    </row>
    <row r="7260" spans="3:9" ht="15.6">
      <c r="C7260" s="10" t="str">
        <f>IFERROR(VLOOKUP(B7260,'اكواد الاصناف'!A:C,2,0),"")</f>
        <v/>
      </c>
      <c r="D7260" s="10" t="str">
        <f>IFERROR(VLOOKUP(B7260,'اكواد الاصناف'!A:C,3,0),"")</f>
        <v/>
      </c>
      <c r="G7260" s="10">
        <f t="shared" si="112"/>
        <v>0</v>
      </c>
      <c r="I7260" s="10" t="str">
        <f>IFERROR(VLOOKUP(H7260,'سجل العملاء'!A:B,2,0),"")</f>
        <v/>
      </c>
    </row>
    <row r="7261" spans="3:9" ht="15.6">
      <c r="C7261" s="10" t="str">
        <f>IFERROR(VLOOKUP(B7261,'اكواد الاصناف'!A:C,2,0),"")</f>
        <v/>
      </c>
      <c r="D7261" s="10" t="str">
        <f>IFERROR(VLOOKUP(B7261,'اكواد الاصناف'!A:C,3,0),"")</f>
        <v/>
      </c>
      <c r="G7261" s="10">
        <f t="shared" si="112"/>
        <v>0</v>
      </c>
      <c r="I7261" s="10" t="str">
        <f>IFERROR(VLOOKUP(H7261,'سجل العملاء'!A:B,2,0),"")</f>
        <v/>
      </c>
    </row>
    <row r="7262" spans="3:9" ht="15.6">
      <c r="C7262" s="10" t="str">
        <f>IFERROR(VLOOKUP(B7262,'اكواد الاصناف'!A:C,2,0),"")</f>
        <v/>
      </c>
      <c r="D7262" s="10" t="str">
        <f>IFERROR(VLOOKUP(B7262,'اكواد الاصناف'!A:C,3,0),"")</f>
        <v/>
      </c>
      <c r="G7262" s="10">
        <f t="shared" si="112"/>
        <v>0</v>
      </c>
      <c r="I7262" s="10" t="str">
        <f>IFERROR(VLOOKUP(H7262,'سجل العملاء'!A:B,2,0),"")</f>
        <v/>
      </c>
    </row>
    <row r="7263" spans="3:9" ht="15.6">
      <c r="C7263" s="10" t="str">
        <f>IFERROR(VLOOKUP(B7263,'اكواد الاصناف'!A:C,2,0),"")</f>
        <v/>
      </c>
      <c r="D7263" s="10" t="str">
        <f>IFERROR(VLOOKUP(B7263,'اكواد الاصناف'!A:C,3,0),"")</f>
        <v/>
      </c>
      <c r="G7263" s="10">
        <f t="shared" si="112"/>
        <v>0</v>
      </c>
      <c r="I7263" s="10" t="str">
        <f>IFERROR(VLOOKUP(H7263,'سجل العملاء'!A:B,2,0),"")</f>
        <v/>
      </c>
    </row>
    <row r="7264" spans="3:9" ht="15.6">
      <c r="C7264" s="10" t="str">
        <f>IFERROR(VLOOKUP(B7264,'اكواد الاصناف'!A:C,2,0),"")</f>
        <v/>
      </c>
      <c r="D7264" s="10" t="str">
        <f>IFERROR(VLOOKUP(B7264,'اكواد الاصناف'!A:C,3,0),"")</f>
        <v/>
      </c>
      <c r="G7264" s="10">
        <f t="shared" si="112"/>
        <v>0</v>
      </c>
      <c r="I7264" s="10" t="str">
        <f>IFERROR(VLOOKUP(H7264,'سجل العملاء'!A:B,2,0),"")</f>
        <v/>
      </c>
    </row>
    <row r="7265" spans="3:9" ht="15.6">
      <c r="C7265" s="10" t="str">
        <f>IFERROR(VLOOKUP(B7265,'اكواد الاصناف'!A:C,2,0),"")</f>
        <v/>
      </c>
      <c r="D7265" s="10" t="str">
        <f>IFERROR(VLOOKUP(B7265,'اكواد الاصناف'!A:C,3,0),"")</f>
        <v/>
      </c>
      <c r="G7265" s="10">
        <f t="shared" si="112"/>
        <v>0</v>
      </c>
      <c r="I7265" s="10" t="str">
        <f>IFERROR(VLOOKUP(H7265,'سجل العملاء'!A:B,2,0),"")</f>
        <v/>
      </c>
    </row>
    <row r="7266" spans="3:9" ht="15.6">
      <c r="C7266" s="10" t="str">
        <f>IFERROR(VLOOKUP(B7266,'اكواد الاصناف'!A:C,2,0),"")</f>
        <v/>
      </c>
      <c r="D7266" s="10" t="str">
        <f>IFERROR(VLOOKUP(B7266,'اكواد الاصناف'!A:C,3,0),"")</f>
        <v/>
      </c>
      <c r="G7266" s="10">
        <f t="shared" si="112"/>
        <v>0</v>
      </c>
      <c r="I7266" s="10" t="str">
        <f>IFERROR(VLOOKUP(H7266,'سجل العملاء'!A:B,2,0),"")</f>
        <v/>
      </c>
    </row>
    <row r="7267" spans="3:9" ht="15.6">
      <c r="C7267" s="10" t="str">
        <f>IFERROR(VLOOKUP(B7267,'اكواد الاصناف'!A:C,2,0),"")</f>
        <v/>
      </c>
      <c r="D7267" s="10" t="str">
        <f>IFERROR(VLOOKUP(B7267,'اكواد الاصناف'!A:C,3,0),"")</f>
        <v/>
      </c>
      <c r="G7267" s="10">
        <f t="shared" si="112"/>
        <v>0</v>
      </c>
      <c r="I7267" s="10" t="str">
        <f>IFERROR(VLOOKUP(H7267,'سجل العملاء'!A:B,2,0),"")</f>
        <v/>
      </c>
    </row>
    <row r="7268" spans="3:9" ht="15.6">
      <c r="C7268" s="10" t="str">
        <f>IFERROR(VLOOKUP(B7268,'اكواد الاصناف'!A:C,2,0),"")</f>
        <v/>
      </c>
      <c r="D7268" s="10" t="str">
        <f>IFERROR(VLOOKUP(B7268,'اكواد الاصناف'!A:C,3,0),"")</f>
        <v/>
      </c>
      <c r="G7268" s="10">
        <f t="shared" si="112"/>
        <v>0</v>
      </c>
      <c r="I7268" s="10" t="str">
        <f>IFERROR(VLOOKUP(H7268,'سجل العملاء'!A:B,2,0),"")</f>
        <v/>
      </c>
    </row>
    <row r="7269" spans="3:9" ht="15.6">
      <c r="C7269" s="10" t="str">
        <f>IFERROR(VLOOKUP(B7269,'اكواد الاصناف'!A:C,2,0),"")</f>
        <v/>
      </c>
      <c r="D7269" s="10" t="str">
        <f>IFERROR(VLOOKUP(B7269,'اكواد الاصناف'!A:C,3,0),"")</f>
        <v/>
      </c>
      <c r="G7269" s="10">
        <f t="shared" si="112"/>
        <v>0</v>
      </c>
      <c r="I7269" s="10" t="str">
        <f>IFERROR(VLOOKUP(H7269,'سجل العملاء'!A:B,2,0),"")</f>
        <v/>
      </c>
    </row>
    <row r="7270" spans="3:9" ht="15.6">
      <c r="C7270" s="10" t="str">
        <f>IFERROR(VLOOKUP(B7270,'اكواد الاصناف'!A:C,2,0),"")</f>
        <v/>
      </c>
      <c r="D7270" s="10" t="str">
        <f>IFERROR(VLOOKUP(B7270,'اكواد الاصناف'!A:C,3,0),"")</f>
        <v/>
      </c>
      <c r="G7270" s="10">
        <f t="shared" si="112"/>
        <v>0</v>
      </c>
      <c r="I7270" s="10" t="str">
        <f>IFERROR(VLOOKUP(H7270,'سجل العملاء'!A:B,2,0),"")</f>
        <v/>
      </c>
    </row>
    <row r="7271" spans="3:9" ht="15.6">
      <c r="C7271" s="10" t="str">
        <f>IFERROR(VLOOKUP(B7271,'اكواد الاصناف'!A:C,2,0),"")</f>
        <v/>
      </c>
      <c r="D7271" s="10" t="str">
        <f>IFERROR(VLOOKUP(B7271,'اكواد الاصناف'!A:C,3,0),"")</f>
        <v/>
      </c>
      <c r="G7271" s="10">
        <f t="shared" si="112"/>
        <v>0</v>
      </c>
      <c r="I7271" s="10" t="str">
        <f>IFERROR(VLOOKUP(H7271,'سجل العملاء'!A:B,2,0),"")</f>
        <v/>
      </c>
    </row>
    <row r="7272" spans="3:9" ht="15.6">
      <c r="C7272" s="10" t="str">
        <f>IFERROR(VLOOKUP(B7272,'اكواد الاصناف'!A:C,2,0),"")</f>
        <v/>
      </c>
      <c r="D7272" s="10" t="str">
        <f>IFERROR(VLOOKUP(B7272,'اكواد الاصناف'!A:C,3,0),"")</f>
        <v/>
      </c>
      <c r="G7272" s="10">
        <f t="shared" si="112"/>
        <v>0</v>
      </c>
      <c r="I7272" s="10" t="str">
        <f>IFERROR(VLOOKUP(H7272,'سجل العملاء'!A:B,2,0),"")</f>
        <v/>
      </c>
    </row>
    <row r="7273" spans="3:9" ht="15.6">
      <c r="C7273" s="10" t="str">
        <f>IFERROR(VLOOKUP(B7273,'اكواد الاصناف'!A:C,2,0),"")</f>
        <v/>
      </c>
      <c r="D7273" s="10" t="str">
        <f>IFERROR(VLOOKUP(B7273,'اكواد الاصناف'!A:C,3,0),"")</f>
        <v/>
      </c>
      <c r="G7273" s="10">
        <f t="shared" si="112"/>
        <v>0</v>
      </c>
      <c r="I7273" s="10" t="str">
        <f>IFERROR(VLOOKUP(H7273,'سجل العملاء'!A:B,2,0),"")</f>
        <v/>
      </c>
    </row>
    <row r="7274" spans="3:9" ht="15.6">
      <c r="C7274" s="10" t="str">
        <f>IFERROR(VLOOKUP(B7274,'اكواد الاصناف'!A:C,2,0),"")</f>
        <v/>
      </c>
      <c r="D7274" s="10" t="str">
        <f>IFERROR(VLOOKUP(B7274,'اكواد الاصناف'!A:C,3,0),"")</f>
        <v/>
      </c>
      <c r="G7274" s="10">
        <f t="shared" si="112"/>
        <v>0</v>
      </c>
      <c r="I7274" s="10" t="str">
        <f>IFERROR(VLOOKUP(H7274,'سجل العملاء'!A:B,2,0),"")</f>
        <v/>
      </c>
    </row>
    <row r="7275" spans="3:9" ht="15.6">
      <c r="C7275" s="10" t="str">
        <f>IFERROR(VLOOKUP(B7275,'اكواد الاصناف'!A:C,2,0),"")</f>
        <v/>
      </c>
      <c r="D7275" s="10" t="str">
        <f>IFERROR(VLOOKUP(B7275,'اكواد الاصناف'!A:C,3,0),"")</f>
        <v/>
      </c>
      <c r="G7275" s="10">
        <f t="shared" si="112"/>
        <v>0</v>
      </c>
      <c r="I7275" s="10" t="str">
        <f>IFERROR(VLOOKUP(H7275,'سجل العملاء'!A:B,2,0),"")</f>
        <v/>
      </c>
    </row>
    <row r="7276" spans="3:9" ht="15.6">
      <c r="C7276" s="10" t="str">
        <f>IFERROR(VLOOKUP(B7276,'اكواد الاصناف'!A:C,2,0),"")</f>
        <v/>
      </c>
      <c r="D7276" s="10" t="str">
        <f>IFERROR(VLOOKUP(B7276,'اكواد الاصناف'!A:C,3,0),"")</f>
        <v/>
      </c>
      <c r="G7276" s="10">
        <f t="shared" si="112"/>
        <v>0</v>
      </c>
      <c r="I7276" s="10" t="str">
        <f>IFERROR(VLOOKUP(H7276,'سجل العملاء'!A:B,2,0),"")</f>
        <v/>
      </c>
    </row>
    <row r="7277" spans="3:9" ht="15.6">
      <c r="C7277" s="10" t="str">
        <f>IFERROR(VLOOKUP(B7277,'اكواد الاصناف'!A:C,2,0),"")</f>
        <v/>
      </c>
      <c r="D7277" s="10" t="str">
        <f>IFERROR(VLOOKUP(B7277,'اكواد الاصناف'!A:C,3,0),"")</f>
        <v/>
      </c>
      <c r="G7277" s="10">
        <f t="shared" si="112"/>
        <v>0</v>
      </c>
      <c r="I7277" s="10" t="str">
        <f>IFERROR(VLOOKUP(H7277,'سجل العملاء'!A:B,2,0),"")</f>
        <v/>
      </c>
    </row>
    <row r="7278" spans="3:9" ht="15.6">
      <c r="C7278" s="10" t="str">
        <f>IFERROR(VLOOKUP(B7278,'اكواد الاصناف'!A:C,2,0),"")</f>
        <v/>
      </c>
      <c r="D7278" s="10" t="str">
        <f>IFERROR(VLOOKUP(B7278,'اكواد الاصناف'!A:C,3,0),"")</f>
        <v/>
      </c>
      <c r="G7278" s="10">
        <f t="shared" si="112"/>
        <v>0</v>
      </c>
      <c r="I7278" s="10" t="str">
        <f>IFERROR(VLOOKUP(H7278,'سجل العملاء'!A:B,2,0),"")</f>
        <v/>
      </c>
    </row>
    <row r="7279" spans="3:9" ht="15.6">
      <c r="C7279" s="10" t="str">
        <f>IFERROR(VLOOKUP(B7279,'اكواد الاصناف'!A:C,2,0),"")</f>
        <v/>
      </c>
      <c r="D7279" s="10" t="str">
        <f>IFERROR(VLOOKUP(B7279,'اكواد الاصناف'!A:C,3,0),"")</f>
        <v/>
      </c>
      <c r="G7279" s="10">
        <f t="shared" si="112"/>
        <v>0</v>
      </c>
      <c r="I7279" s="10" t="str">
        <f>IFERROR(VLOOKUP(H7279,'سجل العملاء'!A:B,2,0),"")</f>
        <v/>
      </c>
    </row>
    <row r="7280" spans="3:9" ht="15.6">
      <c r="C7280" s="10" t="str">
        <f>IFERROR(VLOOKUP(B7280,'اكواد الاصناف'!A:C,2,0),"")</f>
        <v/>
      </c>
      <c r="D7280" s="10" t="str">
        <f>IFERROR(VLOOKUP(B7280,'اكواد الاصناف'!A:C,3,0),"")</f>
        <v/>
      </c>
      <c r="G7280" s="10">
        <f t="shared" si="112"/>
        <v>0</v>
      </c>
      <c r="I7280" s="10" t="str">
        <f>IFERROR(VLOOKUP(H7280,'سجل العملاء'!A:B,2,0),"")</f>
        <v/>
      </c>
    </row>
    <row r="7281" spans="3:9" ht="15.6">
      <c r="C7281" s="10" t="str">
        <f>IFERROR(VLOOKUP(B7281,'اكواد الاصناف'!A:C,2,0),"")</f>
        <v/>
      </c>
      <c r="D7281" s="10" t="str">
        <f>IFERROR(VLOOKUP(B7281,'اكواد الاصناف'!A:C,3,0),"")</f>
        <v/>
      </c>
      <c r="G7281" s="10">
        <f t="shared" si="112"/>
        <v>0</v>
      </c>
      <c r="I7281" s="10" t="str">
        <f>IFERROR(VLOOKUP(H7281,'سجل العملاء'!A:B,2,0),"")</f>
        <v/>
      </c>
    </row>
    <row r="7282" spans="3:9" ht="15.6">
      <c r="C7282" s="10" t="str">
        <f>IFERROR(VLOOKUP(B7282,'اكواد الاصناف'!A:C,2,0),"")</f>
        <v/>
      </c>
      <c r="D7282" s="10" t="str">
        <f>IFERROR(VLOOKUP(B7282,'اكواد الاصناف'!A:C,3,0),"")</f>
        <v/>
      </c>
      <c r="G7282" s="10">
        <f t="shared" si="112"/>
        <v>0</v>
      </c>
      <c r="I7282" s="10" t="str">
        <f>IFERROR(VLOOKUP(H7282,'سجل العملاء'!A:B,2,0),"")</f>
        <v/>
      </c>
    </row>
    <row r="7283" spans="3:9" ht="15.6">
      <c r="C7283" s="10" t="str">
        <f>IFERROR(VLOOKUP(B7283,'اكواد الاصناف'!A:C,2,0),"")</f>
        <v/>
      </c>
      <c r="D7283" s="10" t="str">
        <f>IFERROR(VLOOKUP(B7283,'اكواد الاصناف'!A:C,3,0),"")</f>
        <v/>
      </c>
      <c r="G7283" s="10">
        <f t="shared" si="112"/>
        <v>0</v>
      </c>
      <c r="I7283" s="10" t="str">
        <f>IFERROR(VLOOKUP(H7283,'سجل العملاء'!A:B,2,0),"")</f>
        <v/>
      </c>
    </row>
    <row r="7284" spans="3:9" ht="15.6">
      <c r="C7284" s="10" t="str">
        <f>IFERROR(VLOOKUP(B7284,'اكواد الاصناف'!A:C,2,0),"")</f>
        <v/>
      </c>
      <c r="D7284" s="10" t="str">
        <f>IFERROR(VLOOKUP(B7284,'اكواد الاصناف'!A:C,3,0),"")</f>
        <v/>
      </c>
      <c r="G7284" s="10">
        <f t="shared" si="112"/>
        <v>0</v>
      </c>
      <c r="I7284" s="10" t="str">
        <f>IFERROR(VLOOKUP(H7284,'سجل العملاء'!A:B,2,0),"")</f>
        <v/>
      </c>
    </row>
    <row r="7285" spans="3:9" ht="15.6">
      <c r="C7285" s="10" t="str">
        <f>IFERROR(VLOOKUP(B7285,'اكواد الاصناف'!A:C,2,0),"")</f>
        <v/>
      </c>
      <c r="D7285" s="10" t="str">
        <f>IFERROR(VLOOKUP(B7285,'اكواد الاصناف'!A:C,3,0),"")</f>
        <v/>
      </c>
      <c r="G7285" s="10">
        <f t="shared" si="112"/>
        <v>0</v>
      </c>
      <c r="I7285" s="10" t="str">
        <f>IFERROR(VLOOKUP(H7285,'سجل العملاء'!A:B,2,0),"")</f>
        <v/>
      </c>
    </row>
    <row r="7286" spans="3:9" ht="15.6">
      <c r="C7286" s="10" t="str">
        <f>IFERROR(VLOOKUP(B7286,'اكواد الاصناف'!A:C,2,0),"")</f>
        <v/>
      </c>
      <c r="D7286" s="10" t="str">
        <f>IFERROR(VLOOKUP(B7286,'اكواد الاصناف'!A:C,3,0),"")</f>
        <v/>
      </c>
      <c r="G7286" s="10">
        <f t="shared" si="112"/>
        <v>0</v>
      </c>
      <c r="I7286" s="10" t="str">
        <f>IFERROR(VLOOKUP(H7286,'سجل العملاء'!A:B,2,0),"")</f>
        <v/>
      </c>
    </row>
    <row r="7287" spans="3:9" ht="15.6">
      <c r="C7287" s="10" t="str">
        <f>IFERROR(VLOOKUP(B7287,'اكواد الاصناف'!A:C,2,0),"")</f>
        <v/>
      </c>
      <c r="D7287" s="10" t="str">
        <f>IFERROR(VLOOKUP(B7287,'اكواد الاصناف'!A:C,3,0),"")</f>
        <v/>
      </c>
      <c r="G7287" s="10">
        <f t="shared" si="112"/>
        <v>0</v>
      </c>
      <c r="I7287" s="10" t="str">
        <f>IFERROR(VLOOKUP(H7287,'سجل العملاء'!A:B,2,0),"")</f>
        <v/>
      </c>
    </row>
    <row r="7288" spans="3:9" ht="15.6">
      <c r="C7288" s="10" t="str">
        <f>IFERROR(VLOOKUP(B7288,'اكواد الاصناف'!A:C,2,0),"")</f>
        <v/>
      </c>
      <c r="D7288" s="10" t="str">
        <f>IFERROR(VLOOKUP(B7288,'اكواد الاصناف'!A:C,3,0),"")</f>
        <v/>
      </c>
      <c r="G7288" s="10">
        <f t="shared" si="112"/>
        <v>0</v>
      </c>
      <c r="I7288" s="10" t="str">
        <f>IFERROR(VLOOKUP(H7288,'سجل العملاء'!A:B,2,0),"")</f>
        <v/>
      </c>
    </row>
    <row r="7289" spans="3:9" ht="15.6">
      <c r="C7289" s="10" t="str">
        <f>IFERROR(VLOOKUP(B7289,'اكواد الاصناف'!A:C,2,0),"")</f>
        <v/>
      </c>
      <c r="D7289" s="10" t="str">
        <f>IFERROR(VLOOKUP(B7289,'اكواد الاصناف'!A:C,3,0),"")</f>
        <v/>
      </c>
      <c r="G7289" s="10">
        <f t="shared" si="112"/>
        <v>0</v>
      </c>
      <c r="I7289" s="10" t="str">
        <f>IFERROR(VLOOKUP(H7289,'سجل العملاء'!A:B,2,0),"")</f>
        <v/>
      </c>
    </row>
    <row r="7290" spans="3:9" ht="15.6">
      <c r="C7290" s="10" t="str">
        <f>IFERROR(VLOOKUP(B7290,'اكواد الاصناف'!A:C,2,0),"")</f>
        <v/>
      </c>
      <c r="D7290" s="10" t="str">
        <f>IFERROR(VLOOKUP(B7290,'اكواد الاصناف'!A:C,3,0),"")</f>
        <v/>
      </c>
      <c r="G7290" s="10">
        <f t="shared" si="112"/>
        <v>0</v>
      </c>
      <c r="I7290" s="10" t="str">
        <f>IFERROR(VLOOKUP(H7290,'سجل العملاء'!A:B,2,0),"")</f>
        <v/>
      </c>
    </row>
    <row r="7291" spans="3:9" ht="15.6">
      <c r="C7291" s="10" t="str">
        <f>IFERROR(VLOOKUP(B7291,'اكواد الاصناف'!A:C,2,0),"")</f>
        <v/>
      </c>
      <c r="D7291" s="10" t="str">
        <f>IFERROR(VLOOKUP(B7291,'اكواد الاصناف'!A:C,3,0),"")</f>
        <v/>
      </c>
      <c r="G7291" s="10">
        <f t="shared" si="112"/>
        <v>0</v>
      </c>
      <c r="I7291" s="10" t="str">
        <f>IFERROR(VLOOKUP(H7291,'سجل العملاء'!A:B,2,0),"")</f>
        <v/>
      </c>
    </row>
    <row r="7292" spans="3:9" ht="15.6">
      <c r="C7292" s="10" t="str">
        <f>IFERROR(VLOOKUP(B7292,'اكواد الاصناف'!A:C,2,0),"")</f>
        <v/>
      </c>
      <c r="D7292" s="10" t="str">
        <f>IFERROR(VLOOKUP(B7292,'اكواد الاصناف'!A:C,3,0),"")</f>
        <v/>
      </c>
      <c r="G7292" s="10">
        <f t="shared" si="112"/>
        <v>0</v>
      </c>
      <c r="I7292" s="10" t="str">
        <f>IFERROR(VLOOKUP(H7292,'سجل العملاء'!A:B,2,0),"")</f>
        <v/>
      </c>
    </row>
    <row r="7293" spans="3:9" ht="15.6">
      <c r="C7293" s="10" t="str">
        <f>IFERROR(VLOOKUP(B7293,'اكواد الاصناف'!A:C,2,0),"")</f>
        <v/>
      </c>
      <c r="D7293" s="10" t="str">
        <f>IFERROR(VLOOKUP(B7293,'اكواد الاصناف'!A:C,3,0),"")</f>
        <v/>
      </c>
      <c r="G7293" s="10">
        <f t="shared" si="112"/>
        <v>0</v>
      </c>
      <c r="I7293" s="10" t="str">
        <f>IFERROR(VLOOKUP(H7293,'سجل العملاء'!A:B,2,0),"")</f>
        <v/>
      </c>
    </row>
    <row r="7294" spans="3:9" ht="15.6">
      <c r="C7294" s="10" t="str">
        <f>IFERROR(VLOOKUP(B7294,'اكواد الاصناف'!A:C,2,0),"")</f>
        <v/>
      </c>
      <c r="D7294" s="10" t="str">
        <f>IFERROR(VLOOKUP(B7294,'اكواد الاصناف'!A:C,3,0),"")</f>
        <v/>
      </c>
      <c r="G7294" s="10">
        <f t="shared" si="112"/>
        <v>0</v>
      </c>
      <c r="I7294" s="10" t="str">
        <f>IFERROR(VLOOKUP(H7294,'سجل العملاء'!A:B,2,0),"")</f>
        <v/>
      </c>
    </row>
    <row r="7295" spans="3:9" ht="15.6">
      <c r="C7295" s="10" t="str">
        <f>IFERROR(VLOOKUP(B7295,'اكواد الاصناف'!A:C,2,0),"")</f>
        <v/>
      </c>
      <c r="D7295" s="10" t="str">
        <f>IFERROR(VLOOKUP(B7295,'اكواد الاصناف'!A:C,3,0),"")</f>
        <v/>
      </c>
      <c r="G7295" s="10">
        <f t="shared" si="112"/>
        <v>0</v>
      </c>
      <c r="I7295" s="10" t="str">
        <f>IFERROR(VLOOKUP(H7295,'سجل العملاء'!A:B,2,0),"")</f>
        <v/>
      </c>
    </row>
    <row r="7296" spans="3:9" ht="15.6">
      <c r="C7296" s="10" t="str">
        <f>IFERROR(VLOOKUP(B7296,'اكواد الاصناف'!A:C,2,0),"")</f>
        <v/>
      </c>
      <c r="D7296" s="10" t="str">
        <f>IFERROR(VLOOKUP(B7296,'اكواد الاصناف'!A:C,3,0),"")</f>
        <v/>
      </c>
      <c r="G7296" s="10">
        <f t="shared" si="112"/>
        <v>0</v>
      </c>
      <c r="I7296" s="10" t="str">
        <f>IFERROR(VLOOKUP(H7296,'سجل العملاء'!A:B,2,0),"")</f>
        <v/>
      </c>
    </row>
    <row r="7297" spans="3:9" ht="15.6">
      <c r="C7297" s="10" t="str">
        <f>IFERROR(VLOOKUP(B7297,'اكواد الاصناف'!A:C,2,0),"")</f>
        <v/>
      </c>
      <c r="D7297" s="10" t="str">
        <f>IFERROR(VLOOKUP(B7297,'اكواد الاصناف'!A:C,3,0),"")</f>
        <v/>
      </c>
      <c r="G7297" s="10">
        <f t="shared" ref="G7297:G7360" si="113">F7297*E7297</f>
        <v>0</v>
      </c>
      <c r="I7297" s="10" t="str">
        <f>IFERROR(VLOOKUP(H7297,'سجل العملاء'!A:B,2,0),"")</f>
        <v/>
      </c>
    </row>
    <row r="7298" spans="3:9" ht="15.6">
      <c r="C7298" s="10" t="str">
        <f>IFERROR(VLOOKUP(B7298,'اكواد الاصناف'!A:C,2,0),"")</f>
        <v/>
      </c>
      <c r="D7298" s="10" t="str">
        <f>IFERROR(VLOOKUP(B7298,'اكواد الاصناف'!A:C,3,0),"")</f>
        <v/>
      </c>
      <c r="G7298" s="10">
        <f t="shared" si="113"/>
        <v>0</v>
      </c>
      <c r="I7298" s="10" t="str">
        <f>IFERROR(VLOOKUP(H7298,'سجل العملاء'!A:B,2,0),"")</f>
        <v/>
      </c>
    </row>
    <row r="7299" spans="3:9" ht="15.6">
      <c r="C7299" s="10" t="str">
        <f>IFERROR(VLOOKUP(B7299,'اكواد الاصناف'!A:C,2,0),"")</f>
        <v/>
      </c>
      <c r="D7299" s="10" t="str">
        <f>IFERROR(VLOOKUP(B7299,'اكواد الاصناف'!A:C,3,0),"")</f>
        <v/>
      </c>
      <c r="G7299" s="10">
        <f t="shared" si="113"/>
        <v>0</v>
      </c>
      <c r="I7299" s="10" t="str">
        <f>IFERROR(VLOOKUP(H7299,'سجل العملاء'!A:B,2,0),"")</f>
        <v/>
      </c>
    </row>
    <row r="7300" spans="3:9" ht="15.6">
      <c r="C7300" s="10" t="str">
        <f>IFERROR(VLOOKUP(B7300,'اكواد الاصناف'!A:C,2,0),"")</f>
        <v/>
      </c>
      <c r="D7300" s="10" t="str">
        <f>IFERROR(VLOOKUP(B7300,'اكواد الاصناف'!A:C,3,0),"")</f>
        <v/>
      </c>
      <c r="G7300" s="10">
        <f t="shared" si="113"/>
        <v>0</v>
      </c>
      <c r="I7300" s="10" t="str">
        <f>IFERROR(VLOOKUP(H7300,'سجل العملاء'!A:B,2,0),"")</f>
        <v/>
      </c>
    </row>
    <row r="7301" spans="3:9" ht="15.6">
      <c r="C7301" s="10" t="str">
        <f>IFERROR(VLOOKUP(B7301,'اكواد الاصناف'!A:C,2,0),"")</f>
        <v/>
      </c>
      <c r="D7301" s="10" t="str">
        <f>IFERROR(VLOOKUP(B7301,'اكواد الاصناف'!A:C,3,0),"")</f>
        <v/>
      </c>
      <c r="G7301" s="10">
        <f t="shared" si="113"/>
        <v>0</v>
      </c>
      <c r="I7301" s="10" t="str">
        <f>IFERROR(VLOOKUP(H7301,'سجل العملاء'!A:B,2,0),"")</f>
        <v/>
      </c>
    </row>
    <row r="7302" spans="3:9" ht="15.6">
      <c r="C7302" s="10" t="str">
        <f>IFERROR(VLOOKUP(B7302,'اكواد الاصناف'!A:C,2,0),"")</f>
        <v/>
      </c>
      <c r="D7302" s="10" t="str">
        <f>IFERROR(VLOOKUP(B7302,'اكواد الاصناف'!A:C,3,0),"")</f>
        <v/>
      </c>
      <c r="G7302" s="10">
        <f t="shared" si="113"/>
        <v>0</v>
      </c>
      <c r="I7302" s="10" t="str">
        <f>IFERROR(VLOOKUP(H7302,'سجل العملاء'!A:B,2,0),"")</f>
        <v/>
      </c>
    </row>
    <row r="7303" spans="3:9" ht="15.6">
      <c r="C7303" s="10" t="str">
        <f>IFERROR(VLOOKUP(B7303,'اكواد الاصناف'!A:C,2,0),"")</f>
        <v/>
      </c>
      <c r="D7303" s="10" t="str">
        <f>IFERROR(VLOOKUP(B7303,'اكواد الاصناف'!A:C,3,0),"")</f>
        <v/>
      </c>
      <c r="G7303" s="10">
        <f t="shared" si="113"/>
        <v>0</v>
      </c>
      <c r="I7303" s="10" t="str">
        <f>IFERROR(VLOOKUP(H7303,'سجل العملاء'!A:B,2,0),"")</f>
        <v/>
      </c>
    </row>
    <row r="7304" spans="3:9" ht="15.6">
      <c r="C7304" s="10" t="str">
        <f>IFERROR(VLOOKUP(B7304,'اكواد الاصناف'!A:C,2,0),"")</f>
        <v/>
      </c>
      <c r="D7304" s="10" t="str">
        <f>IFERROR(VLOOKUP(B7304,'اكواد الاصناف'!A:C,3,0),"")</f>
        <v/>
      </c>
      <c r="G7304" s="10">
        <f t="shared" si="113"/>
        <v>0</v>
      </c>
      <c r="I7304" s="10" t="str">
        <f>IFERROR(VLOOKUP(H7304,'سجل العملاء'!A:B,2,0),"")</f>
        <v/>
      </c>
    </row>
    <row r="7305" spans="3:9" ht="15.6">
      <c r="C7305" s="10" t="str">
        <f>IFERROR(VLOOKUP(B7305,'اكواد الاصناف'!A:C,2,0),"")</f>
        <v/>
      </c>
      <c r="D7305" s="10" t="str">
        <f>IFERROR(VLOOKUP(B7305,'اكواد الاصناف'!A:C,3,0),"")</f>
        <v/>
      </c>
      <c r="G7305" s="10">
        <f t="shared" si="113"/>
        <v>0</v>
      </c>
      <c r="I7305" s="10" t="str">
        <f>IFERROR(VLOOKUP(H7305,'سجل العملاء'!A:B,2,0),"")</f>
        <v/>
      </c>
    </row>
    <row r="7306" spans="3:9" ht="15.6">
      <c r="C7306" s="10" t="str">
        <f>IFERROR(VLOOKUP(B7306,'اكواد الاصناف'!A:C,2,0),"")</f>
        <v/>
      </c>
      <c r="D7306" s="10" t="str">
        <f>IFERROR(VLOOKUP(B7306,'اكواد الاصناف'!A:C,3,0),"")</f>
        <v/>
      </c>
      <c r="G7306" s="10">
        <f t="shared" si="113"/>
        <v>0</v>
      </c>
      <c r="I7306" s="10" t="str">
        <f>IFERROR(VLOOKUP(H7306,'سجل العملاء'!A:B,2,0),"")</f>
        <v/>
      </c>
    </row>
    <row r="7307" spans="3:9" ht="15.6">
      <c r="C7307" s="10" t="str">
        <f>IFERROR(VLOOKUP(B7307,'اكواد الاصناف'!A:C,2,0),"")</f>
        <v/>
      </c>
      <c r="D7307" s="10" t="str">
        <f>IFERROR(VLOOKUP(B7307,'اكواد الاصناف'!A:C,3,0),"")</f>
        <v/>
      </c>
      <c r="G7307" s="10">
        <f t="shared" si="113"/>
        <v>0</v>
      </c>
      <c r="I7307" s="10" t="str">
        <f>IFERROR(VLOOKUP(H7307,'سجل العملاء'!A:B,2,0),"")</f>
        <v/>
      </c>
    </row>
    <row r="7308" spans="3:9" ht="15.6">
      <c r="C7308" s="10" t="str">
        <f>IFERROR(VLOOKUP(B7308,'اكواد الاصناف'!A:C,2,0),"")</f>
        <v/>
      </c>
      <c r="D7308" s="10" t="str">
        <f>IFERROR(VLOOKUP(B7308,'اكواد الاصناف'!A:C,3,0),"")</f>
        <v/>
      </c>
      <c r="G7308" s="10">
        <f t="shared" si="113"/>
        <v>0</v>
      </c>
      <c r="I7308" s="10" t="str">
        <f>IFERROR(VLOOKUP(H7308,'سجل العملاء'!A:B,2,0),"")</f>
        <v/>
      </c>
    </row>
    <row r="7309" spans="3:9" ht="15.6">
      <c r="C7309" s="10" t="str">
        <f>IFERROR(VLOOKUP(B7309,'اكواد الاصناف'!A:C,2,0),"")</f>
        <v/>
      </c>
      <c r="D7309" s="10" t="str">
        <f>IFERROR(VLOOKUP(B7309,'اكواد الاصناف'!A:C,3,0),"")</f>
        <v/>
      </c>
      <c r="G7309" s="10">
        <f t="shared" si="113"/>
        <v>0</v>
      </c>
      <c r="I7309" s="10" t="str">
        <f>IFERROR(VLOOKUP(H7309,'سجل العملاء'!A:B,2,0),"")</f>
        <v/>
      </c>
    </row>
    <row r="7310" spans="3:9" ht="15.6">
      <c r="C7310" s="10" t="str">
        <f>IFERROR(VLOOKUP(B7310,'اكواد الاصناف'!A:C,2,0),"")</f>
        <v/>
      </c>
      <c r="D7310" s="10" t="str">
        <f>IFERROR(VLOOKUP(B7310,'اكواد الاصناف'!A:C,3,0),"")</f>
        <v/>
      </c>
      <c r="G7310" s="10">
        <f t="shared" si="113"/>
        <v>0</v>
      </c>
      <c r="I7310" s="10" t="str">
        <f>IFERROR(VLOOKUP(H7310,'سجل العملاء'!A:B,2,0),"")</f>
        <v/>
      </c>
    </row>
    <row r="7311" spans="3:9" ht="15.6">
      <c r="C7311" s="10" t="str">
        <f>IFERROR(VLOOKUP(B7311,'اكواد الاصناف'!A:C,2,0),"")</f>
        <v/>
      </c>
      <c r="D7311" s="10" t="str">
        <f>IFERROR(VLOOKUP(B7311,'اكواد الاصناف'!A:C,3,0),"")</f>
        <v/>
      </c>
      <c r="G7311" s="10">
        <f t="shared" si="113"/>
        <v>0</v>
      </c>
      <c r="I7311" s="10" t="str">
        <f>IFERROR(VLOOKUP(H7311,'سجل العملاء'!A:B,2,0),"")</f>
        <v/>
      </c>
    </row>
    <row r="7312" spans="3:9" ht="15.6">
      <c r="C7312" s="10" t="str">
        <f>IFERROR(VLOOKUP(B7312,'اكواد الاصناف'!A:C,2,0),"")</f>
        <v/>
      </c>
      <c r="D7312" s="10" t="str">
        <f>IFERROR(VLOOKUP(B7312,'اكواد الاصناف'!A:C,3,0),"")</f>
        <v/>
      </c>
      <c r="G7312" s="10">
        <f t="shared" si="113"/>
        <v>0</v>
      </c>
      <c r="I7312" s="10" t="str">
        <f>IFERROR(VLOOKUP(H7312,'سجل العملاء'!A:B,2,0),"")</f>
        <v/>
      </c>
    </row>
    <row r="7313" spans="3:9" ht="15.6">
      <c r="C7313" s="10" t="str">
        <f>IFERROR(VLOOKUP(B7313,'اكواد الاصناف'!A:C,2,0),"")</f>
        <v/>
      </c>
      <c r="D7313" s="10" t="str">
        <f>IFERROR(VLOOKUP(B7313,'اكواد الاصناف'!A:C,3,0),"")</f>
        <v/>
      </c>
      <c r="G7313" s="10">
        <f t="shared" si="113"/>
        <v>0</v>
      </c>
      <c r="I7313" s="10" t="str">
        <f>IFERROR(VLOOKUP(H7313,'سجل العملاء'!A:B,2,0),"")</f>
        <v/>
      </c>
    </row>
    <row r="7314" spans="3:9" ht="15.6">
      <c r="C7314" s="10" t="str">
        <f>IFERROR(VLOOKUP(B7314,'اكواد الاصناف'!A:C,2,0),"")</f>
        <v/>
      </c>
      <c r="D7314" s="10" t="str">
        <f>IFERROR(VLOOKUP(B7314,'اكواد الاصناف'!A:C,3,0),"")</f>
        <v/>
      </c>
      <c r="G7314" s="10">
        <f t="shared" si="113"/>
        <v>0</v>
      </c>
      <c r="I7314" s="10" t="str">
        <f>IFERROR(VLOOKUP(H7314,'سجل العملاء'!A:B,2,0),"")</f>
        <v/>
      </c>
    </row>
    <row r="7315" spans="3:9" ht="15.6">
      <c r="C7315" s="10" t="str">
        <f>IFERROR(VLOOKUP(B7315,'اكواد الاصناف'!A:C,2,0),"")</f>
        <v/>
      </c>
      <c r="D7315" s="10" t="str">
        <f>IFERROR(VLOOKUP(B7315,'اكواد الاصناف'!A:C,3,0),"")</f>
        <v/>
      </c>
      <c r="G7315" s="10">
        <f t="shared" si="113"/>
        <v>0</v>
      </c>
      <c r="I7315" s="10" t="str">
        <f>IFERROR(VLOOKUP(H7315,'سجل العملاء'!A:B,2,0),"")</f>
        <v/>
      </c>
    </row>
    <row r="7316" spans="3:9" ht="15.6">
      <c r="C7316" s="10" t="str">
        <f>IFERROR(VLOOKUP(B7316,'اكواد الاصناف'!A:C,2,0),"")</f>
        <v/>
      </c>
      <c r="D7316" s="10" t="str">
        <f>IFERROR(VLOOKUP(B7316,'اكواد الاصناف'!A:C,3,0),"")</f>
        <v/>
      </c>
      <c r="G7316" s="10">
        <f t="shared" si="113"/>
        <v>0</v>
      </c>
      <c r="I7316" s="10" t="str">
        <f>IFERROR(VLOOKUP(H7316,'سجل العملاء'!A:B,2,0),"")</f>
        <v/>
      </c>
    </row>
    <row r="7317" spans="3:9" ht="15.6">
      <c r="C7317" s="10" t="str">
        <f>IFERROR(VLOOKUP(B7317,'اكواد الاصناف'!A:C,2,0),"")</f>
        <v/>
      </c>
      <c r="D7317" s="10" t="str">
        <f>IFERROR(VLOOKUP(B7317,'اكواد الاصناف'!A:C,3,0),"")</f>
        <v/>
      </c>
      <c r="G7317" s="10">
        <f t="shared" si="113"/>
        <v>0</v>
      </c>
      <c r="I7317" s="10" t="str">
        <f>IFERROR(VLOOKUP(H7317,'سجل العملاء'!A:B,2,0),"")</f>
        <v/>
      </c>
    </row>
    <row r="7318" spans="3:9" ht="15.6">
      <c r="C7318" s="10" t="str">
        <f>IFERROR(VLOOKUP(B7318,'اكواد الاصناف'!A:C,2,0),"")</f>
        <v/>
      </c>
      <c r="D7318" s="10" t="str">
        <f>IFERROR(VLOOKUP(B7318,'اكواد الاصناف'!A:C,3,0),"")</f>
        <v/>
      </c>
      <c r="G7318" s="10">
        <f t="shared" si="113"/>
        <v>0</v>
      </c>
      <c r="I7318" s="10" t="str">
        <f>IFERROR(VLOOKUP(H7318,'سجل العملاء'!A:B,2,0),"")</f>
        <v/>
      </c>
    </row>
    <row r="7319" spans="3:9" ht="15.6">
      <c r="C7319" s="10" t="str">
        <f>IFERROR(VLOOKUP(B7319,'اكواد الاصناف'!A:C,2,0),"")</f>
        <v/>
      </c>
      <c r="D7319" s="10" t="str">
        <f>IFERROR(VLOOKUP(B7319,'اكواد الاصناف'!A:C,3,0),"")</f>
        <v/>
      </c>
      <c r="G7319" s="10">
        <f t="shared" si="113"/>
        <v>0</v>
      </c>
      <c r="I7319" s="10" t="str">
        <f>IFERROR(VLOOKUP(H7319,'سجل العملاء'!A:B,2,0),"")</f>
        <v/>
      </c>
    </row>
    <row r="7320" spans="3:9" ht="15.6">
      <c r="C7320" s="10" t="str">
        <f>IFERROR(VLOOKUP(B7320,'اكواد الاصناف'!A:C,2,0),"")</f>
        <v/>
      </c>
      <c r="D7320" s="10" t="str">
        <f>IFERROR(VLOOKUP(B7320,'اكواد الاصناف'!A:C,3,0),"")</f>
        <v/>
      </c>
      <c r="G7320" s="10">
        <f t="shared" si="113"/>
        <v>0</v>
      </c>
      <c r="I7320" s="10" t="str">
        <f>IFERROR(VLOOKUP(H7320,'سجل العملاء'!A:B,2,0),"")</f>
        <v/>
      </c>
    </row>
    <row r="7321" spans="3:9" ht="15.6">
      <c r="C7321" s="10" t="str">
        <f>IFERROR(VLOOKUP(B7321,'اكواد الاصناف'!A:C,2,0),"")</f>
        <v/>
      </c>
      <c r="D7321" s="10" t="str">
        <f>IFERROR(VLOOKUP(B7321,'اكواد الاصناف'!A:C,3,0),"")</f>
        <v/>
      </c>
      <c r="G7321" s="10">
        <f t="shared" si="113"/>
        <v>0</v>
      </c>
      <c r="I7321" s="10" t="str">
        <f>IFERROR(VLOOKUP(H7321,'سجل العملاء'!A:B,2,0),"")</f>
        <v/>
      </c>
    </row>
    <row r="7322" spans="3:9" ht="15.6">
      <c r="C7322" s="10" t="str">
        <f>IFERROR(VLOOKUP(B7322,'اكواد الاصناف'!A:C,2,0),"")</f>
        <v/>
      </c>
      <c r="D7322" s="10" t="str">
        <f>IFERROR(VLOOKUP(B7322,'اكواد الاصناف'!A:C,3,0),"")</f>
        <v/>
      </c>
      <c r="G7322" s="10">
        <f t="shared" si="113"/>
        <v>0</v>
      </c>
      <c r="I7322" s="10" t="str">
        <f>IFERROR(VLOOKUP(H7322,'سجل العملاء'!A:B,2,0),"")</f>
        <v/>
      </c>
    </row>
    <row r="7323" spans="3:9" ht="15.6">
      <c r="C7323" s="10" t="str">
        <f>IFERROR(VLOOKUP(B7323,'اكواد الاصناف'!A:C,2,0),"")</f>
        <v/>
      </c>
      <c r="D7323" s="10" t="str">
        <f>IFERROR(VLOOKUP(B7323,'اكواد الاصناف'!A:C,3,0),"")</f>
        <v/>
      </c>
      <c r="G7323" s="10">
        <f t="shared" si="113"/>
        <v>0</v>
      </c>
      <c r="I7323" s="10" t="str">
        <f>IFERROR(VLOOKUP(H7323,'سجل العملاء'!A:B,2,0),"")</f>
        <v/>
      </c>
    </row>
    <row r="7324" spans="3:9" ht="15.6">
      <c r="C7324" s="10" t="str">
        <f>IFERROR(VLOOKUP(B7324,'اكواد الاصناف'!A:C,2,0),"")</f>
        <v/>
      </c>
      <c r="D7324" s="10" t="str">
        <f>IFERROR(VLOOKUP(B7324,'اكواد الاصناف'!A:C,3,0),"")</f>
        <v/>
      </c>
      <c r="G7324" s="10">
        <f t="shared" si="113"/>
        <v>0</v>
      </c>
      <c r="I7324" s="10" t="str">
        <f>IFERROR(VLOOKUP(H7324,'سجل العملاء'!A:B,2,0),"")</f>
        <v/>
      </c>
    </row>
    <row r="7325" spans="3:9" ht="15.6">
      <c r="C7325" s="10" t="str">
        <f>IFERROR(VLOOKUP(B7325,'اكواد الاصناف'!A:C,2,0),"")</f>
        <v/>
      </c>
      <c r="D7325" s="10" t="str">
        <f>IFERROR(VLOOKUP(B7325,'اكواد الاصناف'!A:C,3,0),"")</f>
        <v/>
      </c>
      <c r="G7325" s="10">
        <f t="shared" si="113"/>
        <v>0</v>
      </c>
      <c r="I7325" s="10" t="str">
        <f>IFERROR(VLOOKUP(H7325,'سجل العملاء'!A:B,2,0),"")</f>
        <v/>
      </c>
    </row>
    <row r="7326" spans="3:9" ht="15.6">
      <c r="C7326" s="10" t="str">
        <f>IFERROR(VLOOKUP(B7326,'اكواد الاصناف'!A:C,2,0),"")</f>
        <v/>
      </c>
      <c r="D7326" s="10" t="str">
        <f>IFERROR(VLOOKUP(B7326,'اكواد الاصناف'!A:C,3,0),"")</f>
        <v/>
      </c>
      <c r="G7326" s="10">
        <f t="shared" si="113"/>
        <v>0</v>
      </c>
      <c r="I7326" s="10" t="str">
        <f>IFERROR(VLOOKUP(H7326,'سجل العملاء'!A:B,2,0),"")</f>
        <v/>
      </c>
    </row>
    <row r="7327" spans="3:9" ht="15.6">
      <c r="C7327" s="10" t="str">
        <f>IFERROR(VLOOKUP(B7327,'اكواد الاصناف'!A:C,2,0),"")</f>
        <v/>
      </c>
      <c r="D7327" s="10" t="str">
        <f>IFERROR(VLOOKUP(B7327,'اكواد الاصناف'!A:C,3,0),"")</f>
        <v/>
      </c>
      <c r="G7327" s="10">
        <f t="shared" si="113"/>
        <v>0</v>
      </c>
      <c r="I7327" s="10" t="str">
        <f>IFERROR(VLOOKUP(H7327,'سجل العملاء'!A:B,2,0),"")</f>
        <v/>
      </c>
    </row>
    <row r="7328" spans="3:9" ht="15.6">
      <c r="C7328" s="10" t="str">
        <f>IFERROR(VLOOKUP(B7328,'اكواد الاصناف'!A:C,2,0),"")</f>
        <v/>
      </c>
      <c r="D7328" s="10" t="str">
        <f>IFERROR(VLOOKUP(B7328,'اكواد الاصناف'!A:C,3,0),"")</f>
        <v/>
      </c>
      <c r="G7328" s="10">
        <f t="shared" si="113"/>
        <v>0</v>
      </c>
      <c r="I7328" s="10" t="str">
        <f>IFERROR(VLOOKUP(H7328,'سجل العملاء'!A:B,2,0),"")</f>
        <v/>
      </c>
    </row>
    <row r="7329" spans="3:9" ht="15.6">
      <c r="C7329" s="10" t="str">
        <f>IFERROR(VLOOKUP(B7329,'اكواد الاصناف'!A:C,2,0),"")</f>
        <v/>
      </c>
      <c r="D7329" s="10" t="str">
        <f>IFERROR(VLOOKUP(B7329,'اكواد الاصناف'!A:C,3,0),"")</f>
        <v/>
      </c>
      <c r="G7329" s="10">
        <f t="shared" si="113"/>
        <v>0</v>
      </c>
      <c r="I7329" s="10" t="str">
        <f>IFERROR(VLOOKUP(H7329,'سجل العملاء'!A:B,2,0),"")</f>
        <v/>
      </c>
    </row>
    <row r="7330" spans="3:9" ht="15.6">
      <c r="C7330" s="10" t="str">
        <f>IFERROR(VLOOKUP(B7330,'اكواد الاصناف'!A:C,2,0),"")</f>
        <v/>
      </c>
      <c r="D7330" s="10" t="str">
        <f>IFERROR(VLOOKUP(B7330,'اكواد الاصناف'!A:C,3,0),"")</f>
        <v/>
      </c>
      <c r="G7330" s="10">
        <f t="shared" si="113"/>
        <v>0</v>
      </c>
      <c r="I7330" s="10" t="str">
        <f>IFERROR(VLOOKUP(H7330,'سجل العملاء'!A:B,2,0),"")</f>
        <v/>
      </c>
    </row>
    <row r="7331" spans="3:9" ht="15.6">
      <c r="C7331" s="10" t="str">
        <f>IFERROR(VLOOKUP(B7331,'اكواد الاصناف'!A:C,2,0),"")</f>
        <v/>
      </c>
      <c r="D7331" s="10" t="str">
        <f>IFERROR(VLOOKUP(B7331,'اكواد الاصناف'!A:C,3,0),"")</f>
        <v/>
      </c>
      <c r="G7331" s="10">
        <f t="shared" si="113"/>
        <v>0</v>
      </c>
      <c r="I7331" s="10" t="str">
        <f>IFERROR(VLOOKUP(H7331,'سجل العملاء'!A:B,2,0),"")</f>
        <v/>
      </c>
    </row>
    <row r="7332" spans="3:9" ht="15.6">
      <c r="C7332" s="10" t="str">
        <f>IFERROR(VLOOKUP(B7332,'اكواد الاصناف'!A:C,2,0),"")</f>
        <v/>
      </c>
      <c r="D7332" s="10" t="str">
        <f>IFERROR(VLOOKUP(B7332,'اكواد الاصناف'!A:C,3,0),"")</f>
        <v/>
      </c>
      <c r="G7332" s="10">
        <f t="shared" si="113"/>
        <v>0</v>
      </c>
      <c r="I7332" s="10" t="str">
        <f>IFERROR(VLOOKUP(H7332,'سجل العملاء'!A:B,2,0),"")</f>
        <v/>
      </c>
    </row>
    <row r="7333" spans="3:9" ht="15.6">
      <c r="C7333" s="10" t="str">
        <f>IFERROR(VLOOKUP(B7333,'اكواد الاصناف'!A:C,2,0),"")</f>
        <v/>
      </c>
      <c r="D7333" s="10" t="str">
        <f>IFERROR(VLOOKUP(B7333,'اكواد الاصناف'!A:C,3,0),"")</f>
        <v/>
      </c>
      <c r="G7333" s="10">
        <f t="shared" si="113"/>
        <v>0</v>
      </c>
      <c r="I7333" s="10" t="str">
        <f>IFERROR(VLOOKUP(H7333,'سجل العملاء'!A:B,2,0),"")</f>
        <v/>
      </c>
    </row>
    <row r="7334" spans="3:9" ht="15.6">
      <c r="C7334" s="10" t="str">
        <f>IFERROR(VLOOKUP(B7334,'اكواد الاصناف'!A:C,2,0),"")</f>
        <v/>
      </c>
      <c r="D7334" s="10" t="str">
        <f>IFERROR(VLOOKUP(B7334,'اكواد الاصناف'!A:C,3,0),"")</f>
        <v/>
      </c>
      <c r="G7334" s="10">
        <f t="shared" si="113"/>
        <v>0</v>
      </c>
      <c r="I7334" s="10" t="str">
        <f>IFERROR(VLOOKUP(H7334,'سجل العملاء'!A:B,2,0),"")</f>
        <v/>
      </c>
    </row>
    <row r="7335" spans="3:9" ht="15.6">
      <c r="C7335" s="10" t="str">
        <f>IFERROR(VLOOKUP(B7335,'اكواد الاصناف'!A:C,2,0),"")</f>
        <v/>
      </c>
      <c r="D7335" s="10" t="str">
        <f>IFERROR(VLOOKUP(B7335,'اكواد الاصناف'!A:C,3,0),"")</f>
        <v/>
      </c>
      <c r="G7335" s="10">
        <f t="shared" si="113"/>
        <v>0</v>
      </c>
      <c r="I7335" s="10" t="str">
        <f>IFERROR(VLOOKUP(H7335,'سجل العملاء'!A:B,2,0),"")</f>
        <v/>
      </c>
    </row>
    <row r="7336" spans="3:9" ht="15.6">
      <c r="C7336" s="10" t="str">
        <f>IFERROR(VLOOKUP(B7336,'اكواد الاصناف'!A:C,2,0),"")</f>
        <v/>
      </c>
      <c r="D7336" s="10" t="str">
        <f>IFERROR(VLOOKUP(B7336,'اكواد الاصناف'!A:C,3,0),"")</f>
        <v/>
      </c>
      <c r="G7336" s="10">
        <f t="shared" si="113"/>
        <v>0</v>
      </c>
      <c r="I7336" s="10" t="str">
        <f>IFERROR(VLOOKUP(H7336,'سجل العملاء'!A:B,2,0),"")</f>
        <v/>
      </c>
    </row>
    <row r="7337" spans="3:9" ht="15.6">
      <c r="C7337" s="10" t="str">
        <f>IFERROR(VLOOKUP(B7337,'اكواد الاصناف'!A:C,2,0),"")</f>
        <v/>
      </c>
      <c r="D7337" s="10" t="str">
        <f>IFERROR(VLOOKUP(B7337,'اكواد الاصناف'!A:C,3,0),"")</f>
        <v/>
      </c>
      <c r="G7337" s="10">
        <f t="shared" si="113"/>
        <v>0</v>
      </c>
      <c r="I7337" s="10" t="str">
        <f>IFERROR(VLOOKUP(H7337,'سجل العملاء'!A:B,2,0),"")</f>
        <v/>
      </c>
    </row>
    <row r="7338" spans="3:9" ht="15.6">
      <c r="C7338" s="10" t="str">
        <f>IFERROR(VLOOKUP(B7338,'اكواد الاصناف'!A:C,2,0),"")</f>
        <v/>
      </c>
      <c r="D7338" s="10" t="str">
        <f>IFERROR(VLOOKUP(B7338,'اكواد الاصناف'!A:C,3,0),"")</f>
        <v/>
      </c>
      <c r="G7338" s="10">
        <f t="shared" si="113"/>
        <v>0</v>
      </c>
      <c r="I7338" s="10" t="str">
        <f>IFERROR(VLOOKUP(H7338,'سجل العملاء'!A:B,2,0),"")</f>
        <v/>
      </c>
    </row>
    <row r="7339" spans="3:9" ht="15.6">
      <c r="C7339" s="10" t="str">
        <f>IFERROR(VLOOKUP(B7339,'اكواد الاصناف'!A:C,2,0),"")</f>
        <v/>
      </c>
      <c r="D7339" s="10" t="str">
        <f>IFERROR(VLOOKUP(B7339,'اكواد الاصناف'!A:C,3,0),"")</f>
        <v/>
      </c>
      <c r="G7339" s="10">
        <f t="shared" si="113"/>
        <v>0</v>
      </c>
      <c r="I7339" s="10" t="str">
        <f>IFERROR(VLOOKUP(H7339,'سجل العملاء'!A:B,2,0),"")</f>
        <v/>
      </c>
    </row>
    <row r="7340" spans="3:9" ht="15.6">
      <c r="C7340" s="10" t="str">
        <f>IFERROR(VLOOKUP(B7340,'اكواد الاصناف'!A:C,2,0),"")</f>
        <v/>
      </c>
      <c r="D7340" s="10" t="str">
        <f>IFERROR(VLOOKUP(B7340,'اكواد الاصناف'!A:C,3,0),"")</f>
        <v/>
      </c>
      <c r="G7340" s="10">
        <f t="shared" si="113"/>
        <v>0</v>
      </c>
      <c r="I7340" s="10" t="str">
        <f>IFERROR(VLOOKUP(H7340,'سجل العملاء'!A:B,2,0),"")</f>
        <v/>
      </c>
    </row>
    <row r="7341" spans="3:9" ht="15.6">
      <c r="C7341" s="10" t="str">
        <f>IFERROR(VLOOKUP(B7341,'اكواد الاصناف'!A:C,2,0),"")</f>
        <v/>
      </c>
      <c r="D7341" s="10" t="str">
        <f>IFERROR(VLOOKUP(B7341,'اكواد الاصناف'!A:C,3,0),"")</f>
        <v/>
      </c>
      <c r="G7341" s="10">
        <f t="shared" si="113"/>
        <v>0</v>
      </c>
      <c r="I7341" s="10" t="str">
        <f>IFERROR(VLOOKUP(H7341,'سجل العملاء'!A:B,2,0),"")</f>
        <v/>
      </c>
    </row>
    <row r="7342" spans="3:9" ht="15.6">
      <c r="C7342" s="10" t="str">
        <f>IFERROR(VLOOKUP(B7342,'اكواد الاصناف'!A:C,2,0),"")</f>
        <v/>
      </c>
      <c r="D7342" s="10" t="str">
        <f>IFERROR(VLOOKUP(B7342,'اكواد الاصناف'!A:C,3,0),"")</f>
        <v/>
      </c>
      <c r="G7342" s="10">
        <f t="shared" si="113"/>
        <v>0</v>
      </c>
      <c r="I7342" s="10" t="str">
        <f>IFERROR(VLOOKUP(H7342,'سجل العملاء'!A:B,2,0),"")</f>
        <v/>
      </c>
    </row>
    <row r="7343" spans="3:9" ht="15.6">
      <c r="C7343" s="10" t="str">
        <f>IFERROR(VLOOKUP(B7343,'اكواد الاصناف'!A:C,2,0),"")</f>
        <v/>
      </c>
      <c r="D7343" s="10" t="str">
        <f>IFERROR(VLOOKUP(B7343,'اكواد الاصناف'!A:C,3,0),"")</f>
        <v/>
      </c>
      <c r="G7343" s="10">
        <f t="shared" si="113"/>
        <v>0</v>
      </c>
      <c r="I7343" s="10" t="str">
        <f>IFERROR(VLOOKUP(H7343,'سجل العملاء'!A:B,2,0),"")</f>
        <v/>
      </c>
    </row>
    <row r="7344" spans="3:9" ht="15.6">
      <c r="C7344" s="10" t="str">
        <f>IFERROR(VLOOKUP(B7344,'اكواد الاصناف'!A:C,2,0),"")</f>
        <v/>
      </c>
      <c r="D7344" s="10" t="str">
        <f>IFERROR(VLOOKUP(B7344,'اكواد الاصناف'!A:C,3,0),"")</f>
        <v/>
      </c>
      <c r="G7344" s="10">
        <f t="shared" si="113"/>
        <v>0</v>
      </c>
      <c r="I7344" s="10" t="str">
        <f>IFERROR(VLOOKUP(H7344,'سجل العملاء'!A:B,2,0),"")</f>
        <v/>
      </c>
    </row>
    <row r="7345" spans="3:9" ht="15.6">
      <c r="C7345" s="10" t="str">
        <f>IFERROR(VLOOKUP(B7345,'اكواد الاصناف'!A:C,2,0),"")</f>
        <v/>
      </c>
      <c r="D7345" s="10" t="str">
        <f>IFERROR(VLOOKUP(B7345,'اكواد الاصناف'!A:C,3,0),"")</f>
        <v/>
      </c>
      <c r="G7345" s="10">
        <f t="shared" si="113"/>
        <v>0</v>
      </c>
      <c r="I7345" s="10" t="str">
        <f>IFERROR(VLOOKUP(H7345,'سجل العملاء'!A:B,2,0),"")</f>
        <v/>
      </c>
    </row>
    <row r="7346" spans="3:9" ht="15.6">
      <c r="C7346" s="10" t="str">
        <f>IFERROR(VLOOKUP(B7346,'اكواد الاصناف'!A:C,2,0),"")</f>
        <v/>
      </c>
      <c r="D7346" s="10" t="str">
        <f>IFERROR(VLOOKUP(B7346,'اكواد الاصناف'!A:C,3,0),"")</f>
        <v/>
      </c>
      <c r="G7346" s="10">
        <f t="shared" si="113"/>
        <v>0</v>
      </c>
      <c r="I7346" s="10" t="str">
        <f>IFERROR(VLOOKUP(H7346,'سجل العملاء'!A:B,2,0),"")</f>
        <v/>
      </c>
    </row>
    <row r="7347" spans="3:9" ht="15.6">
      <c r="C7347" s="10" t="str">
        <f>IFERROR(VLOOKUP(B7347,'اكواد الاصناف'!A:C,2,0),"")</f>
        <v/>
      </c>
      <c r="D7347" s="10" t="str">
        <f>IFERROR(VLOOKUP(B7347,'اكواد الاصناف'!A:C,3,0),"")</f>
        <v/>
      </c>
      <c r="G7347" s="10">
        <f t="shared" si="113"/>
        <v>0</v>
      </c>
      <c r="I7347" s="10" t="str">
        <f>IFERROR(VLOOKUP(H7347,'سجل العملاء'!A:B,2,0),"")</f>
        <v/>
      </c>
    </row>
    <row r="7348" spans="3:9" ht="15.6">
      <c r="C7348" s="10" t="str">
        <f>IFERROR(VLOOKUP(B7348,'اكواد الاصناف'!A:C,2,0),"")</f>
        <v/>
      </c>
      <c r="D7348" s="10" t="str">
        <f>IFERROR(VLOOKUP(B7348,'اكواد الاصناف'!A:C,3,0),"")</f>
        <v/>
      </c>
      <c r="G7348" s="10">
        <f t="shared" si="113"/>
        <v>0</v>
      </c>
      <c r="I7348" s="10" t="str">
        <f>IFERROR(VLOOKUP(H7348,'سجل العملاء'!A:B,2,0),"")</f>
        <v/>
      </c>
    </row>
    <row r="7349" spans="3:9" ht="15.6">
      <c r="C7349" s="10" t="str">
        <f>IFERROR(VLOOKUP(B7349,'اكواد الاصناف'!A:C,2,0),"")</f>
        <v/>
      </c>
      <c r="D7349" s="10" t="str">
        <f>IFERROR(VLOOKUP(B7349,'اكواد الاصناف'!A:C,3,0),"")</f>
        <v/>
      </c>
      <c r="G7349" s="10">
        <f t="shared" si="113"/>
        <v>0</v>
      </c>
      <c r="I7349" s="10" t="str">
        <f>IFERROR(VLOOKUP(H7349,'سجل العملاء'!A:B,2,0),"")</f>
        <v/>
      </c>
    </row>
    <row r="7350" spans="3:9" ht="15.6">
      <c r="C7350" s="10" t="str">
        <f>IFERROR(VLOOKUP(B7350,'اكواد الاصناف'!A:C,2,0),"")</f>
        <v/>
      </c>
      <c r="D7350" s="10" t="str">
        <f>IFERROR(VLOOKUP(B7350,'اكواد الاصناف'!A:C,3,0),"")</f>
        <v/>
      </c>
      <c r="G7350" s="10">
        <f t="shared" si="113"/>
        <v>0</v>
      </c>
      <c r="I7350" s="10" t="str">
        <f>IFERROR(VLOOKUP(H7350,'سجل العملاء'!A:B,2,0),"")</f>
        <v/>
      </c>
    </row>
    <row r="7351" spans="3:9" ht="15.6">
      <c r="C7351" s="10" t="str">
        <f>IFERROR(VLOOKUP(B7351,'اكواد الاصناف'!A:C,2,0),"")</f>
        <v/>
      </c>
      <c r="D7351" s="10" t="str">
        <f>IFERROR(VLOOKUP(B7351,'اكواد الاصناف'!A:C,3,0),"")</f>
        <v/>
      </c>
      <c r="G7351" s="10">
        <f t="shared" si="113"/>
        <v>0</v>
      </c>
      <c r="I7351" s="10" t="str">
        <f>IFERROR(VLOOKUP(H7351,'سجل العملاء'!A:B,2,0),"")</f>
        <v/>
      </c>
    </row>
    <row r="7352" spans="3:9" ht="15.6">
      <c r="C7352" s="10" t="str">
        <f>IFERROR(VLOOKUP(B7352,'اكواد الاصناف'!A:C,2,0),"")</f>
        <v/>
      </c>
      <c r="D7352" s="10" t="str">
        <f>IFERROR(VLOOKUP(B7352,'اكواد الاصناف'!A:C,3,0),"")</f>
        <v/>
      </c>
      <c r="G7352" s="10">
        <f t="shared" si="113"/>
        <v>0</v>
      </c>
      <c r="I7352" s="10" t="str">
        <f>IFERROR(VLOOKUP(H7352,'سجل العملاء'!A:B,2,0),"")</f>
        <v/>
      </c>
    </row>
    <row r="7353" spans="3:9" ht="15.6">
      <c r="C7353" s="10" t="str">
        <f>IFERROR(VLOOKUP(B7353,'اكواد الاصناف'!A:C,2,0),"")</f>
        <v/>
      </c>
      <c r="D7353" s="10" t="str">
        <f>IFERROR(VLOOKUP(B7353,'اكواد الاصناف'!A:C,3,0),"")</f>
        <v/>
      </c>
      <c r="G7353" s="10">
        <f t="shared" si="113"/>
        <v>0</v>
      </c>
      <c r="I7353" s="10" t="str">
        <f>IFERROR(VLOOKUP(H7353,'سجل العملاء'!A:B,2,0),"")</f>
        <v/>
      </c>
    </row>
    <row r="7354" spans="3:9" ht="15.6">
      <c r="C7354" s="10" t="str">
        <f>IFERROR(VLOOKUP(B7354,'اكواد الاصناف'!A:C,2,0),"")</f>
        <v/>
      </c>
      <c r="D7354" s="10" t="str">
        <f>IFERROR(VLOOKUP(B7354,'اكواد الاصناف'!A:C,3,0),"")</f>
        <v/>
      </c>
      <c r="G7354" s="10">
        <f t="shared" si="113"/>
        <v>0</v>
      </c>
      <c r="I7354" s="10" t="str">
        <f>IFERROR(VLOOKUP(H7354,'سجل العملاء'!A:B,2,0),"")</f>
        <v/>
      </c>
    </row>
    <row r="7355" spans="3:9" ht="15.6">
      <c r="C7355" s="10" t="str">
        <f>IFERROR(VLOOKUP(B7355,'اكواد الاصناف'!A:C,2,0),"")</f>
        <v/>
      </c>
      <c r="D7355" s="10" t="str">
        <f>IFERROR(VLOOKUP(B7355,'اكواد الاصناف'!A:C,3,0),"")</f>
        <v/>
      </c>
      <c r="G7355" s="10">
        <f t="shared" si="113"/>
        <v>0</v>
      </c>
      <c r="I7355" s="10" t="str">
        <f>IFERROR(VLOOKUP(H7355,'سجل العملاء'!A:B,2,0),"")</f>
        <v/>
      </c>
    </row>
    <row r="7356" spans="3:9" ht="15.6">
      <c r="C7356" s="10" t="str">
        <f>IFERROR(VLOOKUP(B7356,'اكواد الاصناف'!A:C,2,0),"")</f>
        <v/>
      </c>
      <c r="D7356" s="10" t="str">
        <f>IFERROR(VLOOKUP(B7356,'اكواد الاصناف'!A:C,3,0),"")</f>
        <v/>
      </c>
      <c r="G7356" s="10">
        <f t="shared" si="113"/>
        <v>0</v>
      </c>
      <c r="I7356" s="10" t="str">
        <f>IFERROR(VLOOKUP(H7356,'سجل العملاء'!A:B,2,0),"")</f>
        <v/>
      </c>
    </row>
    <row r="7357" spans="3:9" ht="15.6">
      <c r="C7357" s="10" t="str">
        <f>IFERROR(VLOOKUP(B7357,'اكواد الاصناف'!A:C,2,0),"")</f>
        <v/>
      </c>
      <c r="D7357" s="10" t="str">
        <f>IFERROR(VLOOKUP(B7357,'اكواد الاصناف'!A:C,3,0),"")</f>
        <v/>
      </c>
      <c r="G7357" s="10">
        <f t="shared" si="113"/>
        <v>0</v>
      </c>
      <c r="I7357" s="10" t="str">
        <f>IFERROR(VLOOKUP(H7357,'سجل العملاء'!A:B,2,0),"")</f>
        <v/>
      </c>
    </row>
    <row r="7358" spans="3:9" ht="15.6">
      <c r="C7358" s="10" t="str">
        <f>IFERROR(VLOOKUP(B7358,'اكواد الاصناف'!A:C,2,0),"")</f>
        <v/>
      </c>
      <c r="D7358" s="10" t="str">
        <f>IFERROR(VLOOKUP(B7358,'اكواد الاصناف'!A:C,3,0),"")</f>
        <v/>
      </c>
      <c r="G7358" s="10">
        <f t="shared" si="113"/>
        <v>0</v>
      </c>
      <c r="I7358" s="10" t="str">
        <f>IFERROR(VLOOKUP(H7358,'سجل العملاء'!A:B,2,0),"")</f>
        <v/>
      </c>
    </row>
    <row r="7359" spans="3:9" ht="15.6">
      <c r="C7359" s="10" t="str">
        <f>IFERROR(VLOOKUP(B7359,'اكواد الاصناف'!A:C,2,0),"")</f>
        <v/>
      </c>
      <c r="D7359" s="10" t="str">
        <f>IFERROR(VLOOKUP(B7359,'اكواد الاصناف'!A:C,3,0),"")</f>
        <v/>
      </c>
      <c r="G7359" s="10">
        <f t="shared" si="113"/>
        <v>0</v>
      </c>
      <c r="I7359" s="10" t="str">
        <f>IFERROR(VLOOKUP(H7359,'سجل العملاء'!A:B,2,0),"")</f>
        <v/>
      </c>
    </row>
    <row r="7360" spans="3:9" ht="15.6">
      <c r="C7360" s="10" t="str">
        <f>IFERROR(VLOOKUP(B7360,'اكواد الاصناف'!A:C,2,0),"")</f>
        <v/>
      </c>
      <c r="D7360" s="10" t="str">
        <f>IFERROR(VLOOKUP(B7360,'اكواد الاصناف'!A:C,3,0),"")</f>
        <v/>
      </c>
      <c r="G7360" s="10">
        <f t="shared" si="113"/>
        <v>0</v>
      </c>
      <c r="I7360" s="10" t="str">
        <f>IFERROR(VLOOKUP(H7360,'سجل العملاء'!A:B,2,0),"")</f>
        <v/>
      </c>
    </row>
    <row r="7361" spans="3:9" ht="15.6">
      <c r="C7361" s="10" t="str">
        <f>IFERROR(VLOOKUP(B7361,'اكواد الاصناف'!A:C,2,0),"")</f>
        <v/>
      </c>
      <c r="D7361" s="10" t="str">
        <f>IFERROR(VLOOKUP(B7361,'اكواد الاصناف'!A:C,3,0),"")</f>
        <v/>
      </c>
      <c r="G7361" s="10">
        <f t="shared" ref="G7361:G7424" si="114">F7361*E7361</f>
        <v>0</v>
      </c>
      <c r="I7361" s="10" t="str">
        <f>IFERROR(VLOOKUP(H7361,'سجل العملاء'!A:B,2,0),"")</f>
        <v/>
      </c>
    </row>
    <row r="7362" spans="3:9" ht="15.6">
      <c r="C7362" s="10" t="str">
        <f>IFERROR(VLOOKUP(B7362,'اكواد الاصناف'!A:C,2,0),"")</f>
        <v/>
      </c>
      <c r="D7362" s="10" t="str">
        <f>IFERROR(VLOOKUP(B7362,'اكواد الاصناف'!A:C,3,0),"")</f>
        <v/>
      </c>
      <c r="G7362" s="10">
        <f t="shared" si="114"/>
        <v>0</v>
      </c>
      <c r="I7362" s="10" t="str">
        <f>IFERROR(VLOOKUP(H7362,'سجل العملاء'!A:B,2,0),"")</f>
        <v/>
      </c>
    </row>
    <row r="7363" spans="3:9" ht="15.6">
      <c r="C7363" s="10" t="str">
        <f>IFERROR(VLOOKUP(B7363,'اكواد الاصناف'!A:C,2,0),"")</f>
        <v/>
      </c>
      <c r="D7363" s="10" t="str">
        <f>IFERROR(VLOOKUP(B7363,'اكواد الاصناف'!A:C,3,0),"")</f>
        <v/>
      </c>
      <c r="G7363" s="10">
        <f t="shared" si="114"/>
        <v>0</v>
      </c>
      <c r="I7363" s="10" t="str">
        <f>IFERROR(VLOOKUP(H7363,'سجل العملاء'!A:B,2,0),"")</f>
        <v/>
      </c>
    </row>
    <row r="7364" spans="3:9" ht="15.6">
      <c r="C7364" s="10" t="str">
        <f>IFERROR(VLOOKUP(B7364,'اكواد الاصناف'!A:C,2,0),"")</f>
        <v/>
      </c>
      <c r="D7364" s="10" t="str">
        <f>IFERROR(VLOOKUP(B7364,'اكواد الاصناف'!A:C,3,0),"")</f>
        <v/>
      </c>
      <c r="G7364" s="10">
        <f t="shared" si="114"/>
        <v>0</v>
      </c>
      <c r="I7364" s="10" t="str">
        <f>IFERROR(VLOOKUP(H7364,'سجل العملاء'!A:B,2,0),"")</f>
        <v/>
      </c>
    </row>
    <row r="7365" spans="3:9" ht="15.6">
      <c r="C7365" s="10" t="str">
        <f>IFERROR(VLOOKUP(B7365,'اكواد الاصناف'!A:C,2,0),"")</f>
        <v/>
      </c>
      <c r="D7365" s="10" t="str">
        <f>IFERROR(VLOOKUP(B7365,'اكواد الاصناف'!A:C,3,0),"")</f>
        <v/>
      </c>
      <c r="G7365" s="10">
        <f t="shared" si="114"/>
        <v>0</v>
      </c>
      <c r="I7365" s="10" t="str">
        <f>IFERROR(VLOOKUP(H7365,'سجل العملاء'!A:B,2,0),"")</f>
        <v/>
      </c>
    </row>
    <row r="7366" spans="3:9" ht="15.6">
      <c r="C7366" s="10" t="str">
        <f>IFERROR(VLOOKUP(B7366,'اكواد الاصناف'!A:C,2,0),"")</f>
        <v/>
      </c>
      <c r="D7366" s="10" t="str">
        <f>IFERROR(VLOOKUP(B7366,'اكواد الاصناف'!A:C,3,0),"")</f>
        <v/>
      </c>
      <c r="G7366" s="10">
        <f t="shared" si="114"/>
        <v>0</v>
      </c>
      <c r="I7366" s="10" t="str">
        <f>IFERROR(VLOOKUP(H7366,'سجل العملاء'!A:B,2,0),"")</f>
        <v/>
      </c>
    </row>
    <row r="7367" spans="3:9" ht="15.6">
      <c r="C7367" s="10" t="str">
        <f>IFERROR(VLOOKUP(B7367,'اكواد الاصناف'!A:C,2,0),"")</f>
        <v/>
      </c>
      <c r="D7367" s="10" t="str">
        <f>IFERROR(VLOOKUP(B7367,'اكواد الاصناف'!A:C,3,0),"")</f>
        <v/>
      </c>
      <c r="G7367" s="10">
        <f t="shared" si="114"/>
        <v>0</v>
      </c>
      <c r="I7367" s="10" t="str">
        <f>IFERROR(VLOOKUP(H7367,'سجل العملاء'!A:B,2,0),"")</f>
        <v/>
      </c>
    </row>
    <row r="7368" spans="3:9" ht="15.6">
      <c r="C7368" s="10" t="str">
        <f>IFERROR(VLOOKUP(B7368,'اكواد الاصناف'!A:C,2,0),"")</f>
        <v/>
      </c>
      <c r="D7368" s="10" t="str">
        <f>IFERROR(VLOOKUP(B7368,'اكواد الاصناف'!A:C,3,0),"")</f>
        <v/>
      </c>
      <c r="G7368" s="10">
        <f t="shared" si="114"/>
        <v>0</v>
      </c>
      <c r="I7368" s="10" t="str">
        <f>IFERROR(VLOOKUP(H7368,'سجل العملاء'!A:B,2,0),"")</f>
        <v/>
      </c>
    </row>
    <row r="7369" spans="3:9" ht="15.6">
      <c r="C7369" s="10" t="str">
        <f>IFERROR(VLOOKUP(B7369,'اكواد الاصناف'!A:C,2,0),"")</f>
        <v/>
      </c>
      <c r="D7369" s="10" t="str">
        <f>IFERROR(VLOOKUP(B7369,'اكواد الاصناف'!A:C,3,0),"")</f>
        <v/>
      </c>
      <c r="G7369" s="10">
        <f t="shared" si="114"/>
        <v>0</v>
      </c>
      <c r="I7369" s="10" t="str">
        <f>IFERROR(VLOOKUP(H7369,'سجل العملاء'!A:B,2,0),"")</f>
        <v/>
      </c>
    </row>
    <row r="7370" spans="3:9" ht="15.6">
      <c r="C7370" s="10" t="str">
        <f>IFERROR(VLOOKUP(B7370,'اكواد الاصناف'!A:C,2,0),"")</f>
        <v/>
      </c>
      <c r="D7370" s="10" t="str">
        <f>IFERROR(VLOOKUP(B7370,'اكواد الاصناف'!A:C,3,0),"")</f>
        <v/>
      </c>
      <c r="G7370" s="10">
        <f t="shared" si="114"/>
        <v>0</v>
      </c>
      <c r="I7370" s="10" t="str">
        <f>IFERROR(VLOOKUP(H7370,'سجل العملاء'!A:B,2,0),"")</f>
        <v/>
      </c>
    </row>
    <row r="7371" spans="3:9" ht="15.6">
      <c r="C7371" s="10" t="str">
        <f>IFERROR(VLOOKUP(B7371,'اكواد الاصناف'!A:C,2,0),"")</f>
        <v/>
      </c>
      <c r="D7371" s="10" t="str">
        <f>IFERROR(VLOOKUP(B7371,'اكواد الاصناف'!A:C,3,0),"")</f>
        <v/>
      </c>
      <c r="G7371" s="10">
        <f t="shared" si="114"/>
        <v>0</v>
      </c>
      <c r="I7371" s="10" t="str">
        <f>IFERROR(VLOOKUP(H7371,'سجل العملاء'!A:B,2,0),"")</f>
        <v/>
      </c>
    </row>
    <row r="7372" spans="3:9" ht="15.6">
      <c r="C7372" s="10" t="str">
        <f>IFERROR(VLOOKUP(B7372,'اكواد الاصناف'!A:C,2,0),"")</f>
        <v/>
      </c>
      <c r="D7372" s="10" t="str">
        <f>IFERROR(VLOOKUP(B7372,'اكواد الاصناف'!A:C,3,0),"")</f>
        <v/>
      </c>
      <c r="G7372" s="10">
        <f t="shared" si="114"/>
        <v>0</v>
      </c>
      <c r="I7372" s="10" t="str">
        <f>IFERROR(VLOOKUP(H7372,'سجل العملاء'!A:B,2,0),"")</f>
        <v/>
      </c>
    </row>
    <row r="7373" spans="3:9" ht="15.6">
      <c r="C7373" s="10" t="str">
        <f>IFERROR(VLOOKUP(B7373,'اكواد الاصناف'!A:C,2,0),"")</f>
        <v/>
      </c>
      <c r="D7373" s="10" t="str">
        <f>IFERROR(VLOOKUP(B7373,'اكواد الاصناف'!A:C,3,0),"")</f>
        <v/>
      </c>
      <c r="G7373" s="10">
        <f t="shared" si="114"/>
        <v>0</v>
      </c>
      <c r="I7373" s="10" t="str">
        <f>IFERROR(VLOOKUP(H7373,'سجل العملاء'!A:B,2,0),"")</f>
        <v/>
      </c>
    </row>
    <row r="7374" spans="3:9" ht="15.6">
      <c r="C7374" s="10" t="str">
        <f>IFERROR(VLOOKUP(B7374,'اكواد الاصناف'!A:C,2,0),"")</f>
        <v/>
      </c>
      <c r="D7374" s="10" t="str">
        <f>IFERROR(VLOOKUP(B7374,'اكواد الاصناف'!A:C,3,0),"")</f>
        <v/>
      </c>
      <c r="G7374" s="10">
        <f t="shared" si="114"/>
        <v>0</v>
      </c>
      <c r="I7374" s="10" t="str">
        <f>IFERROR(VLOOKUP(H7374,'سجل العملاء'!A:B,2,0),"")</f>
        <v/>
      </c>
    </row>
    <row r="7375" spans="3:9" ht="15.6">
      <c r="C7375" s="10" t="str">
        <f>IFERROR(VLOOKUP(B7375,'اكواد الاصناف'!A:C,2,0),"")</f>
        <v/>
      </c>
      <c r="D7375" s="10" t="str">
        <f>IFERROR(VLOOKUP(B7375,'اكواد الاصناف'!A:C,3,0),"")</f>
        <v/>
      </c>
      <c r="G7375" s="10">
        <f t="shared" si="114"/>
        <v>0</v>
      </c>
      <c r="I7375" s="10" t="str">
        <f>IFERROR(VLOOKUP(H7375,'سجل العملاء'!A:B,2,0),"")</f>
        <v/>
      </c>
    </row>
    <row r="7376" spans="3:9" ht="15.6">
      <c r="C7376" s="10" t="str">
        <f>IFERROR(VLOOKUP(B7376,'اكواد الاصناف'!A:C,2,0),"")</f>
        <v/>
      </c>
      <c r="D7376" s="10" t="str">
        <f>IFERROR(VLOOKUP(B7376,'اكواد الاصناف'!A:C,3,0),"")</f>
        <v/>
      </c>
      <c r="G7376" s="10">
        <f t="shared" si="114"/>
        <v>0</v>
      </c>
      <c r="I7376" s="10" t="str">
        <f>IFERROR(VLOOKUP(H7376,'سجل العملاء'!A:B,2,0),"")</f>
        <v/>
      </c>
    </row>
    <row r="7377" spans="3:9" ht="15.6">
      <c r="C7377" s="10" t="str">
        <f>IFERROR(VLOOKUP(B7377,'اكواد الاصناف'!A:C,2,0),"")</f>
        <v/>
      </c>
      <c r="D7377" s="10" t="str">
        <f>IFERROR(VLOOKUP(B7377,'اكواد الاصناف'!A:C,3,0),"")</f>
        <v/>
      </c>
      <c r="G7377" s="10">
        <f t="shared" si="114"/>
        <v>0</v>
      </c>
      <c r="I7377" s="10" t="str">
        <f>IFERROR(VLOOKUP(H7377,'سجل العملاء'!A:B,2,0),"")</f>
        <v/>
      </c>
    </row>
    <row r="7378" spans="3:9" ht="15.6">
      <c r="C7378" s="10" t="str">
        <f>IFERROR(VLOOKUP(B7378,'اكواد الاصناف'!A:C,2,0),"")</f>
        <v/>
      </c>
      <c r="D7378" s="10" t="str">
        <f>IFERROR(VLOOKUP(B7378,'اكواد الاصناف'!A:C,3,0),"")</f>
        <v/>
      </c>
      <c r="G7378" s="10">
        <f t="shared" si="114"/>
        <v>0</v>
      </c>
      <c r="I7378" s="10" t="str">
        <f>IFERROR(VLOOKUP(H7378,'سجل العملاء'!A:B,2,0),"")</f>
        <v/>
      </c>
    </row>
    <row r="7379" spans="3:9" ht="15.6">
      <c r="C7379" s="10" t="str">
        <f>IFERROR(VLOOKUP(B7379,'اكواد الاصناف'!A:C,2,0),"")</f>
        <v/>
      </c>
      <c r="D7379" s="10" t="str">
        <f>IFERROR(VLOOKUP(B7379,'اكواد الاصناف'!A:C,3,0),"")</f>
        <v/>
      </c>
      <c r="G7379" s="10">
        <f t="shared" si="114"/>
        <v>0</v>
      </c>
      <c r="I7379" s="10" t="str">
        <f>IFERROR(VLOOKUP(H7379,'سجل العملاء'!A:B,2,0),"")</f>
        <v/>
      </c>
    </row>
    <row r="7380" spans="3:9" ht="15.6">
      <c r="C7380" s="10" t="str">
        <f>IFERROR(VLOOKUP(B7380,'اكواد الاصناف'!A:C,2,0),"")</f>
        <v/>
      </c>
      <c r="D7380" s="10" t="str">
        <f>IFERROR(VLOOKUP(B7380,'اكواد الاصناف'!A:C,3,0),"")</f>
        <v/>
      </c>
      <c r="G7380" s="10">
        <f t="shared" si="114"/>
        <v>0</v>
      </c>
      <c r="I7380" s="10" t="str">
        <f>IFERROR(VLOOKUP(H7380,'سجل العملاء'!A:B,2,0),"")</f>
        <v/>
      </c>
    </row>
    <row r="7381" spans="3:9" ht="15.6">
      <c r="C7381" s="10" t="str">
        <f>IFERROR(VLOOKUP(B7381,'اكواد الاصناف'!A:C,2,0),"")</f>
        <v/>
      </c>
      <c r="D7381" s="10" t="str">
        <f>IFERROR(VLOOKUP(B7381,'اكواد الاصناف'!A:C,3,0),"")</f>
        <v/>
      </c>
      <c r="G7381" s="10">
        <f t="shared" si="114"/>
        <v>0</v>
      </c>
      <c r="I7381" s="10" t="str">
        <f>IFERROR(VLOOKUP(H7381,'سجل العملاء'!A:B,2,0),"")</f>
        <v/>
      </c>
    </row>
    <row r="7382" spans="3:9" ht="15.6">
      <c r="C7382" s="10" t="str">
        <f>IFERROR(VLOOKUP(B7382,'اكواد الاصناف'!A:C,2,0),"")</f>
        <v/>
      </c>
      <c r="D7382" s="10" t="str">
        <f>IFERROR(VLOOKUP(B7382,'اكواد الاصناف'!A:C,3,0),"")</f>
        <v/>
      </c>
      <c r="G7382" s="10">
        <f t="shared" si="114"/>
        <v>0</v>
      </c>
      <c r="I7382" s="10" t="str">
        <f>IFERROR(VLOOKUP(H7382,'سجل العملاء'!A:B,2,0),"")</f>
        <v/>
      </c>
    </row>
    <row r="7383" spans="3:9" ht="15.6">
      <c r="C7383" s="10" t="str">
        <f>IFERROR(VLOOKUP(B7383,'اكواد الاصناف'!A:C,2,0),"")</f>
        <v/>
      </c>
      <c r="D7383" s="10" t="str">
        <f>IFERROR(VLOOKUP(B7383,'اكواد الاصناف'!A:C,3,0),"")</f>
        <v/>
      </c>
      <c r="G7383" s="10">
        <f t="shared" si="114"/>
        <v>0</v>
      </c>
      <c r="I7383" s="10" t="str">
        <f>IFERROR(VLOOKUP(H7383,'سجل العملاء'!A:B,2,0),"")</f>
        <v/>
      </c>
    </row>
    <row r="7384" spans="3:9" ht="15.6">
      <c r="C7384" s="10" t="str">
        <f>IFERROR(VLOOKUP(B7384,'اكواد الاصناف'!A:C,2,0),"")</f>
        <v/>
      </c>
      <c r="D7384" s="10" t="str">
        <f>IFERROR(VLOOKUP(B7384,'اكواد الاصناف'!A:C,3,0),"")</f>
        <v/>
      </c>
      <c r="G7384" s="10">
        <f t="shared" si="114"/>
        <v>0</v>
      </c>
      <c r="I7384" s="10" t="str">
        <f>IFERROR(VLOOKUP(H7384,'سجل العملاء'!A:B,2,0),"")</f>
        <v/>
      </c>
    </row>
    <row r="7385" spans="3:9" ht="15.6">
      <c r="C7385" s="10" t="str">
        <f>IFERROR(VLOOKUP(B7385,'اكواد الاصناف'!A:C,2,0),"")</f>
        <v/>
      </c>
      <c r="D7385" s="10" t="str">
        <f>IFERROR(VLOOKUP(B7385,'اكواد الاصناف'!A:C,3,0),"")</f>
        <v/>
      </c>
      <c r="G7385" s="10">
        <f t="shared" si="114"/>
        <v>0</v>
      </c>
      <c r="I7385" s="10" t="str">
        <f>IFERROR(VLOOKUP(H7385,'سجل العملاء'!A:B,2,0),"")</f>
        <v/>
      </c>
    </row>
    <row r="7386" spans="3:9" ht="15.6">
      <c r="C7386" s="10" t="str">
        <f>IFERROR(VLOOKUP(B7386,'اكواد الاصناف'!A:C,2,0),"")</f>
        <v/>
      </c>
      <c r="D7386" s="10" t="str">
        <f>IFERROR(VLOOKUP(B7386,'اكواد الاصناف'!A:C,3,0),"")</f>
        <v/>
      </c>
      <c r="G7386" s="10">
        <f t="shared" si="114"/>
        <v>0</v>
      </c>
      <c r="I7386" s="10" t="str">
        <f>IFERROR(VLOOKUP(H7386,'سجل العملاء'!A:B,2,0),"")</f>
        <v/>
      </c>
    </row>
    <row r="7387" spans="3:9" ht="15.6">
      <c r="C7387" s="10" t="str">
        <f>IFERROR(VLOOKUP(B7387,'اكواد الاصناف'!A:C,2,0),"")</f>
        <v/>
      </c>
      <c r="D7387" s="10" t="str">
        <f>IFERROR(VLOOKUP(B7387,'اكواد الاصناف'!A:C,3,0),"")</f>
        <v/>
      </c>
      <c r="G7387" s="10">
        <f t="shared" si="114"/>
        <v>0</v>
      </c>
      <c r="I7387" s="10" t="str">
        <f>IFERROR(VLOOKUP(H7387,'سجل العملاء'!A:B,2,0),"")</f>
        <v/>
      </c>
    </row>
    <row r="7388" spans="3:9" ht="15.6">
      <c r="C7388" s="10" t="str">
        <f>IFERROR(VLOOKUP(B7388,'اكواد الاصناف'!A:C,2,0),"")</f>
        <v/>
      </c>
      <c r="D7388" s="10" t="str">
        <f>IFERROR(VLOOKUP(B7388,'اكواد الاصناف'!A:C,3,0),"")</f>
        <v/>
      </c>
      <c r="G7388" s="10">
        <f t="shared" si="114"/>
        <v>0</v>
      </c>
      <c r="I7388" s="10" t="str">
        <f>IFERROR(VLOOKUP(H7388,'سجل العملاء'!A:B,2,0),"")</f>
        <v/>
      </c>
    </row>
    <row r="7389" spans="3:9" ht="15.6">
      <c r="C7389" s="10" t="str">
        <f>IFERROR(VLOOKUP(B7389,'اكواد الاصناف'!A:C,2,0),"")</f>
        <v/>
      </c>
      <c r="D7389" s="10" t="str">
        <f>IFERROR(VLOOKUP(B7389,'اكواد الاصناف'!A:C,3,0),"")</f>
        <v/>
      </c>
      <c r="G7389" s="10">
        <f t="shared" si="114"/>
        <v>0</v>
      </c>
      <c r="I7389" s="10" t="str">
        <f>IFERROR(VLOOKUP(H7389,'سجل العملاء'!A:B,2,0),"")</f>
        <v/>
      </c>
    </row>
    <row r="7390" spans="3:9" ht="15.6">
      <c r="C7390" s="10" t="str">
        <f>IFERROR(VLOOKUP(B7390,'اكواد الاصناف'!A:C,2,0),"")</f>
        <v/>
      </c>
      <c r="D7390" s="10" t="str">
        <f>IFERROR(VLOOKUP(B7390,'اكواد الاصناف'!A:C,3,0),"")</f>
        <v/>
      </c>
      <c r="G7390" s="10">
        <f t="shared" si="114"/>
        <v>0</v>
      </c>
      <c r="I7390" s="10" t="str">
        <f>IFERROR(VLOOKUP(H7390,'سجل العملاء'!A:B,2,0),"")</f>
        <v/>
      </c>
    </row>
    <row r="7391" spans="3:9" ht="15.6">
      <c r="C7391" s="10" t="str">
        <f>IFERROR(VLOOKUP(B7391,'اكواد الاصناف'!A:C,2,0),"")</f>
        <v/>
      </c>
      <c r="D7391" s="10" t="str">
        <f>IFERROR(VLOOKUP(B7391,'اكواد الاصناف'!A:C,3,0),"")</f>
        <v/>
      </c>
      <c r="G7391" s="10">
        <f t="shared" si="114"/>
        <v>0</v>
      </c>
      <c r="I7391" s="10" t="str">
        <f>IFERROR(VLOOKUP(H7391,'سجل العملاء'!A:B,2,0),"")</f>
        <v/>
      </c>
    </row>
    <row r="7392" spans="3:9" ht="15.6">
      <c r="C7392" s="10" t="str">
        <f>IFERROR(VLOOKUP(B7392,'اكواد الاصناف'!A:C,2,0),"")</f>
        <v/>
      </c>
      <c r="D7392" s="10" t="str">
        <f>IFERROR(VLOOKUP(B7392,'اكواد الاصناف'!A:C,3,0),"")</f>
        <v/>
      </c>
      <c r="G7392" s="10">
        <f t="shared" si="114"/>
        <v>0</v>
      </c>
      <c r="I7392" s="10" t="str">
        <f>IFERROR(VLOOKUP(H7392,'سجل العملاء'!A:B,2,0),"")</f>
        <v/>
      </c>
    </row>
    <row r="7393" spans="3:9" ht="15.6">
      <c r="C7393" s="10" t="str">
        <f>IFERROR(VLOOKUP(B7393,'اكواد الاصناف'!A:C,2,0),"")</f>
        <v/>
      </c>
      <c r="D7393" s="10" t="str">
        <f>IFERROR(VLOOKUP(B7393,'اكواد الاصناف'!A:C,3,0),"")</f>
        <v/>
      </c>
      <c r="G7393" s="10">
        <f t="shared" si="114"/>
        <v>0</v>
      </c>
      <c r="I7393" s="10" t="str">
        <f>IFERROR(VLOOKUP(H7393,'سجل العملاء'!A:B,2,0),"")</f>
        <v/>
      </c>
    </row>
    <row r="7394" spans="3:9" ht="15.6">
      <c r="C7394" s="10" t="str">
        <f>IFERROR(VLOOKUP(B7394,'اكواد الاصناف'!A:C,2,0),"")</f>
        <v/>
      </c>
      <c r="D7394" s="10" t="str">
        <f>IFERROR(VLOOKUP(B7394,'اكواد الاصناف'!A:C,3,0),"")</f>
        <v/>
      </c>
      <c r="G7394" s="10">
        <f t="shared" si="114"/>
        <v>0</v>
      </c>
      <c r="I7394" s="10" t="str">
        <f>IFERROR(VLOOKUP(H7394,'سجل العملاء'!A:B,2,0),"")</f>
        <v/>
      </c>
    </row>
    <row r="7395" spans="3:9" ht="15.6">
      <c r="C7395" s="10" t="str">
        <f>IFERROR(VLOOKUP(B7395,'اكواد الاصناف'!A:C,2,0),"")</f>
        <v/>
      </c>
      <c r="D7395" s="10" t="str">
        <f>IFERROR(VLOOKUP(B7395,'اكواد الاصناف'!A:C,3,0),"")</f>
        <v/>
      </c>
      <c r="G7395" s="10">
        <f t="shared" si="114"/>
        <v>0</v>
      </c>
      <c r="I7395" s="10" t="str">
        <f>IFERROR(VLOOKUP(H7395,'سجل العملاء'!A:B,2,0),"")</f>
        <v/>
      </c>
    </row>
    <row r="7396" spans="3:9" ht="15.6">
      <c r="C7396" s="10" t="str">
        <f>IFERROR(VLOOKUP(B7396,'اكواد الاصناف'!A:C,2,0),"")</f>
        <v/>
      </c>
      <c r="D7396" s="10" t="str">
        <f>IFERROR(VLOOKUP(B7396,'اكواد الاصناف'!A:C,3,0),"")</f>
        <v/>
      </c>
      <c r="G7396" s="10">
        <f t="shared" si="114"/>
        <v>0</v>
      </c>
      <c r="I7396" s="10" t="str">
        <f>IFERROR(VLOOKUP(H7396,'سجل العملاء'!A:B,2,0),"")</f>
        <v/>
      </c>
    </row>
    <row r="7397" spans="3:9" ht="15.6">
      <c r="C7397" s="10" t="str">
        <f>IFERROR(VLOOKUP(B7397,'اكواد الاصناف'!A:C,2,0),"")</f>
        <v/>
      </c>
      <c r="D7397" s="10" t="str">
        <f>IFERROR(VLOOKUP(B7397,'اكواد الاصناف'!A:C,3,0),"")</f>
        <v/>
      </c>
      <c r="G7397" s="10">
        <f t="shared" si="114"/>
        <v>0</v>
      </c>
      <c r="I7397" s="10" t="str">
        <f>IFERROR(VLOOKUP(H7397,'سجل العملاء'!A:B,2,0),"")</f>
        <v/>
      </c>
    </row>
    <row r="7398" spans="3:9" ht="15.6">
      <c r="C7398" s="10" t="str">
        <f>IFERROR(VLOOKUP(B7398,'اكواد الاصناف'!A:C,2,0),"")</f>
        <v/>
      </c>
      <c r="D7398" s="10" t="str">
        <f>IFERROR(VLOOKUP(B7398,'اكواد الاصناف'!A:C,3,0),"")</f>
        <v/>
      </c>
      <c r="G7398" s="10">
        <f t="shared" si="114"/>
        <v>0</v>
      </c>
      <c r="I7398" s="10" t="str">
        <f>IFERROR(VLOOKUP(H7398,'سجل العملاء'!A:B,2,0),"")</f>
        <v/>
      </c>
    </row>
    <row r="7399" spans="3:9" ht="15.6">
      <c r="C7399" s="10" t="str">
        <f>IFERROR(VLOOKUP(B7399,'اكواد الاصناف'!A:C,2,0),"")</f>
        <v/>
      </c>
      <c r="D7399" s="10" t="str">
        <f>IFERROR(VLOOKUP(B7399,'اكواد الاصناف'!A:C,3,0),"")</f>
        <v/>
      </c>
      <c r="G7399" s="10">
        <f t="shared" si="114"/>
        <v>0</v>
      </c>
      <c r="I7399" s="10" t="str">
        <f>IFERROR(VLOOKUP(H7399,'سجل العملاء'!A:B,2,0),"")</f>
        <v/>
      </c>
    </row>
    <row r="7400" spans="3:9" ht="15.6">
      <c r="C7400" s="10" t="str">
        <f>IFERROR(VLOOKUP(B7400,'اكواد الاصناف'!A:C,2,0),"")</f>
        <v/>
      </c>
      <c r="D7400" s="10" t="str">
        <f>IFERROR(VLOOKUP(B7400,'اكواد الاصناف'!A:C,3,0),"")</f>
        <v/>
      </c>
      <c r="G7400" s="10">
        <f t="shared" si="114"/>
        <v>0</v>
      </c>
      <c r="I7400" s="10" t="str">
        <f>IFERROR(VLOOKUP(H7400,'سجل العملاء'!A:B,2,0),"")</f>
        <v/>
      </c>
    </row>
    <row r="7401" spans="3:9" ht="15.6">
      <c r="C7401" s="10" t="str">
        <f>IFERROR(VLOOKUP(B7401,'اكواد الاصناف'!A:C,2,0),"")</f>
        <v/>
      </c>
      <c r="D7401" s="10" t="str">
        <f>IFERROR(VLOOKUP(B7401,'اكواد الاصناف'!A:C,3,0),"")</f>
        <v/>
      </c>
      <c r="G7401" s="10">
        <f t="shared" si="114"/>
        <v>0</v>
      </c>
      <c r="I7401" s="10" t="str">
        <f>IFERROR(VLOOKUP(H7401,'سجل العملاء'!A:B,2,0),"")</f>
        <v/>
      </c>
    </row>
    <row r="7402" spans="3:9" ht="15.6">
      <c r="C7402" s="10" t="str">
        <f>IFERROR(VLOOKUP(B7402,'اكواد الاصناف'!A:C,2,0),"")</f>
        <v/>
      </c>
      <c r="D7402" s="10" t="str">
        <f>IFERROR(VLOOKUP(B7402,'اكواد الاصناف'!A:C,3,0),"")</f>
        <v/>
      </c>
      <c r="G7402" s="10">
        <f t="shared" si="114"/>
        <v>0</v>
      </c>
      <c r="I7402" s="10" t="str">
        <f>IFERROR(VLOOKUP(H7402,'سجل العملاء'!A:B,2,0),"")</f>
        <v/>
      </c>
    </row>
    <row r="7403" spans="3:9" ht="15.6">
      <c r="C7403" s="10" t="str">
        <f>IFERROR(VLOOKUP(B7403,'اكواد الاصناف'!A:C,2,0),"")</f>
        <v/>
      </c>
      <c r="D7403" s="10" t="str">
        <f>IFERROR(VLOOKUP(B7403,'اكواد الاصناف'!A:C,3,0),"")</f>
        <v/>
      </c>
      <c r="G7403" s="10">
        <f t="shared" si="114"/>
        <v>0</v>
      </c>
      <c r="I7403" s="10" t="str">
        <f>IFERROR(VLOOKUP(H7403,'سجل العملاء'!A:B,2,0),"")</f>
        <v/>
      </c>
    </row>
    <row r="7404" spans="3:9" ht="15.6">
      <c r="C7404" s="10" t="str">
        <f>IFERROR(VLOOKUP(B7404,'اكواد الاصناف'!A:C,2,0),"")</f>
        <v/>
      </c>
      <c r="D7404" s="10" t="str">
        <f>IFERROR(VLOOKUP(B7404,'اكواد الاصناف'!A:C,3,0),"")</f>
        <v/>
      </c>
      <c r="G7404" s="10">
        <f t="shared" si="114"/>
        <v>0</v>
      </c>
      <c r="I7404" s="10" t="str">
        <f>IFERROR(VLOOKUP(H7404,'سجل العملاء'!A:B,2,0),"")</f>
        <v/>
      </c>
    </row>
    <row r="7405" spans="3:9" ht="15.6">
      <c r="C7405" s="10" t="str">
        <f>IFERROR(VLOOKUP(B7405,'اكواد الاصناف'!A:C,2,0),"")</f>
        <v/>
      </c>
      <c r="D7405" s="10" t="str">
        <f>IFERROR(VLOOKUP(B7405,'اكواد الاصناف'!A:C,3,0),"")</f>
        <v/>
      </c>
      <c r="G7405" s="10">
        <f t="shared" si="114"/>
        <v>0</v>
      </c>
      <c r="I7405" s="10" t="str">
        <f>IFERROR(VLOOKUP(H7405,'سجل العملاء'!A:B,2,0),"")</f>
        <v/>
      </c>
    </row>
    <row r="7406" spans="3:9" ht="15.6">
      <c r="C7406" s="10" t="str">
        <f>IFERROR(VLOOKUP(B7406,'اكواد الاصناف'!A:C,2,0),"")</f>
        <v/>
      </c>
      <c r="D7406" s="10" t="str">
        <f>IFERROR(VLOOKUP(B7406,'اكواد الاصناف'!A:C,3,0),"")</f>
        <v/>
      </c>
      <c r="G7406" s="10">
        <f t="shared" si="114"/>
        <v>0</v>
      </c>
      <c r="I7406" s="10" t="str">
        <f>IFERROR(VLOOKUP(H7406,'سجل العملاء'!A:B,2,0),"")</f>
        <v/>
      </c>
    </row>
    <row r="7407" spans="3:9" ht="15.6">
      <c r="C7407" s="10" t="str">
        <f>IFERROR(VLOOKUP(B7407,'اكواد الاصناف'!A:C,2,0),"")</f>
        <v/>
      </c>
      <c r="D7407" s="10" t="str">
        <f>IFERROR(VLOOKUP(B7407,'اكواد الاصناف'!A:C,3,0),"")</f>
        <v/>
      </c>
      <c r="G7407" s="10">
        <f t="shared" si="114"/>
        <v>0</v>
      </c>
      <c r="I7407" s="10" t="str">
        <f>IFERROR(VLOOKUP(H7407,'سجل العملاء'!A:B,2,0),"")</f>
        <v/>
      </c>
    </row>
    <row r="7408" spans="3:9" ht="15.6">
      <c r="C7408" s="10" t="str">
        <f>IFERROR(VLOOKUP(B7408,'اكواد الاصناف'!A:C,2,0),"")</f>
        <v/>
      </c>
      <c r="D7408" s="10" t="str">
        <f>IFERROR(VLOOKUP(B7408,'اكواد الاصناف'!A:C,3,0),"")</f>
        <v/>
      </c>
      <c r="G7408" s="10">
        <f t="shared" si="114"/>
        <v>0</v>
      </c>
      <c r="I7408" s="10" t="str">
        <f>IFERROR(VLOOKUP(H7408,'سجل العملاء'!A:B,2,0),"")</f>
        <v/>
      </c>
    </row>
    <row r="7409" spans="3:9" ht="15.6">
      <c r="C7409" s="10" t="str">
        <f>IFERROR(VLOOKUP(B7409,'اكواد الاصناف'!A:C,2,0),"")</f>
        <v/>
      </c>
      <c r="D7409" s="10" t="str">
        <f>IFERROR(VLOOKUP(B7409,'اكواد الاصناف'!A:C,3,0),"")</f>
        <v/>
      </c>
      <c r="G7409" s="10">
        <f t="shared" si="114"/>
        <v>0</v>
      </c>
      <c r="I7409" s="10" t="str">
        <f>IFERROR(VLOOKUP(H7409,'سجل العملاء'!A:B,2,0),"")</f>
        <v/>
      </c>
    </row>
    <row r="7410" spans="3:9" ht="15.6">
      <c r="C7410" s="10" t="str">
        <f>IFERROR(VLOOKUP(B7410,'اكواد الاصناف'!A:C,2,0),"")</f>
        <v/>
      </c>
      <c r="D7410" s="10" t="str">
        <f>IFERROR(VLOOKUP(B7410,'اكواد الاصناف'!A:C,3,0),"")</f>
        <v/>
      </c>
      <c r="G7410" s="10">
        <f t="shared" si="114"/>
        <v>0</v>
      </c>
      <c r="I7410" s="10" t="str">
        <f>IFERROR(VLOOKUP(H7410,'سجل العملاء'!A:B,2,0),"")</f>
        <v/>
      </c>
    </row>
    <row r="7411" spans="3:9" ht="15.6">
      <c r="C7411" s="10" t="str">
        <f>IFERROR(VLOOKUP(B7411,'اكواد الاصناف'!A:C,2,0),"")</f>
        <v/>
      </c>
      <c r="D7411" s="10" t="str">
        <f>IFERROR(VLOOKUP(B7411,'اكواد الاصناف'!A:C,3,0),"")</f>
        <v/>
      </c>
      <c r="G7411" s="10">
        <f t="shared" si="114"/>
        <v>0</v>
      </c>
      <c r="I7411" s="10" t="str">
        <f>IFERROR(VLOOKUP(H7411,'سجل العملاء'!A:B,2,0),"")</f>
        <v/>
      </c>
    </row>
    <row r="7412" spans="3:9" ht="15.6">
      <c r="C7412" s="10" t="str">
        <f>IFERROR(VLOOKUP(B7412,'اكواد الاصناف'!A:C,2,0),"")</f>
        <v/>
      </c>
      <c r="D7412" s="10" t="str">
        <f>IFERROR(VLOOKUP(B7412,'اكواد الاصناف'!A:C,3,0),"")</f>
        <v/>
      </c>
      <c r="G7412" s="10">
        <f t="shared" si="114"/>
        <v>0</v>
      </c>
      <c r="I7412" s="10" t="str">
        <f>IFERROR(VLOOKUP(H7412,'سجل العملاء'!A:B,2,0),"")</f>
        <v/>
      </c>
    </row>
    <row r="7413" spans="3:9" ht="15.6">
      <c r="C7413" s="10" t="str">
        <f>IFERROR(VLOOKUP(B7413,'اكواد الاصناف'!A:C,2,0),"")</f>
        <v/>
      </c>
      <c r="D7413" s="10" t="str">
        <f>IFERROR(VLOOKUP(B7413,'اكواد الاصناف'!A:C,3,0),"")</f>
        <v/>
      </c>
      <c r="G7413" s="10">
        <f t="shared" si="114"/>
        <v>0</v>
      </c>
      <c r="I7413" s="10" t="str">
        <f>IFERROR(VLOOKUP(H7413,'سجل العملاء'!A:B,2,0),"")</f>
        <v/>
      </c>
    </row>
    <row r="7414" spans="3:9" ht="15.6">
      <c r="C7414" s="10" t="str">
        <f>IFERROR(VLOOKUP(B7414,'اكواد الاصناف'!A:C,2,0),"")</f>
        <v/>
      </c>
      <c r="D7414" s="10" t="str">
        <f>IFERROR(VLOOKUP(B7414,'اكواد الاصناف'!A:C,3,0),"")</f>
        <v/>
      </c>
      <c r="G7414" s="10">
        <f t="shared" si="114"/>
        <v>0</v>
      </c>
      <c r="I7414" s="10" t="str">
        <f>IFERROR(VLOOKUP(H7414,'سجل العملاء'!A:B,2,0),"")</f>
        <v/>
      </c>
    </row>
    <row r="7415" spans="3:9" ht="15.6">
      <c r="C7415" s="10" t="str">
        <f>IFERROR(VLOOKUP(B7415,'اكواد الاصناف'!A:C,2,0),"")</f>
        <v/>
      </c>
      <c r="D7415" s="10" t="str">
        <f>IFERROR(VLOOKUP(B7415,'اكواد الاصناف'!A:C,3,0),"")</f>
        <v/>
      </c>
      <c r="G7415" s="10">
        <f t="shared" si="114"/>
        <v>0</v>
      </c>
      <c r="I7415" s="10" t="str">
        <f>IFERROR(VLOOKUP(H7415,'سجل العملاء'!A:B,2,0),"")</f>
        <v/>
      </c>
    </row>
    <row r="7416" spans="3:9" ht="15.6">
      <c r="C7416" s="10" t="str">
        <f>IFERROR(VLOOKUP(B7416,'اكواد الاصناف'!A:C,2,0),"")</f>
        <v/>
      </c>
      <c r="D7416" s="10" t="str">
        <f>IFERROR(VLOOKUP(B7416,'اكواد الاصناف'!A:C,3,0),"")</f>
        <v/>
      </c>
      <c r="G7416" s="10">
        <f t="shared" si="114"/>
        <v>0</v>
      </c>
      <c r="I7416" s="10" t="str">
        <f>IFERROR(VLOOKUP(H7416,'سجل العملاء'!A:B,2,0),"")</f>
        <v/>
      </c>
    </row>
    <row r="7417" spans="3:9" ht="15.6">
      <c r="C7417" s="10" t="str">
        <f>IFERROR(VLOOKUP(B7417,'اكواد الاصناف'!A:C,2,0),"")</f>
        <v/>
      </c>
      <c r="D7417" s="10" t="str">
        <f>IFERROR(VLOOKUP(B7417,'اكواد الاصناف'!A:C,3,0),"")</f>
        <v/>
      </c>
      <c r="G7417" s="10">
        <f t="shared" si="114"/>
        <v>0</v>
      </c>
      <c r="I7417" s="10" t="str">
        <f>IFERROR(VLOOKUP(H7417,'سجل العملاء'!A:B,2,0),"")</f>
        <v/>
      </c>
    </row>
    <row r="7418" spans="3:9" ht="15.6">
      <c r="C7418" s="10" t="str">
        <f>IFERROR(VLOOKUP(B7418,'اكواد الاصناف'!A:C,2,0),"")</f>
        <v/>
      </c>
      <c r="D7418" s="10" t="str">
        <f>IFERROR(VLOOKUP(B7418,'اكواد الاصناف'!A:C,3,0),"")</f>
        <v/>
      </c>
      <c r="G7418" s="10">
        <f t="shared" si="114"/>
        <v>0</v>
      </c>
      <c r="I7418" s="10" t="str">
        <f>IFERROR(VLOOKUP(H7418,'سجل العملاء'!A:B,2,0),"")</f>
        <v/>
      </c>
    </row>
    <row r="7419" spans="3:9" ht="15.6">
      <c r="C7419" s="10" t="str">
        <f>IFERROR(VLOOKUP(B7419,'اكواد الاصناف'!A:C,2,0),"")</f>
        <v/>
      </c>
      <c r="D7419" s="10" t="str">
        <f>IFERROR(VLOOKUP(B7419,'اكواد الاصناف'!A:C,3,0),"")</f>
        <v/>
      </c>
      <c r="G7419" s="10">
        <f t="shared" si="114"/>
        <v>0</v>
      </c>
      <c r="I7419" s="10" t="str">
        <f>IFERROR(VLOOKUP(H7419,'سجل العملاء'!A:B,2,0),"")</f>
        <v/>
      </c>
    </row>
    <row r="7420" spans="3:9" ht="15.6">
      <c r="C7420" s="10" t="str">
        <f>IFERROR(VLOOKUP(B7420,'اكواد الاصناف'!A:C,2,0),"")</f>
        <v/>
      </c>
      <c r="D7420" s="10" t="str">
        <f>IFERROR(VLOOKUP(B7420,'اكواد الاصناف'!A:C,3,0),"")</f>
        <v/>
      </c>
      <c r="G7420" s="10">
        <f t="shared" si="114"/>
        <v>0</v>
      </c>
      <c r="I7420" s="10" t="str">
        <f>IFERROR(VLOOKUP(H7420,'سجل العملاء'!A:B,2,0),"")</f>
        <v/>
      </c>
    </row>
    <row r="7421" spans="3:9" ht="15.6">
      <c r="C7421" s="10" t="str">
        <f>IFERROR(VLOOKUP(B7421,'اكواد الاصناف'!A:C,2,0),"")</f>
        <v/>
      </c>
      <c r="D7421" s="10" t="str">
        <f>IFERROR(VLOOKUP(B7421,'اكواد الاصناف'!A:C,3,0),"")</f>
        <v/>
      </c>
      <c r="G7421" s="10">
        <f t="shared" si="114"/>
        <v>0</v>
      </c>
      <c r="I7421" s="10" t="str">
        <f>IFERROR(VLOOKUP(H7421,'سجل العملاء'!A:B,2,0),"")</f>
        <v/>
      </c>
    </row>
    <row r="7422" spans="3:9" ht="15.6">
      <c r="C7422" s="10" t="str">
        <f>IFERROR(VLOOKUP(B7422,'اكواد الاصناف'!A:C,2,0),"")</f>
        <v/>
      </c>
      <c r="D7422" s="10" t="str">
        <f>IFERROR(VLOOKUP(B7422,'اكواد الاصناف'!A:C,3,0),"")</f>
        <v/>
      </c>
      <c r="G7422" s="10">
        <f t="shared" si="114"/>
        <v>0</v>
      </c>
      <c r="I7422" s="10" t="str">
        <f>IFERROR(VLOOKUP(H7422,'سجل العملاء'!A:B,2,0),"")</f>
        <v/>
      </c>
    </row>
    <row r="7423" spans="3:9" ht="15.6">
      <c r="C7423" s="10" t="str">
        <f>IFERROR(VLOOKUP(B7423,'اكواد الاصناف'!A:C,2,0),"")</f>
        <v/>
      </c>
      <c r="D7423" s="10" t="str">
        <f>IFERROR(VLOOKUP(B7423,'اكواد الاصناف'!A:C,3,0),"")</f>
        <v/>
      </c>
      <c r="G7423" s="10">
        <f t="shared" si="114"/>
        <v>0</v>
      </c>
      <c r="I7423" s="10" t="str">
        <f>IFERROR(VLOOKUP(H7423,'سجل العملاء'!A:B,2,0),"")</f>
        <v/>
      </c>
    </row>
    <row r="7424" spans="3:9" ht="15.6">
      <c r="C7424" s="10" t="str">
        <f>IFERROR(VLOOKUP(B7424,'اكواد الاصناف'!A:C,2,0),"")</f>
        <v/>
      </c>
      <c r="D7424" s="10" t="str">
        <f>IFERROR(VLOOKUP(B7424,'اكواد الاصناف'!A:C,3,0),"")</f>
        <v/>
      </c>
      <c r="G7424" s="10">
        <f t="shared" si="114"/>
        <v>0</v>
      </c>
      <c r="I7424" s="10" t="str">
        <f>IFERROR(VLOOKUP(H7424,'سجل العملاء'!A:B,2,0),"")</f>
        <v/>
      </c>
    </row>
    <row r="7425" spans="3:9" ht="15.6">
      <c r="C7425" s="10" t="str">
        <f>IFERROR(VLOOKUP(B7425,'اكواد الاصناف'!A:C,2,0),"")</f>
        <v/>
      </c>
      <c r="D7425" s="10" t="str">
        <f>IFERROR(VLOOKUP(B7425,'اكواد الاصناف'!A:C,3,0),"")</f>
        <v/>
      </c>
      <c r="G7425" s="10">
        <f t="shared" ref="G7425:G7488" si="115">F7425*E7425</f>
        <v>0</v>
      </c>
      <c r="I7425" s="10" t="str">
        <f>IFERROR(VLOOKUP(H7425,'سجل العملاء'!A:B,2,0),"")</f>
        <v/>
      </c>
    </row>
    <row r="7426" spans="3:9" ht="15.6">
      <c r="C7426" s="10" t="str">
        <f>IFERROR(VLOOKUP(B7426,'اكواد الاصناف'!A:C,2,0),"")</f>
        <v/>
      </c>
      <c r="D7426" s="10" t="str">
        <f>IFERROR(VLOOKUP(B7426,'اكواد الاصناف'!A:C,3,0),"")</f>
        <v/>
      </c>
      <c r="G7426" s="10">
        <f t="shared" si="115"/>
        <v>0</v>
      </c>
      <c r="I7426" s="10" t="str">
        <f>IFERROR(VLOOKUP(H7426,'سجل العملاء'!A:B,2,0),"")</f>
        <v/>
      </c>
    </row>
    <row r="7427" spans="3:9" ht="15.6">
      <c r="C7427" s="10" t="str">
        <f>IFERROR(VLOOKUP(B7427,'اكواد الاصناف'!A:C,2,0),"")</f>
        <v/>
      </c>
      <c r="D7427" s="10" t="str">
        <f>IFERROR(VLOOKUP(B7427,'اكواد الاصناف'!A:C,3,0),"")</f>
        <v/>
      </c>
      <c r="G7427" s="10">
        <f t="shared" si="115"/>
        <v>0</v>
      </c>
      <c r="I7427" s="10" t="str">
        <f>IFERROR(VLOOKUP(H7427,'سجل العملاء'!A:B,2,0),"")</f>
        <v/>
      </c>
    </row>
    <row r="7428" spans="3:9" ht="15.6">
      <c r="C7428" s="10" t="str">
        <f>IFERROR(VLOOKUP(B7428,'اكواد الاصناف'!A:C,2,0),"")</f>
        <v/>
      </c>
      <c r="D7428" s="10" t="str">
        <f>IFERROR(VLOOKUP(B7428,'اكواد الاصناف'!A:C,3,0),"")</f>
        <v/>
      </c>
      <c r="G7428" s="10">
        <f t="shared" si="115"/>
        <v>0</v>
      </c>
      <c r="I7428" s="10" t="str">
        <f>IFERROR(VLOOKUP(H7428,'سجل العملاء'!A:B,2,0),"")</f>
        <v/>
      </c>
    </row>
    <row r="7429" spans="3:9" ht="15.6">
      <c r="C7429" s="10" t="str">
        <f>IFERROR(VLOOKUP(B7429,'اكواد الاصناف'!A:C,2,0),"")</f>
        <v/>
      </c>
      <c r="D7429" s="10" t="str">
        <f>IFERROR(VLOOKUP(B7429,'اكواد الاصناف'!A:C,3,0),"")</f>
        <v/>
      </c>
      <c r="G7429" s="10">
        <f t="shared" si="115"/>
        <v>0</v>
      </c>
      <c r="I7429" s="10" t="str">
        <f>IFERROR(VLOOKUP(H7429,'سجل العملاء'!A:B,2,0),"")</f>
        <v/>
      </c>
    </row>
    <row r="7430" spans="3:9" ht="15.6">
      <c r="C7430" s="10" t="str">
        <f>IFERROR(VLOOKUP(B7430,'اكواد الاصناف'!A:C,2,0),"")</f>
        <v/>
      </c>
      <c r="D7430" s="10" t="str">
        <f>IFERROR(VLOOKUP(B7430,'اكواد الاصناف'!A:C,3,0),"")</f>
        <v/>
      </c>
      <c r="G7430" s="10">
        <f t="shared" si="115"/>
        <v>0</v>
      </c>
      <c r="I7430" s="10" t="str">
        <f>IFERROR(VLOOKUP(H7430,'سجل العملاء'!A:B,2,0),"")</f>
        <v/>
      </c>
    </row>
    <row r="7431" spans="3:9" ht="15.6">
      <c r="C7431" s="10" t="str">
        <f>IFERROR(VLOOKUP(B7431,'اكواد الاصناف'!A:C,2,0),"")</f>
        <v/>
      </c>
      <c r="D7431" s="10" t="str">
        <f>IFERROR(VLOOKUP(B7431,'اكواد الاصناف'!A:C,3,0),"")</f>
        <v/>
      </c>
      <c r="G7431" s="10">
        <f t="shared" si="115"/>
        <v>0</v>
      </c>
      <c r="I7431" s="10" t="str">
        <f>IFERROR(VLOOKUP(H7431,'سجل العملاء'!A:B,2,0),"")</f>
        <v/>
      </c>
    </row>
    <row r="7432" spans="3:9" ht="15.6">
      <c r="C7432" s="10" t="str">
        <f>IFERROR(VLOOKUP(B7432,'اكواد الاصناف'!A:C,2,0),"")</f>
        <v/>
      </c>
      <c r="D7432" s="10" t="str">
        <f>IFERROR(VLOOKUP(B7432,'اكواد الاصناف'!A:C,3,0),"")</f>
        <v/>
      </c>
      <c r="G7432" s="10">
        <f t="shared" si="115"/>
        <v>0</v>
      </c>
      <c r="I7432" s="10" t="str">
        <f>IFERROR(VLOOKUP(H7432,'سجل العملاء'!A:B,2,0),"")</f>
        <v/>
      </c>
    </row>
    <row r="7433" spans="3:9" ht="15.6">
      <c r="C7433" s="10" t="str">
        <f>IFERROR(VLOOKUP(B7433,'اكواد الاصناف'!A:C,2,0),"")</f>
        <v/>
      </c>
      <c r="D7433" s="10" t="str">
        <f>IFERROR(VLOOKUP(B7433,'اكواد الاصناف'!A:C,3,0),"")</f>
        <v/>
      </c>
      <c r="G7433" s="10">
        <f t="shared" si="115"/>
        <v>0</v>
      </c>
      <c r="I7433" s="10" t="str">
        <f>IFERROR(VLOOKUP(H7433,'سجل العملاء'!A:B,2,0),"")</f>
        <v/>
      </c>
    </row>
    <row r="7434" spans="3:9" ht="15.6">
      <c r="C7434" s="10" t="str">
        <f>IFERROR(VLOOKUP(B7434,'اكواد الاصناف'!A:C,2,0),"")</f>
        <v/>
      </c>
      <c r="D7434" s="10" t="str">
        <f>IFERROR(VLOOKUP(B7434,'اكواد الاصناف'!A:C,3,0),"")</f>
        <v/>
      </c>
      <c r="G7434" s="10">
        <f t="shared" si="115"/>
        <v>0</v>
      </c>
      <c r="I7434" s="10" t="str">
        <f>IFERROR(VLOOKUP(H7434,'سجل العملاء'!A:B,2,0),"")</f>
        <v/>
      </c>
    </row>
    <row r="7435" spans="3:9" ht="15.6">
      <c r="C7435" s="10" t="str">
        <f>IFERROR(VLOOKUP(B7435,'اكواد الاصناف'!A:C,2,0),"")</f>
        <v/>
      </c>
      <c r="D7435" s="10" t="str">
        <f>IFERROR(VLOOKUP(B7435,'اكواد الاصناف'!A:C,3,0),"")</f>
        <v/>
      </c>
      <c r="G7435" s="10">
        <f t="shared" si="115"/>
        <v>0</v>
      </c>
      <c r="I7435" s="10" t="str">
        <f>IFERROR(VLOOKUP(H7435,'سجل العملاء'!A:B,2,0),"")</f>
        <v/>
      </c>
    </row>
    <row r="7436" spans="3:9" ht="15.6">
      <c r="C7436" s="10" t="str">
        <f>IFERROR(VLOOKUP(B7436,'اكواد الاصناف'!A:C,2,0),"")</f>
        <v/>
      </c>
      <c r="D7436" s="10" t="str">
        <f>IFERROR(VLOOKUP(B7436,'اكواد الاصناف'!A:C,3,0),"")</f>
        <v/>
      </c>
      <c r="G7436" s="10">
        <f t="shared" si="115"/>
        <v>0</v>
      </c>
      <c r="I7436" s="10" t="str">
        <f>IFERROR(VLOOKUP(H7436,'سجل العملاء'!A:B,2,0),"")</f>
        <v/>
      </c>
    </row>
    <row r="7437" spans="3:9" ht="15.6">
      <c r="C7437" s="10" t="str">
        <f>IFERROR(VLOOKUP(B7437,'اكواد الاصناف'!A:C,2,0),"")</f>
        <v/>
      </c>
      <c r="D7437" s="10" t="str">
        <f>IFERROR(VLOOKUP(B7437,'اكواد الاصناف'!A:C,3,0),"")</f>
        <v/>
      </c>
      <c r="G7437" s="10">
        <f t="shared" si="115"/>
        <v>0</v>
      </c>
      <c r="I7437" s="10" t="str">
        <f>IFERROR(VLOOKUP(H7437,'سجل العملاء'!A:B,2,0),"")</f>
        <v/>
      </c>
    </row>
    <row r="7438" spans="3:9" ht="15.6">
      <c r="C7438" s="10" t="str">
        <f>IFERROR(VLOOKUP(B7438,'اكواد الاصناف'!A:C,2,0),"")</f>
        <v/>
      </c>
      <c r="D7438" s="10" t="str">
        <f>IFERROR(VLOOKUP(B7438,'اكواد الاصناف'!A:C,3,0),"")</f>
        <v/>
      </c>
      <c r="G7438" s="10">
        <f t="shared" si="115"/>
        <v>0</v>
      </c>
      <c r="I7438" s="10" t="str">
        <f>IFERROR(VLOOKUP(H7438,'سجل العملاء'!A:B,2,0),"")</f>
        <v/>
      </c>
    </row>
    <row r="7439" spans="3:9" ht="15.6">
      <c r="C7439" s="10" t="str">
        <f>IFERROR(VLOOKUP(B7439,'اكواد الاصناف'!A:C,2,0),"")</f>
        <v/>
      </c>
      <c r="D7439" s="10" t="str">
        <f>IFERROR(VLOOKUP(B7439,'اكواد الاصناف'!A:C,3,0),"")</f>
        <v/>
      </c>
      <c r="G7439" s="10">
        <f t="shared" si="115"/>
        <v>0</v>
      </c>
      <c r="I7439" s="10" t="str">
        <f>IFERROR(VLOOKUP(H7439,'سجل العملاء'!A:B,2,0),"")</f>
        <v/>
      </c>
    </row>
    <row r="7440" spans="3:9" ht="15.6">
      <c r="C7440" s="10" t="str">
        <f>IFERROR(VLOOKUP(B7440,'اكواد الاصناف'!A:C,2,0),"")</f>
        <v/>
      </c>
      <c r="D7440" s="10" t="str">
        <f>IFERROR(VLOOKUP(B7440,'اكواد الاصناف'!A:C,3,0),"")</f>
        <v/>
      </c>
      <c r="G7440" s="10">
        <f t="shared" si="115"/>
        <v>0</v>
      </c>
      <c r="I7440" s="10" t="str">
        <f>IFERROR(VLOOKUP(H7440,'سجل العملاء'!A:B,2,0),"")</f>
        <v/>
      </c>
    </row>
    <row r="7441" spans="3:9" ht="15.6">
      <c r="C7441" s="10" t="str">
        <f>IFERROR(VLOOKUP(B7441,'اكواد الاصناف'!A:C,2,0),"")</f>
        <v/>
      </c>
      <c r="D7441" s="10" t="str">
        <f>IFERROR(VLOOKUP(B7441,'اكواد الاصناف'!A:C,3,0),"")</f>
        <v/>
      </c>
      <c r="G7441" s="10">
        <f t="shared" si="115"/>
        <v>0</v>
      </c>
      <c r="I7441" s="10" t="str">
        <f>IFERROR(VLOOKUP(H7441,'سجل العملاء'!A:B,2,0),"")</f>
        <v/>
      </c>
    </row>
    <row r="7442" spans="3:9" ht="15.6">
      <c r="C7442" s="10" t="str">
        <f>IFERROR(VLOOKUP(B7442,'اكواد الاصناف'!A:C,2,0),"")</f>
        <v/>
      </c>
      <c r="D7442" s="10" t="str">
        <f>IFERROR(VLOOKUP(B7442,'اكواد الاصناف'!A:C,3,0),"")</f>
        <v/>
      </c>
      <c r="G7442" s="10">
        <f t="shared" si="115"/>
        <v>0</v>
      </c>
      <c r="I7442" s="10" t="str">
        <f>IFERROR(VLOOKUP(H7442,'سجل العملاء'!A:B,2,0),"")</f>
        <v/>
      </c>
    </row>
    <row r="7443" spans="3:9" ht="15.6">
      <c r="C7443" s="10" t="str">
        <f>IFERROR(VLOOKUP(B7443,'اكواد الاصناف'!A:C,2,0),"")</f>
        <v/>
      </c>
      <c r="D7443" s="10" t="str">
        <f>IFERROR(VLOOKUP(B7443,'اكواد الاصناف'!A:C,3,0),"")</f>
        <v/>
      </c>
      <c r="G7443" s="10">
        <f t="shared" si="115"/>
        <v>0</v>
      </c>
      <c r="I7443" s="10" t="str">
        <f>IFERROR(VLOOKUP(H7443,'سجل العملاء'!A:B,2,0),"")</f>
        <v/>
      </c>
    </row>
    <row r="7444" spans="3:9" ht="15.6">
      <c r="C7444" s="10" t="str">
        <f>IFERROR(VLOOKUP(B7444,'اكواد الاصناف'!A:C,2,0),"")</f>
        <v/>
      </c>
      <c r="D7444" s="10" t="str">
        <f>IFERROR(VLOOKUP(B7444,'اكواد الاصناف'!A:C,3,0),"")</f>
        <v/>
      </c>
      <c r="G7444" s="10">
        <f t="shared" si="115"/>
        <v>0</v>
      </c>
      <c r="I7444" s="10" t="str">
        <f>IFERROR(VLOOKUP(H7444,'سجل العملاء'!A:B,2,0),"")</f>
        <v/>
      </c>
    </row>
    <row r="7445" spans="3:9" ht="15.6">
      <c r="C7445" s="10" t="str">
        <f>IFERROR(VLOOKUP(B7445,'اكواد الاصناف'!A:C,2,0),"")</f>
        <v/>
      </c>
      <c r="D7445" s="10" t="str">
        <f>IFERROR(VLOOKUP(B7445,'اكواد الاصناف'!A:C,3,0),"")</f>
        <v/>
      </c>
      <c r="G7445" s="10">
        <f t="shared" si="115"/>
        <v>0</v>
      </c>
      <c r="I7445" s="10" t="str">
        <f>IFERROR(VLOOKUP(H7445,'سجل العملاء'!A:B,2,0),"")</f>
        <v/>
      </c>
    </row>
    <row r="7446" spans="3:9" ht="15.6">
      <c r="C7446" s="10" t="str">
        <f>IFERROR(VLOOKUP(B7446,'اكواد الاصناف'!A:C,2,0),"")</f>
        <v/>
      </c>
      <c r="D7446" s="10" t="str">
        <f>IFERROR(VLOOKUP(B7446,'اكواد الاصناف'!A:C,3,0),"")</f>
        <v/>
      </c>
      <c r="G7446" s="10">
        <f t="shared" si="115"/>
        <v>0</v>
      </c>
      <c r="I7446" s="10" t="str">
        <f>IFERROR(VLOOKUP(H7446,'سجل العملاء'!A:B,2,0),"")</f>
        <v/>
      </c>
    </row>
    <row r="7447" spans="3:9" ht="15.6">
      <c r="C7447" s="10" t="str">
        <f>IFERROR(VLOOKUP(B7447,'اكواد الاصناف'!A:C,2,0),"")</f>
        <v/>
      </c>
      <c r="D7447" s="10" t="str">
        <f>IFERROR(VLOOKUP(B7447,'اكواد الاصناف'!A:C,3,0),"")</f>
        <v/>
      </c>
      <c r="G7447" s="10">
        <f t="shared" si="115"/>
        <v>0</v>
      </c>
      <c r="I7447" s="10" t="str">
        <f>IFERROR(VLOOKUP(H7447,'سجل العملاء'!A:B,2,0),"")</f>
        <v/>
      </c>
    </row>
    <row r="7448" spans="3:9" ht="15.6">
      <c r="C7448" s="10" t="str">
        <f>IFERROR(VLOOKUP(B7448,'اكواد الاصناف'!A:C,2,0),"")</f>
        <v/>
      </c>
      <c r="D7448" s="10" t="str">
        <f>IFERROR(VLOOKUP(B7448,'اكواد الاصناف'!A:C,3,0),"")</f>
        <v/>
      </c>
      <c r="G7448" s="10">
        <f t="shared" si="115"/>
        <v>0</v>
      </c>
      <c r="I7448" s="10" t="str">
        <f>IFERROR(VLOOKUP(H7448,'سجل العملاء'!A:B,2,0),"")</f>
        <v/>
      </c>
    </row>
    <row r="7449" spans="3:9" ht="15.6">
      <c r="C7449" s="10" t="str">
        <f>IFERROR(VLOOKUP(B7449,'اكواد الاصناف'!A:C,2,0),"")</f>
        <v/>
      </c>
      <c r="D7449" s="10" t="str">
        <f>IFERROR(VLOOKUP(B7449,'اكواد الاصناف'!A:C,3,0),"")</f>
        <v/>
      </c>
      <c r="G7449" s="10">
        <f t="shared" si="115"/>
        <v>0</v>
      </c>
      <c r="I7449" s="10" t="str">
        <f>IFERROR(VLOOKUP(H7449,'سجل العملاء'!A:B,2,0),"")</f>
        <v/>
      </c>
    </row>
    <row r="7450" spans="3:9" ht="15.6">
      <c r="C7450" s="10" t="str">
        <f>IFERROR(VLOOKUP(B7450,'اكواد الاصناف'!A:C,2,0),"")</f>
        <v/>
      </c>
      <c r="D7450" s="10" t="str">
        <f>IFERROR(VLOOKUP(B7450,'اكواد الاصناف'!A:C,3,0),"")</f>
        <v/>
      </c>
      <c r="G7450" s="10">
        <f t="shared" si="115"/>
        <v>0</v>
      </c>
      <c r="I7450" s="10" t="str">
        <f>IFERROR(VLOOKUP(H7450,'سجل العملاء'!A:B,2,0),"")</f>
        <v/>
      </c>
    </row>
    <row r="7451" spans="3:9" ht="15.6">
      <c r="C7451" s="10" t="str">
        <f>IFERROR(VLOOKUP(B7451,'اكواد الاصناف'!A:C,2,0),"")</f>
        <v/>
      </c>
      <c r="D7451" s="10" t="str">
        <f>IFERROR(VLOOKUP(B7451,'اكواد الاصناف'!A:C,3,0),"")</f>
        <v/>
      </c>
      <c r="G7451" s="10">
        <f t="shared" si="115"/>
        <v>0</v>
      </c>
      <c r="I7451" s="10" t="str">
        <f>IFERROR(VLOOKUP(H7451,'سجل العملاء'!A:B,2,0),"")</f>
        <v/>
      </c>
    </row>
    <row r="7452" spans="3:9" ht="15.6">
      <c r="C7452" s="10" t="str">
        <f>IFERROR(VLOOKUP(B7452,'اكواد الاصناف'!A:C,2,0),"")</f>
        <v/>
      </c>
      <c r="D7452" s="10" t="str">
        <f>IFERROR(VLOOKUP(B7452,'اكواد الاصناف'!A:C,3,0),"")</f>
        <v/>
      </c>
      <c r="G7452" s="10">
        <f t="shared" si="115"/>
        <v>0</v>
      </c>
      <c r="I7452" s="10" t="str">
        <f>IFERROR(VLOOKUP(H7452,'سجل العملاء'!A:B,2,0),"")</f>
        <v/>
      </c>
    </row>
    <row r="7453" spans="3:9" ht="15.6">
      <c r="C7453" s="10" t="str">
        <f>IFERROR(VLOOKUP(B7453,'اكواد الاصناف'!A:C,2,0),"")</f>
        <v/>
      </c>
      <c r="D7453" s="10" t="str">
        <f>IFERROR(VLOOKUP(B7453,'اكواد الاصناف'!A:C,3,0),"")</f>
        <v/>
      </c>
      <c r="G7453" s="10">
        <f t="shared" si="115"/>
        <v>0</v>
      </c>
      <c r="I7453" s="10" t="str">
        <f>IFERROR(VLOOKUP(H7453,'سجل العملاء'!A:B,2,0),"")</f>
        <v/>
      </c>
    </row>
    <row r="7454" spans="3:9" ht="15.6">
      <c r="C7454" s="10" t="str">
        <f>IFERROR(VLOOKUP(B7454,'اكواد الاصناف'!A:C,2,0),"")</f>
        <v/>
      </c>
      <c r="D7454" s="10" t="str">
        <f>IFERROR(VLOOKUP(B7454,'اكواد الاصناف'!A:C,3,0),"")</f>
        <v/>
      </c>
      <c r="G7454" s="10">
        <f t="shared" si="115"/>
        <v>0</v>
      </c>
      <c r="I7454" s="10" t="str">
        <f>IFERROR(VLOOKUP(H7454,'سجل العملاء'!A:B,2,0),"")</f>
        <v/>
      </c>
    </row>
    <row r="7455" spans="3:9" ht="15.6">
      <c r="C7455" s="10" t="str">
        <f>IFERROR(VLOOKUP(B7455,'اكواد الاصناف'!A:C,2,0),"")</f>
        <v/>
      </c>
      <c r="D7455" s="10" t="str">
        <f>IFERROR(VLOOKUP(B7455,'اكواد الاصناف'!A:C,3,0),"")</f>
        <v/>
      </c>
      <c r="G7455" s="10">
        <f t="shared" si="115"/>
        <v>0</v>
      </c>
      <c r="I7455" s="10" t="str">
        <f>IFERROR(VLOOKUP(H7455,'سجل العملاء'!A:B,2,0),"")</f>
        <v/>
      </c>
    </row>
    <row r="7456" spans="3:9" ht="15.6">
      <c r="C7456" s="10" t="str">
        <f>IFERROR(VLOOKUP(B7456,'اكواد الاصناف'!A:C,2,0),"")</f>
        <v/>
      </c>
      <c r="D7456" s="10" t="str">
        <f>IFERROR(VLOOKUP(B7456,'اكواد الاصناف'!A:C,3,0),"")</f>
        <v/>
      </c>
      <c r="G7456" s="10">
        <f t="shared" si="115"/>
        <v>0</v>
      </c>
      <c r="I7456" s="10" t="str">
        <f>IFERROR(VLOOKUP(H7456,'سجل العملاء'!A:B,2,0),"")</f>
        <v/>
      </c>
    </row>
    <row r="7457" spans="3:9" ht="15.6">
      <c r="C7457" s="10" t="str">
        <f>IFERROR(VLOOKUP(B7457,'اكواد الاصناف'!A:C,2,0),"")</f>
        <v/>
      </c>
      <c r="D7457" s="10" t="str">
        <f>IFERROR(VLOOKUP(B7457,'اكواد الاصناف'!A:C,3,0),"")</f>
        <v/>
      </c>
      <c r="G7457" s="10">
        <f t="shared" si="115"/>
        <v>0</v>
      </c>
      <c r="I7457" s="10" t="str">
        <f>IFERROR(VLOOKUP(H7457,'سجل العملاء'!A:B,2,0),"")</f>
        <v/>
      </c>
    </row>
    <row r="7458" spans="3:9" ht="15.6">
      <c r="C7458" s="10" t="str">
        <f>IFERROR(VLOOKUP(B7458,'اكواد الاصناف'!A:C,2,0),"")</f>
        <v/>
      </c>
      <c r="D7458" s="10" t="str">
        <f>IFERROR(VLOOKUP(B7458,'اكواد الاصناف'!A:C,3,0),"")</f>
        <v/>
      </c>
      <c r="G7458" s="10">
        <f t="shared" si="115"/>
        <v>0</v>
      </c>
      <c r="I7458" s="10" t="str">
        <f>IFERROR(VLOOKUP(H7458,'سجل العملاء'!A:B,2,0),"")</f>
        <v/>
      </c>
    </row>
    <row r="7459" spans="3:9" ht="15.6">
      <c r="C7459" s="10" t="str">
        <f>IFERROR(VLOOKUP(B7459,'اكواد الاصناف'!A:C,2,0),"")</f>
        <v/>
      </c>
      <c r="D7459" s="10" t="str">
        <f>IFERROR(VLOOKUP(B7459,'اكواد الاصناف'!A:C,3,0),"")</f>
        <v/>
      </c>
      <c r="G7459" s="10">
        <f t="shared" si="115"/>
        <v>0</v>
      </c>
      <c r="I7459" s="10" t="str">
        <f>IFERROR(VLOOKUP(H7459,'سجل العملاء'!A:B,2,0),"")</f>
        <v/>
      </c>
    </row>
    <row r="7460" spans="3:9" ht="15.6">
      <c r="C7460" s="10" t="str">
        <f>IFERROR(VLOOKUP(B7460,'اكواد الاصناف'!A:C,2,0),"")</f>
        <v/>
      </c>
      <c r="D7460" s="10" t="str">
        <f>IFERROR(VLOOKUP(B7460,'اكواد الاصناف'!A:C,3,0),"")</f>
        <v/>
      </c>
      <c r="G7460" s="10">
        <f t="shared" si="115"/>
        <v>0</v>
      </c>
      <c r="I7460" s="10" t="str">
        <f>IFERROR(VLOOKUP(H7460,'سجل العملاء'!A:B,2,0),"")</f>
        <v/>
      </c>
    </row>
    <row r="7461" spans="3:9" ht="15.6">
      <c r="C7461" s="10" t="str">
        <f>IFERROR(VLOOKUP(B7461,'اكواد الاصناف'!A:C,2,0),"")</f>
        <v/>
      </c>
      <c r="D7461" s="10" t="str">
        <f>IFERROR(VLOOKUP(B7461,'اكواد الاصناف'!A:C,3,0),"")</f>
        <v/>
      </c>
      <c r="G7461" s="10">
        <f t="shared" si="115"/>
        <v>0</v>
      </c>
      <c r="I7461" s="10" t="str">
        <f>IFERROR(VLOOKUP(H7461,'سجل العملاء'!A:B,2,0),"")</f>
        <v/>
      </c>
    </row>
    <row r="7462" spans="3:9" ht="15.6">
      <c r="C7462" s="10" t="str">
        <f>IFERROR(VLOOKUP(B7462,'اكواد الاصناف'!A:C,2,0),"")</f>
        <v/>
      </c>
      <c r="D7462" s="10" t="str">
        <f>IFERROR(VLOOKUP(B7462,'اكواد الاصناف'!A:C,3,0),"")</f>
        <v/>
      </c>
      <c r="G7462" s="10">
        <f t="shared" si="115"/>
        <v>0</v>
      </c>
      <c r="I7462" s="10" t="str">
        <f>IFERROR(VLOOKUP(H7462,'سجل العملاء'!A:B,2,0),"")</f>
        <v/>
      </c>
    </row>
    <row r="7463" spans="3:9" ht="15.6">
      <c r="C7463" s="10" t="str">
        <f>IFERROR(VLOOKUP(B7463,'اكواد الاصناف'!A:C,2,0),"")</f>
        <v/>
      </c>
      <c r="D7463" s="10" t="str">
        <f>IFERROR(VLOOKUP(B7463,'اكواد الاصناف'!A:C,3,0),"")</f>
        <v/>
      </c>
      <c r="G7463" s="10">
        <f t="shared" si="115"/>
        <v>0</v>
      </c>
      <c r="I7463" s="10" t="str">
        <f>IFERROR(VLOOKUP(H7463,'سجل العملاء'!A:B,2,0),"")</f>
        <v/>
      </c>
    </row>
    <row r="7464" spans="3:9" ht="15.6">
      <c r="C7464" s="10" t="str">
        <f>IFERROR(VLOOKUP(B7464,'اكواد الاصناف'!A:C,2,0),"")</f>
        <v/>
      </c>
      <c r="D7464" s="10" t="str">
        <f>IFERROR(VLOOKUP(B7464,'اكواد الاصناف'!A:C,3,0),"")</f>
        <v/>
      </c>
      <c r="G7464" s="10">
        <f t="shared" si="115"/>
        <v>0</v>
      </c>
      <c r="I7464" s="10" t="str">
        <f>IFERROR(VLOOKUP(H7464,'سجل العملاء'!A:B,2,0),"")</f>
        <v/>
      </c>
    </row>
    <row r="7465" spans="3:9" ht="15.6">
      <c r="C7465" s="10" t="str">
        <f>IFERROR(VLOOKUP(B7465,'اكواد الاصناف'!A:C,2,0),"")</f>
        <v/>
      </c>
      <c r="D7465" s="10" t="str">
        <f>IFERROR(VLOOKUP(B7465,'اكواد الاصناف'!A:C,3,0),"")</f>
        <v/>
      </c>
      <c r="G7465" s="10">
        <f t="shared" si="115"/>
        <v>0</v>
      </c>
      <c r="I7465" s="10" t="str">
        <f>IFERROR(VLOOKUP(H7465,'سجل العملاء'!A:B,2,0),"")</f>
        <v/>
      </c>
    </row>
    <row r="7466" spans="3:9" ht="15.6">
      <c r="C7466" s="10" t="str">
        <f>IFERROR(VLOOKUP(B7466,'اكواد الاصناف'!A:C,2,0),"")</f>
        <v/>
      </c>
      <c r="D7466" s="10" t="str">
        <f>IFERROR(VLOOKUP(B7466,'اكواد الاصناف'!A:C,3,0),"")</f>
        <v/>
      </c>
      <c r="G7466" s="10">
        <f t="shared" si="115"/>
        <v>0</v>
      </c>
      <c r="I7466" s="10" t="str">
        <f>IFERROR(VLOOKUP(H7466,'سجل العملاء'!A:B,2,0),"")</f>
        <v/>
      </c>
    </row>
    <row r="7467" spans="3:9" ht="15.6">
      <c r="C7467" s="10" t="str">
        <f>IFERROR(VLOOKUP(B7467,'اكواد الاصناف'!A:C,2,0),"")</f>
        <v/>
      </c>
      <c r="D7467" s="10" t="str">
        <f>IFERROR(VLOOKUP(B7467,'اكواد الاصناف'!A:C,3,0),"")</f>
        <v/>
      </c>
      <c r="G7467" s="10">
        <f t="shared" si="115"/>
        <v>0</v>
      </c>
      <c r="I7467" s="10" t="str">
        <f>IFERROR(VLOOKUP(H7467,'سجل العملاء'!A:B,2,0),"")</f>
        <v/>
      </c>
    </row>
    <row r="7468" spans="3:9" ht="15.6">
      <c r="C7468" s="10" t="str">
        <f>IFERROR(VLOOKUP(B7468,'اكواد الاصناف'!A:C,2,0),"")</f>
        <v/>
      </c>
      <c r="D7468" s="10" t="str">
        <f>IFERROR(VLOOKUP(B7468,'اكواد الاصناف'!A:C,3,0),"")</f>
        <v/>
      </c>
      <c r="G7468" s="10">
        <f t="shared" si="115"/>
        <v>0</v>
      </c>
      <c r="I7468" s="10" t="str">
        <f>IFERROR(VLOOKUP(H7468,'سجل العملاء'!A:B,2,0),"")</f>
        <v/>
      </c>
    </row>
    <row r="7469" spans="3:9" ht="15.6">
      <c r="C7469" s="10" t="str">
        <f>IFERROR(VLOOKUP(B7469,'اكواد الاصناف'!A:C,2,0),"")</f>
        <v/>
      </c>
      <c r="D7469" s="10" t="str">
        <f>IFERROR(VLOOKUP(B7469,'اكواد الاصناف'!A:C,3,0),"")</f>
        <v/>
      </c>
      <c r="G7469" s="10">
        <f t="shared" si="115"/>
        <v>0</v>
      </c>
      <c r="I7469" s="10" t="str">
        <f>IFERROR(VLOOKUP(H7469,'سجل العملاء'!A:B,2,0),"")</f>
        <v/>
      </c>
    </row>
    <row r="7470" spans="3:9" ht="15.6">
      <c r="C7470" s="10" t="str">
        <f>IFERROR(VLOOKUP(B7470,'اكواد الاصناف'!A:C,2,0),"")</f>
        <v/>
      </c>
      <c r="D7470" s="10" t="str">
        <f>IFERROR(VLOOKUP(B7470,'اكواد الاصناف'!A:C,3,0),"")</f>
        <v/>
      </c>
      <c r="G7470" s="10">
        <f t="shared" si="115"/>
        <v>0</v>
      </c>
      <c r="I7470" s="10" t="str">
        <f>IFERROR(VLOOKUP(H7470,'سجل العملاء'!A:B,2,0),"")</f>
        <v/>
      </c>
    </row>
    <row r="7471" spans="3:9" ht="15.6">
      <c r="C7471" s="10" t="str">
        <f>IFERROR(VLOOKUP(B7471,'اكواد الاصناف'!A:C,2,0),"")</f>
        <v/>
      </c>
      <c r="D7471" s="10" t="str">
        <f>IFERROR(VLOOKUP(B7471,'اكواد الاصناف'!A:C,3,0),"")</f>
        <v/>
      </c>
      <c r="G7471" s="10">
        <f t="shared" si="115"/>
        <v>0</v>
      </c>
      <c r="I7471" s="10" t="str">
        <f>IFERROR(VLOOKUP(H7471,'سجل العملاء'!A:B,2,0),"")</f>
        <v/>
      </c>
    </row>
    <row r="7472" spans="3:9" ht="15.6">
      <c r="C7472" s="10" t="str">
        <f>IFERROR(VLOOKUP(B7472,'اكواد الاصناف'!A:C,2,0),"")</f>
        <v/>
      </c>
      <c r="D7472" s="10" t="str">
        <f>IFERROR(VLOOKUP(B7472,'اكواد الاصناف'!A:C,3,0),"")</f>
        <v/>
      </c>
      <c r="G7472" s="10">
        <f t="shared" si="115"/>
        <v>0</v>
      </c>
      <c r="I7472" s="10" t="str">
        <f>IFERROR(VLOOKUP(H7472,'سجل العملاء'!A:B,2,0),"")</f>
        <v/>
      </c>
    </row>
    <row r="7473" spans="3:9" ht="15.6">
      <c r="C7473" s="10" t="str">
        <f>IFERROR(VLOOKUP(B7473,'اكواد الاصناف'!A:C,2,0),"")</f>
        <v/>
      </c>
      <c r="D7473" s="10" t="str">
        <f>IFERROR(VLOOKUP(B7473,'اكواد الاصناف'!A:C,3,0),"")</f>
        <v/>
      </c>
      <c r="G7473" s="10">
        <f t="shared" si="115"/>
        <v>0</v>
      </c>
      <c r="I7473" s="10" t="str">
        <f>IFERROR(VLOOKUP(H7473,'سجل العملاء'!A:B,2,0),"")</f>
        <v/>
      </c>
    </row>
    <row r="7474" spans="3:9" ht="15.6">
      <c r="C7474" s="10" t="str">
        <f>IFERROR(VLOOKUP(B7474,'اكواد الاصناف'!A:C,2,0),"")</f>
        <v/>
      </c>
      <c r="D7474" s="10" t="str">
        <f>IFERROR(VLOOKUP(B7474,'اكواد الاصناف'!A:C,3,0),"")</f>
        <v/>
      </c>
      <c r="G7474" s="10">
        <f t="shared" si="115"/>
        <v>0</v>
      </c>
      <c r="I7474" s="10" t="str">
        <f>IFERROR(VLOOKUP(H7474,'سجل العملاء'!A:B,2,0),"")</f>
        <v/>
      </c>
    </row>
    <row r="7475" spans="3:9" ht="15.6">
      <c r="C7475" s="10" t="str">
        <f>IFERROR(VLOOKUP(B7475,'اكواد الاصناف'!A:C,2,0),"")</f>
        <v/>
      </c>
      <c r="D7475" s="10" t="str">
        <f>IFERROR(VLOOKUP(B7475,'اكواد الاصناف'!A:C,3,0),"")</f>
        <v/>
      </c>
      <c r="G7475" s="10">
        <f t="shared" si="115"/>
        <v>0</v>
      </c>
      <c r="I7475" s="10" t="str">
        <f>IFERROR(VLOOKUP(H7475,'سجل العملاء'!A:B,2,0),"")</f>
        <v/>
      </c>
    </row>
    <row r="7476" spans="3:9" ht="15.6">
      <c r="C7476" s="10" t="str">
        <f>IFERROR(VLOOKUP(B7476,'اكواد الاصناف'!A:C,2,0),"")</f>
        <v/>
      </c>
      <c r="D7476" s="10" t="str">
        <f>IFERROR(VLOOKUP(B7476,'اكواد الاصناف'!A:C,3,0),"")</f>
        <v/>
      </c>
      <c r="G7476" s="10">
        <f t="shared" si="115"/>
        <v>0</v>
      </c>
      <c r="I7476" s="10" t="str">
        <f>IFERROR(VLOOKUP(H7476,'سجل العملاء'!A:B,2,0),"")</f>
        <v/>
      </c>
    </row>
    <row r="7477" spans="3:9" ht="15.6">
      <c r="C7477" s="10" t="str">
        <f>IFERROR(VLOOKUP(B7477,'اكواد الاصناف'!A:C,2,0),"")</f>
        <v/>
      </c>
      <c r="D7477" s="10" t="str">
        <f>IFERROR(VLOOKUP(B7477,'اكواد الاصناف'!A:C,3,0),"")</f>
        <v/>
      </c>
      <c r="G7477" s="10">
        <f t="shared" si="115"/>
        <v>0</v>
      </c>
      <c r="I7477" s="10" t="str">
        <f>IFERROR(VLOOKUP(H7477,'سجل العملاء'!A:B,2,0),"")</f>
        <v/>
      </c>
    </row>
    <row r="7478" spans="3:9" ht="15.6">
      <c r="C7478" s="10" t="str">
        <f>IFERROR(VLOOKUP(B7478,'اكواد الاصناف'!A:C,2,0),"")</f>
        <v/>
      </c>
      <c r="D7478" s="10" t="str">
        <f>IFERROR(VLOOKUP(B7478,'اكواد الاصناف'!A:C,3,0),"")</f>
        <v/>
      </c>
      <c r="G7478" s="10">
        <f t="shared" si="115"/>
        <v>0</v>
      </c>
      <c r="I7478" s="10" t="str">
        <f>IFERROR(VLOOKUP(H7478,'سجل العملاء'!A:B,2,0),"")</f>
        <v/>
      </c>
    </row>
    <row r="7479" spans="3:9" ht="15.6">
      <c r="C7479" s="10" t="str">
        <f>IFERROR(VLOOKUP(B7479,'اكواد الاصناف'!A:C,2,0),"")</f>
        <v/>
      </c>
      <c r="D7479" s="10" t="str">
        <f>IFERROR(VLOOKUP(B7479,'اكواد الاصناف'!A:C,3,0),"")</f>
        <v/>
      </c>
      <c r="G7479" s="10">
        <f t="shared" si="115"/>
        <v>0</v>
      </c>
      <c r="I7479" s="10" t="str">
        <f>IFERROR(VLOOKUP(H7479,'سجل العملاء'!A:B,2,0),"")</f>
        <v/>
      </c>
    </row>
    <row r="7480" spans="3:9" ht="15.6">
      <c r="C7480" s="10" t="str">
        <f>IFERROR(VLOOKUP(B7480,'اكواد الاصناف'!A:C,2,0),"")</f>
        <v/>
      </c>
      <c r="D7480" s="10" t="str">
        <f>IFERROR(VLOOKUP(B7480,'اكواد الاصناف'!A:C,3,0),"")</f>
        <v/>
      </c>
      <c r="G7480" s="10">
        <f t="shared" si="115"/>
        <v>0</v>
      </c>
      <c r="I7480" s="10" t="str">
        <f>IFERROR(VLOOKUP(H7480,'سجل العملاء'!A:B,2,0),"")</f>
        <v/>
      </c>
    </row>
    <row r="7481" spans="3:9" ht="15.6">
      <c r="C7481" s="10" t="str">
        <f>IFERROR(VLOOKUP(B7481,'اكواد الاصناف'!A:C,2,0),"")</f>
        <v/>
      </c>
      <c r="D7481" s="10" t="str">
        <f>IFERROR(VLOOKUP(B7481,'اكواد الاصناف'!A:C,3,0),"")</f>
        <v/>
      </c>
      <c r="G7481" s="10">
        <f t="shared" si="115"/>
        <v>0</v>
      </c>
      <c r="I7481" s="10" t="str">
        <f>IFERROR(VLOOKUP(H7481,'سجل العملاء'!A:B,2,0),"")</f>
        <v/>
      </c>
    </row>
    <row r="7482" spans="3:9" ht="15.6">
      <c r="C7482" s="10" t="str">
        <f>IFERROR(VLOOKUP(B7482,'اكواد الاصناف'!A:C,2,0),"")</f>
        <v/>
      </c>
      <c r="D7482" s="10" t="str">
        <f>IFERROR(VLOOKUP(B7482,'اكواد الاصناف'!A:C,3,0),"")</f>
        <v/>
      </c>
      <c r="G7482" s="10">
        <f t="shared" si="115"/>
        <v>0</v>
      </c>
      <c r="I7482" s="10" t="str">
        <f>IFERROR(VLOOKUP(H7482,'سجل العملاء'!A:B,2,0),"")</f>
        <v/>
      </c>
    </row>
    <row r="7483" spans="3:9" ht="15.6">
      <c r="C7483" s="10" t="str">
        <f>IFERROR(VLOOKUP(B7483,'اكواد الاصناف'!A:C,2,0),"")</f>
        <v/>
      </c>
      <c r="D7483" s="10" t="str">
        <f>IFERROR(VLOOKUP(B7483,'اكواد الاصناف'!A:C,3,0),"")</f>
        <v/>
      </c>
      <c r="G7483" s="10">
        <f t="shared" si="115"/>
        <v>0</v>
      </c>
      <c r="I7483" s="10" t="str">
        <f>IFERROR(VLOOKUP(H7483,'سجل العملاء'!A:B,2,0),"")</f>
        <v/>
      </c>
    </row>
    <row r="7484" spans="3:9" ht="15.6">
      <c r="C7484" s="10" t="str">
        <f>IFERROR(VLOOKUP(B7484,'اكواد الاصناف'!A:C,2,0),"")</f>
        <v/>
      </c>
      <c r="D7484" s="10" t="str">
        <f>IFERROR(VLOOKUP(B7484,'اكواد الاصناف'!A:C,3,0),"")</f>
        <v/>
      </c>
      <c r="G7484" s="10">
        <f t="shared" si="115"/>
        <v>0</v>
      </c>
      <c r="I7484" s="10" t="str">
        <f>IFERROR(VLOOKUP(H7484,'سجل العملاء'!A:B,2,0),"")</f>
        <v/>
      </c>
    </row>
    <row r="7485" spans="3:9" ht="15.6">
      <c r="C7485" s="10" t="str">
        <f>IFERROR(VLOOKUP(B7485,'اكواد الاصناف'!A:C,2,0),"")</f>
        <v/>
      </c>
      <c r="D7485" s="10" t="str">
        <f>IFERROR(VLOOKUP(B7485,'اكواد الاصناف'!A:C,3,0),"")</f>
        <v/>
      </c>
      <c r="G7485" s="10">
        <f t="shared" si="115"/>
        <v>0</v>
      </c>
      <c r="I7485" s="10" t="str">
        <f>IFERROR(VLOOKUP(H7485,'سجل العملاء'!A:B,2,0),"")</f>
        <v/>
      </c>
    </row>
    <row r="7486" spans="3:9" ht="15.6">
      <c r="C7486" s="10" t="str">
        <f>IFERROR(VLOOKUP(B7486,'اكواد الاصناف'!A:C,2,0),"")</f>
        <v/>
      </c>
      <c r="D7486" s="10" t="str">
        <f>IFERROR(VLOOKUP(B7486,'اكواد الاصناف'!A:C,3,0),"")</f>
        <v/>
      </c>
      <c r="G7486" s="10">
        <f t="shared" si="115"/>
        <v>0</v>
      </c>
      <c r="I7486" s="10" t="str">
        <f>IFERROR(VLOOKUP(H7486,'سجل العملاء'!A:B,2,0),"")</f>
        <v/>
      </c>
    </row>
    <row r="7487" spans="3:9" ht="15.6">
      <c r="C7487" s="10" t="str">
        <f>IFERROR(VLOOKUP(B7487,'اكواد الاصناف'!A:C,2,0),"")</f>
        <v/>
      </c>
      <c r="D7487" s="10" t="str">
        <f>IFERROR(VLOOKUP(B7487,'اكواد الاصناف'!A:C,3,0),"")</f>
        <v/>
      </c>
      <c r="G7487" s="10">
        <f t="shared" si="115"/>
        <v>0</v>
      </c>
      <c r="I7487" s="10" t="str">
        <f>IFERROR(VLOOKUP(H7487,'سجل العملاء'!A:B,2,0),"")</f>
        <v/>
      </c>
    </row>
    <row r="7488" spans="3:9" ht="15.6">
      <c r="C7488" s="10" t="str">
        <f>IFERROR(VLOOKUP(B7488,'اكواد الاصناف'!A:C,2,0),"")</f>
        <v/>
      </c>
      <c r="D7488" s="10" t="str">
        <f>IFERROR(VLOOKUP(B7488,'اكواد الاصناف'!A:C,3,0),"")</f>
        <v/>
      </c>
      <c r="G7488" s="10">
        <f t="shared" si="115"/>
        <v>0</v>
      </c>
      <c r="I7488" s="10" t="str">
        <f>IFERROR(VLOOKUP(H7488,'سجل العملاء'!A:B,2,0),"")</f>
        <v/>
      </c>
    </row>
    <row r="7489" spans="3:9" ht="15.6">
      <c r="C7489" s="10" t="str">
        <f>IFERROR(VLOOKUP(B7489,'اكواد الاصناف'!A:C,2,0),"")</f>
        <v/>
      </c>
      <c r="D7489" s="10" t="str">
        <f>IFERROR(VLOOKUP(B7489,'اكواد الاصناف'!A:C,3,0),"")</f>
        <v/>
      </c>
      <c r="G7489" s="10">
        <f t="shared" ref="G7489:G7552" si="116">F7489*E7489</f>
        <v>0</v>
      </c>
      <c r="I7489" s="10" t="str">
        <f>IFERROR(VLOOKUP(H7489,'سجل العملاء'!A:B,2,0),"")</f>
        <v/>
      </c>
    </row>
    <row r="7490" spans="3:9" ht="15.6">
      <c r="C7490" s="10" t="str">
        <f>IFERROR(VLOOKUP(B7490,'اكواد الاصناف'!A:C,2,0),"")</f>
        <v/>
      </c>
      <c r="D7490" s="10" t="str">
        <f>IFERROR(VLOOKUP(B7490,'اكواد الاصناف'!A:C,3,0),"")</f>
        <v/>
      </c>
      <c r="G7490" s="10">
        <f t="shared" si="116"/>
        <v>0</v>
      </c>
      <c r="I7490" s="10" t="str">
        <f>IFERROR(VLOOKUP(H7490,'سجل العملاء'!A:B,2,0),"")</f>
        <v/>
      </c>
    </row>
    <row r="7491" spans="3:9" ht="15.6">
      <c r="C7491" s="10" t="str">
        <f>IFERROR(VLOOKUP(B7491,'اكواد الاصناف'!A:C,2,0),"")</f>
        <v/>
      </c>
      <c r="D7491" s="10" t="str">
        <f>IFERROR(VLOOKUP(B7491,'اكواد الاصناف'!A:C,3,0),"")</f>
        <v/>
      </c>
      <c r="G7491" s="10">
        <f t="shared" si="116"/>
        <v>0</v>
      </c>
      <c r="I7491" s="10" t="str">
        <f>IFERROR(VLOOKUP(H7491,'سجل العملاء'!A:B,2,0),"")</f>
        <v/>
      </c>
    </row>
    <row r="7492" spans="3:9" ht="15.6">
      <c r="C7492" s="10" t="str">
        <f>IFERROR(VLOOKUP(B7492,'اكواد الاصناف'!A:C,2,0),"")</f>
        <v/>
      </c>
      <c r="D7492" s="10" t="str">
        <f>IFERROR(VLOOKUP(B7492,'اكواد الاصناف'!A:C,3,0),"")</f>
        <v/>
      </c>
      <c r="G7492" s="10">
        <f t="shared" si="116"/>
        <v>0</v>
      </c>
      <c r="I7492" s="10" t="str">
        <f>IFERROR(VLOOKUP(H7492,'سجل العملاء'!A:B,2,0),"")</f>
        <v/>
      </c>
    </row>
    <row r="7493" spans="3:9" ht="15.6">
      <c r="C7493" s="10" t="str">
        <f>IFERROR(VLOOKUP(B7493,'اكواد الاصناف'!A:C,2,0),"")</f>
        <v/>
      </c>
      <c r="D7493" s="10" t="str">
        <f>IFERROR(VLOOKUP(B7493,'اكواد الاصناف'!A:C,3,0),"")</f>
        <v/>
      </c>
      <c r="G7493" s="10">
        <f t="shared" si="116"/>
        <v>0</v>
      </c>
      <c r="I7493" s="10" t="str">
        <f>IFERROR(VLOOKUP(H7493,'سجل العملاء'!A:B,2,0),"")</f>
        <v/>
      </c>
    </row>
    <row r="7494" spans="3:9" ht="15.6">
      <c r="C7494" s="10" t="str">
        <f>IFERROR(VLOOKUP(B7494,'اكواد الاصناف'!A:C,2,0),"")</f>
        <v/>
      </c>
      <c r="D7494" s="10" t="str">
        <f>IFERROR(VLOOKUP(B7494,'اكواد الاصناف'!A:C,3,0),"")</f>
        <v/>
      </c>
      <c r="G7494" s="10">
        <f t="shared" si="116"/>
        <v>0</v>
      </c>
      <c r="I7494" s="10" t="str">
        <f>IFERROR(VLOOKUP(H7494,'سجل العملاء'!A:B,2,0),"")</f>
        <v/>
      </c>
    </row>
    <row r="7495" spans="3:9" ht="15.6">
      <c r="C7495" s="10" t="str">
        <f>IFERROR(VLOOKUP(B7495,'اكواد الاصناف'!A:C,2,0),"")</f>
        <v/>
      </c>
      <c r="D7495" s="10" t="str">
        <f>IFERROR(VLOOKUP(B7495,'اكواد الاصناف'!A:C,3,0),"")</f>
        <v/>
      </c>
      <c r="G7495" s="10">
        <f t="shared" si="116"/>
        <v>0</v>
      </c>
      <c r="I7495" s="10" t="str">
        <f>IFERROR(VLOOKUP(H7495,'سجل العملاء'!A:B,2,0),"")</f>
        <v/>
      </c>
    </row>
    <row r="7496" spans="3:9" ht="15.6">
      <c r="C7496" s="10" t="str">
        <f>IFERROR(VLOOKUP(B7496,'اكواد الاصناف'!A:C,2,0),"")</f>
        <v/>
      </c>
      <c r="D7496" s="10" t="str">
        <f>IFERROR(VLOOKUP(B7496,'اكواد الاصناف'!A:C,3,0),"")</f>
        <v/>
      </c>
      <c r="G7496" s="10">
        <f t="shared" si="116"/>
        <v>0</v>
      </c>
      <c r="I7496" s="10" t="str">
        <f>IFERROR(VLOOKUP(H7496,'سجل العملاء'!A:B,2,0),"")</f>
        <v/>
      </c>
    </row>
    <row r="7497" spans="3:9" ht="15.6">
      <c r="C7497" s="10" t="str">
        <f>IFERROR(VLOOKUP(B7497,'اكواد الاصناف'!A:C,2,0),"")</f>
        <v/>
      </c>
      <c r="D7497" s="10" t="str">
        <f>IFERROR(VLOOKUP(B7497,'اكواد الاصناف'!A:C,3,0),"")</f>
        <v/>
      </c>
      <c r="G7497" s="10">
        <f t="shared" si="116"/>
        <v>0</v>
      </c>
      <c r="I7497" s="10" t="str">
        <f>IFERROR(VLOOKUP(H7497,'سجل العملاء'!A:B,2,0),"")</f>
        <v/>
      </c>
    </row>
    <row r="7498" spans="3:9" ht="15.6">
      <c r="C7498" s="10" t="str">
        <f>IFERROR(VLOOKUP(B7498,'اكواد الاصناف'!A:C,2,0),"")</f>
        <v/>
      </c>
      <c r="D7498" s="10" t="str">
        <f>IFERROR(VLOOKUP(B7498,'اكواد الاصناف'!A:C,3,0),"")</f>
        <v/>
      </c>
      <c r="G7498" s="10">
        <f t="shared" si="116"/>
        <v>0</v>
      </c>
      <c r="I7498" s="10" t="str">
        <f>IFERROR(VLOOKUP(H7498,'سجل العملاء'!A:B,2,0),"")</f>
        <v/>
      </c>
    </row>
    <row r="7499" spans="3:9" ht="15.6">
      <c r="C7499" s="10" t="str">
        <f>IFERROR(VLOOKUP(B7499,'اكواد الاصناف'!A:C,2,0),"")</f>
        <v/>
      </c>
      <c r="D7499" s="10" t="str">
        <f>IFERROR(VLOOKUP(B7499,'اكواد الاصناف'!A:C,3,0),"")</f>
        <v/>
      </c>
      <c r="G7499" s="10">
        <f t="shared" si="116"/>
        <v>0</v>
      </c>
      <c r="I7499" s="10" t="str">
        <f>IFERROR(VLOOKUP(H7499,'سجل العملاء'!A:B,2,0),"")</f>
        <v/>
      </c>
    </row>
    <row r="7500" spans="3:9" ht="15.6">
      <c r="C7500" s="10" t="str">
        <f>IFERROR(VLOOKUP(B7500,'اكواد الاصناف'!A:C,2,0),"")</f>
        <v/>
      </c>
      <c r="D7500" s="10" t="str">
        <f>IFERROR(VLOOKUP(B7500,'اكواد الاصناف'!A:C,3,0),"")</f>
        <v/>
      </c>
      <c r="G7500" s="10">
        <f t="shared" si="116"/>
        <v>0</v>
      </c>
      <c r="I7500" s="10" t="str">
        <f>IFERROR(VLOOKUP(H7500,'سجل العملاء'!A:B,2,0),"")</f>
        <v/>
      </c>
    </row>
    <row r="7501" spans="3:9" ht="15.6">
      <c r="C7501" s="10" t="str">
        <f>IFERROR(VLOOKUP(B7501,'اكواد الاصناف'!A:C,2,0),"")</f>
        <v/>
      </c>
      <c r="D7501" s="10" t="str">
        <f>IFERROR(VLOOKUP(B7501,'اكواد الاصناف'!A:C,3,0),"")</f>
        <v/>
      </c>
      <c r="G7501" s="10">
        <f t="shared" si="116"/>
        <v>0</v>
      </c>
      <c r="I7501" s="10" t="str">
        <f>IFERROR(VLOOKUP(H7501,'سجل العملاء'!A:B,2,0),"")</f>
        <v/>
      </c>
    </row>
    <row r="7502" spans="3:9" ht="15.6">
      <c r="C7502" s="10" t="str">
        <f>IFERROR(VLOOKUP(B7502,'اكواد الاصناف'!A:C,2,0),"")</f>
        <v/>
      </c>
      <c r="D7502" s="10" t="str">
        <f>IFERROR(VLOOKUP(B7502,'اكواد الاصناف'!A:C,3,0),"")</f>
        <v/>
      </c>
      <c r="G7502" s="10">
        <f t="shared" si="116"/>
        <v>0</v>
      </c>
      <c r="I7502" s="10" t="str">
        <f>IFERROR(VLOOKUP(H7502,'سجل العملاء'!A:B,2,0),"")</f>
        <v/>
      </c>
    </row>
    <row r="7503" spans="3:9" ht="15.6">
      <c r="C7503" s="10" t="str">
        <f>IFERROR(VLOOKUP(B7503,'اكواد الاصناف'!A:C,2,0),"")</f>
        <v/>
      </c>
      <c r="D7503" s="10" t="str">
        <f>IFERROR(VLOOKUP(B7503,'اكواد الاصناف'!A:C,3,0),"")</f>
        <v/>
      </c>
      <c r="G7503" s="10">
        <f t="shared" si="116"/>
        <v>0</v>
      </c>
      <c r="I7503" s="10" t="str">
        <f>IFERROR(VLOOKUP(H7503,'سجل العملاء'!A:B,2,0),"")</f>
        <v/>
      </c>
    </row>
    <row r="7504" spans="3:9" ht="15.6">
      <c r="C7504" s="10" t="str">
        <f>IFERROR(VLOOKUP(B7504,'اكواد الاصناف'!A:C,2,0),"")</f>
        <v/>
      </c>
      <c r="D7504" s="10" t="str">
        <f>IFERROR(VLOOKUP(B7504,'اكواد الاصناف'!A:C,3,0),"")</f>
        <v/>
      </c>
      <c r="G7504" s="10">
        <f t="shared" si="116"/>
        <v>0</v>
      </c>
      <c r="I7504" s="10" t="str">
        <f>IFERROR(VLOOKUP(H7504,'سجل العملاء'!A:B,2,0),"")</f>
        <v/>
      </c>
    </row>
    <row r="7505" spans="3:9" ht="15.6">
      <c r="C7505" s="10" t="str">
        <f>IFERROR(VLOOKUP(B7505,'اكواد الاصناف'!A:C,2,0),"")</f>
        <v/>
      </c>
      <c r="D7505" s="10" t="str">
        <f>IFERROR(VLOOKUP(B7505,'اكواد الاصناف'!A:C,3,0),"")</f>
        <v/>
      </c>
      <c r="G7505" s="10">
        <f t="shared" si="116"/>
        <v>0</v>
      </c>
      <c r="I7505" s="10" t="str">
        <f>IFERROR(VLOOKUP(H7505,'سجل العملاء'!A:B,2,0),"")</f>
        <v/>
      </c>
    </row>
    <row r="7506" spans="3:9" ht="15.6">
      <c r="C7506" s="10" t="str">
        <f>IFERROR(VLOOKUP(B7506,'اكواد الاصناف'!A:C,2,0),"")</f>
        <v/>
      </c>
      <c r="D7506" s="10" t="str">
        <f>IFERROR(VLOOKUP(B7506,'اكواد الاصناف'!A:C,3,0),"")</f>
        <v/>
      </c>
      <c r="G7506" s="10">
        <f t="shared" si="116"/>
        <v>0</v>
      </c>
      <c r="I7506" s="10" t="str">
        <f>IFERROR(VLOOKUP(H7506,'سجل العملاء'!A:B,2,0),"")</f>
        <v/>
      </c>
    </row>
    <row r="7507" spans="3:9" ht="15.6">
      <c r="C7507" s="10" t="str">
        <f>IFERROR(VLOOKUP(B7507,'اكواد الاصناف'!A:C,2,0),"")</f>
        <v/>
      </c>
      <c r="D7507" s="10" t="str">
        <f>IFERROR(VLOOKUP(B7507,'اكواد الاصناف'!A:C,3,0),"")</f>
        <v/>
      </c>
      <c r="G7507" s="10">
        <f t="shared" si="116"/>
        <v>0</v>
      </c>
      <c r="I7507" s="10" t="str">
        <f>IFERROR(VLOOKUP(H7507,'سجل العملاء'!A:B,2,0),"")</f>
        <v/>
      </c>
    </row>
    <row r="7508" spans="3:9" ht="15.6">
      <c r="C7508" s="10" t="str">
        <f>IFERROR(VLOOKUP(B7508,'اكواد الاصناف'!A:C,2,0),"")</f>
        <v/>
      </c>
      <c r="D7508" s="10" t="str">
        <f>IFERROR(VLOOKUP(B7508,'اكواد الاصناف'!A:C,3,0),"")</f>
        <v/>
      </c>
      <c r="G7508" s="10">
        <f t="shared" si="116"/>
        <v>0</v>
      </c>
      <c r="I7508" s="10" t="str">
        <f>IFERROR(VLOOKUP(H7508,'سجل العملاء'!A:B,2,0),"")</f>
        <v/>
      </c>
    </row>
    <row r="7509" spans="3:9" ht="15.6">
      <c r="C7509" s="10" t="str">
        <f>IFERROR(VLOOKUP(B7509,'اكواد الاصناف'!A:C,2,0),"")</f>
        <v/>
      </c>
      <c r="D7509" s="10" t="str">
        <f>IFERROR(VLOOKUP(B7509,'اكواد الاصناف'!A:C,3,0),"")</f>
        <v/>
      </c>
      <c r="G7509" s="10">
        <f t="shared" si="116"/>
        <v>0</v>
      </c>
      <c r="I7509" s="10" t="str">
        <f>IFERROR(VLOOKUP(H7509,'سجل العملاء'!A:B,2,0),"")</f>
        <v/>
      </c>
    </row>
    <row r="7510" spans="3:9" ht="15.6">
      <c r="C7510" s="10" t="str">
        <f>IFERROR(VLOOKUP(B7510,'اكواد الاصناف'!A:C,2,0),"")</f>
        <v/>
      </c>
      <c r="D7510" s="10" t="str">
        <f>IFERROR(VLOOKUP(B7510,'اكواد الاصناف'!A:C,3,0),"")</f>
        <v/>
      </c>
      <c r="G7510" s="10">
        <f t="shared" si="116"/>
        <v>0</v>
      </c>
      <c r="I7510" s="10" t="str">
        <f>IFERROR(VLOOKUP(H7510,'سجل العملاء'!A:B,2,0),"")</f>
        <v/>
      </c>
    </row>
    <row r="7511" spans="3:9" ht="15.6">
      <c r="C7511" s="10" t="str">
        <f>IFERROR(VLOOKUP(B7511,'اكواد الاصناف'!A:C,2,0),"")</f>
        <v/>
      </c>
      <c r="D7511" s="10" t="str">
        <f>IFERROR(VLOOKUP(B7511,'اكواد الاصناف'!A:C,3,0),"")</f>
        <v/>
      </c>
      <c r="G7511" s="10">
        <f t="shared" si="116"/>
        <v>0</v>
      </c>
      <c r="I7511" s="10" t="str">
        <f>IFERROR(VLOOKUP(H7511,'سجل العملاء'!A:B,2,0),"")</f>
        <v/>
      </c>
    </row>
    <row r="7512" spans="3:9" ht="15.6">
      <c r="C7512" s="10" t="str">
        <f>IFERROR(VLOOKUP(B7512,'اكواد الاصناف'!A:C,2,0),"")</f>
        <v/>
      </c>
      <c r="D7512" s="10" t="str">
        <f>IFERROR(VLOOKUP(B7512,'اكواد الاصناف'!A:C,3,0),"")</f>
        <v/>
      </c>
      <c r="G7512" s="10">
        <f t="shared" si="116"/>
        <v>0</v>
      </c>
      <c r="I7512" s="10" t="str">
        <f>IFERROR(VLOOKUP(H7512,'سجل العملاء'!A:B,2,0),"")</f>
        <v/>
      </c>
    </row>
    <row r="7513" spans="3:9" ht="15.6">
      <c r="C7513" s="10" t="str">
        <f>IFERROR(VLOOKUP(B7513,'اكواد الاصناف'!A:C,2,0),"")</f>
        <v/>
      </c>
      <c r="D7513" s="10" t="str">
        <f>IFERROR(VLOOKUP(B7513,'اكواد الاصناف'!A:C,3,0),"")</f>
        <v/>
      </c>
      <c r="G7513" s="10">
        <f t="shared" si="116"/>
        <v>0</v>
      </c>
      <c r="I7513" s="10" t="str">
        <f>IFERROR(VLOOKUP(H7513,'سجل العملاء'!A:B,2,0),"")</f>
        <v/>
      </c>
    </row>
    <row r="7514" spans="3:9" ht="15.6">
      <c r="C7514" s="10" t="str">
        <f>IFERROR(VLOOKUP(B7514,'اكواد الاصناف'!A:C,2,0),"")</f>
        <v/>
      </c>
      <c r="D7514" s="10" t="str">
        <f>IFERROR(VLOOKUP(B7514,'اكواد الاصناف'!A:C,3,0),"")</f>
        <v/>
      </c>
      <c r="G7514" s="10">
        <f t="shared" si="116"/>
        <v>0</v>
      </c>
      <c r="I7514" s="10" t="str">
        <f>IFERROR(VLOOKUP(H7514,'سجل العملاء'!A:B,2,0),"")</f>
        <v/>
      </c>
    </row>
    <row r="7515" spans="3:9" ht="15.6">
      <c r="C7515" s="10" t="str">
        <f>IFERROR(VLOOKUP(B7515,'اكواد الاصناف'!A:C,2,0),"")</f>
        <v/>
      </c>
      <c r="D7515" s="10" t="str">
        <f>IFERROR(VLOOKUP(B7515,'اكواد الاصناف'!A:C,3,0),"")</f>
        <v/>
      </c>
      <c r="G7515" s="10">
        <f t="shared" si="116"/>
        <v>0</v>
      </c>
      <c r="I7515" s="10" t="str">
        <f>IFERROR(VLOOKUP(H7515,'سجل العملاء'!A:B,2,0),"")</f>
        <v/>
      </c>
    </row>
    <row r="7516" spans="3:9" ht="15.6">
      <c r="C7516" s="10" t="str">
        <f>IFERROR(VLOOKUP(B7516,'اكواد الاصناف'!A:C,2,0),"")</f>
        <v/>
      </c>
      <c r="D7516" s="10" t="str">
        <f>IFERROR(VLOOKUP(B7516,'اكواد الاصناف'!A:C,3,0),"")</f>
        <v/>
      </c>
      <c r="G7516" s="10">
        <f t="shared" si="116"/>
        <v>0</v>
      </c>
      <c r="I7516" s="10" t="str">
        <f>IFERROR(VLOOKUP(H7516,'سجل العملاء'!A:B,2,0),"")</f>
        <v/>
      </c>
    </row>
    <row r="7517" spans="3:9" ht="15.6">
      <c r="C7517" s="10" t="str">
        <f>IFERROR(VLOOKUP(B7517,'اكواد الاصناف'!A:C,2,0),"")</f>
        <v/>
      </c>
      <c r="D7517" s="10" t="str">
        <f>IFERROR(VLOOKUP(B7517,'اكواد الاصناف'!A:C,3,0),"")</f>
        <v/>
      </c>
      <c r="G7517" s="10">
        <f t="shared" si="116"/>
        <v>0</v>
      </c>
      <c r="I7517" s="10" t="str">
        <f>IFERROR(VLOOKUP(H7517,'سجل العملاء'!A:B,2,0),"")</f>
        <v/>
      </c>
    </row>
    <row r="7518" spans="3:9" ht="15.6">
      <c r="C7518" s="10" t="str">
        <f>IFERROR(VLOOKUP(B7518,'اكواد الاصناف'!A:C,2,0),"")</f>
        <v/>
      </c>
      <c r="D7518" s="10" t="str">
        <f>IFERROR(VLOOKUP(B7518,'اكواد الاصناف'!A:C,3,0),"")</f>
        <v/>
      </c>
      <c r="G7518" s="10">
        <f t="shared" si="116"/>
        <v>0</v>
      </c>
      <c r="I7518" s="10" t="str">
        <f>IFERROR(VLOOKUP(H7518,'سجل العملاء'!A:B,2,0),"")</f>
        <v/>
      </c>
    </row>
    <row r="7519" spans="3:9" ht="15.6">
      <c r="C7519" s="10" t="str">
        <f>IFERROR(VLOOKUP(B7519,'اكواد الاصناف'!A:C,2,0),"")</f>
        <v/>
      </c>
      <c r="D7519" s="10" t="str">
        <f>IFERROR(VLOOKUP(B7519,'اكواد الاصناف'!A:C,3,0),"")</f>
        <v/>
      </c>
      <c r="G7519" s="10">
        <f t="shared" si="116"/>
        <v>0</v>
      </c>
      <c r="I7519" s="10" t="str">
        <f>IFERROR(VLOOKUP(H7519,'سجل العملاء'!A:B,2,0),"")</f>
        <v/>
      </c>
    </row>
    <row r="7520" spans="3:9" ht="15.6">
      <c r="C7520" s="10" t="str">
        <f>IFERROR(VLOOKUP(B7520,'اكواد الاصناف'!A:C,2,0),"")</f>
        <v/>
      </c>
      <c r="D7520" s="10" t="str">
        <f>IFERROR(VLOOKUP(B7520,'اكواد الاصناف'!A:C,3,0),"")</f>
        <v/>
      </c>
      <c r="G7520" s="10">
        <f t="shared" si="116"/>
        <v>0</v>
      </c>
      <c r="I7520" s="10" t="str">
        <f>IFERROR(VLOOKUP(H7520,'سجل العملاء'!A:B,2,0),"")</f>
        <v/>
      </c>
    </row>
    <row r="7521" spans="3:9" ht="15.6">
      <c r="C7521" s="10" t="str">
        <f>IFERROR(VLOOKUP(B7521,'اكواد الاصناف'!A:C,2,0),"")</f>
        <v/>
      </c>
      <c r="D7521" s="10" t="str">
        <f>IFERROR(VLOOKUP(B7521,'اكواد الاصناف'!A:C,3,0),"")</f>
        <v/>
      </c>
      <c r="G7521" s="10">
        <f t="shared" si="116"/>
        <v>0</v>
      </c>
      <c r="I7521" s="10" t="str">
        <f>IFERROR(VLOOKUP(H7521,'سجل العملاء'!A:B,2,0),"")</f>
        <v/>
      </c>
    </row>
    <row r="7522" spans="3:9" ht="15.6">
      <c r="C7522" s="10" t="str">
        <f>IFERROR(VLOOKUP(B7522,'اكواد الاصناف'!A:C,2,0),"")</f>
        <v/>
      </c>
      <c r="D7522" s="10" t="str">
        <f>IFERROR(VLOOKUP(B7522,'اكواد الاصناف'!A:C,3,0),"")</f>
        <v/>
      </c>
      <c r="G7522" s="10">
        <f t="shared" si="116"/>
        <v>0</v>
      </c>
      <c r="I7522" s="10" t="str">
        <f>IFERROR(VLOOKUP(H7522,'سجل العملاء'!A:B,2,0),"")</f>
        <v/>
      </c>
    </row>
    <row r="7523" spans="3:9" ht="15.6">
      <c r="C7523" s="10" t="str">
        <f>IFERROR(VLOOKUP(B7523,'اكواد الاصناف'!A:C,2,0),"")</f>
        <v/>
      </c>
      <c r="D7523" s="10" t="str">
        <f>IFERROR(VLOOKUP(B7523,'اكواد الاصناف'!A:C,3,0),"")</f>
        <v/>
      </c>
      <c r="G7523" s="10">
        <f t="shared" si="116"/>
        <v>0</v>
      </c>
      <c r="I7523" s="10" t="str">
        <f>IFERROR(VLOOKUP(H7523,'سجل العملاء'!A:B,2,0),"")</f>
        <v/>
      </c>
    </row>
    <row r="7524" spans="3:9" ht="15.6">
      <c r="C7524" s="10" t="str">
        <f>IFERROR(VLOOKUP(B7524,'اكواد الاصناف'!A:C,2,0),"")</f>
        <v/>
      </c>
      <c r="D7524" s="10" t="str">
        <f>IFERROR(VLOOKUP(B7524,'اكواد الاصناف'!A:C,3,0),"")</f>
        <v/>
      </c>
      <c r="G7524" s="10">
        <f t="shared" si="116"/>
        <v>0</v>
      </c>
      <c r="I7524" s="10" t="str">
        <f>IFERROR(VLOOKUP(H7524,'سجل العملاء'!A:B,2,0),"")</f>
        <v/>
      </c>
    </row>
    <row r="7525" spans="3:9" ht="15.6">
      <c r="C7525" s="10" t="str">
        <f>IFERROR(VLOOKUP(B7525,'اكواد الاصناف'!A:C,2,0),"")</f>
        <v/>
      </c>
      <c r="D7525" s="10" t="str">
        <f>IFERROR(VLOOKUP(B7525,'اكواد الاصناف'!A:C,3,0),"")</f>
        <v/>
      </c>
      <c r="G7525" s="10">
        <f t="shared" si="116"/>
        <v>0</v>
      </c>
      <c r="I7525" s="10" t="str">
        <f>IFERROR(VLOOKUP(H7525,'سجل العملاء'!A:B,2,0),"")</f>
        <v/>
      </c>
    </row>
    <row r="7526" spans="3:9" ht="15.6">
      <c r="C7526" s="10" t="str">
        <f>IFERROR(VLOOKUP(B7526,'اكواد الاصناف'!A:C,2,0),"")</f>
        <v/>
      </c>
      <c r="D7526" s="10" t="str">
        <f>IFERROR(VLOOKUP(B7526,'اكواد الاصناف'!A:C,3,0),"")</f>
        <v/>
      </c>
      <c r="G7526" s="10">
        <f t="shared" si="116"/>
        <v>0</v>
      </c>
      <c r="I7526" s="10" t="str">
        <f>IFERROR(VLOOKUP(H7526,'سجل العملاء'!A:B,2,0),"")</f>
        <v/>
      </c>
    </row>
    <row r="7527" spans="3:9" ht="15.6">
      <c r="C7527" s="10" t="str">
        <f>IFERROR(VLOOKUP(B7527,'اكواد الاصناف'!A:C,2,0),"")</f>
        <v/>
      </c>
      <c r="D7527" s="10" t="str">
        <f>IFERROR(VLOOKUP(B7527,'اكواد الاصناف'!A:C,3,0),"")</f>
        <v/>
      </c>
      <c r="G7527" s="10">
        <f t="shared" si="116"/>
        <v>0</v>
      </c>
      <c r="I7527" s="10" t="str">
        <f>IFERROR(VLOOKUP(H7527,'سجل العملاء'!A:B,2,0),"")</f>
        <v/>
      </c>
    </row>
    <row r="7528" spans="3:9" ht="15.6">
      <c r="C7528" s="10" t="str">
        <f>IFERROR(VLOOKUP(B7528,'اكواد الاصناف'!A:C,2,0),"")</f>
        <v/>
      </c>
      <c r="D7528" s="10" t="str">
        <f>IFERROR(VLOOKUP(B7528,'اكواد الاصناف'!A:C,3,0),"")</f>
        <v/>
      </c>
      <c r="G7528" s="10">
        <f t="shared" si="116"/>
        <v>0</v>
      </c>
      <c r="I7528" s="10" t="str">
        <f>IFERROR(VLOOKUP(H7528,'سجل العملاء'!A:B,2,0),"")</f>
        <v/>
      </c>
    </row>
    <row r="7529" spans="3:9" ht="15.6">
      <c r="C7529" s="10" t="str">
        <f>IFERROR(VLOOKUP(B7529,'اكواد الاصناف'!A:C,2,0),"")</f>
        <v/>
      </c>
      <c r="D7529" s="10" t="str">
        <f>IFERROR(VLOOKUP(B7529,'اكواد الاصناف'!A:C,3,0),"")</f>
        <v/>
      </c>
      <c r="G7529" s="10">
        <f t="shared" si="116"/>
        <v>0</v>
      </c>
      <c r="I7529" s="10" t="str">
        <f>IFERROR(VLOOKUP(H7529,'سجل العملاء'!A:B,2,0),"")</f>
        <v/>
      </c>
    </row>
    <row r="7530" spans="3:9" ht="15.6">
      <c r="C7530" s="10" t="str">
        <f>IFERROR(VLOOKUP(B7530,'اكواد الاصناف'!A:C,2,0),"")</f>
        <v/>
      </c>
      <c r="D7530" s="10" t="str">
        <f>IFERROR(VLOOKUP(B7530,'اكواد الاصناف'!A:C,3,0),"")</f>
        <v/>
      </c>
      <c r="G7530" s="10">
        <f t="shared" si="116"/>
        <v>0</v>
      </c>
      <c r="I7530" s="10" t="str">
        <f>IFERROR(VLOOKUP(H7530,'سجل العملاء'!A:B,2,0),"")</f>
        <v/>
      </c>
    </row>
    <row r="7531" spans="3:9" ht="15.6">
      <c r="C7531" s="10" t="str">
        <f>IFERROR(VLOOKUP(B7531,'اكواد الاصناف'!A:C,2,0),"")</f>
        <v/>
      </c>
      <c r="D7531" s="10" t="str">
        <f>IFERROR(VLOOKUP(B7531,'اكواد الاصناف'!A:C,3,0),"")</f>
        <v/>
      </c>
      <c r="G7531" s="10">
        <f t="shared" si="116"/>
        <v>0</v>
      </c>
      <c r="I7531" s="10" t="str">
        <f>IFERROR(VLOOKUP(H7531,'سجل العملاء'!A:B,2,0),"")</f>
        <v/>
      </c>
    </row>
    <row r="7532" spans="3:9" ht="15.6">
      <c r="C7532" s="10" t="str">
        <f>IFERROR(VLOOKUP(B7532,'اكواد الاصناف'!A:C,2,0),"")</f>
        <v/>
      </c>
      <c r="D7532" s="10" t="str">
        <f>IFERROR(VLOOKUP(B7532,'اكواد الاصناف'!A:C,3,0),"")</f>
        <v/>
      </c>
      <c r="G7532" s="10">
        <f t="shared" si="116"/>
        <v>0</v>
      </c>
      <c r="I7532" s="10" t="str">
        <f>IFERROR(VLOOKUP(H7532,'سجل العملاء'!A:B,2,0),"")</f>
        <v/>
      </c>
    </row>
    <row r="7533" spans="3:9" ht="15.6">
      <c r="C7533" s="10" t="str">
        <f>IFERROR(VLOOKUP(B7533,'اكواد الاصناف'!A:C,2,0),"")</f>
        <v/>
      </c>
      <c r="D7533" s="10" t="str">
        <f>IFERROR(VLOOKUP(B7533,'اكواد الاصناف'!A:C,3,0),"")</f>
        <v/>
      </c>
      <c r="G7533" s="10">
        <f t="shared" si="116"/>
        <v>0</v>
      </c>
      <c r="I7533" s="10" t="str">
        <f>IFERROR(VLOOKUP(H7533,'سجل العملاء'!A:B,2,0),"")</f>
        <v/>
      </c>
    </row>
    <row r="7534" spans="3:9" ht="15.6">
      <c r="C7534" s="10" t="str">
        <f>IFERROR(VLOOKUP(B7534,'اكواد الاصناف'!A:C,2,0),"")</f>
        <v/>
      </c>
      <c r="D7534" s="10" t="str">
        <f>IFERROR(VLOOKUP(B7534,'اكواد الاصناف'!A:C,3,0),"")</f>
        <v/>
      </c>
      <c r="G7534" s="10">
        <f t="shared" si="116"/>
        <v>0</v>
      </c>
      <c r="I7534" s="10" t="str">
        <f>IFERROR(VLOOKUP(H7534,'سجل العملاء'!A:B,2,0),"")</f>
        <v/>
      </c>
    </row>
    <row r="7535" spans="3:9" ht="15.6">
      <c r="C7535" s="10" t="str">
        <f>IFERROR(VLOOKUP(B7535,'اكواد الاصناف'!A:C,2,0),"")</f>
        <v/>
      </c>
      <c r="D7535" s="10" t="str">
        <f>IFERROR(VLOOKUP(B7535,'اكواد الاصناف'!A:C,3,0),"")</f>
        <v/>
      </c>
      <c r="G7535" s="10">
        <f t="shared" si="116"/>
        <v>0</v>
      </c>
      <c r="I7535" s="10" t="str">
        <f>IFERROR(VLOOKUP(H7535,'سجل العملاء'!A:B,2,0),"")</f>
        <v/>
      </c>
    </row>
    <row r="7536" spans="3:9" ht="15.6">
      <c r="C7536" s="10" t="str">
        <f>IFERROR(VLOOKUP(B7536,'اكواد الاصناف'!A:C,2,0),"")</f>
        <v/>
      </c>
      <c r="D7536" s="10" t="str">
        <f>IFERROR(VLOOKUP(B7536,'اكواد الاصناف'!A:C,3,0),"")</f>
        <v/>
      </c>
      <c r="G7536" s="10">
        <f t="shared" si="116"/>
        <v>0</v>
      </c>
      <c r="I7536" s="10" t="str">
        <f>IFERROR(VLOOKUP(H7536,'سجل العملاء'!A:B,2,0),"")</f>
        <v/>
      </c>
    </row>
    <row r="7537" spans="3:9" ht="15.6">
      <c r="C7537" s="10" t="str">
        <f>IFERROR(VLOOKUP(B7537,'اكواد الاصناف'!A:C,2,0),"")</f>
        <v/>
      </c>
      <c r="D7537" s="10" t="str">
        <f>IFERROR(VLOOKUP(B7537,'اكواد الاصناف'!A:C,3,0),"")</f>
        <v/>
      </c>
      <c r="G7537" s="10">
        <f t="shared" si="116"/>
        <v>0</v>
      </c>
      <c r="I7537" s="10" t="str">
        <f>IFERROR(VLOOKUP(H7537,'سجل العملاء'!A:B,2,0),"")</f>
        <v/>
      </c>
    </row>
    <row r="7538" spans="3:9" ht="15.6">
      <c r="C7538" s="10" t="str">
        <f>IFERROR(VLOOKUP(B7538,'اكواد الاصناف'!A:C,2,0),"")</f>
        <v/>
      </c>
      <c r="D7538" s="10" t="str">
        <f>IFERROR(VLOOKUP(B7538,'اكواد الاصناف'!A:C,3,0),"")</f>
        <v/>
      </c>
      <c r="G7538" s="10">
        <f t="shared" si="116"/>
        <v>0</v>
      </c>
      <c r="I7538" s="10" t="str">
        <f>IFERROR(VLOOKUP(H7538,'سجل العملاء'!A:B,2,0),"")</f>
        <v/>
      </c>
    </row>
    <row r="7539" spans="3:9" ht="15.6">
      <c r="C7539" s="10" t="str">
        <f>IFERROR(VLOOKUP(B7539,'اكواد الاصناف'!A:C,2,0),"")</f>
        <v/>
      </c>
      <c r="D7539" s="10" t="str">
        <f>IFERROR(VLOOKUP(B7539,'اكواد الاصناف'!A:C,3,0),"")</f>
        <v/>
      </c>
      <c r="G7539" s="10">
        <f t="shared" si="116"/>
        <v>0</v>
      </c>
      <c r="I7539" s="10" t="str">
        <f>IFERROR(VLOOKUP(H7539,'سجل العملاء'!A:B,2,0),"")</f>
        <v/>
      </c>
    </row>
    <row r="7540" spans="3:9" ht="15.6">
      <c r="C7540" s="10" t="str">
        <f>IFERROR(VLOOKUP(B7540,'اكواد الاصناف'!A:C,2,0),"")</f>
        <v/>
      </c>
      <c r="D7540" s="10" t="str">
        <f>IFERROR(VLOOKUP(B7540,'اكواد الاصناف'!A:C,3,0),"")</f>
        <v/>
      </c>
      <c r="G7540" s="10">
        <f t="shared" si="116"/>
        <v>0</v>
      </c>
      <c r="I7540" s="10" t="str">
        <f>IFERROR(VLOOKUP(H7540,'سجل العملاء'!A:B,2,0),"")</f>
        <v/>
      </c>
    </row>
    <row r="7541" spans="3:9" ht="15.6">
      <c r="C7541" s="10" t="str">
        <f>IFERROR(VLOOKUP(B7541,'اكواد الاصناف'!A:C,2,0),"")</f>
        <v/>
      </c>
      <c r="D7541" s="10" t="str">
        <f>IFERROR(VLOOKUP(B7541,'اكواد الاصناف'!A:C,3,0),"")</f>
        <v/>
      </c>
      <c r="G7541" s="10">
        <f t="shared" si="116"/>
        <v>0</v>
      </c>
      <c r="I7541" s="10" t="str">
        <f>IFERROR(VLOOKUP(H7541,'سجل العملاء'!A:B,2,0),"")</f>
        <v/>
      </c>
    </row>
    <row r="7542" spans="3:9" ht="15.6">
      <c r="C7542" s="10" t="str">
        <f>IFERROR(VLOOKUP(B7542,'اكواد الاصناف'!A:C,2,0),"")</f>
        <v/>
      </c>
      <c r="D7542" s="10" t="str">
        <f>IFERROR(VLOOKUP(B7542,'اكواد الاصناف'!A:C,3,0),"")</f>
        <v/>
      </c>
      <c r="G7542" s="10">
        <f t="shared" si="116"/>
        <v>0</v>
      </c>
      <c r="I7542" s="10" t="str">
        <f>IFERROR(VLOOKUP(H7542,'سجل العملاء'!A:B,2,0),"")</f>
        <v/>
      </c>
    </row>
    <row r="7543" spans="3:9" ht="15.6">
      <c r="C7543" s="10" t="str">
        <f>IFERROR(VLOOKUP(B7543,'اكواد الاصناف'!A:C,2,0),"")</f>
        <v/>
      </c>
      <c r="D7543" s="10" t="str">
        <f>IFERROR(VLOOKUP(B7543,'اكواد الاصناف'!A:C,3,0),"")</f>
        <v/>
      </c>
      <c r="G7543" s="10">
        <f t="shared" si="116"/>
        <v>0</v>
      </c>
      <c r="I7543" s="10" t="str">
        <f>IFERROR(VLOOKUP(H7543,'سجل العملاء'!A:B,2,0),"")</f>
        <v/>
      </c>
    </row>
    <row r="7544" spans="3:9" ht="15.6">
      <c r="C7544" s="10" t="str">
        <f>IFERROR(VLOOKUP(B7544,'اكواد الاصناف'!A:C,2,0),"")</f>
        <v/>
      </c>
      <c r="D7544" s="10" t="str">
        <f>IFERROR(VLOOKUP(B7544,'اكواد الاصناف'!A:C,3,0),"")</f>
        <v/>
      </c>
      <c r="G7544" s="10">
        <f t="shared" si="116"/>
        <v>0</v>
      </c>
      <c r="I7544" s="10" t="str">
        <f>IFERROR(VLOOKUP(H7544,'سجل العملاء'!A:B,2,0),"")</f>
        <v/>
      </c>
    </row>
    <row r="7545" spans="3:9" ht="15.6">
      <c r="C7545" s="10" t="str">
        <f>IFERROR(VLOOKUP(B7545,'اكواد الاصناف'!A:C,2,0),"")</f>
        <v/>
      </c>
      <c r="D7545" s="10" t="str">
        <f>IFERROR(VLOOKUP(B7545,'اكواد الاصناف'!A:C,3,0),"")</f>
        <v/>
      </c>
      <c r="G7545" s="10">
        <f t="shared" si="116"/>
        <v>0</v>
      </c>
      <c r="I7545" s="10" t="str">
        <f>IFERROR(VLOOKUP(H7545,'سجل العملاء'!A:B,2,0),"")</f>
        <v/>
      </c>
    </row>
    <row r="7546" spans="3:9" ht="15.6">
      <c r="C7546" s="10" t="str">
        <f>IFERROR(VLOOKUP(B7546,'اكواد الاصناف'!A:C,2,0),"")</f>
        <v/>
      </c>
      <c r="D7546" s="10" t="str">
        <f>IFERROR(VLOOKUP(B7546,'اكواد الاصناف'!A:C,3,0),"")</f>
        <v/>
      </c>
      <c r="G7546" s="10">
        <f t="shared" si="116"/>
        <v>0</v>
      </c>
      <c r="I7546" s="10" t="str">
        <f>IFERROR(VLOOKUP(H7546,'سجل العملاء'!A:B,2,0),"")</f>
        <v/>
      </c>
    </row>
    <row r="7547" spans="3:9" ht="15.6">
      <c r="C7547" s="10" t="str">
        <f>IFERROR(VLOOKUP(B7547,'اكواد الاصناف'!A:C,2,0),"")</f>
        <v/>
      </c>
      <c r="D7547" s="10" t="str">
        <f>IFERROR(VLOOKUP(B7547,'اكواد الاصناف'!A:C,3,0),"")</f>
        <v/>
      </c>
      <c r="G7547" s="10">
        <f t="shared" si="116"/>
        <v>0</v>
      </c>
      <c r="I7547" s="10" t="str">
        <f>IFERROR(VLOOKUP(H7547,'سجل العملاء'!A:B,2,0),"")</f>
        <v/>
      </c>
    </row>
    <row r="7548" spans="3:9" ht="15.6">
      <c r="C7548" s="10" t="str">
        <f>IFERROR(VLOOKUP(B7548,'اكواد الاصناف'!A:C,2,0),"")</f>
        <v/>
      </c>
      <c r="D7548" s="10" t="str">
        <f>IFERROR(VLOOKUP(B7548,'اكواد الاصناف'!A:C,3,0),"")</f>
        <v/>
      </c>
      <c r="G7548" s="10">
        <f t="shared" si="116"/>
        <v>0</v>
      </c>
      <c r="I7548" s="10" t="str">
        <f>IFERROR(VLOOKUP(H7548,'سجل العملاء'!A:B,2,0),"")</f>
        <v/>
      </c>
    </row>
    <row r="7549" spans="3:9" ht="15.6">
      <c r="C7549" s="10" t="str">
        <f>IFERROR(VLOOKUP(B7549,'اكواد الاصناف'!A:C,2,0),"")</f>
        <v/>
      </c>
      <c r="D7549" s="10" t="str">
        <f>IFERROR(VLOOKUP(B7549,'اكواد الاصناف'!A:C,3,0),"")</f>
        <v/>
      </c>
      <c r="G7549" s="10">
        <f t="shared" si="116"/>
        <v>0</v>
      </c>
      <c r="I7549" s="10" t="str">
        <f>IFERROR(VLOOKUP(H7549,'سجل العملاء'!A:B,2,0),"")</f>
        <v/>
      </c>
    </row>
    <row r="7550" spans="3:9" ht="15.6">
      <c r="C7550" s="10" t="str">
        <f>IFERROR(VLOOKUP(B7550,'اكواد الاصناف'!A:C,2,0),"")</f>
        <v/>
      </c>
      <c r="D7550" s="10" t="str">
        <f>IFERROR(VLOOKUP(B7550,'اكواد الاصناف'!A:C,3,0),"")</f>
        <v/>
      </c>
      <c r="G7550" s="10">
        <f t="shared" si="116"/>
        <v>0</v>
      </c>
      <c r="I7550" s="10" t="str">
        <f>IFERROR(VLOOKUP(H7550,'سجل العملاء'!A:B,2,0),"")</f>
        <v/>
      </c>
    </row>
    <row r="7551" spans="3:9" ht="15.6">
      <c r="C7551" s="10" t="str">
        <f>IFERROR(VLOOKUP(B7551,'اكواد الاصناف'!A:C,2,0),"")</f>
        <v/>
      </c>
      <c r="D7551" s="10" t="str">
        <f>IFERROR(VLOOKUP(B7551,'اكواد الاصناف'!A:C,3,0),"")</f>
        <v/>
      </c>
      <c r="G7551" s="10">
        <f t="shared" si="116"/>
        <v>0</v>
      </c>
      <c r="I7551" s="10" t="str">
        <f>IFERROR(VLOOKUP(H7551,'سجل العملاء'!A:B,2,0),"")</f>
        <v/>
      </c>
    </row>
    <row r="7552" spans="3:9" ht="15.6">
      <c r="C7552" s="10" t="str">
        <f>IFERROR(VLOOKUP(B7552,'اكواد الاصناف'!A:C,2,0),"")</f>
        <v/>
      </c>
      <c r="D7552" s="10" t="str">
        <f>IFERROR(VLOOKUP(B7552,'اكواد الاصناف'!A:C,3,0),"")</f>
        <v/>
      </c>
      <c r="G7552" s="10">
        <f t="shared" si="116"/>
        <v>0</v>
      </c>
      <c r="I7552" s="10" t="str">
        <f>IFERROR(VLOOKUP(H7552,'سجل العملاء'!A:B,2,0),"")</f>
        <v/>
      </c>
    </row>
    <row r="7553" spans="3:9" ht="15.6">
      <c r="C7553" s="10" t="str">
        <f>IFERROR(VLOOKUP(B7553,'اكواد الاصناف'!A:C,2,0),"")</f>
        <v/>
      </c>
      <c r="D7553" s="10" t="str">
        <f>IFERROR(VLOOKUP(B7553,'اكواد الاصناف'!A:C,3,0),"")</f>
        <v/>
      </c>
      <c r="G7553" s="10">
        <f t="shared" ref="G7553:G7616" si="117">F7553*E7553</f>
        <v>0</v>
      </c>
      <c r="I7553" s="10" t="str">
        <f>IFERROR(VLOOKUP(H7553,'سجل العملاء'!A:B,2,0),"")</f>
        <v/>
      </c>
    </row>
    <row r="7554" spans="3:9" ht="15.6">
      <c r="C7554" s="10" t="str">
        <f>IFERROR(VLOOKUP(B7554,'اكواد الاصناف'!A:C,2,0),"")</f>
        <v/>
      </c>
      <c r="D7554" s="10" t="str">
        <f>IFERROR(VLOOKUP(B7554,'اكواد الاصناف'!A:C,3,0),"")</f>
        <v/>
      </c>
      <c r="G7554" s="10">
        <f t="shared" si="117"/>
        <v>0</v>
      </c>
      <c r="I7554" s="10" t="str">
        <f>IFERROR(VLOOKUP(H7554,'سجل العملاء'!A:B,2,0),"")</f>
        <v/>
      </c>
    </row>
    <row r="7555" spans="3:9" ht="15.6">
      <c r="C7555" s="10" t="str">
        <f>IFERROR(VLOOKUP(B7555,'اكواد الاصناف'!A:C,2,0),"")</f>
        <v/>
      </c>
      <c r="D7555" s="10" t="str">
        <f>IFERROR(VLOOKUP(B7555,'اكواد الاصناف'!A:C,3,0),"")</f>
        <v/>
      </c>
      <c r="G7555" s="10">
        <f t="shared" si="117"/>
        <v>0</v>
      </c>
      <c r="I7555" s="10" t="str">
        <f>IFERROR(VLOOKUP(H7555,'سجل العملاء'!A:B,2,0),"")</f>
        <v/>
      </c>
    </row>
    <row r="7556" spans="3:9" ht="15.6">
      <c r="C7556" s="10" t="str">
        <f>IFERROR(VLOOKUP(B7556,'اكواد الاصناف'!A:C,2,0),"")</f>
        <v/>
      </c>
      <c r="D7556" s="10" t="str">
        <f>IFERROR(VLOOKUP(B7556,'اكواد الاصناف'!A:C,3,0),"")</f>
        <v/>
      </c>
      <c r="G7556" s="10">
        <f t="shared" si="117"/>
        <v>0</v>
      </c>
      <c r="I7556" s="10" t="str">
        <f>IFERROR(VLOOKUP(H7556,'سجل العملاء'!A:B,2,0),"")</f>
        <v/>
      </c>
    </row>
    <row r="7557" spans="3:9" ht="15.6">
      <c r="C7557" s="10" t="str">
        <f>IFERROR(VLOOKUP(B7557,'اكواد الاصناف'!A:C,2,0),"")</f>
        <v/>
      </c>
      <c r="D7557" s="10" t="str">
        <f>IFERROR(VLOOKUP(B7557,'اكواد الاصناف'!A:C,3,0),"")</f>
        <v/>
      </c>
      <c r="G7557" s="10">
        <f t="shared" si="117"/>
        <v>0</v>
      </c>
      <c r="I7557" s="10" t="str">
        <f>IFERROR(VLOOKUP(H7557,'سجل العملاء'!A:B,2,0),"")</f>
        <v/>
      </c>
    </row>
    <row r="7558" spans="3:9" ht="15.6">
      <c r="C7558" s="10" t="str">
        <f>IFERROR(VLOOKUP(B7558,'اكواد الاصناف'!A:C,2,0),"")</f>
        <v/>
      </c>
      <c r="D7558" s="10" t="str">
        <f>IFERROR(VLOOKUP(B7558,'اكواد الاصناف'!A:C,3,0),"")</f>
        <v/>
      </c>
      <c r="G7558" s="10">
        <f t="shared" si="117"/>
        <v>0</v>
      </c>
      <c r="I7558" s="10" t="str">
        <f>IFERROR(VLOOKUP(H7558,'سجل العملاء'!A:B,2,0),"")</f>
        <v/>
      </c>
    </row>
    <row r="7559" spans="3:9" ht="15.6">
      <c r="C7559" s="10" t="str">
        <f>IFERROR(VLOOKUP(B7559,'اكواد الاصناف'!A:C,2,0),"")</f>
        <v/>
      </c>
      <c r="D7559" s="10" t="str">
        <f>IFERROR(VLOOKUP(B7559,'اكواد الاصناف'!A:C,3,0),"")</f>
        <v/>
      </c>
      <c r="G7559" s="10">
        <f t="shared" si="117"/>
        <v>0</v>
      </c>
      <c r="I7559" s="10" t="str">
        <f>IFERROR(VLOOKUP(H7559,'سجل العملاء'!A:B,2,0),"")</f>
        <v/>
      </c>
    </row>
    <row r="7560" spans="3:9" ht="15.6">
      <c r="C7560" s="10" t="str">
        <f>IFERROR(VLOOKUP(B7560,'اكواد الاصناف'!A:C,2,0),"")</f>
        <v/>
      </c>
      <c r="D7560" s="10" t="str">
        <f>IFERROR(VLOOKUP(B7560,'اكواد الاصناف'!A:C,3,0),"")</f>
        <v/>
      </c>
      <c r="G7560" s="10">
        <f t="shared" si="117"/>
        <v>0</v>
      </c>
      <c r="I7560" s="10" t="str">
        <f>IFERROR(VLOOKUP(H7560,'سجل العملاء'!A:B,2,0),"")</f>
        <v/>
      </c>
    </row>
    <row r="7561" spans="3:9" ht="15.6">
      <c r="C7561" s="10" t="str">
        <f>IFERROR(VLOOKUP(B7561,'اكواد الاصناف'!A:C,2,0),"")</f>
        <v/>
      </c>
      <c r="D7561" s="10" t="str">
        <f>IFERROR(VLOOKUP(B7561,'اكواد الاصناف'!A:C,3,0),"")</f>
        <v/>
      </c>
      <c r="G7561" s="10">
        <f t="shared" si="117"/>
        <v>0</v>
      </c>
      <c r="I7561" s="10" t="str">
        <f>IFERROR(VLOOKUP(H7561,'سجل العملاء'!A:B,2,0),"")</f>
        <v/>
      </c>
    </row>
    <row r="7562" spans="3:9" ht="15.6">
      <c r="C7562" s="10" t="str">
        <f>IFERROR(VLOOKUP(B7562,'اكواد الاصناف'!A:C,2,0),"")</f>
        <v/>
      </c>
      <c r="D7562" s="10" t="str">
        <f>IFERROR(VLOOKUP(B7562,'اكواد الاصناف'!A:C,3,0),"")</f>
        <v/>
      </c>
      <c r="G7562" s="10">
        <f t="shared" si="117"/>
        <v>0</v>
      </c>
      <c r="I7562" s="10" t="str">
        <f>IFERROR(VLOOKUP(H7562,'سجل العملاء'!A:B,2,0),"")</f>
        <v/>
      </c>
    </row>
    <row r="7563" spans="3:9" ht="15.6">
      <c r="C7563" s="10" t="str">
        <f>IFERROR(VLOOKUP(B7563,'اكواد الاصناف'!A:C,2,0),"")</f>
        <v/>
      </c>
      <c r="D7563" s="10" t="str">
        <f>IFERROR(VLOOKUP(B7563,'اكواد الاصناف'!A:C,3,0),"")</f>
        <v/>
      </c>
      <c r="G7563" s="10">
        <f t="shared" si="117"/>
        <v>0</v>
      </c>
      <c r="I7563" s="10" t="str">
        <f>IFERROR(VLOOKUP(H7563,'سجل العملاء'!A:B,2,0),"")</f>
        <v/>
      </c>
    </row>
    <row r="7564" spans="3:9" ht="15.6">
      <c r="C7564" s="10" t="str">
        <f>IFERROR(VLOOKUP(B7564,'اكواد الاصناف'!A:C,2,0),"")</f>
        <v/>
      </c>
      <c r="D7564" s="10" t="str">
        <f>IFERROR(VLOOKUP(B7564,'اكواد الاصناف'!A:C,3,0),"")</f>
        <v/>
      </c>
      <c r="G7564" s="10">
        <f t="shared" si="117"/>
        <v>0</v>
      </c>
      <c r="I7564" s="10" t="str">
        <f>IFERROR(VLOOKUP(H7564,'سجل العملاء'!A:B,2,0),"")</f>
        <v/>
      </c>
    </row>
    <row r="7565" spans="3:9" ht="15.6">
      <c r="C7565" s="10" t="str">
        <f>IFERROR(VLOOKUP(B7565,'اكواد الاصناف'!A:C,2,0),"")</f>
        <v/>
      </c>
      <c r="D7565" s="10" t="str">
        <f>IFERROR(VLOOKUP(B7565,'اكواد الاصناف'!A:C,3,0),"")</f>
        <v/>
      </c>
      <c r="G7565" s="10">
        <f t="shared" si="117"/>
        <v>0</v>
      </c>
      <c r="I7565" s="10" t="str">
        <f>IFERROR(VLOOKUP(H7565,'سجل العملاء'!A:B,2,0),"")</f>
        <v/>
      </c>
    </row>
    <row r="7566" spans="3:9" ht="15.6">
      <c r="C7566" s="10" t="str">
        <f>IFERROR(VLOOKUP(B7566,'اكواد الاصناف'!A:C,2,0),"")</f>
        <v/>
      </c>
      <c r="D7566" s="10" t="str">
        <f>IFERROR(VLOOKUP(B7566,'اكواد الاصناف'!A:C,3,0),"")</f>
        <v/>
      </c>
      <c r="G7566" s="10">
        <f t="shared" si="117"/>
        <v>0</v>
      </c>
      <c r="I7566" s="10" t="str">
        <f>IFERROR(VLOOKUP(H7566,'سجل العملاء'!A:B,2,0),"")</f>
        <v/>
      </c>
    </row>
    <row r="7567" spans="3:9" ht="15.6">
      <c r="C7567" s="10" t="str">
        <f>IFERROR(VLOOKUP(B7567,'اكواد الاصناف'!A:C,2,0),"")</f>
        <v/>
      </c>
      <c r="D7567" s="10" t="str">
        <f>IFERROR(VLOOKUP(B7567,'اكواد الاصناف'!A:C,3,0),"")</f>
        <v/>
      </c>
      <c r="G7567" s="10">
        <f t="shared" si="117"/>
        <v>0</v>
      </c>
      <c r="I7567" s="10" t="str">
        <f>IFERROR(VLOOKUP(H7567,'سجل العملاء'!A:B,2,0),"")</f>
        <v/>
      </c>
    </row>
    <row r="7568" spans="3:9" ht="15.6">
      <c r="C7568" s="10" t="str">
        <f>IFERROR(VLOOKUP(B7568,'اكواد الاصناف'!A:C,2,0),"")</f>
        <v/>
      </c>
      <c r="D7568" s="10" t="str">
        <f>IFERROR(VLOOKUP(B7568,'اكواد الاصناف'!A:C,3,0),"")</f>
        <v/>
      </c>
      <c r="G7568" s="10">
        <f t="shared" si="117"/>
        <v>0</v>
      </c>
      <c r="I7568" s="10" t="str">
        <f>IFERROR(VLOOKUP(H7568,'سجل العملاء'!A:B,2,0),"")</f>
        <v/>
      </c>
    </row>
    <row r="7569" spans="3:9" ht="15.6">
      <c r="C7569" s="10" t="str">
        <f>IFERROR(VLOOKUP(B7569,'اكواد الاصناف'!A:C,2,0),"")</f>
        <v/>
      </c>
      <c r="D7569" s="10" t="str">
        <f>IFERROR(VLOOKUP(B7569,'اكواد الاصناف'!A:C,3,0),"")</f>
        <v/>
      </c>
      <c r="G7569" s="10">
        <f t="shared" si="117"/>
        <v>0</v>
      </c>
      <c r="I7569" s="10" t="str">
        <f>IFERROR(VLOOKUP(H7569,'سجل العملاء'!A:B,2,0),"")</f>
        <v/>
      </c>
    </row>
    <row r="7570" spans="3:9" ht="15.6">
      <c r="C7570" s="10" t="str">
        <f>IFERROR(VLOOKUP(B7570,'اكواد الاصناف'!A:C,2,0),"")</f>
        <v/>
      </c>
      <c r="D7570" s="10" t="str">
        <f>IFERROR(VLOOKUP(B7570,'اكواد الاصناف'!A:C,3,0),"")</f>
        <v/>
      </c>
      <c r="G7570" s="10">
        <f t="shared" si="117"/>
        <v>0</v>
      </c>
      <c r="I7570" s="10" t="str">
        <f>IFERROR(VLOOKUP(H7570,'سجل العملاء'!A:B,2,0),"")</f>
        <v/>
      </c>
    </row>
    <row r="7571" spans="3:9" ht="15.6">
      <c r="C7571" s="10" t="str">
        <f>IFERROR(VLOOKUP(B7571,'اكواد الاصناف'!A:C,2,0),"")</f>
        <v/>
      </c>
      <c r="D7571" s="10" t="str">
        <f>IFERROR(VLOOKUP(B7571,'اكواد الاصناف'!A:C,3,0),"")</f>
        <v/>
      </c>
      <c r="G7571" s="10">
        <f t="shared" si="117"/>
        <v>0</v>
      </c>
      <c r="I7571" s="10" t="str">
        <f>IFERROR(VLOOKUP(H7571,'سجل العملاء'!A:B,2,0),"")</f>
        <v/>
      </c>
    </row>
    <row r="7572" spans="3:9" ht="15.6">
      <c r="C7572" s="10" t="str">
        <f>IFERROR(VLOOKUP(B7572,'اكواد الاصناف'!A:C,2,0),"")</f>
        <v/>
      </c>
      <c r="D7572" s="10" t="str">
        <f>IFERROR(VLOOKUP(B7572,'اكواد الاصناف'!A:C,3,0),"")</f>
        <v/>
      </c>
      <c r="G7572" s="10">
        <f t="shared" si="117"/>
        <v>0</v>
      </c>
      <c r="I7572" s="10" t="str">
        <f>IFERROR(VLOOKUP(H7572,'سجل العملاء'!A:B,2,0),"")</f>
        <v/>
      </c>
    </row>
    <row r="7573" spans="3:9" ht="15.6">
      <c r="C7573" s="10" t="str">
        <f>IFERROR(VLOOKUP(B7573,'اكواد الاصناف'!A:C,2,0),"")</f>
        <v/>
      </c>
      <c r="D7573" s="10" t="str">
        <f>IFERROR(VLOOKUP(B7573,'اكواد الاصناف'!A:C,3,0),"")</f>
        <v/>
      </c>
      <c r="G7573" s="10">
        <f t="shared" si="117"/>
        <v>0</v>
      </c>
      <c r="I7573" s="10" t="str">
        <f>IFERROR(VLOOKUP(H7573,'سجل العملاء'!A:B,2,0),"")</f>
        <v/>
      </c>
    </row>
    <row r="7574" spans="3:9" ht="15.6">
      <c r="C7574" s="10" t="str">
        <f>IFERROR(VLOOKUP(B7574,'اكواد الاصناف'!A:C,2,0),"")</f>
        <v/>
      </c>
      <c r="D7574" s="10" t="str">
        <f>IFERROR(VLOOKUP(B7574,'اكواد الاصناف'!A:C,3,0),"")</f>
        <v/>
      </c>
      <c r="G7574" s="10">
        <f t="shared" si="117"/>
        <v>0</v>
      </c>
      <c r="I7574" s="10" t="str">
        <f>IFERROR(VLOOKUP(H7574,'سجل العملاء'!A:B,2,0),"")</f>
        <v/>
      </c>
    </row>
    <row r="7575" spans="3:9" ht="15.6">
      <c r="C7575" s="10" t="str">
        <f>IFERROR(VLOOKUP(B7575,'اكواد الاصناف'!A:C,2,0),"")</f>
        <v/>
      </c>
      <c r="D7575" s="10" t="str">
        <f>IFERROR(VLOOKUP(B7575,'اكواد الاصناف'!A:C,3,0),"")</f>
        <v/>
      </c>
      <c r="G7575" s="10">
        <f t="shared" si="117"/>
        <v>0</v>
      </c>
      <c r="I7575" s="10" t="str">
        <f>IFERROR(VLOOKUP(H7575,'سجل العملاء'!A:B,2,0),"")</f>
        <v/>
      </c>
    </row>
    <row r="7576" spans="3:9" ht="15.6">
      <c r="C7576" s="10" t="str">
        <f>IFERROR(VLOOKUP(B7576,'اكواد الاصناف'!A:C,2,0),"")</f>
        <v/>
      </c>
      <c r="D7576" s="10" t="str">
        <f>IFERROR(VLOOKUP(B7576,'اكواد الاصناف'!A:C,3,0),"")</f>
        <v/>
      </c>
      <c r="G7576" s="10">
        <f t="shared" si="117"/>
        <v>0</v>
      </c>
      <c r="I7576" s="10" t="str">
        <f>IFERROR(VLOOKUP(H7576,'سجل العملاء'!A:B,2,0),"")</f>
        <v/>
      </c>
    </row>
    <row r="7577" spans="3:9" ht="15.6">
      <c r="C7577" s="10" t="str">
        <f>IFERROR(VLOOKUP(B7577,'اكواد الاصناف'!A:C,2,0),"")</f>
        <v/>
      </c>
      <c r="D7577" s="10" t="str">
        <f>IFERROR(VLOOKUP(B7577,'اكواد الاصناف'!A:C,3,0),"")</f>
        <v/>
      </c>
      <c r="G7577" s="10">
        <f t="shared" si="117"/>
        <v>0</v>
      </c>
      <c r="I7577" s="10" t="str">
        <f>IFERROR(VLOOKUP(H7577,'سجل العملاء'!A:B,2,0),"")</f>
        <v/>
      </c>
    </row>
    <row r="7578" spans="3:9" ht="15.6">
      <c r="C7578" s="10" t="str">
        <f>IFERROR(VLOOKUP(B7578,'اكواد الاصناف'!A:C,2,0),"")</f>
        <v/>
      </c>
      <c r="D7578" s="10" t="str">
        <f>IFERROR(VLOOKUP(B7578,'اكواد الاصناف'!A:C,3,0),"")</f>
        <v/>
      </c>
      <c r="G7578" s="10">
        <f t="shared" si="117"/>
        <v>0</v>
      </c>
      <c r="I7578" s="10" t="str">
        <f>IFERROR(VLOOKUP(H7578,'سجل العملاء'!A:B,2,0),"")</f>
        <v/>
      </c>
    </row>
    <row r="7579" spans="3:9" ht="15.6">
      <c r="C7579" s="10" t="str">
        <f>IFERROR(VLOOKUP(B7579,'اكواد الاصناف'!A:C,2,0),"")</f>
        <v/>
      </c>
      <c r="D7579" s="10" t="str">
        <f>IFERROR(VLOOKUP(B7579,'اكواد الاصناف'!A:C,3,0),"")</f>
        <v/>
      </c>
      <c r="G7579" s="10">
        <f t="shared" si="117"/>
        <v>0</v>
      </c>
      <c r="I7579" s="10" t="str">
        <f>IFERROR(VLOOKUP(H7579,'سجل العملاء'!A:B,2,0),"")</f>
        <v/>
      </c>
    </row>
    <row r="7580" spans="3:9" ht="15.6">
      <c r="C7580" s="10" t="str">
        <f>IFERROR(VLOOKUP(B7580,'اكواد الاصناف'!A:C,2,0),"")</f>
        <v/>
      </c>
      <c r="D7580" s="10" t="str">
        <f>IFERROR(VLOOKUP(B7580,'اكواد الاصناف'!A:C,3,0),"")</f>
        <v/>
      </c>
      <c r="G7580" s="10">
        <f t="shared" si="117"/>
        <v>0</v>
      </c>
      <c r="I7580" s="10" t="str">
        <f>IFERROR(VLOOKUP(H7580,'سجل العملاء'!A:B,2,0),"")</f>
        <v/>
      </c>
    </row>
    <row r="7581" spans="3:9" ht="15.6">
      <c r="C7581" s="10" t="str">
        <f>IFERROR(VLOOKUP(B7581,'اكواد الاصناف'!A:C,2,0),"")</f>
        <v/>
      </c>
      <c r="D7581" s="10" t="str">
        <f>IFERROR(VLOOKUP(B7581,'اكواد الاصناف'!A:C,3,0),"")</f>
        <v/>
      </c>
      <c r="G7581" s="10">
        <f t="shared" si="117"/>
        <v>0</v>
      </c>
      <c r="I7581" s="10" t="str">
        <f>IFERROR(VLOOKUP(H7581,'سجل العملاء'!A:B,2,0),"")</f>
        <v/>
      </c>
    </row>
    <row r="7582" spans="3:9" ht="15.6">
      <c r="C7582" s="10" t="str">
        <f>IFERROR(VLOOKUP(B7582,'اكواد الاصناف'!A:C,2,0),"")</f>
        <v/>
      </c>
      <c r="D7582" s="10" t="str">
        <f>IFERROR(VLOOKUP(B7582,'اكواد الاصناف'!A:C,3,0),"")</f>
        <v/>
      </c>
      <c r="G7582" s="10">
        <f t="shared" si="117"/>
        <v>0</v>
      </c>
      <c r="I7582" s="10" t="str">
        <f>IFERROR(VLOOKUP(H7582,'سجل العملاء'!A:B,2,0),"")</f>
        <v/>
      </c>
    </row>
    <row r="7583" spans="3:9" ht="15.6">
      <c r="C7583" s="10" t="str">
        <f>IFERROR(VLOOKUP(B7583,'اكواد الاصناف'!A:C,2,0),"")</f>
        <v/>
      </c>
      <c r="D7583" s="10" t="str">
        <f>IFERROR(VLOOKUP(B7583,'اكواد الاصناف'!A:C,3,0),"")</f>
        <v/>
      </c>
      <c r="G7583" s="10">
        <f t="shared" si="117"/>
        <v>0</v>
      </c>
      <c r="I7583" s="10" t="str">
        <f>IFERROR(VLOOKUP(H7583,'سجل العملاء'!A:B,2,0),"")</f>
        <v/>
      </c>
    </row>
    <row r="7584" spans="3:9" ht="15.6">
      <c r="C7584" s="10" t="str">
        <f>IFERROR(VLOOKUP(B7584,'اكواد الاصناف'!A:C,2,0),"")</f>
        <v/>
      </c>
      <c r="D7584" s="10" t="str">
        <f>IFERROR(VLOOKUP(B7584,'اكواد الاصناف'!A:C,3,0),"")</f>
        <v/>
      </c>
      <c r="G7584" s="10">
        <f t="shared" si="117"/>
        <v>0</v>
      </c>
      <c r="I7584" s="10" t="str">
        <f>IFERROR(VLOOKUP(H7584,'سجل العملاء'!A:B,2,0),"")</f>
        <v/>
      </c>
    </row>
    <row r="7585" spans="3:9" ht="15.6">
      <c r="C7585" s="10" t="str">
        <f>IFERROR(VLOOKUP(B7585,'اكواد الاصناف'!A:C,2,0),"")</f>
        <v/>
      </c>
      <c r="D7585" s="10" t="str">
        <f>IFERROR(VLOOKUP(B7585,'اكواد الاصناف'!A:C,3,0),"")</f>
        <v/>
      </c>
      <c r="G7585" s="10">
        <f t="shared" si="117"/>
        <v>0</v>
      </c>
      <c r="I7585" s="10" t="str">
        <f>IFERROR(VLOOKUP(H7585,'سجل العملاء'!A:B,2,0),"")</f>
        <v/>
      </c>
    </row>
    <row r="7586" spans="3:9" ht="15.6">
      <c r="C7586" s="10" t="str">
        <f>IFERROR(VLOOKUP(B7586,'اكواد الاصناف'!A:C,2,0),"")</f>
        <v/>
      </c>
      <c r="D7586" s="10" t="str">
        <f>IFERROR(VLOOKUP(B7586,'اكواد الاصناف'!A:C,3,0),"")</f>
        <v/>
      </c>
      <c r="G7586" s="10">
        <f t="shared" si="117"/>
        <v>0</v>
      </c>
      <c r="I7586" s="10" t="str">
        <f>IFERROR(VLOOKUP(H7586,'سجل العملاء'!A:B,2,0),"")</f>
        <v/>
      </c>
    </row>
    <row r="7587" spans="3:9" ht="15.6">
      <c r="C7587" s="10" t="str">
        <f>IFERROR(VLOOKUP(B7587,'اكواد الاصناف'!A:C,2,0),"")</f>
        <v/>
      </c>
      <c r="D7587" s="10" t="str">
        <f>IFERROR(VLOOKUP(B7587,'اكواد الاصناف'!A:C,3,0),"")</f>
        <v/>
      </c>
      <c r="G7587" s="10">
        <f t="shared" si="117"/>
        <v>0</v>
      </c>
      <c r="I7587" s="10" t="str">
        <f>IFERROR(VLOOKUP(H7587,'سجل العملاء'!A:B,2,0),"")</f>
        <v/>
      </c>
    </row>
    <row r="7588" spans="3:9" ht="15.6">
      <c r="C7588" s="10" t="str">
        <f>IFERROR(VLOOKUP(B7588,'اكواد الاصناف'!A:C,2,0),"")</f>
        <v/>
      </c>
      <c r="D7588" s="10" t="str">
        <f>IFERROR(VLOOKUP(B7588,'اكواد الاصناف'!A:C,3,0),"")</f>
        <v/>
      </c>
      <c r="G7588" s="10">
        <f t="shared" si="117"/>
        <v>0</v>
      </c>
      <c r="I7588" s="10" t="str">
        <f>IFERROR(VLOOKUP(H7588,'سجل العملاء'!A:B,2,0),"")</f>
        <v/>
      </c>
    </row>
    <row r="7589" spans="3:9" ht="15.6">
      <c r="C7589" s="10" t="str">
        <f>IFERROR(VLOOKUP(B7589,'اكواد الاصناف'!A:C,2,0),"")</f>
        <v/>
      </c>
      <c r="D7589" s="10" t="str">
        <f>IFERROR(VLOOKUP(B7589,'اكواد الاصناف'!A:C,3,0),"")</f>
        <v/>
      </c>
      <c r="G7589" s="10">
        <f t="shared" si="117"/>
        <v>0</v>
      </c>
      <c r="I7589" s="10" t="str">
        <f>IFERROR(VLOOKUP(H7589,'سجل العملاء'!A:B,2,0),"")</f>
        <v/>
      </c>
    </row>
    <row r="7590" spans="3:9" ht="15.6">
      <c r="C7590" s="10" t="str">
        <f>IFERROR(VLOOKUP(B7590,'اكواد الاصناف'!A:C,2,0),"")</f>
        <v/>
      </c>
      <c r="D7590" s="10" t="str">
        <f>IFERROR(VLOOKUP(B7590,'اكواد الاصناف'!A:C,3,0),"")</f>
        <v/>
      </c>
      <c r="G7590" s="10">
        <f t="shared" si="117"/>
        <v>0</v>
      </c>
      <c r="I7590" s="10" t="str">
        <f>IFERROR(VLOOKUP(H7590,'سجل العملاء'!A:B,2,0),"")</f>
        <v/>
      </c>
    </row>
    <row r="7591" spans="3:9" ht="15.6">
      <c r="C7591" s="10" t="str">
        <f>IFERROR(VLOOKUP(B7591,'اكواد الاصناف'!A:C,2,0),"")</f>
        <v/>
      </c>
      <c r="D7591" s="10" t="str">
        <f>IFERROR(VLOOKUP(B7591,'اكواد الاصناف'!A:C,3,0),"")</f>
        <v/>
      </c>
      <c r="G7591" s="10">
        <f t="shared" si="117"/>
        <v>0</v>
      </c>
      <c r="I7591" s="10" t="str">
        <f>IFERROR(VLOOKUP(H7591,'سجل العملاء'!A:B,2,0),"")</f>
        <v/>
      </c>
    </row>
    <row r="7592" spans="3:9" ht="15.6">
      <c r="C7592" s="10" t="str">
        <f>IFERROR(VLOOKUP(B7592,'اكواد الاصناف'!A:C,2,0),"")</f>
        <v/>
      </c>
      <c r="D7592" s="10" t="str">
        <f>IFERROR(VLOOKUP(B7592,'اكواد الاصناف'!A:C,3,0),"")</f>
        <v/>
      </c>
      <c r="G7592" s="10">
        <f t="shared" si="117"/>
        <v>0</v>
      </c>
      <c r="I7592" s="10" t="str">
        <f>IFERROR(VLOOKUP(H7592,'سجل العملاء'!A:B,2,0),"")</f>
        <v/>
      </c>
    </row>
    <row r="7593" spans="3:9" ht="15.6">
      <c r="C7593" s="10" t="str">
        <f>IFERROR(VLOOKUP(B7593,'اكواد الاصناف'!A:C,2,0),"")</f>
        <v/>
      </c>
      <c r="D7593" s="10" t="str">
        <f>IFERROR(VLOOKUP(B7593,'اكواد الاصناف'!A:C,3,0),"")</f>
        <v/>
      </c>
      <c r="G7593" s="10">
        <f t="shared" si="117"/>
        <v>0</v>
      </c>
      <c r="I7593" s="10" t="str">
        <f>IFERROR(VLOOKUP(H7593,'سجل العملاء'!A:B,2,0),"")</f>
        <v/>
      </c>
    </row>
    <row r="7594" spans="3:9" ht="15.6">
      <c r="C7594" s="10" t="str">
        <f>IFERROR(VLOOKUP(B7594,'اكواد الاصناف'!A:C,2,0),"")</f>
        <v/>
      </c>
      <c r="D7594" s="10" t="str">
        <f>IFERROR(VLOOKUP(B7594,'اكواد الاصناف'!A:C,3,0),"")</f>
        <v/>
      </c>
      <c r="G7594" s="10">
        <f t="shared" si="117"/>
        <v>0</v>
      </c>
      <c r="I7594" s="10" t="str">
        <f>IFERROR(VLOOKUP(H7594,'سجل العملاء'!A:B,2,0),"")</f>
        <v/>
      </c>
    </row>
    <row r="7595" spans="3:9" ht="15.6">
      <c r="C7595" s="10" t="str">
        <f>IFERROR(VLOOKUP(B7595,'اكواد الاصناف'!A:C,2,0),"")</f>
        <v/>
      </c>
      <c r="D7595" s="10" t="str">
        <f>IFERROR(VLOOKUP(B7595,'اكواد الاصناف'!A:C,3,0),"")</f>
        <v/>
      </c>
      <c r="G7595" s="10">
        <f t="shared" si="117"/>
        <v>0</v>
      </c>
      <c r="I7595" s="10" t="str">
        <f>IFERROR(VLOOKUP(H7595,'سجل العملاء'!A:B,2,0),"")</f>
        <v/>
      </c>
    </row>
    <row r="7596" spans="3:9" ht="15.6">
      <c r="C7596" s="10" t="str">
        <f>IFERROR(VLOOKUP(B7596,'اكواد الاصناف'!A:C,2,0),"")</f>
        <v/>
      </c>
      <c r="D7596" s="10" t="str">
        <f>IFERROR(VLOOKUP(B7596,'اكواد الاصناف'!A:C,3,0),"")</f>
        <v/>
      </c>
      <c r="G7596" s="10">
        <f t="shared" si="117"/>
        <v>0</v>
      </c>
      <c r="I7596" s="10" t="str">
        <f>IFERROR(VLOOKUP(H7596,'سجل العملاء'!A:B,2,0),"")</f>
        <v/>
      </c>
    </row>
    <row r="7597" spans="3:9" ht="15.6">
      <c r="C7597" s="10" t="str">
        <f>IFERROR(VLOOKUP(B7597,'اكواد الاصناف'!A:C,2,0),"")</f>
        <v/>
      </c>
      <c r="D7597" s="10" t="str">
        <f>IFERROR(VLOOKUP(B7597,'اكواد الاصناف'!A:C,3,0),"")</f>
        <v/>
      </c>
      <c r="G7597" s="10">
        <f t="shared" si="117"/>
        <v>0</v>
      </c>
      <c r="I7597" s="10" t="str">
        <f>IFERROR(VLOOKUP(H7597,'سجل العملاء'!A:B,2,0),"")</f>
        <v/>
      </c>
    </row>
    <row r="7598" spans="3:9" ht="15.6">
      <c r="C7598" s="10" t="str">
        <f>IFERROR(VLOOKUP(B7598,'اكواد الاصناف'!A:C,2,0),"")</f>
        <v/>
      </c>
      <c r="D7598" s="10" t="str">
        <f>IFERROR(VLOOKUP(B7598,'اكواد الاصناف'!A:C,3,0),"")</f>
        <v/>
      </c>
      <c r="G7598" s="10">
        <f t="shared" si="117"/>
        <v>0</v>
      </c>
      <c r="I7598" s="10" t="str">
        <f>IFERROR(VLOOKUP(H7598,'سجل العملاء'!A:B,2,0),"")</f>
        <v/>
      </c>
    </row>
    <row r="7599" spans="3:9" ht="15.6">
      <c r="C7599" s="10" t="str">
        <f>IFERROR(VLOOKUP(B7599,'اكواد الاصناف'!A:C,2,0),"")</f>
        <v/>
      </c>
      <c r="D7599" s="10" t="str">
        <f>IFERROR(VLOOKUP(B7599,'اكواد الاصناف'!A:C,3,0),"")</f>
        <v/>
      </c>
      <c r="G7599" s="10">
        <f t="shared" si="117"/>
        <v>0</v>
      </c>
      <c r="I7599" s="10" t="str">
        <f>IFERROR(VLOOKUP(H7599,'سجل العملاء'!A:B,2,0),"")</f>
        <v/>
      </c>
    </row>
    <row r="7600" spans="3:9" ht="15.6">
      <c r="C7600" s="10" t="str">
        <f>IFERROR(VLOOKUP(B7600,'اكواد الاصناف'!A:C,2,0),"")</f>
        <v/>
      </c>
      <c r="D7600" s="10" t="str">
        <f>IFERROR(VLOOKUP(B7600,'اكواد الاصناف'!A:C,3,0),"")</f>
        <v/>
      </c>
      <c r="G7600" s="10">
        <f t="shared" si="117"/>
        <v>0</v>
      </c>
      <c r="I7600" s="10" t="str">
        <f>IFERROR(VLOOKUP(H7600,'سجل العملاء'!A:B,2,0),"")</f>
        <v/>
      </c>
    </row>
    <row r="7601" spans="3:9" ht="15.6">
      <c r="C7601" s="10" t="str">
        <f>IFERROR(VLOOKUP(B7601,'اكواد الاصناف'!A:C,2,0),"")</f>
        <v/>
      </c>
      <c r="D7601" s="10" t="str">
        <f>IFERROR(VLOOKUP(B7601,'اكواد الاصناف'!A:C,3,0),"")</f>
        <v/>
      </c>
      <c r="G7601" s="10">
        <f t="shared" si="117"/>
        <v>0</v>
      </c>
      <c r="I7601" s="10" t="str">
        <f>IFERROR(VLOOKUP(H7601,'سجل العملاء'!A:B,2,0),"")</f>
        <v/>
      </c>
    </row>
    <row r="7602" spans="3:9" ht="15.6">
      <c r="C7602" s="10" t="str">
        <f>IFERROR(VLOOKUP(B7602,'اكواد الاصناف'!A:C,2,0),"")</f>
        <v/>
      </c>
      <c r="D7602" s="10" t="str">
        <f>IFERROR(VLOOKUP(B7602,'اكواد الاصناف'!A:C,3,0),"")</f>
        <v/>
      </c>
      <c r="G7602" s="10">
        <f t="shared" si="117"/>
        <v>0</v>
      </c>
      <c r="I7602" s="10" t="str">
        <f>IFERROR(VLOOKUP(H7602,'سجل العملاء'!A:B,2,0),"")</f>
        <v/>
      </c>
    </row>
    <row r="7603" spans="3:9" ht="15.6">
      <c r="C7603" s="10" t="str">
        <f>IFERROR(VLOOKUP(B7603,'اكواد الاصناف'!A:C,2,0),"")</f>
        <v/>
      </c>
      <c r="D7603" s="10" t="str">
        <f>IFERROR(VLOOKUP(B7603,'اكواد الاصناف'!A:C,3,0),"")</f>
        <v/>
      </c>
      <c r="G7603" s="10">
        <f t="shared" si="117"/>
        <v>0</v>
      </c>
      <c r="I7603" s="10" t="str">
        <f>IFERROR(VLOOKUP(H7603,'سجل العملاء'!A:B,2,0),"")</f>
        <v/>
      </c>
    </row>
    <row r="7604" spans="3:9" ht="15.6">
      <c r="C7604" s="10" t="str">
        <f>IFERROR(VLOOKUP(B7604,'اكواد الاصناف'!A:C,2,0),"")</f>
        <v/>
      </c>
      <c r="D7604" s="10" t="str">
        <f>IFERROR(VLOOKUP(B7604,'اكواد الاصناف'!A:C,3,0),"")</f>
        <v/>
      </c>
      <c r="G7604" s="10">
        <f t="shared" si="117"/>
        <v>0</v>
      </c>
      <c r="I7604" s="10" t="str">
        <f>IFERROR(VLOOKUP(H7604,'سجل العملاء'!A:B,2,0),"")</f>
        <v/>
      </c>
    </row>
    <row r="7605" spans="3:9" ht="15.6">
      <c r="C7605" s="10" t="str">
        <f>IFERROR(VLOOKUP(B7605,'اكواد الاصناف'!A:C,2,0),"")</f>
        <v/>
      </c>
      <c r="D7605" s="10" t="str">
        <f>IFERROR(VLOOKUP(B7605,'اكواد الاصناف'!A:C,3,0),"")</f>
        <v/>
      </c>
      <c r="G7605" s="10">
        <f t="shared" si="117"/>
        <v>0</v>
      </c>
      <c r="I7605" s="10" t="str">
        <f>IFERROR(VLOOKUP(H7605,'سجل العملاء'!A:B,2,0),"")</f>
        <v/>
      </c>
    </row>
    <row r="7606" spans="3:9" ht="15.6">
      <c r="C7606" s="10" t="str">
        <f>IFERROR(VLOOKUP(B7606,'اكواد الاصناف'!A:C,2,0),"")</f>
        <v/>
      </c>
      <c r="D7606" s="10" t="str">
        <f>IFERROR(VLOOKUP(B7606,'اكواد الاصناف'!A:C,3,0),"")</f>
        <v/>
      </c>
      <c r="G7606" s="10">
        <f t="shared" si="117"/>
        <v>0</v>
      </c>
      <c r="I7606" s="10" t="str">
        <f>IFERROR(VLOOKUP(H7606,'سجل العملاء'!A:B,2,0),"")</f>
        <v/>
      </c>
    </row>
    <row r="7607" spans="3:9" ht="15.6">
      <c r="C7607" s="10" t="str">
        <f>IFERROR(VLOOKUP(B7607,'اكواد الاصناف'!A:C,2,0),"")</f>
        <v/>
      </c>
      <c r="D7607" s="10" t="str">
        <f>IFERROR(VLOOKUP(B7607,'اكواد الاصناف'!A:C,3,0),"")</f>
        <v/>
      </c>
      <c r="G7607" s="10">
        <f t="shared" si="117"/>
        <v>0</v>
      </c>
      <c r="I7607" s="10" t="str">
        <f>IFERROR(VLOOKUP(H7607,'سجل العملاء'!A:B,2,0),"")</f>
        <v/>
      </c>
    </row>
    <row r="7608" spans="3:9" ht="15.6">
      <c r="C7608" s="10" t="str">
        <f>IFERROR(VLOOKUP(B7608,'اكواد الاصناف'!A:C,2,0),"")</f>
        <v/>
      </c>
      <c r="D7608" s="10" t="str">
        <f>IFERROR(VLOOKUP(B7608,'اكواد الاصناف'!A:C,3,0),"")</f>
        <v/>
      </c>
      <c r="G7608" s="10">
        <f t="shared" si="117"/>
        <v>0</v>
      </c>
      <c r="I7608" s="10" t="str">
        <f>IFERROR(VLOOKUP(H7608,'سجل العملاء'!A:B,2,0),"")</f>
        <v/>
      </c>
    </row>
    <row r="7609" spans="3:9" ht="15.6">
      <c r="C7609" s="10" t="str">
        <f>IFERROR(VLOOKUP(B7609,'اكواد الاصناف'!A:C,2,0),"")</f>
        <v/>
      </c>
      <c r="D7609" s="10" t="str">
        <f>IFERROR(VLOOKUP(B7609,'اكواد الاصناف'!A:C,3,0),"")</f>
        <v/>
      </c>
      <c r="G7609" s="10">
        <f t="shared" si="117"/>
        <v>0</v>
      </c>
      <c r="I7609" s="10" t="str">
        <f>IFERROR(VLOOKUP(H7609,'سجل العملاء'!A:B,2,0),"")</f>
        <v/>
      </c>
    </row>
    <row r="7610" spans="3:9" ht="15.6">
      <c r="C7610" s="10" t="str">
        <f>IFERROR(VLOOKUP(B7610,'اكواد الاصناف'!A:C,2,0),"")</f>
        <v/>
      </c>
      <c r="D7610" s="10" t="str">
        <f>IFERROR(VLOOKUP(B7610,'اكواد الاصناف'!A:C,3,0),"")</f>
        <v/>
      </c>
      <c r="G7610" s="10">
        <f t="shared" si="117"/>
        <v>0</v>
      </c>
      <c r="I7610" s="10" t="str">
        <f>IFERROR(VLOOKUP(H7610,'سجل العملاء'!A:B,2,0),"")</f>
        <v/>
      </c>
    </row>
    <row r="7611" spans="3:9" ht="15.6">
      <c r="C7611" s="10" t="str">
        <f>IFERROR(VLOOKUP(B7611,'اكواد الاصناف'!A:C,2,0),"")</f>
        <v/>
      </c>
      <c r="D7611" s="10" t="str">
        <f>IFERROR(VLOOKUP(B7611,'اكواد الاصناف'!A:C,3,0),"")</f>
        <v/>
      </c>
      <c r="G7611" s="10">
        <f t="shared" si="117"/>
        <v>0</v>
      </c>
      <c r="I7611" s="10" t="str">
        <f>IFERROR(VLOOKUP(H7611,'سجل العملاء'!A:B,2,0),"")</f>
        <v/>
      </c>
    </row>
    <row r="7612" spans="3:9" ht="15.6">
      <c r="C7612" s="10" t="str">
        <f>IFERROR(VLOOKUP(B7612,'اكواد الاصناف'!A:C,2,0),"")</f>
        <v/>
      </c>
      <c r="D7612" s="10" t="str">
        <f>IFERROR(VLOOKUP(B7612,'اكواد الاصناف'!A:C,3,0),"")</f>
        <v/>
      </c>
      <c r="G7612" s="10">
        <f t="shared" si="117"/>
        <v>0</v>
      </c>
      <c r="I7612" s="10" t="str">
        <f>IFERROR(VLOOKUP(H7612,'سجل العملاء'!A:B,2,0),"")</f>
        <v/>
      </c>
    </row>
    <row r="7613" spans="3:9" ht="15.6">
      <c r="C7613" s="10" t="str">
        <f>IFERROR(VLOOKUP(B7613,'اكواد الاصناف'!A:C,2,0),"")</f>
        <v/>
      </c>
      <c r="D7613" s="10" t="str">
        <f>IFERROR(VLOOKUP(B7613,'اكواد الاصناف'!A:C,3,0),"")</f>
        <v/>
      </c>
      <c r="G7613" s="10">
        <f t="shared" si="117"/>
        <v>0</v>
      </c>
      <c r="I7613" s="10" t="str">
        <f>IFERROR(VLOOKUP(H7613,'سجل العملاء'!A:B,2,0),"")</f>
        <v/>
      </c>
    </row>
    <row r="7614" spans="3:9" ht="15.6">
      <c r="C7614" s="10" t="str">
        <f>IFERROR(VLOOKUP(B7614,'اكواد الاصناف'!A:C,2,0),"")</f>
        <v/>
      </c>
      <c r="D7614" s="10" t="str">
        <f>IFERROR(VLOOKUP(B7614,'اكواد الاصناف'!A:C,3,0),"")</f>
        <v/>
      </c>
      <c r="G7614" s="10">
        <f t="shared" si="117"/>
        <v>0</v>
      </c>
      <c r="I7614" s="10" t="str">
        <f>IFERROR(VLOOKUP(H7614,'سجل العملاء'!A:B,2,0),"")</f>
        <v/>
      </c>
    </row>
    <row r="7615" spans="3:9" ht="15.6">
      <c r="C7615" s="10" t="str">
        <f>IFERROR(VLOOKUP(B7615,'اكواد الاصناف'!A:C,2,0),"")</f>
        <v/>
      </c>
      <c r="D7615" s="10" t="str">
        <f>IFERROR(VLOOKUP(B7615,'اكواد الاصناف'!A:C,3,0),"")</f>
        <v/>
      </c>
      <c r="G7615" s="10">
        <f t="shared" si="117"/>
        <v>0</v>
      </c>
      <c r="I7615" s="10" t="str">
        <f>IFERROR(VLOOKUP(H7615,'سجل العملاء'!A:B,2,0),"")</f>
        <v/>
      </c>
    </row>
    <row r="7616" spans="3:9" ht="15.6">
      <c r="C7616" s="10" t="str">
        <f>IFERROR(VLOOKUP(B7616,'اكواد الاصناف'!A:C,2,0),"")</f>
        <v/>
      </c>
      <c r="D7616" s="10" t="str">
        <f>IFERROR(VLOOKUP(B7616,'اكواد الاصناف'!A:C,3,0),"")</f>
        <v/>
      </c>
      <c r="G7616" s="10">
        <f t="shared" si="117"/>
        <v>0</v>
      </c>
      <c r="I7616" s="10" t="str">
        <f>IFERROR(VLOOKUP(H7616,'سجل العملاء'!A:B,2,0),"")</f>
        <v/>
      </c>
    </row>
    <row r="7617" spans="3:9" ht="15.6">
      <c r="C7617" s="10" t="str">
        <f>IFERROR(VLOOKUP(B7617,'اكواد الاصناف'!A:C,2,0),"")</f>
        <v/>
      </c>
      <c r="D7617" s="10" t="str">
        <f>IFERROR(VLOOKUP(B7617,'اكواد الاصناف'!A:C,3,0),"")</f>
        <v/>
      </c>
      <c r="G7617" s="10">
        <f t="shared" ref="G7617:G7680" si="118">F7617*E7617</f>
        <v>0</v>
      </c>
      <c r="I7617" s="10" t="str">
        <f>IFERROR(VLOOKUP(H7617,'سجل العملاء'!A:B,2,0),"")</f>
        <v/>
      </c>
    </row>
    <row r="7618" spans="3:9" ht="15.6">
      <c r="C7618" s="10" t="str">
        <f>IFERROR(VLOOKUP(B7618,'اكواد الاصناف'!A:C,2,0),"")</f>
        <v/>
      </c>
      <c r="D7618" s="10" t="str">
        <f>IFERROR(VLOOKUP(B7618,'اكواد الاصناف'!A:C,3,0),"")</f>
        <v/>
      </c>
      <c r="G7618" s="10">
        <f t="shared" si="118"/>
        <v>0</v>
      </c>
      <c r="I7618" s="10" t="str">
        <f>IFERROR(VLOOKUP(H7618,'سجل العملاء'!A:B,2,0),"")</f>
        <v/>
      </c>
    </row>
    <row r="7619" spans="3:9" ht="15.6">
      <c r="C7619" s="10" t="str">
        <f>IFERROR(VLOOKUP(B7619,'اكواد الاصناف'!A:C,2,0),"")</f>
        <v/>
      </c>
      <c r="D7619" s="10" t="str">
        <f>IFERROR(VLOOKUP(B7619,'اكواد الاصناف'!A:C,3,0),"")</f>
        <v/>
      </c>
      <c r="G7619" s="10">
        <f t="shared" si="118"/>
        <v>0</v>
      </c>
      <c r="I7619" s="10" t="str">
        <f>IFERROR(VLOOKUP(H7619,'سجل العملاء'!A:B,2,0),"")</f>
        <v/>
      </c>
    </row>
    <row r="7620" spans="3:9" ht="15.6">
      <c r="C7620" s="10" t="str">
        <f>IFERROR(VLOOKUP(B7620,'اكواد الاصناف'!A:C,2,0),"")</f>
        <v/>
      </c>
      <c r="D7620" s="10" t="str">
        <f>IFERROR(VLOOKUP(B7620,'اكواد الاصناف'!A:C,3,0),"")</f>
        <v/>
      </c>
      <c r="G7620" s="10">
        <f t="shared" si="118"/>
        <v>0</v>
      </c>
      <c r="I7620" s="10" t="str">
        <f>IFERROR(VLOOKUP(H7620,'سجل العملاء'!A:B,2,0),"")</f>
        <v/>
      </c>
    </row>
    <row r="7621" spans="3:9" ht="15.6">
      <c r="C7621" s="10" t="str">
        <f>IFERROR(VLOOKUP(B7621,'اكواد الاصناف'!A:C,2,0),"")</f>
        <v/>
      </c>
      <c r="D7621" s="10" t="str">
        <f>IFERROR(VLOOKUP(B7621,'اكواد الاصناف'!A:C,3,0),"")</f>
        <v/>
      </c>
      <c r="G7621" s="10">
        <f t="shared" si="118"/>
        <v>0</v>
      </c>
      <c r="I7621" s="10" t="str">
        <f>IFERROR(VLOOKUP(H7621,'سجل العملاء'!A:B,2,0),"")</f>
        <v/>
      </c>
    </row>
    <row r="7622" spans="3:9" ht="15.6">
      <c r="C7622" s="10" t="str">
        <f>IFERROR(VLOOKUP(B7622,'اكواد الاصناف'!A:C,2,0),"")</f>
        <v/>
      </c>
      <c r="D7622" s="10" t="str">
        <f>IFERROR(VLOOKUP(B7622,'اكواد الاصناف'!A:C,3,0),"")</f>
        <v/>
      </c>
      <c r="G7622" s="10">
        <f t="shared" si="118"/>
        <v>0</v>
      </c>
      <c r="I7622" s="10" t="str">
        <f>IFERROR(VLOOKUP(H7622,'سجل العملاء'!A:B,2,0),"")</f>
        <v/>
      </c>
    </row>
    <row r="7623" spans="3:9" ht="15.6">
      <c r="C7623" s="10" t="str">
        <f>IFERROR(VLOOKUP(B7623,'اكواد الاصناف'!A:C,2,0),"")</f>
        <v/>
      </c>
      <c r="D7623" s="10" t="str">
        <f>IFERROR(VLOOKUP(B7623,'اكواد الاصناف'!A:C,3,0),"")</f>
        <v/>
      </c>
      <c r="G7623" s="10">
        <f t="shared" si="118"/>
        <v>0</v>
      </c>
      <c r="I7623" s="10" t="str">
        <f>IFERROR(VLOOKUP(H7623,'سجل العملاء'!A:B,2,0),"")</f>
        <v/>
      </c>
    </row>
    <row r="7624" spans="3:9" ht="15.6">
      <c r="C7624" s="10" t="str">
        <f>IFERROR(VLOOKUP(B7624,'اكواد الاصناف'!A:C,2,0),"")</f>
        <v/>
      </c>
      <c r="D7624" s="10" t="str">
        <f>IFERROR(VLOOKUP(B7624,'اكواد الاصناف'!A:C,3,0),"")</f>
        <v/>
      </c>
      <c r="G7624" s="10">
        <f t="shared" si="118"/>
        <v>0</v>
      </c>
      <c r="I7624" s="10" t="str">
        <f>IFERROR(VLOOKUP(H7624,'سجل العملاء'!A:B,2,0),"")</f>
        <v/>
      </c>
    </row>
    <row r="7625" spans="3:9" ht="15.6">
      <c r="C7625" s="10" t="str">
        <f>IFERROR(VLOOKUP(B7625,'اكواد الاصناف'!A:C,2,0),"")</f>
        <v/>
      </c>
      <c r="D7625" s="10" t="str">
        <f>IFERROR(VLOOKUP(B7625,'اكواد الاصناف'!A:C,3,0),"")</f>
        <v/>
      </c>
      <c r="G7625" s="10">
        <f t="shared" si="118"/>
        <v>0</v>
      </c>
      <c r="I7625" s="10" t="str">
        <f>IFERROR(VLOOKUP(H7625,'سجل العملاء'!A:B,2,0),"")</f>
        <v/>
      </c>
    </row>
    <row r="7626" spans="3:9" ht="15.6">
      <c r="C7626" s="10" t="str">
        <f>IFERROR(VLOOKUP(B7626,'اكواد الاصناف'!A:C,2,0),"")</f>
        <v/>
      </c>
      <c r="D7626" s="10" t="str">
        <f>IFERROR(VLOOKUP(B7626,'اكواد الاصناف'!A:C,3,0),"")</f>
        <v/>
      </c>
      <c r="G7626" s="10">
        <f t="shared" si="118"/>
        <v>0</v>
      </c>
      <c r="I7626" s="10" t="str">
        <f>IFERROR(VLOOKUP(H7626,'سجل العملاء'!A:B,2,0),"")</f>
        <v/>
      </c>
    </row>
    <row r="7627" spans="3:9" ht="15.6">
      <c r="C7627" s="10" t="str">
        <f>IFERROR(VLOOKUP(B7627,'اكواد الاصناف'!A:C,2,0),"")</f>
        <v/>
      </c>
      <c r="D7627" s="10" t="str">
        <f>IFERROR(VLOOKUP(B7627,'اكواد الاصناف'!A:C,3,0),"")</f>
        <v/>
      </c>
      <c r="G7627" s="10">
        <f t="shared" si="118"/>
        <v>0</v>
      </c>
      <c r="I7627" s="10" t="str">
        <f>IFERROR(VLOOKUP(H7627,'سجل العملاء'!A:B,2,0),"")</f>
        <v/>
      </c>
    </row>
    <row r="7628" spans="3:9" ht="15.6">
      <c r="C7628" s="10" t="str">
        <f>IFERROR(VLOOKUP(B7628,'اكواد الاصناف'!A:C,2,0),"")</f>
        <v/>
      </c>
      <c r="D7628" s="10" t="str">
        <f>IFERROR(VLOOKUP(B7628,'اكواد الاصناف'!A:C,3,0),"")</f>
        <v/>
      </c>
      <c r="G7628" s="10">
        <f t="shared" si="118"/>
        <v>0</v>
      </c>
      <c r="I7628" s="10" t="str">
        <f>IFERROR(VLOOKUP(H7628,'سجل العملاء'!A:B,2,0),"")</f>
        <v/>
      </c>
    </row>
    <row r="7629" spans="3:9" ht="15.6">
      <c r="C7629" s="10" t="str">
        <f>IFERROR(VLOOKUP(B7629,'اكواد الاصناف'!A:C,2,0),"")</f>
        <v/>
      </c>
      <c r="D7629" s="10" t="str">
        <f>IFERROR(VLOOKUP(B7629,'اكواد الاصناف'!A:C,3,0),"")</f>
        <v/>
      </c>
      <c r="G7629" s="10">
        <f t="shared" si="118"/>
        <v>0</v>
      </c>
      <c r="I7629" s="10" t="str">
        <f>IFERROR(VLOOKUP(H7629,'سجل العملاء'!A:B,2,0),"")</f>
        <v/>
      </c>
    </row>
    <row r="7630" spans="3:9" ht="15.6">
      <c r="C7630" s="10" t="str">
        <f>IFERROR(VLOOKUP(B7630,'اكواد الاصناف'!A:C,2,0),"")</f>
        <v/>
      </c>
      <c r="D7630" s="10" t="str">
        <f>IFERROR(VLOOKUP(B7630,'اكواد الاصناف'!A:C,3,0),"")</f>
        <v/>
      </c>
      <c r="G7630" s="10">
        <f t="shared" si="118"/>
        <v>0</v>
      </c>
      <c r="I7630" s="10" t="str">
        <f>IFERROR(VLOOKUP(H7630,'سجل العملاء'!A:B,2,0),"")</f>
        <v/>
      </c>
    </row>
    <row r="7631" spans="3:9" ht="15.6">
      <c r="C7631" s="10" t="str">
        <f>IFERROR(VLOOKUP(B7631,'اكواد الاصناف'!A:C,2,0),"")</f>
        <v/>
      </c>
      <c r="D7631" s="10" t="str">
        <f>IFERROR(VLOOKUP(B7631,'اكواد الاصناف'!A:C,3,0),"")</f>
        <v/>
      </c>
      <c r="G7631" s="10">
        <f t="shared" si="118"/>
        <v>0</v>
      </c>
      <c r="I7631" s="10" t="str">
        <f>IFERROR(VLOOKUP(H7631,'سجل العملاء'!A:B,2,0),"")</f>
        <v/>
      </c>
    </row>
    <row r="7632" spans="3:9" ht="15.6">
      <c r="C7632" s="10" t="str">
        <f>IFERROR(VLOOKUP(B7632,'اكواد الاصناف'!A:C,2,0),"")</f>
        <v/>
      </c>
      <c r="D7632" s="10" t="str">
        <f>IFERROR(VLOOKUP(B7632,'اكواد الاصناف'!A:C,3,0),"")</f>
        <v/>
      </c>
      <c r="G7632" s="10">
        <f t="shared" si="118"/>
        <v>0</v>
      </c>
      <c r="I7632" s="10" t="str">
        <f>IFERROR(VLOOKUP(H7632,'سجل العملاء'!A:B,2,0),"")</f>
        <v/>
      </c>
    </row>
    <row r="7633" spans="3:9" ht="15.6">
      <c r="C7633" s="10" t="str">
        <f>IFERROR(VLOOKUP(B7633,'اكواد الاصناف'!A:C,2,0),"")</f>
        <v/>
      </c>
      <c r="D7633" s="10" t="str">
        <f>IFERROR(VLOOKUP(B7633,'اكواد الاصناف'!A:C,3,0),"")</f>
        <v/>
      </c>
      <c r="G7633" s="10">
        <f t="shared" si="118"/>
        <v>0</v>
      </c>
      <c r="I7633" s="10" t="str">
        <f>IFERROR(VLOOKUP(H7633,'سجل العملاء'!A:B,2,0),"")</f>
        <v/>
      </c>
    </row>
    <row r="7634" spans="3:9" ht="15.6">
      <c r="C7634" s="10" t="str">
        <f>IFERROR(VLOOKUP(B7634,'اكواد الاصناف'!A:C,2,0),"")</f>
        <v/>
      </c>
      <c r="D7634" s="10" t="str">
        <f>IFERROR(VLOOKUP(B7634,'اكواد الاصناف'!A:C,3,0),"")</f>
        <v/>
      </c>
      <c r="G7634" s="10">
        <f t="shared" si="118"/>
        <v>0</v>
      </c>
      <c r="I7634" s="10" t="str">
        <f>IFERROR(VLOOKUP(H7634,'سجل العملاء'!A:B,2,0),"")</f>
        <v/>
      </c>
    </row>
    <row r="7635" spans="3:9" ht="15.6">
      <c r="C7635" s="10" t="str">
        <f>IFERROR(VLOOKUP(B7635,'اكواد الاصناف'!A:C,2,0),"")</f>
        <v/>
      </c>
      <c r="D7635" s="10" t="str">
        <f>IFERROR(VLOOKUP(B7635,'اكواد الاصناف'!A:C,3,0),"")</f>
        <v/>
      </c>
      <c r="G7635" s="10">
        <f t="shared" si="118"/>
        <v>0</v>
      </c>
      <c r="I7635" s="10" t="str">
        <f>IFERROR(VLOOKUP(H7635,'سجل العملاء'!A:B,2,0),"")</f>
        <v/>
      </c>
    </row>
    <row r="7636" spans="3:9" ht="15.6">
      <c r="C7636" s="10" t="str">
        <f>IFERROR(VLOOKUP(B7636,'اكواد الاصناف'!A:C,2,0),"")</f>
        <v/>
      </c>
      <c r="D7636" s="10" t="str">
        <f>IFERROR(VLOOKUP(B7636,'اكواد الاصناف'!A:C,3,0),"")</f>
        <v/>
      </c>
      <c r="G7636" s="10">
        <f t="shared" si="118"/>
        <v>0</v>
      </c>
      <c r="I7636" s="10" t="str">
        <f>IFERROR(VLOOKUP(H7636,'سجل العملاء'!A:B,2,0),"")</f>
        <v/>
      </c>
    </row>
    <row r="7637" spans="3:9" ht="15.6">
      <c r="C7637" s="10" t="str">
        <f>IFERROR(VLOOKUP(B7637,'اكواد الاصناف'!A:C,2,0),"")</f>
        <v/>
      </c>
      <c r="D7637" s="10" t="str">
        <f>IFERROR(VLOOKUP(B7637,'اكواد الاصناف'!A:C,3,0),"")</f>
        <v/>
      </c>
      <c r="G7637" s="10">
        <f t="shared" si="118"/>
        <v>0</v>
      </c>
      <c r="I7637" s="10" t="str">
        <f>IFERROR(VLOOKUP(H7637,'سجل العملاء'!A:B,2,0),"")</f>
        <v/>
      </c>
    </row>
    <row r="7638" spans="3:9" ht="15.6">
      <c r="C7638" s="10" t="str">
        <f>IFERROR(VLOOKUP(B7638,'اكواد الاصناف'!A:C,2,0),"")</f>
        <v/>
      </c>
      <c r="D7638" s="10" t="str">
        <f>IFERROR(VLOOKUP(B7638,'اكواد الاصناف'!A:C,3,0),"")</f>
        <v/>
      </c>
      <c r="G7638" s="10">
        <f t="shared" si="118"/>
        <v>0</v>
      </c>
      <c r="I7638" s="10" t="str">
        <f>IFERROR(VLOOKUP(H7638,'سجل العملاء'!A:B,2,0),"")</f>
        <v/>
      </c>
    </row>
    <row r="7639" spans="3:9" ht="15.6">
      <c r="C7639" s="10" t="str">
        <f>IFERROR(VLOOKUP(B7639,'اكواد الاصناف'!A:C,2,0),"")</f>
        <v/>
      </c>
      <c r="D7639" s="10" t="str">
        <f>IFERROR(VLOOKUP(B7639,'اكواد الاصناف'!A:C,3,0),"")</f>
        <v/>
      </c>
      <c r="G7639" s="10">
        <f t="shared" si="118"/>
        <v>0</v>
      </c>
      <c r="I7639" s="10" t="str">
        <f>IFERROR(VLOOKUP(H7639,'سجل العملاء'!A:B,2,0),"")</f>
        <v/>
      </c>
    </row>
    <row r="7640" spans="3:9" ht="15.6">
      <c r="C7640" s="10" t="str">
        <f>IFERROR(VLOOKUP(B7640,'اكواد الاصناف'!A:C,2,0),"")</f>
        <v/>
      </c>
      <c r="D7640" s="10" t="str">
        <f>IFERROR(VLOOKUP(B7640,'اكواد الاصناف'!A:C,3,0),"")</f>
        <v/>
      </c>
      <c r="G7640" s="10">
        <f t="shared" si="118"/>
        <v>0</v>
      </c>
      <c r="I7640" s="10" t="str">
        <f>IFERROR(VLOOKUP(H7640,'سجل العملاء'!A:B,2,0),"")</f>
        <v/>
      </c>
    </row>
    <row r="7641" spans="3:9" ht="15.6">
      <c r="C7641" s="10" t="str">
        <f>IFERROR(VLOOKUP(B7641,'اكواد الاصناف'!A:C,2,0),"")</f>
        <v/>
      </c>
      <c r="D7641" s="10" t="str">
        <f>IFERROR(VLOOKUP(B7641,'اكواد الاصناف'!A:C,3,0),"")</f>
        <v/>
      </c>
      <c r="G7641" s="10">
        <f t="shared" si="118"/>
        <v>0</v>
      </c>
      <c r="I7641" s="10" t="str">
        <f>IFERROR(VLOOKUP(H7641,'سجل العملاء'!A:B,2,0),"")</f>
        <v/>
      </c>
    </row>
    <row r="7642" spans="3:9" ht="15.6">
      <c r="C7642" s="10" t="str">
        <f>IFERROR(VLOOKUP(B7642,'اكواد الاصناف'!A:C,2,0),"")</f>
        <v/>
      </c>
      <c r="D7642" s="10" t="str">
        <f>IFERROR(VLOOKUP(B7642,'اكواد الاصناف'!A:C,3,0),"")</f>
        <v/>
      </c>
      <c r="G7642" s="10">
        <f t="shared" si="118"/>
        <v>0</v>
      </c>
      <c r="I7642" s="10" t="str">
        <f>IFERROR(VLOOKUP(H7642,'سجل العملاء'!A:B,2,0),"")</f>
        <v/>
      </c>
    </row>
    <row r="7643" spans="3:9" ht="15.6">
      <c r="C7643" s="10" t="str">
        <f>IFERROR(VLOOKUP(B7643,'اكواد الاصناف'!A:C,2,0),"")</f>
        <v/>
      </c>
      <c r="D7643" s="10" t="str">
        <f>IFERROR(VLOOKUP(B7643,'اكواد الاصناف'!A:C,3,0),"")</f>
        <v/>
      </c>
      <c r="G7643" s="10">
        <f t="shared" si="118"/>
        <v>0</v>
      </c>
      <c r="I7643" s="10" t="str">
        <f>IFERROR(VLOOKUP(H7643,'سجل العملاء'!A:B,2,0),"")</f>
        <v/>
      </c>
    </row>
    <row r="7644" spans="3:9" ht="15.6">
      <c r="C7644" s="10" t="str">
        <f>IFERROR(VLOOKUP(B7644,'اكواد الاصناف'!A:C,2,0),"")</f>
        <v/>
      </c>
      <c r="D7644" s="10" t="str">
        <f>IFERROR(VLOOKUP(B7644,'اكواد الاصناف'!A:C,3,0),"")</f>
        <v/>
      </c>
      <c r="G7644" s="10">
        <f t="shared" si="118"/>
        <v>0</v>
      </c>
      <c r="I7644" s="10" t="str">
        <f>IFERROR(VLOOKUP(H7644,'سجل العملاء'!A:B,2,0),"")</f>
        <v/>
      </c>
    </row>
    <row r="7645" spans="3:9" ht="15.6">
      <c r="C7645" s="10" t="str">
        <f>IFERROR(VLOOKUP(B7645,'اكواد الاصناف'!A:C,2,0),"")</f>
        <v/>
      </c>
      <c r="D7645" s="10" t="str">
        <f>IFERROR(VLOOKUP(B7645,'اكواد الاصناف'!A:C,3,0),"")</f>
        <v/>
      </c>
      <c r="G7645" s="10">
        <f t="shared" si="118"/>
        <v>0</v>
      </c>
      <c r="I7645" s="10" t="str">
        <f>IFERROR(VLOOKUP(H7645,'سجل العملاء'!A:B,2,0),"")</f>
        <v/>
      </c>
    </row>
    <row r="7646" spans="3:9" ht="15.6">
      <c r="C7646" s="10" t="str">
        <f>IFERROR(VLOOKUP(B7646,'اكواد الاصناف'!A:C,2,0),"")</f>
        <v/>
      </c>
      <c r="D7646" s="10" t="str">
        <f>IFERROR(VLOOKUP(B7646,'اكواد الاصناف'!A:C,3,0),"")</f>
        <v/>
      </c>
      <c r="G7646" s="10">
        <f t="shared" si="118"/>
        <v>0</v>
      </c>
      <c r="I7646" s="10" t="str">
        <f>IFERROR(VLOOKUP(H7646,'سجل العملاء'!A:B,2,0),"")</f>
        <v/>
      </c>
    </row>
    <row r="7647" spans="3:9" ht="15.6">
      <c r="C7647" s="10" t="str">
        <f>IFERROR(VLOOKUP(B7647,'اكواد الاصناف'!A:C,2,0),"")</f>
        <v/>
      </c>
      <c r="D7647" s="10" t="str">
        <f>IFERROR(VLOOKUP(B7647,'اكواد الاصناف'!A:C,3,0),"")</f>
        <v/>
      </c>
      <c r="G7647" s="10">
        <f t="shared" si="118"/>
        <v>0</v>
      </c>
      <c r="I7647" s="10" t="str">
        <f>IFERROR(VLOOKUP(H7647,'سجل العملاء'!A:B,2,0),"")</f>
        <v/>
      </c>
    </row>
    <row r="7648" spans="3:9" ht="15.6">
      <c r="C7648" s="10" t="str">
        <f>IFERROR(VLOOKUP(B7648,'اكواد الاصناف'!A:C,2,0),"")</f>
        <v/>
      </c>
      <c r="D7648" s="10" t="str">
        <f>IFERROR(VLOOKUP(B7648,'اكواد الاصناف'!A:C,3,0),"")</f>
        <v/>
      </c>
      <c r="G7648" s="10">
        <f t="shared" si="118"/>
        <v>0</v>
      </c>
      <c r="I7648" s="10" t="str">
        <f>IFERROR(VLOOKUP(H7648,'سجل العملاء'!A:B,2,0),"")</f>
        <v/>
      </c>
    </row>
    <row r="7649" spans="3:9" ht="15.6">
      <c r="C7649" s="10" t="str">
        <f>IFERROR(VLOOKUP(B7649,'اكواد الاصناف'!A:C,2,0),"")</f>
        <v/>
      </c>
      <c r="D7649" s="10" t="str">
        <f>IFERROR(VLOOKUP(B7649,'اكواد الاصناف'!A:C,3,0),"")</f>
        <v/>
      </c>
      <c r="G7649" s="10">
        <f t="shared" si="118"/>
        <v>0</v>
      </c>
      <c r="I7649" s="10" t="str">
        <f>IFERROR(VLOOKUP(H7649,'سجل العملاء'!A:B,2,0),"")</f>
        <v/>
      </c>
    </row>
    <row r="7650" spans="3:9" ht="15.6">
      <c r="C7650" s="10" t="str">
        <f>IFERROR(VLOOKUP(B7650,'اكواد الاصناف'!A:C,2,0),"")</f>
        <v/>
      </c>
      <c r="D7650" s="10" t="str">
        <f>IFERROR(VLOOKUP(B7650,'اكواد الاصناف'!A:C,3,0),"")</f>
        <v/>
      </c>
      <c r="G7650" s="10">
        <f t="shared" si="118"/>
        <v>0</v>
      </c>
      <c r="I7650" s="10" t="str">
        <f>IFERROR(VLOOKUP(H7650,'سجل العملاء'!A:B,2,0),"")</f>
        <v/>
      </c>
    </row>
    <row r="7651" spans="3:9" ht="15.6">
      <c r="C7651" s="10" t="str">
        <f>IFERROR(VLOOKUP(B7651,'اكواد الاصناف'!A:C,2,0),"")</f>
        <v/>
      </c>
      <c r="D7651" s="10" t="str">
        <f>IFERROR(VLOOKUP(B7651,'اكواد الاصناف'!A:C,3,0),"")</f>
        <v/>
      </c>
      <c r="G7651" s="10">
        <f t="shared" si="118"/>
        <v>0</v>
      </c>
      <c r="I7651" s="10" t="str">
        <f>IFERROR(VLOOKUP(H7651,'سجل العملاء'!A:B,2,0),"")</f>
        <v/>
      </c>
    </row>
    <row r="7652" spans="3:9" ht="15.6">
      <c r="C7652" s="10" t="str">
        <f>IFERROR(VLOOKUP(B7652,'اكواد الاصناف'!A:C,2,0),"")</f>
        <v/>
      </c>
      <c r="D7652" s="10" t="str">
        <f>IFERROR(VLOOKUP(B7652,'اكواد الاصناف'!A:C,3,0),"")</f>
        <v/>
      </c>
      <c r="G7652" s="10">
        <f t="shared" si="118"/>
        <v>0</v>
      </c>
      <c r="I7652" s="10" t="str">
        <f>IFERROR(VLOOKUP(H7652,'سجل العملاء'!A:B,2,0),"")</f>
        <v/>
      </c>
    </row>
    <row r="7653" spans="3:9" ht="15.6">
      <c r="C7653" s="10" t="str">
        <f>IFERROR(VLOOKUP(B7653,'اكواد الاصناف'!A:C,2,0),"")</f>
        <v/>
      </c>
      <c r="D7653" s="10" t="str">
        <f>IFERROR(VLOOKUP(B7653,'اكواد الاصناف'!A:C,3,0),"")</f>
        <v/>
      </c>
      <c r="G7653" s="10">
        <f t="shared" si="118"/>
        <v>0</v>
      </c>
      <c r="I7653" s="10" t="str">
        <f>IFERROR(VLOOKUP(H7653,'سجل العملاء'!A:B,2,0),"")</f>
        <v/>
      </c>
    </row>
    <row r="7654" spans="3:9" ht="15.6">
      <c r="C7654" s="10" t="str">
        <f>IFERROR(VLOOKUP(B7654,'اكواد الاصناف'!A:C,2,0),"")</f>
        <v/>
      </c>
      <c r="D7654" s="10" t="str">
        <f>IFERROR(VLOOKUP(B7654,'اكواد الاصناف'!A:C,3,0),"")</f>
        <v/>
      </c>
      <c r="G7654" s="10">
        <f t="shared" si="118"/>
        <v>0</v>
      </c>
      <c r="I7654" s="10" t="str">
        <f>IFERROR(VLOOKUP(H7654,'سجل العملاء'!A:B,2,0),"")</f>
        <v/>
      </c>
    </row>
    <row r="7655" spans="3:9" ht="15.6">
      <c r="C7655" s="10" t="str">
        <f>IFERROR(VLOOKUP(B7655,'اكواد الاصناف'!A:C,2,0),"")</f>
        <v/>
      </c>
      <c r="D7655" s="10" t="str">
        <f>IFERROR(VLOOKUP(B7655,'اكواد الاصناف'!A:C,3,0),"")</f>
        <v/>
      </c>
      <c r="G7655" s="10">
        <f t="shared" si="118"/>
        <v>0</v>
      </c>
      <c r="I7655" s="10" t="str">
        <f>IFERROR(VLOOKUP(H7655,'سجل العملاء'!A:B,2,0),"")</f>
        <v/>
      </c>
    </row>
    <row r="7656" spans="3:9" ht="15.6">
      <c r="C7656" s="10" t="str">
        <f>IFERROR(VLOOKUP(B7656,'اكواد الاصناف'!A:C,2,0),"")</f>
        <v/>
      </c>
      <c r="D7656" s="10" t="str">
        <f>IFERROR(VLOOKUP(B7656,'اكواد الاصناف'!A:C,3,0),"")</f>
        <v/>
      </c>
      <c r="G7656" s="10">
        <f t="shared" si="118"/>
        <v>0</v>
      </c>
      <c r="I7656" s="10" t="str">
        <f>IFERROR(VLOOKUP(H7656,'سجل العملاء'!A:B,2,0),"")</f>
        <v/>
      </c>
    </row>
    <row r="7657" spans="3:9" ht="15.6">
      <c r="C7657" s="10" t="str">
        <f>IFERROR(VLOOKUP(B7657,'اكواد الاصناف'!A:C,2,0),"")</f>
        <v/>
      </c>
      <c r="D7657" s="10" t="str">
        <f>IFERROR(VLOOKUP(B7657,'اكواد الاصناف'!A:C,3,0),"")</f>
        <v/>
      </c>
      <c r="G7657" s="10">
        <f t="shared" si="118"/>
        <v>0</v>
      </c>
      <c r="I7657" s="10" t="str">
        <f>IFERROR(VLOOKUP(H7657,'سجل العملاء'!A:B,2,0),"")</f>
        <v/>
      </c>
    </row>
    <row r="7658" spans="3:9" ht="15.6">
      <c r="C7658" s="10" t="str">
        <f>IFERROR(VLOOKUP(B7658,'اكواد الاصناف'!A:C,2,0),"")</f>
        <v/>
      </c>
      <c r="D7658" s="10" t="str">
        <f>IFERROR(VLOOKUP(B7658,'اكواد الاصناف'!A:C,3,0),"")</f>
        <v/>
      </c>
      <c r="G7658" s="10">
        <f t="shared" si="118"/>
        <v>0</v>
      </c>
      <c r="I7658" s="10" t="str">
        <f>IFERROR(VLOOKUP(H7658,'سجل العملاء'!A:B,2,0),"")</f>
        <v/>
      </c>
    </row>
    <row r="7659" spans="3:9" ht="15.6">
      <c r="C7659" s="10" t="str">
        <f>IFERROR(VLOOKUP(B7659,'اكواد الاصناف'!A:C,2,0),"")</f>
        <v/>
      </c>
      <c r="D7659" s="10" t="str">
        <f>IFERROR(VLOOKUP(B7659,'اكواد الاصناف'!A:C,3,0),"")</f>
        <v/>
      </c>
      <c r="G7659" s="10">
        <f t="shared" si="118"/>
        <v>0</v>
      </c>
      <c r="I7659" s="10" t="str">
        <f>IFERROR(VLOOKUP(H7659,'سجل العملاء'!A:B,2,0),"")</f>
        <v/>
      </c>
    </row>
    <row r="7660" spans="3:9" ht="15.6">
      <c r="C7660" s="10" t="str">
        <f>IFERROR(VLOOKUP(B7660,'اكواد الاصناف'!A:C,2,0),"")</f>
        <v/>
      </c>
      <c r="D7660" s="10" t="str">
        <f>IFERROR(VLOOKUP(B7660,'اكواد الاصناف'!A:C,3,0),"")</f>
        <v/>
      </c>
      <c r="G7660" s="10">
        <f t="shared" si="118"/>
        <v>0</v>
      </c>
      <c r="I7660" s="10" t="str">
        <f>IFERROR(VLOOKUP(H7660,'سجل العملاء'!A:B,2,0),"")</f>
        <v/>
      </c>
    </row>
    <row r="7661" spans="3:9" ht="15.6">
      <c r="C7661" s="10" t="str">
        <f>IFERROR(VLOOKUP(B7661,'اكواد الاصناف'!A:C,2,0),"")</f>
        <v/>
      </c>
      <c r="D7661" s="10" t="str">
        <f>IFERROR(VLOOKUP(B7661,'اكواد الاصناف'!A:C,3,0),"")</f>
        <v/>
      </c>
      <c r="G7661" s="10">
        <f t="shared" si="118"/>
        <v>0</v>
      </c>
      <c r="I7661" s="10" t="str">
        <f>IFERROR(VLOOKUP(H7661,'سجل العملاء'!A:B,2,0),"")</f>
        <v/>
      </c>
    </row>
    <row r="7662" spans="3:9" ht="15.6">
      <c r="C7662" s="10" t="str">
        <f>IFERROR(VLOOKUP(B7662,'اكواد الاصناف'!A:C,2,0),"")</f>
        <v/>
      </c>
      <c r="D7662" s="10" t="str">
        <f>IFERROR(VLOOKUP(B7662,'اكواد الاصناف'!A:C,3,0),"")</f>
        <v/>
      </c>
      <c r="G7662" s="10">
        <f t="shared" si="118"/>
        <v>0</v>
      </c>
      <c r="I7662" s="10" t="str">
        <f>IFERROR(VLOOKUP(H7662,'سجل العملاء'!A:B,2,0),"")</f>
        <v/>
      </c>
    </row>
    <row r="7663" spans="3:9" ht="15.6">
      <c r="C7663" s="10" t="str">
        <f>IFERROR(VLOOKUP(B7663,'اكواد الاصناف'!A:C,2,0),"")</f>
        <v/>
      </c>
      <c r="D7663" s="10" t="str">
        <f>IFERROR(VLOOKUP(B7663,'اكواد الاصناف'!A:C,3,0),"")</f>
        <v/>
      </c>
      <c r="G7663" s="10">
        <f t="shared" si="118"/>
        <v>0</v>
      </c>
      <c r="I7663" s="10" t="str">
        <f>IFERROR(VLOOKUP(H7663,'سجل العملاء'!A:B,2,0),"")</f>
        <v/>
      </c>
    </row>
    <row r="7664" spans="3:9" ht="15.6">
      <c r="C7664" s="10" t="str">
        <f>IFERROR(VLOOKUP(B7664,'اكواد الاصناف'!A:C,2,0),"")</f>
        <v/>
      </c>
      <c r="D7664" s="10" t="str">
        <f>IFERROR(VLOOKUP(B7664,'اكواد الاصناف'!A:C,3,0),"")</f>
        <v/>
      </c>
      <c r="G7664" s="10">
        <f t="shared" si="118"/>
        <v>0</v>
      </c>
      <c r="I7664" s="10" t="str">
        <f>IFERROR(VLOOKUP(H7664,'سجل العملاء'!A:B,2,0),"")</f>
        <v/>
      </c>
    </row>
    <row r="7665" spans="3:9" ht="15.6">
      <c r="C7665" s="10" t="str">
        <f>IFERROR(VLOOKUP(B7665,'اكواد الاصناف'!A:C,2,0),"")</f>
        <v/>
      </c>
      <c r="D7665" s="10" t="str">
        <f>IFERROR(VLOOKUP(B7665,'اكواد الاصناف'!A:C,3,0),"")</f>
        <v/>
      </c>
      <c r="G7665" s="10">
        <f t="shared" si="118"/>
        <v>0</v>
      </c>
      <c r="I7665" s="10" t="str">
        <f>IFERROR(VLOOKUP(H7665,'سجل العملاء'!A:B,2,0),"")</f>
        <v/>
      </c>
    </row>
    <row r="7666" spans="3:9" ht="15.6">
      <c r="C7666" s="10" t="str">
        <f>IFERROR(VLOOKUP(B7666,'اكواد الاصناف'!A:C,2,0),"")</f>
        <v/>
      </c>
      <c r="D7666" s="10" t="str">
        <f>IFERROR(VLOOKUP(B7666,'اكواد الاصناف'!A:C,3,0),"")</f>
        <v/>
      </c>
      <c r="G7666" s="10">
        <f t="shared" si="118"/>
        <v>0</v>
      </c>
      <c r="I7666" s="10" t="str">
        <f>IFERROR(VLOOKUP(H7666,'سجل العملاء'!A:B,2,0),"")</f>
        <v/>
      </c>
    </row>
    <row r="7667" spans="3:9" ht="15.6">
      <c r="C7667" s="10" t="str">
        <f>IFERROR(VLOOKUP(B7667,'اكواد الاصناف'!A:C,2,0),"")</f>
        <v/>
      </c>
      <c r="D7667" s="10" t="str">
        <f>IFERROR(VLOOKUP(B7667,'اكواد الاصناف'!A:C,3,0),"")</f>
        <v/>
      </c>
      <c r="G7667" s="10">
        <f t="shared" si="118"/>
        <v>0</v>
      </c>
      <c r="I7667" s="10" t="str">
        <f>IFERROR(VLOOKUP(H7667,'سجل العملاء'!A:B,2,0),"")</f>
        <v/>
      </c>
    </row>
    <row r="7668" spans="3:9" ht="15.6">
      <c r="C7668" s="10" t="str">
        <f>IFERROR(VLOOKUP(B7668,'اكواد الاصناف'!A:C,2,0),"")</f>
        <v/>
      </c>
      <c r="D7668" s="10" t="str">
        <f>IFERROR(VLOOKUP(B7668,'اكواد الاصناف'!A:C,3,0),"")</f>
        <v/>
      </c>
      <c r="G7668" s="10">
        <f t="shared" si="118"/>
        <v>0</v>
      </c>
      <c r="I7668" s="10" t="str">
        <f>IFERROR(VLOOKUP(H7668,'سجل العملاء'!A:B,2,0),"")</f>
        <v/>
      </c>
    </row>
    <row r="7669" spans="3:9" ht="15.6">
      <c r="C7669" s="10" t="str">
        <f>IFERROR(VLOOKUP(B7669,'اكواد الاصناف'!A:C,2,0),"")</f>
        <v/>
      </c>
      <c r="D7669" s="10" t="str">
        <f>IFERROR(VLOOKUP(B7669,'اكواد الاصناف'!A:C,3,0),"")</f>
        <v/>
      </c>
      <c r="G7669" s="10">
        <f t="shared" si="118"/>
        <v>0</v>
      </c>
      <c r="I7669" s="10" t="str">
        <f>IFERROR(VLOOKUP(H7669,'سجل العملاء'!A:B,2,0),"")</f>
        <v/>
      </c>
    </row>
    <row r="7670" spans="3:9" ht="15.6">
      <c r="C7670" s="10" t="str">
        <f>IFERROR(VLOOKUP(B7670,'اكواد الاصناف'!A:C,2,0),"")</f>
        <v/>
      </c>
      <c r="D7670" s="10" t="str">
        <f>IFERROR(VLOOKUP(B7670,'اكواد الاصناف'!A:C,3,0),"")</f>
        <v/>
      </c>
      <c r="G7670" s="10">
        <f t="shared" si="118"/>
        <v>0</v>
      </c>
      <c r="I7670" s="10" t="str">
        <f>IFERROR(VLOOKUP(H7670,'سجل العملاء'!A:B,2,0),"")</f>
        <v/>
      </c>
    </row>
    <row r="7671" spans="3:9" ht="15.6">
      <c r="C7671" s="10" t="str">
        <f>IFERROR(VLOOKUP(B7671,'اكواد الاصناف'!A:C,2,0),"")</f>
        <v/>
      </c>
      <c r="D7671" s="10" t="str">
        <f>IFERROR(VLOOKUP(B7671,'اكواد الاصناف'!A:C,3,0),"")</f>
        <v/>
      </c>
      <c r="G7671" s="10">
        <f t="shared" si="118"/>
        <v>0</v>
      </c>
      <c r="I7671" s="10" t="str">
        <f>IFERROR(VLOOKUP(H7671,'سجل العملاء'!A:B,2,0),"")</f>
        <v/>
      </c>
    </row>
    <row r="7672" spans="3:9" ht="15.6">
      <c r="C7672" s="10" t="str">
        <f>IFERROR(VLOOKUP(B7672,'اكواد الاصناف'!A:C,2,0),"")</f>
        <v/>
      </c>
      <c r="D7672" s="10" t="str">
        <f>IFERROR(VLOOKUP(B7672,'اكواد الاصناف'!A:C,3,0),"")</f>
        <v/>
      </c>
      <c r="G7672" s="10">
        <f t="shared" si="118"/>
        <v>0</v>
      </c>
      <c r="I7672" s="10" t="str">
        <f>IFERROR(VLOOKUP(H7672,'سجل العملاء'!A:B,2,0),"")</f>
        <v/>
      </c>
    </row>
    <row r="7673" spans="3:9" ht="15.6">
      <c r="C7673" s="10" t="str">
        <f>IFERROR(VLOOKUP(B7673,'اكواد الاصناف'!A:C,2,0),"")</f>
        <v/>
      </c>
      <c r="D7673" s="10" t="str">
        <f>IFERROR(VLOOKUP(B7673,'اكواد الاصناف'!A:C,3,0),"")</f>
        <v/>
      </c>
      <c r="G7673" s="10">
        <f t="shared" si="118"/>
        <v>0</v>
      </c>
      <c r="I7673" s="10" t="str">
        <f>IFERROR(VLOOKUP(H7673,'سجل العملاء'!A:B,2,0),"")</f>
        <v/>
      </c>
    </row>
    <row r="7674" spans="3:9" ht="15.6">
      <c r="C7674" s="10" t="str">
        <f>IFERROR(VLOOKUP(B7674,'اكواد الاصناف'!A:C,2,0),"")</f>
        <v/>
      </c>
      <c r="D7674" s="10" t="str">
        <f>IFERROR(VLOOKUP(B7674,'اكواد الاصناف'!A:C,3,0),"")</f>
        <v/>
      </c>
      <c r="G7674" s="10">
        <f t="shared" si="118"/>
        <v>0</v>
      </c>
      <c r="I7674" s="10" t="str">
        <f>IFERROR(VLOOKUP(H7674,'سجل العملاء'!A:B,2,0),"")</f>
        <v/>
      </c>
    </row>
    <row r="7675" spans="3:9" ht="15.6">
      <c r="C7675" s="10" t="str">
        <f>IFERROR(VLOOKUP(B7675,'اكواد الاصناف'!A:C,2,0),"")</f>
        <v/>
      </c>
      <c r="D7675" s="10" t="str">
        <f>IFERROR(VLOOKUP(B7675,'اكواد الاصناف'!A:C,3,0),"")</f>
        <v/>
      </c>
      <c r="G7675" s="10">
        <f t="shared" si="118"/>
        <v>0</v>
      </c>
      <c r="I7675" s="10" t="str">
        <f>IFERROR(VLOOKUP(H7675,'سجل العملاء'!A:B,2,0),"")</f>
        <v/>
      </c>
    </row>
    <row r="7676" spans="3:9" ht="15.6">
      <c r="C7676" s="10" t="str">
        <f>IFERROR(VLOOKUP(B7676,'اكواد الاصناف'!A:C,2,0),"")</f>
        <v/>
      </c>
      <c r="D7676" s="10" t="str">
        <f>IFERROR(VLOOKUP(B7676,'اكواد الاصناف'!A:C,3,0),"")</f>
        <v/>
      </c>
      <c r="G7676" s="10">
        <f t="shared" si="118"/>
        <v>0</v>
      </c>
      <c r="I7676" s="10" t="str">
        <f>IFERROR(VLOOKUP(H7676,'سجل العملاء'!A:B,2,0),"")</f>
        <v/>
      </c>
    </row>
    <row r="7677" spans="3:9" ht="15.6">
      <c r="C7677" s="10" t="str">
        <f>IFERROR(VLOOKUP(B7677,'اكواد الاصناف'!A:C,2,0),"")</f>
        <v/>
      </c>
      <c r="D7677" s="10" t="str">
        <f>IFERROR(VLOOKUP(B7677,'اكواد الاصناف'!A:C,3,0),"")</f>
        <v/>
      </c>
      <c r="G7677" s="10">
        <f t="shared" si="118"/>
        <v>0</v>
      </c>
      <c r="I7677" s="10" t="str">
        <f>IFERROR(VLOOKUP(H7677,'سجل العملاء'!A:B,2,0),"")</f>
        <v/>
      </c>
    </row>
    <row r="7678" spans="3:9" ht="15.6">
      <c r="C7678" s="10" t="str">
        <f>IFERROR(VLOOKUP(B7678,'اكواد الاصناف'!A:C,2,0),"")</f>
        <v/>
      </c>
      <c r="D7678" s="10" t="str">
        <f>IFERROR(VLOOKUP(B7678,'اكواد الاصناف'!A:C,3,0),"")</f>
        <v/>
      </c>
      <c r="G7678" s="10">
        <f t="shared" si="118"/>
        <v>0</v>
      </c>
      <c r="I7678" s="10" t="str">
        <f>IFERROR(VLOOKUP(H7678,'سجل العملاء'!A:B,2,0),"")</f>
        <v/>
      </c>
    </row>
    <row r="7679" spans="3:9" ht="15.6">
      <c r="C7679" s="10" t="str">
        <f>IFERROR(VLOOKUP(B7679,'اكواد الاصناف'!A:C,2,0),"")</f>
        <v/>
      </c>
      <c r="D7679" s="10" t="str">
        <f>IFERROR(VLOOKUP(B7679,'اكواد الاصناف'!A:C,3,0),"")</f>
        <v/>
      </c>
      <c r="G7679" s="10">
        <f t="shared" si="118"/>
        <v>0</v>
      </c>
      <c r="I7679" s="10" t="str">
        <f>IFERROR(VLOOKUP(H7679,'سجل العملاء'!A:B,2,0),"")</f>
        <v/>
      </c>
    </row>
    <row r="7680" spans="3:9" ht="15.6">
      <c r="C7680" s="10" t="str">
        <f>IFERROR(VLOOKUP(B7680,'اكواد الاصناف'!A:C,2,0),"")</f>
        <v/>
      </c>
      <c r="D7680" s="10" t="str">
        <f>IFERROR(VLOOKUP(B7680,'اكواد الاصناف'!A:C,3,0),"")</f>
        <v/>
      </c>
      <c r="G7680" s="10">
        <f t="shared" si="118"/>
        <v>0</v>
      </c>
      <c r="I7680" s="10" t="str">
        <f>IFERROR(VLOOKUP(H7680,'سجل العملاء'!A:B,2,0),"")</f>
        <v/>
      </c>
    </row>
    <row r="7681" spans="3:9" ht="15.6">
      <c r="C7681" s="10" t="str">
        <f>IFERROR(VLOOKUP(B7681,'اكواد الاصناف'!A:C,2,0),"")</f>
        <v/>
      </c>
      <c r="D7681" s="10" t="str">
        <f>IFERROR(VLOOKUP(B7681,'اكواد الاصناف'!A:C,3,0),"")</f>
        <v/>
      </c>
      <c r="G7681" s="10">
        <f t="shared" ref="G7681:G7744" si="119">F7681*E7681</f>
        <v>0</v>
      </c>
      <c r="I7681" s="10" t="str">
        <f>IFERROR(VLOOKUP(H7681,'سجل العملاء'!A:B,2,0),"")</f>
        <v/>
      </c>
    </row>
    <row r="7682" spans="3:9" ht="15.6">
      <c r="C7682" s="10" t="str">
        <f>IFERROR(VLOOKUP(B7682,'اكواد الاصناف'!A:C,2,0),"")</f>
        <v/>
      </c>
      <c r="D7682" s="10" t="str">
        <f>IFERROR(VLOOKUP(B7682,'اكواد الاصناف'!A:C,3,0),"")</f>
        <v/>
      </c>
      <c r="G7682" s="10">
        <f t="shared" si="119"/>
        <v>0</v>
      </c>
      <c r="I7682" s="10" t="str">
        <f>IFERROR(VLOOKUP(H7682,'سجل العملاء'!A:B,2,0),"")</f>
        <v/>
      </c>
    </row>
    <row r="7683" spans="3:9" ht="15.6">
      <c r="C7683" s="10" t="str">
        <f>IFERROR(VLOOKUP(B7683,'اكواد الاصناف'!A:C,2,0),"")</f>
        <v/>
      </c>
      <c r="D7683" s="10" t="str">
        <f>IFERROR(VLOOKUP(B7683,'اكواد الاصناف'!A:C,3,0),"")</f>
        <v/>
      </c>
      <c r="G7683" s="10">
        <f t="shared" si="119"/>
        <v>0</v>
      </c>
      <c r="I7683" s="10" t="str">
        <f>IFERROR(VLOOKUP(H7683,'سجل العملاء'!A:B,2,0),"")</f>
        <v/>
      </c>
    </row>
    <row r="7684" spans="3:9" ht="15.6">
      <c r="C7684" s="10" t="str">
        <f>IFERROR(VLOOKUP(B7684,'اكواد الاصناف'!A:C,2,0),"")</f>
        <v/>
      </c>
      <c r="D7684" s="10" t="str">
        <f>IFERROR(VLOOKUP(B7684,'اكواد الاصناف'!A:C,3,0),"")</f>
        <v/>
      </c>
      <c r="G7684" s="10">
        <f t="shared" si="119"/>
        <v>0</v>
      </c>
      <c r="I7684" s="10" t="str">
        <f>IFERROR(VLOOKUP(H7684,'سجل العملاء'!A:B,2,0),"")</f>
        <v/>
      </c>
    </row>
    <row r="7685" spans="3:9" ht="15.6">
      <c r="C7685" s="10" t="str">
        <f>IFERROR(VLOOKUP(B7685,'اكواد الاصناف'!A:C,2,0),"")</f>
        <v/>
      </c>
      <c r="D7685" s="10" t="str">
        <f>IFERROR(VLOOKUP(B7685,'اكواد الاصناف'!A:C,3,0),"")</f>
        <v/>
      </c>
      <c r="G7685" s="10">
        <f t="shared" si="119"/>
        <v>0</v>
      </c>
      <c r="I7685" s="10" t="str">
        <f>IFERROR(VLOOKUP(H7685,'سجل العملاء'!A:B,2,0),"")</f>
        <v/>
      </c>
    </row>
    <row r="7686" spans="3:9" ht="15.6">
      <c r="C7686" s="10" t="str">
        <f>IFERROR(VLOOKUP(B7686,'اكواد الاصناف'!A:C,2,0),"")</f>
        <v/>
      </c>
      <c r="D7686" s="10" t="str">
        <f>IFERROR(VLOOKUP(B7686,'اكواد الاصناف'!A:C,3,0),"")</f>
        <v/>
      </c>
      <c r="G7686" s="10">
        <f t="shared" si="119"/>
        <v>0</v>
      </c>
      <c r="I7686" s="10" t="str">
        <f>IFERROR(VLOOKUP(H7686,'سجل العملاء'!A:B,2,0),"")</f>
        <v/>
      </c>
    </row>
    <row r="7687" spans="3:9" ht="15.6">
      <c r="C7687" s="10" t="str">
        <f>IFERROR(VLOOKUP(B7687,'اكواد الاصناف'!A:C,2,0),"")</f>
        <v/>
      </c>
      <c r="D7687" s="10" t="str">
        <f>IFERROR(VLOOKUP(B7687,'اكواد الاصناف'!A:C,3,0),"")</f>
        <v/>
      </c>
      <c r="G7687" s="10">
        <f t="shared" si="119"/>
        <v>0</v>
      </c>
      <c r="I7687" s="10" t="str">
        <f>IFERROR(VLOOKUP(H7687,'سجل العملاء'!A:B,2,0),"")</f>
        <v/>
      </c>
    </row>
    <row r="7688" spans="3:9" ht="15.6">
      <c r="C7688" s="10" t="str">
        <f>IFERROR(VLOOKUP(B7688,'اكواد الاصناف'!A:C,2,0),"")</f>
        <v/>
      </c>
      <c r="D7688" s="10" t="str">
        <f>IFERROR(VLOOKUP(B7688,'اكواد الاصناف'!A:C,3,0),"")</f>
        <v/>
      </c>
      <c r="G7688" s="10">
        <f t="shared" si="119"/>
        <v>0</v>
      </c>
      <c r="I7688" s="10" t="str">
        <f>IFERROR(VLOOKUP(H7688,'سجل العملاء'!A:B,2,0),"")</f>
        <v/>
      </c>
    </row>
    <row r="7689" spans="3:9" ht="15.6">
      <c r="C7689" s="10" t="str">
        <f>IFERROR(VLOOKUP(B7689,'اكواد الاصناف'!A:C,2,0),"")</f>
        <v/>
      </c>
      <c r="D7689" s="10" t="str">
        <f>IFERROR(VLOOKUP(B7689,'اكواد الاصناف'!A:C,3,0),"")</f>
        <v/>
      </c>
      <c r="G7689" s="10">
        <f t="shared" si="119"/>
        <v>0</v>
      </c>
      <c r="I7689" s="10" t="str">
        <f>IFERROR(VLOOKUP(H7689,'سجل العملاء'!A:B,2,0),"")</f>
        <v/>
      </c>
    </row>
    <row r="7690" spans="3:9" ht="15.6">
      <c r="C7690" s="10" t="str">
        <f>IFERROR(VLOOKUP(B7690,'اكواد الاصناف'!A:C,2,0),"")</f>
        <v/>
      </c>
      <c r="D7690" s="10" t="str">
        <f>IFERROR(VLOOKUP(B7690,'اكواد الاصناف'!A:C,3,0),"")</f>
        <v/>
      </c>
      <c r="G7690" s="10">
        <f t="shared" si="119"/>
        <v>0</v>
      </c>
      <c r="I7690" s="10" t="str">
        <f>IFERROR(VLOOKUP(H7690,'سجل العملاء'!A:B,2,0),"")</f>
        <v/>
      </c>
    </row>
    <row r="7691" spans="3:9" ht="15.6">
      <c r="C7691" s="10" t="str">
        <f>IFERROR(VLOOKUP(B7691,'اكواد الاصناف'!A:C,2,0),"")</f>
        <v/>
      </c>
      <c r="D7691" s="10" t="str">
        <f>IFERROR(VLOOKUP(B7691,'اكواد الاصناف'!A:C,3,0),"")</f>
        <v/>
      </c>
      <c r="G7691" s="10">
        <f t="shared" si="119"/>
        <v>0</v>
      </c>
      <c r="I7691" s="10" t="str">
        <f>IFERROR(VLOOKUP(H7691,'سجل العملاء'!A:B,2,0),"")</f>
        <v/>
      </c>
    </row>
    <row r="7692" spans="3:9" ht="15.6">
      <c r="C7692" s="10" t="str">
        <f>IFERROR(VLOOKUP(B7692,'اكواد الاصناف'!A:C,2,0),"")</f>
        <v/>
      </c>
      <c r="D7692" s="10" t="str">
        <f>IFERROR(VLOOKUP(B7692,'اكواد الاصناف'!A:C,3,0),"")</f>
        <v/>
      </c>
      <c r="G7692" s="10">
        <f t="shared" si="119"/>
        <v>0</v>
      </c>
      <c r="I7692" s="10" t="str">
        <f>IFERROR(VLOOKUP(H7692,'سجل العملاء'!A:B,2,0),"")</f>
        <v/>
      </c>
    </row>
    <row r="7693" spans="3:9" ht="15.6">
      <c r="C7693" s="10" t="str">
        <f>IFERROR(VLOOKUP(B7693,'اكواد الاصناف'!A:C,2,0),"")</f>
        <v/>
      </c>
      <c r="D7693" s="10" t="str">
        <f>IFERROR(VLOOKUP(B7693,'اكواد الاصناف'!A:C,3,0),"")</f>
        <v/>
      </c>
      <c r="G7693" s="10">
        <f t="shared" si="119"/>
        <v>0</v>
      </c>
      <c r="I7693" s="10" t="str">
        <f>IFERROR(VLOOKUP(H7693,'سجل العملاء'!A:B,2,0),"")</f>
        <v/>
      </c>
    </row>
    <row r="7694" spans="3:9" ht="15.6">
      <c r="C7694" s="10" t="str">
        <f>IFERROR(VLOOKUP(B7694,'اكواد الاصناف'!A:C,2,0),"")</f>
        <v/>
      </c>
      <c r="D7694" s="10" t="str">
        <f>IFERROR(VLOOKUP(B7694,'اكواد الاصناف'!A:C,3,0),"")</f>
        <v/>
      </c>
      <c r="G7694" s="10">
        <f t="shared" si="119"/>
        <v>0</v>
      </c>
      <c r="I7694" s="10" t="str">
        <f>IFERROR(VLOOKUP(H7694,'سجل العملاء'!A:B,2,0),"")</f>
        <v/>
      </c>
    </row>
    <row r="7695" spans="3:9" ht="15.6">
      <c r="C7695" s="10" t="str">
        <f>IFERROR(VLOOKUP(B7695,'اكواد الاصناف'!A:C,2,0),"")</f>
        <v/>
      </c>
      <c r="D7695" s="10" t="str">
        <f>IFERROR(VLOOKUP(B7695,'اكواد الاصناف'!A:C,3,0),"")</f>
        <v/>
      </c>
      <c r="G7695" s="10">
        <f t="shared" si="119"/>
        <v>0</v>
      </c>
      <c r="I7695" s="10" t="str">
        <f>IFERROR(VLOOKUP(H7695,'سجل العملاء'!A:B,2,0),"")</f>
        <v/>
      </c>
    </row>
    <row r="7696" spans="3:9" ht="15.6">
      <c r="C7696" s="10" t="str">
        <f>IFERROR(VLOOKUP(B7696,'اكواد الاصناف'!A:C,2,0),"")</f>
        <v/>
      </c>
      <c r="D7696" s="10" t="str">
        <f>IFERROR(VLOOKUP(B7696,'اكواد الاصناف'!A:C,3,0),"")</f>
        <v/>
      </c>
      <c r="G7696" s="10">
        <f t="shared" si="119"/>
        <v>0</v>
      </c>
      <c r="I7696" s="10" t="str">
        <f>IFERROR(VLOOKUP(H7696,'سجل العملاء'!A:B,2,0),"")</f>
        <v/>
      </c>
    </row>
    <row r="7697" spans="3:9" ht="15.6">
      <c r="C7697" s="10" t="str">
        <f>IFERROR(VLOOKUP(B7697,'اكواد الاصناف'!A:C,2,0),"")</f>
        <v/>
      </c>
      <c r="D7697" s="10" t="str">
        <f>IFERROR(VLOOKUP(B7697,'اكواد الاصناف'!A:C,3,0),"")</f>
        <v/>
      </c>
      <c r="G7697" s="10">
        <f t="shared" si="119"/>
        <v>0</v>
      </c>
      <c r="I7697" s="10" t="str">
        <f>IFERROR(VLOOKUP(H7697,'سجل العملاء'!A:B,2,0),"")</f>
        <v/>
      </c>
    </row>
    <row r="7698" spans="3:9" ht="15.6">
      <c r="C7698" s="10" t="str">
        <f>IFERROR(VLOOKUP(B7698,'اكواد الاصناف'!A:C,2,0),"")</f>
        <v/>
      </c>
      <c r="D7698" s="10" t="str">
        <f>IFERROR(VLOOKUP(B7698,'اكواد الاصناف'!A:C,3,0),"")</f>
        <v/>
      </c>
      <c r="G7698" s="10">
        <f t="shared" si="119"/>
        <v>0</v>
      </c>
      <c r="I7698" s="10" t="str">
        <f>IFERROR(VLOOKUP(H7698,'سجل العملاء'!A:B,2,0),"")</f>
        <v/>
      </c>
    </row>
    <row r="7699" spans="3:9" ht="15.6">
      <c r="C7699" s="10" t="str">
        <f>IFERROR(VLOOKUP(B7699,'اكواد الاصناف'!A:C,2,0),"")</f>
        <v/>
      </c>
      <c r="D7699" s="10" t="str">
        <f>IFERROR(VLOOKUP(B7699,'اكواد الاصناف'!A:C,3,0),"")</f>
        <v/>
      </c>
      <c r="G7699" s="10">
        <f t="shared" si="119"/>
        <v>0</v>
      </c>
      <c r="I7699" s="10" t="str">
        <f>IFERROR(VLOOKUP(H7699,'سجل العملاء'!A:B,2,0),"")</f>
        <v/>
      </c>
    </row>
    <row r="7700" spans="3:9" ht="15.6">
      <c r="C7700" s="10" t="str">
        <f>IFERROR(VLOOKUP(B7700,'اكواد الاصناف'!A:C,2,0),"")</f>
        <v/>
      </c>
      <c r="D7700" s="10" t="str">
        <f>IFERROR(VLOOKUP(B7700,'اكواد الاصناف'!A:C,3,0),"")</f>
        <v/>
      </c>
      <c r="G7700" s="10">
        <f t="shared" si="119"/>
        <v>0</v>
      </c>
      <c r="I7700" s="10" t="str">
        <f>IFERROR(VLOOKUP(H7700,'سجل العملاء'!A:B,2,0),"")</f>
        <v/>
      </c>
    </row>
    <row r="7701" spans="3:9" ht="15.6">
      <c r="C7701" s="10" t="str">
        <f>IFERROR(VLOOKUP(B7701,'اكواد الاصناف'!A:C,2,0),"")</f>
        <v/>
      </c>
      <c r="D7701" s="10" t="str">
        <f>IFERROR(VLOOKUP(B7701,'اكواد الاصناف'!A:C,3,0),"")</f>
        <v/>
      </c>
      <c r="G7701" s="10">
        <f t="shared" si="119"/>
        <v>0</v>
      </c>
      <c r="I7701" s="10" t="str">
        <f>IFERROR(VLOOKUP(H7701,'سجل العملاء'!A:B,2,0),"")</f>
        <v/>
      </c>
    </row>
    <row r="7702" spans="3:9" ht="15.6">
      <c r="C7702" s="10" t="str">
        <f>IFERROR(VLOOKUP(B7702,'اكواد الاصناف'!A:C,2,0),"")</f>
        <v/>
      </c>
      <c r="D7702" s="10" t="str">
        <f>IFERROR(VLOOKUP(B7702,'اكواد الاصناف'!A:C,3,0),"")</f>
        <v/>
      </c>
      <c r="G7702" s="10">
        <f t="shared" si="119"/>
        <v>0</v>
      </c>
      <c r="I7702" s="10" t="str">
        <f>IFERROR(VLOOKUP(H7702,'سجل العملاء'!A:B,2,0),"")</f>
        <v/>
      </c>
    </row>
    <row r="7703" spans="3:9" ht="15.6">
      <c r="C7703" s="10" t="str">
        <f>IFERROR(VLOOKUP(B7703,'اكواد الاصناف'!A:C,2,0),"")</f>
        <v/>
      </c>
      <c r="D7703" s="10" t="str">
        <f>IFERROR(VLOOKUP(B7703,'اكواد الاصناف'!A:C,3,0),"")</f>
        <v/>
      </c>
      <c r="G7703" s="10">
        <f t="shared" si="119"/>
        <v>0</v>
      </c>
      <c r="I7703" s="10" t="str">
        <f>IFERROR(VLOOKUP(H7703,'سجل العملاء'!A:B,2,0),"")</f>
        <v/>
      </c>
    </row>
    <row r="7704" spans="3:9" ht="15.6">
      <c r="C7704" s="10" t="str">
        <f>IFERROR(VLOOKUP(B7704,'اكواد الاصناف'!A:C,2,0),"")</f>
        <v/>
      </c>
      <c r="D7704" s="10" t="str">
        <f>IFERROR(VLOOKUP(B7704,'اكواد الاصناف'!A:C,3,0),"")</f>
        <v/>
      </c>
      <c r="G7704" s="10">
        <f t="shared" si="119"/>
        <v>0</v>
      </c>
      <c r="I7704" s="10" t="str">
        <f>IFERROR(VLOOKUP(H7704,'سجل العملاء'!A:B,2,0),"")</f>
        <v/>
      </c>
    </row>
    <row r="7705" spans="3:9" ht="15.6">
      <c r="C7705" s="10" t="str">
        <f>IFERROR(VLOOKUP(B7705,'اكواد الاصناف'!A:C,2,0),"")</f>
        <v/>
      </c>
      <c r="D7705" s="10" t="str">
        <f>IFERROR(VLOOKUP(B7705,'اكواد الاصناف'!A:C,3,0),"")</f>
        <v/>
      </c>
      <c r="G7705" s="10">
        <f t="shared" si="119"/>
        <v>0</v>
      </c>
      <c r="I7705" s="10" t="str">
        <f>IFERROR(VLOOKUP(H7705,'سجل العملاء'!A:B,2,0),"")</f>
        <v/>
      </c>
    </row>
    <row r="7706" spans="3:9" ht="15.6">
      <c r="C7706" s="10" t="str">
        <f>IFERROR(VLOOKUP(B7706,'اكواد الاصناف'!A:C,2,0),"")</f>
        <v/>
      </c>
      <c r="D7706" s="10" t="str">
        <f>IFERROR(VLOOKUP(B7706,'اكواد الاصناف'!A:C,3,0),"")</f>
        <v/>
      </c>
      <c r="G7706" s="10">
        <f t="shared" si="119"/>
        <v>0</v>
      </c>
      <c r="I7706" s="10" t="str">
        <f>IFERROR(VLOOKUP(H7706,'سجل العملاء'!A:B,2,0),"")</f>
        <v/>
      </c>
    </row>
    <row r="7707" spans="3:9" ht="15.6">
      <c r="C7707" s="10" t="str">
        <f>IFERROR(VLOOKUP(B7707,'اكواد الاصناف'!A:C,2,0),"")</f>
        <v/>
      </c>
      <c r="D7707" s="10" t="str">
        <f>IFERROR(VLOOKUP(B7707,'اكواد الاصناف'!A:C,3,0),"")</f>
        <v/>
      </c>
      <c r="G7707" s="10">
        <f t="shared" si="119"/>
        <v>0</v>
      </c>
      <c r="I7707" s="10" t="str">
        <f>IFERROR(VLOOKUP(H7707,'سجل العملاء'!A:B,2,0),"")</f>
        <v/>
      </c>
    </row>
    <row r="7708" spans="3:9" ht="15.6">
      <c r="C7708" s="10" t="str">
        <f>IFERROR(VLOOKUP(B7708,'اكواد الاصناف'!A:C,2,0),"")</f>
        <v/>
      </c>
      <c r="D7708" s="10" t="str">
        <f>IFERROR(VLOOKUP(B7708,'اكواد الاصناف'!A:C,3,0),"")</f>
        <v/>
      </c>
      <c r="G7708" s="10">
        <f t="shared" si="119"/>
        <v>0</v>
      </c>
      <c r="I7708" s="10" t="str">
        <f>IFERROR(VLOOKUP(H7708,'سجل العملاء'!A:B,2,0),"")</f>
        <v/>
      </c>
    </row>
    <row r="7709" spans="3:9" ht="15.6">
      <c r="C7709" s="10" t="str">
        <f>IFERROR(VLOOKUP(B7709,'اكواد الاصناف'!A:C,2,0),"")</f>
        <v/>
      </c>
      <c r="D7709" s="10" t="str">
        <f>IFERROR(VLOOKUP(B7709,'اكواد الاصناف'!A:C,3,0),"")</f>
        <v/>
      </c>
      <c r="G7709" s="10">
        <f t="shared" si="119"/>
        <v>0</v>
      </c>
      <c r="I7709" s="10" t="str">
        <f>IFERROR(VLOOKUP(H7709,'سجل العملاء'!A:B,2,0),"")</f>
        <v/>
      </c>
    </row>
    <row r="7710" spans="3:9" ht="15.6">
      <c r="C7710" s="10" t="str">
        <f>IFERROR(VLOOKUP(B7710,'اكواد الاصناف'!A:C,2,0),"")</f>
        <v/>
      </c>
      <c r="D7710" s="10" t="str">
        <f>IFERROR(VLOOKUP(B7710,'اكواد الاصناف'!A:C,3,0),"")</f>
        <v/>
      </c>
      <c r="G7710" s="10">
        <f t="shared" si="119"/>
        <v>0</v>
      </c>
      <c r="I7710" s="10" t="str">
        <f>IFERROR(VLOOKUP(H7710,'سجل العملاء'!A:B,2,0),"")</f>
        <v/>
      </c>
    </row>
    <row r="7711" spans="3:9" ht="15.6">
      <c r="C7711" s="10" t="str">
        <f>IFERROR(VLOOKUP(B7711,'اكواد الاصناف'!A:C,2,0),"")</f>
        <v/>
      </c>
      <c r="D7711" s="10" t="str">
        <f>IFERROR(VLOOKUP(B7711,'اكواد الاصناف'!A:C,3,0),"")</f>
        <v/>
      </c>
      <c r="G7711" s="10">
        <f t="shared" si="119"/>
        <v>0</v>
      </c>
      <c r="I7711" s="10" t="str">
        <f>IFERROR(VLOOKUP(H7711,'سجل العملاء'!A:B,2,0),"")</f>
        <v/>
      </c>
    </row>
    <row r="7712" spans="3:9" ht="15.6">
      <c r="C7712" s="10" t="str">
        <f>IFERROR(VLOOKUP(B7712,'اكواد الاصناف'!A:C,2,0),"")</f>
        <v/>
      </c>
      <c r="D7712" s="10" t="str">
        <f>IFERROR(VLOOKUP(B7712,'اكواد الاصناف'!A:C,3,0),"")</f>
        <v/>
      </c>
      <c r="G7712" s="10">
        <f t="shared" si="119"/>
        <v>0</v>
      </c>
      <c r="I7712" s="10" t="str">
        <f>IFERROR(VLOOKUP(H7712,'سجل العملاء'!A:B,2,0),"")</f>
        <v/>
      </c>
    </row>
    <row r="7713" spans="3:9" ht="15.6">
      <c r="C7713" s="10" t="str">
        <f>IFERROR(VLOOKUP(B7713,'اكواد الاصناف'!A:C,2,0),"")</f>
        <v/>
      </c>
      <c r="D7713" s="10" t="str">
        <f>IFERROR(VLOOKUP(B7713,'اكواد الاصناف'!A:C,3,0),"")</f>
        <v/>
      </c>
      <c r="G7713" s="10">
        <f t="shared" si="119"/>
        <v>0</v>
      </c>
      <c r="I7713" s="10" t="str">
        <f>IFERROR(VLOOKUP(H7713,'سجل العملاء'!A:B,2,0),"")</f>
        <v/>
      </c>
    </row>
    <row r="7714" spans="3:9" ht="15.6">
      <c r="C7714" s="10" t="str">
        <f>IFERROR(VLOOKUP(B7714,'اكواد الاصناف'!A:C,2,0),"")</f>
        <v/>
      </c>
      <c r="D7714" s="10" t="str">
        <f>IFERROR(VLOOKUP(B7714,'اكواد الاصناف'!A:C,3,0),"")</f>
        <v/>
      </c>
      <c r="G7714" s="10">
        <f t="shared" si="119"/>
        <v>0</v>
      </c>
      <c r="I7714" s="10" t="str">
        <f>IFERROR(VLOOKUP(H7714,'سجل العملاء'!A:B,2,0),"")</f>
        <v/>
      </c>
    </row>
    <row r="7715" spans="3:9" ht="15.6">
      <c r="C7715" s="10" t="str">
        <f>IFERROR(VLOOKUP(B7715,'اكواد الاصناف'!A:C,2,0),"")</f>
        <v/>
      </c>
      <c r="D7715" s="10" t="str">
        <f>IFERROR(VLOOKUP(B7715,'اكواد الاصناف'!A:C,3,0),"")</f>
        <v/>
      </c>
      <c r="G7715" s="10">
        <f t="shared" si="119"/>
        <v>0</v>
      </c>
      <c r="I7715" s="10" t="str">
        <f>IFERROR(VLOOKUP(H7715,'سجل العملاء'!A:B,2,0),"")</f>
        <v/>
      </c>
    </row>
    <row r="7716" spans="3:9" ht="15.6">
      <c r="C7716" s="10" t="str">
        <f>IFERROR(VLOOKUP(B7716,'اكواد الاصناف'!A:C,2,0),"")</f>
        <v/>
      </c>
      <c r="D7716" s="10" t="str">
        <f>IFERROR(VLOOKUP(B7716,'اكواد الاصناف'!A:C,3,0),"")</f>
        <v/>
      </c>
      <c r="G7716" s="10">
        <f t="shared" si="119"/>
        <v>0</v>
      </c>
      <c r="I7716" s="10" t="str">
        <f>IFERROR(VLOOKUP(H7716,'سجل العملاء'!A:B,2,0),"")</f>
        <v/>
      </c>
    </row>
    <row r="7717" spans="3:9" ht="15.6">
      <c r="C7717" s="10" t="str">
        <f>IFERROR(VLOOKUP(B7717,'اكواد الاصناف'!A:C,2,0),"")</f>
        <v/>
      </c>
      <c r="D7717" s="10" t="str">
        <f>IFERROR(VLOOKUP(B7717,'اكواد الاصناف'!A:C,3,0),"")</f>
        <v/>
      </c>
      <c r="G7717" s="10">
        <f t="shared" si="119"/>
        <v>0</v>
      </c>
      <c r="I7717" s="10" t="str">
        <f>IFERROR(VLOOKUP(H7717,'سجل العملاء'!A:B,2,0),"")</f>
        <v/>
      </c>
    </row>
    <row r="7718" spans="3:9" ht="15.6">
      <c r="C7718" s="10" t="str">
        <f>IFERROR(VLOOKUP(B7718,'اكواد الاصناف'!A:C,2,0),"")</f>
        <v/>
      </c>
      <c r="D7718" s="10" t="str">
        <f>IFERROR(VLOOKUP(B7718,'اكواد الاصناف'!A:C,3,0),"")</f>
        <v/>
      </c>
      <c r="G7718" s="10">
        <f t="shared" si="119"/>
        <v>0</v>
      </c>
      <c r="I7718" s="10" t="str">
        <f>IFERROR(VLOOKUP(H7718,'سجل العملاء'!A:B,2,0),"")</f>
        <v/>
      </c>
    </row>
    <row r="7719" spans="3:9" ht="15.6">
      <c r="C7719" s="10" t="str">
        <f>IFERROR(VLOOKUP(B7719,'اكواد الاصناف'!A:C,2,0),"")</f>
        <v/>
      </c>
      <c r="D7719" s="10" t="str">
        <f>IFERROR(VLOOKUP(B7719,'اكواد الاصناف'!A:C,3,0),"")</f>
        <v/>
      </c>
      <c r="G7719" s="10">
        <f t="shared" si="119"/>
        <v>0</v>
      </c>
      <c r="I7719" s="10" t="str">
        <f>IFERROR(VLOOKUP(H7719,'سجل العملاء'!A:B,2,0),"")</f>
        <v/>
      </c>
    </row>
    <row r="7720" spans="3:9" ht="15.6">
      <c r="C7720" s="10" t="str">
        <f>IFERROR(VLOOKUP(B7720,'اكواد الاصناف'!A:C,2,0),"")</f>
        <v/>
      </c>
      <c r="D7720" s="10" t="str">
        <f>IFERROR(VLOOKUP(B7720,'اكواد الاصناف'!A:C,3,0),"")</f>
        <v/>
      </c>
      <c r="G7720" s="10">
        <f t="shared" si="119"/>
        <v>0</v>
      </c>
      <c r="I7720" s="10" t="str">
        <f>IFERROR(VLOOKUP(H7720,'سجل العملاء'!A:B,2,0),"")</f>
        <v/>
      </c>
    </row>
    <row r="7721" spans="3:9" ht="15.6">
      <c r="C7721" s="10" t="str">
        <f>IFERROR(VLOOKUP(B7721,'اكواد الاصناف'!A:C,2,0),"")</f>
        <v/>
      </c>
      <c r="D7721" s="10" t="str">
        <f>IFERROR(VLOOKUP(B7721,'اكواد الاصناف'!A:C,3,0),"")</f>
        <v/>
      </c>
      <c r="G7721" s="10">
        <f t="shared" si="119"/>
        <v>0</v>
      </c>
      <c r="I7721" s="10" t="str">
        <f>IFERROR(VLOOKUP(H7721,'سجل العملاء'!A:B,2,0),"")</f>
        <v/>
      </c>
    </row>
    <row r="7722" spans="3:9" ht="15.6">
      <c r="C7722" s="10" t="str">
        <f>IFERROR(VLOOKUP(B7722,'اكواد الاصناف'!A:C,2,0),"")</f>
        <v/>
      </c>
      <c r="D7722" s="10" t="str">
        <f>IFERROR(VLOOKUP(B7722,'اكواد الاصناف'!A:C,3,0),"")</f>
        <v/>
      </c>
      <c r="G7722" s="10">
        <f t="shared" si="119"/>
        <v>0</v>
      </c>
      <c r="I7722" s="10" t="str">
        <f>IFERROR(VLOOKUP(H7722,'سجل العملاء'!A:B,2,0),"")</f>
        <v/>
      </c>
    </row>
    <row r="7723" spans="3:9" ht="15.6">
      <c r="C7723" s="10" t="str">
        <f>IFERROR(VLOOKUP(B7723,'اكواد الاصناف'!A:C,2,0),"")</f>
        <v/>
      </c>
      <c r="D7723" s="10" t="str">
        <f>IFERROR(VLOOKUP(B7723,'اكواد الاصناف'!A:C,3,0),"")</f>
        <v/>
      </c>
      <c r="G7723" s="10">
        <f t="shared" si="119"/>
        <v>0</v>
      </c>
      <c r="I7723" s="10" t="str">
        <f>IFERROR(VLOOKUP(H7723,'سجل العملاء'!A:B,2,0),"")</f>
        <v/>
      </c>
    </row>
    <row r="7724" spans="3:9" ht="15.6">
      <c r="C7724" s="10" t="str">
        <f>IFERROR(VLOOKUP(B7724,'اكواد الاصناف'!A:C,2,0),"")</f>
        <v/>
      </c>
      <c r="D7724" s="10" t="str">
        <f>IFERROR(VLOOKUP(B7724,'اكواد الاصناف'!A:C,3,0),"")</f>
        <v/>
      </c>
      <c r="G7724" s="10">
        <f t="shared" si="119"/>
        <v>0</v>
      </c>
      <c r="I7724" s="10" t="str">
        <f>IFERROR(VLOOKUP(H7724,'سجل العملاء'!A:B,2,0),"")</f>
        <v/>
      </c>
    </row>
    <row r="7725" spans="3:9" ht="15.6">
      <c r="C7725" s="10" t="str">
        <f>IFERROR(VLOOKUP(B7725,'اكواد الاصناف'!A:C,2,0),"")</f>
        <v/>
      </c>
      <c r="D7725" s="10" t="str">
        <f>IFERROR(VLOOKUP(B7725,'اكواد الاصناف'!A:C,3,0),"")</f>
        <v/>
      </c>
      <c r="G7725" s="10">
        <f t="shared" si="119"/>
        <v>0</v>
      </c>
      <c r="I7725" s="10" t="str">
        <f>IFERROR(VLOOKUP(H7725,'سجل العملاء'!A:B,2,0),"")</f>
        <v/>
      </c>
    </row>
    <row r="7726" spans="3:9" ht="15.6">
      <c r="C7726" s="10" t="str">
        <f>IFERROR(VLOOKUP(B7726,'اكواد الاصناف'!A:C,2,0),"")</f>
        <v/>
      </c>
      <c r="D7726" s="10" t="str">
        <f>IFERROR(VLOOKUP(B7726,'اكواد الاصناف'!A:C,3,0),"")</f>
        <v/>
      </c>
      <c r="G7726" s="10">
        <f t="shared" si="119"/>
        <v>0</v>
      </c>
      <c r="I7726" s="10" t="str">
        <f>IFERROR(VLOOKUP(H7726,'سجل العملاء'!A:B,2,0),"")</f>
        <v/>
      </c>
    </row>
    <row r="7727" spans="3:9" ht="15.6">
      <c r="C7727" s="10" t="str">
        <f>IFERROR(VLOOKUP(B7727,'اكواد الاصناف'!A:C,2,0),"")</f>
        <v/>
      </c>
      <c r="D7727" s="10" t="str">
        <f>IFERROR(VLOOKUP(B7727,'اكواد الاصناف'!A:C,3,0),"")</f>
        <v/>
      </c>
      <c r="G7727" s="10">
        <f t="shared" si="119"/>
        <v>0</v>
      </c>
      <c r="I7727" s="10" t="str">
        <f>IFERROR(VLOOKUP(H7727,'سجل العملاء'!A:B,2,0),"")</f>
        <v/>
      </c>
    </row>
    <row r="7728" spans="3:9" ht="15.6">
      <c r="C7728" s="10" t="str">
        <f>IFERROR(VLOOKUP(B7728,'اكواد الاصناف'!A:C,2,0),"")</f>
        <v/>
      </c>
      <c r="D7728" s="10" t="str">
        <f>IFERROR(VLOOKUP(B7728,'اكواد الاصناف'!A:C,3,0),"")</f>
        <v/>
      </c>
      <c r="G7728" s="10">
        <f t="shared" si="119"/>
        <v>0</v>
      </c>
      <c r="I7728" s="10" t="str">
        <f>IFERROR(VLOOKUP(H7728,'سجل العملاء'!A:B,2,0),"")</f>
        <v/>
      </c>
    </row>
    <row r="7729" spans="3:9" ht="15.6">
      <c r="C7729" s="10" t="str">
        <f>IFERROR(VLOOKUP(B7729,'اكواد الاصناف'!A:C,2,0),"")</f>
        <v/>
      </c>
      <c r="D7729" s="10" t="str">
        <f>IFERROR(VLOOKUP(B7729,'اكواد الاصناف'!A:C,3,0),"")</f>
        <v/>
      </c>
      <c r="G7729" s="10">
        <f t="shared" si="119"/>
        <v>0</v>
      </c>
      <c r="I7729" s="10" t="str">
        <f>IFERROR(VLOOKUP(H7729,'سجل العملاء'!A:B,2,0),"")</f>
        <v/>
      </c>
    </row>
    <row r="7730" spans="3:9" ht="15.6">
      <c r="C7730" s="10" t="str">
        <f>IFERROR(VLOOKUP(B7730,'اكواد الاصناف'!A:C,2,0),"")</f>
        <v/>
      </c>
      <c r="D7730" s="10" t="str">
        <f>IFERROR(VLOOKUP(B7730,'اكواد الاصناف'!A:C,3,0),"")</f>
        <v/>
      </c>
      <c r="G7730" s="10">
        <f t="shared" si="119"/>
        <v>0</v>
      </c>
      <c r="I7730" s="10" t="str">
        <f>IFERROR(VLOOKUP(H7730,'سجل العملاء'!A:B,2,0),"")</f>
        <v/>
      </c>
    </row>
    <row r="7731" spans="3:9" ht="15.6">
      <c r="C7731" s="10" t="str">
        <f>IFERROR(VLOOKUP(B7731,'اكواد الاصناف'!A:C,2,0),"")</f>
        <v/>
      </c>
      <c r="D7731" s="10" t="str">
        <f>IFERROR(VLOOKUP(B7731,'اكواد الاصناف'!A:C,3,0),"")</f>
        <v/>
      </c>
      <c r="G7731" s="10">
        <f t="shared" si="119"/>
        <v>0</v>
      </c>
      <c r="I7731" s="10" t="str">
        <f>IFERROR(VLOOKUP(H7731,'سجل العملاء'!A:B,2,0),"")</f>
        <v/>
      </c>
    </row>
    <row r="7732" spans="3:9" ht="15.6">
      <c r="C7732" s="10" t="str">
        <f>IFERROR(VLOOKUP(B7732,'اكواد الاصناف'!A:C,2,0),"")</f>
        <v/>
      </c>
      <c r="D7732" s="10" t="str">
        <f>IFERROR(VLOOKUP(B7732,'اكواد الاصناف'!A:C,3,0),"")</f>
        <v/>
      </c>
      <c r="G7732" s="10">
        <f t="shared" si="119"/>
        <v>0</v>
      </c>
      <c r="I7732" s="10" t="str">
        <f>IFERROR(VLOOKUP(H7732,'سجل العملاء'!A:B,2,0),"")</f>
        <v/>
      </c>
    </row>
    <row r="7733" spans="3:9" ht="15.6">
      <c r="C7733" s="10" t="str">
        <f>IFERROR(VLOOKUP(B7733,'اكواد الاصناف'!A:C,2,0),"")</f>
        <v/>
      </c>
      <c r="D7733" s="10" t="str">
        <f>IFERROR(VLOOKUP(B7733,'اكواد الاصناف'!A:C,3,0),"")</f>
        <v/>
      </c>
      <c r="G7733" s="10">
        <f t="shared" si="119"/>
        <v>0</v>
      </c>
      <c r="I7733" s="10" t="str">
        <f>IFERROR(VLOOKUP(H7733,'سجل العملاء'!A:B,2,0),"")</f>
        <v/>
      </c>
    </row>
    <row r="7734" spans="3:9" ht="15.6">
      <c r="C7734" s="10" t="str">
        <f>IFERROR(VLOOKUP(B7734,'اكواد الاصناف'!A:C,2,0),"")</f>
        <v/>
      </c>
      <c r="D7734" s="10" t="str">
        <f>IFERROR(VLOOKUP(B7734,'اكواد الاصناف'!A:C,3,0),"")</f>
        <v/>
      </c>
      <c r="G7734" s="10">
        <f t="shared" si="119"/>
        <v>0</v>
      </c>
      <c r="I7734" s="10" t="str">
        <f>IFERROR(VLOOKUP(H7734,'سجل العملاء'!A:B,2,0),"")</f>
        <v/>
      </c>
    </row>
    <row r="7735" spans="3:9" ht="15.6">
      <c r="C7735" s="10" t="str">
        <f>IFERROR(VLOOKUP(B7735,'اكواد الاصناف'!A:C,2,0),"")</f>
        <v/>
      </c>
      <c r="D7735" s="10" t="str">
        <f>IFERROR(VLOOKUP(B7735,'اكواد الاصناف'!A:C,3,0),"")</f>
        <v/>
      </c>
      <c r="G7735" s="10">
        <f t="shared" si="119"/>
        <v>0</v>
      </c>
      <c r="I7735" s="10" t="str">
        <f>IFERROR(VLOOKUP(H7735,'سجل العملاء'!A:B,2,0),"")</f>
        <v/>
      </c>
    </row>
    <row r="7736" spans="3:9" ht="15.6">
      <c r="C7736" s="10" t="str">
        <f>IFERROR(VLOOKUP(B7736,'اكواد الاصناف'!A:C,2,0),"")</f>
        <v/>
      </c>
      <c r="D7736" s="10" t="str">
        <f>IFERROR(VLOOKUP(B7736,'اكواد الاصناف'!A:C,3,0),"")</f>
        <v/>
      </c>
      <c r="G7736" s="10">
        <f t="shared" si="119"/>
        <v>0</v>
      </c>
      <c r="I7736" s="10" t="str">
        <f>IFERROR(VLOOKUP(H7736,'سجل العملاء'!A:B,2,0),"")</f>
        <v/>
      </c>
    </row>
    <row r="7737" spans="3:9" ht="15.6">
      <c r="C7737" s="10" t="str">
        <f>IFERROR(VLOOKUP(B7737,'اكواد الاصناف'!A:C,2,0),"")</f>
        <v/>
      </c>
      <c r="D7737" s="10" t="str">
        <f>IFERROR(VLOOKUP(B7737,'اكواد الاصناف'!A:C,3,0),"")</f>
        <v/>
      </c>
      <c r="G7737" s="10">
        <f t="shared" si="119"/>
        <v>0</v>
      </c>
      <c r="I7737" s="10" t="str">
        <f>IFERROR(VLOOKUP(H7737,'سجل العملاء'!A:B,2,0),"")</f>
        <v/>
      </c>
    </row>
    <row r="7738" spans="3:9" ht="15.6">
      <c r="C7738" s="10" t="str">
        <f>IFERROR(VLOOKUP(B7738,'اكواد الاصناف'!A:C,2,0),"")</f>
        <v/>
      </c>
      <c r="D7738" s="10" t="str">
        <f>IFERROR(VLOOKUP(B7738,'اكواد الاصناف'!A:C,3,0),"")</f>
        <v/>
      </c>
      <c r="G7738" s="10">
        <f t="shared" si="119"/>
        <v>0</v>
      </c>
      <c r="I7738" s="10" t="str">
        <f>IFERROR(VLOOKUP(H7738,'سجل العملاء'!A:B,2,0),"")</f>
        <v/>
      </c>
    </row>
    <row r="7739" spans="3:9" ht="15.6">
      <c r="C7739" s="10" t="str">
        <f>IFERROR(VLOOKUP(B7739,'اكواد الاصناف'!A:C,2,0),"")</f>
        <v/>
      </c>
      <c r="D7739" s="10" t="str">
        <f>IFERROR(VLOOKUP(B7739,'اكواد الاصناف'!A:C,3,0),"")</f>
        <v/>
      </c>
      <c r="G7739" s="10">
        <f t="shared" si="119"/>
        <v>0</v>
      </c>
      <c r="I7739" s="10" t="str">
        <f>IFERROR(VLOOKUP(H7739,'سجل العملاء'!A:B,2,0),"")</f>
        <v/>
      </c>
    </row>
    <row r="7740" spans="3:9" ht="15.6">
      <c r="C7740" s="10" t="str">
        <f>IFERROR(VLOOKUP(B7740,'اكواد الاصناف'!A:C,2,0),"")</f>
        <v/>
      </c>
      <c r="D7740" s="10" t="str">
        <f>IFERROR(VLOOKUP(B7740,'اكواد الاصناف'!A:C,3,0),"")</f>
        <v/>
      </c>
      <c r="G7740" s="10">
        <f t="shared" si="119"/>
        <v>0</v>
      </c>
      <c r="I7740" s="10" t="str">
        <f>IFERROR(VLOOKUP(H7740,'سجل العملاء'!A:B,2,0),"")</f>
        <v/>
      </c>
    </row>
    <row r="7741" spans="3:9" ht="15.6">
      <c r="C7741" s="10" t="str">
        <f>IFERROR(VLOOKUP(B7741,'اكواد الاصناف'!A:C,2,0),"")</f>
        <v/>
      </c>
      <c r="D7741" s="10" t="str">
        <f>IFERROR(VLOOKUP(B7741,'اكواد الاصناف'!A:C,3,0),"")</f>
        <v/>
      </c>
      <c r="G7741" s="10">
        <f t="shared" si="119"/>
        <v>0</v>
      </c>
      <c r="I7741" s="10" t="str">
        <f>IFERROR(VLOOKUP(H7741,'سجل العملاء'!A:B,2,0),"")</f>
        <v/>
      </c>
    </row>
    <row r="7742" spans="3:9" ht="15.6">
      <c r="C7742" s="10" t="str">
        <f>IFERROR(VLOOKUP(B7742,'اكواد الاصناف'!A:C,2,0),"")</f>
        <v/>
      </c>
      <c r="D7742" s="10" t="str">
        <f>IFERROR(VLOOKUP(B7742,'اكواد الاصناف'!A:C,3,0),"")</f>
        <v/>
      </c>
      <c r="G7742" s="10">
        <f t="shared" si="119"/>
        <v>0</v>
      </c>
      <c r="I7742" s="10" t="str">
        <f>IFERROR(VLOOKUP(H7742,'سجل العملاء'!A:B,2,0),"")</f>
        <v/>
      </c>
    </row>
    <row r="7743" spans="3:9" ht="15.6">
      <c r="C7743" s="10" t="str">
        <f>IFERROR(VLOOKUP(B7743,'اكواد الاصناف'!A:C,2,0),"")</f>
        <v/>
      </c>
      <c r="D7743" s="10" t="str">
        <f>IFERROR(VLOOKUP(B7743,'اكواد الاصناف'!A:C,3,0),"")</f>
        <v/>
      </c>
      <c r="G7743" s="10">
        <f t="shared" si="119"/>
        <v>0</v>
      </c>
      <c r="I7743" s="10" t="str">
        <f>IFERROR(VLOOKUP(H7743,'سجل العملاء'!A:B,2,0),"")</f>
        <v/>
      </c>
    </row>
    <row r="7744" spans="3:9" ht="15.6">
      <c r="C7744" s="10" t="str">
        <f>IFERROR(VLOOKUP(B7744,'اكواد الاصناف'!A:C,2,0),"")</f>
        <v/>
      </c>
      <c r="D7744" s="10" t="str">
        <f>IFERROR(VLOOKUP(B7744,'اكواد الاصناف'!A:C,3,0),"")</f>
        <v/>
      </c>
      <c r="G7744" s="10">
        <f t="shared" si="119"/>
        <v>0</v>
      </c>
      <c r="I7744" s="10" t="str">
        <f>IFERROR(VLOOKUP(H7744,'سجل العملاء'!A:B,2,0),"")</f>
        <v/>
      </c>
    </row>
    <row r="7745" spans="3:9" ht="15.6">
      <c r="C7745" s="10" t="str">
        <f>IFERROR(VLOOKUP(B7745,'اكواد الاصناف'!A:C,2,0),"")</f>
        <v/>
      </c>
      <c r="D7745" s="10" t="str">
        <f>IFERROR(VLOOKUP(B7745,'اكواد الاصناف'!A:C,3,0),"")</f>
        <v/>
      </c>
      <c r="G7745" s="10">
        <f t="shared" ref="G7745:G7808" si="120">F7745*E7745</f>
        <v>0</v>
      </c>
      <c r="I7745" s="10" t="str">
        <f>IFERROR(VLOOKUP(H7745,'سجل العملاء'!A:B,2,0),"")</f>
        <v/>
      </c>
    </row>
    <row r="7746" spans="3:9" ht="15.6">
      <c r="C7746" s="10" t="str">
        <f>IFERROR(VLOOKUP(B7746,'اكواد الاصناف'!A:C,2,0),"")</f>
        <v/>
      </c>
      <c r="D7746" s="10" t="str">
        <f>IFERROR(VLOOKUP(B7746,'اكواد الاصناف'!A:C,3,0),"")</f>
        <v/>
      </c>
      <c r="G7746" s="10">
        <f t="shared" si="120"/>
        <v>0</v>
      </c>
      <c r="I7746" s="10" t="str">
        <f>IFERROR(VLOOKUP(H7746,'سجل العملاء'!A:B,2,0),"")</f>
        <v/>
      </c>
    </row>
    <row r="7747" spans="3:9" ht="15.6">
      <c r="C7747" s="10" t="str">
        <f>IFERROR(VLOOKUP(B7747,'اكواد الاصناف'!A:C,2,0),"")</f>
        <v/>
      </c>
      <c r="D7747" s="10" t="str">
        <f>IFERROR(VLOOKUP(B7747,'اكواد الاصناف'!A:C,3,0),"")</f>
        <v/>
      </c>
      <c r="G7747" s="10">
        <f t="shared" si="120"/>
        <v>0</v>
      </c>
      <c r="I7747" s="10" t="str">
        <f>IFERROR(VLOOKUP(H7747,'سجل العملاء'!A:B,2,0),"")</f>
        <v/>
      </c>
    </row>
    <row r="7748" spans="3:9" ht="15.6">
      <c r="C7748" s="10" t="str">
        <f>IFERROR(VLOOKUP(B7748,'اكواد الاصناف'!A:C,2,0),"")</f>
        <v/>
      </c>
      <c r="D7748" s="10" t="str">
        <f>IFERROR(VLOOKUP(B7748,'اكواد الاصناف'!A:C,3,0),"")</f>
        <v/>
      </c>
      <c r="G7748" s="10">
        <f t="shared" si="120"/>
        <v>0</v>
      </c>
      <c r="I7748" s="10" t="str">
        <f>IFERROR(VLOOKUP(H7748,'سجل العملاء'!A:B,2,0),"")</f>
        <v/>
      </c>
    </row>
    <row r="7749" spans="3:9" ht="15.6">
      <c r="C7749" s="10" t="str">
        <f>IFERROR(VLOOKUP(B7749,'اكواد الاصناف'!A:C,2,0),"")</f>
        <v/>
      </c>
      <c r="D7749" s="10" t="str">
        <f>IFERROR(VLOOKUP(B7749,'اكواد الاصناف'!A:C,3,0),"")</f>
        <v/>
      </c>
      <c r="G7749" s="10">
        <f t="shared" si="120"/>
        <v>0</v>
      </c>
      <c r="I7749" s="10" t="str">
        <f>IFERROR(VLOOKUP(H7749,'سجل العملاء'!A:B,2,0),"")</f>
        <v/>
      </c>
    </row>
    <row r="7750" spans="3:9" ht="15.6">
      <c r="C7750" s="10" t="str">
        <f>IFERROR(VLOOKUP(B7750,'اكواد الاصناف'!A:C,2,0),"")</f>
        <v/>
      </c>
      <c r="D7750" s="10" t="str">
        <f>IFERROR(VLOOKUP(B7750,'اكواد الاصناف'!A:C,3,0),"")</f>
        <v/>
      </c>
      <c r="G7750" s="10">
        <f t="shared" si="120"/>
        <v>0</v>
      </c>
      <c r="I7750" s="10" t="str">
        <f>IFERROR(VLOOKUP(H7750,'سجل العملاء'!A:B,2,0),"")</f>
        <v/>
      </c>
    </row>
    <row r="7751" spans="3:9" ht="15.6">
      <c r="C7751" s="10" t="str">
        <f>IFERROR(VLOOKUP(B7751,'اكواد الاصناف'!A:C,2,0),"")</f>
        <v/>
      </c>
      <c r="D7751" s="10" t="str">
        <f>IFERROR(VLOOKUP(B7751,'اكواد الاصناف'!A:C,3,0),"")</f>
        <v/>
      </c>
      <c r="G7751" s="10">
        <f t="shared" si="120"/>
        <v>0</v>
      </c>
      <c r="I7751" s="10" t="str">
        <f>IFERROR(VLOOKUP(H7751,'سجل العملاء'!A:B,2,0),"")</f>
        <v/>
      </c>
    </row>
    <row r="7752" spans="3:9" ht="15.6">
      <c r="C7752" s="10" t="str">
        <f>IFERROR(VLOOKUP(B7752,'اكواد الاصناف'!A:C,2,0),"")</f>
        <v/>
      </c>
      <c r="D7752" s="10" t="str">
        <f>IFERROR(VLOOKUP(B7752,'اكواد الاصناف'!A:C,3,0),"")</f>
        <v/>
      </c>
      <c r="G7752" s="10">
        <f t="shared" si="120"/>
        <v>0</v>
      </c>
      <c r="I7752" s="10" t="str">
        <f>IFERROR(VLOOKUP(H7752,'سجل العملاء'!A:B,2,0),"")</f>
        <v/>
      </c>
    </row>
    <row r="7753" spans="3:9" ht="15.6">
      <c r="C7753" s="10" t="str">
        <f>IFERROR(VLOOKUP(B7753,'اكواد الاصناف'!A:C,2,0),"")</f>
        <v/>
      </c>
      <c r="D7753" s="10" t="str">
        <f>IFERROR(VLOOKUP(B7753,'اكواد الاصناف'!A:C,3,0),"")</f>
        <v/>
      </c>
      <c r="G7753" s="10">
        <f t="shared" si="120"/>
        <v>0</v>
      </c>
      <c r="I7753" s="10" t="str">
        <f>IFERROR(VLOOKUP(H7753,'سجل العملاء'!A:B,2,0),"")</f>
        <v/>
      </c>
    </row>
    <row r="7754" spans="3:9" ht="15.6">
      <c r="C7754" s="10" t="str">
        <f>IFERROR(VLOOKUP(B7754,'اكواد الاصناف'!A:C,2,0),"")</f>
        <v/>
      </c>
      <c r="D7754" s="10" t="str">
        <f>IFERROR(VLOOKUP(B7754,'اكواد الاصناف'!A:C,3,0),"")</f>
        <v/>
      </c>
      <c r="G7754" s="10">
        <f t="shared" si="120"/>
        <v>0</v>
      </c>
      <c r="I7754" s="10" t="str">
        <f>IFERROR(VLOOKUP(H7754,'سجل العملاء'!A:B,2,0),"")</f>
        <v/>
      </c>
    </row>
    <row r="7755" spans="3:9" ht="15.6">
      <c r="C7755" s="10" t="str">
        <f>IFERROR(VLOOKUP(B7755,'اكواد الاصناف'!A:C,2,0),"")</f>
        <v/>
      </c>
      <c r="D7755" s="10" t="str">
        <f>IFERROR(VLOOKUP(B7755,'اكواد الاصناف'!A:C,3,0),"")</f>
        <v/>
      </c>
      <c r="G7755" s="10">
        <f t="shared" si="120"/>
        <v>0</v>
      </c>
      <c r="I7755" s="10" t="str">
        <f>IFERROR(VLOOKUP(H7755,'سجل العملاء'!A:B,2,0),"")</f>
        <v/>
      </c>
    </row>
    <row r="7756" spans="3:9" ht="15.6">
      <c r="C7756" s="10" t="str">
        <f>IFERROR(VLOOKUP(B7756,'اكواد الاصناف'!A:C,2,0),"")</f>
        <v/>
      </c>
      <c r="D7756" s="10" t="str">
        <f>IFERROR(VLOOKUP(B7756,'اكواد الاصناف'!A:C,3,0),"")</f>
        <v/>
      </c>
      <c r="G7756" s="10">
        <f t="shared" si="120"/>
        <v>0</v>
      </c>
      <c r="I7756" s="10" t="str">
        <f>IFERROR(VLOOKUP(H7756,'سجل العملاء'!A:B,2,0),"")</f>
        <v/>
      </c>
    </row>
    <row r="7757" spans="3:9" ht="15.6">
      <c r="C7757" s="10" t="str">
        <f>IFERROR(VLOOKUP(B7757,'اكواد الاصناف'!A:C,2,0),"")</f>
        <v/>
      </c>
      <c r="D7757" s="10" t="str">
        <f>IFERROR(VLOOKUP(B7757,'اكواد الاصناف'!A:C,3,0),"")</f>
        <v/>
      </c>
      <c r="G7757" s="10">
        <f t="shared" si="120"/>
        <v>0</v>
      </c>
      <c r="I7757" s="10" t="str">
        <f>IFERROR(VLOOKUP(H7757,'سجل العملاء'!A:B,2,0),"")</f>
        <v/>
      </c>
    </row>
    <row r="7758" spans="3:9" ht="15.6">
      <c r="C7758" s="10" t="str">
        <f>IFERROR(VLOOKUP(B7758,'اكواد الاصناف'!A:C,2,0),"")</f>
        <v/>
      </c>
      <c r="D7758" s="10" t="str">
        <f>IFERROR(VLOOKUP(B7758,'اكواد الاصناف'!A:C,3,0),"")</f>
        <v/>
      </c>
      <c r="G7758" s="10">
        <f t="shared" si="120"/>
        <v>0</v>
      </c>
      <c r="I7758" s="10" t="str">
        <f>IFERROR(VLOOKUP(H7758,'سجل العملاء'!A:B,2,0),"")</f>
        <v/>
      </c>
    </row>
    <row r="7759" spans="3:9" ht="15.6">
      <c r="C7759" s="10" t="str">
        <f>IFERROR(VLOOKUP(B7759,'اكواد الاصناف'!A:C,2,0),"")</f>
        <v/>
      </c>
      <c r="D7759" s="10" t="str">
        <f>IFERROR(VLOOKUP(B7759,'اكواد الاصناف'!A:C,3,0),"")</f>
        <v/>
      </c>
      <c r="G7759" s="10">
        <f t="shared" si="120"/>
        <v>0</v>
      </c>
      <c r="I7759" s="10" t="str">
        <f>IFERROR(VLOOKUP(H7759,'سجل العملاء'!A:B,2,0),"")</f>
        <v/>
      </c>
    </row>
    <row r="7760" spans="3:9" ht="15.6">
      <c r="C7760" s="10" t="str">
        <f>IFERROR(VLOOKUP(B7760,'اكواد الاصناف'!A:C,2,0),"")</f>
        <v/>
      </c>
      <c r="D7760" s="10" t="str">
        <f>IFERROR(VLOOKUP(B7760,'اكواد الاصناف'!A:C,3,0),"")</f>
        <v/>
      </c>
      <c r="G7760" s="10">
        <f t="shared" si="120"/>
        <v>0</v>
      </c>
      <c r="I7760" s="10" t="str">
        <f>IFERROR(VLOOKUP(H7760,'سجل العملاء'!A:B,2,0),"")</f>
        <v/>
      </c>
    </row>
    <row r="7761" spans="3:9" ht="15.6">
      <c r="C7761" s="10" t="str">
        <f>IFERROR(VLOOKUP(B7761,'اكواد الاصناف'!A:C,2,0),"")</f>
        <v/>
      </c>
      <c r="D7761" s="10" t="str">
        <f>IFERROR(VLOOKUP(B7761,'اكواد الاصناف'!A:C,3,0),"")</f>
        <v/>
      </c>
      <c r="G7761" s="10">
        <f t="shared" si="120"/>
        <v>0</v>
      </c>
      <c r="I7761" s="10" t="str">
        <f>IFERROR(VLOOKUP(H7761,'سجل العملاء'!A:B,2,0),"")</f>
        <v/>
      </c>
    </row>
    <row r="7762" spans="3:9" ht="15.6">
      <c r="C7762" s="10" t="str">
        <f>IFERROR(VLOOKUP(B7762,'اكواد الاصناف'!A:C,2,0),"")</f>
        <v/>
      </c>
      <c r="D7762" s="10" t="str">
        <f>IFERROR(VLOOKUP(B7762,'اكواد الاصناف'!A:C,3,0),"")</f>
        <v/>
      </c>
      <c r="G7762" s="10">
        <f t="shared" si="120"/>
        <v>0</v>
      </c>
      <c r="I7762" s="10" t="str">
        <f>IFERROR(VLOOKUP(H7762,'سجل العملاء'!A:B,2,0),"")</f>
        <v/>
      </c>
    </row>
    <row r="7763" spans="3:9" ht="15.6">
      <c r="C7763" s="10" t="str">
        <f>IFERROR(VLOOKUP(B7763,'اكواد الاصناف'!A:C,2,0),"")</f>
        <v/>
      </c>
      <c r="D7763" s="10" t="str">
        <f>IFERROR(VLOOKUP(B7763,'اكواد الاصناف'!A:C,3,0),"")</f>
        <v/>
      </c>
      <c r="G7763" s="10">
        <f t="shared" si="120"/>
        <v>0</v>
      </c>
      <c r="I7763" s="10" t="str">
        <f>IFERROR(VLOOKUP(H7763,'سجل العملاء'!A:B,2,0),"")</f>
        <v/>
      </c>
    </row>
    <row r="7764" spans="3:9" ht="15.6">
      <c r="C7764" s="10" t="str">
        <f>IFERROR(VLOOKUP(B7764,'اكواد الاصناف'!A:C,2,0),"")</f>
        <v/>
      </c>
      <c r="D7764" s="10" t="str">
        <f>IFERROR(VLOOKUP(B7764,'اكواد الاصناف'!A:C,3,0),"")</f>
        <v/>
      </c>
      <c r="G7764" s="10">
        <f t="shared" si="120"/>
        <v>0</v>
      </c>
      <c r="I7764" s="10" t="str">
        <f>IFERROR(VLOOKUP(H7764,'سجل العملاء'!A:B,2,0),"")</f>
        <v/>
      </c>
    </row>
    <row r="7765" spans="3:9" ht="15.6">
      <c r="C7765" s="10" t="str">
        <f>IFERROR(VLOOKUP(B7765,'اكواد الاصناف'!A:C,2,0),"")</f>
        <v/>
      </c>
      <c r="D7765" s="10" t="str">
        <f>IFERROR(VLOOKUP(B7765,'اكواد الاصناف'!A:C,3,0),"")</f>
        <v/>
      </c>
      <c r="G7765" s="10">
        <f t="shared" si="120"/>
        <v>0</v>
      </c>
      <c r="I7765" s="10" t="str">
        <f>IFERROR(VLOOKUP(H7765,'سجل العملاء'!A:B,2,0),"")</f>
        <v/>
      </c>
    </row>
    <row r="7766" spans="3:9" ht="15.6">
      <c r="C7766" s="10" t="str">
        <f>IFERROR(VLOOKUP(B7766,'اكواد الاصناف'!A:C,2,0),"")</f>
        <v/>
      </c>
      <c r="D7766" s="10" t="str">
        <f>IFERROR(VLOOKUP(B7766,'اكواد الاصناف'!A:C,3,0),"")</f>
        <v/>
      </c>
      <c r="G7766" s="10">
        <f t="shared" si="120"/>
        <v>0</v>
      </c>
      <c r="I7766" s="10" t="str">
        <f>IFERROR(VLOOKUP(H7766,'سجل العملاء'!A:B,2,0),"")</f>
        <v/>
      </c>
    </row>
    <row r="7767" spans="3:9" ht="15.6">
      <c r="C7767" s="10" t="str">
        <f>IFERROR(VLOOKUP(B7767,'اكواد الاصناف'!A:C,2,0),"")</f>
        <v/>
      </c>
      <c r="D7767" s="10" t="str">
        <f>IFERROR(VLOOKUP(B7767,'اكواد الاصناف'!A:C,3,0),"")</f>
        <v/>
      </c>
      <c r="G7767" s="10">
        <f t="shared" si="120"/>
        <v>0</v>
      </c>
      <c r="I7767" s="10" t="str">
        <f>IFERROR(VLOOKUP(H7767,'سجل العملاء'!A:B,2,0),"")</f>
        <v/>
      </c>
    </row>
    <row r="7768" spans="3:9" ht="15.6">
      <c r="C7768" s="10" t="str">
        <f>IFERROR(VLOOKUP(B7768,'اكواد الاصناف'!A:C,2,0),"")</f>
        <v/>
      </c>
      <c r="D7768" s="10" t="str">
        <f>IFERROR(VLOOKUP(B7768,'اكواد الاصناف'!A:C,3,0),"")</f>
        <v/>
      </c>
      <c r="G7768" s="10">
        <f t="shared" si="120"/>
        <v>0</v>
      </c>
      <c r="I7768" s="10" t="str">
        <f>IFERROR(VLOOKUP(H7768,'سجل العملاء'!A:B,2,0),"")</f>
        <v/>
      </c>
    </row>
    <row r="7769" spans="3:9" ht="15.6">
      <c r="C7769" s="10" t="str">
        <f>IFERROR(VLOOKUP(B7769,'اكواد الاصناف'!A:C,2,0),"")</f>
        <v/>
      </c>
      <c r="D7769" s="10" t="str">
        <f>IFERROR(VLOOKUP(B7769,'اكواد الاصناف'!A:C,3,0),"")</f>
        <v/>
      </c>
      <c r="G7769" s="10">
        <f t="shared" si="120"/>
        <v>0</v>
      </c>
      <c r="I7769" s="10" t="str">
        <f>IFERROR(VLOOKUP(H7769,'سجل العملاء'!A:B,2,0),"")</f>
        <v/>
      </c>
    </row>
    <row r="7770" spans="3:9" ht="15.6">
      <c r="C7770" s="10" t="str">
        <f>IFERROR(VLOOKUP(B7770,'اكواد الاصناف'!A:C,2,0),"")</f>
        <v/>
      </c>
      <c r="D7770" s="10" t="str">
        <f>IFERROR(VLOOKUP(B7770,'اكواد الاصناف'!A:C,3,0),"")</f>
        <v/>
      </c>
      <c r="G7770" s="10">
        <f t="shared" si="120"/>
        <v>0</v>
      </c>
      <c r="I7770" s="10" t="str">
        <f>IFERROR(VLOOKUP(H7770,'سجل العملاء'!A:B,2,0),"")</f>
        <v/>
      </c>
    </row>
    <row r="7771" spans="3:9" ht="15.6">
      <c r="C7771" s="10" t="str">
        <f>IFERROR(VLOOKUP(B7771,'اكواد الاصناف'!A:C,2,0),"")</f>
        <v/>
      </c>
      <c r="D7771" s="10" t="str">
        <f>IFERROR(VLOOKUP(B7771,'اكواد الاصناف'!A:C,3,0),"")</f>
        <v/>
      </c>
      <c r="G7771" s="10">
        <f t="shared" si="120"/>
        <v>0</v>
      </c>
      <c r="I7771" s="10" t="str">
        <f>IFERROR(VLOOKUP(H7771,'سجل العملاء'!A:B,2,0),"")</f>
        <v/>
      </c>
    </row>
    <row r="7772" spans="3:9" ht="15.6">
      <c r="C7772" s="10" t="str">
        <f>IFERROR(VLOOKUP(B7772,'اكواد الاصناف'!A:C,2,0),"")</f>
        <v/>
      </c>
      <c r="D7772" s="10" t="str">
        <f>IFERROR(VLOOKUP(B7772,'اكواد الاصناف'!A:C,3,0),"")</f>
        <v/>
      </c>
      <c r="G7772" s="10">
        <f t="shared" si="120"/>
        <v>0</v>
      </c>
      <c r="I7772" s="10" t="str">
        <f>IFERROR(VLOOKUP(H7772,'سجل العملاء'!A:B,2,0),"")</f>
        <v/>
      </c>
    </row>
    <row r="7773" spans="3:9" ht="15.6">
      <c r="C7773" s="10" t="str">
        <f>IFERROR(VLOOKUP(B7773,'اكواد الاصناف'!A:C,2,0),"")</f>
        <v/>
      </c>
      <c r="D7773" s="10" t="str">
        <f>IFERROR(VLOOKUP(B7773,'اكواد الاصناف'!A:C,3,0),"")</f>
        <v/>
      </c>
      <c r="G7773" s="10">
        <f t="shared" si="120"/>
        <v>0</v>
      </c>
      <c r="I7773" s="10" t="str">
        <f>IFERROR(VLOOKUP(H7773,'سجل العملاء'!A:B,2,0),"")</f>
        <v/>
      </c>
    </row>
    <row r="7774" spans="3:9" ht="15.6">
      <c r="C7774" s="10" t="str">
        <f>IFERROR(VLOOKUP(B7774,'اكواد الاصناف'!A:C,2,0),"")</f>
        <v/>
      </c>
      <c r="D7774" s="10" t="str">
        <f>IFERROR(VLOOKUP(B7774,'اكواد الاصناف'!A:C,3,0),"")</f>
        <v/>
      </c>
      <c r="G7774" s="10">
        <f t="shared" si="120"/>
        <v>0</v>
      </c>
      <c r="I7774" s="10" t="str">
        <f>IFERROR(VLOOKUP(H7774,'سجل العملاء'!A:B,2,0),"")</f>
        <v/>
      </c>
    </row>
    <row r="7775" spans="3:9" ht="15.6">
      <c r="C7775" s="10" t="str">
        <f>IFERROR(VLOOKUP(B7775,'اكواد الاصناف'!A:C,2,0),"")</f>
        <v/>
      </c>
      <c r="D7775" s="10" t="str">
        <f>IFERROR(VLOOKUP(B7775,'اكواد الاصناف'!A:C,3,0),"")</f>
        <v/>
      </c>
      <c r="G7775" s="10">
        <f t="shared" si="120"/>
        <v>0</v>
      </c>
      <c r="I7775" s="10" t="str">
        <f>IFERROR(VLOOKUP(H7775,'سجل العملاء'!A:B,2,0),"")</f>
        <v/>
      </c>
    </row>
    <row r="7776" spans="3:9" ht="15.6">
      <c r="C7776" s="10" t="str">
        <f>IFERROR(VLOOKUP(B7776,'اكواد الاصناف'!A:C,2,0),"")</f>
        <v/>
      </c>
      <c r="D7776" s="10" t="str">
        <f>IFERROR(VLOOKUP(B7776,'اكواد الاصناف'!A:C,3,0),"")</f>
        <v/>
      </c>
      <c r="G7776" s="10">
        <f t="shared" si="120"/>
        <v>0</v>
      </c>
      <c r="I7776" s="10" t="str">
        <f>IFERROR(VLOOKUP(H7776,'سجل العملاء'!A:B,2,0),"")</f>
        <v/>
      </c>
    </row>
    <row r="7777" spans="3:9" ht="15.6">
      <c r="C7777" s="10" t="str">
        <f>IFERROR(VLOOKUP(B7777,'اكواد الاصناف'!A:C,2,0),"")</f>
        <v/>
      </c>
      <c r="D7777" s="10" t="str">
        <f>IFERROR(VLOOKUP(B7777,'اكواد الاصناف'!A:C,3,0),"")</f>
        <v/>
      </c>
      <c r="G7777" s="10">
        <f t="shared" si="120"/>
        <v>0</v>
      </c>
      <c r="I7777" s="10" t="str">
        <f>IFERROR(VLOOKUP(H7777,'سجل العملاء'!A:B,2,0),"")</f>
        <v/>
      </c>
    </row>
    <row r="7778" spans="3:9" ht="15.6">
      <c r="C7778" s="10" t="str">
        <f>IFERROR(VLOOKUP(B7778,'اكواد الاصناف'!A:C,2,0),"")</f>
        <v/>
      </c>
      <c r="D7778" s="10" t="str">
        <f>IFERROR(VLOOKUP(B7778,'اكواد الاصناف'!A:C,3,0),"")</f>
        <v/>
      </c>
      <c r="G7778" s="10">
        <f t="shared" si="120"/>
        <v>0</v>
      </c>
      <c r="I7778" s="10" t="str">
        <f>IFERROR(VLOOKUP(H7778,'سجل العملاء'!A:B,2,0),"")</f>
        <v/>
      </c>
    </row>
    <row r="7779" spans="3:9" ht="15.6">
      <c r="C7779" s="10" t="str">
        <f>IFERROR(VLOOKUP(B7779,'اكواد الاصناف'!A:C,2,0),"")</f>
        <v/>
      </c>
      <c r="D7779" s="10" t="str">
        <f>IFERROR(VLOOKUP(B7779,'اكواد الاصناف'!A:C,3,0),"")</f>
        <v/>
      </c>
      <c r="G7779" s="10">
        <f t="shared" si="120"/>
        <v>0</v>
      </c>
      <c r="I7779" s="10" t="str">
        <f>IFERROR(VLOOKUP(H7779,'سجل العملاء'!A:B,2,0),"")</f>
        <v/>
      </c>
    </row>
    <row r="7780" spans="3:9" ht="15.6">
      <c r="C7780" s="10" t="str">
        <f>IFERROR(VLOOKUP(B7780,'اكواد الاصناف'!A:C,2,0),"")</f>
        <v/>
      </c>
      <c r="D7780" s="10" t="str">
        <f>IFERROR(VLOOKUP(B7780,'اكواد الاصناف'!A:C,3,0),"")</f>
        <v/>
      </c>
      <c r="G7780" s="10">
        <f t="shared" si="120"/>
        <v>0</v>
      </c>
      <c r="I7780" s="10" t="str">
        <f>IFERROR(VLOOKUP(H7780,'سجل العملاء'!A:B,2,0),"")</f>
        <v/>
      </c>
    </row>
    <row r="7781" spans="3:9" ht="15.6">
      <c r="C7781" s="10" t="str">
        <f>IFERROR(VLOOKUP(B7781,'اكواد الاصناف'!A:C,2,0),"")</f>
        <v/>
      </c>
      <c r="D7781" s="10" t="str">
        <f>IFERROR(VLOOKUP(B7781,'اكواد الاصناف'!A:C,3,0),"")</f>
        <v/>
      </c>
      <c r="G7781" s="10">
        <f t="shared" si="120"/>
        <v>0</v>
      </c>
      <c r="I7781" s="10" t="str">
        <f>IFERROR(VLOOKUP(H7781,'سجل العملاء'!A:B,2,0),"")</f>
        <v/>
      </c>
    </row>
    <row r="7782" spans="3:9" ht="15.6">
      <c r="C7782" s="10" t="str">
        <f>IFERROR(VLOOKUP(B7782,'اكواد الاصناف'!A:C,2,0),"")</f>
        <v/>
      </c>
      <c r="D7782" s="10" t="str">
        <f>IFERROR(VLOOKUP(B7782,'اكواد الاصناف'!A:C,3,0),"")</f>
        <v/>
      </c>
      <c r="G7782" s="10">
        <f t="shared" si="120"/>
        <v>0</v>
      </c>
      <c r="I7782" s="10" t="str">
        <f>IFERROR(VLOOKUP(H7782,'سجل العملاء'!A:B,2,0),"")</f>
        <v/>
      </c>
    </row>
    <row r="7783" spans="3:9" ht="15.6">
      <c r="C7783" s="10" t="str">
        <f>IFERROR(VLOOKUP(B7783,'اكواد الاصناف'!A:C,2,0),"")</f>
        <v/>
      </c>
      <c r="D7783" s="10" t="str">
        <f>IFERROR(VLOOKUP(B7783,'اكواد الاصناف'!A:C,3,0),"")</f>
        <v/>
      </c>
      <c r="G7783" s="10">
        <f t="shared" si="120"/>
        <v>0</v>
      </c>
      <c r="I7783" s="10" t="str">
        <f>IFERROR(VLOOKUP(H7783,'سجل العملاء'!A:B,2,0),"")</f>
        <v/>
      </c>
    </row>
    <row r="7784" spans="3:9" ht="15.6">
      <c r="C7784" s="10" t="str">
        <f>IFERROR(VLOOKUP(B7784,'اكواد الاصناف'!A:C,2,0),"")</f>
        <v/>
      </c>
      <c r="D7784" s="10" t="str">
        <f>IFERROR(VLOOKUP(B7784,'اكواد الاصناف'!A:C,3,0),"")</f>
        <v/>
      </c>
      <c r="G7784" s="10">
        <f t="shared" si="120"/>
        <v>0</v>
      </c>
      <c r="I7784" s="10" t="str">
        <f>IFERROR(VLOOKUP(H7784,'سجل العملاء'!A:B,2,0),"")</f>
        <v/>
      </c>
    </row>
    <row r="7785" spans="3:9" ht="15.6">
      <c r="C7785" s="10" t="str">
        <f>IFERROR(VLOOKUP(B7785,'اكواد الاصناف'!A:C,2,0),"")</f>
        <v/>
      </c>
      <c r="D7785" s="10" t="str">
        <f>IFERROR(VLOOKUP(B7785,'اكواد الاصناف'!A:C,3,0),"")</f>
        <v/>
      </c>
      <c r="G7785" s="10">
        <f t="shared" si="120"/>
        <v>0</v>
      </c>
      <c r="I7785" s="10" t="str">
        <f>IFERROR(VLOOKUP(H7785,'سجل العملاء'!A:B,2,0),"")</f>
        <v/>
      </c>
    </row>
    <row r="7786" spans="3:9" ht="15.6">
      <c r="C7786" s="10" t="str">
        <f>IFERROR(VLOOKUP(B7786,'اكواد الاصناف'!A:C,2,0),"")</f>
        <v/>
      </c>
      <c r="D7786" s="10" t="str">
        <f>IFERROR(VLOOKUP(B7786,'اكواد الاصناف'!A:C,3,0),"")</f>
        <v/>
      </c>
      <c r="G7786" s="10">
        <f t="shared" si="120"/>
        <v>0</v>
      </c>
      <c r="I7786" s="10" t="str">
        <f>IFERROR(VLOOKUP(H7786,'سجل العملاء'!A:B,2,0),"")</f>
        <v/>
      </c>
    </row>
    <row r="7787" spans="3:9" ht="15.6">
      <c r="C7787" s="10" t="str">
        <f>IFERROR(VLOOKUP(B7787,'اكواد الاصناف'!A:C,2,0),"")</f>
        <v/>
      </c>
      <c r="D7787" s="10" t="str">
        <f>IFERROR(VLOOKUP(B7787,'اكواد الاصناف'!A:C,3,0),"")</f>
        <v/>
      </c>
      <c r="G7787" s="10">
        <f t="shared" si="120"/>
        <v>0</v>
      </c>
      <c r="I7787" s="10" t="str">
        <f>IFERROR(VLOOKUP(H7787,'سجل العملاء'!A:B,2,0),"")</f>
        <v/>
      </c>
    </row>
    <row r="7788" spans="3:9" ht="15.6">
      <c r="C7788" s="10" t="str">
        <f>IFERROR(VLOOKUP(B7788,'اكواد الاصناف'!A:C,2,0),"")</f>
        <v/>
      </c>
      <c r="D7788" s="10" t="str">
        <f>IFERROR(VLOOKUP(B7788,'اكواد الاصناف'!A:C,3,0),"")</f>
        <v/>
      </c>
      <c r="G7788" s="10">
        <f t="shared" si="120"/>
        <v>0</v>
      </c>
      <c r="I7788" s="10" t="str">
        <f>IFERROR(VLOOKUP(H7788,'سجل العملاء'!A:B,2,0),"")</f>
        <v/>
      </c>
    </row>
    <row r="7789" spans="3:9" ht="15.6">
      <c r="C7789" s="10" t="str">
        <f>IFERROR(VLOOKUP(B7789,'اكواد الاصناف'!A:C,2,0),"")</f>
        <v/>
      </c>
      <c r="D7789" s="10" t="str">
        <f>IFERROR(VLOOKUP(B7789,'اكواد الاصناف'!A:C,3,0),"")</f>
        <v/>
      </c>
      <c r="G7789" s="10">
        <f t="shared" si="120"/>
        <v>0</v>
      </c>
      <c r="I7789" s="10" t="str">
        <f>IFERROR(VLOOKUP(H7789,'سجل العملاء'!A:B,2,0),"")</f>
        <v/>
      </c>
    </row>
    <row r="7790" spans="3:9" ht="15.6">
      <c r="C7790" s="10" t="str">
        <f>IFERROR(VLOOKUP(B7790,'اكواد الاصناف'!A:C,2,0),"")</f>
        <v/>
      </c>
      <c r="D7790" s="10" t="str">
        <f>IFERROR(VLOOKUP(B7790,'اكواد الاصناف'!A:C,3,0),"")</f>
        <v/>
      </c>
      <c r="G7790" s="10">
        <f t="shared" si="120"/>
        <v>0</v>
      </c>
      <c r="I7790" s="10" t="str">
        <f>IFERROR(VLOOKUP(H7790,'سجل العملاء'!A:B,2,0),"")</f>
        <v/>
      </c>
    </row>
    <row r="7791" spans="3:9" ht="15.6">
      <c r="C7791" s="10" t="str">
        <f>IFERROR(VLOOKUP(B7791,'اكواد الاصناف'!A:C,2,0),"")</f>
        <v/>
      </c>
      <c r="D7791" s="10" t="str">
        <f>IFERROR(VLOOKUP(B7791,'اكواد الاصناف'!A:C,3,0),"")</f>
        <v/>
      </c>
      <c r="G7791" s="10">
        <f t="shared" si="120"/>
        <v>0</v>
      </c>
      <c r="I7791" s="10" t="str">
        <f>IFERROR(VLOOKUP(H7791,'سجل العملاء'!A:B,2,0),"")</f>
        <v/>
      </c>
    </row>
    <row r="7792" spans="3:9" ht="15.6">
      <c r="C7792" s="10" t="str">
        <f>IFERROR(VLOOKUP(B7792,'اكواد الاصناف'!A:C,2,0),"")</f>
        <v/>
      </c>
      <c r="D7792" s="10" t="str">
        <f>IFERROR(VLOOKUP(B7792,'اكواد الاصناف'!A:C,3,0),"")</f>
        <v/>
      </c>
      <c r="G7792" s="10">
        <f t="shared" si="120"/>
        <v>0</v>
      </c>
      <c r="I7792" s="10" t="str">
        <f>IFERROR(VLOOKUP(H7792,'سجل العملاء'!A:B,2,0),"")</f>
        <v/>
      </c>
    </row>
    <row r="7793" spans="3:9" ht="15.6">
      <c r="C7793" s="10" t="str">
        <f>IFERROR(VLOOKUP(B7793,'اكواد الاصناف'!A:C,2,0),"")</f>
        <v/>
      </c>
      <c r="D7793" s="10" t="str">
        <f>IFERROR(VLOOKUP(B7793,'اكواد الاصناف'!A:C,3,0),"")</f>
        <v/>
      </c>
      <c r="G7793" s="10">
        <f t="shared" si="120"/>
        <v>0</v>
      </c>
      <c r="I7793" s="10" t="str">
        <f>IFERROR(VLOOKUP(H7793,'سجل العملاء'!A:B,2,0),"")</f>
        <v/>
      </c>
    </row>
    <row r="7794" spans="3:9" ht="15.6">
      <c r="C7794" s="10" t="str">
        <f>IFERROR(VLOOKUP(B7794,'اكواد الاصناف'!A:C,2,0),"")</f>
        <v/>
      </c>
      <c r="D7794" s="10" t="str">
        <f>IFERROR(VLOOKUP(B7794,'اكواد الاصناف'!A:C,3,0),"")</f>
        <v/>
      </c>
      <c r="G7794" s="10">
        <f t="shared" si="120"/>
        <v>0</v>
      </c>
      <c r="I7794" s="10" t="str">
        <f>IFERROR(VLOOKUP(H7794,'سجل العملاء'!A:B,2,0),"")</f>
        <v/>
      </c>
    </row>
    <row r="7795" spans="3:9" ht="15.6">
      <c r="C7795" s="10" t="str">
        <f>IFERROR(VLOOKUP(B7795,'اكواد الاصناف'!A:C,2,0),"")</f>
        <v/>
      </c>
      <c r="D7795" s="10" t="str">
        <f>IFERROR(VLOOKUP(B7795,'اكواد الاصناف'!A:C,3,0),"")</f>
        <v/>
      </c>
      <c r="G7795" s="10">
        <f t="shared" si="120"/>
        <v>0</v>
      </c>
      <c r="I7795" s="10" t="str">
        <f>IFERROR(VLOOKUP(H7795,'سجل العملاء'!A:B,2,0),"")</f>
        <v/>
      </c>
    </row>
    <row r="7796" spans="3:9" ht="15.6">
      <c r="C7796" s="10" t="str">
        <f>IFERROR(VLOOKUP(B7796,'اكواد الاصناف'!A:C,2,0),"")</f>
        <v/>
      </c>
      <c r="D7796" s="10" t="str">
        <f>IFERROR(VLOOKUP(B7796,'اكواد الاصناف'!A:C,3,0),"")</f>
        <v/>
      </c>
      <c r="G7796" s="10">
        <f t="shared" si="120"/>
        <v>0</v>
      </c>
      <c r="I7796" s="10" t="str">
        <f>IFERROR(VLOOKUP(H7796,'سجل العملاء'!A:B,2,0),"")</f>
        <v/>
      </c>
    </row>
    <row r="7797" spans="3:9" ht="15.6">
      <c r="C7797" s="10" t="str">
        <f>IFERROR(VLOOKUP(B7797,'اكواد الاصناف'!A:C,2,0),"")</f>
        <v/>
      </c>
      <c r="D7797" s="10" t="str">
        <f>IFERROR(VLOOKUP(B7797,'اكواد الاصناف'!A:C,3,0),"")</f>
        <v/>
      </c>
      <c r="G7797" s="10">
        <f t="shared" si="120"/>
        <v>0</v>
      </c>
      <c r="I7797" s="10" t="str">
        <f>IFERROR(VLOOKUP(H7797,'سجل العملاء'!A:B,2,0),"")</f>
        <v/>
      </c>
    </row>
    <row r="7798" spans="3:9" ht="15.6">
      <c r="C7798" s="10" t="str">
        <f>IFERROR(VLOOKUP(B7798,'اكواد الاصناف'!A:C,2,0),"")</f>
        <v/>
      </c>
      <c r="D7798" s="10" t="str">
        <f>IFERROR(VLOOKUP(B7798,'اكواد الاصناف'!A:C,3,0),"")</f>
        <v/>
      </c>
      <c r="G7798" s="10">
        <f t="shared" si="120"/>
        <v>0</v>
      </c>
      <c r="I7798" s="10" t="str">
        <f>IFERROR(VLOOKUP(H7798,'سجل العملاء'!A:B,2,0),"")</f>
        <v/>
      </c>
    </row>
    <row r="7799" spans="3:9" ht="15.6">
      <c r="C7799" s="10" t="str">
        <f>IFERROR(VLOOKUP(B7799,'اكواد الاصناف'!A:C,2,0),"")</f>
        <v/>
      </c>
      <c r="D7799" s="10" t="str">
        <f>IFERROR(VLOOKUP(B7799,'اكواد الاصناف'!A:C,3,0),"")</f>
        <v/>
      </c>
      <c r="G7799" s="10">
        <f t="shared" si="120"/>
        <v>0</v>
      </c>
      <c r="I7799" s="10" t="str">
        <f>IFERROR(VLOOKUP(H7799,'سجل العملاء'!A:B,2,0),"")</f>
        <v/>
      </c>
    </row>
    <row r="7800" spans="3:9" ht="15.6">
      <c r="C7800" s="10" t="str">
        <f>IFERROR(VLOOKUP(B7800,'اكواد الاصناف'!A:C,2,0),"")</f>
        <v/>
      </c>
      <c r="D7800" s="10" t="str">
        <f>IFERROR(VLOOKUP(B7800,'اكواد الاصناف'!A:C,3,0),"")</f>
        <v/>
      </c>
      <c r="G7800" s="10">
        <f t="shared" si="120"/>
        <v>0</v>
      </c>
      <c r="I7800" s="10" t="str">
        <f>IFERROR(VLOOKUP(H7800,'سجل العملاء'!A:B,2,0),"")</f>
        <v/>
      </c>
    </row>
    <row r="7801" spans="3:9" ht="15.6">
      <c r="C7801" s="10" t="str">
        <f>IFERROR(VLOOKUP(B7801,'اكواد الاصناف'!A:C,2,0),"")</f>
        <v/>
      </c>
      <c r="D7801" s="10" t="str">
        <f>IFERROR(VLOOKUP(B7801,'اكواد الاصناف'!A:C,3,0),"")</f>
        <v/>
      </c>
      <c r="G7801" s="10">
        <f t="shared" si="120"/>
        <v>0</v>
      </c>
      <c r="I7801" s="10" t="str">
        <f>IFERROR(VLOOKUP(H7801,'سجل العملاء'!A:B,2,0),"")</f>
        <v/>
      </c>
    </row>
    <row r="7802" spans="3:9" ht="15.6">
      <c r="C7802" s="10" t="str">
        <f>IFERROR(VLOOKUP(B7802,'اكواد الاصناف'!A:C,2,0),"")</f>
        <v/>
      </c>
      <c r="D7802" s="10" t="str">
        <f>IFERROR(VLOOKUP(B7802,'اكواد الاصناف'!A:C,3,0),"")</f>
        <v/>
      </c>
      <c r="G7802" s="10">
        <f t="shared" si="120"/>
        <v>0</v>
      </c>
      <c r="I7802" s="10" t="str">
        <f>IFERROR(VLOOKUP(H7802,'سجل العملاء'!A:B,2,0),"")</f>
        <v/>
      </c>
    </row>
    <row r="7803" spans="3:9" ht="15.6">
      <c r="C7803" s="10" t="str">
        <f>IFERROR(VLOOKUP(B7803,'اكواد الاصناف'!A:C,2,0),"")</f>
        <v/>
      </c>
      <c r="D7803" s="10" t="str">
        <f>IFERROR(VLOOKUP(B7803,'اكواد الاصناف'!A:C,3,0),"")</f>
        <v/>
      </c>
      <c r="G7803" s="10">
        <f t="shared" si="120"/>
        <v>0</v>
      </c>
      <c r="I7803" s="10" t="str">
        <f>IFERROR(VLOOKUP(H7803,'سجل العملاء'!A:B,2,0),"")</f>
        <v/>
      </c>
    </row>
    <row r="7804" spans="3:9" ht="15.6">
      <c r="C7804" s="10" t="str">
        <f>IFERROR(VLOOKUP(B7804,'اكواد الاصناف'!A:C,2,0),"")</f>
        <v/>
      </c>
      <c r="D7804" s="10" t="str">
        <f>IFERROR(VLOOKUP(B7804,'اكواد الاصناف'!A:C,3,0),"")</f>
        <v/>
      </c>
      <c r="G7804" s="10">
        <f t="shared" si="120"/>
        <v>0</v>
      </c>
      <c r="I7804" s="10" t="str">
        <f>IFERROR(VLOOKUP(H7804,'سجل العملاء'!A:B,2,0),"")</f>
        <v/>
      </c>
    </row>
    <row r="7805" spans="3:9" ht="15.6">
      <c r="C7805" s="10" t="str">
        <f>IFERROR(VLOOKUP(B7805,'اكواد الاصناف'!A:C,2,0),"")</f>
        <v/>
      </c>
      <c r="D7805" s="10" t="str">
        <f>IFERROR(VLOOKUP(B7805,'اكواد الاصناف'!A:C,3,0),"")</f>
        <v/>
      </c>
      <c r="G7805" s="10">
        <f t="shared" si="120"/>
        <v>0</v>
      </c>
      <c r="I7805" s="10" t="str">
        <f>IFERROR(VLOOKUP(H7805,'سجل العملاء'!A:B,2,0),"")</f>
        <v/>
      </c>
    </row>
    <row r="7806" spans="3:9" ht="15.6">
      <c r="C7806" s="10" t="str">
        <f>IFERROR(VLOOKUP(B7806,'اكواد الاصناف'!A:C,2,0),"")</f>
        <v/>
      </c>
      <c r="D7806" s="10" t="str">
        <f>IFERROR(VLOOKUP(B7806,'اكواد الاصناف'!A:C,3,0),"")</f>
        <v/>
      </c>
      <c r="G7806" s="10">
        <f t="shared" si="120"/>
        <v>0</v>
      </c>
      <c r="I7806" s="10" t="str">
        <f>IFERROR(VLOOKUP(H7806,'سجل العملاء'!A:B,2,0),"")</f>
        <v/>
      </c>
    </row>
    <row r="7807" spans="3:9" ht="15.6">
      <c r="C7807" s="10" t="str">
        <f>IFERROR(VLOOKUP(B7807,'اكواد الاصناف'!A:C,2,0),"")</f>
        <v/>
      </c>
      <c r="D7807" s="10" t="str">
        <f>IFERROR(VLOOKUP(B7807,'اكواد الاصناف'!A:C,3,0),"")</f>
        <v/>
      </c>
      <c r="G7807" s="10">
        <f t="shared" si="120"/>
        <v>0</v>
      </c>
      <c r="I7807" s="10" t="str">
        <f>IFERROR(VLOOKUP(H7807,'سجل العملاء'!A:B,2,0),"")</f>
        <v/>
      </c>
    </row>
    <row r="7808" spans="3:9" ht="15.6">
      <c r="C7808" s="10" t="str">
        <f>IFERROR(VLOOKUP(B7808,'اكواد الاصناف'!A:C,2,0),"")</f>
        <v/>
      </c>
      <c r="D7808" s="10" t="str">
        <f>IFERROR(VLOOKUP(B7808,'اكواد الاصناف'!A:C,3,0),"")</f>
        <v/>
      </c>
      <c r="G7808" s="10">
        <f t="shared" si="120"/>
        <v>0</v>
      </c>
      <c r="I7808" s="10" t="str">
        <f>IFERROR(VLOOKUP(H7808,'سجل العملاء'!A:B,2,0),"")</f>
        <v/>
      </c>
    </row>
    <row r="7809" spans="3:9" ht="15.6">
      <c r="C7809" s="10" t="str">
        <f>IFERROR(VLOOKUP(B7809,'اكواد الاصناف'!A:C,2,0),"")</f>
        <v/>
      </c>
      <c r="D7809" s="10" t="str">
        <f>IFERROR(VLOOKUP(B7809,'اكواد الاصناف'!A:C,3,0),"")</f>
        <v/>
      </c>
      <c r="G7809" s="10">
        <f t="shared" ref="G7809:G7872" si="121">F7809*E7809</f>
        <v>0</v>
      </c>
      <c r="I7809" s="10" t="str">
        <f>IFERROR(VLOOKUP(H7809,'سجل العملاء'!A:B,2,0),"")</f>
        <v/>
      </c>
    </row>
    <row r="7810" spans="3:9" ht="15.6">
      <c r="C7810" s="10" t="str">
        <f>IFERROR(VLOOKUP(B7810,'اكواد الاصناف'!A:C,2,0),"")</f>
        <v/>
      </c>
      <c r="D7810" s="10" t="str">
        <f>IFERROR(VLOOKUP(B7810,'اكواد الاصناف'!A:C,3,0),"")</f>
        <v/>
      </c>
      <c r="G7810" s="10">
        <f t="shared" si="121"/>
        <v>0</v>
      </c>
      <c r="I7810" s="10" t="str">
        <f>IFERROR(VLOOKUP(H7810,'سجل العملاء'!A:B,2,0),"")</f>
        <v/>
      </c>
    </row>
    <row r="7811" spans="3:9" ht="15.6">
      <c r="C7811" s="10" t="str">
        <f>IFERROR(VLOOKUP(B7811,'اكواد الاصناف'!A:C,2,0),"")</f>
        <v/>
      </c>
      <c r="D7811" s="10" t="str">
        <f>IFERROR(VLOOKUP(B7811,'اكواد الاصناف'!A:C,3,0),"")</f>
        <v/>
      </c>
      <c r="G7811" s="10">
        <f t="shared" si="121"/>
        <v>0</v>
      </c>
      <c r="I7811" s="10" t="str">
        <f>IFERROR(VLOOKUP(H7811,'سجل العملاء'!A:B,2,0),"")</f>
        <v/>
      </c>
    </row>
    <row r="7812" spans="3:9" ht="15.6">
      <c r="C7812" s="10" t="str">
        <f>IFERROR(VLOOKUP(B7812,'اكواد الاصناف'!A:C,2,0),"")</f>
        <v/>
      </c>
      <c r="D7812" s="10" t="str">
        <f>IFERROR(VLOOKUP(B7812,'اكواد الاصناف'!A:C,3,0),"")</f>
        <v/>
      </c>
      <c r="G7812" s="10">
        <f t="shared" si="121"/>
        <v>0</v>
      </c>
      <c r="I7812" s="10" t="str">
        <f>IFERROR(VLOOKUP(H7812,'سجل العملاء'!A:B,2,0),"")</f>
        <v/>
      </c>
    </row>
    <row r="7813" spans="3:9" ht="15.6">
      <c r="C7813" s="10" t="str">
        <f>IFERROR(VLOOKUP(B7813,'اكواد الاصناف'!A:C,2,0),"")</f>
        <v/>
      </c>
      <c r="D7813" s="10" t="str">
        <f>IFERROR(VLOOKUP(B7813,'اكواد الاصناف'!A:C,3,0),"")</f>
        <v/>
      </c>
      <c r="G7813" s="10">
        <f t="shared" si="121"/>
        <v>0</v>
      </c>
      <c r="I7813" s="10" t="str">
        <f>IFERROR(VLOOKUP(H7813,'سجل العملاء'!A:B,2,0),"")</f>
        <v/>
      </c>
    </row>
    <row r="7814" spans="3:9" ht="15.6">
      <c r="C7814" s="10" t="str">
        <f>IFERROR(VLOOKUP(B7814,'اكواد الاصناف'!A:C,2,0),"")</f>
        <v/>
      </c>
      <c r="D7814" s="10" t="str">
        <f>IFERROR(VLOOKUP(B7814,'اكواد الاصناف'!A:C,3,0),"")</f>
        <v/>
      </c>
      <c r="G7814" s="10">
        <f t="shared" si="121"/>
        <v>0</v>
      </c>
      <c r="I7814" s="10" t="str">
        <f>IFERROR(VLOOKUP(H7814,'سجل العملاء'!A:B,2,0),"")</f>
        <v/>
      </c>
    </row>
    <row r="7815" spans="3:9" ht="15.6">
      <c r="C7815" s="10" t="str">
        <f>IFERROR(VLOOKUP(B7815,'اكواد الاصناف'!A:C,2,0),"")</f>
        <v/>
      </c>
      <c r="D7815" s="10" t="str">
        <f>IFERROR(VLOOKUP(B7815,'اكواد الاصناف'!A:C,3,0),"")</f>
        <v/>
      </c>
      <c r="G7815" s="10">
        <f t="shared" si="121"/>
        <v>0</v>
      </c>
      <c r="I7815" s="10" t="str">
        <f>IFERROR(VLOOKUP(H7815,'سجل العملاء'!A:B,2,0),"")</f>
        <v/>
      </c>
    </row>
    <row r="7816" spans="3:9" ht="15.6">
      <c r="C7816" s="10" t="str">
        <f>IFERROR(VLOOKUP(B7816,'اكواد الاصناف'!A:C,2,0),"")</f>
        <v/>
      </c>
      <c r="D7816" s="10" t="str">
        <f>IFERROR(VLOOKUP(B7816,'اكواد الاصناف'!A:C,3,0),"")</f>
        <v/>
      </c>
      <c r="G7816" s="10">
        <f t="shared" si="121"/>
        <v>0</v>
      </c>
      <c r="I7816" s="10" t="str">
        <f>IFERROR(VLOOKUP(H7816,'سجل العملاء'!A:B,2,0),"")</f>
        <v/>
      </c>
    </row>
    <row r="7817" spans="3:9" ht="15.6">
      <c r="C7817" s="10" t="str">
        <f>IFERROR(VLOOKUP(B7817,'اكواد الاصناف'!A:C,2,0),"")</f>
        <v/>
      </c>
      <c r="D7817" s="10" t="str">
        <f>IFERROR(VLOOKUP(B7817,'اكواد الاصناف'!A:C,3,0),"")</f>
        <v/>
      </c>
      <c r="G7817" s="10">
        <f t="shared" si="121"/>
        <v>0</v>
      </c>
      <c r="I7817" s="10" t="str">
        <f>IFERROR(VLOOKUP(H7817,'سجل العملاء'!A:B,2,0),"")</f>
        <v/>
      </c>
    </row>
    <row r="7818" spans="3:9" ht="15.6">
      <c r="C7818" s="10" t="str">
        <f>IFERROR(VLOOKUP(B7818,'اكواد الاصناف'!A:C,2,0),"")</f>
        <v/>
      </c>
      <c r="D7818" s="10" t="str">
        <f>IFERROR(VLOOKUP(B7818,'اكواد الاصناف'!A:C,3,0),"")</f>
        <v/>
      </c>
      <c r="G7818" s="10">
        <f t="shared" si="121"/>
        <v>0</v>
      </c>
      <c r="I7818" s="10" t="str">
        <f>IFERROR(VLOOKUP(H7818,'سجل العملاء'!A:B,2,0),"")</f>
        <v/>
      </c>
    </row>
    <row r="7819" spans="3:9" ht="15.6">
      <c r="C7819" s="10" t="str">
        <f>IFERROR(VLOOKUP(B7819,'اكواد الاصناف'!A:C,2,0),"")</f>
        <v/>
      </c>
      <c r="D7819" s="10" t="str">
        <f>IFERROR(VLOOKUP(B7819,'اكواد الاصناف'!A:C,3,0),"")</f>
        <v/>
      </c>
      <c r="G7819" s="10">
        <f t="shared" si="121"/>
        <v>0</v>
      </c>
      <c r="I7819" s="10" t="str">
        <f>IFERROR(VLOOKUP(H7819,'سجل العملاء'!A:B,2,0),"")</f>
        <v/>
      </c>
    </row>
    <row r="7820" spans="3:9" ht="15.6">
      <c r="C7820" s="10" t="str">
        <f>IFERROR(VLOOKUP(B7820,'اكواد الاصناف'!A:C,2,0),"")</f>
        <v/>
      </c>
      <c r="D7820" s="10" t="str">
        <f>IFERROR(VLOOKUP(B7820,'اكواد الاصناف'!A:C,3,0),"")</f>
        <v/>
      </c>
      <c r="G7820" s="10">
        <f t="shared" si="121"/>
        <v>0</v>
      </c>
      <c r="I7820" s="10" t="str">
        <f>IFERROR(VLOOKUP(H7820,'سجل العملاء'!A:B,2,0),"")</f>
        <v/>
      </c>
    </row>
    <row r="7821" spans="3:9" ht="15.6">
      <c r="C7821" s="10" t="str">
        <f>IFERROR(VLOOKUP(B7821,'اكواد الاصناف'!A:C,2,0),"")</f>
        <v/>
      </c>
      <c r="D7821" s="10" t="str">
        <f>IFERROR(VLOOKUP(B7821,'اكواد الاصناف'!A:C,3,0),"")</f>
        <v/>
      </c>
      <c r="G7821" s="10">
        <f t="shared" si="121"/>
        <v>0</v>
      </c>
      <c r="I7821" s="10" t="str">
        <f>IFERROR(VLOOKUP(H7821,'سجل العملاء'!A:B,2,0),"")</f>
        <v/>
      </c>
    </row>
    <row r="7822" spans="3:9" ht="15.6">
      <c r="C7822" s="10" t="str">
        <f>IFERROR(VLOOKUP(B7822,'اكواد الاصناف'!A:C,2,0),"")</f>
        <v/>
      </c>
      <c r="D7822" s="10" t="str">
        <f>IFERROR(VLOOKUP(B7822,'اكواد الاصناف'!A:C,3,0),"")</f>
        <v/>
      </c>
      <c r="G7822" s="10">
        <f t="shared" si="121"/>
        <v>0</v>
      </c>
      <c r="I7822" s="10" t="str">
        <f>IFERROR(VLOOKUP(H7822,'سجل العملاء'!A:B,2,0),"")</f>
        <v/>
      </c>
    </row>
    <row r="7823" spans="3:9" ht="15.6">
      <c r="C7823" s="10" t="str">
        <f>IFERROR(VLOOKUP(B7823,'اكواد الاصناف'!A:C,2,0),"")</f>
        <v/>
      </c>
      <c r="D7823" s="10" t="str">
        <f>IFERROR(VLOOKUP(B7823,'اكواد الاصناف'!A:C,3,0),"")</f>
        <v/>
      </c>
      <c r="G7823" s="10">
        <f t="shared" si="121"/>
        <v>0</v>
      </c>
      <c r="I7823" s="10" t="str">
        <f>IFERROR(VLOOKUP(H7823,'سجل العملاء'!A:B,2,0),"")</f>
        <v/>
      </c>
    </row>
    <row r="7824" spans="3:9" ht="15.6">
      <c r="C7824" s="10" t="str">
        <f>IFERROR(VLOOKUP(B7824,'اكواد الاصناف'!A:C,2,0),"")</f>
        <v/>
      </c>
      <c r="D7824" s="10" t="str">
        <f>IFERROR(VLOOKUP(B7824,'اكواد الاصناف'!A:C,3,0),"")</f>
        <v/>
      </c>
      <c r="G7824" s="10">
        <f t="shared" si="121"/>
        <v>0</v>
      </c>
      <c r="I7824" s="10" t="str">
        <f>IFERROR(VLOOKUP(H7824,'سجل العملاء'!A:B,2,0),"")</f>
        <v/>
      </c>
    </row>
    <row r="7825" spans="3:9" ht="15.6">
      <c r="C7825" s="10" t="str">
        <f>IFERROR(VLOOKUP(B7825,'اكواد الاصناف'!A:C,2,0),"")</f>
        <v/>
      </c>
      <c r="D7825" s="10" t="str">
        <f>IFERROR(VLOOKUP(B7825,'اكواد الاصناف'!A:C,3,0),"")</f>
        <v/>
      </c>
      <c r="G7825" s="10">
        <f t="shared" si="121"/>
        <v>0</v>
      </c>
      <c r="I7825" s="10" t="str">
        <f>IFERROR(VLOOKUP(H7825,'سجل العملاء'!A:B,2,0),"")</f>
        <v/>
      </c>
    </row>
    <row r="7826" spans="3:9" ht="15.6">
      <c r="C7826" s="10" t="str">
        <f>IFERROR(VLOOKUP(B7826,'اكواد الاصناف'!A:C,2,0),"")</f>
        <v/>
      </c>
      <c r="D7826" s="10" t="str">
        <f>IFERROR(VLOOKUP(B7826,'اكواد الاصناف'!A:C,3,0),"")</f>
        <v/>
      </c>
      <c r="G7826" s="10">
        <f t="shared" si="121"/>
        <v>0</v>
      </c>
      <c r="I7826" s="10" t="str">
        <f>IFERROR(VLOOKUP(H7826,'سجل العملاء'!A:B,2,0),"")</f>
        <v/>
      </c>
    </row>
    <row r="7827" spans="3:9" ht="15.6">
      <c r="C7827" s="10" t="str">
        <f>IFERROR(VLOOKUP(B7827,'اكواد الاصناف'!A:C,2,0),"")</f>
        <v/>
      </c>
      <c r="D7827" s="10" t="str">
        <f>IFERROR(VLOOKUP(B7827,'اكواد الاصناف'!A:C,3,0),"")</f>
        <v/>
      </c>
      <c r="G7827" s="10">
        <f t="shared" si="121"/>
        <v>0</v>
      </c>
      <c r="I7827" s="10" t="str">
        <f>IFERROR(VLOOKUP(H7827,'سجل العملاء'!A:B,2,0),"")</f>
        <v/>
      </c>
    </row>
    <row r="7828" spans="3:9" ht="15.6">
      <c r="C7828" s="10" t="str">
        <f>IFERROR(VLOOKUP(B7828,'اكواد الاصناف'!A:C,2,0),"")</f>
        <v/>
      </c>
      <c r="D7828" s="10" t="str">
        <f>IFERROR(VLOOKUP(B7828,'اكواد الاصناف'!A:C,3,0),"")</f>
        <v/>
      </c>
      <c r="G7828" s="10">
        <f t="shared" si="121"/>
        <v>0</v>
      </c>
      <c r="I7828" s="10" t="str">
        <f>IFERROR(VLOOKUP(H7828,'سجل العملاء'!A:B,2,0),"")</f>
        <v/>
      </c>
    </row>
    <row r="7829" spans="3:9" ht="15.6">
      <c r="C7829" s="10" t="str">
        <f>IFERROR(VLOOKUP(B7829,'اكواد الاصناف'!A:C,2,0),"")</f>
        <v/>
      </c>
      <c r="D7829" s="10" t="str">
        <f>IFERROR(VLOOKUP(B7829,'اكواد الاصناف'!A:C,3,0),"")</f>
        <v/>
      </c>
      <c r="G7829" s="10">
        <f t="shared" si="121"/>
        <v>0</v>
      </c>
      <c r="I7829" s="10" t="str">
        <f>IFERROR(VLOOKUP(H7829,'سجل العملاء'!A:B,2,0),"")</f>
        <v/>
      </c>
    </row>
    <row r="7830" spans="3:9" ht="15.6">
      <c r="C7830" s="10" t="str">
        <f>IFERROR(VLOOKUP(B7830,'اكواد الاصناف'!A:C,2,0),"")</f>
        <v/>
      </c>
      <c r="D7830" s="10" t="str">
        <f>IFERROR(VLOOKUP(B7830,'اكواد الاصناف'!A:C,3,0),"")</f>
        <v/>
      </c>
      <c r="G7830" s="10">
        <f t="shared" si="121"/>
        <v>0</v>
      </c>
      <c r="I7830" s="10" t="str">
        <f>IFERROR(VLOOKUP(H7830,'سجل العملاء'!A:B,2,0),"")</f>
        <v/>
      </c>
    </row>
    <row r="7831" spans="3:9" ht="15.6">
      <c r="C7831" s="10" t="str">
        <f>IFERROR(VLOOKUP(B7831,'اكواد الاصناف'!A:C,2,0),"")</f>
        <v/>
      </c>
      <c r="D7831" s="10" t="str">
        <f>IFERROR(VLOOKUP(B7831,'اكواد الاصناف'!A:C,3,0),"")</f>
        <v/>
      </c>
      <c r="G7831" s="10">
        <f t="shared" si="121"/>
        <v>0</v>
      </c>
      <c r="I7831" s="10" t="str">
        <f>IFERROR(VLOOKUP(H7831,'سجل العملاء'!A:B,2,0),"")</f>
        <v/>
      </c>
    </row>
    <row r="7832" spans="3:9" ht="15.6">
      <c r="C7832" s="10" t="str">
        <f>IFERROR(VLOOKUP(B7832,'اكواد الاصناف'!A:C,2,0),"")</f>
        <v/>
      </c>
      <c r="D7832" s="10" t="str">
        <f>IFERROR(VLOOKUP(B7832,'اكواد الاصناف'!A:C,3,0),"")</f>
        <v/>
      </c>
      <c r="G7832" s="10">
        <f t="shared" si="121"/>
        <v>0</v>
      </c>
      <c r="I7832" s="10" t="str">
        <f>IFERROR(VLOOKUP(H7832,'سجل العملاء'!A:B,2,0),"")</f>
        <v/>
      </c>
    </row>
    <row r="7833" spans="3:9" ht="15.6">
      <c r="C7833" s="10" t="str">
        <f>IFERROR(VLOOKUP(B7833,'اكواد الاصناف'!A:C,2,0),"")</f>
        <v/>
      </c>
      <c r="D7833" s="10" t="str">
        <f>IFERROR(VLOOKUP(B7833,'اكواد الاصناف'!A:C,3,0),"")</f>
        <v/>
      </c>
      <c r="G7833" s="10">
        <f t="shared" si="121"/>
        <v>0</v>
      </c>
      <c r="I7833" s="10" t="str">
        <f>IFERROR(VLOOKUP(H7833,'سجل العملاء'!A:B,2,0),"")</f>
        <v/>
      </c>
    </row>
    <row r="7834" spans="3:9" ht="15.6">
      <c r="C7834" s="10" t="str">
        <f>IFERROR(VLOOKUP(B7834,'اكواد الاصناف'!A:C,2,0),"")</f>
        <v/>
      </c>
      <c r="D7834" s="10" t="str">
        <f>IFERROR(VLOOKUP(B7834,'اكواد الاصناف'!A:C,3,0),"")</f>
        <v/>
      </c>
      <c r="G7834" s="10">
        <f t="shared" si="121"/>
        <v>0</v>
      </c>
      <c r="I7834" s="10" t="str">
        <f>IFERROR(VLOOKUP(H7834,'سجل العملاء'!A:B,2,0),"")</f>
        <v/>
      </c>
    </row>
    <row r="7835" spans="3:9" ht="15.6">
      <c r="C7835" s="10" t="str">
        <f>IFERROR(VLOOKUP(B7835,'اكواد الاصناف'!A:C,2,0),"")</f>
        <v/>
      </c>
      <c r="D7835" s="10" t="str">
        <f>IFERROR(VLOOKUP(B7835,'اكواد الاصناف'!A:C,3,0),"")</f>
        <v/>
      </c>
      <c r="G7835" s="10">
        <f t="shared" si="121"/>
        <v>0</v>
      </c>
      <c r="I7835" s="10" t="str">
        <f>IFERROR(VLOOKUP(H7835,'سجل العملاء'!A:B,2,0),"")</f>
        <v/>
      </c>
    </row>
    <row r="7836" spans="3:9" ht="15.6">
      <c r="C7836" s="10" t="str">
        <f>IFERROR(VLOOKUP(B7836,'اكواد الاصناف'!A:C,2,0),"")</f>
        <v/>
      </c>
      <c r="D7836" s="10" t="str">
        <f>IFERROR(VLOOKUP(B7836,'اكواد الاصناف'!A:C,3,0),"")</f>
        <v/>
      </c>
      <c r="G7836" s="10">
        <f t="shared" si="121"/>
        <v>0</v>
      </c>
      <c r="I7836" s="10" t="str">
        <f>IFERROR(VLOOKUP(H7836,'سجل العملاء'!A:B,2,0),"")</f>
        <v/>
      </c>
    </row>
    <row r="7837" spans="3:9" ht="15.6">
      <c r="C7837" s="10" t="str">
        <f>IFERROR(VLOOKUP(B7837,'اكواد الاصناف'!A:C,2,0),"")</f>
        <v/>
      </c>
      <c r="D7837" s="10" t="str">
        <f>IFERROR(VLOOKUP(B7837,'اكواد الاصناف'!A:C,3,0),"")</f>
        <v/>
      </c>
      <c r="G7837" s="10">
        <f t="shared" si="121"/>
        <v>0</v>
      </c>
      <c r="I7837" s="10" t="str">
        <f>IFERROR(VLOOKUP(H7837,'سجل العملاء'!A:B,2,0),"")</f>
        <v/>
      </c>
    </row>
    <row r="7838" spans="3:9" ht="15.6">
      <c r="C7838" s="10" t="str">
        <f>IFERROR(VLOOKUP(B7838,'اكواد الاصناف'!A:C,2,0),"")</f>
        <v/>
      </c>
      <c r="D7838" s="10" t="str">
        <f>IFERROR(VLOOKUP(B7838,'اكواد الاصناف'!A:C,3,0),"")</f>
        <v/>
      </c>
      <c r="G7838" s="10">
        <f t="shared" si="121"/>
        <v>0</v>
      </c>
      <c r="I7838" s="10" t="str">
        <f>IFERROR(VLOOKUP(H7838,'سجل العملاء'!A:B,2,0),"")</f>
        <v/>
      </c>
    </row>
    <row r="7839" spans="3:9" ht="15.6">
      <c r="C7839" s="10" t="str">
        <f>IFERROR(VLOOKUP(B7839,'اكواد الاصناف'!A:C,2,0),"")</f>
        <v/>
      </c>
      <c r="D7839" s="10" t="str">
        <f>IFERROR(VLOOKUP(B7839,'اكواد الاصناف'!A:C,3,0),"")</f>
        <v/>
      </c>
      <c r="G7839" s="10">
        <f t="shared" si="121"/>
        <v>0</v>
      </c>
      <c r="I7839" s="10" t="str">
        <f>IFERROR(VLOOKUP(H7839,'سجل العملاء'!A:B,2,0),"")</f>
        <v/>
      </c>
    </row>
    <row r="7840" spans="3:9" ht="15.6">
      <c r="C7840" s="10" t="str">
        <f>IFERROR(VLOOKUP(B7840,'اكواد الاصناف'!A:C,2,0),"")</f>
        <v/>
      </c>
      <c r="D7840" s="10" t="str">
        <f>IFERROR(VLOOKUP(B7840,'اكواد الاصناف'!A:C,3,0),"")</f>
        <v/>
      </c>
      <c r="G7840" s="10">
        <f t="shared" si="121"/>
        <v>0</v>
      </c>
      <c r="I7840" s="10" t="str">
        <f>IFERROR(VLOOKUP(H7840,'سجل العملاء'!A:B,2,0),"")</f>
        <v/>
      </c>
    </row>
    <row r="7841" spans="3:9" ht="15.6">
      <c r="C7841" s="10" t="str">
        <f>IFERROR(VLOOKUP(B7841,'اكواد الاصناف'!A:C,2,0),"")</f>
        <v/>
      </c>
      <c r="D7841" s="10" t="str">
        <f>IFERROR(VLOOKUP(B7841,'اكواد الاصناف'!A:C,3,0),"")</f>
        <v/>
      </c>
      <c r="G7841" s="10">
        <f t="shared" si="121"/>
        <v>0</v>
      </c>
      <c r="I7841" s="10" t="str">
        <f>IFERROR(VLOOKUP(H7841,'سجل العملاء'!A:B,2,0),"")</f>
        <v/>
      </c>
    </row>
    <row r="7842" spans="3:9" ht="15.6">
      <c r="C7842" s="10" t="str">
        <f>IFERROR(VLOOKUP(B7842,'اكواد الاصناف'!A:C,2,0),"")</f>
        <v/>
      </c>
      <c r="D7842" s="10" t="str">
        <f>IFERROR(VLOOKUP(B7842,'اكواد الاصناف'!A:C,3,0),"")</f>
        <v/>
      </c>
      <c r="G7842" s="10">
        <f t="shared" si="121"/>
        <v>0</v>
      </c>
      <c r="I7842" s="10" t="str">
        <f>IFERROR(VLOOKUP(H7842,'سجل العملاء'!A:B,2,0),"")</f>
        <v/>
      </c>
    </row>
    <row r="7843" spans="3:9" ht="15.6">
      <c r="C7843" s="10" t="str">
        <f>IFERROR(VLOOKUP(B7843,'اكواد الاصناف'!A:C,2,0),"")</f>
        <v/>
      </c>
      <c r="D7843" s="10" t="str">
        <f>IFERROR(VLOOKUP(B7843,'اكواد الاصناف'!A:C,3,0),"")</f>
        <v/>
      </c>
      <c r="G7843" s="10">
        <f t="shared" si="121"/>
        <v>0</v>
      </c>
      <c r="I7843" s="10" t="str">
        <f>IFERROR(VLOOKUP(H7843,'سجل العملاء'!A:B,2,0),"")</f>
        <v/>
      </c>
    </row>
    <row r="7844" spans="3:9" ht="15.6">
      <c r="C7844" s="10" t="str">
        <f>IFERROR(VLOOKUP(B7844,'اكواد الاصناف'!A:C,2,0),"")</f>
        <v/>
      </c>
      <c r="D7844" s="10" t="str">
        <f>IFERROR(VLOOKUP(B7844,'اكواد الاصناف'!A:C,3,0),"")</f>
        <v/>
      </c>
      <c r="G7844" s="10">
        <f t="shared" si="121"/>
        <v>0</v>
      </c>
      <c r="I7844" s="10" t="str">
        <f>IFERROR(VLOOKUP(H7844,'سجل العملاء'!A:B,2,0),"")</f>
        <v/>
      </c>
    </row>
    <row r="7845" spans="3:9" ht="15.6">
      <c r="C7845" s="10" t="str">
        <f>IFERROR(VLOOKUP(B7845,'اكواد الاصناف'!A:C,2,0),"")</f>
        <v/>
      </c>
      <c r="D7845" s="10" t="str">
        <f>IFERROR(VLOOKUP(B7845,'اكواد الاصناف'!A:C,3,0),"")</f>
        <v/>
      </c>
      <c r="G7845" s="10">
        <f t="shared" si="121"/>
        <v>0</v>
      </c>
      <c r="I7845" s="10" t="str">
        <f>IFERROR(VLOOKUP(H7845,'سجل العملاء'!A:B,2,0),"")</f>
        <v/>
      </c>
    </row>
    <row r="7846" spans="3:9" ht="15.6">
      <c r="C7846" s="10" t="str">
        <f>IFERROR(VLOOKUP(B7846,'اكواد الاصناف'!A:C,2,0),"")</f>
        <v/>
      </c>
      <c r="D7846" s="10" t="str">
        <f>IFERROR(VLOOKUP(B7846,'اكواد الاصناف'!A:C,3,0),"")</f>
        <v/>
      </c>
      <c r="G7846" s="10">
        <f t="shared" si="121"/>
        <v>0</v>
      </c>
      <c r="I7846" s="10" t="str">
        <f>IFERROR(VLOOKUP(H7846,'سجل العملاء'!A:B,2,0),"")</f>
        <v/>
      </c>
    </row>
    <row r="7847" spans="3:9" ht="15.6">
      <c r="C7847" s="10" t="str">
        <f>IFERROR(VLOOKUP(B7847,'اكواد الاصناف'!A:C,2,0),"")</f>
        <v/>
      </c>
      <c r="D7847" s="10" t="str">
        <f>IFERROR(VLOOKUP(B7847,'اكواد الاصناف'!A:C,3,0),"")</f>
        <v/>
      </c>
      <c r="G7847" s="10">
        <f t="shared" si="121"/>
        <v>0</v>
      </c>
      <c r="I7847" s="10" t="str">
        <f>IFERROR(VLOOKUP(H7847,'سجل العملاء'!A:B,2,0),"")</f>
        <v/>
      </c>
    </row>
    <row r="7848" spans="3:9" ht="15.6">
      <c r="C7848" s="10" t="str">
        <f>IFERROR(VLOOKUP(B7848,'اكواد الاصناف'!A:C,2,0),"")</f>
        <v/>
      </c>
      <c r="D7848" s="10" t="str">
        <f>IFERROR(VLOOKUP(B7848,'اكواد الاصناف'!A:C,3,0),"")</f>
        <v/>
      </c>
      <c r="G7848" s="10">
        <f t="shared" si="121"/>
        <v>0</v>
      </c>
      <c r="I7848" s="10" t="str">
        <f>IFERROR(VLOOKUP(H7848,'سجل العملاء'!A:B,2,0),"")</f>
        <v/>
      </c>
    </row>
    <row r="7849" spans="3:9" ht="15.6">
      <c r="C7849" s="10" t="str">
        <f>IFERROR(VLOOKUP(B7849,'اكواد الاصناف'!A:C,2,0),"")</f>
        <v/>
      </c>
      <c r="D7849" s="10" t="str">
        <f>IFERROR(VLOOKUP(B7849,'اكواد الاصناف'!A:C,3,0),"")</f>
        <v/>
      </c>
      <c r="G7849" s="10">
        <f t="shared" si="121"/>
        <v>0</v>
      </c>
      <c r="I7849" s="10" t="str">
        <f>IFERROR(VLOOKUP(H7849,'سجل العملاء'!A:B,2,0),"")</f>
        <v/>
      </c>
    </row>
    <row r="7850" spans="3:9" ht="15.6">
      <c r="C7850" s="10" t="str">
        <f>IFERROR(VLOOKUP(B7850,'اكواد الاصناف'!A:C,2,0),"")</f>
        <v/>
      </c>
      <c r="D7850" s="10" t="str">
        <f>IFERROR(VLOOKUP(B7850,'اكواد الاصناف'!A:C,3,0),"")</f>
        <v/>
      </c>
      <c r="G7850" s="10">
        <f t="shared" si="121"/>
        <v>0</v>
      </c>
      <c r="I7850" s="10" t="str">
        <f>IFERROR(VLOOKUP(H7850,'سجل العملاء'!A:B,2,0),"")</f>
        <v/>
      </c>
    </row>
    <row r="7851" spans="3:9" ht="15.6">
      <c r="C7851" s="10" t="str">
        <f>IFERROR(VLOOKUP(B7851,'اكواد الاصناف'!A:C,2,0),"")</f>
        <v/>
      </c>
      <c r="D7851" s="10" t="str">
        <f>IFERROR(VLOOKUP(B7851,'اكواد الاصناف'!A:C,3,0),"")</f>
        <v/>
      </c>
      <c r="G7851" s="10">
        <f t="shared" si="121"/>
        <v>0</v>
      </c>
      <c r="I7851" s="10" t="str">
        <f>IFERROR(VLOOKUP(H7851,'سجل العملاء'!A:B,2,0),"")</f>
        <v/>
      </c>
    </row>
    <row r="7852" spans="3:9" ht="15.6">
      <c r="C7852" s="10" t="str">
        <f>IFERROR(VLOOKUP(B7852,'اكواد الاصناف'!A:C,2,0),"")</f>
        <v/>
      </c>
      <c r="D7852" s="10" t="str">
        <f>IFERROR(VLOOKUP(B7852,'اكواد الاصناف'!A:C,3,0),"")</f>
        <v/>
      </c>
      <c r="G7852" s="10">
        <f t="shared" si="121"/>
        <v>0</v>
      </c>
      <c r="I7852" s="10" t="str">
        <f>IFERROR(VLOOKUP(H7852,'سجل العملاء'!A:B,2,0),"")</f>
        <v/>
      </c>
    </row>
    <row r="7853" spans="3:9" ht="15.6">
      <c r="C7853" s="10" t="str">
        <f>IFERROR(VLOOKUP(B7853,'اكواد الاصناف'!A:C,2,0),"")</f>
        <v/>
      </c>
      <c r="D7853" s="10" t="str">
        <f>IFERROR(VLOOKUP(B7853,'اكواد الاصناف'!A:C,3,0),"")</f>
        <v/>
      </c>
      <c r="G7853" s="10">
        <f t="shared" si="121"/>
        <v>0</v>
      </c>
      <c r="I7853" s="10" t="str">
        <f>IFERROR(VLOOKUP(H7853,'سجل العملاء'!A:B,2,0),"")</f>
        <v/>
      </c>
    </row>
    <row r="7854" spans="3:9" ht="15.6">
      <c r="C7854" s="10" t="str">
        <f>IFERROR(VLOOKUP(B7854,'اكواد الاصناف'!A:C,2,0),"")</f>
        <v/>
      </c>
      <c r="D7854" s="10" t="str">
        <f>IFERROR(VLOOKUP(B7854,'اكواد الاصناف'!A:C,3,0),"")</f>
        <v/>
      </c>
      <c r="G7854" s="10">
        <f t="shared" si="121"/>
        <v>0</v>
      </c>
      <c r="I7854" s="10" t="str">
        <f>IFERROR(VLOOKUP(H7854,'سجل العملاء'!A:B,2,0),"")</f>
        <v/>
      </c>
    </row>
    <row r="7855" spans="3:9" ht="15.6">
      <c r="C7855" s="10" t="str">
        <f>IFERROR(VLOOKUP(B7855,'اكواد الاصناف'!A:C,2,0),"")</f>
        <v/>
      </c>
      <c r="D7855" s="10" t="str">
        <f>IFERROR(VLOOKUP(B7855,'اكواد الاصناف'!A:C,3,0),"")</f>
        <v/>
      </c>
      <c r="G7855" s="10">
        <f t="shared" si="121"/>
        <v>0</v>
      </c>
      <c r="I7855" s="10" t="str">
        <f>IFERROR(VLOOKUP(H7855,'سجل العملاء'!A:B,2,0),"")</f>
        <v/>
      </c>
    </row>
    <row r="7856" spans="3:9" ht="15.6">
      <c r="C7856" s="10" t="str">
        <f>IFERROR(VLOOKUP(B7856,'اكواد الاصناف'!A:C,2,0),"")</f>
        <v/>
      </c>
      <c r="D7856" s="10" t="str">
        <f>IFERROR(VLOOKUP(B7856,'اكواد الاصناف'!A:C,3,0),"")</f>
        <v/>
      </c>
      <c r="G7856" s="10">
        <f t="shared" si="121"/>
        <v>0</v>
      </c>
      <c r="I7856" s="10" t="str">
        <f>IFERROR(VLOOKUP(H7856,'سجل العملاء'!A:B,2,0),"")</f>
        <v/>
      </c>
    </row>
    <row r="7857" spans="3:9" ht="15.6">
      <c r="C7857" s="10" t="str">
        <f>IFERROR(VLOOKUP(B7857,'اكواد الاصناف'!A:C,2,0),"")</f>
        <v/>
      </c>
      <c r="D7857" s="10" t="str">
        <f>IFERROR(VLOOKUP(B7857,'اكواد الاصناف'!A:C,3,0),"")</f>
        <v/>
      </c>
      <c r="G7857" s="10">
        <f t="shared" si="121"/>
        <v>0</v>
      </c>
      <c r="I7857" s="10" t="str">
        <f>IFERROR(VLOOKUP(H7857,'سجل العملاء'!A:B,2,0),"")</f>
        <v/>
      </c>
    </row>
    <row r="7858" spans="3:9" ht="15.6">
      <c r="C7858" s="10" t="str">
        <f>IFERROR(VLOOKUP(B7858,'اكواد الاصناف'!A:C,2,0),"")</f>
        <v/>
      </c>
      <c r="D7858" s="10" t="str">
        <f>IFERROR(VLOOKUP(B7858,'اكواد الاصناف'!A:C,3,0),"")</f>
        <v/>
      </c>
      <c r="G7858" s="10">
        <f t="shared" si="121"/>
        <v>0</v>
      </c>
      <c r="I7858" s="10" t="str">
        <f>IFERROR(VLOOKUP(H7858,'سجل العملاء'!A:B,2,0),"")</f>
        <v/>
      </c>
    </row>
    <row r="7859" spans="3:9" ht="15.6">
      <c r="C7859" s="10" t="str">
        <f>IFERROR(VLOOKUP(B7859,'اكواد الاصناف'!A:C,2,0),"")</f>
        <v/>
      </c>
      <c r="D7859" s="10" t="str">
        <f>IFERROR(VLOOKUP(B7859,'اكواد الاصناف'!A:C,3,0),"")</f>
        <v/>
      </c>
      <c r="G7859" s="10">
        <f t="shared" si="121"/>
        <v>0</v>
      </c>
      <c r="I7859" s="10" t="str">
        <f>IFERROR(VLOOKUP(H7859,'سجل العملاء'!A:B,2,0),"")</f>
        <v/>
      </c>
    </row>
    <row r="7860" spans="3:9" ht="15.6">
      <c r="C7860" s="10" t="str">
        <f>IFERROR(VLOOKUP(B7860,'اكواد الاصناف'!A:C,2,0),"")</f>
        <v/>
      </c>
      <c r="D7860" s="10" t="str">
        <f>IFERROR(VLOOKUP(B7860,'اكواد الاصناف'!A:C,3,0),"")</f>
        <v/>
      </c>
      <c r="G7860" s="10">
        <f t="shared" si="121"/>
        <v>0</v>
      </c>
      <c r="I7860" s="10" t="str">
        <f>IFERROR(VLOOKUP(H7860,'سجل العملاء'!A:B,2,0),"")</f>
        <v/>
      </c>
    </row>
    <row r="7861" spans="3:9" ht="15.6">
      <c r="C7861" s="10" t="str">
        <f>IFERROR(VLOOKUP(B7861,'اكواد الاصناف'!A:C,2,0),"")</f>
        <v/>
      </c>
      <c r="D7861" s="10" t="str">
        <f>IFERROR(VLOOKUP(B7861,'اكواد الاصناف'!A:C,3,0),"")</f>
        <v/>
      </c>
      <c r="G7861" s="10">
        <f t="shared" si="121"/>
        <v>0</v>
      </c>
      <c r="I7861" s="10" t="str">
        <f>IFERROR(VLOOKUP(H7861,'سجل العملاء'!A:B,2,0),"")</f>
        <v/>
      </c>
    </row>
    <row r="7862" spans="3:9" ht="15.6">
      <c r="C7862" s="10" t="str">
        <f>IFERROR(VLOOKUP(B7862,'اكواد الاصناف'!A:C,2,0),"")</f>
        <v/>
      </c>
      <c r="D7862" s="10" t="str">
        <f>IFERROR(VLOOKUP(B7862,'اكواد الاصناف'!A:C,3,0),"")</f>
        <v/>
      </c>
      <c r="G7862" s="10">
        <f t="shared" si="121"/>
        <v>0</v>
      </c>
      <c r="I7862" s="10" t="str">
        <f>IFERROR(VLOOKUP(H7862,'سجل العملاء'!A:B,2,0),"")</f>
        <v/>
      </c>
    </row>
    <row r="7863" spans="3:9" ht="15.6">
      <c r="C7863" s="10" t="str">
        <f>IFERROR(VLOOKUP(B7863,'اكواد الاصناف'!A:C,2,0),"")</f>
        <v/>
      </c>
      <c r="D7863" s="10" t="str">
        <f>IFERROR(VLOOKUP(B7863,'اكواد الاصناف'!A:C,3,0),"")</f>
        <v/>
      </c>
      <c r="G7863" s="10">
        <f t="shared" si="121"/>
        <v>0</v>
      </c>
      <c r="I7863" s="10" t="str">
        <f>IFERROR(VLOOKUP(H7863,'سجل العملاء'!A:B,2,0),"")</f>
        <v/>
      </c>
    </row>
    <row r="7864" spans="3:9" ht="15.6">
      <c r="C7864" s="10" t="str">
        <f>IFERROR(VLOOKUP(B7864,'اكواد الاصناف'!A:C,2,0),"")</f>
        <v/>
      </c>
      <c r="D7864" s="10" t="str">
        <f>IFERROR(VLOOKUP(B7864,'اكواد الاصناف'!A:C,3,0),"")</f>
        <v/>
      </c>
      <c r="G7864" s="10">
        <f t="shared" si="121"/>
        <v>0</v>
      </c>
      <c r="I7864" s="10" t="str">
        <f>IFERROR(VLOOKUP(H7864,'سجل العملاء'!A:B,2,0),"")</f>
        <v/>
      </c>
    </row>
    <row r="7865" spans="3:9" ht="15.6">
      <c r="C7865" s="10" t="str">
        <f>IFERROR(VLOOKUP(B7865,'اكواد الاصناف'!A:C,2,0),"")</f>
        <v/>
      </c>
      <c r="D7865" s="10" t="str">
        <f>IFERROR(VLOOKUP(B7865,'اكواد الاصناف'!A:C,3,0),"")</f>
        <v/>
      </c>
      <c r="G7865" s="10">
        <f t="shared" si="121"/>
        <v>0</v>
      </c>
      <c r="I7865" s="10" t="str">
        <f>IFERROR(VLOOKUP(H7865,'سجل العملاء'!A:B,2,0),"")</f>
        <v/>
      </c>
    </row>
    <row r="7866" spans="3:9" ht="15.6">
      <c r="C7866" s="10" t="str">
        <f>IFERROR(VLOOKUP(B7866,'اكواد الاصناف'!A:C,2,0),"")</f>
        <v/>
      </c>
      <c r="D7866" s="10" t="str">
        <f>IFERROR(VLOOKUP(B7866,'اكواد الاصناف'!A:C,3,0),"")</f>
        <v/>
      </c>
      <c r="G7866" s="10">
        <f t="shared" si="121"/>
        <v>0</v>
      </c>
      <c r="I7866" s="10" t="str">
        <f>IFERROR(VLOOKUP(H7866,'سجل العملاء'!A:B,2,0),"")</f>
        <v/>
      </c>
    </row>
    <row r="7867" spans="3:9" ht="15.6">
      <c r="C7867" s="10" t="str">
        <f>IFERROR(VLOOKUP(B7867,'اكواد الاصناف'!A:C,2,0),"")</f>
        <v/>
      </c>
      <c r="D7867" s="10" t="str">
        <f>IFERROR(VLOOKUP(B7867,'اكواد الاصناف'!A:C,3,0),"")</f>
        <v/>
      </c>
      <c r="G7867" s="10">
        <f t="shared" si="121"/>
        <v>0</v>
      </c>
      <c r="I7867" s="10" t="str">
        <f>IFERROR(VLOOKUP(H7867,'سجل العملاء'!A:B,2,0),"")</f>
        <v/>
      </c>
    </row>
    <row r="7868" spans="3:9" ht="15.6">
      <c r="C7868" s="10" t="str">
        <f>IFERROR(VLOOKUP(B7868,'اكواد الاصناف'!A:C,2,0),"")</f>
        <v/>
      </c>
      <c r="D7868" s="10" t="str">
        <f>IFERROR(VLOOKUP(B7868,'اكواد الاصناف'!A:C,3,0),"")</f>
        <v/>
      </c>
      <c r="G7868" s="10">
        <f t="shared" si="121"/>
        <v>0</v>
      </c>
      <c r="I7868" s="10" t="str">
        <f>IFERROR(VLOOKUP(H7868,'سجل العملاء'!A:B,2,0),"")</f>
        <v/>
      </c>
    </row>
    <row r="7869" spans="3:9" ht="15.6">
      <c r="C7869" s="10" t="str">
        <f>IFERROR(VLOOKUP(B7869,'اكواد الاصناف'!A:C,2,0),"")</f>
        <v/>
      </c>
      <c r="D7869" s="10" t="str">
        <f>IFERROR(VLOOKUP(B7869,'اكواد الاصناف'!A:C,3,0),"")</f>
        <v/>
      </c>
      <c r="G7869" s="10">
        <f t="shared" si="121"/>
        <v>0</v>
      </c>
      <c r="I7869" s="10" t="str">
        <f>IFERROR(VLOOKUP(H7869,'سجل العملاء'!A:B,2,0),"")</f>
        <v/>
      </c>
    </row>
    <row r="7870" spans="3:9" ht="15.6">
      <c r="C7870" s="10" t="str">
        <f>IFERROR(VLOOKUP(B7870,'اكواد الاصناف'!A:C,2,0),"")</f>
        <v/>
      </c>
      <c r="D7870" s="10" t="str">
        <f>IFERROR(VLOOKUP(B7870,'اكواد الاصناف'!A:C,3,0),"")</f>
        <v/>
      </c>
      <c r="G7870" s="10">
        <f t="shared" si="121"/>
        <v>0</v>
      </c>
      <c r="I7870" s="10" t="str">
        <f>IFERROR(VLOOKUP(H7870,'سجل العملاء'!A:B,2,0),"")</f>
        <v/>
      </c>
    </row>
    <row r="7871" spans="3:9" ht="15.6">
      <c r="C7871" s="10" t="str">
        <f>IFERROR(VLOOKUP(B7871,'اكواد الاصناف'!A:C,2,0),"")</f>
        <v/>
      </c>
      <c r="D7871" s="10" t="str">
        <f>IFERROR(VLOOKUP(B7871,'اكواد الاصناف'!A:C,3,0),"")</f>
        <v/>
      </c>
      <c r="G7871" s="10">
        <f t="shared" si="121"/>
        <v>0</v>
      </c>
      <c r="I7871" s="10" t="str">
        <f>IFERROR(VLOOKUP(H7871,'سجل العملاء'!A:B,2,0),"")</f>
        <v/>
      </c>
    </row>
    <row r="7872" spans="3:9" ht="15.6">
      <c r="C7872" s="10" t="str">
        <f>IFERROR(VLOOKUP(B7872,'اكواد الاصناف'!A:C,2,0),"")</f>
        <v/>
      </c>
      <c r="D7872" s="10" t="str">
        <f>IFERROR(VLOOKUP(B7872,'اكواد الاصناف'!A:C,3,0),"")</f>
        <v/>
      </c>
      <c r="G7872" s="10">
        <f t="shared" si="121"/>
        <v>0</v>
      </c>
      <c r="I7872" s="10" t="str">
        <f>IFERROR(VLOOKUP(H7872,'سجل العملاء'!A:B,2,0),"")</f>
        <v/>
      </c>
    </row>
    <row r="7873" spans="3:9" ht="15.6">
      <c r="C7873" s="10" t="str">
        <f>IFERROR(VLOOKUP(B7873,'اكواد الاصناف'!A:C,2,0),"")</f>
        <v/>
      </c>
      <c r="D7873" s="10" t="str">
        <f>IFERROR(VLOOKUP(B7873,'اكواد الاصناف'!A:C,3,0),"")</f>
        <v/>
      </c>
      <c r="G7873" s="10">
        <f t="shared" ref="G7873:G7936" si="122">F7873*E7873</f>
        <v>0</v>
      </c>
      <c r="I7873" s="10" t="str">
        <f>IFERROR(VLOOKUP(H7873,'سجل العملاء'!A:B,2,0),"")</f>
        <v/>
      </c>
    </row>
    <row r="7874" spans="3:9" ht="15.6">
      <c r="C7874" s="10" t="str">
        <f>IFERROR(VLOOKUP(B7874,'اكواد الاصناف'!A:C,2,0),"")</f>
        <v/>
      </c>
      <c r="D7874" s="10" t="str">
        <f>IFERROR(VLOOKUP(B7874,'اكواد الاصناف'!A:C,3,0),"")</f>
        <v/>
      </c>
      <c r="G7874" s="10">
        <f t="shared" si="122"/>
        <v>0</v>
      </c>
      <c r="I7874" s="10" t="str">
        <f>IFERROR(VLOOKUP(H7874,'سجل العملاء'!A:B,2,0),"")</f>
        <v/>
      </c>
    </row>
    <row r="7875" spans="3:9" ht="15.6">
      <c r="C7875" s="10" t="str">
        <f>IFERROR(VLOOKUP(B7875,'اكواد الاصناف'!A:C,2,0),"")</f>
        <v/>
      </c>
      <c r="D7875" s="10" t="str">
        <f>IFERROR(VLOOKUP(B7875,'اكواد الاصناف'!A:C,3,0),"")</f>
        <v/>
      </c>
      <c r="G7875" s="10">
        <f t="shared" si="122"/>
        <v>0</v>
      </c>
      <c r="I7875" s="10" t="str">
        <f>IFERROR(VLOOKUP(H7875,'سجل العملاء'!A:B,2,0),"")</f>
        <v/>
      </c>
    </row>
    <row r="7876" spans="3:9" ht="15.6">
      <c r="C7876" s="10" t="str">
        <f>IFERROR(VLOOKUP(B7876,'اكواد الاصناف'!A:C,2,0),"")</f>
        <v/>
      </c>
      <c r="D7876" s="10" t="str">
        <f>IFERROR(VLOOKUP(B7876,'اكواد الاصناف'!A:C,3,0),"")</f>
        <v/>
      </c>
      <c r="G7876" s="10">
        <f t="shared" si="122"/>
        <v>0</v>
      </c>
      <c r="I7876" s="10" t="str">
        <f>IFERROR(VLOOKUP(H7876,'سجل العملاء'!A:B,2,0),"")</f>
        <v/>
      </c>
    </row>
    <row r="7877" spans="3:9" ht="15.6">
      <c r="C7877" s="10" t="str">
        <f>IFERROR(VLOOKUP(B7877,'اكواد الاصناف'!A:C,2,0),"")</f>
        <v/>
      </c>
      <c r="D7877" s="10" t="str">
        <f>IFERROR(VLOOKUP(B7877,'اكواد الاصناف'!A:C,3,0),"")</f>
        <v/>
      </c>
      <c r="G7877" s="10">
        <f t="shared" si="122"/>
        <v>0</v>
      </c>
      <c r="I7877" s="10" t="str">
        <f>IFERROR(VLOOKUP(H7877,'سجل العملاء'!A:B,2,0),"")</f>
        <v/>
      </c>
    </row>
    <row r="7878" spans="3:9" ht="15.6">
      <c r="C7878" s="10" t="str">
        <f>IFERROR(VLOOKUP(B7878,'اكواد الاصناف'!A:C,2,0),"")</f>
        <v/>
      </c>
      <c r="D7878" s="10" t="str">
        <f>IFERROR(VLOOKUP(B7878,'اكواد الاصناف'!A:C,3,0),"")</f>
        <v/>
      </c>
      <c r="G7878" s="10">
        <f t="shared" si="122"/>
        <v>0</v>
      </c>
      <c r="I7878" s="10" t="str">
        <f>IFERROR(VLOOKUP(H7878,'سجل العملاء'!A:B,2,0),"")</f>
        <v/>
      </c>
    </row>
    <row r="7879" spans="3:9" ht="15.6">
      <c r="C7879" s="10" t="str">
        <f>IFERROR(VLOOKUP(B7879,'اكواد الاصناف'!A:C,2,0),"")</f>
        <v/>
      </c>
      <c r="D7879" s="10" t="str">
        <f>IFERROR(VLOOKUP(B7879,'اكواد الاصناف'!A:C,3,0),"")</f>
        <v/>
      </c>
      <c r="G7879" s="10">
        <f t="shared" si="122"/>
        <v>0</v>
      </c>
      <c r="I7879" s="10" t="str">
        <f>IFERROR(VLOOKUP(H7879,'سجل العملاء'!A:B,2,0),"")</f>
        <v/>
      </c>
    </row>
    <row r="7880" spans="3:9" ht="15.6">
      <c r="C7880" s="10" t="str">
        <f>IFERROR(VLOOKUP(B7880,'اكواد الاصناف'!A:C,2,0),"")</f>
        <v/>
      </c>
      <c r="D7880" s="10" t="str">
        <f>IFERROR(VLOOKUP(B7880,'اكواد الاصناف'!A:C,3,0),"")</f>
        <v/>
      </c>
      <c r="G7880" s="10">
        <f t="shared" si="122"/>
        <v>0</v>
      </c>
      <c r="I7880" s="10" t="str">
        <f>IFERROR(VLOOKUP(H7880,'سجل العملاء'!A:B,2,0),"")</f>
        <v/>
      </c>
    </row>
    <row r="7881" spans="3:9" ht="15.6">
      <c r="C7881" s="10" t="str">
        <f>IFERROR(VLOOKUP(B7881,'اكواد الاصناف'!A:C,2,0),"")</f>
        <v/>
      </c>
      <c r="D7881" s="10" t="str">
        <f>IFERROR(VLOOKUP(B7881,'اكواد الاصناف'!A:C,3,0),"")</f>
        <v/>
      </c>
      <c r="G7881" s="10">
        <f t="shared" si="122"/>
        <v>0</v>
      </c>
      <c r="I7881" s="10" t="str">
        <f>IFERROR(VLOOKUP(H7881,'سجل العملاء'!A:B,2,0),"")</f>
        <v/>
      </c>
    </row>
    <row r="7882" spans="3:9" ht="15.6">
      <c r="C7882" s="10" t="str">
        <f>IFERROR(VLOOKUP(B7882,'اكواد الاصناف'!A:C,2,0),"")</f>
        <v/>
      </c>
      <c r="D7882" s="10" t="str">
        <f>IFERROR(VLOOKUP(B7882,'اكواد الاصناف'!A:C,3,0),"")</f>
        <v/>
      </c>
      <c r="G7882" s="10">
        <f t="shared" si="122"/>
        <v>0</v>
      </c>
      <c r="I7882" s="10" t="str">
        <f>IFERROR(VLOOKUP(H7882,'سجل العملاء'!A:B,2,0),"")</f>
        <v/>
      </c>
    </row>
    <row r="7883" spans="3:9" ht="15.6">
      <c r="C7883" s="10" t="str">
        <f>IFERROR(VLOOKUP(B7883,'اكواد الاصناف'!A:C,2,0),"")</f>
        <v/>
      </c>
      <c r="D7883" s="10" t="str">
        <f>IFERROR(VLOOKUP(B7883,'اكواد الاصناف'!A:C,3,0),"")</f>
        <v/>
      </c>
      <c r="G7883" s="10">
        <f t="shared" si="122"/>
        <v>0</v>
      </c>
      <c r="I7883" s="10" t="str">
        <f>IFERROR(VLOOKUP(H7883,'سجل العملاء'!A:B,2,0),"")</f>
        <v/>
      </c>
    </row>
    <row r="7884" spans="3:9" ht="15.6">
      <c r="C7884" s="10" t="str">
        <f>IFERROR(VLOOKUP(B7884,'اكواد الاصناف'!A:C,2,0),"")</f>
        <v/>
      </c>
      <c r="D7884" s="10" t="str">
        <f>IFERROR(VLOOKUP(B7884,'اكواد الاصناف'!A:C,3,0),"")</f>
        <v/>
      </c>
      <c r="G7884" s="10">
        <f t="shared" si="122"/>
        <v>0</v>
      </c>
      <c r="I7884" s="10" t="str">
        <f>IFERROR(VLOOKUP(H7884,'سجل العملاء'!A:B,2,0),"")</f>
        <v/>
      </c>
    </row>
    <row r="7885" spans="3:9" ht="15.6">
      <c r="C7885" s="10" t="str">
        <f>IFERROR(VLOOKUP(B7885,'اكواد الاصناف'!A:C,2,0),"")</f>
        <v/>
      </c>
      <c r="D7885" s="10" t="str">
        <f>IFERROR(VLOOKUP(B7885,'اكواد الاصناف'!A:C,3,0),"")</f>
        <v/>
      </c>
      <c r="G7885" s="10">
        <f t="shared" si="122"/>
        <v>0</v>
      </c>
      <c r="I7885" s="10" t="str">
        <f>IFERROR(VLOOKUP(H7885,'سجل العملاء'!A:B,2,0),"")</f>
        <v/>
      </c>
    </row>
    <row r="7886" spans="3:9" ht="15.6">
      <c r="C7886" s="10" t="str">
        <f>IFERROR(VLOOKUP(B7886,'اكواد الاصناف'!A:C,2,0),"")</f>
        <v/>
      </c>
      <c r="D7886" s="10" t="str">
        <f>IFERROR(VLOOKUP(B7886,'اكواد الاصناف'!A:C,3,0),"")</f>
        <v/>
      </c>
      <c r="G7886" s="10">
        <f t="shared" si="122"/>
        <v>0</v>
      </c>
      <c r="I7886" s="10" t="str">
        <f>IFERROR(VLOOKUP(H7886,'سجل العملاء'!A:B,2,0),"")</f>
        <v/>
      </c>
    </row>
    <row r="7887" spans="3:9" ht="15.6">
      <c r="C7887" s="10" t="str">
        <f>IFERROR(VLOOKUP(B7887,'اكواد الاصناف'!A:C,2,0),"")</f>
        <v/>
      </c>
      <c r="D7887" s="10" t="str">
        <f>IFERROR(VLOOKUP(B7887,'اكواد الاصناف'!A:C,3,0),"")</f>
        <v/>
      </c>
      <c r="G7887" s="10">
        <f t="shared" si="122"/>
        <v>0</v>
      </c>
      <c r="I7887" s="10" t="str">
        <f>IFERROR(VLOOKUP(H7887,'سجل العملاء'!A:B,2,0),"")</f>
        <v/>
      </c>
    </row>
    <row r="7888" spans="3:9" ht="15.6">
      <c r="C7888" s="10" t="str">
        <f>IFERROR(VLOOKUP(B7888,'اكواد الاصناف'!A:C,2,0),"")</f>
        <v/>
      </c>
      <c r="D7888" s="10" t="str">
        <f>IFERROR(VLOOKUP(B7888,'اكواد الاصناف'!A:C,3,0),"")</f>
        <v/>
      </c>
      <c r="G7888" s="10">
        <f t="shared" si="122"/>
        <v>0</v>
      </c>
      <c r="I7888" s="10" t="str">
        <f>IFERROR(VLOOKUP(H7888,'سجل العملاء'!A:B,2,0),"")</f>
        <v/>
      </c>
    </row>
    <row r="7889" spans="3:9" ht="15.6">
      <c r="C7889" s="10" t="str">
        <f>IFERROR(VLOOKUP(B7889,'اكواد الاصناف'!A:C,2,0),"")</f>
        <v/>
      </c>
      <c r="D7889" s="10" t="str">
        <f>IFERROR(VLOOKUP(B7889,'اكواد الاصناف'!A:C,3,0),"")</f>
        <v/>
      </c>
      <c r="G7889" s="10">
        <f t="shared" si="122"/>
        <v>0</v>
      </c>
      <c r="I7889" s="10" t="str">
        <f>IFERROR(VLOOKUP(H7889,'سجل العملاء'!A:B,2,0),"")</f>
        <v/>
      </c>
    </row>
    <row r="7890" spans="3:9" ht="15.6">
      <c r="C7890" s="10" t="str">
        <f>IFERROR(VLOOKUP(B7890,'اكواد الاصناف'!A:C,2,0),"")</f>
        <v/>
      </c>
      <c r="D7890" s="10" t="str">
        <f>IFERROR(VLOOKUP(B7890,'اكواد الاصناف'!A:C,3,0),"")</f>
        <v/>
      </c>
      <c r="G7890" s="10">
        <f t="shared" si="122"/>
        <v>0</v>
      </c>
      <c r="I7890" s="10" t="str">
        <f>IFERROR(VLOOKUP(H7890,'سجل العملاء'!A:B,2,0),"")</f>
        <v/>
      </c>
    </row>
    <row r="7891" spans="3:9" ht="15.6">
      <c r="C7891" s="10" t="str">
        <f>IFERROR(VLOOKUP(B7891,'اكواد الاصناف'!A:C,2,0),"")</f>
        <v/>
      </c>
      <c r="D7891" s="10" t="str">
        <f>IFERROR(VLOOKUP(B7891,'اكواد الاصناف'!A:C,3,0),"")</f>
        <v/>
      </c>
      <c r="G7891" s="10">
        <f t="shared" si="122"/>
        <v>0</v>
      </c>
      <c r="I7891" s="10" t="str">
        <f>IFERROR(VLOOKUP(H7891,'سجل العملاء'!A:B,2,0),"")</f>
        <v/>
      </c>
    </row>
    <row r="7892" spans="3:9" ht="15.6">
      <c r="C7892" s="10" t="str">
        <f>IFERROR(VLOOKUP(B7892,'اكواد الاصناف'!A:C,2,0),"")</f>
        <v/>
      </c>
      <c r="D7892" s="10" t="str">
        <f>IFERROR(VLOOKUP(B7892,'اكواد الاصناف'!A:C,3,0),"")</f>
        <v/>
      </c>
      <c r="G7892" s="10">
        <f t="shared" si="122"/>
        <v>0</v>
      </c>
      <c r="I7892" s="10" t="str">
        <f>IFERROR(VLOOKUP(H7892,'سجل العملاء'!A:B,2,0),"")</f>
        <v/>
      </c>
    </row>
    <row r="7893" spans="3:9" ht="15.6">
      <c r="C7893" s="10" t="str">
        <f>IFERROR(VLOOKUP(B7893,'اكواد الاصناف'!A:C,2,0),"")</f>
        <v/>
      </c>
      <c r="D7893" s="10" t="str">
        <f>IFERROR(VLOOKUP(B7893,'اكواد الاصناف'!A:C,3,0),"")</f>
        <v/>
      </c>
      <c r="G7893" s="10">
        <f t="shared" si="122"/>
        <v>0</v>
      </c>
      <c r="I7893" s="10" t="str">
        <f>IFERROR(VLOOKUP(H7893,'سجل العملاء'!A:B,2,0),"")</f>
        <v/>
      </c>
    </row>
    <row r="7894" spans="3:9" ht="15.6">
      <c r="C7894" s="10" t="str">
        <f>IFERROR(VLOOKUP(B7894,'اكواد الاصناف'!A:C,2,0),"")</f>
        <v/>
      </c>
      <c r="D7894" s="10" t="str">
        <f>IFERROR(VLOOKUP(B7894,'اكواد الاصناف'!A:C,3,0),"")</f>
        <v/>
      </c>
      <c r="G7894" s="10">
        <f t="shared" si="122"/>
        <v>0</v>
      </c>
      <c r="I7894" s="10" t="str">
        <f>IFERROR(VLOOKUP(H7894,'سجل العملاء'!A:B,2,0),"")</f>
        <v/>
      </c>
    </row>
    <row r="7895" spans="3:9" ht="15.6">
      <c r="C7895" s="10" t="str">
        <f>IFERROR(VLOOKUP(B7895,'اكواد الاصناف'!A:C,2,0),"")</f>
        <v/>
      </c>
      <c r="D7895" s="10" t="str">
        <f>IFERROR(VLOOKUP(B7895,'اكواد الاصناف'!A:C,3,0),"")</f>
        <v/>
      </c>
      <c r="G7895" s="10">
        <f t="shared" si="122"/>
        <v>0</v>
      </c>
      <c r="I7895" s="10" t="str">
        <f>IFERROR(VLOOKUP(H7895,'سجل العملاء'!A:B,2,0),"")</f>
        <v/>
      </c>
    </row>
    <row r="7896" spans="3:9" ht="15.6">
      <c r="C7896" s="10" t="str">
        <f>IFERROR(VLOOKUP(B7896,'اكواد الاصناف'!A:C,2,0),"")</f>
        <v/>
      </c>
      <c r="D7896" s="10" t="str">
        <f>IFERROR(VLOOKUP(B7896,'اكواد الاصناف'!A:C,3,0),"")</f>
        <v/>
      </c>
      <c r="G7896" s="10">
        <f t="shared" si="122"/>
        <v>0</v>
      </c>
      <c r="I7896" s="10" t="str">
        <f>IFERROR(VLOOKUP(H7896,'سجل العملاء'!A:B,2,0),"")</f>
        <v/>
      </c>
    </row>
    <row r="7897" spans="3:9" ht="15.6">
      <c r="C7897" s="10" t="str">
        <f>IFERROR(VLOOKUP(B7897,'اكواد الاصناف'!A:C,2,0),"")</f>
        <v/>
      </c>
      <c r="D7897" s="10" t="str">
        <f>IFERROR(VLOOKUP(B7897,'اكواد الاصناف'!A:C,3,0),"")</f>
        <v/>
      </c>
      <c r="G7897" s="10">
        <f t="shared" si="122"/>
        <v>0</v>
      </c>
      <c r="I7897" s="10" t="str">
        <f>IFERROR(VLOOKUP(H7897,'سجل العملاء'!A:B,2,0),"")</f>
        <v/>
      </c>
    </row>
    <row r="7898" spans="3:9" ht="15.6">
      <c r="C7898" s="10" t="str">
        <f>IFERROR(VLOOKUP(B7898,'اكواد الاصناف'!A:C,2,0),"")</f>
        <v/>
      </c>
      <c r="D7898" s="10" t="str">
        <f>IFERROR(VLOOKUP(B7898,'اكواد الاصناف'!A:C,3,0),"")</f>
        <v/>
      </c>
      <c r="G7898" s="10">
        <f t="shared" si="122"/>
        <v>0</v>
      </c>
      <c r="I7898" s="10" t="str">
        <f>IFERROR(VLOOKUP(H7898,'سجل العملاء'!A:B,2,0),"")</f>
        <v/>
      </c>
    </row>
    <row r="7899" spans="3:9" ht="15.6">
      <c r="C7899" s="10" t="str">
        <f>IFERROR(VLOOKUP(B7899,'اكواد الاصناف'!A:C,2,0),"")</f>
        <v/>
      </c>
      <c r="D7899" s="10" t="str">
        <f>IFERROR(VLOOKUP(B7899,'اكواد الاصناف'!A:C,3,0),"")</f>
        <v/>
      </c>
      <c r="G7899" s="10">
        <f t="shared" si="122"/>
        <v>0</v>
      </c>
      <c r="I7899" s="10" t="str">
        <f>IFERROR(VLOOKUP(H7899,'سجل العملاء'!A:B,2,0),"")</f>
        <v/>
      </c>
    </row>
    <row r="7900" spans="3:9" ht="15.6">
      <c r="C7900" s="10" t="str">
        <f>IFERROR(VLOOKUP(B7900,'اكواد الاصناف'!A:C,2,0),"")</f>
        <v/>
      </c>
      <c r="D7900" s="10" t="str">
        <f>IFERROR(VLOOKUP(B7900,'اكواد الاصناف'!A:C,3,0),"")</f>
        <v/>
      </c>
      <c r="G7900" s="10">
        <f t="shared" si="122"/>
        <v>0</v>
      </c>
      <c r="I7900" s="10" t="str">
        <f>IFERROR(VLOOKUP(H7900,'سجل العملاء'!A:B,2,0),"")</f>
        <v/>
      </c>
    </row>
    <row r="7901" spans="3:9" ht="15.6">
      <c r="C7901" s="10" t="str">
        <f>IFERROR(VLOOKUP(B7901,'اكواد الاصناف'!A:C,2,0),"")</f>
        <v/>
      </c>
      <c r="D7901" s="10" t="str">
        <f>IFERROR(VLOOKUP(B7901,'اكواد الاصناف'!A:C,3,0),"")</f>
        <v/>
      </c>
      <c r="G7901" s="10">
        <f t="shared" si="122"/>
        <v>0</v>
      </c>
      <c r="I7901" s="10" t="str">
        <f>IFERROR(VLOOKUP(H7901,'سجل العملاء'!A:B,2,0),"")</f>
        <v/>
      </c>
    </row>
    <row r="7902" spans="3:9" ht="15.6">
      <c r="C7902" s="10" t="str">
        <f>IFERROR(VLOOKUP(B7902,'اكواد الاصناف'!A:C,2,0),"")</f>
        <v/>
      </c>
      <c r="D7902" s="10" t="str">
        <f>IFERROR(VLOOKUP(B7902,'اكواد الاصناف'!A:C,3,0),"")</f>
        <v/>
      </c>
      <c r="G7902" s="10">
        <f t="shared" si="122"/>
        <v>0</v>
      </c>
      <c r="I7902" s="10" t="str">
        <f>IFERROR(VLOOKUP(H7902,'سجل العملاء'!A:B,2,0),"")</f>
        <v/>
      </c>
    </row>
    <row r="7903" spans="3:9" ht="15.6">
      <c r="C7903" s="10" t="str">
        <f>IFERROR(VLOOKUP(B7903,'اكواد الاصناف'!A:C,2,0),"")</f>
        <v/>
      </c>
      <c r="D7903" s="10" t="str">
        <f>IFERROR(VLOOKUP(B7903,'اكواد الاصناف'!A:C,3,0),"")</f>
        <v/>
      </c>
      <c r="G7903" s="10">
        <f t="shared" si="122"/>
        <v>0</v>
      </c>
      <c r="I7903" s="10" t="str">
        <f>IFERROR(VLOOKUP(H7903,'سجل العملاء'!A:B,2,0),"")</f>
        <v/>
      </c>
    </row>
    <row r="7904" spans="3:9" ht="15.6">
      <c r="C7904" s="10" t="str">
        <f>IFERROR(VLOOKUP(B7904,'اكواد الاصناف'!A:C,2,0),"")</f>
        <v/>
      </c>
      <c r="D7904" s="10" t="str">
        <f>IFERROR(VLOOKUP(B7904,'اكواد الاصناف'!A:C,3,0),"")</f>
        <v/>
      </c>
      <c r="G7904" s="10">
        <f t="shared" si="122"/>
        <v>0</v>
      </c>
      <c r="I7904" s="10" t="str">
        <f>IFERROR(VLOOKUP(H7904,'سجل العملاء'!A:B,2,0),"")</f>
        <v/>
      </c>
    </row>
    <row r="7905" spans="3:9" ht="15.6">
      <c r="C7905" s="10" t="str">
        <f>IFERROR(VLOOKUP(B7905,'اكواد الاصناف'!A:C,2,0),"")</f>
        <v/>
      </c>
      <c r="D7905" s="10" t="str">
        <f>IFERROR(VLOOKUP(B7905,'اكواد الاصناف'!A:C,3,0),"")</f>
        <v/>
      </c>
      <c r="G7905" s="10">
        <f t="shared" si="122"/>
        <v>0</v>
      </c>
      <c r="I7905" s="10" t="str">
        <f>IFERROR(VLOOKUP(H7905,'سجل العملاء'!A:B,2,0),"")</f>
        <v/>
      </c>
    </row>
    <row r="7906" spans="3:9" ht="15.6">
      <c r="C7906" s="10" t="str">
        <f>IFERROR(VLOOKUP(B7906,'اكواد الاصناف'!A:C,2,0),"")</f>
        <v/>
      </c>
      <c r="D7906" s="10" t="str">
        <f>IFERROR(VLOOKUP(B7906,'اكواد الاصناف'!A:C,3,0),"")</f>
        <v/>
      </c>
      <c r="G7906" s="10">
        <f t="shared" si="122"/>
        <v>0</v>
      </c>
      <c r="I7906" s="10" t="str">
        <f>IFERROR(VLOOKUP(H7906,'سجل العملاء'!A:B,2,0),"")</f>
        <v/>
      </c>
    </row>
    <row r="7907" spans="3:9" ht="15.6">
      <c r="C7907" s="10" t="str">
        <f>IFERROR(VLOOKUP(B7907,'اكواد الاصناف'!A:C,2,0),"")</f>
        <v/>
      </c>
      <c r="D7907" s="10" t="str">
        <f>IFERROR(VLOOKUP(B7907,'اكواد الاصناف'!A:C,3,0),"")</f>
        <v/>
      </c>
      <c r="G7907" s="10">
        <f t="shared" si="122"/>
        <v>0</v>
      </c>
      <c r="I7907" s="10" t="str">
        <f>IFERROR(VLOOKUP(H7907,'سجل العملاء'!A:B,2,0),"")</f>
        <v/>
      </c>
    </row>
    <row r="7908" spans="3:9" ht="15.6">
      <c r="C7908" s="10" t="str">
        <f>IFERROR(VLOOKUP(B7908,'اكواد الاصناف'!A:C,2,0),"")</f>
        <v/>
      </c>
      <c r="D7908" s="10" t="str">
        <f>IFERROR(VLOOKUP(B7908,'اكواد الاصناف'!A:C,3,0),"")</f>
        <v/>
      </c>
      <c r="G7908" s="10">
        <f t="shared" si="122"/>
        <v>0</v>
      </c>
      <c r="I7908" s="10" t="str">
        <f>IFERROR(VLOOKUP(H7908,'سجل العملاء'!A:B,2,0),"")</f>
        <v/>
      </c>
    </row>
    <row r="7909" spans="3:9" ht="15.6">
      <c r="C7909" s="10" t="str">
        <f>IFERROR(VLOOKUP(B7909,'اكواد الاصناف'!A:C,2,0),"")</f>
        <v/>
      </c>
      <c r="D7909" s="10" t="str">
        <f>IFERROR(VLOOKUP(B7909,'اكواد الاصناف'!A:C,3,0),"")</f>
        <v/>
      </c>
      <c r="G7909" s="10">
        <f t="shared" si="122"/>
        <v>0</v>
      </c>
      <c r="I7909" s="10" t="str">
        <f>IFERROR(VLOOKUP(H7909,'سجل العملاء'!A:B,2,0),"")</f>
        <v/>
      </c>
    </row>
    <row r="7910" spans="3:9" ht="15.6">
      <c r="C7910" s="10" t="str">
        <f>IFERROR(VLOOKUP(B7910,'اكواد الاصناف'!A:C,2,0),"")</f>
        <v/>
      </c>
      <c r="D7910" s="10" t="str">
        <f>IFERROR(VLOOKUP(B7910,'اكواد الاصناف'!A:C,3,0),"")</f>
        <v/>
      </c>
      <c r="G7910" s="10">
        <f t="shared" si="122"/>
        <v>0</v>
      </c>
      <c r="I7910" s="10" t="str">
        <f>IFERROR(VLOOKUP(H7910,'سجل العملاء'!A:B,2,0),"")</f>
        <v/>
      </c>
    </row>
    <row r="7911" spans="3:9" ht="15.6">
      <c r="C7911" s="10" t="str">
        <f>IFERROR(VLOOKUP(B7911,'اكواد الاصناف'!A:C,2,0),"")</f>
        <v/>
      </c>
      <c r="D7911" s="10" t="str">
        <f>IFERROR(VLOOKUP(B7911,'اكواد الاصناف'!A:C,3,0),"")</f>
        <v/>
      </c>
      <c r="G7911" s="10">
        <f t="shared" si="122"/>
        <v>0</v>
      </c>
      <c r="I7911" s="10" t="str">
        <f>IFERROR(VLOOKUP(H7911,'سجل العملاء'!A:B,2,0),"")</f>
        <v/>
      </c>
    </row>
    <row r="7912" spans="3:9" ht="15.6">
      <c r="C7912" s="10" t="str">
        <f>IFERROR(VLOOKUP(B7912,'اكواد الاصناف'!A:C,2,0),"")</f>
        <v/>
      </c>
      <c r="D7912" s="10" t="str">
        <f>IFERROR(VLOOKUP(B7912,'اكواد الاصناف'!A:C,3,0),"")</f>
        <v/>
      </c>
      <c r="G7912" s="10">
        <f t="shared" si="122"/>
        <v>0</v>
      </c>
      <c r="I7912" s="10" t="str">
        <f>IFERROR(VLOOKUP(H7912,'سجل العملاء'!A:B,2,0),"")</f>
        <v/>
      </c>
    </row>
    <row r="7913" spans="3:9" ht="15.6">
      <c r="C7913" s="10" t="str">
        <f>IFERROR(VLOOKUP(B7913,'اكواد الاصناف'!A:C,2,0),"")</f>
        <v/>
      </c>
      <c r="D7913" s="10" t="str">
        <f>IFERROR(VLOOKUP(B7913,'اكواد الاصناف'!A:C,3,0),"")</f>
        <v/>
      </c>
      <c r="G7913" s="10">
        <f t="shared" si="122"/>
        <v>0</v>
      </c>
      <c r="I7913" s="10" t="str">
        <f>IFERROR(VLOOKUP(H7913,'سجل العملاء'!A:B,2,0),"")</f>
        <v/>
      </c>
    </row>
    <row r="7914" spans="3:9" ht="15.6">
      <c r="C7914" s="10" t="str">
        <f>IFERROR(VLOOKUP(B7914,'اكواد الاصناف'!A:C,2,0),"")</f>
        <v/>
      </c>
      <c r="D7914" s="10" t="str">
        <f>IFERROR(VLOOKUP(B7914,'اكواد الاصناف'!A:C,3,0),"")</f>
        <v/>
      </c>
      <c r="G7914" s="10">
        <f t="shared" si="122"/>
        <v>0</v>
      </c>
      <c r="I7914" s="10" t="str">
        <f>IFERROR(VLOOKUP(H7914,'سجل العملاء'!A:B,2,0),"")</f>
        <v/>
      </c>
    </row>
    <row r="7915" spans="3:9" ht="15.6">
      <c r="C7915" s="10" t="str">
        <f>IFERROR(VLOOKUP(B7915,'اكواد الاصناف'!A:C,2,0),"")</f>
        <v/>
      </c>
      <c r="D7915" s="10" t="str">
        <f>IFERROR(VLOOKUP(B7915,'اكواد الاصناف'!A:C,3,0),"")</f>
        <v/>
      </c>
      <c r="G7915" s="10">
        <f t="shared" si="122"/>
        <v>0</v>
      </c>
      <c r="I7915" s="10" t="str">
        <f>IFERROR(VLOOKUP(H7915,'سجل العملاء'!A:B,2,0),"")</f>
        <v/>
      </c>
    </row>
    <row r="7916" spans="3:9" ht="15.6">
      <c r="C7916" s="10" t="str">
        <f>IFERROR(VLOOKUP(B7916,'اكواد الاصناف'!A:C,2,0),"")</f>
        <v/>
      </c>
      <c r="D7916" s="10" t="str">
        <f>IFERROR(VLOOKUP(B7916,'اكواد الاصناف'!A:C,3,0),"")</f>
        <v/>
      </c>
      <c r="G7916" s="10">
        <f t="shared" si="122"/>
        <v>0</v>
      </c>
      <c r="I7916" s="10" t="str">
        <f>IFERROR(VLOOKUP(H7916,'سجل العملاء'!A:B,2,0),"")</f>
        <v/>
      </c>
    </row>
    <row r="7917" spans="3:9" ht="15.6">
      <c r="C7917" s="10" t="str">
        <f>IFERROR(VLOOKUP(B7917,'اكواد الاصناف'!A:C,2,0),"")</f>
        <v/>
      </c>
      <c r="D7917" s="10" t="str">
        <f>IFERROR(VLOOKUP(B7917,'اكواد الاصناف'!A:C,3,0),"")</f>
        <v/>
      </c>
      <c r="G7917" s="10">
        <f t="shared" si="122"/>
        <v>0</v>
      </c>
      <c r="I7917" s="10" t="str">
        <f>IFERROR(VLOOKUP(H7917,'سجل العملاء'!A:B,2,0),"")</f>
        <v/>
      </c>
    </row>
    <row r="7918" spans="3:9" ht="15.6">
      <c r="C7918" s="10" t="str">
        <f>IFERROR(VLOOKUP(B7918,'اكواد الاصناف'!A:C,2,0),"")</f>
        <v/>
      </c>
      <c r="D7918" s="10" t="str">
        <f>IFERROR(VLOOKUP(B7918,'اكواد الاصناف'!A:C,3,0),"")</f>
        <v/>
      </c>
      <c r="G7918" s="10">
        <f t="shared" si="122"/>
        <v>0</v>
      </c>
      <c r="I7918" s="10" t="str">
        <f>IFERROR(VLOOKUP(H7918,'سجل العملاء'!A:B,2,0),"")</f>
        <v/>
      </c>
    </row>
    <row r="7919" spans="3:9" ht="15.6">
      <c r="C7919" s="10" t="str">
        <f>IFERROR(VLOOKUP(B7919,'اكواد الاصناف'!A:C,2,0),"")</f>
        <v/>
      </c>
      <c r="D7919" s="10" t="str">
        <f>IFERROR(VLOOKUP(B7919,'اكواد الاصناف'!A:C,3,0),"")</f>
        <v/>
      </c>
      <c r="G7919" s="10">
        <f t="shared" si="122"/>
        <v>0</v>
      </c>
      <c r="I7919" s="10" t="str">
        <f>IFERROR(VLOOKUP(H7919,'سجل العملاء'!A:B,2,0),"")</f>
        <v/>
      </c>
    </row>
    <row r="7920" spans="3:9" ht="15.6">
      <c r="C7920" s="10" t="str">
        <f>IFERROR(VLOOKUP(B7920,'اكواد الاصناف'!A:C,2,0),"")</f>
        <v/>
      </c>
      <c r="D7920" s="10" t="str">
        <f>IFERROR(VLOOKUP(B7920,'اكواد الاصناف'!A:C,3,0),"")</f>
        <v/>
      </c>
      <c r="G7920" s="10">
        <f t="shared" si="122"/>
        <v>0</v>
      </c>
      <c r="I7920" s="10" t="str">
        <f>IFERROR(VLOOKUP(H7920,'سجل العملاء'!A:B,2,0),"")</f>
        <v/>
      </c>
    </row>
    <row r="7921" spans="3:9" ht="15.6">
      <c r="C7921" s="10" t="str">
        <f>IFERROR(VLOOKUP(B7921,'اكواد الاصناف'!A:C,2,0),"")</f>
        <v/>
      </c>
      <c r="D7921" s="10" t="str">
        <f>IFERROR(VLOOKUP(B7921,'اكواد الاصناف'!A:C,3,0),"")</f>
        <v/>
      </c>
      <c r="G7921" s="10">
        <f t="shared" si="122"/>
        <v>0</v>
      </c>
      <c r="I7921" s="10" t="str">
        <f>IFERROR(VLOOKUP(H7921,'سجل العملاء'!A:B,2,0),"")</f>
        <v/>
      </c>
    </row>
    <row r="7922" spans="3:9" ht="15.6">
      <c r="C7922" s="10" t="str">
        <f>IFERROR(VLOOKUP(B7922,'اكواد الاصناف'!A:C,2,0),"")</f>
        <v/>
      </c>
      <c r="D7922" s="10" t="str">
        <f>IFERROR(VLOOKUP(B7922,'اكواد الاصناف'!A:C,3,0),"")</f>
        <v/>
      </c>
      <c r="G7922" s="10">
        <f t="shared" si="122"/>
        <v>0</v>
      </c>
      <c r="I7922" s="10" t="str">
        <f>IFERROR(VLOOKUP(H7922,'سجل العملاء'!A:B,2,0),"")</f>
        <v/>
      </c>
    </row>
    <row r="7923" spans="3:9" ht="15.6">
      <c r="C7923" s="10" t="str">
        <f>IFERROR(VLOOKUP(B7923,'اكواد الاصناف'!A:C,2,0),"")</f>
        <v/>
      </c>
      <c r="D7923" s="10" t="str">
        <f>IFERROR(VLOOKUP(B7923,'اكواد الاصناف'!A:C,3,0),"")</f>
        <v/>
      </c>
      <c r="G7923" s="10">
        <f t="shared" si="122"/>
        <v>0</v>
      </c>
      <c r="I7923" s="10" t="str">
        <f>IFERROR(VLOOKUP(H7923,'سجل العملاء'!A:B,2,0),"")</f>
        <v/>
      </c>
    </row>
    <row r="7924" spans="3:9" ht="15.6">
      <c r="C7924" s="10" t="str">
        <f>IFERROR(VLOOKUP(B7924,'اكواد الاصناف'!A:C,2,0),"")</f>
        <v/>
      </c>
      <c r="D7924" s="10" t="str">
        <f>IFERROR(VLOOKUP(B7924,'اكواد الاصناف'!A:C,3,0),"")</f>
        <v/>
      </c>
      <c r="G7924" s="10">
        <f t="shared" si="122"/>
        <v>0</v>
      </c>
      <c r="I7924" s="10" t="str">
        <f>IFERROR(VLOOKUP(H7924,'سجل العملاء'!A:B,2,0),"")</f>
        <v/>
      </c>
    </row>
    <row r="7925" spans="3:9" ht="15.6">
      <c r="C7925" s="10" t="str">
        <f>IFERROR(VLOOKUP(B7925,'اكواد الاصناف'!A:C,2,0),"")</f>
        <v/>
      </c>
      <c r="D7925" s="10" t="str">
        <f>IFERROR(VLOOKUP(B7925,'اكواد الاصناف'!A:C,3,0),"")</f>
        <v/>
      </c>
      <c r="G7925" s="10">
        <f t="shared" si="122"/>
        <v>0</v>
      </c>
      <c r="I7925" s="10" t="str">
        <f>IFERROR(VLOOKUP(H7925,'سجل العملاء'!A:B,2,0),"")</f>
        <v/>
      </c>
    </row>
    <row r="7926" spans="3:9" ht="15.6">
      <c r="C7926" s="10" t="str">
        <f>IFERROR(VLOOKUP(B7926,'اكواد الاصناف'!A:C,2,0),"")</f>
        <v/>
      </c>
      <c r="D7926" s="10" t="str">
        <f>IFERROR(VLOOKUP(B7926,'اكواد الاصناف'!A:C,3,0),"")</f>
        <v/>
      </c>
      <c r="G7926" s="10">
        <f t="shared" si="122"/>
        <v>0</v>
      </c>
      <c r="I7926" s="10" t="str">
        <f>IFERROR(VLOOKUP(H7926,'سجل العملاء'!A:B,2,0),"")</f>
        <v/>
      </c>
    </row>
    <row r="7927" spans="3:9" ht="15.6">
      <c r="C7927" s="10" t="str">
        <f>IFERROR(VLOOKUP(B7927,'اكواد الاصناف'!A:C,2,0),"")</f>
        <v/>
      </c>
      <c r="D7927" s="10" t="str">
        <f>IFERROR(VLOOKUP(B7927,'اكواد الاصناف'!A:C,3,0),"")</f>
        <v/>
      </c>
      <c r="G7927" s="10">
        <f t="shared" si="122"/>
        <v>0</v>
      </c>
      <c r="I7927" s="10" t="str">
        <f>IFERROR(VLOOKUP(H7927,'سجل العملاء'!A:B,2,0),"")</f>
        <v/>
      </c>
    </row>
    <row r="7928" spans="3:9" ht="15.6">
      <c r="C7928" s="10" t="str">
        <f>IFERROR(VLOOKUP(B7928,'اكواد الاصناف'!A:C,2,0),"")</f>
        <v/>
      </c>
      <c r="D7928" s="10" t="str">
        <f>IFERROR(VLOOKUP(B7928,'اكواد الاصناف'!A:C,3,0),"")</f>
        <v/>
      </c>
      <c r="G7928" s="10">
        <f t="shared" si="122"/>
        <v>0</v>
      </c>
      <c r="I7928" s="10" t="str">
        <f>IFERROR(VLOOKUP(H7928,'سجل العملاء'!A:B,2,0),"")</f>
        <v/>
      </c>
    </row>
    <row r="7929" spans="3:9" ht="15.6">
      <c r="C7929" s="10" t="str">
        <f>IFERROR(VLOOKUP(B7929,'اكواد الاصناف'!A:C,2,0),"")</f>
        <v/>
      </c>
      <c r="D7929" s="10" t="str">
        <f>IFERROR(VLOOKUP(B7929,'اكواد الاصناف'!A:C,3,0),"")</f>
        <v/>
      </c>
      <c r="G7929" s="10">
        <f t="shared" si="122"/>
        <v>0</v>
      </c>
      <c r="I7929" s="10" t="str">
        <f>IFERROR(VLOOKUP(H7929,'سجل العملاء'!A:B,2,0),"")</f>
        <v/>
      </c>
    </row>
    <row r="7930" spans="3:9" ht="15.6">
      <c r="C7930" s="10" t="str">
        <f>IFERROR(VLOOKUP(B7930,'اكواد الاصناف'!A:C,2,0),"")</f>
        <v/>
      </c>
      <c r="D7930" s="10" t="str">
        <f>IFERROR(VLOOKUP(B7930,'اكواد الاصناف'!A:C,3,0),"")</f>
        <v/>
      </c>
      <c r="G7930" s="10">
        <f t="shared" si="122"/>
        <v>0</v>
      </c>
      <c r="I7930" s="10" t="str">
        <f>IFERROR(VLOOKUP(H7930,'سجل العملاء'!A:B,2,0),"")</f>
        <v/>
      </c>
    </row>
    <row r="7931" spans="3:9" ht="15.6">
      <c r="C7931" s="10" t="str">
        <f>IFERROR(VLOOKUP(B7931,'اكواد الاصناف'!A:C,2,0),"")</f>
        <v/>
      </c>
      <c r="D7931" s="10" t="str">
        <f>IFERROR(VLOOKUP(B7931,'اكواد الاصناف'!A:C,3,0),"")</f>
        <v/>
      </c>
      <c r="G7931" s="10">
        <f t="shared" si="122"/>
        <v>0</v>
      </c>
      <c r="I7931" s="10" t="str">
        <f>IFERROR(VLOOKUP(H7931,'سجل العملاء'!A:B,2,0),"")</f>
        <v/>
      </c>
    </row>
    <row r="7932" spans="3:9" ht="15.6">
      <c r="C7932" s="10" t="str">
        <f>IFERROR(VLOOKUP(B7932,'اكواد الاصناف'!A:C,2,0),"")</f>
        <v/>
      </c>
      <c r="D7932" s="10" t="str">
        <f>IFERROR(VLOOKUP(B7932,'اكواد الاصناف'!A:C,3,0),"")</f>
        <v/>
      </c>
      <c r="G7932" s="10">
        <f t="shared" si="122"/>
        <v>0</v>
      </c>
      <c r="I7932" s="10" t="str">
        <f>IFERROR(VLOOKUP(H7932,'سجل العملاء'!A:B,2,0),"")</f>
        <v/>
      </c>
    </row>
    <row r="7933" spans="3:9" ht="15.6">
      <c r="C7933" s="10" t="str">
        <f>IFERROR(VLOOKUP(B7933,'اكواد الاصناف'!A:C,2,0),"")</f>
        <v/>
      </c>
      <c r="D7933" s="10" t="str">
        <f>IFERROR(VLOOKUP(B7933,'اكواد الاصناف'!A:C,3,0),"")</f>
        <v/>
      </c>
      <c r="G7933" s="10">
        <f t="shared" si="122"/>
        <v>0</v>
      </c>
      <c r="I7933" s="10" t="str">
        <f>IFERROR(VLOOKUP(H7933,'سجل العملاء'!A:B,2,0),"")</f>
        <v/>
      </c>
    </row>
    <row r="7934" spans="3:9" ht="15.6">
      <c r="C7934" s="10" t="str">
        <f>IFERROR(VLOOKUP(B7934,'اكواد الاصناف'!A:C,2,0),"")</f>
        <v/>
      </c>
      <c r="D7934" s="10" t="str">
        <f>IFERROR(VLOOKUP(B7934,'اكواد الاصناف'!A:C,3,0),"")</f>
        <v/>
      </c>
      <c r="G7934" s="10">
        <f t="shared" si="122"/>
        <v>0</v>
      </c>
      <c r="I7934" s="10" t="str">
        <f>IFERROR(VLOOKUP(H7934,'سجل العملاء'!A:B,2,0),"")</f>
        <v/>
      </c>
    </row>
    <row r="7935" spans="3:9" ht="15.6">
      <c r="C7935" s="10" t="str">
        <f>IFERROR(VLOOKUP(B7935,'اكواد الاصناف'!A:C,2,0),"")</f>
        <v/>
      </c>
      <c r="D7935" s="10" t="str">
        <f>IFERROR(VLOOKUP(B7935,'اكواد الاصناف'!A:C,3,0),"")</f>
        <v/>
      </c>
      <c r="G7935" s="10">
        <f t="shared" si="122"/>
        <v>0</v>
      </c>
      <c r="I7935" s="10" t="str">
        <f>IFERROR(VLOOKUP(H7935,'سجل العملاء'!A:B,2,0),"")</f>
        <v/>
      </c>
    </row>
    <row r="7936" spans="3:9" ht="15.6">
      <c r="C7936" s="10" t="str">
        <f>IFERROR(VLOOKUP(B7936,'اكواد الاصناف'!A:C,2,0),"")</f>
        <v/>
      </c>
      <c r="D7936" s="10" t="str">
        <f>IFERROR(VLOOKUP(B7936,'اكواد الاصناف'!A:C,3,0),"")</f>
        <v/>
      </c>
      <c r="G7936" s="10">
        <f t="shared" si="122"/>
        <v>0</v>
      </c>
      <c r="I7936" s="10" t="str">
        <f>IFERROR(VLOOKUP(H7936,'سجل العملاء'!A:B,2,0),"")</f>
        <v/>
      </c>
    </row>
    <row r="7937" spans="3:9" ht="15.6">
      <c r="C7937" s="10" t="str">
        <f>IFERROR(VLOOKUP(B7937,'اكواد الاصناف'!A:C,2,0),"")</f>
        <v/>
      </c>
      <c r="D7937" s="10" t="str">
        <f>IFERROR(VLOOKUP(B7937,'اكواد الاصناف'!A:C,3,0),"")</f>
        <v/>
      </c>
      <c r="G7937" s="10">
        <f t="shared" ref="G7937:G8000" si="123">F7937*E7937</f>
        <v>0</v>
      </c>
      <c r="I7937" s="10" t="str">
        <f>IFERROR(VLOOKUP(H7937,'سجل العملاء'!A:B,2,0),"")</f>
        <v/>
      </c>
    </row>
    <row r="7938" spans="3:9" ht="15.6">
      <c r="C7938" s="10" t="str">
        <f>IFERROR(VLOOKUP(B7938,'اكواد الاصناف'!A:C,2,0),"")</f>
        <v/>
      </c>
      <c r="D7938" s="10" t="str">
        <f>IFERROR(VLOOKUP(B7938,'اكواد الاصناف'!A:C,3,0),"")</f>
        <v/>
      </c>
      <c r="G7938" s="10">
        <f t="shared" si="123"/>
        <v>0</v>
      </c>
      <c r="I7938" s="10" t="str">
        <f>IFERROR(VLOOKUP(H7938,'سجل العملاء'!A:B,2,0),"")</f>
        <v/>
      </c>
    </row>
    <row r="7939" spans="3:9" ht="15.6">
      <c r="C7939" s="10" t="str">
        <f>IFERROR(VLOOKUP(B7939,'اكواد الاصناف'!A:C,2,0),"")</f>
        <v/>
      </c>
      <c r="D7939" s="10" t="str">
        <f>IFERROR(VLOOKUP(B7939,'اكواد الاصناف'!A:C,3,0),"")</f>
        <v/>
      </c>
      <c r="G7939" s="10">
        <f t="shared" si="123"/>
        <v>0</v>
      </c>
      <c r="I7939" s="10" t="str">
        <f>IFERROR(VLOOKUP(H7939,'سجل العملاء'!A:B,2,0),"")</f>
        <v/>
      </c>
    </row>
    <row r="7940" spans="3:9" ht="15.6">
      <c r="C7940" s="10" t="str">
        <f>IFERROR(VLOOKUP(B7940,'اكواد الاصناف'!A:C,2,0),"")</f>
        <v/>
      </c>
      <c r="D7940" s="10" t="str">
        <f>IFERROR(VLOOKUP(B7940,'اكواد الاصناف'!A:C,3,0),"")</f>
        <v/>
      </c>
      <c r="G7940" s="10">
        <f t="shared" si="123"/>
        <v>0</v>
      </c>
      <c r="I7940" s="10" t="str">
        <f>IFERROR(VLOOKUP(H7940,'سجل العملاء'!A:B,2,0),"")</f>
        <v/>
      </c>
    </row>
    <row r="7941" spans="3:9" ht="15.6">
      <c r="C7941" s="10" t="str">
        <f>IFERROR(VLOOKUP(B7941,'اكواد الاصناف'!A:C,2,0),"")</f>
        <v/>
      </c>
      <c r="D7941" s="10" t="str">
        <f>IFERROR(VLOOKUP(B7941,'اكواد الاصناف'!A:C,3,0),"")</f>
        <v/>
      </c>
      <c r="G7941" s="10">
        <f t="shared" si="123"/>
        <v>0</v>
      </c>
      <c r="I7941" s="10" t="str">
        <f>IFERROR(VLOOKUP(H7941,'سجل العملاء'!A:B,2,0),"")</f>
        <v/>
      </c>
    </row>
    <row r="7942" spans="3:9" ht="15.6">
      <c r="C7942" s="10" t="str">
        <f>IFERROR(VLOOKUP(B7942,'اكواد الاصناف'!A:C,2,0),"")</f>
        <v/>
      </c>
      <c r="D7942" s="10" t="str">
        <f>IFERROR(VLOOKUP(B7942,'اكواد الاصناف'!A:C,3,0),"")</f>
        <v/>
      </c>
      <c r="G7942" s="10">
        <f t="shared" si="123"/>
        <v>0</v>
      </c>
      <c r="I7942" s="10" t="str">
        <f>IFERROR(VLOOKUP(H7942,'سجل العملاء'!A:B,2,0),"")</f>
        <v/>
      </c>
    </row>
    <row r="7943" spans="3:9" ht="15.6">
      <c r="C7943" s="10" t="str">
        <f>IFERROR(VLOOKUP(B7943,'اكواد الاصناف'!A:C,2,0),"")</f>
        <v/>
      </c>
      <c r="D7943" s="10" t="str">
        <f>IFERROR(VLOOKUP(B7943,'اكواد الاصناف'!A:C,3,0),"")</f>
        <v/>
      </c>
      <c r="G7943" s="10">
        <f t="shared" si="123"/>
        <v>0</v>
      </c>
      <c r="I7943" s="10" t="str">
        <f>IFERROR(VLOOKUP(H7943,'سجل العملاء'!A:B,2,0),"")</f>
        <v/>
      </c>
    </row>
    <row r="7944" spans="3:9" ht="15.6">
      <c r="C7944" s="10" t="str">
        <f>IFERROR(VLOOKUP(B7944,'اكواد الاصناف'!A:C,2,0),"")</f>
        <v/>
      </c>
      <c r="D7944" s="10" t="str">
        <f>IFERROR(VLOOKUP(B7944,'اكواد الاصناف'!A:C,3,0),"")</f>
        <v/>
      </c>
      <c r="G7944" s="10">
        <f t="shared" si="123"/>
        <v>0</v>
      </c>
      <c r="I7944" s="10" t="str">
        <f>IFERROR(VLOOKUP(H7944,'سجل العملاء'!A:B,2,0),"")</f>
        <v/>
      </c>
    </row>
    <row r="7945" spans="3:9" ht="15.6">
      <c r="C7945" s="10" t="str">
        <f>IFERROR(VLOOKUP(B7945,'اكواد الاصناف'!A:C,2,0),"")</f>
        <v/>
      </c>
      <c r="D7945" s="10" t="str">
        <f>IFERROR(VLOOKUP(B7945,'اكواد الاصناف'!A:C,3,0),"")</f>
        <v/>
      </c>
      <c r="G7945" s="10">
        <f t="shared" si="123"/>
        <v>0</v>
      </c>
      <c r="I7945" s="10" t="str">
        <f>IFERROR(VLOOKUP(H7945,'سجل العملاء'!A:B,2,0),"")</f>
        <v/>
      </c>
    </row>
    <row r="7946" spans="3:9" ht="15.6">
      <c r="C7946" s="10" t="str">
        <f>IFERROR(VLOOKUP(B7946,'اكواد الاصناف'!A:C,2,0),"")</f>
        <v/>
      </c>
      <c r="D7946" s="10" t="str">
        <f>IFERROR(VLOOKUP(B7946,'اكواد الاصناف'!A:C,3,0),"")</f>
        <v/>
      </c>
      <c r="G7946" s="10">
        <f t="shared" si="123"/>
        <v>0</v>
      </c>
      <c r="I7946" s="10" t="str">
        <f>IFERROR(VLOOKUP(H7946,'سجل العملاء'!A:B,2,0),"")</f>
        <v/>
      </c>
    </row>
    <row r="7947" spans="3:9" ht="15.6">
      <c r="C7947" s="10" t="str">
        <f>IFERROR(VLOOKUP(B7947,'اكواد الاصناف'!A:C,2,0),"")</f>
        <v/>
      </c>
      <c r="D7947" s="10" t="str">
        <f>IFERROR(VLOOKUP(B7947,'اكواد الاصناف'!A:C,3,0),"")</f>
        <v/>
      </c>
      <c r="G7947" s="10">
        <f t="shared" si="123"/>
        <v>0</v>
      </c>
      <c r="I7947" s="10" t="str">
        <f>IFERROR(VLOOKUP(H7947,'سجل العملاء'!A:B,2,0),"")</f>
        <v/>
      </c>
    </row>
    <row r="7948" spans="3:9" ht="15.6">
      <c r="C7948" s="10" t="str">
        <f>IFERROR(VLOOKUP(B7948,'اكواد الاصناف'!A:C,2,0),"")</f>
        <v/>
      </c>
      <c r="D7948" s="10" t="str">
        <f>IFERROR(VLOOKUP(B7948,'اكواد الاصناف'!A:C,3,0),"")</f>
        <v/>
      </c>
      <c r="G7948" s="10">
        <f t="shared" si="123"/>
        <v>0</v>
      </c>
      <c r="I7948" s="10" t="str">
        <f>IFERROR(VLOOKUP(H7948,'سجل العملاء'!A:B,2,0),"")</f>
        <v/>
      </c>
    </row>
    <row r="7949" spans="3:9" ht="15.6">
      <c r="C7949" s="10" t="str">
        <f>IFERROR(VLOOKUP(B7949,'اكواد الاصناف'!A:C,2,0),"")</f>
        <v/>
      </c>
      <c r="D7949" s="10" t="str">
        <f>IFERROR(VLOOKUP(B7949,'اكواد الاصناف'!A:C,3,0),"")</f>
        <v/>
      </c>
      <c r="G7949" s="10">
        <f t="shared" si="123"/>
        <v>0</v>
      </c>
      <c r="I7949" s="10" t="str">
        <f>IFERROR(VLOOKUP(H7949,'سجل العملاء'!A:B,2,0),"")</f>
        <v/>
      </c>
    </row>
    <row r="7950" spans="3:9" ht="15.6">
      <c r="C7950" s="10" t="str">
        <f>IFERROR(VLOOKUP(B7950,'اكواد الاصناف'!A:C,2,0),"")</f>
        <v/>
      </c>
      <c r="D7950" s="10" t="str">
        <f>IFERROR(VLOOKUP(B7950,'اكواد الاصناف'!A:C,3,0),"")</f>
        <v/>
      </c>
      <c r="G7950" s="10">
        <f t="shared" si="123"/>
        <v>0</v>
      </c>
      <c r="I7950" s="10" t="str">
        <f>IFERROR(VLOOKUP(H7950,'سجل العملاء'!A:B,2,0),"")</f>
        <v/>
      </c>
    </row>
    <row r="7951" spans="3:9" ht="15.6">
      <c r="C7951" s="10" t="str">
        <f>IFERROR(VLOOKUP(B7951,'اكواد الاصناف'!A:C,2,0),"")</f>
        <v/>
      </c>
      <c r="D7951" s="10" t="str">
        <f>IFERROR(VLOOKUP(B7951,'اكواد الاصناف'!A:C,3,0),"")</f>
        <v/>
      </c>
      <c r="G7951" s="10">
        <f t="shared" si="123"/>
        <v>0</v>
      </c>
      <c r="I7951" s="10" t="str">
        <f>IFERROR(VLOOKUP(H7951,'سجل العملاء'!A:B,2,0),"")</f>
        <v/>
      </c>
    </row>
    <row r="7952" spans="3:9" ht="15.6">
      <c r="C7952" s="10" t="str">
        <f>IFERROR(VLOOKUP(B7952,'اكواد الاصناف'!A:C,2,0),"")</f>
        <v/>
      </c>
      <c r="D7952" s="10" t="str">
        <f>IFERROR(VLOOKUP(B7952,'اكواد الاصناف'!A:C,3,0),"")</f>
        <v/>
      </c>
      <c r="G7952" s="10">
        <f t="shared" si="123"/>
        <v>0</v>
      </c>
      <c r="I7952" s="10" t="str">
        <f>IFERROR(VLOOKUP(H7952,'سجل العملاء'!A:B,2,0),"")</f>
        <v/>
      </c>
    </row>
    <row r="7953" spans="3:9" ht="15.6">
      <c r="C7953" s="10" t="str">
        <f>IFERROR(VLOOKUP(B7953,'اكواد الاصناف'!A:C,2,0),"")</f>
        <v/>
      </c>
      <c r="D7953" s="10" t="str">
        <f>IFERROR(VLOOKUP(B7953,'اكواد الاصناف'!A:C,3,0),"")</f>
        <v/>
      </c>
      <c r="G7953" s="10">
        <f t="shared" si="123"/>
        <v>0</v>
      </c>
      <c r="I7953" s="10" t="str">
        <f>IFERROR(VLOOKUP(H7953,'سجل العملاء'!A:B,2,0),"")</f>
        <v/>
      </c>
    </row>
    <row r="7954" spans="3:9" ht="15.6">
      <c r="C7954" s="10" t="str">
        <f>IFERROR(VLOOKUP(B7954,'اكواد الاصناف'!A:C,2,0),"")</f>
        <v/>
      </c>
      <c r="D7954" s="10" t="str">
        <f>IFERROR(VLOOKUP(B7954,'اكواد الاصناف'!A:C,3,0),"")</f>
        <v/>
      </c>
      <c r="G7954" s="10">
        <f t="shared" si="123"/>
        <v>0</v>
      </c>
      <c r="I7954" s="10" t="str">
        <f>IFERROR(VLOOKUP(H7954,'سجل العملاء'!A:B,2,0),"")</f>
        <v/>
      </c>
    </row>
    <row r="7955" spans="3:9" ht="15.6">
      <c r="C7955" s="10" t="str">
        <f>IFERROR(VLOOKUP(B7955,'اكواد الاصناف'!A:C,2,0),"")</f>
        <v/>
      </c>
      <c r="D7955" s="10" t="str">
        <f>IFERROR(VLOOKUP(B7955,'اكواد الاصناف'!A:C,3,0),"")</f>
        <v/>
      </c>
      <c r="G7955" s="10">
        <f t="shared" si="123"/>
        <v>0</v>
      </c>
      <c r="I7955" s="10" t="str">
        <f>IFERROR(VLOOKUP(H7955,'سجل العملاء'!A:B,2,0),"")</f>
        <v/>
      </c>
    </row>
    <row r="7956" spans="3:9" ht="15.6">
      <c r="C7956" s="10" t="str">
        <f>IFERROR(VLOOKUP(B7956,'اكواد الاصناف'!A:C,2,0),"")</f>
        <v/>
      </c>
      <c r="D7956" s="10" t="str">
        <f>IFERROR(VLOOKUP(B7956,'اكواد الاصناف'!A:C,3,0),"")</f>
        <v/>
      </c>
      <c r="G7956" s="10">
        <f t="shared" si="123"/>
        <v>0</v>
      </c>
      <c r="I7956" s="10" t="str">
        <f>IFERROR(VLOOKUP(H7956,'سجل العملاء'!A:B,2,0),"")</f>
        <v/>
      </c>
    </row>
    <row r="7957" spans="3:9" ht="15.6">
      <c r="C7957" s="10" t="str">
        <f>IFERROR(VLOOKUP(B7957,'اكواد الاصناف'!A:C,2,0),"")</f>
        <v/>
      </c>
      <c r="D7957" s="10" t="str">
        <f>IFERROR(VLOOKUP(B7957,'اكواد الاصناف'!A:C,3,0),"")</f>
        <v/>
      </c>
      <c r="G7957" s="10">
        <f t="shared" si="123"/>
        <v>0</v>
      </c>
      <c r="I7957" s="10" t="str">
        <f>IFERROR(VLOOKUP(H7957,'سجل العملاء'!A:B,2,0),"")</f>
        <v/>
      </c>
    </row>
    <row r="7958" spans="3:9" ht="15.6">
      <c r="C7958" s="10" t="str">
        <f>IFERROR(VLOOKUP(B7958,'اكواد الاصناف'!A:C,2,0),"")</f>
        <v/>
      </c>
      <c r="D7958" s="10" t="str">
        <f>IFERROR(VLOOKUP(B7958,'اكواد الاصناف'!A:C,3,0),"")</f>
        <v/>
      </c>
      <c r="G7958" s="10">
        <f t="shared" si="123"/>
        <v>0</v>
      </c>
      <c r="I7958" s="10" t="str">
        <f>IFERROR(VLOOKUP(H7958,'سجل العملاء'!A:B,2,0),"")</f>
        <v/>
      </c>
    </row>
    <row r="7959" spans="3:9" ht="15.6">
      <c r="C7959" s="10" t="str">
        <f>IFERROR(VLOOKUP(B7959,'اكواد الاصناف'!A:C,2,0),"")</f>
        <v/>
      </c>
      <c r="D7959" s="10" t="str">
        <f>IFERROR(VLOOKUP(B7959,'اكواد الاصناف'!A:C,3,0),"")</f>
        <v/>
      </c>
      <c r="G7959" s="10">
        <f t="shared" si="123"/>
        <v>0</v>
      </c>
      <c r="I7959" s="10" t="str">
        <f>IFERROR(VLOOKUP(H7959,'سجل العملاء'!A:B,2,0),"")</f>
        <v/>
      </c>
    </row>
    <row r="7960" spans="3:9" ht="15.6">
      <c r="C7960" s="10" t="str">
        <f>IFERROR(VLOOKUP(B7960,'اكواد الاصناف'!A:C,2,0),"")</f>
        <v/>
      </c>
      <c r="D7960" s="10" t="str">
        <f>IFERROR(VLOOKUP(B7960,'اكواد الاصناف'!A:C,3,0),"")</f>
        <v/>
      </c>
      <c r="G7960" s="10">
        <f t="shared" si="123"/>
        <v>0</v>
      </c>
      <c r="I7960" s="10" t="str">
        <f>IFERROR(VLOOKUP(H7960,'سجل العملاء'!A:B,2,0),"")</f>
        <v/>
      </c>
    </row>
    <row r="7961" spans="3:9" ht="15.6">
      <c r="C7961" s="10" t="str">
        <f>IFERROR(VLOOKUP(B7961,'اكواد الاصناف'!A:C,2,0),"")</f>
        <v/>
      </c>
      <c r="D7961" s="10" t="str">
        <f>IFERROR(VLOOKUP(B7961,'اكواد الاصناف'!A:C,3,0),"")</f>
        <v/>
      </c>
      <c r="G7961" s="10">
        <f t="shared" si="123"/>
        <v>0</v>
      </c>
      <c r="I7961" s="10" t="str">
        <f>IFERROR(VLOOKUP(H7961,'سجل العملاء'!A:B,2,0),"")</f>
        <v/>
      </c>
    </row>
    <row r="7962" spans="3:9" ht="15.6">
      <c r="C7962" s="10" t="str">
        <f>IFERROR(VLOOKUP(B7962,'اكواد الاصناف'!A:C,2,0),"")</f>
        <v/>
      </c>
      <c r="D7962" s="10" t="str">
        <f>IFERROR(VLOOKUP(B7962,'اكواد الاصناف'!A:C,3,0),"")</f>
        <v/>
      </c>
      <c r="G7962" s="10">
        <f t="shared" si="123"/>
        <v>0</v>
      </c>
      <c r="I7962" s="10" t="str">
        <f>IFERROR(VLOOKUP(H7962,'سجل العملاء'!A:B,2,0),"")</f>
        <v/>
      </c>
    </row>
    <row r="7963" spans="3:9" ht="15.6">
      <c r="C7963" s="10" t="str">
        <f>IFERROR(VLOOKUP(B7963,'اكواد الاصناف'!A:C,2,0),"")</f>
        <v/>
      </c>
      <c r="D7963" s="10" t="str">
        <f>IFERROR(VLOOKUP(B7963,'اكواد الاصناف'!A:C,3,0),"")</f>
        <v/>
      </c>
      <c r="G7963" s="10">
        <f t="shared" si="123"/>
        <v>0</v>
      </c>
      <c r="I7963" s="10" t="str">
        <f>IFERROR(VLOOKUP(H7963,'سجل العملاء'!A:B,2,0),"")</f>
        <v/>
      </c>
    </row>
    <row r="7964" spans="3:9" ht="15.6">
      <c r="C7964" s="10" t="str">
        <f>IFERROR(VLOOKUP(B7964,'اكواد الاصناف'!A:C,2,0),"")</f>
        <v/>
      </c>
      <c r="D7964" s="10" t="str">
        <f>IFERROR(VLOOKUP(B7964,'اكواد الاصناف'!A:C,3,0),"")</f>
        <v/>
      </c>
      <c r="G7964" s="10">
        <f t="shared" si="123"/>
        <v>0</v>
      </c>
      <c r="I7964" s="10" t="str">
        <f>IFERROR(VLOOKUP(H7964,'سجل العملاء'!A:B,2,0),"")</f>
        <v/>
      </c>
    </row>
    <row r="7965" spans="3:9" ht="15.6">
      <c r="C7965" s="10" t="str">
        <f>IFERROR(VLOOKUP(B7965,'اكواد الاصناف'!A:C,2,0),"")</f>
        <v/>
      </c>
      <c r="D7965" s="10" t="str">
        <f>IFERROR(VLOOKUP(B7965,'اكواد الاصناف'!A:C,3,0),"")</f>
        <v/>
      </c>
      <c r="G7965" s="10">
        <f t="shared" si="123"/>
        <v>0</v>
      </c>
      <c r="I7965" s="10" t="str">
        <f>IFERROR(VLOOKUP(H7965,'سجل العملاء'!A:B,2,0),"")</f>
        <v/>
      </c>
    </row>
    <row r="7966" spans="3:9" ht="15.6">
      <c r="C7966" s="10" t="str">
        <f>IFERROR(VLOOKUP(B7966,'اكواد الاصناف'!A:C,2,0),"")</f>
        <v/>
      </c>
      <c r="D7966" s="10" t="str">
        <f>IFERROR(VLOOKUP(B7966,'اكواد الاصناف'!A:C,3,0),"")</f>
        <v/>
      </c>
      <c r="G7966" s="10">
        <f t="shared" si="123"/>
        <v>0</v>
      </c>
      <c r="I7966" s="10" t="str">
        <f>IFERROR(VLOOKUP(H7966,'سجل العملاء'!A:B,2,0),"")</f>
        <v/>
      </c>
    </row>
    <row r="7967" spans="3:9" ht="15.6">
      <c r="C7967" s="10" t="str">
        <f>IFERROR(VLOOKUP(B7967,'اكواد الاصناف'!A:C,2,0),"")</f>
        <v/>
      </c>
      <c r="D7967" s="10" t="str">
        <f>IFERROR(VLOOKUP(B7967,'اكواد الاصناف'!A:C,3,0),"")</f>
        <v/>
      </c>
      <c r="G7967" s="10">
        <f t="shared" si="123"/>
        <v>0</v>
      </c>
      <c r="I7967" s="10" t="str">
        <f>IFERROR(VLOOKUP(H7967,'سجل العملاء'!A:B,2,0),"")</f>
        <v/>
      </c>
    </row>
    <row r="7968" spans="3:9" ht="15.6">
      <c r="C7968" s="10" t="str">
        <f>IFERROR(VLOOKUP(B7968,'اكواد الاصناف'!A:C,2,0),"")</f>
        <v/>
      </c>
      <c r="D7968" s="10" t="str">
        <f>IFERROR(VLOOKUP(B7968,'اكواد الاصناف'!A:C,3,0),"")</f>
        <v/>
      </c>
      <c r="G7968" s="10">
        <f t="shared" si="123"/>
        <v>0</v>
      </c>
      <c r="I7968" s="10" t="str">
        <f>IFERROR(VLOOKUP(H7968,'سجل العملاء'!A:B,2,0),"")</f>
        <v/>
      </c>
    </row>
    <row r="7969" spans="3:9" ht="15.6">
      <c r="C7969" s="10" t="str">
        <f>IFERROR(VLOOKUP(B7969,'اكواد الاصناف'!A:C,2,0),"")</f>
        <v/>
      </c>
      <c r="D7969" s="10" t="str">
        <f>IFERROR(VLOOKUP(B7969,'اكواد الاصناف'!A:C,3,0),"")</f>
        <v/>
      </c>
      <c r="G7969" s="10">
        <f t="shared" si="123"/>
        <v>0</v>
      </c>
      <c r="I7969" s="10" t="str">
        <f>IFERROR(VLOOKUP(H7969,'سجل العملاء'!A:B,2,0),"")</f>
        <v/>
      </c>
    </row>
    <row r="7970" spans="3:9" ht="15.6">
      <c r="C7970" s="10" t="str">
        <f>IFERROR(VLOOKUP(B7970,'اكواد الاصناف'!A:C,2,0),"")</f>
        <v/>
      </c>
      <c r="D7970" s="10" t="str">
        <f>IFERROR(VLOOKUP(B7970,'اكواد الاصناف'!A:C,3,0),"")</f>
        <v/>
      </c>
      <c r="G7970" s="10">
        <f t="shared" si="123"/>
        <v>0</v>
      </c>
      <c r="I7970" s="10" t="str">
        <f>IFERROR(VLOOKUP(H7970,'سجل العملاء'!A:B,2,0),"")</f>
        <v/>
      </c>
    </row>
    <row r="7971" spans="3:9" ht="15.6">
      <c r="C7971" s="10" t="str">
        <f>IFERROR(VLOOKUP(B7971,'اكواد الاصناف'!A:C,2,0),"")</f>
        <v/>
      </c>
      <c r="D7971" s="10" t="str">
        <f>IFERROR(VLOOKUP(B7971,'اكواد الاصناف'!A:C,3,0),"")</f>
        <v/>
      </c>
      <c r="G7971" s="10">
        <f t="shared" si="123"/>
        <v>0</v>
      </c>
      <c r="I7971" s="10" t="str">
        <f>IFERROR(VLOOKUP(H7971,'سجل العملاء'!A:B,2,0),"")</f>
        <v/>
      </c>
    </row>
    <row r="7972" spans="3:9" ht="15.6">
      <c r="C7972" s="10" t="str">
        <f>IFERROR(VLOOKUP(B7972,'اكواد الاصناف'!A:C,2,0),"")</f>
        <v/>
      </c>
      <c r="D7972" s="10" t="str">
        <f>IFERROR(VLOOKUP(B7972,'اكواد الاصناف'!A:C,3,0),"")</f>
        <v/>
      </c>
      <c r="G7972" s="10">
        <f t="shared" si="123"/>
        <v>0</v>
      </c>
      <c r="I7972" s="10" t="str">
        <f>IFERROR(VLOOKUP(H7972,'سجل العملاء'!A:B,2,0),"")</f>
        <v/>
      </c>
    </row>
    <row r="7973" spans="3:9" ht="15.6">
      <c r="C7973" s="10" t="str">
        <f>IFERROR(VLOOKUP(B7973,'اكواد الاصناف'!A:C,2,0),"")</f>
        <v/>
      </c>
      <c r="D7973" s="10" t="str">
        <f>IFERROR(VLOOKUP(B7973,'اكواد الاصناف'!A:C,3,0),"")</f>
        <v/>
      </c>
      <c r="G7973" s="10">
        <f t="shared" si="123"/>
        <v>0</v>
      </c>
      <c r="I7973" s="10" t="str">
        <f>IFERROR(VLOOKUP(H7973,'سجل العملاء'!A:B,2,0),"")</f>
        <v/>
      </c>
    </row>
    <row r="7974" spans="3:9" ht="15.6">
      <c r="C7974" s="10" t="str">
        <f>IFERROR(VLOOKUP(B7974,'اكواد الاصناف'!A:C,2,0),"")</f>
        <v/>
      </c>
      <c r="D7974" s="10" t="str">
        <f>IFERROR(VLOOKUP(B7974,'اكواد الاصناف'!A:C,3,0),"")</f>
        <v/>
      </c>
      <c r="G7974" s="10">
        <f t="shared" si="123"/>
        <v>0</v>
      </c>
      <c r="I7974" s="10" t="str">
        <f>IFERROR(VLOOKUP(H7974,'سجل العملاء'!A:B,2,0),"")</f>
        <v/>
      </c>
    </row>
    <row r="7975" spans="3:9" ht="15.6">
      <c r="C7975" s="10" t="str">
        <f>IFERROR(VLOOKUP(B7975,'اكواد الاصناف'!A:C,2,0),"")</f>
        <v/>
      </c>
      <c r="D7975" s="10" t="str">
        <f>IFERROR(VLOOKUP(B7975,'اكواد الاصناف'!A:C,3,0),"")</f>
        <v/>
      </c>
      <c r="G7975" s="10">
        <f t="shared" si="123"/>
        <v>0</v>
      </c>
      <c r="I7975" s="10" t="str">
        <f>IFERROR(VLOOKUP(H7975,'سجل العملاء'!A:B,2,0),"")</f>
        <v/>
      </c>
    </row>
    <row r="7976" spans="3:9" ht="15.6">
      <c r="C7976" s="10" t="str">
        <f>IFERROR(VLOOKUP(B7976,'اكواد الاصناف'!A:C,2,0),"")</f>
        <v/>
      </c>
      <c r="D7976" s="10" t="str">
        <f>IFERROR(VLOOKUP(B7976,'اكواد الاصناف'!A:C,3,0),"")</f>
        <v/>
      </c>
      <c r="G7976" s="10">
        <f t="shared" si="123"/>
        <v>0</v>
      </c>
      <c r="I7976" s="10" t="str">
        <f>IFERROR(VLOOKUP(H7976,'سجل العملاء'!A:B,2,0),"")</f>
        <v/>
      </c>
    </row>
    <row r="7977" spans="3:9" ht="15.6">
      <c r="C7977" s="10" t="str">
        <f>IFERROR(VLOOKUP(B7977,'اكواد الاصناف'!A:C,2,0),"")</f>
        <v/>
      </c>
      <c r="D7977" s="10" t="str">
        <f>IFERROR(VLOOKUP(B7977,'اكواد الاصناف'!A:C,3,0),"")</f>
        <v/>
      </c>
      <c r="G7977" s="10">
        <f t="shared" si="123"/>
        <v>0</v>
      </c>
      <c r="I7977" s="10" t="str">
        <f>IFERROR(VLOOKUP(H7977,'سجل العملاء'!A:B,2,0),"")</f>
        <v/>
      </c>
    </row>
    <row r="7978" spans="3:9" ht="15.6">
      <c r="C7978" s="10" t="str">
        <f>IFERROR(VLOOKUP(B7978,'اكواد الاصناف'!A:C,2,0),"")</f>
        <v/>
      </c>
      <c r="D7978" s="10" t="str">
        <f>IFERROR(VLOOKUP(B7978,'اكواد الاصناف'!A:C,3,0),"")</f>
        <v/>
      </c>
      <c r="G7978" s="10">
        <f t="shared" si="123"/>
        <v>0</v>
      </c>
      <c r="I7978" s="10" t="str">
        <f>IFERROR(VLOOKUP(H7978,'سجل العملاء'!A:B,2,0),"")</f>
        <v/>
      </c>
    </row>
    <row r="7979" spans="3:9" ht="15.6">
      <c r="C7979" s="10" t="str">
        <f>IFERROR(VLOOKUP(B7979,'اكواد الاصناف'!A:C,2,0),"")</f>
        <v/>
      </c>
      <c r="D7979" s="10" t="str">
        <f>IFERROR(VLOOKUP(B7979,'اكواد الاصناف'!A:C,3,0),"")</f>
        <v/>
      </c>
      <c r="G7979" s="10">
        <f t="shared" si="123"/>
        <v>0</v>
      </c>
      <c r="I7979" s="10" t="str">
        <f>IFERROR(VLOOKUP(H7979,'سجل العملاء'!A:B,2,0),"")</f>
        <v/>
      </c>
    </row>
    <row r="7980" spans="3:9" ht="15.6">
      <c r="C7980" s="10" t="str">
        <f>IFERROR(VLOOKUP(B7980,'اكواد الاصناف'!A:C,2,0),"")</f>
        <v/>
      </c>
      <c r="D7980" s="10" t="str">
        <f>IFERROR(VLOOKUP(B7980,'اكواد الاصناف'!A:C,3,0),"")</f>
        <v/>
      </c>
      <c r="G7980" s="10">
        <f t="shared" si="123"/>
        <v>0</v>
      </c>
      <c r="I7980" s="10" t="str">
        <f>IFERROR(VLOOKUP(H7980,'سجل العملاء'!A:B,2,0),"")</f>
        <v/>
      </c>
    </row>
    <row r="7981" spans="3:9" ht="15.6">
      <c r="C7981" s="10" t="str">
        <f>IFERROR(VLOOKUP(B7981,'اكواد الاصناف'!A:C,2,0),"")</f>
        <v/>
      </c>
      <c r="D7981" s="10" t="str">
        <f>IFERROR(VLOOKUP(B7981,'اكواد الاصناف'!A:C,3,0),"")</f>
        <v/>
      </c>
      <c r="G7981" s="10">
        <f t="shared" si="123"/>
        <v>0</v>
      </c>
      <c r="I7981" s="10" t="str">
        <f>IFERROR(VLOOKUP(H7981,'سجل العملاء'!A:B,2,0),"")</f>
        <v/>
      </c>
    </row>
    <row r="7982" spans="3:9" ht="15.6">
      <c r="C7982" s="10" t="str">
        <f>IFERROR(VLOOKUP(B7982,'اكواد الاصناف'!A:C,2,0),"")</f>
        <v/>
      </c>
      <c r="D7982" s="10" t="str">
        <f>IFERROR(VLOOKUP(B7982,'اكواد الاصناف'!A:C,3,0),"")</f>
        <v/>
      </c>
      <c r="G7982" s="10">
        <f t="shared" si="123"/>
        <v>0</v>
      </c>
      <c r="I7982" s="10" t="str">
        <f>IFERROR(VLOOKUP(H7982,'سجل العملاء'!A:B,2,0),"")</f>
        <v/>
      </c>
    </row>
    <row r="7983" spans="3:9" ht="15.6">
      <c r="C7983" s="10" t="str">
        <f>IFERROR(VLOOKUP(B7983,'اكواد الاصناف'!A:C,2,0),"")</f>
        <v/>
      </c>
      <c r="D7983" s="10" t="str">
        <f>IFERROR(VLOOKUP(B7983,'اكواد الاصناف'!A:C,3,0),"")</f>
        <v/>
      </c>
      <c r="G7983" s="10">
        <f t="shared" si="123"/>
        <v>0</v>
      </c>
      <c r="I7983" s="10" t="str">
        <f>IFERROR(VLOOKUP(H7983,'سجل العملاء'!A:B,2,0),"")</f>
        <v/>
      </c>
    </row>
    <row r="7984" spans="3:9" ht="15.6">
      <c r="C7984" s="10" t="str">
        <f>IFERROR(VLOOKUP(B7984,'اكواد الاصناف'!A:C,2,0),"")</f>
        <v/>
      </c>
      <c r="D7984" s="10" t="str">
        <f>IFERROR(VLOOKUP(B7984,'اكواد الاصناف'!A:C,3,0),"")</f>
        <v/>
      </c>
      <c r="G7984" s="10">
        <f t="shared" si="123"/>
        <v>0</v>
      </c>
      <c r="I7984" s="10" t="str">
        <f>IFERROR(VLOOKUP(H7984,'سجل العملاء'!A:B,2,0),"")</f>
        <v/>
      </c>
    </row>
    <row r="7985" spans="3:9" ht="15.6">
      <c r="C7985" s="10" t="str">
        <f>IFERROR(VLOOKUP(B7985,'اكواد الاصناف'!A:C,2,0),"")</f>
        <v/>
      </c>
      <c r="D7985" s="10" t="str">
        <f>IFERROR(VLOOKUP(B7985,'اكواد الاصناف'!A:C,3,0),"")</f>
        <v/>
      </c>
      <c r="G7985" s="10">
        <f t="shared" si="123"/>
        <v>0</v>
      </c>
      <c r="I7985" s="10" t="str">
        <f>IFERROR(VLOOKUP(H7985,'سجل العملاء'!A:B,2,0),"")</f>
        <v/>
      </c>
    </row>
    <row r="7986" spans="3:9" ht="15.6">
      <c r="C7986" s="10" t="str">
        <f>IFERROR(VLOOKUP(B7986,'اكواد الاصناف'!A:C,2,0),"")</f>
        <v/>
      </c>
      <c r="D7986" s="10" t="str">
        <f>IFERROR(VLOOKUP(B7986,'اكواد الاصناف'!A:C,3,0),"")</f>
        <v/>
      </c>
      <c r="G7986" s="10">
        <f t="shared" si="123"/>
        <v>0</v>
      </c>
      <c r="I7986" s="10" t="str">
        <f>IFERROR(VLOOKUP(H7986,'سجل العملاء'!A:B,2,0),"")</f>
        <v/>
      </c>
    </row>
    <row r="7987" spans="3:9" ht="15.6">
      <c r="C7987" s="10" t="str">
        <f>IFERROR(VLOOKUP(B7987,'اكواد الاصناف'!A:C,2,0),"")</f>
        <v/>
      </c>
      <c r="D7987" s="10" t="str">
        <f>IFERROR(VLOOKUP(B7987,'اكواد الاصناف'!A:C,3,0),"")</f>
        <v/>
      </c>
      <c r="G7987" s="10">
        <f t="shared" si="123"/>
        <v>0</v>
      </c>
      <c r="I7987" s="10" t="str">
        <f>IFERROR(VLOOKUP(H7987,'سجل العملاء'!A:B,2,0),"")</f>
        <v/>
      </c>
    </row>
    <row r="7988" spans="3:9" ht="15.6">
      <c r="C7988" s="10" t="str">
        <f>IFERROR(VLOOKUP(B7988,'اكواد الاصناف'!A:C,2,0),"")</f>
        <v/>
      </c>
      <c r="D7988" s="10" t="str">
        <f>IFERROR(VLOOKUP(B7988,'اكواد الاصناف'!A:C,3,0),"")</f>
        <v/>
      </c>
      <c r="G7988" s="10">
        <f t="shared" si="123"/>
        <v>0</v>
      </c>
      <c r="I7988" s="10" t="str">
        <f>IFERROR(VLOOKUP(H7988,'سجل العملاء'!A:B,2,0),"")</f>
        <v/>
      </c>
    </row>
    <row r="7989" spans="3:9" ht="15.6">
      <c r="C7989" s="10" t="str">
        <f>IFERROR(VLOOKUP(B7989,'اكواد الاصناف'!A:C,2,0),"")</f>
        <v/>
      </c>
      <c r="D7989" s="10" t="str">
        <f>IFERROR(VLOOKUP(B7989,'اكواد الاصناف'!A:C,3,0),"")</f>
        <v/>
      </c>
      <c r="G7989" s="10">
        <f t="shared" si="123"/>
        <v>0</v>
      </c>
      <c r="I7989" s="10" t="str">
        <f>IFERROR(VLOOKUP(H7989,'سجل العملاء'!A:B,2,0),"")</f>
        <v/>
      </c>
    </row>
    <row r="7990" spans="3:9" ht="15.6">
      <c r="C7990" s="10" t="str">
        <f>IFERROR(VLOOKUP(B7990,'اكواد الاصناف'!A:C,2,0),"")</f>
        <v/>
      </c>
      <c r="D7990" s="10" t="str">
        <f>IFERROR(VLOOKUP(B7990,'اكواد الاصناف'!A:C,3,0),"")</f>
        <v/>
      </c>
      <c r="G7990" s="10">
        <f t="shared" si="123"/>
        <v>0</v>
      </c>
      <c r="I7990" s="10" t="str">
        <f>IFERROR(VLOOKUP(H7990,'سجل العملاء'!A:B,2,0),"")</f>
        <v/>
      </c>
    </row>
    <row r="7991" spans="3:9" ht="15.6">
      <c r="C7991" s="10" t="str">
        <f>IFERROR(VLOOKUP(B7991,'اكواد الاصناف'!A:C,2,0),"")</f>
        <v/>
      </c>
      <c r="D7991" s="10" t="str">
        <f>IFERROR(VLOOKUP(B7991,'اكواد الاصناف'!A:C,3,0),"")</f>
        <v/>
      </c>
      <c r="G7991" s="10">
        <f t="shared" si="123"/>
        <v>0</v>
      </c>
      <c r="I7991" s="10" t="str">
        <f>IFERROR(VLOOKUP(H7991,'سجل العملاء'!A:B,2,0),"")</f>
        <v/>
      </c>
    </row>
    <row r="7992" spans="3:9" ht="15.6">
      <c r="C7992" s="10" t="str">
        <f>IFERROR(VLOOKUP(B7992,'اكواد الاصناف'!A:C,2,0),"")</f>
        <v/>
      </c>
      <c r="D7992" s="10" t="str">
        <f>IFERROR(VLOOKUP(B7992,'اكواد الاصناف'!A:C,3,0),"")</f>
        <v/>
      </c>
      <c r="G7992" s="10">
        <f t="shared" si="123"/>
        <v>0</v>
      </c>
      <c r="I7992" s="10" t="str">
        <f>IFERROR(VLOOKUP(H7992,'سجل العملاء'!A:B,2,0),"")</f>
        <v/>
      </c>
    </row>
    <row r="7993" spans="3:9" ht="15.6">
      <c r="C7993" s="10" t="str">
        <f>IFERROR(VLOOKUP(B7993,'اكواد الاصناف'!A:C,2,0),"")</f>
        <v/>
      </c>
      <c r="D7993" s="10" t="str">
        <f>IFERROR(VLOOKUP(B7993,'اكواد الاصناف'!A:C,3,0),"")</f>
        <v/>
      </c>
      <c r="G7993" s="10">
        <f t="shared" si="123"/>
        <v>0</v>
      </c>
      <c r="I7993" s="10" t="str">
        <f>IFERROR(VLOOKUP(H7993,'سجل العملاء'!A:B,2,0),"")</f>
        <v/>
      </c>
    </row>
    <row r="7994" spans="3:9" ht="15.6">
      <c r="C7994" s="10" t="str">
        <f>IFERROR(VLOOKUP(B7994,'اكواد الاصناف'!A:C,2,0),"")</f>
        <v/>
      </c>
      <c r="D7994" s="10" t="str">
        <f>IFERROR(VLOOKUP(B7994,'اكواد الاصناف'!A:C,3,0),"")</f>
        <v/>
      </c>
      <c r="G7994" s="10">
        <f t="shared" si="123"/>
        <v>0</v>
      </c>
      <c r="I7994" s="10" t="str">
        <f>IFERROR(VLOOKUP(H7994,'سجل العملاء'!A:B,2,0),"")</f>
        <v/>
      </c>
    </row>
    <row r="7995" spans="3:9" ht="15.6">
      <c r="C7995" s="10" t="str">
        <f>IFERROR(VLOOKUP(B7995,'اكواد الاصناف'!A:C,2,0),"")</f>
        <v/>
      </c>
      <c r="D7995" s="10" t="str">
        <f>IFERROR(VLOOKUP(B7995,'اكواد الاصناف'!A:C,3,0),"")</f>
        <v/>
      </c>
      <c r="G7995" s="10">
        <f t="shared" si="123"/>
        <v>0</v>
      </c>
      <c r="I7995" s="10" t="str">
        <f>IFERROR(VLOOKUP(H7995,'سجل العملاء'!A:B,2,0),"")</f>
        <v/>
      </c>
    </row>
    <row r="7996" spans="3:9" ht="15.6">
      <c r="C7996" s="10" t="str">
        <f>IFERROR(VLOOKUP(B7996,'اكواد الاصناف'!A:C,2,0),"")</f>
        <v/>
      </c>
      <c r="D7996" s="10" t="str">
        <f>IFERROR(VLOOKUP(B7996,'اكواد الاصناف'!A:C,3,0),"")</f>
        <v/>
      </c>
      <c r="G7996" s="10">
        <f t="shared" si="123"/>
        <v>0</v>
      </c>
      <c r="I7996" s="10" t="str">
        <f>IFERROR(VLOOKUP(H7996,'سجل العملاء'!A:B,2,0),"")</f>
        <v/>
      </c>
    </row>
    <row r="7997" spans="3:9" ht="15.6">
      <c r="C7997" s="10" t="str">
        <f>IFERROR(VLOOKUP(B7997,'اكواد الاصناف'!A:C,2,0),"")</f>
        <v/>
      </c>
      <c r="D7997" s="10" t="str">
        <f>IFERROR(VLOOKUP(B7997,'اكواد الاصناف'!A:C,3,0),"")</f>
        <v/>
      </c>
      <c r="G7997" s="10">
        <f t="shared" si="123"/>
        <v>0</v>
      </c>
      <c r="I7997" s="10" t="str">
        <f>IFERROR(VLOOKUP(H7997,'سجل العملاء'!A:B,2,0),"")</f>
        <v/>
      </c>
    </row>
    <row r="7998" spans="3:9" ht="15.6">
      <c r="C7998" s="10" t="str">
        <f>IFERROR(VLOOKUP(B7998,'اكواد الاصناف'!A:C,2,0),"")</f>
        <v/>
      </c>
      <c r="D7998" s="10" t="str">
        <f>IFERROR(VLOOKUP(B7998,'اكواد الاصناف'!A:C,3,0),"")</f>
        <v/>
      </c>
      <c r="G7998" s="10">
        <f t="shared" si="123"/>
        <v>0</v>
      </c>
      <c r="I7998" s="10" t="str">
        <f>IFERROR(VLOOKUP(H7998,'سجل العملاء'!A:B,2,0),"")</f>
        <v/>
      </c>
    </row>
    <row r="7999" spans="3:9" ht="15.6">
      <c r="C7999" s="10" t="str">
        <f>IFERROR(VLOOKUP(B7999,'اكواد الاصناف'!A:C,2,0),"")</f>
        <v/>
      </c>
      <c r="D7999" s="10" t="str">
        <f>IFERROR(VLOOKUP(B7999,'اكواد الاصناف'!A:C,3,0),"")</f>
        <v/>
      </c>
      <c r="G7999" s="10">
        <f t="shared" si="123"/>
        <v>0</v>
      </c>
      <c r="I7999" s="10" t="str">
        <f>IFERROR(VLOOKUP(H7999,'سجل العملاء'!A:B,2,0),"")</f>
        <v/>
      </c>
    </row>
    <row r="8000" spans="3:9" ht="15.6">
      <c r="C8000" s="10" t="str">
        <f>IFERROR(VLOOKUP(B8000,'اكواد الاصناف'!A:C,2,0),"")</f>
        <v/>
      </c>
      <c r="D8000" s="10" t="str">
        <f>IFERROR(VLOOKUP(B8000,'اكواد الاصناف'!A:C,3,0),"")</f>
        <v/>
      </c>
      <c r="G8000" s="10">
        <f t="shared" si="123"/>
        <v>0</v>
      </c>
      <c r="I8000" s="10" t="str">
        <f>IFERROR(VLOOKUP(H8000,'سجل العملاء'!A:B,2,0),"")</f>
        <v/>
      </c>
    </row>
    <row r="8001" spans="3:9" ht="15.6">
      <c r="C8001" s="10" t="str">
        <f>IFERROR(VLOOKUP(B8001,'اكواد الاصناف'!A:C,2,0),"")</f>
        <v/>
      </c>
      <c r="D8001" s="10" t="str">
        <f>IFERROR(VLOOKUP(B8001,'اكواد الاصناف'!A:C,3,0),"")</f>
        <v/>
      </c>
      <c r="G8001" s="10">
        <f t="shared" ref="G8001:G8064" si="124">F8001*E8001</f>
        <v>0</v>
      </c>
      <c r="I8001" s="10" t="str">
        <f>IFERROR(VLOOKUP(H8001,'سجل العملاء'!A:B,2,0),"")</f>
        <v/>
      </c>
    </row>
    <row r="8002" spans="3:9" ht="15.6">
      <c r="C8002" s="10" t="str">
        <f>IFERROR(VLOOKUP(B8002,'اكواد الاصناف'!A:C,2,0),"")</f>
        <v/>
      </c>
      <c r="D8002" s="10" t="str">
        <f>IFERROR(VLOOKUP(B8002,'اكواد الاصناف'!A:C,3,0),"")</f>
        <v/>
      </c>
      <c r="G8002" s="10">
        <f t="shared" si="124"/>
        <v>0</v>
      </c>
      <c r="I8002" s="10" t="str">
        <f>IFERROR(VLOOKUP(H8002,'سجل العملاء'!A:B,2,0),"")</f>
        <v/>
      </c>
    </row>
    <row r="8003" spans="3:9" ht="15.6">
      <c r="C8003" s="10" t="str">
        <f>IFERROR(VLOOKUP(B8003,'اكواد الاصناف'!A:C,2,0),"")</f>
        <v/>
      </c>
      <c r="D8003" s="10" t="str">
        <f>IFERROR(VLOOKUP(B8003,'اكواد الاصناف'!A:C,3,0),"")</f>
        <v/>
      </c>
      <c r="G8003" s="10">
        <f t="shared" si="124"/>
        <v>0</v>
      </c>
      <c r="I8003" s="10" t="str">
        <f>IFERROR(VLOOKUP(H8003,'سجل العملاء'!A:B,2,0),"")</f>
        <v/>
      </c>
    </row>
    <row r="8004" spans="3:9" ht="15.6">
      <c r="C8004" s="10" t="str">
        <f>IFERROR(VLOOKUP(B8004,'اكواد الاصناف'!A:C,2,0),"")</f>
        <v/>
      </c>
      <c r="D8004" s="10" t="str">
        <f>IFERROR(VLOOKUP(B8004,'اكواد الاصناف'!A:C,3,0),"")</f>
        <v/>
      </c>
      <c r="G8004" s="10">
        <f t="shared" si="124"/>
        <v>0</v>
      </c>
      <c r="I8004" s="10" t="str">
        <f>IFERROR(VLOOKUP(H8004,'سجل العملاء'!A:B,2,0),"")</f>
        <v/>
      </c>
    </row>
    <row r="8005" spans="3:9" ht="15.6">
      <c r="C8005" s="10" t="str">
        <f>IFERROR(VLOOKUP(B8005,'اكواد الاصناف'!A:C,2,0),"")</f>
        <v/>
      </c>
      <c r="D8005" s="10" t="str">
        <f>IFERROR(VLOOKUP(B8005,'اكواد الاصناف'!A:C,3,0),"")</f>
        <v/>
      </c>
      <c r="G8005" s="10">
        <f t="shared" si="124"/>
        <v>0</v>
      </c>
      <c r="I8005" s="10" t="str">
        <f>IFERROR(VLOOKUP(H8005,'سجل العملاء'!A:B,2,0),"")</f>
        <v/>
      </c>
    </row>
    <row r="8006" spans="3:9" ht="15.6">
      <c r="C8006" s="10" t="str">
        <f>IFERROR(VLOOKUP(B8006,'اكواد الاصناف'!A:C,2,0),"")</f>
        <v/>
      </c>
      <c r="D8006" s="10" t="str">
        <f>IFERROR(VLOOKUP(B8006,'اكواد الاصناف'!A:C,3,0),"")</f>
        <v/>
      </c>
      <c r="G8006" s="10">
        <f t="shared" si="124"/>
        <v>0</v>
      </c>
      <c r="I8006" s="10" t="str">
        <f>IFERROR(VLOOKUP(H8006,'سجل العملاء'!A:B,2,0),"")</f>
        <v/>
      </c>
    </row>
    <row r="8007" spans="3:9" ht="15.6">
      <c r="C8007" s="10" t="str">
        <f>IFERROR(VLOOKUP(B8007,'اكواد الاصناف'!A:C,2,0),"")</f>
        <v/>
      </c>
      <c r="D8007" s="10" t="str">
        <f>IFERROR(VLOOKUP(B8007,'اكواد الاصناف'!A:C,3,0),"")</f>
        <v/>
      </c>
      <c r="G8007" s="10">
        <f t="shared" si="124"/>
        <v>0</v>
      </c>
      <c r="I8007" s="10" t="str">
        <f>IFERROR(VLOOKUP(H8007,'سجل العملاء'!A:B,2,0),"")</f>
        <v/>
      </c>
    </row>
    <row r="8008" spans="3:9" ht="15.6">
      <c r="C8008" s="10" t="str">
        <f>IFERROR(VLOOKUP(B8008,'اكواد الاصناف'!A:C,2,0),"")</f>
        <v/>
      </c>
      <c r="D8008" s="10" t="str">
        <f>IFERROR(VLOOKUP(B8008,'اكواد الاصناف'!A:C,3,0),"")</f>
        <v/>
      </c>
      <c r="G8008" s="10">
        <f t="shared" si="124"/>
        <v>0</v>
      </c>
      <c r="I8008" s="10" t="str">
        <f>IFERROR(VLOOKUP(H8008,'سجل العملاء'!A:B,2,0),"")</f>
        <v/>
      </c>
    </row>
    <row r="8009" spans="3:9" ht="15.6">
      <c r="C8009" s="10" t="str">
        <f>IFERROR(VLOOKUP(B8009,'اكواد الاصناف'!A:C,2,0),"")</f>
        <v/>
      </c>
      <c r="D8009" s="10" t="str">
        <f>IFERROR(VLOOKUP(B8009,'اكواد الاصناف'!A:C,3,0),"")</f>
        <v/>
      </c>
      <c r="G8009" s="10">
        <f t="shared" si="124"/>
        <v>0</v>
      </c>
      <c r="I8009" s="10" t="str">
        <f>IFERROR(VLOOKUP(H8009,'سجل العملاء'!A:B,2,0),"")</f>
        <v/>
      </c>
    </row>
    <row r="8010" spans="3:9" ht="15.6">
      <c r="C8010" s="10" t="str">
        <f>IFERROR(VLOOKUP(B8010,'اكواد الاصناف'!A:C,2,0),"")</f>
        <v/>
      </c>
      <c r="D8010" s="10" t="str">
        <f>IFERROR(VLOOKUP(B8010,'اكواد الاصناف'!A:C,3,0),"")</f>
        <v/>
      </c>
      <c r="G8010" s="10">
        <f t="shared" si="124"/>
        <v>0</v>
      </c>
      <c r="I8010" s="10" t="str">
        <f>IFERROR(VLOOKUP(H8010,'سجل العملاء'!A:B,2,0),"")</f>
        <v/>
      </c>
    </row>
    <row r="8011" spans="3:9" ht="15.6">
      <c r="C8011" s="10" t="str">
        <f>IFERROR(VLOOKUP(B8011,'اكواد الاصناف'!A:C,2,0),"")</f>
        <v/>
      </c>
      <c r="D8011" s="10" t="str">
        <f>IFERROR(VLOOKUP(B8011,'اكواد الاصناف'!A:C,3,0),"")</f>
        <v/>
      </c>
      <c r="G8011" s="10">
        <f t="shared" si="124"/>
        <v>0</v>
      </c>
      <c r="I8011" s="10" t="str">
        <f>IFERROR(VLOOKUP(H8011,'سجل العملاء'!A:B,2,0),"")</f>
        <v/>
      </c>
    </row>
    <row r="8012" spans="3:9" ht="15.6">
      <c r="C8012" s="10" t="str">
        <f>IFERROR(VLOOKUP(B8012,'اكواد الاصناف'!A:C,2,0),"")</f>
        <v/>
      </c>
      <c r="D8012" s="10" t="str">
        <f>IFERROR(VLOOKUP(B8012,'اكواد الاصناف'!A:C,3,0),"")</f>
        <v/>
      </c>
      <c r="G8012" s="10">
        <f t="shared" si="124"/>
        <v>0</v>
      </c>
      <c r="I8012" s="10" t="str">
        <f>IFERROR(VLOOKUP(H8012,'سجل العملاء'!A:B,2,0),"")</f>
        <v/>
      </c>
    </row>
    <row r="8013" spans="3:9" ht="15.6">
      <c r="C8013" s="10" t="str">
        <f>IFERROR(VLOOKUP(B8013,'اكواد الاصناف'!A:C,2,0),"")</f>
        <v/>
      </c>
      <c r="D8013" s="10" t="str">
        <f>IFERROR(VLOOKUP(B8013,'اكواد الاصناف'!A:C,3,0),"")</f>
        <v/>
      </c>
      <c r="G8013" s="10">
        <f t="shared" si="124"/>
        <v>0</v>
      </c>
      <c r="I8013" s="10" t="str">
        <f>IFERROR(VLOOKUP(H8013,'سجل العملاء'!A:B,2,0),"")</f>
        <v/>
      </c>
    </row>
    <row r="8014" spans="3:9" ht="15.6">
      <c r="C8014" s="10" t="str">
        <f>IFERROR(VLOOKUP(B8014,'اكواد الاصناف'!A:C,2,0),"")</f>
        <v/>
      </c>
      <c r="D8014" s="10" t="str">
        <f>IFERROR(VLOOKUP(B8014,'اكواد الاصناف'!A:C,3,0),"")</f>
        <v/>
      </c>
      <c r="G8014" s="10">
        <f t="shared" si="124"/>
        <v>0</v>
      </c>
      <c r="I8014" s="10" t="str">
        <f>IFERROR(VLOOKUP(H8014,'سجل العملاء'!A:B,2,0),"")</f>
        <v/>
      </c>
    </row>
    <row r="8015" spans="3:9" ht="15.6">
      <c r="C8015" s="10" t="str">
        <f>IFERROR(VLOOKUP(B8015,'اكواد الاصناف'!A:C,2,0),"")</f>
        <v/>
      </c>
      <c r="D8015" s="10" t="str">
        <f>IFERROR(VLOOKUP(B8015,'اكواد الاصناف'!A:C,3,0),"")</f>
        <v/>
      </c>
      <c r="G8015" s="10">
        <f t="shared" si="124"/>
        <v>0</v>
      </c>
      <c r="I8015" s="10" t="str">
        <f>IFERROR(VLOOKUP(H8015,'سجل العملاء'!A:B,2,0),"")</f>
        <v/>
      </c>
    </row>
    <row r="8016" spans="3:9" ht="15.6">
      <c r="C8016" s="10" t="str">
        <f>IFERROR(VLOOKUP(B8016,'اكواد الاصناف'!A:C,2,0),"")</f>
        <v/>
      </c>
      <c r="D8016" s="10" t="str">
        <f>IFERROR(VLOOKUP(B8016,'اكواد الاصناف'!A:C,3,0),"")</f>
        <v/>
      </c>
      <c r="G8016" s="10">
        <f t="shared" si="124"/>
        <v>0</v>
      </c>
      <c r="I8016" s="10" t="str">
        <f>IFERROR(VLOOKUP(H8016,'سجل العملاء'!A:B,2,0),"")</f>
        <v/>
      </c>
    </row>
    <row r="8017" spans="3:9" ht="15.6">
      <c r="C8017" s="10" t="str">
        <f>IFERROR(VLOOKUP(B8017,'اكواد الاصناف'!A:C,2,0),"")</f>
        <v/>
      </c>
      <c r="D8017" s="10" t="str">
        <f>IFERROR(VLOOKUP(B8017,'اكواد الاصناف'!A:C,3,0),"")</f>
        <v/>
      </c>
      <c r="G8017" s="10">
        <f t="shared" si="124"/>
        <v>0</v>
      </c>
      <c r="I8017" s="10" t="str">
        <f>IFERROR(VLOOKUP(H8017,'سجل العملاء'!A:B,2,0),"")</f>
        <v/>
      </c>
    </row>
    <row r="8018" spans="3:9" ht="15.6">
      <c r="C8018" s="10" t="str">
        <f>IFERROR(VLOOKUP(B8018,'اكواد الاصناف'!A:C,2,0),"")</f>
        <v/>
      </c>
      <c r="D8018" s="10" t="str">
        <f>IFERROR(VLOOKUP(B8018,'اكواد الاصناف'!A:C,3,0),"")</f>
        <v/>
      </c>
      <c r="G8018" s="10">
        <f t="shared" si="124"/>
        <v>0</v>
      </c>
      <c r="I8018" s="10" t="str">
        <f>IFERROR(VLOOKUP(H8018,'سجل العملاء'!A:B,2,0),"")</f>
        <v/>
      </c>
    </row>
    <row r="8019" spans="3:9" ht="15.6">
      <c r="C8019" s="10" t="str">
        <f>IFERROR(VLOOKUP(B8019,'اكواد الاصناف'!A:C,2,0),"")</f>
        <v/>
      </c>
      <c r="D8019" s="10" t="str">
        <f>IFERROR(VLOOKUP(B8019,'اكواد الاصناف'!A:C,3,0),"")</f>
        <v/>
      </c>
      <c r="G8019" s="10">
        <f t="shared" si="124"/>
        <v>0</v>
      </c>
      <c r="I8019" s="10" t="str">
        <f>IFERROR(VLOOKUP(H8019,'سجل العملاء'!A:B,2,0),"")</f>
        <v/>
      </c>
    </row>
    <row r="8020" spans="3:9" ht="15.6">
      <c r="C8020" s="10" t="str">
        <f>IFERROR(VLOOKUP(B8020,'اكواد الاصناف'!A:C,2,0),"")</f>
        <v/>
      </c>
      <c r="D8020" s="10" t="str">
        <f>IFERROR(VLOOKUP(B8020,'اكواد الاصناف'!A:C,3,0),"")</f>
        <v/>
      </c>
      <c r="G8020" s="10">
        <f t="shared" si="124"/>
        <v>0</v>
      </c>
      <c r="I8020" s="10" t="str">
        <f>IFERROR(VLOOKUP(H8020,'سجل العملاء'!A:B,2,0),"")</f>
        <v/>
      </c>
    </row>
    <row r="8021" spans="3:9" ht="15.6">
      <c r="C8021" s="10" t="str">
        <f>IFERROR(VLOOKUP(B8021,'اكواد الاصناف'!A:C,2,0),"")</f>
        <v/>
      </c>
      <c r="D8021" s="10" t="str">
        <f>IFERROR(VLOOKUP(B8021,'اكواد الاصناف'!A:C,3,0),"")</f>
        <v/>
      </c>
      <c r="G8021" s="10">
        <f t="shared" si="124"/>
        <v>0</v>
      </c>
      <c r="I8021" s="10" t="str">
        <f>IFERROR(VLOOKUP(H8021,'سجل العملاء'!A:B,2,0),"")</f>
        <v/>
      </c>
    </row>
    <row r="8022" spans="3:9" ht="15.6">
      <c r="C8022" s="10" t="str">
        <f>IFERROR(VLOOKUP(B8022,'اكواد الاصناف'!A:C,2,0),"")</f>
        <v/>
      </c>
      <c r="D8022" s="10" t="str">
        <f>IFERROR(VLOOKUP(B8022,'اكواد الاصناف'!A:C,3,0),"")</f>
        <v/>
      </c>
      <c r="G8022" s="10">
        <f t="shared" si="124"/>
        <v>0</v>
      </c>
      <c r="I8022" s="10" t="str">
        <f>IFERROR(VLOOKUP(H8022,'سجل العملاء'!A:B,2,0),"")</f>
        <v/>
      </c>
    </row>
    <row r="8023" spans="3:9" ht="15.6">
      <c r="C8023" s="10" t="str">
        <f>IFERROR(VLOOKUP(B8023,'اكواد الاصناف'!A:C,2,0),"")</f>
        <v/>
      </c>
      <c r="D8023" s="10" t="str">
        <f>IFERROR(VLOOKUP(B8023,'اكواد الاصناف'!A:C,3,0),"")</f>
        <v/>
      </c>
      <c r="G8023" s="10">
        <f t="shared" si="124"/>
        <v>0</v>
      </c>
      <c r="I8023" s="10" t="str">
        <f>IFERROR(VLOOKUP(H8023,'سجل العملاء'!A:B,2,0),"")</f>
        <v/>
      </c>
    </row>
    <row r="8024" spans="3:9" ht="15.6">
      <c r="C8024" s="10" t="str">
        <f>IFERROR(VLOOKUP(B8024,'اكواد الاصناف'!A:C,2,0),"")</f>
        <v/>
      </c>
      <c r="D8024" s="10" t="str">
        <f>IFERROR(VLOOKUP(B8024,'اكواد الاصناف'!A:C,3,0),"")</f>
        <v/>
      </c>
      <c r="G8024" s="10">
        <f t="shared" si="124"/>
        <v>0</v>
      </c>
      <c r="I8024" s="10" t="str">
        <f>IFERROR(VLOOKUP(H8024,'سجل العملاء'!A:B,2,0),"")</f>
        <v/>
      </c>
    </row>
    <row r="8025" spans="3:9" ht="15.6">
      <c r="C8025" s="10" t="str">
        <f>IFERROR(VLOOKUP(B8025,'اكواد الاصناف'!A:C,2,0),"")</f>
        <v/>
      </c>
      <c r="D8025" s="10" t="str">
        <f>IFERROR(VLOOKUP(B8025,'اكواد الاصناف'!A:C,3,0),"")</f>
        <v/>
      </c>
      <c r="G8025" s="10">
        <f t="shared" si="124"/>
        <v>0</v>
      </c>
      <c r="I8025" s="10" t="str">
        <f>IFERROR(VLOOKUP(H8025,'سجل العملاء'!A:B,2,0),"")</f>
        <v/>
      </c>
    </row>
    <row r="8026" spans="3:9" ht="15.6">
      <c r="C8026" s="10" t="str">
        <f>IFERROR(VLOOKUP(B8026,'اكواد الاصناف'!A:C,2,0),"")</f>
        <v/>
      </c>
      <c r="D8026" s="10" t="str">
        <f>IFERROR(VLOOKUP(B8026,'اكواد الاصناف'!A:C,3,0),"")</f>
        <v/>
      </c>
      <c r="G8026" s="10">
        <f t="shared" si="124"/>
        <v>0</v>
      </c>
      <c r="I8026" s="10" t="str">
        <f>IFERROR(VLOOKUP(H8026,'سجل العملاء'!A:B,2,0),"")</f>
        <v/>
      </c>
    </row>
    <row r="8027" spans="3:9" ht="15.6">
      <c r="C8027" s="10" t="str">
        <f>IFERROR(VLOOKUP(B8027,'اكواد الاصناف'!A:C,2,0),"")</f>
        <v/>
      </c>
      <c r="D8027" s="10" t="str">
        <f>IFERROR(VLOOKUP(B8027,'اكواد الاصناف'!A:C,3,0),"")</f>
        <v/>
      </c>
      <c r="G8027" s="10">
        <f t="shared" si="124"/>
        <v>0</v>
      </c>
      <c r="I8027" s="10" t="str">
        <f>IFERROR(VLOOKUP(H8027,'سجل العملاء'!A:B,2,0),"")</f>
        <v/>
      </c>
    </row>
    <row r="8028" spans="3:9" ht="15.6">
      <c r="C8028" s="10" t="str">
        <f>IFERROR(VLOOKUP(B8028,'اكواد الاصناف'!A:C,2,0),"")</f>
        <v/>
      </c>
      <c r="D8028" s="10" t="str">
        <f>IFERROR(VLOOKUP(B8028,'اكواد الاصناف'!A:C,3,0),"")</f>
        <v/>
      </c>
      <c r="G8028" s="10">
        <f t="shared" si="124"/>
        <v>0</v>
      </c>
      <c r="I8028" s="10" t="str">
        <f>IFERROR(VLOOKUP(H8028,'سجل العملاء'!A:B,2,0),"")</f>
        <v/>
      </c>
    </row>
    <row r="8029" spans="3:9" ht="15.6">
      <c r="C8029" s="10" t="str">
        <f>IFERROR(VLOOKUP(B8029,'اكواد الاصناف'!A:C,2,0),"")</f>
        <v/>
      </c>
      <c r="D8029" s="10" t="str">
        <f>IFERROR(VLOOKUP(B8029,'اكواد الاصناف'!A:C,3,0),"")</f>
        <v/>
      </c>
      <c r="G8029" s="10">
        <f t="shared" si="124"/>
        <v>0</v>
      </c>
      <c r="I8029" s="10" t="str">
        <f>IFERROR(VLOOKUP(H8029,'سجل العملاء'!A:B,2,0),"")</f>
        <v/>
      </c>
    </row>
    <row r="8030" spans="3:9" ht="15.6">
      <c r="C8030" s="10" t="str">
        <f>IFERROR(VLOOKUP(B8030,'اكواد الاصناف'!A:C,2,0),"")</f>
        <v/>
      </c>
      <c r="D8030" s="10" t="str">
        <f>IFERROR(VLOOKUP(B8030,'اكواد الاصناف'!A:C,3,0),"")</f>
        <v/>
      </c>
      <c r="G8030" s="10">
        <f t="shared" si="124"/>
        <v>0</v>
      </c>
      <c r="I8030" s="10" t="str">
        <f>IFERROR(VLOOKUP(H8030,'سجل العملاء'!A:B,2,0),"")</f>
        <v/>
      </c>
    </row>
    <row r="8031" spans="3:9" ht="15.6">
      <c r="C8031" s="10" t="str">
        <f>IFERROR(VLOOKUP(B8031,'اكواد الاصناف'!A:C,2,0),"")</f>
        <v/>
      </c>
      <c r="D8031" s="10" t="str">
        <f>IFERROR(VLOOKUP(B8031,'اكواد الاصناف'!A:C,3,0),"")</f>
        <v/>
      </c>
      <c r="G8031" s="10">
        <f t="shared" si="124"/>
        <v>0</v>
      </c>
      <c r="I8031" s="10" t="str">
        <f>IFERROR(VLOOKUP(H8031,'سجل العملاء'!A:B,2,0),"")</f>
        <v/>
      </c>
    </row>
    <row r="8032" spans="3:9" ht="15.6">
      <c r="C8032" s="10" t="str">
        <f>IFERROR(VLOOKUP(B8032,'اكواد الاصناف'!A:C,2,0),"")</f>
        <v/>
      </c>
      <c r="D8032" s="10" t="str">
        <f>IFERROR(VLOOKUP(B8032,'اكواد الاصناف'!A:C,3,0),"")</f>
        <v/>
      </c>
      <c r="G8032" s="10">
        <f t="shared" si="124"/>
        <v>0</v>
      </c>
      <c r="I8032" s="10" t="str">
        <f>IFERROR(VLOOKUP(H8032,'سجل العملاء'!A:B,2,0),"")</f>
        <v/>
      </c>
    </row>
    <row r="8033" spans="3:9" ht="15.6">
      <c r="C8033" s="10" t="str">
        <f>IFERROR(VLOOKUP(B8033,'اكواد الاصناف'!A:C,2,0),"")</f>
        <v/>
      </c>
      <c r="D8033" s="10" t="str">
        <f>IFERROR(VLOOKUP(B8033,'اكواد الاصناف'!A:C,3,0),"")</f>
        <v/>
      </c>
      <c r="G8033" s="10">
        <f t="shared" si="124"/>
        <v>0</v>
      </c>
      <c r="I8033" s="10" t="str">
        <f>IFERROR(VLOOKUP(H8033,'سجل العملاء'!A:B,2,0),"")</f>
        <v/>
      </c>
    </row>
    <row r="8034" spans="3:9" ht="15.6">
      <c r="C8034" s="10" t="str">
        <f>IFERROR(VLOOKUP(B8034,'اكواد الاصناف'!A:C,2,0),"")</f>
        <v/>
      </c>
      <c r="D8034" s="10" t="str">
        <f>IFERROR(VLOOKUP(B8034,'اكواد الاصناف'!A:C,3,0),"")</f>
        <v/>
      </c>
      <c r="G8034" s="10">
        <f t="shared" si="124"/>
        <v>0</v>
      </c>
      <c r="I8034" s="10" t="str">
        <f>IFERROR(VLOOKUP(H8034,'سجل العملاء'!A:B,2,0),"")</f>
        <v/>
      </c>
    </row>
    <row r="8035" spans="3:9" ht="15.6">
      <c r="C8035" s="10" t="str">
        <f>IFERROR(VLOOKUP(B8035,'اكواد الاصناف'!A:C,2,0),"")</f>
        <v/>
      </c>
      <c r="D8035" s="10" t="str">
        <f>IFERROR(VLOOKUP(B8035,'اكواد الاصناف'!A:C,3,0),"")</f>
        <v/>
      </c>
      <c r="G8035" s="10">
        <f t="shared" si="124"/>
        <v>0</v>
      </c>
      <c r="I8035" s="10" t="str">
        <f>IFERROR(VLOOKUP(H8035,'سجل العملاء'!A:B,2,0),"")</f>
        <v/>
      </c>
    </row>
    <row r="8036" spans="3:9" ht="15.6">
      <c r="C8036" s="10" t="str">
        <f>IFERROR(VLOOKUP(B8036,'اكواد الاصناف'!A:C,2,0),"")</f>
        <v/>
      </c>
      <c r="D8036" s="10" t="str">
        <f>IFERROR(VLOOKUP(B8036,'اكواد الاصناف'!A:C,3,0),"")</f>
        <v/>
      </c>
      <c r="G8036" s="10">
        <f t="shared" si="124"/>
        <v>0</v>
      </c>
      <c r="I8036" s="10" t="str">
        <f>IFERROR(VLOOKUP(H8036,'سجل العملاء'!A:B,2,0),"")</f>
        <v/>
      </c>
    </row>
    <row r="8037" spans="3:9" ht="15.6">
      <c r="C8037" s="10" t="str">
        <f>IFERROR(VLOOKUP(B8037,'اكواد الاصناف'!A:C,2,0),"")</f>
        <v/>
      </c>
      <c r="D8037" s="10" t="str">
        <f>IFERROR(VLOOKUP(B8037,'اكواد الاصناف'!A:C,3,0),"")</f>
        <v/>
      </c>
      <c r="G8037" s="10">
        <f t="shared" si="124"/>
        <v>0</v>
      </c>
      <c r="I8037" s="10" t="str">
        <f>IFERROR(VLOOKUP(H8037,'سجل العملاء'!A:B,2,0),"")</f>
        <v/>
      </c>
    </row>
    <row r="8038" spans="3:9" ht="15.6">
      <c r="C8038" s="10" t="str">
        <f>IFERROR(VLOOKUP(B8038,'اكواد الاصناف'!A:C,2,0),"")</f>
        <v/>
      </c>
      <c r="D8038" s="10" t="str">
        <f>IFERROR(VLOOKUP(B8038,'اكواد الاصناف'!A:C,3,0),"")</f>
        <v/>
      </c>
      <c r="G8038" s="10">
        <f t="shared" si="124"/>
        <v>0</v>
      </c>
      <c r="I8038" s="10" t="str">
        <f>IFERROR(VLOOKUP(H8038,'سجل العملاء'!A:B,2,0),"")</f>
        <v/>
      </c>
    </row>
    <row r="8039" spans="3:9" ht="15.6">
      <c r="C8039" s="10" t="str">
        <f>IFERROR(VLOOKUP(B8039,'اكواد الاصناف'!A:C,2,0),"")</f>
        <v/>
      </c>
      <c r="D8039" s="10" t="str">
        <f>IFERROR(VLOOKUP(B8039,'اكواد الاصناف'!A:C,3,0),"")</f>
        <v/>
      </c>
      <c r="G8039" s="10">
        <f t="shared" si="124"/>
        <v>0</v>
      </c>
      <c r="I8039" s="10" t="str">
        <f>IFERROR(VLOOKUP(H8039,'سجل العملاء'!A:B,2,0),"")</f>
        <v/>
      </c>
    </row>
    <row r="8040" spans="3:9" ht="15.6">
      <c r="C8040" s="10" t="str">
        <f>IFERROR(VLOOKUP(B8040,'اكواد الاصناف'!A:C,2,0),"")</f>
        <v/>
      </c>
      <c r="D8040" s="10" t="str">
        <f>IFERROR(VLOOKUP(B8040,'اكواد الاصناف'!A:C,3,0),"")</f>
        <v/>
      </c>
      <c r="G8040" s="10">
        <f t="shared" si="124"/>
        <v>0</v>
      </c>
      <c r="I8040" s="10" t="str">
        <f>IFERROR(VLOOKUP(H8040,'سجل العملاء'!A:B,2,0),"")</f>
        <v/>
      </c>
    </row>
    <row r="8041" spans="3:9" ht="15.6">
      <c r="C8041" s="10" t="str">
        <f>IFERROR(VLOOKUP(B8041,'اكواد الاصناف'!A:C,2,0),"")</f>
        <v/>
      </c>
      <c r="D8041" s="10" t="str">
        <f>IFERROR(VLOOKUP(B8041,'اكواد الاصناف'!A:C,3,0),"")</f>
        <v/>
      </c>
      <c r="G8041" s="10">
        <f t="shared" si="124"/>
        <v>0</v>
      </c>
      <c r="I8041" s="10" t="str">
        <f>IFERROR(VLOOKUP(H8041,'سجل العملاء'!A:B,2,0),"")</f>
        <v/>
      </c>
    </row>
    <row r="8042" spans="3:9" ht="15.6">
      <c r="C8042" s="10" t="str">
        <f>IFERROR(VLOOKUP(B8042,'اكواد الاصناف'!A:C,2,0),"")</f>
        <v/>
      </c>
      <c r="D8042" s="10" t="str">
        <f>IFERROR(VLOOKUP(B8042,'اكواد الاصناف'!A:C,3,0),"")</f>
        <v/>
      </c>
      <c r="G8042" s="10">
        <f t="shared" si="124"/>
        <v>0</v>
      </c>
      <c r="I8042" s="10" t="str">
        <f>IFERROR(VLOOKUP(H8042,'سجل العملاء'!A:B,2,0),"")</f>
        <v/>
      </c>
    </row>
    <row r="8043" spans="3:9" ht="15.6">
      <c r="C8043" s="10" t="str">
        <f>IFERROR(VLOOKUP(B8043,'اكواد الاصناف'!A:C,2,0),"")</f>
        <v/>
      </c>
      <c r="D8043" s="10" t="str">
        <f>IFERROR(VLOOKUP(B8043,'اكواد الاصناف'!A:C,3,0),"")</f>
        <v/>
      </c>
      <c r="G8043" s="10">
        <f t="shared" si="124"/>
        <v>0</v>
      </c>
      <c r="I8043" s="10" t="str">
        <f>IFERROR(VLOOKUP(H8043,'سجل العملاء'!A:B,2,0),"")</f>
        <v/>
      </c>
    </row>
    <row r="8044" spans="3:9" ht="15.6">
      <c r="C8044" s="10" t="str">
        <f>IFERROR(VLOOKUP(B8044,'اكواد الاصناف'!A:C,2,0),"")</f>
        <v/>
      </c>
      <c r="D8044" s="10" t="str">
        <f>IFERROR(VLOOKUP(B8044,'اكواد الاصناف'!A:C,3,0),"")</f>
        <v/>
      </c>
      <c r="G8044" s="10">
        <f t="shared" si="124"/>
        <v>0</v>
      </c>
      <c r="I8044" s="10" t="str">
        <f>IFERROR(VLOOKUP(H8044,'سجل العملاء'!A:B,2,0),"")</f>
        <v/>
      </c>
    </row>
    <row r="8045" spans="3:9" ht="15.6">
      <c r="C8045" s="10" t="str">
        <f>IFERROR(VLOOKUP(B8045,'اكواد الاصناف'!A:C,2,0),"")</f>
        <v/>
      </c>
      <c r="D8045" s="10" t="str">
        <f>IFERROR(VLOOKUP(B8045,'اكواد الاصناف'!A:C,3,0),"")</f>
        <v/>
      </c>
      <c r="G8045" s="10">
        <f t="shared" si="124"/>
        <v>0</v>
      </c>
      <c r="I8045" s="10" t="str">
        <f>IFERROR(VLOOKUP(H8045,'سجل العملاء'!A:B,2,0),"")</f>
        <v/>
      </c>
    </row>
    <row r="8046" spans="3:9" ht="15.6">
      <c r="C8046" s="10" t="str">
        <f>IFERROR(VLOOKUP(B8046,'اكواد الاصناف'!A:C,2,0),"")</f>
        <v/>
      </c>
      <c r="D8046" s="10" t="str">
        <f>IFERROR(VLOOKUP(B8046,'اكواد الاصناف'!A:C,3,0),"")</f>
        <v/>
      </c>
      <c r="G8046" s="10">
        <f t="shared" si="124"/>
        <v>0</v>
      </c>
      <c r="I8046" s="10" t="str">
        <f>IFERROR(VLOOKUP(H8046,'سجل العملاء'!A:B,2,0),"")</f>
        <v/>
      </c>
    </row>
    <row r="8047" spans="3:9" ht="15.6">
      <c r="C8047" s="10" t="str">
        <f>IFERROR(VLOOKUP(B8047,'اكواد الاصناف'!A:C,2,0),"")</f>
        <v/>
      </c>
      <c r="D8047" s="10" t="str">
        <f>IFERROR(VLOOKUP(B8047,'اكواد الاصناف'!A:C,3,0),"")</f>
        <v/>
      </c>
      <c r="G8047" s="10">
        <f t="shared" si="124"/>
        <v>0</v>
      </c>
      <c r="I8047" s="10" t="str">
        <f>IFERROR(VLOOKUP(H8047,'سجل العملاء'!A:B,2,0),"")</f>
        <v/>
      </c>
    </row>
    <row r="8048" spans="3:9" ht="15.6">
      <c r="C8048" s="10" t="str">
        <f>IFERROR(VLOOKUP(B8048,'اكواد الاصناف'!A:C,2,0),"")</f>
        <v/>
      </c>
      <c r="D8048" s="10" t="str">
        <f>IFERROR(VLOOKUP(B8048,'اكواد الاصناف'!A:C,3,0),"")</f>
        <v/>
      </c>
      <c r="G8048" s="10">
        <f t="shared" si="124"/>
        <v>0</v>
      </c>
      <c r="I8048" s="10" t="str">
        <f>IFERROR(VLOOKUP(H8048,'سجل العملاء'!A:B,2,0),"")</f>
        <v/>
      </c>
    </row>
    <row r="8049" spans="3:9" ht="15.6">
      <c r="C8049" s="10" t="str">
        <f>IFERROR(VLOOKUP(B8049,'اكواد الاصناف'!A:C,2,0),"")</f>
        <v/>
      </c>
      <c r="D8049" s="10" t="str">
        <f>IFERROR(VLOOKUP(B8049,'اكواد الاصناف'!A:C,3,0),"")</f>
        <v/>
      </c>
      <c r="G8049" s="10">
        <f t="shared" si="124"/>
        <v>0</v>
      </c>
      <c r="I8049" s="10" t="str">
        <f>IFERROR(VLOOKUP(H8049,'سجل العملاء'!A:B,2,0),"")</f>
        <v/>
      </c>
    </row>
    <row r="8050" spans="3:9" ht="15.6">
      <c r="C8050" s="10" t="str">
        <f>IFERROR(VLOOKUP(B8050,'اكواد الاصناف'!A:C,2,0),"")</f>
        <v/>
      </c>
      <c r="D8050" s="10" t="str">
        <f>IFERROR(VLOOKUP(B8050,'اكواد الاصناف'!A:C,3,0),"")</f>
        <v/>
      </c>
      <c r="G8050" s="10">
        <f t="shared" si="124"/>
        <v>0</v>
      </c>
      <c r="I8050" s="10" t="str">
        <f>IFERROR(VLOOKUP(H8050,'سجل العملاء'!A:B,2,0),"")</f>
        <v/>
      </c>
    </row>
    <row r="8051" spans="3:9" ht="15.6">
      <c r="C8051" s="10" t="str">
        <f>IFERROR(VLOOKUP(B8051,'اكواد الاصناف'!A:C,2,0),"")</f>
        <v/>
      </c>
      <c r="D8051" s="10" t="str">
        <f>IFERROR(VLOOKUP(B8051,'اكواد الاصناف'!A:C,3,0),"")</f>
        <v/>
      </c>
      <c r="G8051" s="10">
        <f t="shared" si="124"/>
        <v>0</v>
      </c>
      <c r="I8051" s="10" t="str">
        <f>IFERROR(VLOOKUP(H8051,'سجل العملاء'!A:B,2,0),"")</f>
        <v/>
      </c>
    </row>
    <row r="8052" spans="3:9" ht="15.6">
      <c r="C8052" s="10" t="str">
        <f>IFERROR(VLOOKUP(B8052,'اكواد الاصناف'!A:C,2,0),"")</f>
        <v/>
      </c>
      <c r="D8052" s="10" t="str">
        <f>IFERROR(VLOOKUP(B8052,'اكواد الاصناف'!A:C,3,0),"")</f>
        <v/>
      </c>
      <c r="G8052" s="10">
        <f t="shared" si="124"/>
        <v>0</v>
      </c>
      <c r="I8052" s="10" t="str">
        <f>IFERROR(VLOOKUP(H8052,'سجل العملاء'!A:B,2,0),"")</f>
        <v/>
      </c>
    </row>
    <row r="8053" spans="3:9" ht="15.6">
      <c r="C8053" s="10" t="str">
        <f>IFERROR(VLOOKUP(B8053,'اكواد الاصناف'!A:C,2,0),"")</f>
        <v/>
      </c>
      <c r="D8053" s="10" t="str">
        <f>IFERROR(VLOOKUP(B8053,'اكواد الاصناف'!A:C,3,0),"")</f>
        <v/>
      </c>
      <c r="G8053" s="10">
        <f t="shared" si="124"/>
        <v>0</v>
      </c>
      <c r="I8053" s="10" t="str">
        <f>IFERROR(VLOOKUP(H8053,'سجل العملاء'!A:B,2,0),"")</f>
        <v/>
      </c>
    </row>
    <row r="8054" spans="3:9" ht="15.6">
      <c r="C8054" s="10" t="str">
        <f>IFERROR(VLOOKUP(B8054,'اكواد الاصناف'!A:C,2,0),"")</f>
        <v/>
      </c>
      <c r="D8054" s="10" t="str">
        <f>IFERROR(VLOOKUP(B8054,'اكواد الاصناف'!A:C,3,0),"")</f>
        <v/>
      </c>
      <c r="G8054" s="10">
        <f t="shared" si="124"/>
        <v>0</v>
      </c>
      <c r="I8054" s="10" t="str">
        <f>IFERROR(VLOOKUP(H8054,'سجل العملاء'!A:B,2,0),"")</f>
        <v/>
      </c>
    </row>
    <row r="8055" spans="3:9" ht="15.6">
      <c r="C8055" s="10" t="str">
        <f>IFERROR(VLOOKUP(B8055,'اكواد الاصناف'!A:C,2,0),"")</f>
        <v/>
      </c>
      <c r="D8055" s="10" t="str">
        <f>IFERROR(VLOOKUP(B8055,'اكواد الاصناف'!A:C,3,0),"")</f>
        <v/>
      </c>
      <c r="G8055" s="10">
        <f t="shared" si="124"/>
        <v>0</v>
      </c>
      <c r="I8055" s="10" t="str">
        <f>IFERROR(VLOOKUP(H8055,'سجل العملاء'!A:B,2,0),"")</f>
        <v/>
      </c>
    </row>
    <row r="8056" spans="3:9" ht="15.6">
      <c r="C8056" s="10" t="str">
        <f>IFERROR(VLOOKUP(B8056,'اكواد الاصناف'!A:C,2,0),"")</f>
        <v/>
      </c>
      <c r="D8056" s="10" t="str">
        <f>IFERROR(VLOOKUP(B8056,'اكواد الاصناف'!A:C,3,0),"")</f>
        <v/>
      </c>
      <c r="G8056" s="10">
        <f t="shared" si="124"/>
        <v>0</v>
      </c>
      <c r="I8056" s="10" t="str">
        <f>IFERROR(VLOOKUP(H8056,'سجل العملاء'!A:B,2,0),"")</f>
        <v/>
      </c>
    </row>
    <row r="8057" spans="3:9" ht="15.6">
      <c r="C8057" s="10" t="str">
        <f>IFERROR(VLOOKUP(B8057,'اكواد الاصناف'!A:C,2,0),"")</f>
        <v/>
      </c>
      <c r="D8057" s="10" t="str">
        <f>IFERROR(VLOOKUP(B8057,'اكواد الاصناف'!A:C,3,0),"")</f>
        <v/>
      </c>
      <c r="G8057" s="10">
        <f t="shared" si="124"/>
        <v>0</v>
      </c>
      <c r="I8057" s="10" t="str">
        <f>IFERROR(VLOOKUP(H8057,'سجل العملاء'!A:B,2,0),"")</f>
        <v/>
      </c>
    </row>
    <row r="8058" spans="3:9" ht="15.6">
      <c r="C8058" s="10" t="str">
        <f>IFERROR(VLOOKUP(B8058,'اكواد الاصناف'!A:C,2,0),"")</f>
        <v/>
      </c>
      <c r="D8058" s="10" t="str">
        <f>IFERROR(VLOOKUP(B8058,'اكواد الاصناف'!A:C,3,0),"")</f>
        <v/>
      </c>
      <c r="G8058" s="10">
        <f t="shared" si="124"/>
        <v>0</v>
      </c>
      <c r="I8058" s="10" t="str">
        <f>IFERROR(VLOOKUP(H8058,'سجل العملاء'!A:B,2,0),"")</f>
        <v/>
      </c>
    </row>
    <row r="8059" spans="3:9" ht="15.6">
      <c r="C8059" s="10" t="str">
        <f>IFERROR(VLOOKUP(B8059,'اكواد الاصناف'!A:C,2,0),"")</f>
        <v/>
      </c>
      <c r="D8059" s="10" t="str">
        <f>IFERROR(VLOOKUP(B8059,'اكواد الاصناف'!A:C,3,0),"")</f>
        <v/>
      </c>
      <c r="G8059" s="10">
        <f t="shared" si="124"/>
        <v>0</v>
      </c>
      <c r="I8059" s="10" t="str">
        <f>IFERROR(VLOOKUP(H8059,'سجل العملاء'!A:B,2,0),"")</f>
        <v/>
      </c>
    </row>
    <row r="8060" spans="3:9" ht="15.6">
      <c r="C8060" s="10" t="str">
        <f>IFERROR(VLOOKUP(B8060,'اكواد الاصناف'!A:C,2,0),"")</f>
        <v/>
      </c>
      <c r="D8060" s="10" t="str">
        <f>IFERROR(VLOOKUP(B8060,'اكواد الاصناف'!A:C,3,0),"")</f>
        <v/>
      </c>
      <c r="G8060" s="10">
        <f t="shared" si="124"/>
        <v>0</v>
      </c>
      <c r="I8060" s="10" t="str">
        <f>IFERROR(VLOOKUP(H8060,'سجل العملاء'!A:B,2,0),"")</f>
        <v/>
      </c>
    </row>
    <row r="8061" spans="3:9" ht="15.6">
      <c r="C8061" s="10" t="str">
        <f>IFERROR(VLOOKUP(B8061,'اكواد الاصناف'!A:C,2,0),"")</f>
        <v/>
      </c>
      <c r="D8061" s="10" t="str">
        <f>IFERROR(VLOOKUP(B8061,'اكواد الاصناف'!A:C,3,0),"")</f>
        <v/>
      </c>
      <c r="G8061" s="10">
        <f t="shared" si="124"/>
        <v>0</v>
      </c>
      <c r="I8061" s="10" t="str">
        <f>IFERROR(VLOOKUP(H8061,'سجل العملاء'!A:B,2,0),"")</f>
        <v/>
      </c>
    </row>
    <row r="8062" spans="3:9" ht="15.6">
      <c r="C8062" s="10" t="str">
        <f>IFERROR(VLOOKUP(B8062,'اكواد الاصناف'!A:C,2,0),"")</f>
        <v/>
      </c>
      <c r="D8062" s="10" t="str">
        <f>IFERROR(VLOOKUP(B8062,'اكواد الاصناف'!A:C,3,0),"")</f>
        <v/>
      </c>
      <c r="G8062" s="10">
        <f t="shared" si="124"/>
        <v>0</v>
      </c>
      <c r="I8062" s="10" t="str">
        <f>IFERROR(VLOOKUP(H8062,'سجل العملاء'!A:B,2,0),"")</f>
        <v/>
      </c>
    </row>
    <row r="8063" spans="3:9" ht="15.6">
      <c r="C8063" s="10" t="str">
        <f>IFERROR(VLOOKUP(B8063,'اكواد الاصناف'!A:C,2,0),"")</f>
        <v/>
      </c>
      <c r="D8063" s="10" t="str">
        <f>IFERROR(VLOOKUP(B8063,'اكواد الاصناف'!A:C,3,0),"")</f>
        <v/>
      </c>
      <c r="G8063" s="10">
        <f t="shared" si="124"/>
        <v>0</v>
      </c>
      <c r="I8063" s="10" t="str">
        <f>IFERROR(VLOOKUP(H8063,'سجل العملاء'!A:B,2,0),"")</f>
        <v/>
      </c>
    </row>
    <row r="8064" spans="3:9" ht="15.6">
      <c r="C8064" s="10" t="str">
        <f>IFERROR(VLOOKUP(B8064,'اكواد الاصناف'!A:C,2,0),"")</f>
        <v/>
      </c>
      <c r="D8064" s="10" t="str">
        <f>IFERROR(VLOOKUP(B8064,'اكواد الاصناف'!A:C,3,0),"")</f>
        <v/>
      </c>
      <c r="G8064" s="10">
        <f t="shared" si="124"/>
        <v>0</v>
      </c>
      <c r="I8064" s="10" t="str">
        <f>IFERROR(VLOOKUP(H8064,'سجل العملاء'!A:B,2,0),"")</f>
        <v/>
      </c>
    </row>
    <row r="8065" spans="3:9" ht="15.6">
      <c r="C8065" s="10" t="str">
        <f>IFERROR(VLOOKUP(B8065,'اكواد الاصناف'!A:C,2,0),"")</f>
        <v/>
      </c>
      <c r="D8065" s="10" t="str">
        <f>IFERROR(VLOOKUP(B8065,'اكواد الاصناف'!A:C,3,0),"")</f>
        <v/>
      </c>
      <c r="G8065" s="10">
        <f t="shared" ref="G8065:G8128" si="125">F8065*E8065</f>
        <v>0</v>
      </c>
      <c r="I8065" s="10" t="str">
        <f>IFERROR(VLOOKUP(H8065,'سجل العملاء'!A:B,2,0),"")</f>
        <v/>
      </c>
    </row>
    <row r="8066" spans="3:9" ht="15.6">
      <c r="C8066" s="10" t="str">
        <f>IFERROR(VLOOKUP(B8066,'اكواد الاصناف'!A:C,2,0),"")</f>
        <v/>
      </c>
      <c r="D8066" s="10" t="str">
        <f>IFERROR(VLOOKUP(B8066,'اكواد الاصناف'!A:C,3,0),"")</f>
        <v/>
      </c>
      <c r="G8066" s="10">
        <f t="shared" si="125"/>
        <v>0</v>
      </c>
      <c r="I8066" s="10" t="str">
        <f>IFERROR(VLOOKUP(H8066,'سجل العملاء'!A:B,2,0),"")</f>
        <v/>
      </c>
    </row>
    <row r="8067" spans="3:9" ht="15.6">
      <c r="C8067" s="10" t="str">
        <f>IFERROR(VLOOKUP(B8067,'اكواد الاصناف'!A:C,2,0),"")</f>
        <v/>
      </c>
      <c r="D8067" s="10" t="str">
        <f>IFERROR(VLOOKUP(B8067,'اكواد الاصناف'!A:C,3,0),"")</f>
        <v/>
      </c>
      <c r="G8067" s="10">
        <f t="shared" si="125"/>
        <v>0</v>
      </c>
      <c r="I8067" s="10" t="str">
        <f>IFERROR(VLOOKUP(H8067,'سجل العملاء'!A:B,2,0),"")</f>
        <v/>
      </c>
    </row>
    <row r="8068" spans="3:9" ht="15.6">
      <c r="C8068" s="10" t="str">
        <f>IFERROR(VLOOKUP(B8068,'اكواد الاصناف'!A:C,2,0),"")</f>
        <v/>
      </c>
      <c r="D8068" s="10" t="str">
        <f>IFERROR(VLOOKUP(B8068,'اكواد الاصناف'!A:C,3,0),"")</f>
        <v/>
      </c>
      <c r="G8068" s="10">
        <f t="shared" si="125"/>
        <v>0</v>
      </c>
      <c r="I8068" s="10" t="str">
        <f>IFERROR(VLOOKUP(H8068,'سجل العملاء'!A:B,2,0),"")</f>
        <v/>
      </c>
    </row>
    <row r="8069" spans="3:9" ht="15.6">
      <c r="C8069" s="10" t="str">
        <f>IFERROR(VLOOKUP(B8069,'اكواد الاصناف'!A:C,2,0),"")</f>
        <v/>
      </c>
      <c r="D8069" s="10" t="str">
        <f>IFERROR(VLOOKUP(B8069,'اكواد الاصناف'!A:C,3,0),"")</f>
        <v/>
      </c>
      <c r="G8069" s="10">
        <f t="shared" si="125"/>
        <v>0</v>
      </c>
      <c r="I8069" s="10" t="str">
        <f>IFERROR(VLOOKUP(H8069,'سجل العملاء'!A:B,2,0),"")</f>
        <v/>
      </c>
    </row>
    <row r="8070" spans="3:9" ht="15.6">
      <c r="C8070" s="10" t="str">
        <f>IFERROR(VLOOKUP(B8070,'اكواد الاصناف'!A:C,2,0),"")</f>
        <v/>
      </c>
      <c r="D8070" s="10" t="str">
        <f>IFERROR(VLOOKUP(B8070,'اكواد الاصناف'!A:C,3,0),"")</f>
        <v/>
      </c>
      <c r="G8070" s="10">
        <f t="shared" si="125"/>
        <v>0</v>
      </c>
      <c r="I8070" s="10" t="str">
        <f>IFERROR(VLOOKUP(H8070,'سجل العملاء'!A:B,2,0),"")</f>
        <v/>
      </c>
    </row>
    <row r="8071" spans="3:9" ht="15.6">
      <c r="C8071" s="10" t="str">
        <f>IFERROR(VLOOKUP(B8071,'اكواد الاصناف'!A:C,2,0),"")</f>
        <v/>
      </c>
      <c r="D8071" s="10" t="str">
        <f>IFERROR(VLOOKUP(B8071,'اكواد الاصناف'!A:C,3,0),"")</f>
        <v/>
      </c>
      <c r="G8071" s="10">
        <f t="shared" si="125"/>
        <v>0</v>
      </c>
      <c r="I8071" s="10" t="str">
        <f>IFERROR(VLOOKUP(H8071,'سجل العملاء'!A:B,2,0),"")</f>
        <v/>
      </c>
    </row>
    <row r="8072" spans="3:9" ht="15.6">
      <c r="C8072" s="10" t="str">
        <f>IFERROR(VLOOKUP(B8072,'اكواد الاصناف'!A:C,2,0),"")</f>
        <v/>
      </c>
      <c r="D8072" s="10" t="str">
        <f>IFERROR(VLOOKUP(B8072,'اكواد الاصناف'!A:C,3,0),"")</f>
        <v/>
      </c>
      <c r="G8072" s="10">
        <f t="shared" si="125"/>
        <v>0</v>
      </c>
      <c r="I8072" s="10" t="str">
        <f>IFERROR(VLOOKUP(H8072,'سجل العملاء'!A:B,2,0),"")</f>
        <v/>
      </c>
    </row>
    <row r="8073" spans="3:9" ht="15.6">
      <c r="C8073" s="10" t="str">
        <f>IFERROR(VLOOKUP(B8073,'اكواد الاصناف'!A:C,2,0),"")</f>
        <v/>
      </c>
      <c r="D8073" s="10" t="str">
        <f>IFERROR(VLOOKUP(B8073,'اكواد الاصناف'!A:C,3,0),"")</f>
        <v/>
      </c>
      <c r="G8073" s="10">
        <f t="shared" si="125"/>
        <v>0</v>
      </c>
      <c r="I8073" s="10" t="str">
        <f>IFERROR(VLOOKUP(H8073,'سجل العملاء'!A:B,2,0),"")</f>
        <v/>
      </c>
    </row>
    <row r="8074" spans="3:9" ht="15.6">
      <c r="C8074" s="10" t="str">
        <f>IFERROR(VLOOKUP(B8074,'اكواد الاصناف'!A:C,2,0),"")</f>
        <v/>
      </c>
      <c r="D8074" s="10" t="str">
        <f>IFERROR(VLOOKUP(B8074,'اكواد الاصناف'!A:C,3,0),"")</f>
        <v/>
      </c>
      <c r="G8074" s="10">
        <f t="shared" si="125"/>
        <v>0</v>
      </c>
      <c r="I8074" s="10" t="str">
        <f>IFERROR(VLOOKUP(H8074,'سجل العملاء'!A:B,2,0),"")</f>
        <v/>
      </c>
    </row>
    <row r="8075" spans="3:9" ht="15.6">
      <c r="C8075" s="10" t="str">
        <f>IFERROR(VLOOKUP(B8075,'اكواد الاصناف'!A:C,2,0),"")</f>
        <v/>
      </c>
      <c r="D8075" s="10" t="str">
        <f>IFERROR(VLOOKUP(B8075,'اكواد الاصناف'!A:C,3,0),"")</f>
        <v/>
      </c>
      <c r="G8075" s="10">
        <f t="shared" si="125"/>
        <v>0</v>
      </c>
      <c r="I8075" s="10" t="str">
        <f>IFERROR(VLOOKUP(H8075,'سجل العملاء'!A:B,2,0),"")</f>
        <v/>
      </c>
    </row>
    <row r="8076" spans="3:9" ht="15.6">
      <c r="C8076" s="10" t="str">
        <f>IFERROR(VLOOKUP(B8076,'اكواد الاصناف'!A:C,2,0),"")</f>
        <v/>
      </c>
      <c r="D8076" s="10" t="str">
        <f>IFERROR(VLOOKUP(B8076,'اكواد الاصناف'!A:C,3,0),"")</f>
        <v/>
      </c>
      <c r="G8076" s="10">
        <f t="shared" si="125"/>
        <v>0</v>
      </c>
      <c r="I8076" s="10" t="str">
        <f>IFERROR(VLOOKUP(H8076,'سجل العملاء'!A:B,2,0),"")</f>
        <v/>
      </c>
    </row>
    <row r="8077" spans="3:9" ht="15.6">
      <c r="C8077" s="10" t="str">
        <f>IFERROR(VLOOKUP(B8077,'اكواد الاصناف'!A:C,2,0),"")</f>
        <v/>
      </c>
      <c r="D8077" s="10" t="str">
        <f>IFERROR(VLOOKUP(B8077,'اكواد الاصناف'!A:C,3,0),"")</f>
        <v/>
      </c>
      <c r="G8077" s="10">
        <f t="shared" si="125"/>
        <v>0</v>
      </c>
      <c r="I8077" s="10" t="str">
        <f>IFERROR(VLOOKUP(H8077,'سجل العملاء'!A:B,2,0),"")</f>
        <v/>
      </c>
    </row>
    <row r="8078" spans="3:9" ht="15.6">
      <c r="C8078" s="10" t="str">
        <f>IFERROR(VLOOKUP(B8078,'اكواد الاصناف'!A:C,2,0),"")</f>
        <v/>
      </c>
      <c r="D8078" s="10" t="str">
        <f>IFERROR(VLOOKUP(B8078,'اكواد الاصناف'!A:C,3,0),"")</f>
        <v/>
      </c>
      <c r="G8078" s="10">
        <f t="shared" si="125"/>
        <v>0</v>
      </c>
      <c r="I8078" s="10" t="str">
        <f>IFERROR(VLOOKUP(H8078,'سجل العملاء'!A:B,2,0),"")</f>
        <v/>
      </c>
    </row>
    <row r="8079" spans="3:9" ht="15.6">
      <c r="C8079" s="10" t="str">
        <f>IFERROR(VLOOKUP(B8079,'اكواد الاصناف'!A:C,2,0),"")</f>
        <v/>
      </c>
      <c r="D8079" s="10" t="str">
        <f>IFERROR(VLOOKUP(B8079,'اكواد الاصناف'!A:C,3,0),"")</f>
        <v/>
      </c>
      <c r="G8079" s="10">
        <f t="shared" si="125"/>
        <v>0</v>
      </c>
      <c r="I8079" s="10" t="str">
        <f>IFERROR(VLOOKUP(H8079,'سجل العملاء'!A:B,2,0),"")</f>
        <v/>
      </c>
    </row>
    <row r="8080" spans="3:9" ht="15.6">
      <c r="C8080" s="10" t="str">
        <f>IFERROR(VLOOKUP(B8080,'اكواد الاصناف'!A:C,2,0),"")</f>
        <v/>
      </c>
      <c r="D8080" s="10" t="str">
        <f>IFERROR(VLOOKUP(B8080,'اكواد الاصناف'!A:C,3,0),"")</f>
        <v/>
      </c>
      <c r="G8080" s="10">
        <f t="shared" si="125"/>
        <v>0</v>
      </c>
      <c r="I8080" s="10" t="str">
        <f>IFERROR(VLOOKUP(H8080,'سجل العملاء'!A:B,2,0),"")</f>
        <v/>
      </c>
    </row>
    <row r="8081" spans="3:9" ht="15.6">
      <c r="C8081" s="10" t="str">
        <f>IFERROR(VLOOKUP(B8081,'اكواد الاصناف'!A:C,2,0),"")</f>
        <v/>
      </c>
      <c r="D8081" s="10" t="str">
        <f>IFERROR(VLOOKUP(B8081,'اكواد الاصناف'!A:C,3,0),"")</f>
        <v/>
      </c>
      <c r="G8081" s="10">
        <f t="shared" si="125"/>
        <v>0</v>
      </c>
      <c r="I8081" s="10" t="str">
        <f>IFERROR(VLOOKUP(H8081,'سجل العملاء'!A:B,2,0),"")</f>
        <v/>
      </c>
    </row>
    <row r="8082" spans="3:9" ht="15.6">
      <c r="C8082" s="10" t="str">
        <f>IFERROR(VLOOKUP(B8082,'اكواد الاصناف'!A:C,2,0),"")</f>
        <v/>
      </c>
      <c r="D8082" s="10" t="str">
        <f>IFERROR(VLOOKUP(B8082,'اكواد الاصناف'!A:C,3,0),"")</f>
        <v/>
      </c>
      <c r="G8082" s="10">
        <f t="shared" si="125"/>
        <v>0</v>
      </c>
      <c r="I8082" s="10" t="str">
        <f>IFERROR(VLOOKUP(H8082,'سجل العملاء'!A:B,2,0),"")</f>
        <v/>
      </c>
    </row>
    <row r="8083" spans="3:9" ht="15.6">
      <c r="C8083" s="10" t="str">
        <f>IFERROR(VLOOKUP(B8083,'اكواد الاصناف'!A:C,2,0),"")</f>
        <v/>
      </c>
      <c r="D8083" s="10" t="str">
        <f>IFERROR(VLOOKUP(B8083,'اكواد الاصناف'!A:C,3,0),"")</f>
        <v/>
      </c>
      <c r="G8083" s="10">
        <f t="shared" si="125"/>
        <v>0</v>
      </c>
      <c r="I8083" s="10" t="str">
        <f>IFERROR(VLOOKUP(H8083,'سجل العملاء'!A:B,2,0),"")</f>
        <v/>
      </c>
    </row>
    <row r="8084" spans="3:9" ht="15.6">
      <c r="C8084" s="10" t="str">
        <f>IFERROR(VLOOKUP(B8084,'اكواد الاصناف'!A:C,2,0),"")</f>
        <v/>
      </c>
      <c r="D8084" s="10" t="str">
        <f>IFERROR(VLOOKUP(B8084,'اكواد الاصناف'!A:C,3,0),"")</f>
        <v/>
      </c>
      <c r="G8084" s="10">
        <f t="shared" si="125"/>
        <v>0</v>
      </c>
      <c r="I8084" s="10" t="str">
        <f>IFERROR(VLOOKUP(H8084,'سجل العملاء'!A:B,2,0),"")</f>
        <v/>
      </c>
    </row>
    <row r="8085" spans="3:9" ht="15.6">
      <c r="C8085" s="10" t="str">
        <f>IFERROR(VLOOKUP(B8085,'اكواد الاصناف'!A:C,2,0),"")</f>
        <v/>
      </c>
      <c r="D8085" s="10" t="str">
        <f>IFERROR(VLOOKUP(B8085,'اكواد الاصناف'!A:C,3,0),"")</f>
        <v/>
      </c>
      <c r="G8085" s="10">
        <f t="shared" si="125"/>
        <v>0</v>
      </c>
      <c r="I8085" s="10" t="str">
        <f>IFERROR(VLOOKUP(H8085,'سجل العملاء'!A:B,2,0),"")</f>
        <v/>
      </c>
    </row>
    <row r="8086" spans="3:9" ht="15.6">
      <c r="C8086" s="10" t="str">
        <f>IFERROR(VLOOKUP(B8086,'اكواد الاصناف'!A:C,2,0),"")</f>
        <v/>
      </c>
      <c r="D8086" s="10" t="str">
        <f>IFERROR(VLOOKUP(B8086,'اكواد الاصناف'!A:C,3,0),"")</f>
        <v/>
      </c>
      <c r="G8086" s="10">
        <f t="shared" si="125"/>
        <v>0</v>
      </c>
      <c r="I8086" s="10" t="str">
        <f>IFERROR(VLOOKUP(H8086,'سجل العملاء'!A:B,2,0),"")</f>
        <v/>
      </c>
    </row>
    <row r="8087" spans="3:9" ht="15.6">
      <c r="C8087" s="10" t="str">
        <f>IFERROR(VLOOKUP(B8087,'اكواد الاصناف'!A:C,2,0),"")</f>
        <v/>
      </c>
      <c r="D8087" s="10" t="str">
        <f>IFERROR(VLOOKUP(B8087,'اكواد الاصناف'!A:C,3,0),"")</f>
        <v/>
      </c>
      <c r="G8087" s="10">
        <f t="shared" si="125"/>
        <v>0</v>
      </c>
      <c r="I8087" s="10" t="str">
        <f>IFERROR(VLOOKUP(H8087,'سجل العملاء'!A:B,2,0),"")</f>
        <v/>
      </c>
    </row>
    <row r="8088" spans="3:9" ht="15.6">
      <c r="C8088" s="10" t="str">
        <f>IFERROR(VLOOKUP(B8088,'اكواد الاصناف'!A:C,2,0),"")</f>
        <v/>
      </c>
      <c r="D8088" s="10" t="str">
        <f>IFERROR(VLOOKUP(B8088,'اكواد الاصناف'!A:C,3,0),"")</f>
        <v/>
      </c>
      <c r="G8088" s="10">
        <f t="shared" si="125"/>
        <v>0</v>
      </c>
      <c r="I8088" s="10" t="str">
        <f>IFERROR(VLOOKUP(H8088,'سجل العملاء'!A:B,2,0),"")</f>
        <v/>
      </c>
    </row>
    <row r="8089" spans="3:9" ht="15.6">
      <c r="C8089" s="10" t="str">
        <f>IFERROR(VLOOKUP(B8089,'اكواد الاصناف'!A:C,2,0),"")</f>
        <v/>
      </c>
      <c r="D8089" s="10" t="str">
        <f>IFERROR(VLOOKUP(B8089,'اكواد الاصناف'!A:C,3,0),"")</f>
        <v/>
      </c>
      <c r="G8089" s="10">
        <f t="shared" si="125"/>
        <v>0</v>
      </c>
      <c r="I8089" s="10" t="str">
        <f>IFERROR(VLOOKUP(H8089,'سجل العملاء'!A:B,2,0),"")</f>
        <v/>
      </c>
    </row>
    <row r="8090" spans="3:9" ht="15.6">
      <c r="C8090" s="10" t="str">
        <f>IFERROR(VLOOKUP(B8090,'اكواد الاصناف'!A:C,2,0),"")</f>
        <v/>
      </c>
      <c r="D8090" s="10" t="str">
        <f>IFERROR(VLOOKUP(B8090,'اكواد الاصناف'!A:C,3,0),"")</f>
        <v/>
      </c>
      <c r="G8090" s="10">
        <f t="shared" si="125"/>
        <v>0</v>
      </c>
      <c r="I8090" s="10" t="str">
        <f>IFERROR(VLOOKUP(H8090,'سجل العملاء'!A:B,2,0),"")</f>
        <v/>
      </c>
    </row>
    <row r="8091" spans="3:9" ht="15.6">
      <c r="C8091" s="10" t="str">
        <f>IFERROR(VLOOKUP(B8091,'اكواد الاصناف'!A:C,2,0),"")</f>
        <v/>
      </c>
      <c r="D8091" s="10" t="str">
        <f>IFERROR(VLOOKUP(B8091,'اكواد الاصناف'!A:C,3,0),"")</f>
        <v/>
      </c>
      <c r="G8091" s="10">
        <f t="shared" si="125"/>
        <v>0</v>
      </c>
      <c r="I8091" s="10" t="str">
        <f>IFERROR(VLOOKUP(H8091,'سجل العملاء'!A:B,2,0),"")</f>
        <v/>
      </c>
    </row>
    <row r="8092" spans="3:9" ht="15.6">
      <c r="C8092" s="10" t="str">
        <f>IFERROR(VLOOKUP(B8092,'اكواد الاصناف'!A:C,2,0),"")</f>
        <v/>
      </c>
      <c r="D8092" s="10" t="str">
        <f>IFERROR(VLOOKUP(B8092,'اكواد الاصناف'!A:C,3,0),"")</f>
        <v/>
      </c>
      <c r="G8092" s="10">
        <f t="shared" si="125"/>
        <v>0</v>
      </c>
      <c r="I8092" s="10" t="str">
        <f>IFERROR(VLOOKUP(H8092,'سجل العملاء'!A:B,2,0),"")</f>
        <v/>
      </c>
    </row>
    <row r="8093" spans="3:9" ht="15.6">
      <c r="C8093" s="10" t="str">
        <f>IFERROR(VLOOKUP(B8093,'اكواد الاصناف'!A:C,2,0),"")</f>
        <v/>
      </c>
      <c r="D8093" s="10" t="str">
        <f>IFERROR(VLOOKUP(B8093,'اكواد الاصناف'!A:C,3,0),"")</f>
        <v/>
      </c>
      <c r="G8093" s="10">
        <f t="shared" si="125"/>
        <v>0</v>
      </c>
      <c r="I8093" s="10" t="str">
        <f>IFERROR(VLOOKUP(H8093,'سجل العملاء'!A:B,2,0),"")</f>
        <v/>
      </c>
    </row>
    <row r="8094" spans="3:9" ht="15.6">
      <c r="C8094" s="10" t="str">
        <f>IFERROR(VLOOKUP(B8094,'اكواد الاصناف'!A:C,2,0),"")</f>
        <v/>
      </c>
      <c r="D8094" s="10" t="str">
        <f>IFERROR(VLOOKUP(B8094,'اكواد الاصناف'!A:C,3,0),"")</f>
        <v/>
      </c>
      <c r="G8094" s="10">
        <f t="shared" si="125"/>
        <v>0</v>
      </c>
      <c r="I8094" s="10" t="str">
        <f>IFERROR(VLOOKUP(H8094,'سجل العملاء'!A:B,2,0),"")</f>
        <v/>
      </c>
    </row>
    <row r="8095" spans="3:9" ht="15.6">
      <c r="C8095" s="10" t="str">
        <f>IFERROR(VLOOKUP(B8095,'اكواد الاصناف'!A:C,2,0),"")</f>
        <v/>
      </c>
      <c r="D8095" s="10" t="str">
        <f>IFERROR(VLOOKUP(B8095,'اكواد الاصناف'!A:C,3,0),"")</f>
        <v/>
      </c>
      <c r="G8095" s="10">
        <f t="shared" si="125"/>
        <v>0</v>
      </c>
      <c r="I8095" s="10" t="str">
        <f>IFERROR(VLOOKUP(H8095,'سجل العملاء'!A:B,2,0),"")</f>
        <v/>
      </c>
    </row>
    <row r="8096" spans="3:9" ht="15.6">
      <c r="C8096" s="10" t="str">
        <f>IFERROR(VLOOKUP(B8096,'اكواد الاصناف'!A:C,2,0),"")</f>
        <v/>
      </c>
      <c r="D8096" s="10" t="str">
        <f>IFERROR(VLOOKUP(B8096,'اكواد الاصناف'!A:C,3,0),"")</f>
        <v/>
      </c>
      <c r="G8096" s="10">
        <f t="shared" si="125"/>
        <v>0</v>
      </c>
      <c r="I8096" s="10" t="str">
        <f>IFERROR(VLOOKUP(H8096,'سجل العملاء'!A:B,2,0),"")</f>
        <v/>
      </c>
    </row>
    <row r="8097" spans="3:9" ht="15.6">
      <c r="C8097" s="10" t="str">
        <f>IFERROR(VLOOKUP(B8097,'اكواد الاصناف'!A:C,2,0),"")</f>
        <v/>
      </c>
      <c r="D8097" s="10" t="str">
        <f>IFERROR(VLOOKUP(B8097,'اكواد الاصناف'!A:C,3,0),"")</f>
        <v/>
      </c>
      <c r="G8097" s="10">
        <f t="shared" si="125"/>
        <v>0</v>
      </c>
      <c r="I8097" s="10" t="str">
        <f>IFERROR(VLOOKUP(H8097,'سجل العملاء'!A:B,2,0),"")</f>
        <v/>
      </c>
    </row>
    <row r="8098" spans="3:9" ht="15.6">
      <c r="C8098" s="10" t="str">
        <f>IFERROR(VLOOKUP(B8098,'اكواد الاصناف'!A:C,2,0),"")</f>
        <v/>
      </c>
      <c r="D8098" s="10" t="str">
        <f>IFERROR(VLOOKUP(B8098,'اكواد الاصناف'!A:C,3,0),"")</f>
        <v/>
      </c>
      <c r="G8098" s="10">
        <f t="shared" si="125"/>
        <v>0</v>
      </c>
      <c r="I8098" s="10" t="str">
        <f>IFERROR(VLOOKUP(H8098,'سجل العملاء'!A:B,2,0),"")</f>
        <v/>
      </c>
    </row>
    <row r="8099" spans="3:9" ht="15.6">
      <c r="C8099" s="10" t="str">
        <f>IFERROR(VLOOKUP(B8099,'اكواد الاصناف'!A:C,2,0),"")</f>
        <v/>
      </c>
      <c r="D8099" s="10" t="str">
        <f>IFERROR(VLOOKUP(B8099,'اكواد الاصناف'!A:C,3,0),"")</f>
        <v/>
      </c>
      <c r="G8099" s="10">
        <f t="shared" si="125"/>
        <v>0</v>
      </c>
      <c r="I8099" s="10" t="str">
        <f>IFERROR(VLOOKUP(H8099,'سجل العملاء'!A:B,2,0),"")</f>
        <v/>
      </c>
    </row>
    <row r="8100" spans="3:9" ht="15.6">
      <c r="C8100" s="10" t="str">
        <f>IFERROR(VLOOKUP(B8100,'اكواد الاصناف'!A:C,2,0),"")</f>
        <v/>
      </c>
      <c r="D8100" s="10" t="str">
        <f>IFERROR(VLOOKUP(B8100,'اكواد الاصناف'!A:C,3,0),"")</f>
        <v/>
      </c>
      <c r="G8100" s="10">
        <f t="shared" si="125"/>
        <v>0</v>
      </c>
      <c r="I8100" s="10" t="str">
        <f>IFERROR(VLOOKUP(H8100,'سجل العملاء'!A:B,2,0),"")</f>
        <v/>
      </c>
    </row>
    <row r="8101" spans="3:9" ht="15.6">
      <c r="C8101" s="10" t="str">
        <f>IFERROR(VLOOKUP(B8101,'اكواد الاصناف'!A:C,2,0),"")</f>
        <v/>
      </c>
      <c r="D8101" s="10" t="str">
        <f>IFERROR(VLOOKUP(B8101,'اكواد الاصناف'!A:C,3,0),"")</f>
        <v/>
      </c>
      <c r="G8101" s="10">
        <f t="shared" si="125"/>
        <v>0</v>
      </c>
      <c r="I8101" s="10" t="str">
        <f>IFERROR(VLOOKUP(H8101,'سجل العملاء'!A:B,2,0),"")</f>
        <v/>
      </c>
    </row>
    <row r="8102" spans="3:9" ht="15.6">
      <c r="C8102" s="10" t="str">
        <f>IFERROR(VLOOKUP(B8102,'اكواد الاصناف'!A:C,2,0),"")</f>
        <v/>
      </c>
      <c r="D8102" s="10" t="str">
        <f>IFERROR(VLOOKUP(B8102,'اكواد الاصناف'!A:C,3,0),"")</f>
        <v/>
      </c>
      <c r="G8102" s="10">
        <f t="shared" si="125"/>
        <v>0</v>
      </c>
      <c r="I8102" s="10" t="str">
        <f>IFERROR(VLOOKUP(H8102,'سجل العملاء'!A:B,2,0),"")</f>
        <v/>
      </c>
    </row>
    <row r="8103" spans="3:9" ht="15.6">
      <c r="C8103" s="10" t="str">
        <f>IFERROR(VLOOKUP(B8103,'اكواد الاصناف'!A:C,2,0),"")</f>
        <v/>
      </c>
      <c r="D8103" s="10" t="str">
        <f>IFERROR(VLOOKUP(B8103,'اكواد الاصناف'!A:C,3,0),"")</f>
        <v/>
      </c>
      <c r="G8103" s="10">
        <f t="shared" si="125"/>
        <v>0</v>
      </c>
      <c r="I8103" s="10" t="str">
        <f>IFERROR(VLOOKUP(H8103,'سجل العملاء'!A:B,2,0),"")</f>
        <v/>
      </c>
    </row>
    <row r="8104" spans="3:9" ht="15.6">
      <c r="C8104" s="10" t="str">
        <f>IFERROR(VLOOKUP(B8104,'اكواد الاصناف'!A:C,2,0),"")</f>
        <v/>
      </c>
      <c r="D8104" s="10" t="str">
        <f>IFERROR(VLOOKUP(B8104,'اكواد الاصناف'!A:C,3,0),"")</f>
        <v/>
      </c>
      <c r="G8104" s="10">
        <f t="shared" si="125"/>
        <v>0</v>
      </c>
      <c r="I8104" s="10" t="str">
        <f>IFERROR(VLOOKUP(H8104,'سجل العملاء'!A:B,2,0),"")</f>
        <v/>
      </c>
    </row>
    <row r="8105" spans="3:9" ht="15.6">
      <c r="C8105" s="10" t="str">
        <f>IFERROR(VLOOKUP(B8105,'اكواد الاصناف'!A:C,2,0),"")</f>
        <v/>
      </c>
      <c r="D8105" s="10" t="str">
        <f>IFERROR(VLOOKUP(B8105,'اكواد الاصناف'!A:C,3,0),"")</f>
        <v/>
      </c>
      <c r="G8105" s="10">
        <f t="shared" si="125"/>
        <v>0</v>
      </c>
      <c r="I8105" s="10" t="str">
        <f>IFERROR(VLOOKUP(H8105,'سجل العملاء'!A:B,2,0),"")</f>
        <v/>
      </c>
    </row>
    <row r="8106" spans="3:9" ht="15.6">
      <c r="C8106" s="10" t="str">
        <f>IFERROR(VLOOKUP(B8106,'اكواد الاصناف'!A:C,2,0),"")</f>
        <v/>
      </c>
      <c r="D8106" s="10" t="str">
        <f>IFERROR(VLOOKUP(B8106,'اكواد الاصناف'!A:C,3,0),"")</f>
        <v/>
      </c>
      <c r="G8106" s="10">
        <f t="shared" si="125"/>
        <v>0</v>
      </c>
      <c r="I8106" s="10" t="str">
        <f>IFERROR(VLOOKUP(H8106,'سجل العملاء'!A:B,2,0),"")</f>
        <v/>
      </c>
    </row>
    <row r="8107" spans="3:9" ht="15.6">
      <c r="C8107" s="10" t="str">
        <f>IFERROR(VLOOKUP(B8107,'اكواد الاصناف'!A:C,2,0),"")</f>
        <v/>
      </c>
      <c r="D8107" s="10" t="str">
        <f>IFERROR(VLOOKUP(B8107,'اكواد الاصناف'!A:C,3,0),"")</f>
        <v/>
      </c>
      <c r="G8107" s="10">
        <f t="shared" si="125"/>
        <v>0</v>
      </c>
      <c r="I8107" s="10" t="str">
        <f>IFERROR(VLOOKUP(H8107,'سجل العملاء'!A:B,2,0),"")</f>
        <v/>
      </c>
    </row>
    <row r="8108" spans="3:9" ht="15.6">
      <c r="C8108" s="10" t="str">
        <f>IFERROR(VLOOKUP(B8108,'اكواد الاصناف'!A:C,2,0),"")</f>
        <v/>
      </c>
      <c r="D8108" s="10" t="str">
        <f>IFERROR(VLOOKUP(B8108,'اكواد الاصناف'!A:C,3,0),"")</f>
        <v/>
      </c>
      <c r="G8108" s="10">
        <f t="shared" si="125"/>
        <v>0</v>
      </c>
      <c r="I8108" s="10" t="str">
        <f>IFERROR(VLOOKUP(H8108,'سجل العملاء'!A:B,2,0),"")</f>
        <v/>
      </c>
    </row>
    <row r="8109" spans="3:9" ht="15.6">
      <c r="C8109" s="10" t="str">
        <f>IFERROR(VLOOKUP(B8109,'اكواد الاصناف'!A:C,2,0),"")</f>
        <v/>
      </c>
      <c r="D8109" s="10" t="str">
        <f>IFERROR(VLOOKUP(B8109,'اكواد الاصناف'!A:C,3,0),"")</f>
        <v/>
      </c>
      <c r="G8109" s="10">
        <f t="shared" si="125"/>
        <v>0</v>
      </c>
      <c r="I8109" s="10" t="str">
        <f>IFERROR(VLOOKUP(H8109,'سجل العملاء'!A:B,2,0),"")</f>
        <v/>
      </c>
    </row>
    <row r="8110" spans="3:9" ht="15.6">
      <c r="C8110" s="10" t="str">
        <f>IFERROR(VLOOKUP(B8110,'اكواد الاصناف'!A:C,2,0),"")</f>
        <v/>
      </c>
      <c r="D8110" s="10" t="str">
        <f>IFERROR(VLOOKUP(B8110,'اكواد الاصناف'!A:C,3,0),"")</f>
        <v/>
      </c>
      <c r="G8110" s="10">
        <f t="shared" si="125"/>
        <v>0</v>
      </c>
      <c r="I8110" s="10" t="str">
        <f>IFERROR(VLOOKUP(H8110,'سجل العملاء'!A:B,2,0),"")</f>
        <v/>
      </c>
    </row>
    <row r="8111" spans="3:9" ht="15.6">
      <c r="C8111" s="10" t="str">
        <f>IFERROR(VLOOKUP(B8111,'اكواد الاصناف'!A:C,2,0),"")</f>
        <v/>
      </c>
      <c r="D8111" s="10" t="str">
        <f>IFERROR(VLOOKUP(B8111,'اكواد الاصناف'!A:C,3,0),"")</f>
        <v/>
      </c>
      <c r="G8111" s="10">
        <f t="shared" si="125"/>
        <v>0</v>
      </c>
      <c r="I8111" s="10" t="str">
        <f>IFERROR(VLOOKUP(H8111,'سجل العملاء'!A:B,2,0),"")</f>
        <v/>
      </c>
    </row>
    <row r="8112" spans="3:9" ht="15.6">
      <c r="C8112" s="10" t="str">
        <f>IFERROR(VLOOKUP(B8112,'اكواد الاصناف'!A:C,2,0),"")</f>
        <v/>
      </c>
      <c r="D8112" s="10" t="str">
        <f>IFERROR(VLOOKUP(B8112,'اكواد الاصناف'!A:C,3,0),"")</f>
        <v/>
      </c>
      <c r="G8112" s="10">
        <f t="shared" si="125"/>
        <v>0</v>
      </c>
      <c r="I8112" s="10" t="str">
        <f>IFERROR(VLOOKUP(H8112,'سجل العملاء'!A:B,2,0),"")</f>
        <v/>
      </c>
    </row>
    <row r="8113" spans="3:9" ht="15.6">
      <c r="C8113" s="10" t="str">
        <f>IFERROR(VLOOKUP(B8113,'اكواد الاصناف'!A:C,2,0),"")</f>
        <v/>
      </c>
      <c r="D8113" s="10" t="str">
        <f>IFERROR(VLOOKUP(B8113,'اكواد الاصناف'!A:C,3,0),"")</f>
        <v/>
      </c>
      <c r="G8113" s="10">
        <f t="shared" si="125"/>
        <v>0</v>
      </c>
      <c r="I8113" s="10" t="str">
        <f>IFERROR(VLOOKUP(H8113,'سجل العملاء'!A:B,2,0),"")</f>
        <v/>
      </c>
    </row>
    <row r="8114" spans="3:9" ht="15.6">
      <c r="C8114" s="10" t="str">
        <f>IFERROR(VLOOKUP(B8114,'اكواد الاصناف'!A:C,2,0),"")</f>
        <v/>
      </c>
      <c r="D8114" s="10" t="str">
        <f>IFERROR(VLOOKUP(B8114,'اكواد الاصناف'!A:C,3,0),"")</f>
        <v/>
      </c>
      <c r="G8114" s="10">
        <f t="shared" si="125"/>
        <v>0</v>
      </c>
      <c r="I8114" s="10" t="str">
        <f>IFERROR(VLOOKUP(H8114,'سجل العملاء'!A:B,2,0),"")</f>
        <v/>
      </c>
    </row>
    <row r="8115" spans="3:9" ht="15.6">
      <c r="C8115" s="10" t="str">
        <f>IFERROR(VLOOKUP(B8115,'اكواد الاصناف'!A:C,2,0),"")</f>
        <v/>
      </c>
      <c r="D8115" s="10" t="str">
        <f>IFERROR(VLOOKUP(B8115,'اكواد الاصناف'!A:C,3,0),"")</f>
        <v/>
      </c>
      <c r="G8115" s="10">
        <f t="shared" si="125"/>
        <v>0</v>
      </c>
      <c r="I8115" s="10" t="str">
        <f>IFERROR(VLOOKUP(H8115,'سجل العملاء'!A:B,2,0),"")</f>
        <v/>
      </c>
    </row>
    <row r="8116" spans="3:9" ht="15.6">
      <c r="C8116" s="10" t="str">
        <f>IFERROR(VLOOKUP(B8116,'اكواد الاصناف'!A:C,2,0),"")</f>
        <v/>
      </c>
      <c r="D8116" s="10" t="str">
        <f>IFERROR(VLOOKUP(B8116,'اكواد الاصناف'!A:C,3,0),"")</f>
        <v/>
      </c>
      <c r="G8116" s="10">
        <f t="shared" si="125"/>
        <v>0</v>
      </c>
      <c r="I8116" s="10" t="str">
        <f>IFERROR(VLOOKUP(H8116,'سجل العملاء'!A:B,2,0),"")</f>
        <v/>
      </c>
    </row>
    <row r="8117" spans="3:9" ht="15.6">
      <c r="C8117" s="10" t="str">
        <f>IFERROR(VLOOKUP(B8117,'اكواد الاصناف'!A:C,2,0),"")</f>
        <v/>
      </c>
      <c r="D8117" s="10" t="str">
        <f>IFERROR(VLOOKUP(B8117,'اكواد الاصناف'!A:C,3,0),"")</f>
        <v/>
      </c>
      <c r="G8117" s="10">
        <f t="shared" si="125"/>
        <v>0</v>
      </c>
      <c r="I8117" s="10" t="str">
        <f>IFERROR(VLOOKUP(H8117,'سجل العملاء'!A:B,2,0),"")</f>
        <v/>
      </c>
    </row>
    <row r="8118" spans="3:9" ht="15.6">
      <c r="C8118" s="10" t="str">
        <f>IFERROR(VLOOKUP(B8118,'اكواد الاصناف'!A:C,2,0),"")</f>
        <v/>
      </c>
      <c r="D8118" s="10" t="str">
        <f>IFERROR(VLOOKUP(B8118,'اكواد الاصناف'!A:C,3,0),"")</f>
        <v/>
      </c>
      <c r="G8118" s="10">
        <f t="shared" si="125"/>
        <v>0</v>
      </c>
      <c r="I8118" s="10" t="str">
        <f>IFERROR(VLOOKUP(H8118,'سجل العملاء'!A:B,2,0),"")</f>
        <v/>
      </c>
    </row>
    <row r="8119" spans="3:9" ht="15.6">
      <c r="C8119" s="10" t="str">
        <f>IFERROR(VLOOKUP(B8119,'اكواد الاصناف'!A:C,2,0),"")</f>
        <v/>
      </c>
      <c r="D8119" s="10" t="str">
        <f>IFERROR(VLOOKUP(B8119,'اكواد الاصناف'!A:C,3,0),"")</f>
        <v/>
      </c>
      <c r="G8119" s="10">
        <f t="shared" si="125"/>
        <v>0</v>
      </c>
      <c r="I8119" s="10" t="str">
        <f>IFERROR(VLOOKUP(H8119,'سجل العملاء'!A:B,2,0),"")</f>
        <v/>
      </c>
    </row>
    <row r="8120" spans="3:9" ht="15.6">
      <c r="C8120" s="10" t="str">
        <f>IFERROR(VLOOKUP(B8120,'اكواد الاصناف'!A:C,2,0),"")</f>
        <v/>
      </c>
      <c r="D8120" s="10" t="str">
        <f>IFERROR(VLOOKUP(B8120,'اكواد الاصناف'!A:C,3,0),"")</f>
        <v/>
      </c>
      <c r="G8120" s="10">
        <f t="shared" si="125"/>
        <v>0</v>
      </c>
      <c r="I8120" s="10" t="str">
        <f>IFERROR(VLOOKUP(H8120,'سجل العملاء'!A:B,2,0),"")</f>
        <v/>
      </c>
    </row>
    <row r="8121" spans="3:9" ht="15.6">
      <c r="C8121" s="10" t="str">
        <f>IFERROR(VLOOKUP(B8121,'اكواد الاصناف'!A:C,2,0),"")</f>
        <v/>
      </c>
      <c r="D8121" s="10" t="str">
        <f>IFERROR(VLOOKUP(B8121,'اكواد الاصناف'!A:C,3,0),"")</f>
        <v/>
      </c>
      <c r="G8121" s="10">
        <f t="shared" si="125"/>
        <v>0</v>
      </c>
      <c r="I8121" s="10" t="str">
        <f>IFERROR(VLOOKUP(H8121,'سجل العملاء'!A:B,2,0),"")</f>
        <v/>
      </c>
    </row>
    <row r="8122" spans="3:9" ht="15.6">
      <c r="C8122" s="10" t="str">
        <f>IFERROR(VLOOKUP(B8122,'اكواد الاصناف'!A:C,2,0),"")</f>
        <v/>
      </c>
      <c r="D8122" s="10" t="str">
        <f>IFERROR(VLOOKUP(B8122,'اكواد الاصناف'!A:C,3,0),"")</f>
        <v/>
      </c>
      <c r="G8122" s="10">
        <f t="shared" si="125"/>
        <v>0</v>
      </c>
      <c r="I8122" s="10" t="str">
        <f>IFERROR(VLOOKUP(H8122,'سجل العملاء'!A:B,2,0),"")</f>
        <v/>
      </c>
    </row>
    <row r="8123" spans="3:9" ht="15.6">
      <c r="C8123" s="10" t="str">
        <f>IFERROR(VLOOKUP(B8123,'اكواد الاصناف'!A:C,2,0),"")</f>
        <v/>
      </c>
      <c r="D8123" s="10" t="str">
        <f>IFERROR(VLOOKUP(B8123,'اكواد الاصناف'!A:C,3,0),"")</f>
        <v/>
      </c>
      <c r="G8123" s="10">
        <f t="shared" si="125"/>
        <v>0</v>
      </c>
      <c r="I8123" s="10" t="str">
        <f>IFERROR(VLOOKUP(H8123,'سجل العملاء'!A:B,2,0),"")</f>
        <v/>
      </c>
    </row>
    <row r="8124" spans="3:9" ht="15.6">
      <c r="C8124" s="10" t="str">
        <f>IFERROR(VLOOKUP(B8124,'اكواد الاصناف'!A:C,2,0),"")</f>
        <v/>
      </c>
      <c r="D8124" s="10" t="str">
        <f>IFERROR(VLOOKUP(B8124,'اكواد الاصناف'!A:C,3,0),"")</f>
        <v/>
      </c>
      <c r="G8124" s="10">
        <f t="shared" si="125"/>
        <v>0</v>
      </c>
      <c r="I8124" s="10" t="str">
        <f>IFERROR(VLOOKUP(H8124,'سجل العملاء'!A:B,2,0),"")</f>
        <v/>
      </c>
    </row>
    <row r="8125" spans="3:9" ht="15.6">
      <c r="C8125" s="10" t="str">
        <f>IFERROR(VLOOKUP(B8125,'اكواد الاصناف'!A:C,2,0),"")</f>
        <v/>
      </c>
      <c r="D8125" s="10" t="str">
        <f>IFERROR(VLOOKUP(B8125,'اكواد الاصناف'!A:C,3,0),"")</f>
        <v/>
      </c>
      <c r="G8125" s="10">
        <f t="shared" si="125"/>
        <v>0</v>
      </c>
      <c r="I8125" s="10" t="str">
        <f>IFERROR(VLOOKUP(H8125,'سجل العملاء'!A:B,2,0),"")</f>
        <v/>
      </c>
    </row>
    <row r="8126" spans="3:9" ht="15.6">
      <c r="C8126" s="10" t="str">
        <f>IFERROR(VLOOKUP(B8126,'اكواد الاصناف'!A:C,2,0),"")</f>
        <v/>
      </c>
      <c r="D8126" s="10" t="str">
        <f>IFERROR(VLOOKUP(B8126,'اكواد الاصناف'!A:C,3,0),"")</f>
        <v/>
      </c>
      <c r="G8126" s="10">
        <f t="shared" si="125"/>
        <v>0</v>
      </c>
      <c r="I8126" s="10" t="str">
        <f>IFERROR(VLOOKUP(H8126,'سجل العملاء'!A:B,2,0),"")</f>
        <v/>
      </c>
    </row>
    <row r="8127" spans="3:9" ht="15.6">
      <c r="C8127" s="10" t="str">
        <f>IFERROR(VLOOKUP(B8127,'اكواد الاصناف'!A:C,2,0),"")</f>
        <v/>
      </c>
      <c r="D8127" s="10" t="str">
        <f>IFERROR(VLOOKUP(B8127,'اكواد الاصناف'!A:C,3,0),"")</f>
        <v/>
      </c>
      <c r="G8127" s="10">
        <f t="shared" si="125"/>
        <v>0</v>
      </c>
      <c r="I8127" s="10" t="str">
        <f>IFERROR(VLOOKUP(H8127,'سجل العملاء'!A:B,2,0),"")</f>
        <v/>
      </c>
    </row>
    <row r="8128" spans="3:9" ht="15.6">
      <c r="C8128" s="10" t="str">
        <f>IFERROR(VLOOKUP(B8128,'اكواد الاصناف'!A:C,2,0),"")</f>
        <v/>
      </c>
      <c r="D8128" s="10" t="str">
        <f>IFERROR(VLOOKUP(B8128,'اكواد الاصناف'!A:C,3,0),"")</f>
        <v/>
      </c>
      <c r="G8128" s="10">
        <f t="shared" si="125"/>
        <v>0</v>
      </c>
      <c r="I8128" s="10" t="str">
        <f>IFERROR(VLOOKUP(H8128,'سجل العملاء'!A:B,2,0),"")</f>
        <v/>
      </c>
    </row>
    <row r="8129" spans="3:9" ht="15.6">
      <c r="C8129" s="10" t="str">
        <f>IFERROR(VLOOKUP(B8129,'اكواد الاصناف'!A:C,2,0),"")</f>
        <v/>
      </c>
      <c r="D8129" s="10" t="str">
        <f>IFERROR(VLOOKUP(B8129,'اكواد الاصناف'!A:C,3,0),"")</f>
        <v/>
      </c>
      <c r="G8129" s="10">
        <f t="shared" ref="G8129:G8192" si="126">F8129*E8129</f>
        <v>0</v>
      </c>
      <c r="I8129" s="10" t="str">
        <f>IFERROR(VLOOKUP(H8129,'سجل العملاء'!A:B,2,0),"")</f>
        <v/>
      </c>
    </row>
    <row r="8130" spans="3:9" ht="15.6">
      <c r="C8130" s="10" t="str">
        <f>IFERROR(VLOOKUP(B8130,'اكواد الاصناف'!A:C,2,0),"")</f>
        <v/>
      </c>
      <c r="D8130" s="10" t="str">
        <f>IFERROR(VLOOKUP(B8130,'اكواد الاصناف'!A:C,3,0),"")</f>
        <v/>
      </c>
      <c r="G8130" s="10">
        <f t="shared" si="126"/>
        <v>0</v>
      </c>
      <c r="I8130" s="10" t="str">
        <f>IFERROR(VLOOKUP(H8130,'سجل العملاء'!A:B,2,0),"")</f>
        <v/>
      </c>
    </row>
    <row r="8131" spans="3:9" ht="15.6">
      <c r="C8131" s="10" t="str">
        <f>IFERROR(VLOOKUP(B8131,'اكواد الاصناف'!A:C,2,0),"")</f>
        <v/>
      </c>
      <c r="D8131" s="10" t="str">
        <f>IFERROR(VLOOKUP(B8131,'اكواد الاصناف'!A:C,3,0),"")</f>
        <v/>
      </c>
      <c r="G8131" s="10">
        <f t="shared" si="126"/>
        <v>0</v>
      </c>
      <c r="I8131" s="10" t="str">
        <f>IFERROR(VLOOKUP(H8131,'سجل العملاء'!A:B,2,0),"")</f>
        <v/>
      </c>
    </row>
    <row r="8132" spans="3:9" ht="15.6">
      <c r="C8132" s="10" t="str">
        <f>IFERROR(VLOOKUP(B8132,'اكواد الاصناف'!A:C,2,0),"")</f>
        <v/>
      </c>
      <c r="D8132" s="10" t="str">
        <f>IFERROR(VLOOKUP(B8132,'اكواد الاصناف'!A:C,3,0),"")</f>
        <v/>
      </c>
      <c r="G8132" s="10">
        <f t="shared" si="126"/>
        <v>0</v>
      </c>
      <c r="I8132" s="10" t="str">
        <f>IFERROR(VLOOKUP(H8132,'سجل العملاء'!A:B,2,0),"")</f>
        <v/>
      </c>
    </row>
    <row r="8133" spans="3:9" ht="15.6">
      <c r="C8133" s="10" t="str">
        <f>IFERROR(VLOOKUP(B8133,'اكواد الاصناف'!A:C,2,0),"")</f>
        <v/>
      </c>
      <c r="D8133" s="10" t="str">
        <f>IFERROR(VLOOKUP(B8133,'اكواد الاصناف'!A:C,3,0),"")</f>
        <v/>
      </c>
      <c r="G8133" s="10">
        <f t="shared" si="126"/>
        <v>0</v>
      </c>
      <c r="I8133" s="10" t="str">
        <f>IFERROR(VLOOKUP(H8133,'سجل العملاء'!A:B,2,0),"")</f>
        <v/>
      </c>
    </row>
    <row r="8134" spans="3:9" ht="15.6">
      <c r="C8134" s="10" t="str">
        <f>IFERROR(VLOOKUP(B8134,'اكواد الاصناف'!A:C,2,0),"")</f>
        <v/>
      </c>
      <c r="D8134" s="10" t="str">
        <f>IFERROR(VLOOKUP(B8134,'اكواد الاصناف'!A:C,3,0),"")</f>
        <v/>
      </c>
      <c r="G8134" s="10">
        <f t="shared" si="126"/>
        <v>0</v>
      </c>
      <c r="I8134" s="10" t="str">
        <f>IFERROR(VLOOKUP(H8134,'سجل العملاء'!A:B,2,0),"")</f>
        <v/>
      </c>
    </row>
    <row r="8135" spans="3:9" ht="15.6">
      <c r="C8135" s="10" t="str">
        <f>IFERROR(VLOOKUP(B8135,'اكواد الاصناف'!A:C,2,0),"")</f>
        <v/>
      </c>
      <c r="D8135" s="10" t="str">
        <f>IFERROR(VLOOKUP(B8135,'اكواد الاصناف'!A:C,3,0),"")</f>
        <v/>
      </c>
      <c r="G8135" s="10">
        <f t="shared" si="126"/>
        <v>0</v>
      </c>
      <c r="I8135" s="10" t="str">
        <f>IFERROR(VLOOKUP(H8135,'سجل العملاء'!A:B,2,0),"")</f>
        <v/>
      </c>
    </row>
    <row r="8136" spans="3:9" ht="15.6">
      <c r="C8136" s="10" t="str">
        <f>IFERROR(VLOOKUP(B8136,'اكواد الاصناف'!A:C,2,0),"")</f>
        <v/>
      </c>
      <c r="D8136" s="10" t="str">
        <f>IFERROR(VLOOKUP(B8136,'اكواد الاصناف'!A:C,3,0),"")</f>
        <v/>
      </c>
      <c r="G8136" s="10">
        <f t="shared" si="126"/>
        <v>0</v>
      </c>
      <c r="I8136" s="10" t="str">
        <f>IFERROR(VLOOKUP(H8136,'سجل العملاء'!A:B,2,0),"")</f>
        <v/>
      </c>
    </row>
    <row r="8137" spans="3:9" ht="15.6">
      <c r="C8137" s="10" t="str">
        <f>IFERROR(VLOOKUP(B8137,'اكواد الاصناف'!A:C,2,0),"")</f>
        <v/>
      </c>
      <c r="D8137" s="10" t="str">
        <f>IFERROR(VLOOKUP(B8137,'اكواد الاصناف'!A:C,3,0),"")</f>
        <v/>
      </c>
      <c r="G8137" s="10">
        <f t="shared" si="126"/>
        <v>0</v>
      </c>
      <c r="I8137" s="10" t="str">
        <f>IFERROR(VLOOKUP(H8137,'سجل العملاء'!A:B,2,0),"")</f>
        <v/>
      </c>
    </row>
    <row r="8138" spans="3:9" ht="15.6">
      <c r="C8138" s="10" t="str">
        <f>IFERROR(VLOOKUP(B8138,'اكواد الاصناف'!A:C,2,0),"")</f>
        <v/>
      </c>
      <c r="D8138" s="10" t="str">
        <f>IFERROR(VLOOKUP(B8138,'اكواد الاصناف'!A:C,3,0),"")</f>
        <v/>
      </c>
      <c r="G8138" s="10">
        <f t="shared" si="126"/>
        <v>0</v>
      </c>
      <c r="I8138" s="10" t="str">
        <f>IFERROR(VLOOKUP(H8138,'سجل العملاء'!A:B,2,0),"")</f>
        <v/>
      </c>
    </row>
    <row r="8139" spans="3:9" ht="15.6">
      <c r="C8139" s="10" t="str">
        <f>IFERROR(VLOOKUP(B8139,'اكواد الاصناف'!A:C,2,0),"")</f>
        <v/>
      </c>
      <c r="D8139" s="10" t="str">
        <f>IFERROR(VLOOKUP(B8139,'اكواد الاصناف'!A:C,3,0),"")</f>
        <v/>
      </c>
      <c r="G8139" s="10">
        <f t="shared" si="126"/>
        <v>0</v>
      </c>
      <c r="I8139" s="10" t="str">
        <f>IFERROR(VLOOKUP(H8139,'سجل العملاء'!A:B,2,0),"")</f>
        <v/>
      </c>
    </row>
    <row r="8140" spans="3:9" ht="15.6">
      <c r="C8140" s="10" t="str">
        <f>IFERROR(VLOOKUP(B8140,'اكواد الاصناف'!A:C,2,0),"")</f>
        <v/>
      </c>
      <c r="D8140" s="10" t="str">
        <f>IFERROR(VLOOKUP(B8140,'اكواد الاصناف'!A:C,3,0),"")</f>
        <v/>
      </c>
      <c r="G8140" s="10">
        <f t="shared" si="126"/>
        <v>0</v>
      </c>
      <c r="I8140" s="10" t="str">
        <f>IFERROR(VLOOKUP(H8140,'سجل العملاء'!A:B,2,0),"")</f>
        <v/>
      </c>
    </row>
    <row r="8141" spans="3:9" ht="15.6">
      <c r="C8141" s="10" t="str">
        <f>IFERROR(VLOOKUP(B8141,'اكواد الاصناف'!A:C,2,0),"")</f>
        <v/>
      </c>
      <c r="D8141" s="10" t="str">
        <f>IFERROR(VLOOKUP(B8141,'اكواد الاصناف'!A:C,3,0),"")</f>
        <v/>
      </c>
      <c r="G8141" s="10">
        <f t="shared" si="126"/>
        <v>0</v>
      </c>
      <c r="I8141" s="10" t="str">
        <f>IFERROR(VLOOKUP(H8141,'سجل العملاء'!A:B,2,0),"")</f>
        <v/>
      </c>
    </row>
    <row r="8142" spans="3:9" ht="15.6">
      <c r="C8142" s="10" t="str">
        <f>IFERROR(VLOOKUP(B8142,'اكواد الاصناف'!A:C,2,0),"")</f>
        <v/>
      </c>
      <c r="D8142" s="10" t="str">
        <f>IFERROR(VLOOKUP(B8142,'اكواد الاصناف'!A:C,3,0),"")</f>
        <v/>
      </c>
      <c r="G8142" s="10">
        <f t="shared" si="126"/>
        <v>0</v>
      </c>
      <c r="I8142" s="10" t="str">
        <f>IFERROR(VLOOKUP(H8142,'سجل العملاء'!A:B,2,0),"")</f>
        <v/>
      </c>
    </row>
    <row r="8143" spans="3:9" ht="15.6">
      <c r="C8143" s="10" t="str">
        <f>IFERROR(VLOOKUP(B8143,'اكواد الاصناف'!A:C,2,0),"")</f>
        <v/>
      </c>
      <c r="D8143" s="10" t="str">
        <f>IFERROR(VLOOKUP(B8143,'اكواد الاصناف'!A:C,3,0),"")</f>
        <v/>
      </c>
      <c r="G8143" s="10">
        <f t="shared" si="126"/>
        <v>0</v>
      </c>
      <c r="I8143" s="10" t="str">
        <f>IFERROR(VLOOKUP(H8143,'سجل العملاء'!A:B,2,0),"")</f>
        <v/>
      </c>
    </row>
    <row r="8144" spans="3:9" ht="15.6">
      <c r="C8144" s="10" t="str">
        <f>IFERROR(VLOOKUP(B8144,'اكواد الاصناف'!A:C,2,0),"")</f>
        <v/>
      </c>
      <c r="D8144" s="10" t="str">
        <f>IFERROR(VLOOKUP(B8144,'اكواد الاصناف'!A:C,3,0),"")</f>
        <v/>
      </c>
      <c r="G8144" s="10">
        <f t="shared" si="126"/>
        <v>0</v>
      </c>
      <c r="I8144" s="10" t="str">
        <f>IFERROR(VLOOKUP(H8144,'سجل العملاء'!A:B,2,0),"")</f>
        <v/>
      </c>
    </row>
    <row r="8145" spans="3:9" ht="15.6">
      <c r="C8145" s="10" t="str">
        <f>IFERROR(VLOOKUP(B8145,'اكواد الاصناف'!A:C,2,0),"")</f>
        <v/>
      </c>
      <c r="D8145" s="10" t="str">
        <f>IFERROR(VLOOKUP(B8145,'اكواد الاصناف'!A:C,3,0),"")</f>
        <v/>
      </c>
      <c r="G8145" s="10">
        <f t="shared" si="126"/>
        <v>0</v>
      </c>
      <c r="I8145" s="10" t="str">
        <f>IFERROR(VLOOKUP(H8145,'سجل العملاء'!A:B,2,0),"")</f>
        <v/>
      </c>
    </row>
    <row r="8146" spans="3:9" ht="15.6">
      <c r="C8146" s="10" t="str">
        <f>IFERROR(VLOOKUP(B8146,'اكواد الاصناف'!A:C,2,0),"")</f>
        <v/>
      </c>
      <c r="D8146" s="10" t="str">
        <f>IFERROR(VLOOKUP(B8146,'اكواد الاصناف'!A:C,3,0),"")</f>
        <v/>
      </c>
      <c r="G8146" s="10">
        <f t="shared" si="126"/>
        <v>0</v>
      </c>
      <c r="I8146" s="10" t="str">
        <f>IFERROR(VLOOKUP(H8146,'سجل العملاء'!A:B,2,0),"")</f>
        <v/>
      </c>
    </row>
    <row r="8147" spans="3:9" ht="15.6">
      <c r="C8147" s="10" t="str">
        <f>IFERROR(VLOOKUP(B8147,'اكواد الاصناف'!A:C,2,0),"")</f>
        <v/>
      </c>
      <c r="D8147" s="10" t="str">
        <f>IFERROR(VLOOKUP(B8147,'اكواد الاصناف'!A:C,3,0),"")</f>
        <v/>
      </c>
      <c r="G8147" s="10">
        <f t="shared" si="126"/>
        <v>0</v>
      </c>
      <c r="I8147" s="10" t="str">
        <f>IFERROR(VLOOKUP(H8147,'سجل العملاء'!A:B,2,0),"")</f>
        <v/>
      </c>
    </row>
    <row r="8148" spans="3:9" ht="15.6">
      <c r="C8148" s="10" t="str">
        <f>IFERROR(VLOOKUP(B8148,'اكواد الاصناف'!A:C,2,0),"")</f>
        <v/>
      </c>
      <c r="D8148" s="10" t="str">
        <f>IFERROR(VLOOKUP(B8148,'اكواد الاصناف'!A:C,3,0),"")</f>
        <v/>
      </c>
      <c r="G8148" s="10">
        <f t="shared" si="126"/>
        <v>0</v>
      </c>
      <c r="I8148" s="10" t="str">
        <f>IFERROR(VLOOKUP(H8148,'سجل العملاء'!A:B,2,0),"")</f>
        <v/>
      </c>
    </row>
    <row r="8149" spans="3:9" ht="15.6">
      <c r="C8149" s="10" t="str">
        <f>IFERROR(VLOOKUP(B8149,'اكواد الاصناف'!A:C,2,0),"")</f>
        <v/>
      </c>
      <c r="D8149" s="10" t="str">
        <f>IFERROR(VLOOKUP(B8149,'اكواد الاصناف'!A:C,3,0),"")</f>
        <v/>
      </c>
      <c r="G8149" s="10">
        <f t="shared" si="126"/>
        <v>0</v>
      </c>
      <c r="I8149" s="10" t="str">
        <f>IFERROR(VLOOKUP(H8149,'سجل العملاء'!A:B,2,0),"")</f>
        <v/>
      </c>
    </row>
    <row r="8150" spans="3:9" ht="15.6">
      <c r="C8150" s="10" t="str">
        <f>IFERROR(VLOOKUP(B8150,'اكواد الاصناف'!A:C,2,0),"")</f>
        <v/>
      </c>
      <c r="D8150" s="10" t="str">
        <f>IFERROR(VLOOKUP(B8150,'اكواد الاصناف'!A:C,3,0),"")</f>
        <v/>
      </c>
      <c r="G8150" s="10">
        <f t="shared" si="126"/>
        <v>0</v>
      </c>
      <c r="I8150" s="10" t="str">
        <f>IFERROR(VLOOKUP(H8150,'سجل العملاء'!A:B,2,0),"")</f>
        <v/>
      </c>
    </row>
    <row r="8151" spans="3:9" ht="15.6">
      <c r="C8151" s="10" t="str">
        <f>IFERROR(VLOOKUP(B8151,'اكواد الاصناف'!A:C,2,0),"")</f>
        <v/>
      </c>
      <c r="D8151" s="10" t="str">
        <f>IFERROR(VLOOKUP(B8151,'اكواد الاصناف'!A:C,3,0),"")</f>
        <v/>
      </c>
      <c r="G8151" s="10">
        <f t="shared" si="126"/>
        <v>0</v>
      </c>
      <c r="I8151" s="10" t="str">
        <f>IFERROR(VLOOKUP(H8151,'سجل العملاء'!A:B,2,0),"")</f>
        <v/>
      </c>
    </row>
    <row r="8152" spans="3:9" ht="15.6">
      <c r="C8152" s="10" t="str">
        <f>IFERROR(VLOOKUP(B8152,'اكواد الاصناف'!A:C,2,0),"")</f>
        <v/>
      </c>
      <c r="D8152" s="10" t="str">
        <f>IFERROR(VLOOKUP(B8152,'اكواد الاصناف'!A:C,3,0),"")</f>
        <v/>
      </c>
      <c r="G8152" s="10">
        <f t="shared" si="126"/>
        <v>0</v>
      </c>
      <c r="I8152" s="10" t="str">
        <f>IFERROR(VLOOKUP(H8152,'سجل العملاء'!A:B,2,0),"")</f>
        <v/>
      </c>
    </row>
    <row r="8153" spans="3:9" ht="15.6">
      <c r="C8153" s="10" t="str">
        <f>IFERROR(VLOOKUP(B8153,'اكواد الاصناف'!A:C,2,0),"")</f>
        <v/>
      </c>
      <c r="D8153" s="10" t="str">
        <f>IFERROR(VLOOKUP(B8153,'اكواد الاصناف'!A:C,3,0),"")</f>
        <v/>
      </c>
      <c r="G8153" s="10">
        <f t="shared" si="126"/>
        <v>0</v>
      </c>
      <c r="I8153" s="10" t="str">
        <f>IFERROR(VLOOKUP(H8153,'سجل العملاء'!A:B,2,0),"")</f>
        <v/>
      </c>
    </row>
    <row r="8154" spans="3:9" ht="15.6">
      <c r="C8154" s="10" t="str">
        <f>IFERROR(VLOOKUP(B8154,'اكواد الاصناف'!A:C,2,0),"")</f>
        <v/>
      </c>
      <c r="D8154" s="10" t="str">
        <f>IFERROR(VLOOKUP(B8154,'اكواد الاصناف'!A:C,3,0),"")</f>
        <v/>
      </c>
      <c r="G8154" s="10">
        <f t="shared" si="126"/>
        <v>0</v>
      </c>
      <c r="I8154" s="10" t="str">
        <f>IFERROR(VLOOKUP(H8154,'سجل العملاء'!A:B,2,0),"")</f>
        <v/>
      </c>
    </row>
    <row r="8155" spans="3:9" ht="15.6">
      <c r="C8155" s="10" t="str">
        <f>IFERROR(VLOOKUP(B8155,'اكواد الاصناف'!A:C,2,0),"")</f>
        <v/>
      </c>
      <c r="D8155" s="10" t="str">
        <f>IFERROR(VLOOKUP(B8155,'اكواد الاصناف'!A:C,3,0),"")</f>
        <v/>
      </c>
      <c r="G8155" s="10">
        <f t="shared" si="126"/>
        <v>0</v>
      </c>
      <c r="I8155" s="10" t="str">
        <f>IFERROR(VLOOKUP(H8155,'سجل العملاء'!A:B,2,0),"")</f>
        <v/>
      </c>
    </row>
    <row r="8156" spans="3:9" ht="15.6">
      <c r="C8156" s="10" t="str">
        <f>IFERROR(VLOOKUP(B8156,'اكواد الاصناف'!A:C,2,0),"")</f>
        <v/>
      </c>
      <c r="D8156" s="10" t="str">
        <f>IFERROR(VLOOKUP(B8156,'اكواد الاصناف'!A:C,3,0),"")</f>
        <v/>
      </c>
      <c r="G8156" s="10">
        <f t="shared" si="126"/>
        <v>0</v>
      </c>
      <c r="I8156" s="10" t="str">
        <f>IFERROR(VLOOKUP(H8156,'سجل العملاء'!A:B,2,0),"")</f>
        <v/>
      </c>
    </row>
    <row r="8157" spans="3:9" ht="15.6">
      <c r="C8157" s="10" t="str">
        <f>IFERROR(VLOOKUP(B8157,'اكواد الاصناف'!A:C,2,0),"")</f>
        <v/>
      </c>
      <c r="D8157" s="10" t="str">
        <f>IFERROR(VLOOKUP(B8157,'اكواد الاصناف'!A:C,3,0),"")</f>
        <v/>
      </c>
      <c r="G8157" s="10">
        <f t="shared" si="126"/>
        <v>0</v>
      </c>
      <c r="I8157" s="10" t="str">
        <f>IFERROR(VLOOKUP(H8157,'سجل العملاء'!A:B,2,0),"")</f>
        <v/>
      </c>
    </row>
    <row r="8158" spans="3:9" ht="15.6">
      <c r="C8158" s="10" t="str">
        <f>IFERROR(VLOOKUP(B8158,'اكواد الاصناف'!A:C,2,0),"")</f>
        <v/>
      </c>
      <c r="D8158" s="10" t="str">
        <f>IFERROR(VLOOKUP(B8158,'اكواد الاصناف'!A:C,3,0),"")</f>
        <v/>
      </c>
      <c r="G8158" s="10">
        <f t="shared" si="126"/>
        <v>0</v>
      </c>
      <c r="I8158" s="10" t="str">
        <f>IFERROR(VLOOKUP(H8158,'سجل العملاء'!A:B,2,0),"")</f>
        <v/>
      </c>
    </row>
    <row r="8159" spans="3:9" ht="15.6">
      <c r="C8159" s="10" t="str">
        <f>IFERROR(VLOOKUP(B8159,'اكواد الاصناف'!A:C,2,0),"")</f>
        <v/>
      </c>
      <c r="D8159" s="10" t="str">
        <f>IFERROR(VLOOKUP(B8159,'اكواد الاصناف'!A:C,3,0),"")</f>
        <v/>
      </c>
      <c r="G8159" s="10">
        <f t="shared" si="126"/>
        <v>0</v>
      </c>
      <c r="I8159" s="10" t="str">
        <f>IFERROR(VLOOKUP(H8159,'سجل العملاء'!A:B,2,0),"")</f>
        <v/>
      </c>
    </row>
    <row r="8160" spans="3:9" ht="15.6">
      <c r="C8160" s="10" t="str">
        <f>IFERROR(VLOOKUP(B8160,'اكواد الاصناف'!A:C,2,0),"")</f>
        <v/>
      </c>
      <c r="D8160" s="10" t="str">
        <f>IFERROR(VLOOKUP(B8160,'اكواد الاصناف'!A:C,3,0),"")</f>
        <v/>
      </c>
      <c r="G8160" s="10">
        <f t="shared" si="126"/>
        <v>0</v>
      </c>
      <c r="I8160" s="10" t="str">
        <f>IFERROR(VLOOKUP(H8160,'سجل العملاء'!A:B,2,0),"")</f>
        <v/>
      </c>
    </row>
    <row r="8161" spans="3:9" ht="15.6">
      <c r="C8161" s="10" t="str">
        <f>IFERROR(VLOOKUP(B8161,'اكواد الاصناف'!A:C,2,0),"")</f>
        <v/>
      </c>
      <c r="D8161" s="10" t="str">
        <f>IFERROR(VLOOKUP(B8161,'اكواد الاصناف'!A:C,3,0),"")</f>
        <v/>
      </c>
      <c r="G8161" s="10">
        <f t="shared" si="126"/>
        <v>0</v>
      </c>
      <c r="I8161" s="10" t="str">
        <f>IFERROR(VLOOKUP(H8161,'سجل العملاء'!A:B,2,0),"")</f>
        <v/>
      </c>
    </row>
    <row r="8162" spans="3:9" ht="15.6">
      <c r="C8162" s="10" t="str">
        <f>IFERROR(VLOOKUP(B8162,'اكواد الاصناف'!A:C,2,0),"")</f>
        <v/>
      </c>
      <c r="D8162" s="10" t="str">
        <f>IFERROR(VLOOKUP(B8162,'اكواد الاصناف'!A:C,3,0),"")</f>
        <v/>
      </c>
      <c r="G8162" s="10">
        <f t="shared" si="126"/>
        <v>0</v>
      </c>
      <c r="I8162" s="10" t="str">
        <f>IFERROR(VLOOKUP(H8162,'سجل العملاء'!A:B,2,0),"")</f>
        <v/>
      </c>
    </row>
    <row r="8163" spans="3:9" ht="15.6">
      <c r="C8163" s="10" t="str">
        <f>IFERROR(VLOOKUP(B8163,'اكواد الاصناف'!A:C,2,0),"")</f>
        <v/>
      </c>
      <c r="D8163" s="10" t="str">
        <f>IFERROR(VLOOKUP(B8163,'اكواد الاصناف'!A:C,3,0),"")</f>
        <v/>
      </c>
      <c r="G8163" s="10">
        <f t="shared" si="126"/>
        <v>0</v>
      </c>
      <c r="I8163" s="10" t="str">
        <f>IFERROR(VLOOKUP(H8163,'سجل العملاء'!A:B,2,0),"")</f>
        <v/>
      </c>
    </row>
    <row r="8164" spans="3:9" ht="15.6">
      <c r="C8164" s="10" t="str">
        <f>IFERROR(VLOOKUP(B8164,'اكواد الاصناف'!A:C,2,0),"")</f>
        <v/>
      </c>
      <c r="D8164" s="10" t="str">
        <f>IFERROR(VLOOKUP(B8164,'اكواد الاصناف'!A:C,3,0),"")</f>
        <v/>
      </c>
      <c r="G8164" s="10">
        <f t="shared" si="126"/>
        <v>0</v>
      </c>
      <c r="I8164" s="10" t="str">
        <f>IFERROR(VLOOKUP(H8164,'سجل العملاء'!A:B,2,0),"")</f>
        <v/>
      </c>
    </row>
    <row r="8165" spans="3:9" ht="15.6">
      <c r="C8165" s="10" t="str">
        <f>IFERROR(VLOOKUP(B8165,'اكواد الاصناف'!A:C,2,0),"")</f>
        <v/>
      </c>
      <c r="D8165" s="10" t="str">
        <f>IFERROR(VLOOKUP(B8165,'اكواد الاصناف'!A:C,3,0),"")</f>
        <v/>
      </c>
      <c r="G8165" s="10">
        <f t="shared" si="126"/>
        <v>0</v>
      </c>
      <c r="I8165" s="10" t="str">
        <f>IFERROR(VLOOKUP(H8165,'سجل العملاء'!A:B,2,0),"")</f>
        <v/>
      </c>
    </row>
    <row r="8166" spans="3:9" ht="15.6">
      <c r="C8166" s="10" t="str">
        <f>IFERROR(VLOOKUP(B8166,'اكواد الاصناف'!A:C,2,0),"")</f>
        <v/>
      </c>
      <c r="D8166" s="10" t="str">
        <f>IFERROR(VLOOKUP(B8166,'اكواد الاصناف'!A:C,3,0),"")</f>
        <v/>
      </c>
      <c r="G8166" s="10">
        <f t="shared" si="126"/>
        <v>0</v>
      </c>
      <c r="I8166" s="10" t="str">
        <f>IFERROR(VLOOKUP(H8166,'سجل العملاء'!A:B,2,0),"")</f>
        <v/>
      </c>
    </row>
    <row r="8167" spans="3:9" ht="15.6">
      <c r="C8167" s="10" t="str">
        <f>IFERROR(VLOOKUP(B8167,'اكواد الاصناف'!A:C,2,0),"")</f>
        <v/>
      </c>
      <c r="D8167" s="10" t="str">
        <f>IFERROR(VLOOKUP(B8167,'اكواد الاصناف'!A:C,3,0),"")</f>
        <v/>
      </c>
      <c r="G8167" s="10">
        <f t="shared" si="126"/>
        <v>0</v>
      </c>
      <c r="I8167" s="10" t="str">
        <f>IFERROR(VLOOKUP(H8167,'سجل العملاء'!A:B,2,0),"")</f>
        <v/>
      </c>
    </row>
    <row r="8168" spans="3:9" ht="15.6">
      <c r="C8168" s="10" t="str">
        <f>IFERROR(VLOOKUP(B8168,'اكواد الاصناف'!A:C,2,0),"")</f>
        <v/>
      </c>
      <c r="D8168" s="10" t="str">
        <f>IFERROR(VLOOKUP(B8168,'اكواد الاصناف'!A:C,3,0),"")</f>
        <v/>
      </c>
      <c r="G8168" s="10">
        <f t="shared" si="126"/>
        <v>0</v>
      </c>
      <c r="I8168" s="10" t="str">
        <f>IFERROR(VLOOKUP(H8168,'سجل العملاء'!A:B,2,0),"")</f>
        <v/>
      </c>
    </row>
    <row r="8169" spans="3:9" ht="15.6">
      <c r="C8169" s="10" t="str">
        <f>IFERROR(VLOOKUP(B8169,'اكواد الاصناف'!A:C,2,0),"")</f>
        <v/>
      </c>
      <c r="D8169" s="10" t="str">
        <f>IFERROR(VLOOKUP(B8169,'اكواد الاصناف'!A:C,3,0),"")</f>
        <v/>
      </c>
      <c r="G8169" s="10">
        <f t="shared" si="126"/>
        <v>0</v>
      </c>
      <c r="I8169" s="10" t="str">
        <f>IFERROR(VLOOKUP(H8169,'سجل العملاء'!A:B,2,0),"")</f>
        <v/>
      </c>
    </row>
    <row r="8170" spans="3:9" ht="15.6">
      <c r="C8170" s="10" t="str">
        <f>IFERROR(VLOOKUP(B8170,'اكواد الاصناف'!A:C,2,0),"")</f>
        <v/>
      </c>
      <c r="D8170" s="10" t="str">
        <f>IFERROR(VLOOKUP(B8170,'اكواد الاصناف'!A:C,3,0),"")</f>
        <v/>
      </c>
      <c r="G8170" s="10">
        <f t="shared" si="126"/>
        <v>0</v>
      </c>
      <c r="I8170" s="10" t="str">
        <f>IFERROR(VLOOKUP(H8170,'سجل العملاء'!A:B,2,0),"")</f>
        <v/>
      </c>
    </row>
    <row r="8171" spans="3:9" ht="15.6">
      <c r="C8171" s="10" t="str">
        <f>IFERROR(VLOOKUP(B8171,'اكواد الاصناف'!A:C,2,0),"")</f>
        <v/>
      </c>
      <c r="D8171" s="10" t="str">
        <f>IFERROR(VLOOKUP(B8171,'اكواد الاصناف'!A:C,3,0),"")</f>
        <v/>
      </c>
      <c r="G8171" s="10">
        <f t="shared" si="126"/>
        <v>0</v>
      </c>
      <c r="I8171" s="10" t="str">
        <f>IFERROR(VLOOKUP(H8171,'سجل العملاء'!A:B,2,0),"")</f>
        <v/>
      </c>
    </row>
    <row r="8172" spans="3:9" ht="15.6">
      <c r="C8172" s="10" t="str">
        <f>IFERROR(VLOOKUP(B8172,'اكواد الاصناف'!A:C,2,0),"")</f>
        <v/>
      </c>
      <c r="D8172" s="10" t="str">
        <f>IFERROR(VLOOKUP(B8172,'اكواد الاصناف'!A:C,3,0),"")</f>
        <v/>
      </c>
      <c r="G8172" s="10">
        <f t="shared" si="126"/>
        <v>0</v>
      </c>
      <c r="I8172" s="10" t="str">
        <f>IFERROR(VLOOKUP(H8172,'سجل العملاء'!A:B,2,0),"")</f>
        <v/>
      </c>
    </row>
    <row r="8173" spans="3:9" ht="15.6">
      <c r="C8173" s="10" t="str">
        <f>IFERROR(VLOOKUP(B8173,'اكواد الاصناف'!A:C,2,0),"")</f>
        <v/>
      </c>
      <c r="D8173" s="10" t="str">
        <f>IFERROR(VLOOKUP(B8173,'اكواد الاصناف'!A:C,3,0),"")</f>
        <v/>
      </c>
      <c r="G8173" s="10">
        <f t="shared" si="126"/>
        <v>0</v>
      </c>
      <c r="I8173" s="10" t="str">
        <f>IFERROR(VLOOKUP(H8173,'سجل العملاء'!A:B,2,0),"")</f>
        <v/>
      </c>
    </row>
    <row r="8174" spans="3:9" ht="15.6">
      <c r="C8174" s="10" t="str">
        <f>IFERROR(VLOOKUP(B8174,'اكواد الاصناف'!A:C,2,0),"")</f>
        <v/>
      </c>
      <c r="D8174" s="10" t="str">
        <f>IFERROR(VLOOKUP(B8174,'اكواد الاصناف'!A:C,3,0),"")</f>
        <v/>
      </c>
      <c r="G8174" s="10">
        <f t="shared" si="126"/>
        <v>0</v>
      </c>
      <c r="I8174" s="10" t="str">
        <f>IFERROR(VLOOKUP(H8174,'سجل العملاء'!A:B,2,0),"")</f>
        <v/>
      </c>
    </row>
    <row r="8175" spans="3:9" ht="15.6">
      <c r="C8175" s="10" t="str">
        <f>IFERROR(VLOOKUP(B8175,'اكواد الاصناف'!A:C,2,0),"")</f>
        <v/>
      </c>
      <c r="D8175" s="10" t="str">
        <f>IFERROR(VLOOKUP(B8175,'اكواد الاصناف'!A:C,3,0),"")</f>
        <v/>
      </c>
      <c r="G8175" s="10">
        <f t="shared" si="126"/>
        <v>0</v>
      </c>
      <c r="I8175" s="10" t="str">
        <f>IFERROR(VLOOKUP(H8175,'سجل العملاء'!A:B,2,0),"")</f>
        <v/>
      </c>
    </row>
    <row r="8176" spans="3:9" ht="15.6">
      <c r="C8176" s="10" t="str">
        <f>IFERROR(VLOOKUP(B8176,'اكواد الاصناف'!A:C,2,0),"")</f>
        <v/>
      </c>
      <c r="D8176" s="10" t="str">
        <f>IFERROR(VLOOKUP(B8176,'اكواد الاصناف'!A:C,3,0),"")</f>
        <v/>
      </c>
      <c r="G8176" s="10">
        <f t="shared" si="126"/>
        <v>0</v>
      </c>
      <c r="I8176" s="10" t="str">
        <f>IFERROR(VLOOKUP(H8176,'سجل العملاء'!A:B,2,0),"")</f>
        <v/>
      </c>
    </row>
    <row r="8177" spans="3:9" ht="15.6">
      <c r="C8177" s="10" t="str">
        <f>IFERROR(VLOOKUP(B8177,'اكواد الاصناف'!A:C,2,0),"")</f>
        <v/>
      </c>
      <c r="D8177" s="10" t="str">
        <f>IFERROR(VLOOKUP(B8177,'اكواد الاصناف'!A:C,3,0),"")</f>
        <v/>
      </c>
      <c r="G8177" s="10">
        <f t="shared" si="126"/>
        <v>0</v>
      </c>
      <c r="I8177" s="10" t="str">
        <f>IFERROR(VLOOKUP(H8177,'سجل العملاء'!A:B,2,0),"")</f>
        <v/>
      </c>
    </row>
    <row r="8178" spans="3:9" ht="15.6">
      <c r="C8178" s="10" t="str">
        <f>IFERROR(VLOOKUP(B8178,'اكواد الاصناف'!A:C,2,0),"")</f>
        <v/>
      </c>
      <c r="D8178" s="10" t="str">
        <f>IFERROR(VLOOKUP(B8178,'اكواد الاصناف'!A:C,3,0),"")</f>
        <v/>
      </c>
      <c r="G8178" s="10">
        <f t="shared" si="126"/>
        <v>0</v>
      </c>
      <c r="I8178" s="10" t="str">
        <f>IFERROR(VLOOKUP(H8178,'سجل العملاء'!A:B,2,0),"")</f>
        <v/>
      </c>
    </row>
    <row r="8179" spans="3:9" ht="15.6">
      <c r="C8179" s="10" t="str">
        <f>IFERROR(VLOOKUP(B8179,'اكواد الاصناف'!A:C,2,0),"")</f>
        <v/>
      </c>
      <c r="D8179" s="10" t="str">
        <f>IFERROR(VLOOKUP(B8179,'اكواد الاصناف'!A:C,3,0),"")</f>
        <v/>
      </c>
      <c r="G8179" s="10">
        <f t="shared" si="126"/>
        <v>0</v>
      </c>
      <c r="I8179" s="10" t="str">
        <f>IFERROR(VLOOKUP(H8179,'سجل العملاء'!A:B,2,0),"")</f>
        <v/>
      </c>
    </row>
    <row r="8180" spans="3:9" ht="15.6">
      <c r="C8180" s="10" t="str">
        <f>IFERROR(VLOOKUP(B8180,'اكواد الاصناف'!A:C,2,0),"")</f>
        <v/>
      </c>
      <c r="D8180" s="10" t="str">
        <f>IFERROR(VLOOKUP(B8180,'اكواد الاصناف'!A:C,3,0),"")</f>
        <v/>
      </c>
      <c r="G8180" s="10">
        <f t="shared" si="126"/>
        <v>0</v>
      </c>
      <c r="I8180" s="10" t="str">
        <f>IFERROR(VLOOKUP(H8180,'سجل العملاء'!A:B,2,0),"")</f>
        <v/>
      </c>
    </row>
    <row r="8181" spans="3:9" ht="15.6">
      <c r="C8181" s="10" t="str">
        <f>IFERROR(VLOOKUP(B8181,'اكواد الاصناف'!A:C,2,0),"")</f>
        <v/>
      </c>
      <c r="D8181" s="10" t="str">
        <f>IFERROR(VLOOKUP(B8181,'اكواد الاصناف'!A:C,3,0),"")</f>
        <v/>
      </c>
      <c r="G8181" s="10">
        <f t="shared" si="126"/>
        <v>0</v>
      </c>
      <c r="I8181" s="10" t="str">
        <f>IFERROR(VLOOKUP(H8181,'سجل العملاء'!A:B,2,0),"")</f>
        <v/>
      </c>
    </row>
    <row r="8182" spans="3:9" ht="15.6">
      <c r="C8182" s="10" t="str">
        <f>IFERROR(VLOOKUP(B8182,'اكواد الاصناف'!A:C,2,0),"")</f>
        <v/>
      </c>
      <c r="D8182" s="10" t="str">
        <f>IFERROR(VLOOKUP(B8182,'اكواد الاصناف'!A:C,3,0),"")</f>
        <v/>
      </c>
      <c r="G8182" s="10">
        <f t="shared" si="126"/>
        <v>0</v>
      </c>
      <c r="I8182" s="10" t="str">
        <f>IFERROR(VLOOKUP(H8182,'سجل العملاء'!A:B,2,0),"")</f>
        <v/>
      </c>
    </row>
    <row r="8183" spans="3:9" ht="15.6">
      <c r="C8183" s="10" t="str">
        <f>IFERROR(VLOOKUP(B8183,'اكواد الاصناف'!A:C,2,0),"")</f>
        <v/>
      </c>
      <c r="D8183" s="10" t="str">
        <f>IFERROR(VLOOKUP(B8183,'اكواد الاصناف'!A:C,3,0),"")</f>
        <v/>
      </c>
      <c r="G8183" s="10">
        <f t="shared" si="126"/>
        <v>0</v>
      </c>
      <c r="I8183" s="10" t="str">
        <f>IFERROR(VLOOKUP(H8183,'سجل العملاء'!A:B,2,0),"")</f>
        <v/>
      </c>
    </row>
    <row r="8184" spans="3:9" ht="15.6">
      <c r="C8184" s="10" t="str">
        <f>IFERROR(VLOOKUP(B8184,'اكواد الاصناف'!A:C,2,0),"")</f>
        <v/>
      </c>
      <c r="D8184" s="10" t="str">
        <f>IFERROR(VLOOKUP(B8184,'اكواد الاصناف'!A:C,3,0),"")</f>
        <v/>
      </c>
      <c r="G8184" s="10">
        <f t="shared" si="126"/>
        <v>0</v>
      </c>
      <c r="I8184" s="10" t="str">
        <f>IFERROR(VLOOKUP(H8184,'سجل العملاء'!A:B,2,0),"")</f>
        <v/>
      </c>
    </row>
    <row r="8185" spans="3:9" ht="15.6">
      <c r="C8185" s="10" t="str">
        <f>IFERROR(VLOOKUP(B8185,'اكواد الاصناف'!A:C,2,0),"")</f>
        <v/>
      </c>
      <c r="D8185" s="10" t="str">
        <f>IFERROR(VLOOKUP(B8185,'اكواد الاصناف'!A:C,3,0),"")</f>
        <v/>
      </c>
      <c r="G8185" s="10">
        <f t="shared" si="126"/>
        <v>0</v>
      </c>
      <c r="I8185" s="10" t="str">
        <f>IFERROR(VLOOKUP(H8185,'سجل العملاء'!A:B,2,0),"")</f>
        <v/>
      </c>
    </row>
    <row r="8186" spans="3:9" ht="15.6">
      <c r="C8186" s="10" t="str">
        <f>IFERROR(VLOOKUP(B8186,'اكواد الاصناف'!A:C,2,0),"")</f>
        <v/>
      </c>
      <c r="D8186" s="10" t="str">
        <f>IFERROR(VLOOKUP(B8186,'اكواد الاصناف'!A:C,3,0),"")</f>
        <v/>
      </c>
      <c r="G8186" s="10">
        <f t="shared" si="126"/>
        <v>0</v>
      </c>
      <c r="I8186" s="10" t="str">
        <f>IFERROR(VLOOKUP(H8186,'سجل العملاء'!A:B,2,0),"")</f>
        <v/>
      </c>
    </row>
    <row r="8187" spans="3:9" ht="15.6">
      <c r="C8187" s="10" t="str">
        <f>IFERROR(VLOOKUP(B8187,'اكواد الاصناف'!A:C,2,0),"")</f>
        <v/>
      </c>
      <c r="D8187" s="10" t="str">
        <f>IFERROR(VLOOKUP(B8187,'اكواد الاصناف'!A:C,3,0),"")</f>
        <v/>
      </c>
      <c r="G8187" s="10">
        <f t="shared" si="126"/>
        <v>0</v>
      </c>
      <c r="I8187" s="10" t="str">
        <f>IFERROR(VLOOKUP(H8187,'سجل العملاء'!A:B,2,0),"")</f>
        <v/>
      </c>
    </row>
    <row r="8188" spans="3:9" ht="15.6">
      <c r="C8188" s="10" t="str">
        <f>IFERROR(VLOOKUP(B8188,'اكواد الاصناف'!A:C,2,0),"")</f>
        <v/>
      </c>
      <c r="D8188" s="10" t="str">
        <f>IFERROR(VLOOKUP(B8188,'اكواد الاصناف'!A:C,3,0),"")</f>
        <v/>
      </c>
      <c r="G8188" s="10">
        <f t="shared" si="126"/>
        <v>0</v>
      </c>
      <c r="I8188" s="10" t="str">
        <f>IFERROR(VLOOKUP(H8188,'سجل العملاء'!A:B,2,0),"")</f>
        <v/>
      </c>
    </row>
    <row r="8189" spans="3:9" ht="15.6">
      <c r="C8189" s="10" t="str">
        <f>IFERROR(VLOOKUP(B8189,'اكواد الاصناف'!A:C,2,0),"")</f>
        <v/>
      </c>
      <c r="D8189" s="10" t="str">
        <f>IFERROR(VLOOKUP(B8189,'اكواد الاصناف'!A:C,3,0),"")</f>
        <v/>
      </c>
      <c r="G8189" s="10">
        <f t="shared" si="126"/>
        <v>0</v>
      </c>
      <c r="I8189" s="10" t="str">
        <f>IFERROR(VLOOKUP(H8189,'سجل العملاء'!A:B,2,0),"")</f>
        <v/>
      </c>
    </row>
    <row r="8190" spans="3:9" ht="15.6">
      <c r="C8190" s="10" t="str">
        <f>IFERROR(VLOOKUP(B8190,'اكواد الاصناف'!A:C,2,0),"")</f>
        <v/>
      </c>
      <c r="D8190" s="10" t="str">
        <f>IFERROR(VLOOKUP(B8190,'اكواد الاصناف'!A:C,3,0),"")</f>
        <v/>
      </c>
      <c r="G8190" s="10">
        <f t="shared" si="126"/>
        <v>0</v>
      </c>
      <c r="I8190" s="10" t="str">
        <f>IFERROR(VLOOKUP(H8190,'سجل العملاء'!A:B,2,0),"")</f>
        <v/>
      </c>
    </row>
    <row r="8191" spans="3:9" ht="15.6">
      <c r="C8191" s="10" t="str">
        <f>IFERROR(VLOOKUP(B8191,'اكواد الاصناف'!A:C,2,0),"")</f>
        <v/>
      </c>
      <c r="D8191" s="10" t="str">
        <f>IFERROR(VLOOKUP(B8191,'اكواد الاصناف'!A:C,3,0),"")</f>
        <v/>
      </c>
      <c r="G8191" s="10">
        <f t="shared" si="126"/>
        <v>0</v>
      </c>
      <c r="I8191" s="10" t="str">
        <f>IFERROR(VLOOKUP(H8191,'سجل العملاء'!A:B,2,0),"")</f>
        <v/>
      </c>
    </row>
    <row r="8192" spans="3:9" ht="15.6">
      <c r="C8192" s="10" t="str">
        <f>IFERROR(VLOOKUP(B8192,'اكواد الاصناف'!A:C,2,0),"")</f>
        <v/>
      </c>
      <c r="D8192" s="10" t="str">
        <f>IFERROR(VLOOKUP(B8192,'اكواد الاصناف'!A:C,3,0),"")</f>
        <v/>
      </c>
      <c r="G8192" s="10">
        <f t="shared" si="126"/>
        <v>0</v>
      </c>
      <c r="I8192" s="10" t="str">
        <f>IFERROR(VLOOKUP(H8192,'سجل العملاء'!A:B,2,0),"")</f>
        <v/>
      </c>
    </row>
    <row r="8193" spans="3:9" ht="15.6">
      <c r="C8193" s="10" t="str">
        <f>IFERROR(VLOOKUP(B8193,'اكواد الاصناف'!A:C,2,0),"")</f>
        <v/>
      </c>
      <c r="D8193" s="10" t="str">
        <f>IFERROR(VLOOKUP(B8193,'اكواد الاصناف'!A:C,3,0),"")</f>
        <v/>
      </c>
      <c r="G8193" s="10">
        <f t="shared" ref="G8193:G8256" si="127">F8193*E8193</f>
        <v>0</v>
      </c>
      <c r="I8193" s="10" t="str">
        <f>IFERROR(VLOOKUP(H8193,'سجل العملاء'!A:B,2,0),"")</f>
        <v/>
      </c>
    </row>
    <row r="8194" spans="3:9" ht="15.6">
      <c r="C8194" s="10" t="str">
        <f>IFERROR(VLOOKUP(B8194,'اكواد الاصناف'!A:C,2,0),"")</f>
        <v/>
      </c>
      <c r="D8194" s="10" t="str">
        <f>IFERROR(VLOOKUP(B8194,'اكواد الاصناف'!A:C,3,0),"")</f>
        <v/>
      </c>
      <c r="G8194" s="10">
        <f t="shared" si="127"/>
        <v>0</v>
      </c>
      <c r="I8194" s="10" t="str">
        <f>IFERROR(VLOOKUP(H8194,'سجل العملاء'!A:B,2,0),"")</f>
        <v/>
      </c>
    </row>
    <row r="8195" spans="3:9" ht="15.6">
      <c r="C8195" s="10" t="str">
        <f>IFERROR(VLOOKUP(B8195,'اكواد الاصناف'!A:C,2,0),"")</f>
        <v/>
      </c>
      <c r="D8195" s="10" t="str">
        <f>IFERROR(VLOOKUP(B8195,'اكواد الاصناف'!A:C,3,0),"")</f>
        <v/>
      </c>
      <c r="G8195" s="10">
        <f t="shared" si="127"/>
        <v>0</v>
      </c>
      <c r="I8195" s="10" t="str">
        <f>IFERROR(VLOOKUP(H8195,'سجل العملاء'!A:B,2,0),"")</f>
        <v/>
      </c>
    </row>
    <row r="8196" spans="3:9" ht="15.6">
      <c r="C8196" s="10" t="str">
        <f>IFERROR(VLOOKUP(B8196,'اكواد الاصناف'!A:C,2,0),"")</f>
        <v/>
      </c>
      <c r="D8196" s="10" t="str">
        <f>IFERROR(VLOOKUP(B8196,'اكواد الاصناف'!A:C,3,0),"")</f>
        <v/>
      </c>
      <c r="G8196" s="10">
        <f t="shared" si="127"/>
        <v>0</v>
      </c>
      <c r="I8196" s="10" t="str">
        <f>IFERROR(VLOOKUP(H8196,'سجل العملاء'!A:B,2,0),"")</f>
        <v/>
      </c>
    </row>
    <row r="8197" spans="3:9" ht="15.6">
      <c r="C8197" s="10" t="str">
        <f>IFERROR(VLOOKUP(B8197,'اكواد الاصناف'!A:C,2,0),"")</f>
        <v/>
      </c>
      <c r="D8197" s="10" t="str">
        <f>IFERROR(VLOOKUP(B8197,'اكواد الاصناف'!A:C,3,0),"")</f>
        <v/>
      </c>
      <c r="G8197" s="10">
        <f t="shared" si="127"/>
        <v>0</v>
      </c>
      <c r="I8197" s="10" t="str">
        <f>IFERROR(VLOOKUP(H8197,'سجل العملاء'!A:B,2,0),"")</f>
        <v/>
      </c>
    </row>
    <row r="8198" spans="3:9" ht="15.6">
      <c r="C8198" s="10" t="str">
        <f>IFERROR(VLOOKUP(B8198,'اكواد الاصناف'!A:C,2,0),"")</f>
        <v/>
      </c>
      <c r="D8198" s="10" t="str">
        <f>IFERROR(VLOOKUP(B8198,'اكواد الاصناف'!A:C,3,0),"")</f>
        <v/>
      </c>
      <c r="G8198" s="10">
        <f t="shared" si="127"/>
        <v>0</v>
      </c>
      <c r="I8198" s="10" t="str">
        <f>IFERROR(VLOOKUP(H8198,'سجل العملاء'!A:B,2,0),"")</f>
        <v/>
      </c>
    </row>
    <row r="8199" spans="3:9" ht="15.6">
      <c r="C8199" s="10" t="str">
        <f>IFERROR(VLOOKUP(B8199,'اكواد الاصناف'!A:C,2,0),"")</f>
        <v/>
      </c>
      <c r="D8199" s="10" t="str">
        <f>IFERROR(VLOOKUP(B8199,'اكواد الاصناف'!A:C,3,0),"")</f>
        <v/>
      </c>
      <c r="G8199" s="10">
        <f t="shared" si="127"/>
        <v>0</v>
      </c>
      <c r="I8199" s="10" t="str">
        <f>IFERROR(VLOOKUP(H8199,'سجل العملاء'!A:B,2,0),"")</f>
        <v/>
      </c>
    </row>
    <row r="8200" spans="3:9" ht="15.6">
      <c r="C8200" s="10" t="str">
        <f>IFERROR(VLOOKUP(B8200,'اكواد الاصناف'!A:C,2,0),"")</f>
        <v/>
      </c>
      <c r="D8200" s="10" t="str">
        <f>IFERROR(VLOOKUP(B8200,'اكواد الاصناف'!A:C,3,0),"")</f>
        <v/>
      </c>
      <c r="G8200" s="10">
        <f t="shared" si="127"/>
        <v>0</v>
      </c>
      <c r="I8200" s="10" t="str">
        <f>IFERROR(VLOOKUP(H8200,'سجل العملاء'!A:B,2,0),"")</f>
        <v/>
      </c>
    </row>
    <row r="8201" spans="3:9" ht="15.6">
      <c r="C8201" s="10" t="str">
        <f>IFERROR(VLOOKUP(B8201,'اكواد الاصناف'!A:C,2,0),"")</f>
        <v/>
      </c>
      <c r="D8201" s="10" t="str">
        <f>IFERROR(VLOOKUP(B8201,'اكواد الاصناف'!A:C,3,0),"")</f>
        <v/>
      </c>
      <c r="G8201" s="10">
        <f t="shared" si="127"/>
        <v>0</v>
      </c>
      <c r="I8201" s="10" t="str">
        <f>IFERROR(VLOOKUP(H8201,'سجل العملاء'!A:B,2,0),"")</f>
        <v/>
      </c>
    </row>
    <row r="8202" spans="3:9" ht="15.6">
      <c r="C8202" s="10" t="str">
        <f>IFERROR(VLOOKUP(B8202,'اكواد الاصناف'!A:C,2,0),"")</f>
        <v/>
      </c>
      <c r="D8202" s="10" t="str">
        <f>IFERROR(VLOOKUP(B8202,'اكواد الاصناف'!A:C,3,0),"")</f>
        <v/>
      </c>
      <c r="G8202" s="10">
        <f t="shared" si="127"/>
        <v>0</v>
      </c>
      <c r="I8202" s="10" t="str">
        <f>IFERROR(VLOOKUP(H8202,'سجل العملاء'!A:B,2,0),"")</f>
        <v/>
      </c>
    </row>
    <row r="8203" spans="3:9" ht="15.6">
      <c r="C8203" s="10" t="str">
        <f>IFERROR(VLOOKUP(B8203,'اكواد الاصناف'!A:C,2,0),"")</f>
        <v/>
      </c>
      <c r="D8203" s="10" t="str">
        <f>IFERROR(VLOOKUP(B8203,'اكواد الاصناف'!A:C,3,0),"")</f>
        <v/>
      </c>
      <c r="G8203" s="10">
        <f t="shared" si="127"/>
        <v>0</v>
      </c>
      <c r="I8203" s="10" t="str">
        <f>IFERROR(VLOOKUP(H8203,'سجل العملاء'!A:B,2,0),"")</f>
        <v/>
      </c>
    </row>
    <row r="8204" spans="3:9" ht="15.6">
      <c r="C8204" s="10" t="str">
        <f>IFERROR(VLOOKUP(B8204,'اكواد الاصناف'!A:C,2,0),"")</f>
        <v/>
      </c>
      <c r="D8204" s="10" t="str">
        <f>IFERROR(VLOOKUP(B8204,'اكواد الاصناف'!A:C,3,0),"")</f>
        <v/>
      </c>
      <c r="G8204" s="10">
        <f t="shared" si="127"/>
        <v>0</v>
      </c>
      <c r="I8204" s="10" t="str">
        <f>IFERROR(VLOOKUP(H8204,'سجل العملاء'!A:B,2,0),"")</f>
        <v/>
      </c>
    </row>
    <row r="8205" spans="3:9" ht="15.6">
      <c r="C8205" s="10" t="str">
        <f>IFERROR(VLOOKUP(B8205,'اكواد الاصناف'!A:C,2,0),"")</f>
        <v/>
      </c>
      <c r="D8205" s="10" t="str">
        <f>IFERROR(VLOOKUP(B8205,'اكواد الاصناف'!A:C,3,0),"")</f>
        <v/>
      </c>
      <c r="G8205" s="10">
        <f t="shared" si="127"/>
        <v>0</v>
      </c>
      <c r="I8205" s="10" t="str">
        <f>IFERROR(VLOOKUP(H8205,'سجل العملاء'!A:B,2,0),"")</f>
        <v/>
      </c>
    </row>
    <row r="8206" spans="3:9" ht="15.6">
      <c r="C8206" s="10" t="str">
        <f>IFERROR(VLOOKUP(B8206,'اكواد الاصناف'!A:C,2,0),"")</f>
        <v/>
      </c>
      <c r="D8206" s="10" t="str">
        <f>IFERROR(VLOOKUP(B8206,'اكواد الاصناف'!A:C,3,0),"")</f>
        <v/>
      </c>
      <c r="G8206" s="10">
        <f t="shared" si="127"/>
        <v>0</v>
      </c>
      <c r="I8206" s="10" t="str">
        <f>IFERROR(VLOOKUP(H8206,'سجل العملاء'!A:B,2,0),"")</f>
        <v/>
      </c>
    </row>
    <row r="8207" spans="3:9" ht="15.6">
      <c r="C8207" s="10" t="str">
        <f>IFERROR(VLOOKUP(B8207,'اكواد الاصناف'!A:C,2,0),"")</f>
        <v/>
      </c>
      <c r="D8207" s="10" t="str">
        <f>IFERROR(VLOOKUP(B8207,'اكواد الاصناف'!A:C,3,0),"")</f>
        <v/>
      </c>
      <c r="G8207" s="10">
        <f t="shared" si="127"/>
        <v>0</v>
      </c>
      <c r="I8207" s="10" t="str">
        <f>IFERROR(VLOOKUP(H8207,'سجل العملاء'!A:B,2,0),"")</f>
        <v/>
      </c>
    </row>
    <row r="8208" spans="3:9" ht="15.6">
      <c r="C8208" s="10" t="str">
        <f>IFERROR(VLOOKUP(B8208,'اكواد الاصناف'!A:C,2,0),"")</f>
        <v/>
      </c>
      <c r="D8208" s="10" t="str">
        <f>IFERROR(VLOOKUP(B8208,'اكواد الاصناف'!A:C,3,0),"")</f>
        <v/>
      </c>
      <c r="G8208" s="10">
        <f t="shared" si="127"/>
        <v>0</v>
      </c>
      <c r="I8208" s="10" t="str">
        <f>IFERROR(VLOOKUP(H8208,'سجل العملاء'!A:B,2,0),"")</f>
        <v/>
      </c>
    </row>
    <row r="8209" spans="3:9" ht="15.6">
      <c r="C8209" s="10" t="str">
        <f>IFERROR(VLOOKUP(B8209,'اكواد الاصناف'!A:C,2,0),"")</f>
        <v/>
      </c>
      <c r="D8209" s="10" t="str">
        <f>IFERROR(VLOOKUP(B8209,'اكواد الاصناف'!A:C,3,0),"")</f>
        <v/>
      </c>
      <c r="G8209" s="10">
        <f t="shared" si="127"/>
        <v>0</v>
      </c>
      <c r="I8209" s="10" t="str">
        <f>IFERROR(VLOOKUP(H8209,'سجل العملاء'!A:B,2,0),"")</f>
        <v/>
      </c>
    </row>
    <row r="8210" spans="3:9" ht="15.6">
      <c r="C8210" s="10" t="str">
        <f>IFERROR(VLOOKUP(B8210,'اكواد الاصناف'!A:C,2,0),"")</f>
        <v/>
      </c>
      <c r="D8210" s="10" t="str">
        <f>IFERROR(VLOOKUP(B8210,'اكواد الاصناف'!A:C,3,0),"")</f>
        <v/>
      </c>
      <c r="G8210" s="10">
        <f t="shared" si="127"/>
        <v>0</v>
      </c>
      <c r="I8210" s="10" t="str">
        <f>IFERROR(VLOOKUP(H8210,'سجل العملاء'!A:B,2,0),"")</f>
        <v/>
      </c>
    </row>
    <row r="8211" spans="3:9" ht="15.6">
      <c r="C8211" s="10" t="str">
        <f>IFERROR(VLOOKUP(B8211,'اكواد الاصناف'!A:C,2,0),"")</f>
        <v/>
      </c>
      <c r="D8211" s="10" t="str">
        <f>IFERROR(VLOOKUP(B8211,'اكواد الاصناف'!A:C,3,0),"")</f>
        <v/>
      </c>
      <c r="G8211" s="10">
        <f t="shared" si="127"/>
        <v>0</v>
      </c>
      <c r="I8211" s="10" t="str">
        <f>IFERROR(VLOOKUP(H8211,'سجل العملاء'!A:B,2,0),"")</f>
        <v/>
      </c>
    </row>
    <row r="8212" spans="3:9" ht="15.6">
      <c r="C8212" s="10" t="str">
        <f>IFERROR(VLOOKUP(B8212,'اكواد الاصناف'!A:C,2,0),"")</f>
        <v/>
      </c>
      <c r="D8212" s="10" t="str">
        <f>IFERROR(VLOOKUP(B8212,'اكواد الاصناف'!A:C,3,0),"")</f>
        <v/>
      </c>
      <c r="G8212" s="10">
        <f t="shared" si="127"/>
        <v>0</v>
      </c>
      <c r="I8212" s="10" t="str">
        <f>IFERROR(VLOOKUP(H8212,'سجل العملاء'!A:B,2,0),"")</f>
        <v/>
      </c>
    </row>
    <row r="8213" spans="3:9" ht="15.6">
      <c r="C8213" s="10" t="str">
        <f>IFERROR(VLOOKUP(B8213,'اكواد الاصناف'!A:C,2,0),"")</f>
        <v/>
      </c>
      <c r="D8213" s="10" t="str">
        <f>IFERROR(VLOOKUP(B8213,'اكواد الاصناف'!A:C,3,0),"")</f>
        <v/>
      </c>
      <c r="G8213" s="10">
        <f t="shared" si="127"/>
        <v>0</v>
      </c>
      <c r="I8213" s="10" t="str">
        <f>IFERROR(VLOOKUP(H8213,'سجل العملاء'!A:B,2,0),"")</f>
        <v/>
      </c>
    </row>
    <row r="8214" spans="3:9" ht="15.6">
      <c r="C8214" s="10" t="str">
        <f>IFERROR(VLOOKUP(B8214,'اكواد الاصناف'!A:C,2,0),"")</f>
        <v/>
      </c>
      <c r="D8214" s="10" t="str">
        <f>IFERROR(VLOOKUP(B8214,'اكواد الاصناف'!A:C,3,0),"")</f>
        <v/>
      </c>
      <c r="G8214" s="10">
        <f t="shared" si="127"/>
        <v>0</v>
      </c>
      <c r="I8214" s="10" t="str">
        <f>IFERROR(VLOOKUP(H8214,'سجل العملاء'!A:B,2,0),"")</f>
        <v/>
      </c>
    </row>
    <row r="8215" spans="3:9" ht="15.6">
      <c r="C8215" s="10" t="str">
        <f>IFERROR(VLOOKUP(B8215,'اكواد الاصناف'!A:C,2,0),"")</f>
        <v/>
      </c>
      <c r="D8215" s="10" t="str">
        <f>IFERROR(VLOOKUP(B8215,'اكواد الاصناف'!A:C,3,0),"")</f>
        <v/>
      </c>
      <c r="G8215" s="10">
        <f t="shared" si="127"/>
        <v>0</v>
      </c>
      <c r="I8215" s="10" t="str">
        <f>IFERROR(VLOOKUP(H8215,'سجل العملاء'!A:B,2,0),"")</f>
        <v/>
      </c>
    </row>
    <row r="8216" spans="3:9" ht="15.6">
      <c r="C8216" s="10" t="str">
        <f>IFERROR(VLOOKUP(B8216,'اكواد الاصناف'!A:C,2,0),"")</f>
        <v/>
      </c>
      <c r="D8216" s="10" t="str">
        <f>IFERROR(VLOOKUP(B8216,'اكواد الاصناف'!A:C,3,0),"")</f>
        <v/>
      </c>
      <c r="G8216" s="10">
        <f t="shared" si="127"/>
        <v>0</v>
      </c>
      <c r="I8216" s="10" t="str">
        <f>IFERROR(VLOOKUP(H8216,'سجل العملاء'!A:B,2,0),"")</f>
        <v/>
      </c>
    </row>
    <row r="8217" spans="3:9" ht="15.6">
      <c r="C8217" s="10" t="str">
        <f>IFERROR(VLOOKUP(B8217,'اكواد الاصناف'!A:C,2,0),"")</f>
        <v/>
      </c>
      <c r="D8217" s="10" t="str">
        <f>IFERROR(VLOOKUP(B8217,'اكواد الاصناف'!A:C,3,0),"")</f>
        <v/>
      </c>
      <c r="G8217" s="10">
        <f t="shared" si="127"/>
        <v>0</v>
      </c>
      <c r="I8217" s="10" t="str">
        <f>IFERROR(VLOOKUP(H8217,'سجل العملاء'!A:B,2,0),"")</f>
        <v/>
      </c>
    </row>
    <row r="8218" spans="3:9" ht="15.6">
      <c r="C8218" s="10" t="str">
        <f>IFERROR(VLOOKUP(B8218,'اكواد الاصناف'!A:C,2,0),"")</f>
        <v/>
      </c>
      <c r="D8218" s="10" t="str">
        <f>IFERROR(VLOOKUP(B8218,'اكواد الاصناف'!A:C,3,0),"")</f>
        <v/>
      </c>
      <c r="G8218" s="10">
        <f t="shared" si="127"/>
        <v>0</v>
      </c>
      <c r="I8218" s="10" t="str">
        <f>IFERROR(VLOOKUP(H8218,'سجل العملاء'!A:B,2,0),"")</f>
        <v/>
      </c>
    </row>
    <row r="8219" spans="3:9" ht="15.6">
      <c r="C8219" s="10" t="str">
        <f>IFERROR(VLOOKUP(B8219,'اكواد الاصناف'!A:C,2,0),"")</f>
        <v/>
      </c>
      <c r="D8219" s="10" t="str">
        <f>IFERROR(VLOOKUP(B8219,'اكواد الاصناف'!A:C,3,0),"")</f>
        <v/>
      </c>
      <c r="G8219" s="10">
        <f t="shared" si="127"/>
        <v>0</v>
      </c>
      <c r="I8219" s="10" t="str">
        <f>IFERROR(VLOOKUP(H8219,'سجل العملاء'!A:B,2,0),"")</f>
        <v/>
      </c>
    </row>
    <row r="8220" spans="3:9" ht="15.6">
      <c r="C8220" s="10" t="str">
        <f>IFERROR(VLOOKUP(B8220,'اكواد الاصناف'!A:C,2,0),"")</f>
        <v/>
      </c>
      <c r="D8220" s="10" t="str">
        <f>IFERROR(VLOOKUP(B8220,'اكواد الاصناف'!A:C,3,0),"")</f>
        <v/>
      </c>
      <c r="G8220" s="10">
        <f t="shared" si="127"/>
        <v>0</v>
      </c>
      <c r="I8220" s="10" t="str">
        <f>IFERROR(VLOOKUP(H8220,'سجل العملاء'!A:B,2,0),"")</f>
        <v/>
      </c>
    </row>
    <row r="8221" spans="3:9" ht="15.6">
      <c r="C8221" s="10" t="str">
        <f>IFERROR(VLOOKUP(B8221,'اكواد الاصناف'!A:C,2,0),"")</f>
        <v/>
      </c>
      <c r="D8221" s="10" t="str">
        <f>IFERROR(VLOOKUP(B8221,'اكواد الاصناف'!A:C,3,0),"")</f>
        <v/>
      </c>
      <c r="G8221" s="10">
        <f t="shared" si="127"/>
        <v>0</v>
      </c>
      <c r="I8221" s="10" t="str">
        <f>IFERROR(VLOOKUP(H8221,'سجل العملاء'!A:B,2,0),"")</f>
        <v/>
      </c>
    </row>
    <row r="8222" spans="3:9" ht="15.6">
      <c r="C8222" s="10" t="str">
        <f>IFERROR(VLOOKUP(B8222,'اكواد الاصناف'!A:C,2,0),"")</f>
        <v/>
      </c>
      <c r="D8222" s="10" t="str">
        <f>IFERROR(VLOOKUP(B8222,'اكواد الاصناف'!A:C,3,0),"")</f>
        <v/>
      </c>
      <c r="G8222" s="10">
        <f t="shared" si="127"/>
        <v>0</v>
      </c>
      <c r="I8222" s="10" t="str">
        <f>IFERROR(VLOOKUP(H8222,'سجل العملاء'!A:B,2,0),"")</f>
        <v/>
      </c>
    </row>
    <row r="8223" spans="3:9" ht="15.6">
      <c r="C8223" s="10" t="str">
        <f>IFERROR(VLOOKUP(B8223,'اكواد الاصناف'!A:C,2,0),"")</f>
        <v/>
      </c>
      <c r="D8223" s="10" t="str">
        <f>IFERROR(VLOOKUP(B8223,'اكواد الاصناف'!A:C,3,0),"")</f>
        <v/>
      </c>
      <c r="G8223" s="10">
        <f t="shared" si="127"/>
        <v>0</v>
      </c>
      <c r="I8223" s="10" t="str">
        <f>IFERROR(VLOOKUP(H8223,'سجل العملاء'!A:B,2,0),"")</f>
        <v/>
      </c>
    </row>
    <row r="8224" spans="3:9" ht="15.6">
      <c r="C8224" s="10" t="str">
        <f>IFERROR(VLOOKUP(B8224,'اكواد الاصناف'!A:C,2,0),"")</f>
        <v/>
      </c>
      <c r="D8224" s="10" t="str">
        <f>IFERROR(VLOOKUP(B8224,'اكواد الاصناف'!A:C,3,0),"")</f>
        <v/>
      </c>
      <c r="G8224" s="10">
        <f t="shared" si="127"/>
        <v>0</v>
      </c>
      <c r="I8224" s="10" t="str">
        <f>IFERROR(VLOOKUP(H8224,'سجل العملاء'!A:B,2,0),"")</f>
        <v/>
      </c>
    </row>
    <row r="8225" spans="3:9" ht="15.6">
      <c r="C8225" s="10" t="str">
        <f>IFERROR(VLOOKUP(B8225,'اكواد الاصناف'!A:C,2,0),"")</f>
        <v/>
      </c>
      <c r="D8225" s="10" t="str">
        <f>IFERROR(VLOOKUP(B8225,'اكواد الاصناف'!A:C,3,0),"")</f>
        <v/>
      </c>
      <c r="G8225" s="10">
        <f t="shared" si="127"/>
        <v>0</v>
      </c>
      <c r="I8225" s="10" t="str">
        <f>IFERROR(VLOOKUP(H8225,'سجل العملاء'!A:B,2,0),"")</f>
        <v/>
      </c>
    </row>
    <row r="8226" spans="3:9" ht="15.6">
      <c r="C8226" s="10" t="str">
        <f>IFERROR(VLOOKUP(B8226,'اكواد الاصناف'!A:C,2,0),"")</f>
        <v/>
      </c>
      <c r="D8226" s="10" t="str">
        <f>IFERROR(VLOOKUP(B8226,'اكواد الاصناف'!A:C,3,0),"")</f>
        <v/>
      </c>
      <c r="G8226" s="10">
        <f t="shared" si="127"/>
        <v>0</v>
      </c>
      <c r="I8226" s="10" t="str">
        <f>IFERROR(VLOOKUP(H8226,'سجل العملاء'!A:B,2,0),"")</f>
        <v/>
      </c>
    </row>
    <row r="8227" spans="3:9" ht="15.6">
      <c r="C8227" s="10" t="str">
        <f>IFERROR(VLOOKUP(B8227,'اكواد الاصناف'!A:C,2,0),"")</f>
        <v/>
      </c>
      <c r="D8227" s="10" t="str">
        <f>IFERROR(VLOOKUP(B8227,'اكواد الاصناف'!A:C,3,0),"")</f>
        <v/>
      </c>
      <c r="G8227" s="10">
        <f t="shared" si="127"/>
        <v>0</v>
      </c>
      <c r="I8227" s="10" t="str">
        <f>IFERROR(VLOOKUP(H8227,'سجل العملاء'!A:B,2,0),"")</f>
        <v/>
      </c>
    </row>
    <row r="8228" spans="3:9" ht="15.6">
      <c r="C8228" s="10" t="str">
        <f>IFERROR(VLOOKUP(B8228,'اكواد الاصناف'!A:C,2,0),"")</f>
        <v/>
      </c>
      <c r="D8228" s="10" t="str">
        <f>IFERROR(VLOOKUP(B8228,'اكواد الاصناف'!A:C,3,0),"")</f>
        <v/>
      </c>
      <c r="G8228" s="10">
        <f t="shared" si="127"/>
        <v>0</v>
      </c>
      <c r="I8228" s="10" t="str">
        <f>IFERROR(VLOOKUP(H8228,'سجل العملاء'!A:B,2,0),"")</f>
        <v/>
      </c>
    </row>
    <row r="8229" spans="3:9" ht="15.6">
      <c r="C8229" s="10" t="str">
        <f>IFERROR(VLOOKUP(B8229,'اكواد الاصناف'!A:C,2,0),"")</f>
        <v/>
      </c>
      <c r="D8229" s="10" t="str">
        <f>IFERROR(VLOOKUP(B8229,'اكواد الاصناف'!A:C,3,0),"")</f>
        <v/>
      </c>
      <c r="G8229" s="10">
        <f t="shared" si="127"/>
        <v>0</v>
      </c>
      <c r="I8229" s="10" t="str">
        <f>IFERROR(VLOOKUP(H8229,'سجل العملاء'!A:B,2,0),"")</f>
        <v/>
      </c>
    </row>
    <row r="8230" spans="3:9" ht="15.6">
      <c r="C8230" s="10" t="str">
        <f>IFERROR(VLOOKUP(B8230,'اكواد الاصناف'!A:C,2,0),"")</f>
        <v/>
      </c>
      <c r="D8230" s="10" t="str">
        <f>IFERROR(VLOOKUP(B8230,'اكواد الاصناف'!A:C,3,0),"")</f>
        <v/>
      </c>
      <c r="G8230" s="10">
        <f t="shared" si="127"/>
        <v>0</v>
      </c>
      <c r="I8230" s="10" t="str">
        <f>IFERROR(VLOOKUP(H8230,'سجل العملاء'!A:B,2,0),"")</f>
        <v/>
      </c>
    </row>
    <row r="8231" spans="3:9" ht="15.6">
      <c r="C8231" s="10" t="str">
        <f>IFERROR(VLOOKUP(B8231,'اكواد الاصناف'!A:C,2,0),"")</f>
        <v/>
      </c>
      <c r="D8231" s="10" t="str">
        <f>IFERROR(VLOOKUP(B8231,'اكواد الاصناف'!A:C,3,0),"")</f>
        <v/>
      </c>
      <c r="G8231" s="10">
        <f t="shared" si="127"/>
        <v>0</v>
      </c>
      <c r="I8231" s="10" t="str">
        <f>IFERROR(VLOOKUP(H8231,'سجل العملاء'!A:B,2,0),"")</f>
        <v/>
      </c>
    </row>
    <row r="8232" spans="3:9" ht="15.6">
      <c r="C8232" s="10" t="str">
        <f>IFERROR(VLOOKUP(B8232,'اكواد الاصناف'!A:C,2,0),"")</f>
        <v/>
      </c>
      <c r="D8232" s="10" t="str">
        <f>IFERROR(VLOOKUP(B8232,'اكواد الاصناف'!A:C,3,0),"")</f>
        <v/>
      </c>
      <c r="G8232" s="10">
        <f t="shared" si="127"/>
        <v>0</v>
      </c>
      <c r="I8232" s="10" t="str">
        <f>IFERROR(VLOOKUP(H8232,'سجل العملاء'!A:B,2,0),"")</f>
        <v/>
      </c>
    </row>
    <row r="8233" spans="3:9" ht="15.6">
      <c r="C8233" s="10" t="str">
        <f>IFERROR(VLOOKUP(B8233,'اكواد الاصناف'!A:C,2,0),"")</f>
        <v/>
      </c>
      <c r="D8233" s="10" t="str">
        <f>IFERROR(VLOOKUP(B8233,'اكواد الاصناف'!A:C,3,0),"")</f>
        <v/>
      </c>
      <c r="G8233" s="10">
        <f t="shared" si="127"/>
        <v>0</v>
      </c>
      <c r="I8233" s="10" t="str">
        <f>IFERROR(VLOOKUP(H8233,'سجل العملاء'!A:B,2,0),"")</f>
        <v/>
      </c>
    </row>
    <row r="8234" spans="3:9" ht="15.6">
      <c r="C8234" s="10" t="str">
        <f>IFERROR(VLOOKUP(B8234,'اكواد الاصناف'!A:C,2,0),"")</f>
        <v/>
      </c>
      <c r="D8234" s="10" t="str">
        <f>IFERROR(VLOOKUP(B8234,'اكواد الاصناف'!A:C,3,0),"")</f>
        <v/>
      </c>
      <c r="G8234" s="10">
        <f t="shared" si="127"/>
        <v>0</v>
      </c>
      <c r="I8234" s="10" t="str">
        <f>IFERROR(VLOOKUP(H8234,'سجل العملاء'!A:B,2,0),"")</f>
        <v/>
      </c>
    </row>
    <row r="8235" spans="3:9" ht="15.6">
      <c r="C8235" s="10" t="str">
        <f>IFERROR(VLOOKUP(B8235,'اكواد الاصناف'!A:C,2,0),"")</f>
        <v/>
      </c>
      <c r="D8235" s="10" t="str">
        <f>IFERROR(VLOOKUP(B8235,'اكواد الاصناف'!A:C,3,0),"")</f>
        <v/>
      </c>
      <c r="G8235" s="10">
        <f t="shared" si="127"/>
        <v>0</v>
      </c>
      <c r="I8235" s="10" t="str">
        <f>IFERROR(VLOOKUP(H8235,'سجل العملاء'!A:B,2,0),"")</f>
        <v/>
      </c>
    </row>
    <row r="8236" spans="3:9" ht="15.6">
      <c r="C8236" s="10" t="str">
        <f>IFERROR(VLOOKUP(B8236,'اكواد الاصناف'!A:C,2,0),"")</f>
        <v/>
      </c>
      <c r="D8236" s="10" t="str">
        <f>IFERROR(VLOOKUP(B8236,'اكواد الاصناف'!A:C,3,0),"")</f>
        <v/>
      </c>
      <c r="G8236" s="10">
        <f t="shared" si="127"/>
        <v>0</v>
      </c>
      <c r="I8236" s="10" t="str">
        <f>IFERROR(VLOOKUP(H8236,'سجل العملاء'!A:B,2,0),"")</f>
        <v/>
      </c>
    </row>
    <row r="8237" spans="3:9" ht="15.6">
      <c r="C8237" s="10" t="str">
        <f>IFERROR(VLOOKUP(B8237,'اكواد الاصناف'!A:C,2,0),"")</f>
        <v/>
      </c>
      <c r="D8237" s="10" t="str">
        <f>IFERROR(VLOOKUP(B8237,'اكواد الاصناف'!A:C,3,0),"")</f>
        <v/>
      </c>
      <c r="G8237" s="10">
        <f t="shared" si="127"/>
        <v>0</v>
      </c>
      <c r="I8237" s="10" t="str">
        <f>IFERROR(VLOOKUP(H8237,'سجل العملاء'!A:B,2,0),"")</f>
        <v/>
      </c>
    </row>
    <row r="8238" spans="3:9" ht="15.6">
      <c r="C8238" s="10" t="str">
        <f>IFERROR(VLOOKUP(B8238,'اكواد الاصناف'!A:C,2,0),"")</f>
        <v/>
      </c>
      <c r="D8238" s="10" t="str">
        <f>IFERROR(VLOOKUP(B8238,'اكواد الاصناف'!A:C,3,0),"")</f>
        <v/>
      </c>
      <c r="G8238" s="10">
        <f t="shared" si="127"/>
        <v>0</v>
      </c>
      <c r="I8238" s="10" t="str">
        <f>IFERROR(VLOOKUP(H8238,'سجل العملاء'!A:B,2,0),"")</f>
        <v/>
      </c>
    </row>
    <row r="8239" spans="3:9" ht="15.6">
      <c r="C8239" s="10" t="str">
        <f>IFERROR(VLOOKUP(B8239,'اكواد الاصناف'!A:C,2,0),"")</f>
        <v/>
      </c>
      <c r="D8239" s="10" t="str">
        <f>IFERROR(VLOOKUP(B8239,'اكواد الاصناف'!A:C,3,0),"")</f>
        <v/>
      </c>
      <c r="G8239" s="10">
        <f t="shared" si="127"/>
        <v>0</v>
      </c>
      <c r="I8239" s="10" t="str">
        <f>IFERROR(VLOOKUP(H8239,'سجل العملاء'!A:B,2,0),"")</f>
        <v/>
      </c>
    </row>
    <row r="8240" spans="3:9" ht="15.6">
      <c r="C8240" s="10" t="str">
        <f>IFERROR(VLOOKUP(B8240,'اكواد الاصناف'!A:C,2,0),"")</f>
        <v/>
      </c>
      <c r="D8240" s="10" t="str">
        <f>IFERROR(VLOOKUP(B8240,'اكواد الاصناف'!A:C,3,0),"")</f>
        <v/>
      </c>
      <c r="G8240" s="10">
        <f t="shared" si="127"/>
        <v>0</v>
      </c>
      <c r="I8240" s="10" t="str">
        <f>IFERROR(VLOOKUP(H8240,'سجل العملاء'!A:B,2,0),"")</f>
        <v/>
      </c>
    </row>
    <row r="8241" spans="3:9" ht="15.6">
      <c r="C8241" s="10" t="str">
        <f>IFERROR(VLOOKUP(B8241,'اكواد الاصناف'!A:C,2,0),"")</f>
        <v/>
      </c>
      <c r="D8241" s="10" t="str">
        <f>IFERROR(VLOOKUP(B8241,'اكواد الاصناف'!A:C,3,0),"")</f>
        <v/>
      </c>
      <c r="G8241" s="10">
        <f t="shared" si="127"/>
        <v>0</v>
      </c>
      <c r="I8241" s="10" t="str">
        <f>IFERROR(VLOOKUP(H8241,'سجل العملاء'!A:B,2,0),"")</f>
        <v/>
      </c>
    </row>
    <row r="8242" spans="3:9" ht="15.6">
      <c r="C8242" s="10" t="str">
        <f>IFERROR(VLOOKUP(B8242,'اكواد الاصناف'!A:C,2,0),"")</f>
        <v/>
      </c>
      <c r="D8242" s="10" t="str">
        <f>IFERROR(VLOOKUP(B8242,'اكواد الاصناف'!A:C,3,0),"")</f>
        <v/>
      </c>
      <c r="G8242" s="10">
        <f t="shared" si="127"/>
        <v>0</v>
      </c>
      <c r="I8242" s="10" t="str">
        <f>IFERROR(VLOOKUP(H8242,'سجل العملاء'!A:B,2,0),"")</f>
        <v/>
      </c>
    </row>
    <row r="8243" spans="3:9" ht="15.6">
      <c r="C8243" s="10" t="str">
        <f>IFERROR(VLOOKUP(B8243,'اكواد الاصناف'!A:C,2,0),"")</f>
        <v/>
      </c>
      <c r="D8243" s="10" t="str">
        <f>IFERROR(VLOOKUP(B8243,'اكواد الاصناف'!A:C,3,0),"")</f>
        <v/>
      </c>
      <c r="G8243" s="10">
        <f t="shared" si="127"/>
        <v>0</v>
      </c>
      <c r="I8243" s="10" t="str">
        <f>IFERROR(VLOOKUP(H8243,'سجل العملاء'!A:B,2,0),"")</f>
        <v/>
      </c>
    </row>
    <row r="8244" spans="3:9" ht="15.6">
      <c r="C8244" s="10" t="str">
        <f>IFERROR(VLOOKUP(B8244,'اكواد الاصناف'!A:C,2,0),"")</f>
        <v/>
      </c>
      <c r="D8244" s="10" t="str">
        <f>IFERROR(VLOOKUP(B8244,'اكواد الاصناف'!A:C,3,0),"")</f>
        <v/>
      </c>
      <c r="G8244" s="10">
        <f t="shared" si="127"/>
        <v>0</v>
      </c>
      <c r="I8244" s="10" t="str">
        <f>IFERROR(VLOOKUP(H8244,'سجل العملاء'!A:B,2,0),"")</f>
        <v/>
      </c>
    </row>
    <row r="8245" spans="3:9" ht="15.6">
      <c r="C8245" s="10" t="str">
        <f>IFERROR(VLOOKUP(B8245,'اكواد الاصناف'!A:C,2,0),"")</f>
        <v/>
      </c>
      <c r="D8245" s="10" t="str">
        <f>IFERROR(VLOOKUP(B8245,'اكواد الاصناف'!A:C,3,0),"")</f>
        <v/>
      </c>
      <c r="G8245" s="10">
        <f t="shared" si="127"/>
        <v>0</v>
      </c>
      <c r="I8245" s="10" t="str">
        <f>IFERROR(VLOOKUP(H8245,'سجل العملاء'!A:B,2,0),"")</f>
        <v/>
      </c>
    </row>
    <row r="8246" spans="3:9" ht="15.6">
      <c r="C8246" s="10" t="str">
        <f>IFERROR(VLOOKUP(B8246,'اكواد الاصناف'!A:C,2,0),"")</f>
        <v/>
      </c>
      <c r="D8246" s="10" t="str">
        <f>IFERROR(VLOOKUP(B8246,'اكواد الاصناف'!A:C,3,0),"")</f>
        <v/>
      </c>
      <c r="G8246" s="10">
        <f t="shared" si="127"/>
        <v>0</v>
      </c>
      <c r="I8246" s="10" t="str">
        <f>IFERROR(VLOOKUP(H8246,'سجل العملاء'!A:B,2,0),"")</f>
        <v/>
      </c>
    </row>
    <row r="8247" spans="3:9" ht="15.6">
      <c r="C8247" s="10" t="str">
        <f>IFERROR(VLOOKUP(B8247,'اكواد الاصناف'!A:C,2,0),"")</f>
        <v/>
      </c>
      <c r="D8247" s="10" t="str">
        <f>IFERROR(VLOOKUP(B8247,'اكواد الاصناف'!A:C,3,0),"")</f>
        <v/>
      </c>
      <c r="G8247" s="10">
        <f t="shared" si="127"/>
        <v>0</v>
      </c>
      <c r="I8247" s="10" t="str">
        <f>IFERROR(VLOOKUP(H8247,'سجل العملاء'!A:B,2,0),"")</f>
        <v/>
      </c>
    </row>
    <row r="8248" spans="3:9" ht="15.6">
      <c r="C8248" s="10" t="str">
        <f>IFERROR(VLOOKUP(B8248,'اكواد الاصناف'!A:C,2,0),"")</f>
        <v/>
      </c>
      <c r="D8248" s="10" t="str">
        <f>IFERROR(VLOOKUP(B8248,'اكواد الاصناف'!A:C,3,0),"")</f>
        <v/>
      </c>
      <c r="G8248" s="10">
        <f t="shared" si="127"/>
        <v>0</v>
      </c>
      <c r="I8248" s="10" t="str">
        <f>IFERROR(VLOOKUP(H8248,'سجل العملاء'!A:B,2,0),"")</f>
        <v/>
      </c>
    </row>
    <row r="8249" spans="3:9" ht="15.6">
      <c r="C8249" s="10" t="str">
        <f>IFERROR(VLOOKUP(B8249,'اكواد الاصناف'!A:C,2,0),"")</f>
        <v/>
      </c>
      <c r="D8249" s="10" t="str">
        <f>IFERROR(VLOOKUP(B8249,'اكواد الاصناف'!A:C,3,0),"")</f>
        <v/>
      </c>
      <c r="G8249" s="10">
        <f t="shared" si="127"/>
        <v>0</v>
      </c>
      <c r="I8249" s="10" t="str">
        <f>IFERROR(VLOOKUP(H8249,'سجل العملاء'!A:B,2,0),"")</f>
        <v/>
      </c>
    </row>
    <row r="8250" spans="3:9" ht="15.6">
      <c r="C8250" s="10" t="str">
        <f>IFERROR(VLOOKUP(B8250,'اكواد الاصناف'!A:C,2,0),"")</f>
        <v/>
      </c>
      <c r="D8250" s="10" t="str">
        <f>IFERROR(VLOOKUP(B8250,'اكواد الاصناف'!A:C,3,0),"")</f>
        <v/>
      </c>
      <c r="G8250" s="10">
        <f t="shared" si="127"/>
        <v>0</v>
      </c>
      <c r="I8250" s="10" t="str">
        <f>IFERROR(VLOOKUP(H8250,'سجل العملاء'!A:B,2,0),"")</f>
        <v/>
      </c>
    </row>
    <row r="8251" spans="3:9" ht="15.6">
      <c r="C8251" s="10" t="str">
        <f>IFERROR(VLOOKUP(B8251,'اكواد الاصناف'!A:C,2,0),"")</f>
        <v/>
      </c>
      <c r="D8251" s="10" t="str">
        <f>IFERROR(VLOOKUP(B8251,'اكواد الاصناف'!A:C,3,0),"")</f>
        <v/>
      </c>
      <c r="G8251" s="10">
        <f t="shared" si="127"/>
        <v>0</v>
      </c>
      <c r="I8251" s="10" t="str">
        <f>IFERROR(VLOOKUP(H8251,'سجل العملاء'!A:B,2,0),"")</f>
        <v/>
      </c>
    </row>
    <row r="8252" spans="3:9" ht="15.6">
      <c r="C8252" s="10" t="str">
        <f>IFERROR(VLOOKUP(B8252,'اكواد الاصناف'!A:C,2,0),"")</f>
        <v/>
      </c>
      <c r="D8252" s="10" t="str">
        <f>IFERROR(VLOOKUP(B8252,'اكواد الاصناف'!A:C,3,0),"")</f>
        <v/>
      </c>
      <c r="G8252" s="10">
        <f t="shared" si="127"/>
        <v>0</v>
      </c>
      <c r="I8252" s="10" t="str">
        <f>IFERROR(VLOOKUP(H8252,'سجل العملاء'!A:B,2,0),"")</f>
        <v/>
      </c>
    </row>
    <row r="8253" spans="3:9" ht="15.6">
      <c r="C8253" s="10" t="str">
        <f>IFERROR(VLOOKUP(B8253,'اكواد الاصناف'!A:C,2,0),"")</f>
        <v/>
      </c>
      <c r="D8253" s="10" t="str">
        <f>IFERROR(VLOOKUP(B8253,'اكواد الاصناف'!A:C,3,0),"")</f>
        <v/>
      </c>
      <c r="G8253" s="10">
        <f t="shared" si="127"/>
        <v>0</v>
      </c>
      <c r="I8253" s="10" t="str">
        <f>IFERROR(VLOOKUP(H8253,'سجل العملاء'!A:B,2,0),"")</f>
        <v/>
      </c>
    </row>
    <row r="8254" spans="3:9" ht="15.6">
      <c r="C8254" s="10" t="str">
        <f>IFERROR(VLOOKUP(B8254,'اكواد الاصناف'!A:C,2,0),"")</f>
        <v/>
      </c>
      <c r="D8254" s="10" t="str">
        <f>IFERROR(VLOOKUP(B8254,'اكواد الاصناف'!A:C,3,0),"")</f>
        <v/>
      </c>
      <c r="G8254" s="10">
        <f t="shared" si="127"/>
        <v>0</v>
      </c>
      <c r="I8254" s="10" t="str">
        <f>IFERROR(VLOOKUP(H8254,'سجل العملاء'!A:B,2,0),"")</f>
        <v/>
      </c>
    </row>
    <row r="8255" spans="3:9" ht="15.6">
      <c r="C8255" s="10" t="str">
        <f>IFERROR(VLOOKUP(B8255,'اكواد الاصناف'!A:C,2,0),"")</f>
        <v/>
      </c>
      <c r="D8255" s="10" t="str">
        <f>IFERROR(VLOOKUP(B8255,'اكواد الاصناف'!A:C,3,0),"")</f>
        <v/>
      </c>
      <c r="G8255" s="10">
        <f t="shared" si="127"/>
        <v>0</v>
      </c>
      <c r="I8255" s="10" t="str">
        <f>IFERROR(VLOOKUP(H8255,'سجل العملاء'!A:B,2,0),"")</f>
        <v/>
      </c>
    </row>
    <row r="8256" spans="3:9" ht="15.6">
      <c r="C8256" s="10" t="str">
        <f>IFERROR(VLOOKUP(B8256,'اكواد الاصناف'!A:C,2,0),"")</f>
        <v/>
      </c>
      <c r="D8256" s="10" t="str">
        <f>IFERROR(VLOOKUP(B8256,'اكواد الاصناف'!A:C,3,0),"")</f>
        <v/>
      </c>
      <c r="G8256" s="10">
        <f t="shared" si="127"/>
        <v>0</v>
      </c>
      <c r="I8256" s="10" t="str">
        <f>IFERROR(VLOOKUP(H8256,'سجل العملاء'!A:B,2,0),"")</f>
        <v/>
      </c>
    </row>
    <row r="8257" spans="3:9" ht="15.6">
      <c r="C8257" s="10" t="str">
        <f>IFERROR(VLOOKUP(B8257,'اكواد الاصناف'!A:C,2,0),"")</f>
        <v/>
      </c>
      <c r="D8257" s="10" t="str">
        <f>IFERROR(VLOOKUP(B8257,'اكواد الاصناف'!A:C,3,0),"")</f>
        <v/>
      </c>
      <c r="G8257" s="10">
        <f t="shared" ref="G8257:G8320" si="128">F8257*E8257</f>
        <v>0</v>
      </c>
      <c r="I8257" s="10" t="str">
        <f>IFERROR(VLOOKUP(H8257,'سجل العملاء'!A:B,2,0),"")</f>
        <v/>
      </c>
    </row>
    <row r="8258" spans="3:9" ht="15.6">
      <c r="C8258" s="10" t="str">
        <f>IFERROR(VLOOKUP(B8258,'اكواد الاصناف'!A:C,2,0),"")</f>
        <v/>
      </c>
      <c r="D8258" s="10" t="str">
        <f>IFERROR(VLOOKUP(B8258,'اكواد الاصناف'!A:C,3,0),"")</f>
        <v/>
      </c>
      <c r="G8258" s="10">
        <f t="shared" si="128"/>
        <v>0</v>
      </c>
      <c r="I8258" s="10" t="str">
        <f>IFERROR(VLOOKUP(H8258,'سجل العملاء'!A:B,2,0),"")</f>
        <v/>
      </c>
    </row>
    <row r="8259" spans="3:9" ht="15.6">
      <c r="C8259" s="10" t="str">
        <f>IFERROR(VLOOKUP(B8259,'اكواد الاصناف'!A:C,2,0),"")</f>
        <v/>
      </c>
      <c r="D8259" s="10" t="str">
        <f>IFERROR(VLOOKUP(B8259,'اكواد الاصناف'!A:C,3,0),"")</f>
        <v/>
      </c>
      <c r="G8259" s="10">
        <f t="shared" si="128"/>
        <v>0</v>
      </c>
      <c r="I8259" s="10" t="str">
        <f>IFERROR(VLOOKUP(H8259,'سجل العملاء'!A:B,2,0),"")</f>
        <v/>
      </c>
    </row>
    <row r="8260" spans="3:9" ht="15.6">
      <c r="C8260" s="10" t="str">
        <f>IFERROR(VLOOKUP(B8260,'اكواد الاصناف'!A:C,2,0),"")</f>
        <v/>
      </c>
      <c r="D8260" s="10" t="str">
        <f>IFERROR(VLOOKUP(B8260,'اكواد الاصناف'!A:C,3,0),"")</f>
        <v/>
      </c>
      <c r="G8260" s="10">
        <f t="shared" si="128"/>
        <v>0</v>
      </c>
      <c r="I8260" s="10" t="str">
        <f>IFERROR(VLOOKUP(H8260,'سجل العملاء'!A:B,2,0),"")</f>
        <v/>
      </c>
    </row>
    <row r="8261" spans="3:9" ht="15.6">
      <c r="C8261" s="10" t="str">
        <f>IFERROR(VLOOKUP(B8261,'اكواد الاصناف'!A:C,2,0),"")</f>
        <v/>
      </c>
      <c r="D8261" s="10" t="str">
        <f>IFERROR(VLOOKUP(B8261,'اكواد الاصناف'!A:C,3,0),"")</f>
        <v/>
      </c>
      <c r="G8261" s="10">
        <f t="shared" si="128"/>
        <v>0</v>
      </c>
      <c r="I8261" s="10" t="str">
        <f>IFERROR(VLOOKUP(H8261,'سجل العملاء'!A:B,2,0),"")</f>
        <v/>
      </c>
    </row>
    <row r="8262" spans="3:9" ht="15.6">
      <c r="C8262" s="10" t="str">
        <f>IFERROR(VLOOKUP(B8262,'اكواد الاصناف'!A:C,2,0),"")</f>
        <v/>
      </c>
      <c r="D8262" s="10" t="str">
        <f>IFERROR(VLOOKUP(B8262,'اكواد الاصناف'!A:C,3,0),"")</f>
        <v/>
      </c>
      <c r="G8262" s="10">
        <f t="shared" si="128"/>
        <v>0</v>
      </c>
      <c r="I8262" s="10" t="str">
        <f>IFERROR(VLOOKUP(H8262,'سجل العملاء'!A:B,2,0),"")</f>
        <v/>
      </c>
    </row>
    <row r="8263" spans="3:9" ht="15.6">
      <c r="C8263" s="10" t="str">
        <f>IFERROR(VLOOKUP(B8263,'اكواد الاصناف'!A:C,2,0),"")</f>
        <v/>
      </c>
      <c r="D8263" s="10" t="str">
        <f>IFERROR(VLOOKUP(B8263,'اكواد الاصناف'!A:C,3,0),"")</f>
        <v/>
      </c>
      <c r="G8263" s="10">
        <f t="shared" si="128"/>
        <v>0</v>
      </c>
      <c r="I8263" s="10" t="str">
        <f>IFERROR(VLOOKUP(H8263,'سجل العملاء'!A:B,2,0),"")</f>
        <v/>
      </c>
    </row>
    <row r="8264" spans="3:9" ht="15.6">
      <c r="C8264" s="10" t="str">
        <f>IFERROR(VLOOKUP(B8264,'اكواد الاصناف'!A:C,2,0),"")</f>
        <v/>
      </c>
      <c r="D8264" s="10" t="str">
        <f>IFERROR(VLOOKUP(B8264,'اكواد الاصناف'!A:C,3,0),"")</f>
        <v/>
      </c>
      <c r="G8264" s="10">
        <f t="shared" si="128"/>
        <v>0</v>
      </c>
      <c r="I8264" s="10" t="str">
        <f>IFERROR(VLOOKUP(H8264,'سجل العملاء'!A:B,2,0),"")</f>
        <v/>
      </c>
    </row>
    <row r="8265" spans="3:9" ht="15.6">
      <c r="C8265" s="10" t="str">
        <f>IFERROR(VLOOKUP(B8265,'اكواد الاصناف'!A:C,2,0),"")</f>
        <v/>
      </c>
      <c r="D8265" s="10" t="str">
        <f>IFERROR(VLOOKUP(B8265,'اكواد الاصناف'!A:C,3,0),"")</f>
        <v/>
      </c>
      <c r="G8265" s="10">
        <f t="shared" si="128"/>
        <v>0</v>
      </c>
      <c r="I8265" s="10" t="str">
        <f>IFERROR(VLOOKUP(H8265,'سجل العملاء'!A:B,2,0),"")</f>
        <v/>
      </c>
    </row>
    <row r="8266" spans="3:9" ht="15.6">
      <c r="C8266" s="10" t="str">
        <f>IFERROR(VLOOKUP(B8266,'اكواد الاصناف'!A:C,2,0),"")</f>
        <v/>
      </c>
      <c r="D8266" s="10" t="str">
        <f>IFERROR(VLOOKUP(B8266,'اكواد الاصناف'!A:C,3,0),"")</f>
        <v/>
      </c>
      <c r="G8266" s="10">
        <f t="shared" si="128"/>
        <v>0</v>
      </c>
      <c r="I8266" s="10" t="str">
        <f>IFERROR(VLOOKUP(H8266,'سجل العملاء'!A:B,2,0),"")</f>
        <v/>
      </c>
    </row>
    <row r="8267" spans="3:9" ht="15.6">
      <c r="C8267" s="10" t="str">
        <f>IFERROR(VLOOKUP(B8267,'اكواد الاصناف'!A:C,2,0),"")</f>
        <v/>
      </c>
      <c r="D8267" s="10" t="str">
        <f>IFERROR(VLOOKUP(B8267,'اكواد الاصناف'!A:C,3,0),"")</f>
        <v/>
      </c>
      <c r="G8267" s="10">
        <f t="shared" si="128"/>
        <v>0</v>
      </c>
      <c r="I8267" s="10" t="str">
        <f>IFERROR(VLOOKUP(H8267,'سجل العملاء'!A:B,2,0),"")</f>
        <v/>
      </c>
    </row>
    <row r="8268" spans="3:9" ht="15.6">
      <c r="C8268" s="10" t="str">
        <f>IFERROR(VLOOKUP(B8268,'اكواد الاصناف'!A:C,2,0),"")</f>
        <v/>
      </c>
      <c r="D8268" s="10" t="str">
        <f>IFERROR(VLOOKUP(B8268,'اكواد الاصناف'!A:C,3,0),"")</f>
        <v/>
      </c>
      <c r="G8268" s="10">
        <f t="shared" si="128"/>
        <v>0</v>
      </c>
      <c r="I8268" s="10" t="str">
        <f>IFERROR(VLOOKUP(H8268,'سجل العملاء'!A:B,2,0),"")</f>
        <v/>
      </c>
    </row>
    <row r="8269" spans="3:9" ht="15.6">
      <c r="C8269" s="10" t="str">
        <f>IFERROR(VLOOKUP(B8269,'اكواد الاصناف'!A:C,2,0),"")</f>
        <v/>
      </c>
      <c r="D8269" s="10" t="str">
        <f>IFERROR(VLOOKUP(B8269,'اكواد الاصناف'!A:C,3,0),"")</f>
        <v/>
      </c>
      <c r="G8269" s="10">
        <f t="shared" si="128"/>
        <v>0</v>
      </c>
      <c r="I8269" s="10" t="str">
        <f>IFERROR(VLOOKUP(H8269,'سجل العملاء'!A:B,2,0),"")</f>
        <v/>
      </c>
    </row>
    <row r="8270" spans="3:9" ht="15.6">
      <c r="C8270" s="10" t="str">
        <f>IFERROR(VLOOKUP(B8270,'اكواد الاصناف'!A:C,2,0),"")</f>
        <v/>
      </c>
      <c r="D8270" s="10" t="str">
        <f>IFERROR(VLOOKUP(B8270,'اكواد الاصناف'!A:C,3,0),"")</f>
        <v/>
      </c>
      <c r="G8270" s="10">
        <f t="shared" si="128"/>
        <v>0</v>
      </c>
      <c r="I8270" s="10" t="str">
        <f>IFERROR(VLOOKUP(H8270,'سجل العملاء'!A:B,2,0),"")</f>
        <v/>
      </c>
    </row>
    <row r="8271" spans="3:9" ht="15.6">
      <c r="C8271" s="10" t="str">
        <f>IFERROR(VLOOKUP(B8271,'اكواد الاصناف'!A:C,2,0),"")</f>
        <v/>
      </c>
      <c r="D8271" s="10" t="str">
        <f>IFERROR(VLOOKUP(B8271,'اكواد الاصناف'!A:C,3,0),"")</f>
        <v/>
      </c>
      <c r="G8271" s="10">
        <f t="shared" si="128"/>
        <v>0</v>
      </c>
      <c r="I8271" s="10" t="str">
        <f>IFERROR(VLOOKUP(H8271,'سجل العملاء'!A:B,2,0),"")</f>
        <v/>
      </c>
    </row>
    <row r="8272" spans="3:9" ht="15.6">
      <c r="C8272" s="10" t="str">
        <f>IFERROR(VLOOKUP(B8272,'اكواد الاصناف'!A:C,2,0),"")</f>
        <v/>
      </c>
      <c r="D8272" s="10" t="str">
        <f>IFERROR(VLOOKUP(B8272,'اكواد الاصناف'!A:C,3,0),"")</f>
        <v/>
      </c>
      <c r="G8272" s="10">
        <f t="shared" si="128"/>
        <v>0</v>
      </c>
      <c r="I8272" s="10" t="str">
        <f>IFERROR(VLOOKUP(H8272,'سجل العملاء'!A:B,2,0),"")</f>
        <v/>
      </c>
    </row>
    <row r="8273" spans="3:9" ht="15.6">
      <c r="C8273" s="10" t="str">
        <f>IFERROR(VLOOKUP(B8273,'اكواد الاصناف'!A:C,2,0),"")</f>
        <v/>
      </c>
      <c r="D8273" s="10" t="str">
        <f>IFERROR(VLOOKUP(B8273,'اكواد الاصناف'!A:C,3,0),"")</f>
        <v/>
      </c>
      <c r="G8273" s="10">
        <f t="shared" si="128"/>
        <v>0</v>
      </c>
      <c r="I8273" s="10" t="str">
        <f>IFERROR(VLOOKUP(H8273,'سجل العملاء'!A:B,2,0),"")</f>
        <v/>
      </c>
    </row>
    <row r="8274" spans="3:9" ht="15.6">
      <c r="C8274" s="10" t="str">
        <f>IFERROR(VLOOKUP(B8274,'اكواد الاصناف'!A:C,2,0),"")</f>
        <v/>
      </c>
      <c r="D8274" s="10" t="str">
        <f>IFERROR(VLOOKUP(B8274,'اكواد الاصناف'!A:C,3,0),"")</f>
        <v/>
      </c>
      <c r="G8274" s="10">
        <f t="shared" si="128"/>
        <v>0</v>
      </c>
      <c r="I8274" s="10" t="str">
        <f>IFERROR(VLOOKUP(H8274,'سجل العملاء'!A:B,2,0),"")</f>
        <v/>
      </c>
    </row>
    <row r="8275" spans="3:9" ht="15.6">
      <c r="C8275" s="10" t="str">
        <f>IFERROR(VLOOKUP(B8275,'اكواد الاصناف'!A:C,2,0),"")</f>
        <v/>
      </c>
      <c r="D8275" s="10" t="str">
        <f>IFERROR(VLOOKUP(B8275,'اكواد الاصناف'!A:C,3,0),"")</f>
        <v/>
      </c>
      <c r="G8275" s="10">
        <f t="shared" si="128"/>
        <v>0</v>
      </c>
      <c r="I8275" s="10" t="str">
        <f>IFERROR(VLOOKUP(H8275,'سجل العملاء'!A:B,2,0),"")</f>
        <v/>
      </c>
    </row>
    <row r="8276" spans="3:9" ht="15.6">
      <c r="C8276" s="10" t="str">
        <f>IFERROR(VLOOKUP(B8276,'اكواد الاصناف'!A:C,2,0),"")</f>
        <v/>
      </c>
      <c r="D8276" s="10" t="str">
        <f>IFERROR(VLOOKUP(B8276,'اكواد الاصناف'!A:C,3,0),"")</f>
        <v/>
      </c>
      <c r="G8276" s="10">
        <f t="shared" si="128"/>
        <v>0</v>
      </c>
      <c r="I8276" s="10" t="str">
        <f>IFERROR(VLOOKUP(H8276,'سجل العملاء'!A:B,2,0),"")</f>
        <v/>
      </c>
    </row>
    <row r="8277" spans="3:9" ht="15.6">
      <c r="C8277" s="10" t="str">
        <f>IFERROR(VLOOKUP(B8277,'اكواد الاصناف'!A:C,2,0),"")</f>
        <v/>
      </c>
      <c r="D8277" s="10" t="str">
        <f>IFERROR(VLOOKUP(B8277,'اكواد الاصناف'!A:C,3,0),"")</f>
        <v/>
      </c>
      <c r="G8277" s="10">
        <f t="shared" si="128"/>
        <v>0</v>
      </c>
      <c r="I8277" s="10" t="str">
        <f>IFERROR(VLOOKUP(H8277,'سجل العملاء'!A:B,2,0),"")</f>
        <v/>
      </c>
    </row>
    <row r="8278" spans="3:9" ht="15.6">
      <c r="C8278" s="10" t="str">
        <f>IFERROR(VLOOKUP(B8278,'اكواد الاصناف'!A:C,2,0),"")</f>
        <v/>
      </c>
      <c r="D8278" s="10" t="str">
        <f>IFERROR(VLOOKUP(B8278,'اكواد الاصناف'!A:C,3,0),"")</f>
        <v/>
      </c>
      <c r="G8278" s="10">
        <f t="shared" si="128"/>
        <v>0</v>
      </c>
      <c r="I8278" s="10" t="str">
        <f>IFERROR(VLOOKUP(H8278,'سجل العملاء'!A:B,2,0),"")</f>
        <v/>
      </c>
    </row>
    <row r="8279" spans="3:9" ht="15.6">
      <c r="C8279" s="10" t="str">
        <f>IFERROR(VLOOKUP(B8279,'اكواد الاصناف'!A:C,2,0),"")</f>
        <v/>
      </c>
      <c r="D8279" s="10" t="str">
        <f>IFERROR(VLOOKUP(B8279,'اكواد الاصناف'!A:C,3,0),"")</f>
        <v/>
      </c>
      <c r="G8279" s="10">
        <f t="shared" si="128"/>
        <v>0</v>
      </c>
      <c r="I8279" s="10" t="str">
        <f>IFERROR(VLOOKUP(H8279,'سجل العملاء'!A:B,2,0),"")</f>
        <v/>
      </c>
    </row>
    <row r="8280" spans="3:9" ht="15.6">
      <c r="C8280" s="10" t="str">
        <f>IFERROR(VLOOKUP(B8280,'اكواد الاصناف'!A:C,2,0),"")</f>
        <v/>
      </c>
      <c r="D8280" s="10" t="str">
        <f>IFERROR(VLOOKUP(B8280,'اكواد الاصناف'!A:C,3,0),"")</f>
        <v/>
      </c>
      <c r="G8280" s="10">
        <f t="shared" si="128"/>
        <v>0</v>
      </c>
      <c r="I8280" s="10" t="str">
        <f>IFERROR(VLOOKUP(H8280,'سجل العملاء'!A:B,2,0),"")</f>
        <v/>
      </c>
    </row>
    <row r="8281" spans="3:9" ht="15.6">
      <c r="C8281" s="10" t="str">
        <f>IFERROR(VLOOKUP(B8281,'اكواد الاصناف'!A:C,2,0),"")</f>
        <v/>
      </c>
      <c r="D8281" s="10" t="str">
        <f>IFERROR(VLOOKUP(B8281,'اكواد الاصناف'!A:C,3,0),"")</f>
        <v/>
      </c>
      <c r="G8281" s="10">
        <f t="shared" si="128"/>
        <v>0</v>
      </c>
      <c r="I8281" s="10" t="str">
        <f>IFERROR(VLOOKUP(H8281,'سجل العملاء'!A:B,2,0),"")</f>
        <v/>
      </c>
    </row>
    <row r="8282" spans="3:9" ht="15.6">
      <c r="C8282" s="10" t="str">
        <f>IFERROR(VLOOKUP(B8282,'اكواد الاصناف'!A:C,2,0),"")</f>
        <v/>
      </c>
      <c r="D8282" s="10" t="str">
        <f>IFERROR(VLOOKUP(B8282,'اكواد الاصناف'!A:C,3,0),"")</f>
        <v/>
      </c>
      <c r="G8282" s="10">
        <f t="shared" si="128"/>
        <v>0</v>
      </c>
      <c r="I8282" s="10" t="str">
        <f>IFERROR(VLOOKUP(H8282,'سجل العملاء'!A:B,2,0),"")</f>
        <v/>
      </c>
    </row>
    <row r="8283" spans="3:9" ht="15.6">
      <c r="C8283" s="10" t="str">
        <f>IFERROR(VLOOKUP(B8283,'اكواد الاصناف'!A:C,2,0),"")</f>
        <v/>
      </c>
      <c r="D8283" s="10" t="str">
        <f>IFERROR(VLOOKUP(B8283,'اكواد الاصناف'!A:C,3,0),"")</f>
        <v/>
      </c>
      <c r="G8283" s="10">
        <f t="shared" si="128"/>
        <v>0</v>
      </c>
      <c r="I8283" s="10" t="str">
        <f>IFERROR(VLOOKUP(H8283,'سجل العملاء'!A:B,2,0),"")</f>
        <v/>
      </c>
    </row>
    <row r="8284" spans="3:9" ht="15.6">
      <c r="C8284" s="10" t="str">
        <f>IFERROR(VLOOKUP(B8284,'اكواد الاصناف'!A:C,2,0),"")</f>
        <v/>
      </c>
      <c r="D8284" s="10" t="str">
        <f>IFERROR(VLOOKUP(B8284,'اكواد الاصناف'!A:C,3,0),"")</f>
        <v/>
      </c>
      <c r="G8284" s="10">
        <f t="shared" si="128"/>
        <v>0</v>
      </c>
      <c r="I8284" s="10" t="str">
        <f>IFERROR(VLOOKUP(H8284,'سجل العملاء'!A:B,2,0),"")</f>
        <v/>
      </c>
    </row>
    <row r="8285" spans="3:9" ht="15.6">
      <c r="C8285" s="10" t="str">
        <f>IFERROR(VLOOKUP(B8285,'اكواد الاصناف'!A:C,2,0),"")</f>
        <v/>
      </c>
      <c r="D8285" s="10" t="str">
        <f>IFERROR(VLOOKUP(B8285,'اكواد الاصناف'!A:C,3,0),"")</f>
        <v/>
      </c>
      <c r="G8285" s="10">
        <f t="shared" si="128"/>
        <v>0</v>
      </c>
      <c r="I8285" s="10" t="str">
        <f>IFERROR(VLOOKUP(H8285,'سجل العملاء'!A:B,2,0),"")</f>
        <v/>
      </c>
    </row>
    <row r="8286" spans="3:9" ht="15.6">
      <c r="C8286" s="10" t="str">
        <f>IFERROR(VLOOKUP(B8286,'اكواد الاصناف'!A:C,2,0),"")</f>
        <v/>
      </c>
      <c r="D8286" s="10" t="str">
        <f>IFERROR(VLOOKUP(B8286,'اكواد الاصناف'!A:C,3,0),"")</f>
        <v/>
      </c>
      <c r="G8286" s="10">
        <f t="shared" si="128"/>
        <v>0</v>
      </c>
      <c r="I8286" s="10" t="str">
        <f>IFERROR(VLOOKUP(H8286,'سجل العملاء'!A:B,2,0),"")</f>
        <v/>
      </c>
    </row>
    <row r="8287" spans="3:9" ht="15.6">
      <c r="C8287" s="10" t="str">
        <f>IFERROR(VLOOKUP(B8287,'اكواد الاصناف'!A:C,2,0),"")</f>
        <v/>
      </c>
      <c r="D8287" s="10" t="str">
        <f>IFERROR(VLOOKUP(B8287,'اكواد الاصناف'!A:C,3,0),"")</f>
        <v/>
      </c>
      <c r="G8287" s="10">
        <f t="shared" si="128"/>
        <v>0</v>
      </c>
      <c r="I8287" s="10" t="str">
        <f>IFERROR(VLOOKUP(H8287,'سجل العملاء'!A:B,2,0),"")</f>
        <v/>
      </c>
    </row>
    <row r="8288" spans="3:9" ht="15.6">
      <c r="C8288" s="10" t="str">
        <f>IFERROR(VLOOKUP(B8288,'اكواد الاصناف'!A:C,2,0),"")</f>
        <v/>
      </c>
      <c r="D8288" s="10" t="str">
        <f>IFERROR(VLOOKUP(B8288,'اكواد الاصناف'!A:C,3,0),"")</f>
        <v/>
      </c>
      <c r="G8288" s="10">
        <f t="shared" si="128"/>
        <v>0</v>
      </c>
      <c r="I8288" s="10" t="str">
        <f>IFERROR(VLOOKUP(H8288,'سجل العملاء'!A:B,2,0),"")</f>
        <v/>
      </c>
    </row>
    <row r="8289" spans="3:9" ht="15.6">
      <c r="C8289" s="10" t="str">
        <f>IFERROR(VLOOKUP(B8289,'اكواد الاصناف'!A:C,2,0),"")</f>
        <v/>
      </c>
      <c r="D8289" s="10" t="str">
        <f>IFERROR(VLOOKUP(B8289,'اكواد الاصناف'!A:C,3,0),"")</f>
        <v/>
      </c>
      <c r="G8289" s="10">
        <f t="shared" si="128"/>
        <v>0</v>
      </c>
      <c r="I8289" s="10" t="str">
        <f>IFERROR(VLOOKUP(H8289,'سجل العملاء'!A:B,2,0),"")</f>
        <v/>
      </c>
    </row>
    <row r="8290" spans="3:9" ht="15.6">
      <c r="C8290" s="10" t="str">
        <f>IFERROR(VLOOKUP(B8290,'اكواد الاصناف'!A:C,2,0),"")</f>
        <v/>
      </c>
      <c r="D8290" s="10" t="str">
        <f>IFERROR(VLOOKUP(B8290,'اكواد الاصناف'!A:C,3,0),"")</f>
        <v/>
      </c>
      <c r="G8290" s="10">
        <f t="shared" si="128"/>
        <v>0</v>
      </c>
      <c r="I8290" s="10" t="str">
        <f>IFERROR(VLOOKUP(H8290,'سجل العملاء'!A:B,2,0),"")</f>
        <v/>
      </c>
    </row>
    <row r="8291" spans="3:9" ht="15.6">
      <c r="C8291" s="10" t="str">
        <f>IFERROR(VLOOKUP(B8291,'اكواد الاصناف'!A:C,2,0),"")</f>
        <v/>
      </c>
      <c r="D8291" s="10" t="str">
        <f>IFERROR(VLOOKUP(B8291,'اكواد الاصناف'!A:C,3,0),"")</f>
        <v/>
      </c>
      <c r="G8291" s="10">
        <f t="shared" si="128"/>
        <v>0</v>
      </c>
      <c r="I8291" s="10" t="str">
        <f>IFERROR(VLOOKUP(H8291,'سجل العملاء'!A:B,2,0),"")</f>
        <v/>
      </c>
    </row>
    <row r="8292" spans="3:9" ht="15.6">
      <c r="C8292" s="10" t="str">
        <f>IFERROR(VLOOKUP(B8292,'اكواد الاصناف'!A:C,2,0),"")</f>
        <v/>
      </c>
      <c r="D8292" s="10" t="str">
        <f>IFERROR(VLOOKUP(B8292,'اكواد الاصناف'!A:C,3,0),"")</f>
        <v/>
      </c>
      <c r="G8292" s="10">
        <f t="shared" si="128"/>
        <v>0</v>
      </c>
      <c r="I8292" s="10" t="str">
        <f>IFERROR(VLOOKUP(H8292,'سجل العملاء'!A:B,2,0),"")</f>
        <v/>
      </c>
    </row>
    <row r="8293" spans="3:9" ht="15.6">
      <c r="C8293" s="10" t="str">
        <f>IFERROR(VLOOKUP(B8293,'اكواد الاصناف'!A:C,2,0),"")</f>
        <v/>
      </c>
      <c r="D8293" s="10" t="str">
        <f>IFERROR(VLOOKUP(B8293,'اكواد الاصناف'!A:C,3,0),"")</f>
        <v/>
      </c>
      <c r="G8293" s="10">
        <f t="shared" si="128"/>
        <v>0</v>
      </c>
      <c r="I8293" s="10" t="str">
        <f>IFERROR(VLOOKUP(H8293,'سجل العملاء'!A:B,2,0),"")</f>
        <v/>
      </c>
    </row>
    <row r="8294" spans="3:9" ht="15.6">
      <c r="C8294" s="10" t="str">
        <f>IFERROR(VLOOKUP(B8294,'اكواد الاصناف'!A:C,2,0),"")</f>
        <v/>
      </c>
      <c r="D8294" s="10" t="str">
        <f>IFERROR(VLOOKUP(B8294,'اكواد الاصناف'!A:C,3,0),"")</f>
        <v/>
      </c>
      <c r="G8294" s="10">
        <f t="shared" si="128"/>
        <v>0</v>
      </c>
      <c r="I8294" s="10" t="str">
        <f>IFERROR(VLOOKUP(H8294,'سجل العملاء'!A:B,2,0),"")</f>
        <v/>
      </c>
    </row>
    <row r="8295" spans="3:9" ht="15.6">
      <c r="C8295" s="10" t="str">
        <f>IFERROR(VLOOKUP(B8295,'اكواد الاصناف'!A:C,2,0),"")</f>
        <v/>
      </c>
      <c r="D8295" s="10" t="str">
        <f>IFERROR(VLOOKUP(B8295,'اكواد الاصناف'!A:C,3,0),"")</f>
        <v/>
      </c>
      <c r="G8295" s="10">
        <f t="shared" si="128"/>
        <v>0</v>
      </c>
      <c r="I8295" s="10" t="str">
        <f>IFERROR(VLOOKUP(H8295,'سجل العملاء'!A:B,2,0),"")</f>
        <v/>
      </c>
    </row>
    <row r="8296" spans="3:9" ht="15.6">
      <c r="C8296" s="10" t="str">
        <f>IFERROR(VLOOKUP(B8296,'اكواد الاصناف'!A:C,2,0),"")</f>
        <v/>
      </c>
      <c r="D8296" s="10" t="str">
        <f>IFERROR(VLOOKUP(B8296,'اكواد الاصناف'!A:C,3,0),"")</f>
        <v/>
      </c>
      <c r="G8296" s="10">
        <f t="shared" si="128"/>
        <v>0</v>
      </c>
      <c r="I8296" s="10" t="str">
        <f>IFERROR(VLOOKUP(H8296,'سجل العملاء'!A:B,2,0),"")</f>
        <v/>
      </c>
    </row>
    <row r="8297" spans="3:9" ht="15.6">
      <c r="C8297" s="10" t="str">
        <f>IFERROR(VLOOKUP(B8297,'اكواد الاصناف'!A:C,2,0),"")</f>
        <v/>
      </c>
      <c r="D8297" s="10" t="str">
        <f>IFERROR(VLOOKUP(B8297,'اكواد الاصناف'!A:C,3,0),"")</f>
        <v/>
      </c>
      <c r="G8297" s="10">
        <f t="shared" si="128"/>
        <v>0</v>
      </c>
      <c r="I8297" s="10" t="str">
        <f>IFERROR(VLOOKUP(H8297,'سجل العملاء'!A:B,2,0),"")</f>
        <v/>
      </c>
    </row>
    <row r="8298" spans="3:9" ht="15.6">
      <c r="C8298" s="10" t="str">
        <f>IFERROR(VLOOKUP(B8298,'اكواد الاصناف'!A:C,2,0),"")</f>
        <v/>
      </c>
      <c r="D8298" s="10" t="str">
        <f>IFERROR(VLOOKUP(B8298,'اكواد الاصناف'!A:C,3,0),"")</f>
        <v/>
      </c>
      <c r="G8298" s="10">
        <f t="shared" si="128"/>
        <v>0</v>
      </c>
      <c r="I8298" s="10" t="str">
        <f>IFERROR(VLOOKUP(H8298,'سجل العملاء'!A:B,2,0),"")</f>
        <v/>
      </c>
    </row>
    <row r="8299" spans="3:9" ht="15.6">
      <c r="C8299" s="10" t="str">
        <f>IFERROR(VLOOKUP(B8299,'اكواد الاصناف'!A:C,2,0),"")</f>
        <v/>
      </c>
      <c r="D8299" s="10" t="str">
        <f>IFERROR(VLOOKUP(B8299,'اكواد الاصناف'!A:C,3,0),"")</f>
        <v/>
      </c>
      <c r="G8299" s="10">
        <f t="shared" si="128"/>
        <v>0</v>
      </c>
      <c r="I8299" s="10" t="str">
        <f>IFERROR(VLOOKUP(H8299,'سجل العملاء'!A:B,2,0),"")</f>
        <v/>
      </c>
    </row>
    <row r="8300" spans="3:9" ht="15.6">
      <c r="C8300" s="10" t="str">
        <f>IFERROR(VLOOKUP(B8300,'اكواد الاصناف'!A:C,2,0),"")</f>
        <v/>
      </c>
      <c r="D8300" s="10" t="str">
        <f>IFERROR(VLOOKUP(B8300,'اكواد الاصناف'!A:C,3,0),"")</f>
        <v/>
      </c>
      <c r="G8300" s="10">
        <f t="shared" si="128"/>
        <v>0</v>
      </c>
      <c r="I8300" s="10" t="str">
        <f>IFERROR(VLOOKUP(H8300,'سجل العملاء'!A:B,2,0),"")</f>
        <v/>
      </c>
    </row>
    <row r="8301" spans="3:9" ht="15.6">
      <c r="C8301" s="10" t="str">
        <f>IFERROR(VLOOKUP(B8301,'اكواد الاصناف'!A:C,2,0),"")</f>
        <v/>
      </c>
      <c r="D8301" s="10" t="str">
        <f>IFERROR(VLOOKUP(B8301,'اكواد الاصناف'!A:C,3,0),"")</f>
        <v/>
      </c>
      <c r="G8301" s="10">
        <f t="shared" si="128"/>
        <v>0</v>
      </c>
      <c r="I8301" s="10" t="str">
        <f>IFERROR(VLOOKUP(H8301,'سجل العملاء'!A:B,2,0),"")</f>
        <v/>
      </c>
    </row>
    <row r="8302" spans="3:9" ht="15.6">
      <c r="C8302" s="10" t="str">
        <f>IFERROR(VLOOKUP(B8302,'اكواد الاصناف'!A:C,2,0),"")</f>
        <v/>
      </c>
      <c r="D8302" s="10" t="str">
        <f>IFERROR(VLOOKUP(B8302,'اكواد الاصناف'!A:C,3,0),"")</f>
        <v/>
      </c>
      <c r="G8302" s="10">
        <f t="shared" si="128"/>
        <v>0</v>
      </c>
      <c r="I8302" s="10" t="str">
        <f>IFERROR(VLOOKUP(H8302,'سجل العملاء'!A:B,2,0),"")</f>
        <v/>
      </c>
    </row>
    <row r="8303" spans="3:9" ht="15.6">
      <c r="C8303" s="10" t="str">
        <f>IFERROR(VLOOKUP(B8303,'اكواد الاصناف'!A:C,2,0),"")</f>
        <v/>
      </c>
      <c r="D8303" s="10" t="str">
        <f>IFERROR(VLOOKUP(B8303,'اكواد الاصناف'!A:C,3,0),"")</f>
        <v/>
      </c>
      <c r="G8303" s="10">
        <f t="shared" si="128"/>
        <v>0</v>
      </c>
      <c r="I8303" s="10" t="str">
        <f>IFERROR(VLOOKUP(H8303,'سجل العملاء'!A:B,2,0),"")</f>
        <v/>
      </c>
    </row>
    <row r="8304" spans="3:9" ht="15.6">
      <c r="C8304" s="10" t="str">
        <f>IFERROR(VLOOKUP(B8304,'اكواد الاصناف'!A:C,2,0),"")</f>
        <v/>
      </c>
      <c r="D8304" s="10" t="str">
        <f>IFERROR(VLOOKUP(B8304,'اكواد الاصناف'!A:C,3,0),"")</f>
        <v/>
      </c>
      <c r="G8304" s="10">
        <f t="shared" si="128"/>
        <v>0</v>
      </c>
      <c r="I8304" s="10" t="str">
        <f>IFERROR(VLOOKUP(H8304,'سجل العملاء'!A:B,2,0),"")</f>
        <v/>
      </c>
    </row>
    <row r="8305" spans="3:9" ht="15.6">
      <c r="C8305" s="10" t="str">
        <f>IFERROR(VLOOKUP(B8305,'اكواد الاصناف'!A:C,2,0),"")</f>
        <v/>
      </c>
      <c r="D8305" s="10" t="str">
        <f>IFERROR(VLOOKUP(B8305,'اكواد الاصناف'!A:C,3,0),"")</f>
        <v/>
      </c>
      <c r="G8305" s="10">
        <f t="shared" si="128"/>
        <v>0</v>
      </c>
      <c r="I8305" s="10" t="str">
        <f>IFERROR(VLOOKUP(H8305,'سجل العملاء'!A:B,2,0),"")</f>
        <v/>
      </c>
    </row>
    <row r="8306" spans="3:9" ht="15.6">
      <c r="C8306" s="10" t="str">
        <f>IFERROR(VLOOKUP(B8306,'اكواد الاصناف'!A:C,2,0),"")</f>
        <v/>
      </c>
      <c r="D8306" s="10" t="str">
        <f>IFERROR(VLOOKUP(B8306,'اكواد الاصناف'!A:C,3,0),"")</f>
        <v/>
      </c>
      <c r="G8306" s="10">
        <f t="shared" si="128"/>
        <v>0</v>
      </c>
      <c r="I8306" s="10" t="str">
        <f>IFERROR(VLOOKUP(H8306,'سجل العملاء'!A:B,2,0),"")</f>
        <v/>
      </c>
    </row>
    <row r="8307" spans="3:9" ht="15.6">
      <c r="C8307" s="10" t="str">
        <f>IFERROR(VLOOKUP(B8307,'اكواد الاصناف'!A:C,2,0),"")</f>
        <v/>
      </c>
      <c r="D8307" s="10" t="str">
        <f>IFERROR(VLOOKUP(B8307,'اكواد الاصناف'!A:C,3,0),"")</f>
        <v/>
      </c>
      <c r="G8307" s="10">
        <f t="shared" si="128"/>
        <v>0</v>
      </c>
      <c r="I8307" s="10" t="str">
        <f>IFERROR(VLOOKUP(H8307,'سجل العملاء'!A:B,2,0),"")</f>
        <v/>
      </c>
    </row>
    <row r="8308" spans="3:9" ht="15.6">
      <c r="C8308" s="10" t="str">
        <f>IFERROR(VLOOKUP(B8308,'اكواد الاصناف'!A:C,2,0),"")</f>
        <v/>
      </c>
      <c r="D8308" s="10" t="str">
        <f>IFERROR(VLOOKUP(B8308,'اكواد الاصناف'!A:C,3,0),"")</f>
        <v/>
      </c>
      <c r="G8308" s="10">
        <f t="shared" si="128"/>
        <v>0</v>
      </c>
      <c r="I8308" s="10" t="str">
        <f>IFERROR(VLOOKUP(H8308,'سجل العملاء'!A:B,2,0),"")</f>
        <v/>
      </c>
    </row>
    <row r="8309" spans="3:9" ht="15.6">
      <c r="C8309" s="10" t="str">
        <f>IFERROR(VLOOKUP(B8309,'اكواد الاصناف'!A:C,2,0),"")</f>
        <v/>
      </c>
      <c r="D8309" s="10" t="str">
        <f>IFERROR(VLOOKUP(B8309,'اكواد الاصناف'!A:C,3,0),"")</f>
        <v/>
      </c>
      <c r="G8309" s="10">
        <f t="shared" si="128"/>
        <v>0</v>
      </c>
      <c r="I8309" s="10" t="str">
        <f>IFERROR(VLOOKUP(H8309,'سجل العملاء'!A:B,2,0),"")</f>
        <v/>
      </c>
    </row>
    <row r="8310" spans="3:9" ht="15.6">
      <c r="C8310" s="10" t="str">
        <f>IFERROR(VLOOKUP(B8310,'اكواد الاصناف'!A:C,2,0),"")</f>
        <v/>
      </c>
      <c r="D8310" s="10" t="str">
        <f>IFERROR(VLOOKUP(B8310,'اكواد الاصناف'!A:C,3,0),"")</f>
        <v/>
      </c>
      <c r="G8310" s="10">
        <f t="shared" si="128"/>
        <v>0</v>
      </c>
      <c r="I8310" s="10" t="str">
        <f>IFERROR(VLOOKUP(H8310,'سجل العملاء'!A:B,2,0),"")</f>
        <v/>
      </c>
    </row>
    <row r="8311" spans="3:9" ht="15.6">
      <c r="C8311" s="10" t="str">
        <f>IFERROR(VLOOKUP(B8311,'اكواد الاصناف'!A:C,2,0),"")</f>
        <v/>
      </c>
      <c r="D8311" s="10" t="str">
        <f>IFERROR(VLOOKUP(B8311,'اكواد الاصناف'!A:C,3,0),"")</f>
        <v/>
      </c>
      <c r="G8311" s="10">
        <f t="shared" si="128"/>
        <v>0</v>
      </c>
      <c r="I8311" s="10" t="str">
        <f>IFERROR(VLOOKUP(H8311,'سجل العملاء'!A:B,2,0),"")</f>
        <v/>
      </c>
    </row>
    <row r="8312" spans="3:9" ht="15.6">
      <c r="C8312" s="10" t="str">
        <f>IFERROR(VLOOKUP(B8312,'اكواد الاصناف'!A:C,2,0),"")</f>
        <v/>
      </c>
      <c r="D8312" s="10" t="str">
        <f>IFERROR(VLOOKUP(B8312,'اكواد الاصناف'!A:C,3,0),"")</f>
        <v/>
      </c>
      <c r="G8312" s="10">
        <f t="shared" si="128"/>
        <v>0</v>
      </c>
      <c r="I8312" s="10" t="str">
        <f>IFERROR(VLOOKUP(H8312,'سجل العملاء'!A:B,2,0),"")</f>
        <v/>
      </c>
    </row>
    <row r="8313" spans="3:9" ht="15.6">
      <c r="C8313" s="10" t="str">
        <f>IFERROR(VLOOKUP(B8313,'اكواد الاصناف'!A:C,2,0),"")</f>
        <v/>
      </c>
      <c r="D8313" s="10" t="str">
        <f>IFERROR(VLOOKUP(B8313,'اكواد الاصناف'!A:C,3,0),"")</f>
        <v/>
      </c>
      <c r="G8313" s="10">
        <f t="shared" si="128"/>
        <v>0</v>
      </c>
      <c r="I8313" s="10" t="str">
        <f>IFERROR(VLOOKUP(H8313,'سجل العملاء'!A:B,2,0),"")</f>
        <v/>
      </c>
    </row>
    <row r="8314" spans="3:9" ht="15.6">
      <c r="C8314" s="10" t="str">
        <f>IFERROR(VLOOKUP(B8314,'اكواد الاصناف'!A:C,2,0),"")</f>
        <v/>
      </c>
      <c r="D8314" s="10" t="str">
        <f>IFERROR(VLOOKUP(B8314,'اكواد الاصناف'!A:C,3,0),"")</f>
        <v/>
      </c>
      <c r="G8314" s="10">
        <f t="shared" si="128"/>
        <v>0</v>
      </c>
      <c r="I8314" s="10" t="str">
        <f>IFERROR(VLOOKUP(H8314,'سجل العملاء'!A:B,2,0),"")</f>
        <v/>
      </c>
    </row>
    <row r="8315" spans="3:9" ht="15.6">
      <c r="C8315" s="10" t="str">
        <f>IFERROR(VLOOKUP(B8315,'اكواد الاصناف'!A:C,2,0),"")</f>
        <v/>
      </c>
      <c r="D8315" s="10" t="str">
        <f>IFERROR(VLOOKUP(B8315,'اكواد الاصناف'!A:C,3,0),"")</f>
        <v/>
      </c>
      <c r="G8315" s="10">
        <f t="shared" si="128"/>
        <v>0</v>
      </c>
      <c r="I8315" s="10" t="str">
        <f>IFERROR(VLOOKUP(H8315,'سجل العملاء'!A:B,2,0),"")</f>
        <v/>
      </c>
    </row>
    <row r="8316" spans="3:9" ht="15.6">
      <c r="C8316" s="10" t="str">
        <f>IFERROR(VLOOKUP(B8316,'اكواد الاصناف'!A:C,2,0),"")</f>
        <v/>
      </c>
      <c r="D8316" s="10" t="str">
        <f>IFERROR(VLOOKUP(B8316,'اكواد الاصناف'!A:C,3,0),"")</f>
        <v/>
      </c>
      <c r="G8316" s="10">
        <f t="shared" si="128"/>
        <v>0</v>
      </c>
      <c r="I8316" s="10" t="str">
        <f>IFERROR(VLOOKUP(H8316,'سجل العملاء'!A:B,2,0),"")</f>
        <v/>
      </c>
    </row>
    <row r="8317" spans="3:9" ht="15.6">
      <c r="C8317" s="10" t="str">
        <f>IFERROR(VLOOKUP(B8317,'اكواد الاصناف'!A:C,2,0),"")</f>
        <v/>
      </c>
      <c r="D8317" s="10" t="str">
        <f>IFERROR(VLOOKUP(B8317,'اكواد الاصناف'!A:C,3,0),"")</f>
        <v/>
      </c>
      <c r="G8317" s="10">
        <f t="shared" si="128"/>
        <v>0</v>
      </c>
      <c r="I8317" s="10" t="str">
        <f>IFERROR(VLOOKUP(H8317,'سجل العملاء'!A:B,2,0),"")</f>
        <v/>
      </c>
    </row>
    <row r="8318" spans="3:9" ht="15.6">
      <c r="C8318" s="10" t="str">
        <f>IFERROR(VLOOKUP(B8318,'اكواد الاصناف'!A:C,2,0),"")</f>
        <v/>
      </c>
      <c r="D8318" s="10" t="str">
        <f>IFERROR(VLOOKUP(B8318,'اكواد الاصناف'!A:C,3,0),"")</f>
        <v/>
      </c>
      <c r="G8318" s="10">
        <f t="shared" si="128"/>
        <v>0</v>
      </c>
      <c r="I8318" s="10" t="str">
        <f>IFERROR(VLOOKUP(H8318,'سجل العملاء'!A:B,2,0),"")</f>
        <v/>
      </c>
    </row>
    <row r="8319" spans="3:9" ht="15.6">
      <c r="C8319" s="10" t="str">
        <f>IFERROR(VLOOKUP(B8319,'اكواد الاصناف'!A:C,2,0),"")</f>
        <v/>
      </c>
      <c r="D8319" s="10" t="str">
        <f>IFERROR(VLOOKUP(B8319,'اكواد الاصناف'!A:C,3,0),"")</f>
        <v/>
      </c>
      <c r="G8319" s="10">
        <f t="shared" si="128"/>
        <v>0</v>
      </c>
      <c r="I8319" s="10" t="str">
        <f>IFERROR(VLOOKUP(H8319,'سجل العملاء'!A:B,2,0),"")</f>
        <v/>
      </c>
    </row>
    <row r="8320" spans="3:9" ht="15.6">
      <c r="C8320" s="10" t="str">
        <f>IFERROR(VLOOKUP(B8320,'اكواد الاصناف'!A:C,2,0),"")</f>
        <v/>
      </c>
      <c r="D8320" s="10" t="str">
        <f>IFERROR(VLOOKUP(B8320,'اكواد الاصناف'!A:C,3,0),"")</f>
        <v/>
      </c>
      <c r="G8320" s="10">
        <f t="shared" si="128"/>
        <v>0</v>
      </c>
      <c r="I8320" s="10" t="str">
        <f>IFERROR(VLOOKUP(H8320,'سجل العملاء'!A:B,2,0),"")</f>
        <v/>
      </c>
    </row>
    <row r="8321" spans="3:9" ht="15.6">
      <c r="C8321" s="10" t="str">
        <f>IFERROR(VLOOKUP(B8321,'اكواد الاصناف'!A:C,2,0),"")</f>
        <v/>
      </c>
      <c r="D8321" s="10" t="str">
        <f>IFERROR(VLOOKUP(B8321,'اكواد الاصناف'!A:C,3,0),"")</f>
        <v/>
      </c>
      <c r="G8321" s="10">
        <f t="shared" ref="G8321:G8384" si="129">F8321*E8321</f>
        <v>0</v>
      </c>
      <c r="I8321" s="10" t="str">
        <f>IFERROR(VLOOKUP(H8321,'سجل العملاء'!A:B,2,0),"")</f>
        <v/>
      </c>
    </row>
    <row r="8322" spans="3:9" ht="15.6">
      <c r="C8322" s="10" t="str">
        <f>IFERROR(VLOOKUP(B8322,'اكواد الاصناف'!A:C,2,0),"")</f>
        <v/>
      </c>
      <c r="D8322" s="10" t="str">
        <f>IFERROR(VLOOKUP(B8322,'اكواد الاصناف'!A:C,3,0),"")</f>
        <v/>
      </c>
      <c r="G8322" s="10">
        <f t="shared" si="129"/>
        <v>0</v>
      </c>
      <c r="I8322" s="10" t="str">
        <f>IFERROR(VLOOKUP(H8322,'سجل العملاء'!A:B,2,0),"")</f>
        <v/>
      </c>
    </row>
    <row r="8323" spans="3:9" ht="15.6">
      <c r="C8323" s="10" t="str">
        <f>IFERROR(VLOOKUP(B8323,'اكواد الاصناف'!A:C,2,0),"")</f>
        <v/>
      </c>
      <c r="D8323" s="10" t="str">
        <f>IFERROR(VLOOKUP(B8323,'اكواد الاصناف'!A:C,3,0),"")</f>
        <v/>
      </c>
      <c r="G8323" s="10">
        <f t="shared" si="129"/>
        <v>0</v>
      </c>
      <c r="I8323" s="10" t="str">
        <f>IFERROR(VLOOKUP(H8323,'سجل العملاء'!A:B,2,0),"")</f>
        <v/>
      </c>
    </row>
    <row r="8324" spans="3:9" ht="15.6">
      <c r="C8324" s="10" t="str">
        <f>IFERROR(VLOOKUP(B8324,'اكواد الاصناف'!A:C,2,0),"")</f>
        <v/>
      </c>
      <c r="D8324" s="10" t="str">
        <f>IFERROR(VLOOKUP(B8324,'اكواد الاصناف'!A:C,3,0),"")</f>
        <v/>
      </c>
      <c r="G8324" s="10">
        <f t="shared" si="129"/>
        <v>0</v>
      </c>
      <c r="I8324" s="10" t="str">
        <f>IFERROR(VLOOKUP(H8324,'سجل العملاء'!A:B,2,0),"")</f>
        <v/>
      </c>
    </row>
    <row r="8325" spans="3:9" ht="15.6">
      <c r="C8325" s="10" t="str">
        <f>IFERROR(VLOOKUP(B8325,'اكواد الاصناف'!A:C,2,0),"")</f>
        <v/>
      </c>
      <c r="D8325" s="10" t="str">
        <f>IFERROR(VLOOKUP(B8325,'اكواد الاصناف'!A:C,3,0),"")</f>
        <v/>
      </c>
      <c r="G8325" s="10">
        <f t="shared" si="129"/>
        <v>0</v>
      </c>
      <c r="I8325" s="10" t="str">
        <f>IFERROR(VLOOKUP(H8325,'سجل العملاء'!A:B,2,0),"")</f>
        <v/>
      </c>
    </row>
    <row r="8326" spans="3:9" ht="15.6">
      <c r="C8326" s="10" t="str">
        <f>IFERROR(VLOOKUP(B8326,'اكواد الاصناف'!A:C,2,0),"")</f>
        <v/>
      </c>
      <c r="D8326" s="10" t="str">
        <f>IFERROR(VLOOKUP(B8326,'اكواد الاصناف'!A:C,3,0),"")</f>
        <v/>
      </c>
      <c r="G8326" s="10">
        <f t="shared" si="129"/>
        <v>0</v>
      </c>
      <c r="I8326" s="10" t="str">
        <f>IFERROR(VLOOKUP(H8326,'سجل العملاء'!A:B,2,0),"")</f>
        <v/>
      </c>
    </row>
    <row r="8327" spans="3:9" ht="15.6">
      <c r="C8327" s="10" t="str">
        <f>IFERROR(VLOOKUP(B8327,'اكواد الاصناف'!A:C,2,0),"")</f>
        <v/>
      </c>
      <c r="D8327" s="10" t="str">
        <f>IFERROR(VLOOKUP(B8327,'اكواد الاصناف'!A:C,3,0),"")</f>
        <v/>
      </c>
      <c r="G8327" s="10">
        <f t="shared" si="129"/>
        <v>0</v>
      </c>
      <c r="I8327" s="10" t="str">
        <f>IFERROR(VLOOKUP(H8327,'سجل العملاء'!A:B,2,0),"")</f>
        <v/>
      </c>
    </row>
    <row r="8328" spans="3:9" ht="15.6">
      <c r="C8328" s="10" t="str">
        <f>IFERROR(VLOOKUP(B8328,'اكواد الاصناف'!A:C,2,0),"")</f>
        <v/>
      </c>
      <c r="D8328" s="10" t="str">
        <f>IFERROR(VLOOKUP(B8328,'اكواد الاصناف'!A:C,3,0),"")</f>
        <v/>
      </c>
      <c r="G8328" s="10">
        <f t="shared" si="129"/>
        <v>0</v>
      </c>
      <c r="I8328" s="10" t="str">
        <f>IFERROR(VLOOKUP(H8328,'سجل العملاء'!A:B,2,0),"")</f>
        <v/>
      </c>
    </row>
    <row r="8329" spans="3:9" ht="15.6">
      <c r="C8329" s="10" t="str">
        <f>IFERROR(VLOOKUP(B8329,'اكواد الاصناف'!A:C,2,0),"")</f>
        <v/>
      </c>
      <c r="D8329" s="10" t="str">
        <f>IFERROR(VLOOKUP(B8329,'اكواد الاصناف'!A:C,3,0),"")</f>
        <v/>
      </c>
      <c r="G8329" s="10">
        <f t="shared" si="129"/>
        <v>0</v>
      </c>
      <c r="I8329" s="10" t="str">
        <f>IFERROR(VLOOKUP(H8329,'سجل العملاء'!A:B,2,0),"")</f>
        <v/>
      </c>
    </row>
    <row r="8330" spans="3:9" ht="15.6">
      <c r="C8330" s="10" t="str">
        <f>IFERROR(VLOOKUP(B8330,'اكواد الاصناف'!A:C,2,0),"")</f>
        <v/>
      </c>
      <c r="D8330" s="10" t="str">
        <f>IFERROR(VLOOKUP(B8330,'اكواد الاصناف'!A:C,3,0),"")</f>
        <v/>
      </c>
      <c r="G8330" s="10">
        <f t="shared" si="129"/>
        <v>0</v>
      </c>
      <c r="I8330" s="10" t="str">
        <f>IFERROR(VLOOKUP(H8330,'سجل العملاء'!A:B,2,0),"")</f>
        <v/>
      </c>
    </row>
    <row r="8331" spans="3:9" ht="15.6">
      <c r="C8331" s="10" t="str">
        <f>IFERROR(VLOOKUP(B8331,'اكواد الاصناف'!A:C,2,0),"")</f>
        <v/>
      </c>
      <c r="D8331" s="10" t="str">
        <f>IFERROR(VLOOKUP(B8331,'اكواد الاصناف'!A:C,3,0),"")</f>
        <v/>
      </c>
      <c r="G8331" s="10">
        <f t="shared" si="129"/>
        <v>0</v>
      </c>
      <c r="I8331" s="10" t="str">
        <f>IFERROR(VLOOKUP(H8331,'سجل العملاء'!A:B,2,0),"")</f>
        <v/>
      </c>
    </row>
    <row r="8332" spans="3:9" ht="15.6">
      <c r="C8332" s="10" t="str">
        <f>IFERROR(VLOOKUP(B8332,'اكواد الاصناف'!A:C,2,0),"")</f>
        <v/>
      </c>
      <c r="D8332" s="10" t="str">
        <f>IFERROR(VLOOKUP(B8332,'اكواد الاصناف'!A:C,3,0),"")</f>
        <v/>
      </c>
      <c r="G8332" s="10">
        <f t="shared" si="129"/>
        <v>0</v>
      </c>
      <c r="I8332" s="10" t="str">
        <f>IFERROR(VLOOKUP(H8332,'سجل العملاء'!A:B,2,0),"")</f>
        <v/>
      </c>
    </row>
    <row r="8333" spans="3:9" ht="15.6">
      <c r="C8333" s="10" t="str">
        <f>IFERROR(VLOOKUP(B8333,'اكواد الاصناف'!A:C,2,0),"")</f>
        <v/>
      </c>
      <c r="D8333" s="10" t="str">
        <f>IFERROR(VLOOKUP(B8333,'اكواد الاصناف'!A:C,3,0),"")</f>
        <v/>
      </c>
      <c r="G8333" s="10">
        <f t="shared" si="129"/>
        <v>0</v>
      </c>
      <c r="I8333" s="10" t="str">
        <f>IFERROR(VLOOKUP(H8333,'سجل العملاء'!A:B,2,0),"")</f>
        <v/>
      </c>
    </row>
    <row r="8334" spans="3:9" ht="15.6">
      <c r="C8334" s="10" t="str">
        <f>IFERROR(VLOOKUP(B8334,'اكواد الاصناف'!A:C,2,0),"")</f>
        <v/>
      </c>
      <c r="D8334" s="10" t="str">
        <f>IFERROR(VLOOKUP(B8334,'اكواد الاصناف'!A:C,3,0),"")</f>
        <v/>
      </c>
      <c r="G8334" s="10">
        <f t="shared" si="129"/>
        <v>0</v>
      </c>
      <c r="I8334" s="10" t="str">
        <f>IFERROR(VLOOKUP(H8334,'سجل العملاء'!A:B,2,0),"")</f>
        <v/>
      </c>
    </row>
    <row r="8335" spans="3:9" ht="15.6">
      <c r="C8335" s="10" t="str">
        <f>IFERROR(VLOOKUP(B8335,'اكواد الاصناف'!A:C,2,0),"")</f>
        <v/>
      </c>
      <c r="D8335" s="10" t="str">
        <f>IFERROR(VLOOKUP(B8335,'اكواد الاصناف'!A:C,3,0),"")</f>
        <v/>
      </c>
      <c r="G8335" s="10">
        <f t="shared" si="129"/>
        <v>0</v>
      </c>
      <c r="I8335" s="10" t="str">
        <f>IFERROR(VLOOKUP(H8335,'سجل العملاء'!A:B,2,0),"")</f>
        <v/>
      </c>
    </row>
    <row r="8336" spans="3:9" ht="15.6">
      <c r="C8336" s="10" t="str">
        <f>IFERROR(VLOOKUP(B8336,'اكواد الاصناف'!A:C,2,0),"")</f>
        <v/>
      </c>
      <c r="D8336" s="10" t="str">
        <f>IFERROR(VLOOKUP(B8336,'اكواد الاصناف'!A:C,3,0),"")</f>
        <v/>
      </c>
      <c r="G8336" s="10">
        <f t="shared" si="129"/>
        <v>0</v>
      </c>
      <c r="I8336" s="10" t="str">
        <f>IFERROR(VLOOKUP(H8336,'سجل العملاء'!A:B,2,0),"")</f>
        <v/>
      </c>
    </row>
    <row r="8337" spans="3:9" ht="15.6">
      <c r="C8337" s="10" t="str">
        <f>IFERROR(VLOOKUP(B8337,'اكواد الاصناف'!A:C,2,0),"")</f>
        <v/>
      </c>
      <c r="D8337" s="10" t="str">
        <f>IFERROR(VLOOKUP(B8337,'اكواد الاصناف'!A:C,3,0),"")</f>
        <v/>
      </c>
      <c r="G8337" s="10">
        <f t="shared" si="129"/>
        <v>0</v>
      </c>
      <c r="I8337" s="10" t="str">
        <f>IFERROR(VLOOKUP(H8337,'سجل العملاء'!A:B,2,0),"")</f>
        <v/>
      </c>
    </row>
    <row r="8338" spans="3:9" ht="15.6">
      <c r="C8338" s="10" t="str">
        <f>IFERROR(VLOOKUP(B8338,'اكواد الاصناف'!A:C,2,0),"")</f>
        <v/>
      </c>
      <c r="D8338" s="10" t="str">
        <f>IFERROR(VLOOKUP(B8338,'اكواد الاصناف'!A:C,3,0),"")</f>
        <v/>
      </c>
      <c r="G8338" s="10">
        <f t="shared" si="129"/>
        <v>0</v>
      </c>
      <c r="I8338" s="10" t="str">
        <f>IFERROR(VLOOKUP(H8338,'سجل العملاء'!A:B,2,0),"")</f>
        <v/>
      </c>
    </row>
    <row r="8339" spans="3:9" ht="15.6">
      <c r="C8339" s="10" t="str">
        <f>IFERROR(VLOOKUP(B8339,'اكواد الاصناف'!A:C,2,0),"")</f>
        <v/>
      </c>
      <c r="D8339" s="10" t="str">
        <f>IFERROR(VLOOKUP(B8339,'اكواد الاصناف'!A:C,3,0),"")</f>
        <v/>
      </c>
      <c r="G8339" s="10">
        <f t="shared" si="129"/>
        <v>0</v>
      </c>
      <c r="I8339" s="10" t="str">
        <f>IFERROR(VLOOKUP(H8339,'سجل العملاء'!A:B,2,0),"")</f>
        <v/>
      </c>
    </row>
    <row r="8340" spans="3:9" ht="15.6">
      <c r="C8340" s="10" t="str">
        <f>IFERROR(VLOOKUP(B8340,'اكواد الاصناف'!A:C,2,0),"")</f>
        <v/>
      </c>
      <c r="D8340" s="10" t="str">
        <f>IFERROR(VLOOKUP(B8340,'اكواد الاصناف'!A:C,3,0),"")</f>
        <v/>
      </c>
      <c r="G8340" s="10">
        <f t="shared" si="129"/>
        <v>0</v>
      </c>
      <c r="I8340" s="10" t="str">
        <f>IFERROR(VLOOKUP(H8340,'سجل العملاء'!A:B,2,0),"")</f>
        <v/>
      </c>
    </row>
    <row r="8341" spans="3:9" ht="15.6">
      <c r="C8341" s="10" t="str">
        <f>IFERROR(VLOOKUP(B8341,'اكواد الاصناف'!A:C,2,0),"")</f>
        <v/>
      </c>
      <c r="D8341" s="10" t="str">
        <f>IFERROR(VLOOKUP(B8341,'اكواد الاصناف'!A:C,3,0),"")</f>
        <v/>
      </c>
      <c r="G8341" s="10">
        <f t="shared" si="129"/>
        <v>0</v>
      </c>
      <c r="I8341" s="10" t="str">
        <f>IFERROR(VLOOKUP(H8341,'سجل العملاء'!A:B,2,0),"")</f>
        <v/>
      </c>
    </row>
    <row r="8342" spans="3:9" ht="15.6">
      <c r="C8342" s="10" t="str">
        <f>IFERROR(VLOOKUP(B8342,'اكواد الاصناف'!A:C,2,0),"")</f>
        <v/>
      </c>
      <c r="D8342" s="10" t="str">
        <f>IFERROR(VLOOKUP(B8342,'اكواد الاصناف'!A:C,3,0),"")</f>
        <v/>
      </c>
      <c r="G8342" s="10">
        <f t="shared" si="129"/>
        <v>0</v>
      </c>
      <c r="I8342" s="10" t="str">
        <f>IFERROR(VLOOKUP(H8342,'سجل العملاء'!A:B,2,0),"")</f>
        <v/>
      </c>
    </row>
    <row r="8343" spans="3:9" ht="15.6">
      <c r="C8343" s="10" t="str">
        <f>IFERROR(VLOOKUP(B8343,'اكواد الاصناف'!A:C,2,0),"")</f>
        <v/>
      </c>
      <c r="D8343" s="10" t="str">
        <f>IFERROR(VLOOKUP(B8343,'اكواد الاصناف'!A:C,3,0),"")</f>
        <v/>
      </c>
      <c r="G8343" s="10">
        <f t="shared" si="129"/>
        <v>0</v>
      </c>
      <c r="I8343" s="10" t="str">
        <f>IFERROR(VLOOKUP(H8343,'سجل العملاء'!A:B,2,0),"")</f>
        <v/>
      </c>
    </row>
    <row r="8344" spans="3:9" ht="15.6">
      <c r="C8344" s="10" t="str">
        <f>IFERROR(VLOOKUP(B8344,'اكواد الاصناف'!A:C,2,0),"")</f>
        <v/>
      </c>
      <c r="D8344" s="10" t="str">
        <f>IFERROR(VLOOKUP(B8344,'اكواد الاصناف'!A:C,3,0),"")</f>
        <v/>
      </c>
      <c r="G8344" s="10">
        <f t="shared" si="129"/>
        <v>0</v>
      </c>
      <c r="I8344" s="10" t="str">
        <f>IFERROR(VLOOKUP(H8344,'سجل العملاء'!A:B,2,0),"")</f>
        <v/>
      </c>
    </row>
    <row r="8345" spans="3:9" ht="15.6">
      <c r="C8345" s="10" t="str">
        <f>IFERROR(VLOOKUP(B8345,'اكواد الاصناف'!A:C,2,0),"")</f>
        <v/>
      </c>
      <c r="D8345" s="10" t="str">
        <f>IFERROR(VLOOKUP(B8345,'اكواد الاصناف'!A:C,3,0),"")</f>
        <v/>
      </c>
      <c r="G8345" s="10">
        <f t="shared" si="129"/>
        <v>0</v>
      </c>
      <c r="I8345" s="10" t="str">
        <f>IFERROR(VLOOKUP(H8345,'سجل العملاء'!A:B,2,0),"")</f>
        <v/>
      </c>
    </row>
    <row r="8346" spans="3:9" ht="15.6">
      <c r="C8346" s="10" t="str">
        <f>IFERROR(VLOOKUP(B8346,'اكواد الاصناف'!A:C,2,0),"")</f>
        <v/>
      </c>
      <c r="D8346" s="10" t="str">
        <f>IFERROR(VLOOKUP(B8346,'اكواد الاصناف'!A:C,3,0),"")</f>
        <v/>
      </c>
      <c r="G8346" s="10">
        <f t="shared" si="129"/>
        <v>0</v>
      </c>
      <c r="I8346" s="10" t="str">
        <f>IFERROR(VLOOKUP(H8346,'سجل العملاء'!A:B,2,0),"")</f>
        <v/>
      </c>
    </row>
    <row r="8347" spans="3:9" ht="15.6">
      <c r="C8347" s="10" t="str">
        <f>IFERROR(VLOOKUP(B8347,'اكواد الاصناف'!A:C,2,0),"")</f>
        <v/>
      </c>
      <c r="D8347" s="10" t="str">
        <f>IFERROR(VLOOKUP(B8347,'اكواد الاصناف'!A:C,3,0),"")</f>
        <v/>
      </c>
      <c r="G8347" s="10">
        <f t="shared" si="129"/>
        <v>0</v>
      </c>
      <c r="I8347" s="10" t="str">
        <f>IFERROR(VLOOKUP(H8347,'سجل العملاء'!A:B,2,0),"")</f>
        <v/>
      </c>
    </row>
    <row r="8348" spans="3:9" ht="15.6">
      <c r="C8348" s="10" t="str">
        <f>IFERROR(VLOOKUP(B8348,'اكواد الاصناف'!A:C,2,0),"")</f>
        <v/>
      </c>
      <c r="D8348" s="10" t="str">
        <f>IFERROR(VLOOKUP(B8348,'اكواد الاصناف'!A:C,3,0),"")</f>
        <v/>
      </c>
      <c r="G8348" s="10">
        <f t="shared" si="129"/>
        <v>0</v>
      </c>
      <c r="I8348" s="10" t="str">
        <f>IFERROR(VLOOKUP(H8348,'سجل العملاء'!A:B,2,0),"")</f>
        <v/>
      </c>
    </row>
    <row r="8349" spans="3:9" ht="15.6">
      <c r="C8349" s="10" t="str">
        <f>IFERROR(VLOOKUP(B8349,'اكواد الاصناف'!A:C,2,0),"")</f>
        <v/>
      </c>
      <c r="D8349" s="10" t="str">
        <f>IFERROR(VLOOKUP(B8349,'اكواد الاصناف'!A:C,3,0),"")</f>
        <v/>
      </c>
      <c r="G8349" s="10">
        <f t="shared" si="129"/>
        <v>0</v>
      </c>
      <c r="I8349" s="10" t="str">
        <f>IFERROR(VLOOKUP(H8349,'سجل العملاء'!A:B,2,0),"")</f>
        <v/>
      </c>
    </row>
    <row r="8350" spans="3:9" ht="15.6">
      <c r="C8350" s="10" t="str">
        <f>IFERROR(VLOOKUP(B8350,'اكواد الاصناف'!A:C,2,0),"")</f>
        <v/>
      </c>
      <c r="D8350" s="10" t="str">
        <f>IFERROR(VLOOKUP(B8350,'اكواد الاصناف'!A:C,3,0),"")</f>
        <v/>
      </c>
      <c r="G8350" s="10">
        <f t="shared" si="129"/>
        <v>0</v>
      </c>
      <c r="I8350" s="10" t="str">
        <f>IFERROR(VLOOKUP(H8350,'سجل العملاء'!A:B,2,0),"")</f>
        <v/>
      </c>
    </row>
    <row r="8351" spans="3:9" ht="15.6">
      <c r="C8351" s="10" t="str">
        <f>IFERROR(VLOOKUP(B8351,'اكواد الاصناف'!A:C,2,0),"")</f>
        <v/>
      </c>
      <c r="D8351" s="10" t="str">
        <f>IFERROR(VLOOKUP(B8351,'اكواد الاصناف'!A:C,3,0),"")</f>
        <v/>
      </c>
      <c r="G8351" s="10">
        <f t="shared" si="129"/>
        <v>0</v>
      </c>
      <c r="I8351" s="10" t="str">
        <f>IFERROR(VLOOKUP(H8351,'سجل العملاء'!A:B,2,0),"")</f>
        <v/>
      </c>
    </row>
    <row r="8352" spans="3:9" ht="15.6">
      <c r="C8352" s="10" t="str">
        <f>IFERROR(VLOOKUP(B8352,'اكواد الاصناف'!A:C,2,0),"")</f>
        <v/>
      </c>
      <c r="D8352" s="10" t="str">
        <f>IFERROR(VLOOKUP(B8352,'اكواد الاصناف'!A:C,3,0),"")</f>
        <v/>
      </c>
      <c r="G8352" s="10">
        <f t="shared" si="129"/>
        <v>0</v>
      </c>
      <c r="I8352" s="10" t="str">
        <f>IFERROR(VLOOKUP(H8352,'سجل العملاء'!A:B,2,0),"")</f>
        <v/>
      </c>
    </row>
    <row r="8353" spans="3:9" ht="15.6">
      <c r="C8353" s="10" t="str">
        <f>IFERROR(VLOOKUP(B8353,'اكواد الاصناف'!A:C,2,0),"")</f>
        <v/>
      </c>
      <c r="D8353" s="10" t="str">
        <f>IFERROR(VLOOKUP(B8353,'اكواد الاصناف'!A:C,3,0),"")</f>
        <v/>
      </c>
      <c r="G8353" s="10">
        <f t="shared" si="129"/>
        <v>0</v>
      </c>
      <c r="I8353" s="10" t="str">
        <f>IFERROR(VLOOKUP(H8353,'سجل العملاء'!A:B,2,0),"")</f>
        <v/>
      </c>
    </row>
    <row r="8354" spans="3:9" ht="15.6">
      <c r="C8354" s="10" t="str">
        <f>IFERROR(VLOOKUP(B8354,'اكواد الاصناف'!A:C,2,0),"")</f>
        <v/>
      </c>
      <c r="D8354" s="10" t="str">
        <f>IFERROR(VLOOKUP(B8354,'اكواد الاصناف'!A:C,3,0),"")</f>
        <v/>
      </c>
      <c r="G8354" s="10">
        <f t="shared" si="129"/>
        <v>0</v>
      </c>
      <c r="I8354" s="10" t="str">
        <f>IFERROR(VLOOKUP(H8354,'سجل العملاء'!A:B,2,0),"")</f>
        <v/>
      </c>
    </row>
    <row r="8355" spans="3:9" ht="15.6">
      <c r="C8355" s="10" t="str">
        <f>IFERROR(VLOOKUP(B8355,'اكواد الاصناف'!A:C,2,0),"")</f>
        <v/>
      </c>
      <c r="D8355" s="10" t="str">
        <f>IFERROR(VLOOKUP(B8355,'اكواد الاصناف'!A:C,3,0),"")</f>
        <v/>
      </c>
      <c r="G8355" s="10">
        <f t="shared" si="129"/>
        <v>0</v>
      </c>
      <c r="I8355" s="10" t="str">
        <f>IFERROR(VLOOKUP(H8355,'سجل العملاء'!A:B,2,0),"")</f>
        <v/>
      </c>
    </row>
    <row r="8356" spans="3:9" ht="15.6">
      <c r="C8356" s="10" t="str">
        <f>IFERROR(VLOOKUP(B8356,'اكواد الاصناف'!A:C,2,0),"")</f>
        <v/>
      </c>
      <c r="D8356" s="10" t="str">
        <f>IFERROR(VLOOKUP(B8356,'اكواد الاصناف'!A:C,3,0),"")</f>
        <v/>
      </c>
      <c r="G8356" s="10">
        <f t="shared" si="129"/>
        <v>0</v>
      </c>
      <c r="I8356" s="10" t="str">
        <f>IFERROR(VLOOKUP(H8356,'سجل العملاء'!A:B,2,0),"")</f>
        <v/>
      </c>
    </row>
    <row r="8357" spans="3:9" ht="15.6">
      <c r="C8357" s="10" t="str">
        <f>IFERROR(VLOOKUP(B8357,'اكواد الاصناف'!A:C,2,0),"")</f>
        <v/>
      </c>
      <c r="D8357" s="10" t="str">
        <f>IFERROR(VLOOKUP(B8357,'اكواد الاصناف'!A:C,3,0),"")</f>
        <v/>
      </c>
      <c r="G8357" s="10">
        <f t="shared" si="129"/>
        <v>0</v>
      </c>
      <c r="I8357" s="10" t="str">
        <f>IFERROR(VLOOKUP(H8357,'سجل العملاء'!A:B,2,0),"")</f>
        <v/>
      </c>
    </row>
    <row r="8358" spans="3:9" ht="15.6">
      <c r="C8358" s="10" t="str">
        <f>IFERROR(VLOOKUP(B8358,'اكواد الاصناف'!A:C,2,0),"")</f>
        <v/>
      </c>
      <c r="D8358" s="10" t="str">
        <f>IFERROR(VLOOKUP(B8358,'اكواد الاصناف'!A:C,3,0),"")</f>
        <v/>
      </c>
      <c r="G8358" s="10">
        <f t="shared" si="129"/>
        <v>0</v>
      </c>
      <c r="I8358" s="10" t="str">
        <f>IFERROR(VLOOKUP(H8358,'سجل العملاء'!A:B,2,0),"")</f>
        <v/>
      </c>
    </row>
    <row r="8359" spans="3:9" ht="15.6">
      <c r="C8359" s="10" t="str">
        <f>IFERROR(VLOOKUP(B8359,'اكواد الاصناف'!A:C,2,0),"")</f>
        <v/>
      </c>
      <c r="D8359" s="10" t="str">
        <f>IFERROR(VLOOKUP(B8359,'اكواد الاصناف'!A:C,3,0),"")</f>
        <v/>
      </c>
      <c r="G8359" s="10">
        <f t="shared" si="129"/>
        <v>0</v>
      </c>
      <c r="I8359" s="10" t="str">
        <f>IFERROR(VLOOKUP(H8359,'سجل العملاء'!A:B,2,0),"")</f>
        <v/>
      </c>
    </row>
    <row r="8360" spans="3:9" ht="15.6">
      <c r="C8360" s="10" t="str">
        <f>IFERROR(VLOOKUP(B8360,'اكواد الاصناف'!A:C,2,0),"")</f>
        <v/>
      </c>
      <c r="D8360" s="10" t="str">
        <f>IFERROR(VLOOKUP(B8360,'اكواد الاصناف'!A:C,3,0),"")</f>
        <v/>
      </c>
      <c r="G8360" s="10">
        <f t="shared" si="129"/>
        <v>0</v>
      </c>
      <c r="I8360" s="10" t="str">
        <f>IFERROR(VLOOKUP(H8360,'سجل العملاء'!A:B,2,0),"")</f>
        <v/>
      </c>
    </row>
    <row r="8361" spans="3:9" ht="15.6">
      <c r="C8361" s="10" t="str">
        <f>IFERROR(VLOOKUP(B8361,'اكواد الاصناف'!A:C,2,0),"")</f>
        <v/>
      </c>
      <c r="D8361" s="10" t="str">
        <f>IFERROR(VLOOKUP(B8361,'اكواد الاصناف'!A:C,3,0),"")</f>
        <v/>
      </c>
      <c r="G8361" s="10">
        <f t="shared" si="129"/>
        <v>0</v>
      </c>
      <c r="I8361" s="10" t="str">
        <f>IFERROR(VLOOKUP(H8361,'سجل العملاء'!A:B,2,0),"")</f>
        <v/>
      </c>
    </row>
    <row r="8362" spans="3:9" ht="15.6">
      <c r="C8362" s="10" t="str">
        <f>IFERROR(VLOOKUP(B8362,'اكواد الاصناف'!A:C,2,0),"")</f>
        <v/>
      </c>
      <c r="D8362" s="10" t="str">
        <f>IFERROR(VLOOKUP(B8362,'اكواد الاصناف'!A:C,3,0),"")</f>
        <v/>
      </c>
      <c r="G8362" s="10">
        <f t="shared" si="129"/>
        <v>0</v>
      </c>
      <c r="I8362" s="10" t="str">
        <f>IFERROR(VLOOKUP(H8362,'سجل العملاء'!A:B,2,0),"")</f>
        <v/>
      </c>
    </row>
    <row r="8363" spans="3:9" ht="15.6">
      <c r="C8363" s="10" t="str">
        <f>IFERROR(VLOOKUP(B8363,'اكواد الاصناف'!A:C,2,0),"")</f>
        <v/>
      </c>
      <c r="D8363" s="10" t="str">
        <f>IFERROR(VLOOKUP(B8363,'اكواد الاصناف'!A:C,3,0),"")</f>
        <v/>
      </c>
      <c r="G8363" s="10">
        <f t="shared" si="129"/>
        <v>0</v>
      </c>
      <c r="I8363" s="10" t="str">
        <f>IFERROR(VLOOKUP(H8363,'سجل العملاء'!A:B,2,0),"")</f>
        <v/>
      </c>
    </row>
    <row r="8364" spans="3:9" ht="15.6">
      <c r="C8364" s="10" t="str">
        <f>IFERROR(VLOOKUP(B8364,'اكواد الاصناف'!A:C,2,0),"")</f>
        <v/>
      </c>
      <c r="D8364" s="10" t="str">
        <f>IFERROR(VLOOKUP(B8364,'اكواد الاصناف'!A:C,3,0),"")</f>
        <v/>
      </c>
      <c r="G8364" s="10">
        <f t="shared" si="129"/>
        <v>0</v>
      </c>
      <c r="I8364" s="10" t="str">
        <f>IFERROR(VLOOKUP(H8364,'سجل العملاء'!A:B,2,0),"")</f>
        <v/>
      </c>
    </row>
    <row r="8365" spans="3:9" ht="15.6">
      <c r="C8365" s="10" t="str">
        <f>IFERROR(VLOOKUP(B8365,'اكواد الاصناف'!A:C,2,0),"")</f>
        <v/>
      </c>
      <c r="D8365" s="10" t="str">
        <f>IFERROR(VLOOKUP(B8365,'اكواد الاصناف'!A:C,3,0),"")</f>
        <v/>
      </c>
      <c r="G8365" s="10">
        <f t="shared" si="129"/>
        <v>0</v>
      </c>
      <c r="I8365" s="10" t="str">
        <f>IFERROR(VLOOKUP(H8365,'سجل العملاء'!A:B,2,0),"")</f>
        <v/>
      </c>
    </row>
    <row r="8366" spans="3:9" ht="15.6">
      <c r="C8366" s="10" t="str">
        <f>IFERROR(VLOOKUP(B8366,'اكواد الاصناف'!A:C,2,0),"")</f>
        <v/>
      </c>
      <c r="D8366" s="10" t="str">
        <f>IFERROR(VLOOKUP(B8366,'اكواد الاصناف'!A:C,3,0),"")</f>
        <v/>
      </c>
      <c r="G8366" s="10">
        <f t="shared" si="129"/>
        <v>0</v>
      </c>
      <c r="I8366" s="10" t="str">
        <f>IFERROR(VLOOKUP(H8366,'سجل العملاء'!A:B,2,0),"")</f>
        <v/>
      </c>
    </row>
    <row r="8367" spans="3:9" ht="15.6">
      <c r="C8367" s="10" t="str">
        <f>IFERROR(VLOOKUP(B8367,'اكواد الاصناف'!A:C,2,0),"")</f>
        <v/>
      </c>
      <c r="D8367" s="10" t="str">
        <f>IFERROR(VLOOKUP(B8367,'اكواد الاصناف'!A:C,3,0),"")</f>
        <v/>
      </c>
      <c r="G8367" s="10">
        <f t="shared" si="129"/>
        <v>0</v>
      </c>
      <c r="I8367" s="10" t="str">
        <f>IFERROR(VLOOKUP(H8367,'سجل العملاء'!A:B,2,0),"")</f>
        <v/>
      </c>
    </row>
    <row r="8368" spans="3:9" ht="15.6">
      <c r="C8368" s="10" t="str">
        <f>IFERROR(VLOOKUP(B8368,'اكواد الاصناف'!A:C,2,0),"")</f>
        <v/>
      </c>
      <c r="D8368" s="10" t="str">
        <f>IFERROR(VLOOKUP(B8368,'اكواد الاصناف'!A:C,3,0),"")</f>
        <v/>
      </c>
      <c r="G8368" s="10">
        <f t="shared" si="129"/>
        <v>0</v>
      </c>
      <c r="I8368" s="10" t="str">
        <f>IFERROR(VLOOKUP(H8368,'سجل العملاء'!A:B,2,0),"")</f>
        <v/>
      </c>
    </row>
    <row r="8369" spans="3:9" ht="15.6">
      <c r="C8369" s="10" t="str">
        <f>IFERROR(VLOOKUP(B8369,'اكواد الاصناف'!A:C,2,0),"")</f>
        <v/>
      </c>
      <c r="D8369" s="10" t="str">
        <f>IFERROR(VLOOKUP(B8369,'اكواد الاصناف'!A:C,3,0),"")</f>
        <v/>
      </c>
      <c r="G8369" s="10">
        <f t="shared" si="129"/>
        <v>0</v>
      </c>
      <c r="I8369" s="10" t="str">
        <f>IFERROR(VLOOKUP(H8369,'سجل العملاء'!A:B,2,0),"")</f>
        <v/>
      </c>
    </row>
    <row r="8370" spans="3:9" ht="15.6">
      <c r="C8370" s="10" t="str">
        <f>IFERROR(VLOOKUP(B8370,'اكواد الاصناف'!A:C,2,0),"")</f>
        <v/>
      </c>
      <c r="D8370" s="10" t="str">
        <f>IFERROR(VLOOKUP(B8370,'اكواد الاصناف'!A:C,3,0),"")</f>
        <v/>
      </c>
      <c r="G8370" s="10">
        <f t="shared" si="129"/>
        <v>0</v>
      </c>
      <c r="I8370" s="10" t="str">
        <f>IFERROR(VLOOKUP(H8370,'سجل العملاء'!A:B,2,0),"")</f>
        <v/>
      </c>
    </row>
    <row r="8371" spans="3:9" ht="15.6">
      <c r="C8371" s="10" t="str">
        <f>IFERROR(VLOOKUP(B8371,'اكواد الاصناف'!A:C,2,0),"")</f>
        <v/>
      </c>
      <c r="D8371" s="10" t="str">
        <f>IFERROR(VLOOKUP(B8371,'اكواد الاصناف'!A:C,3,0),"")</f>
        <v/>
      </c>
      <c r="G8371" s="10">
        <f t="shared" si="129"/>
        <v>0</v>
      </c>
      <c r="I8371" s="10" t="str">
        <f>IFERROR(VLOOKUP(H8371,'سجل العملاء'!A:B,2,0),"")</f>
        <v/>
      </c>
    </row>
    <row r="8372" spans="3:9" ht="15.6">
      <c r="C8372" s="10" t="str">
        <f>IFERROR(VLOOKUP(B8372,'اكواد الاصناف'!A:C,2,0),"")</f>
        <v/>
      </c>
      <c r="D8372" s="10" t="str">
        <f>IFERROR(VLOOKUP(B8372,'اكواد الاصناف'!A:C,3,0),"")</f>
        <v/>
      </c>
      <c r="G8372" s="10">
        <f t="shared" si="129"/>
        <v>0</v>
      </c>
      <c r="I8372" s="10" t="str">
        <f>IFERROR(VLOOKUP(H8372,'سجل العملاء'!A:B,2,0),"")</f>
        <v/>
      </c>
    </row>
    <row r="8373" spans="3:9" ht="15.6">
      <c r="C8373" s="10" t="str">
        <f>IFERROR(VLOOKUP(B8373,'اكواد الاصناف'!A:C,2,0),"")</f>
        <v/>
      </c>
      <c r="D8373" s="10" t="str">
        <f>IFERROR(VLOOKUP(B8373,'اكواد الاصناف'!A:C,3,0),"")</f>
        <v/>
      </c>
      <c r="G8373" s="10">
        <f t="shared" si="129"/>
        <v>0</v>
      </c>
      <c r="I8373" s="10" t="str">
        <f>IFERROR(VLOOKUP(H8373,'سجل العملاء'!A:B,2,0),"")</f>
        <v/>
      </c>
    </row>
    <row r="8374" spans="3:9" ht="15.6">
      <c r="C8374" s="10" t="str">
        <f>IFERROR(VLOOKUP(B8374,'اكواد الاصناف'!A:C,2,0),"")</f>
        <v/>
      </c>
      <c r="D8374" s="10" t="str">
        <f>IFERROR(VLOOKUP(B8374,'اكواد الاصناف'!A:C,3,0),"")</f>
        <v/>
      </c>
      <c r="G8374" s="10">
        <f t="shared" si="129"/>
        <v>0</v>
      </c>
      <c r="I8374" s="10" t="str">
        <f>IFERROR(VLOOKUP(H8374,'سجل العملاء'!A:B,2,0),"")</f>
        <v/>
      </c>
    </row>
    <row r="8375" spans="3:9" ht="15.6">
      <c r="C8375" s="10" t="str">
        <f>IFERROR(VLOOKUP(B8375,'اكواد الاصناف'!A:C,2,0),"")</f>
        <v/>
      </c>
      <c r="D8375" s="10" t="str">
        <f>IFERROR(VLOOKUP(B8375,'اكواد الاصناف'!A:C,3,0),"")</f>
        <v/>
      </c>
      <c r="G8375" s="10">
        <f t="shared" si="129"/>
        <v>0</v>
      </c>
      <c r="I8375" s="10" t="str">
        <f>IFERROR(VLOOKUP(H8375,'سجل العملاء'!A:B,2,0),"")</f>
        <v/>
      </c>
    </row>
    <row r="8376" spans="3:9" ht="15.6">
      <c r="C8376" s="10" t="str">
        <f>IFERROR(VLOOKUP(B8376,'اكواد الاصناف'!A:C,2,0),"")</f>
        <v/>
      </c>
      <c r="D8376" s="10" t="str">
        <f>IFERROR(VLOOKUP(B8376,'اكواد الاصناف'!A:C,3,0),"")</f>
        <v/>
      </c>
      <c r="G8376" s="10">
        <f t="shared" si="129"/>
        <v>0</v>
      </c>
      <c r="I8376" s="10" t="str">
        <f>IFERROR(VLOOKUP(H8376,'سجل العملاء'!A:B,2,0),"")</f>
        <v/>
      </c>
    </row>
    <row r="8377" spans="3:9" ht="15.6">
      <c r="C8377" s="10" t="str">
        <f>IFERROR(VLOOKUP(B8377,'اكواد الاصناف'!A:C,2,0),"")</f>
        <v/>
      </c>
      <c r="D8377" s="10" t="str">
        <f>IFERROR(VLOOKUP(B8377,'اكواد الاصناف'!A:C,3,0),"")</f>
        <v/>
      </c>
      <c r="G8377" s="10">
        <f t="shared" si="129"/>
        <v>0</v>
      </c>
      <c r="I8377" s="10" t="str">
        <f>IFERROR(VLOOKUP(H8377,'سجل العملاء'!A:B,2,0),"")</f>
        <v/>
      </c>
    </row>
    <row r="8378" spans="3:9" ht="15.6">
      <c r="C8378" s="10" t="str">
        <f>IFERROR(VLOOKUP(B8378,'اكواد الاصناف'!A:C,2,0),"")</f>
        <v/>
      </c>
      <c r="D8378" s="10" t="str">
        <f>IFERROR(VLOOKUP(B8378,'اكواد الاصناف'!A:C,3,0),"")</f>
        <v/>
      </c>
      <c r="G8378" s="10">
        <f t="shared" si="129"/>
        <v>0</v>
      </c>
      <c r="I8378" s="10" t="str">
        <f>IFERROR(VLOOKUP(H8378,'سجل العملاء'!A:B,2,0),"")</f>
        <v/>
      </c>
    </row>
    <row r="8379" spans="3:9" ht="15.6">
      <c r="C8379" s="10" t="str">
        <f>IFERROR(VLOOKUP(B8379,'اكواد الاصناف'!A:C,2,0),"")</f>
        <v/>
      </c>
      <c r="D8379" s="10" t="str">
        <f>IFERROR(VLOOKUP(B8379,'اكواد الاصناف'!A:C,3,0),"")</f>
        <v/>
      </c>
      <c r="G8379" s="10">
        <f t="shared" si="129"/>
        <v>0</v>
      </c>
      <c r="I8379" s="10" t="str">
        <f>IFERROR(VLOOKUP(H8379,'سجل العملاء'!A:B,2,0),"")</f>
        <v/>
      </c>
    </row>
    <row r="8380" spans="3:9" ht="15.6">
      <c r="C8380" s="10" t="str">
        <f>IFERROR(VLOOKUP(B8380,'اكواد الاصناف'!A:C,2,0),"")</f>
        <v/>
      </c>
      <c r="D8380" s="10" t="str">
        <f>IFERROR(VLOOKUP(B8380,'اكواد الاصناف'!A:C,3,0),"")</f>
        <v/>
      </c>
      <c r="G8380" s="10">
        <f t="shared" si="129"/>
        <v>0</v>
      </c>
      <c r="I8380" s="10" t="str">
        <f>IFERROR(VLOOKUP(H8380,'سجل العملاء'!A:B,2,0),"")</f>
        <v/>
      </c>
    </row>
    <row r="8381" spans="3:9" ht="15.6">
      <c r="C8381" s="10" t="str">
        <f>IFERROR(VLOOKUP(B8381,'اكواد الاصناف'!A:C,2,0),"")</f>
        <v/>
      </c>
      <c r="D8381" s="10" t="str">
        <f>IFERROR(VLOOKUP(B8381,'اكواد الاصناف'!A:C,3,0),"")</f>
        <v/>
      </c>
      <c r="G8381" s="10">
        <f t="shared" si="129"/>
        <v>0</v>
      </c>
      <c r="I8381" s="10" t="str">
        <f>IFERROR(VLOOKUP(H8381,'سجل العملاء'!A:B,2,0),"")</f>
        <v/>
      </c>
    </row>
    <row r="8382" spans="3:9" ht="15.6">
      <c r="C8382" s="10" t="str">
        <f>IFERROR(VLOOKUP(B8382,'اكواد الاصناف'!A:C,2,0),"")</f>
        <v/>
      </c>
      <c r="D8382" s="10" t="str">
        <f>IFERROR(VLOOKUP(B8382,'اكواد الاصناف'!A:C,3,0),"")</f>
        <v/>
      </c>
      <c r="G8382" s="10">
        <f t="shared" si="129"/>
        <v>0</v>
      </c>
      <c r="I8382" s="10" t="str">
        <f>IFERROR(VLOOKUP(H8382,'سجل العملاء'!A:B,2,0),"")</f>
        <v/>
      </c>
    </row>
    <row r="8383" spans="3:9" ht="15.6">
      <c r="C8383" s="10" t="str">
        <f>IFERROR(VLOOKUP(B8383,'اكواد الاصناف'!A:C,2,0),"")</f>
        <v/>
      </c>
      <c r="D8383" s="10" t="str">
        <f>IFERROR(VLOOKUP(B8383,'اكواد الاصناف'!A:C,3,0),"")</f>
        <v/>
      </c>
      <c r="G8383" s="10">
        <f t="shared" si="129"/>
        <v>0</v>
      </c>
      <c r="I8383" s="10" t="str">
        <f>IFERROR(VLOOKUP(H8383,'سجل العملاء'!A:B,2,0),"")</f>
        <v/>
      </c>
    </row>
    <row r="8384" spans="3:9" ht="15.6">
      <c r="C8384" s="10" t="str">
        <f>IFERROR(VLOOKUP(B8384,'اكواد الاصناف'!A:C,2,0),"")</f>
        <v/>
      </c>
      <c r="D8384" s="10" t="str">
        <f>IFERROR(VLOOKUP(B8384,'اكواد الاصناف'!A:C,3,0),"")</f>
        <v/>
      </c>
      <c r="G8384" s="10">
        <f t="shared" si="129"/>
        <v>0</v>
      </c>
      <c r="I8384" s="10" t="str">
        <f>IFERROR(VLOOKUP(H8384,'سجل العملاء'!A:B,2,0),"")</f>
        <v/>
      </c>
    </row>
    <row r="8385" spans="3:9" ht="15.6">
      <c r="C8385" s="10" t="str">
        <f>IFERROR(VLOOKUP(B8385,'اكواد الاصناف'!A:C,2,0),"")</f>
        <v/>
      </c>
      <c r="D8385" s="10" t="str">
        <f>IFERROR(VLOOKUP(B8385,'اكواد الاصناف'!A:C,3,0),"")</f>
        <v/>
      </c>
      <c r="G8385" s="10">
        <f t="shared" ref="G8385:G8448" si="130">F8385*E8385</f>
        <v>0</v>
      </c>
      <c r="I8385" s="10" t="str">
        <f>IFERROR(VLOOKUP(H8385,'سجل العملاء'!A:B,2,0),"")</f>
        <v/>
      </c>
    </row>
    <row r="8386" spans="3:9" ht="15.6">
      <c r="C8386" s="10" t="str">
        <f>IFERROR(VLOOKUP(B8386,'اكواد الاصناف'!A:C,2,0),"")</f>
        <v/>
      </c>
      <c r="D8386" s="10" t="str">
        <f>IFERROR(VLOOKUP(B8386,'اكواد الاصناف'!A:C,3,0),"")</f>
        <v/>
      </c>
      <c r="G8386" s="10">
        <f t="shared" si="130"/>
        <v>0</v>
      </c>
      <c r="I8386" s="10" t="str">
        <f>IFERROR(VLOOKUP(H8386,'سجل العملاء'!A:B,2,0),"")</f>
        <v/>
      </c>
    </row>
    <row r="8387" spans="3:9" ht="15.6">
      <c r="C8387" s="10" t="str">
        <f>IFERROR(VLOOKUP(B8387,'اكواد الاصناف'!A:C,2,0),"")</f>
        <v/>
      </c>
      <c r="D8387" s="10" t="str">
        <f>IFERROR(VLOOKUP(B8387,'اكواد الاصناف'!A:C,3,0),"")</f>
        <v/>
      </c>
      <c r="G8387" s="10">
        <f t="shared" si="130"/>
        <v>0</v>
      </c>
      <c r="I8387" s="10" t="str">
        <f>IFERROR(VLOOKUP(H8387,'سجل العملاء'!A:B,2,0),"")</f>
        <v/>
      </c>
    </row>
    <row r="8388" spans="3:9" ht="15.6">
      <c r="C8388" s="10" t="str">
        <f>IFERROR(VLOOKUP(B8388,'اكواد الاصناف'!A:C,2,0),"")</f>
        <v/>
      </c>
      <c r="D8388" s="10" t="str">
        <f>IFERROR(VLOOKUP(B8388,'اكواد الاصناف'!A:C,3,0),"")</f>
        <v/>
      </c>
      <c r="G8388" s="10">
        <f t="shared" si="130"/>
        <v>0</v>
      </c>
      <c r="I8388" s="10" t="str">
        <f>IFERROR(VLOOKUP(H8388,'سجل العملاء'!A:B,2,0),"")</f>
        <v/>
      </c>
    </row>
    <row r="8389" spans="3:9" ht="15.6">
      <c r="C8389" s="10" t="str">
        <f>IFERROR(VLOOKUP(B8389,'اكواد الاصناف'!A:C,2,0),"")</f>
        <v/>
      </c>
      <c r="D8389" s="10" t="str">
        <f>IFERROR(VLOOKUP(B8389,'اكواد الاصناف'!A:C,3,0),"")</f>
        <v/>
      </c>
      <c r="G8389" s="10">
        <f t="shared" si="130"/>
        <v>0</v>
      </c>
      <c r="I8389" s="10" t="str">
        <f>IFERROR(VLOOKUP(H8389,'سجل العملاء'!A:B,2,0),"")</f>
        <v/>
      </c>
    </row>
    <row r="8390" spans="3:9" ht="15.6">
      <c r="C8390" s="10" t="str">
        <f>IFERROR(VLOOKUP(B8390,'اكواد الاصناف'!A:C,2,0),"")</f>
        <v/>
      </c>
      <c r="D8390" s="10" t="str">
        <f>IFERROR(VLOOKUP(B8390,'اكواد الاصناف'!A:C,3,0),"")</f>
        <v/>
      </c>
      <c r="G8390" s="10">
        <f t="shared" si="130"/>
        <v>0</v>
      </c>
      <c r="I8390" s="10" t="str">
        <f>IFERROR(VLOOKUP(H8390,'سجل العملاء'!A:B,2,0),"")</f>
        <v/>
      </c>
    </row>
    <row r="8391" spans="3:9" ht="15.6">
      <c r="C8391" s="10" t="str">
        <f>IFERROR(VLOOKUP(B8391,'اكواد الاصناف'!A:C,2,0),"")</f>
        <v/>
      </c>
      <c r="D8391" s="10" t="str">
        <f>IFERROR(VLOOKUP(B8391,'اكواد الاصناف'!A:C,3,0),"")</f>
        <v/>
      </c>
      <c r="G8391" s="10">
        <f t="shared" si="130"/>
        <v>0</v>
      </c>
      <c r="I8391" s="10" t="str">
        <f>IFERROR(VLOOKUP(H8391,'سجل العملاء'!A:B,2,0),"")</f>
        <v/>
      </c>
    </row>
    <row r="8392" spans="3:9" ht="15.6">
      <c r="C8392" s="10" t="str">
        <f>IFERROR(VLOOKUP(B8392,'اكواد الاصناف'!A:C,2,0),"")</f>
        <v/>
      </c>
      <c r="D8392" s="10" t="str">
        <f>IFERROR(VLOOKUP(B8392,'اكواد الاصناف'!A:C,3,0),"")</f>
        <v/>
      </c>
      <c r="G8392" s="10">
        <f t="shared" si="130"/>
        <v>0</v>
      </c>
      <c r="I8392" s="10" t="str">
        <f>IFERROR(VLOOKUP(H8392,'سجل العملاء'!A:B,2,0),"")</f>
        <v/>
      </c>
    </row>
    <row r="8393" spans="3:9" ht="15.6">
      <c r="C8393" s="10" t="str">
        <f>IFERROR(VLOOKUP(B8393,'اكواد الاصناف'!A:C,2,0),"")</f>
        <v/>
      </c>
      <c r="D8393" s="10" t="str">
        <f>IFERROR(VLOOKUP(B8393,'اكواد الاصناف'!A:C,3,0),"")</f>
        <v/>
      </c>
      <c r="G8393" s="10">
        <f t="shared" si="130"/>
        <v>0</v>
      </c>
      <c r="I8393" s="10" t="str">
        <f>IFERROR(VLOOKUP(H8393,'سجل العملاء'!A:B,2,0),"")</f>
        <v/>
      </c>
    </row>
    <row r="8394" spans="3:9" ht="15.6">
      <c r="C8394" s="10" t="str">
        <f>IFERROR(VLOOKUP(B8394,'اكواد الاصناف'!A:C,2,0),"")</f>
        <v/>
      </c>
      <c r="D8394" s="10" t="str">
        <f>IFERROR(VLOOKUP(B8394,'اكواد الاصناف'!A:C,3,0),"")</f>
        <v/>
      </c>
      <c r="G8394" s="10">
        <f t="shared" si="130"/>
        <v>0</v>
      </c>
      <c r="I8394" s="10" t="str">
        <f>IFERROR(VLOOKUP(H8394,'سجل العملاء'!A:B,2,0),"")</f>
        <v/>
      </c>
    </row>
    <row r="8395" spans="3:9" ht="15.6">
      <c r="C8395" s="10" t="str">
        <f>IFERROR(VLOOKUP(B8395,'اكواد الاصناف'!A:C,2,0),"")</f>
        <v/>
      </c>
      <c r="D8395" s="10" t="str">
        <f>IFERROR(VLOOKUP(B8395,'اكواد الاصناف'!A:C,3,0),"")</f>
        <v/>
      </c>
      <c r="G8395" s="10">
        <f t="shared" si="130"/>
        <v>0</v>
      </c>
      <c r="I8395" s="10" t="str">
        <f>IFERROR(VLOOKUP(H8395,'سجل العملاء'!A:B,2,0),"")</f>
        <v/>
      </c>
    </row>
    <row r="8396" spans="3:9" ht="15.6">
      <c r="C8396" s="10" t="str">
        <f>IFERROR(VLOOKUP(B8396,'اكواد الاصناف'!A:C,2,0),"")</f>
        <v/>
      </c>
      <c r="D8396" s="10" t="str">
        <f>IFERROR(VLOOKUP(B8396,'اكواد الاصناف'!A:C,3,0),"")</f>
        <v/>
      </c>
      <c r="G8396" s="10">
        <f t="shared" si="130"/>
        <v>0</v>
      </c>
      <c r="I8396" s="10" t="str">
        <f>IFERROR(VLOOKUP(H8396,'سجل العملاء'!A:B,2,0),"")</f>
        <v/>
      </c>
    </row>
    <row r="8397" spans="3:9" ht="15.6">
      <c r="C8397" s="10" t="str">
        <f>IFERROR(VLOOKUP(B8397,'اكواد الاصناف'!A:C,2,0),"")</f>
        <v/>
      </c>
      <c r="D8397" s="10" t="str">
        <f>IFERROR(VLOOKUP(B8397,'اكواد الاصناف'!A:C,3,0),"")</f>
        <v/>
      </c>
      <c r="G8397" s="10">
        <f t="shared" si="130"/>
        <v>0</v>
      </c>
      <c r="I8397" s="10" t="str">
        <f>IFERROR(VLOOKUP(H8397,'سجل العملاء'!A:B,2,0),"")</f>
        <v/>
      </c>
    </row>
    <row r="8398" spans="3:9" ht="15.6">
      <c r="C8398" s="10" t="str">
        <f>IFERROR(VLOOKUP(B8398,'اكواد الاصناف'!A:C,2,0),"")</f>
        <v/>
      </c>
      <c r="D8398" s="10" t="str">
        <f>IFERROR(VLOOKUP(B8398,'اكواد الاصناف'!A:C,3,0),"")</f>
        <v/>
      </c>
      <c r="G8398" s="10">
        <f t="shared" si="130"/>
        <v>0</v>
      </c>
      <c r="I8398" s="10" t="str">
        <f>IFERROR(VLOOKUP(H8398,'سجل العملاء'!A:B,2,0),"")</f>
        <v/>
      </c>
    </row>
    <row r="8399" spans="3:9" ht="15.6">
      <c r="C8399" s="10" t="str">
        <f>IFERROR(VLOOKUP(B8399,'اكواد الاصناف'!A:C,2,0),"")</f>
        <v/>
      </c>
      <c r="D8399" s="10" t="str">
        <f>IFERROR(VLOOKUP(B8399,'اكواد الاصناف'!A:C,3,0),"")</f>
        <v/>
      </c>
      <c r="G8399" s="10">
        <f t="shared" si="130"/>
        <v>0</v>
      </c>
      <c r="I8399" s="10" t="str">
        <f>IFERROR(VLOOKUP(H8399,'سجل العملاء'!A:B,2,0),"")</f>
        <v/>
      </c>
    </row>
    <row r="8400" spans="3:9" ht="15.6">
      <c r="C8400" s="10" t="str">
        <f>IFERROR(VLOOKUP(B8400,'اكواد الاصناف'!A:C,2,0),"")</f>
        <v/>
      </c>
      <c r="D8400" s="10" t="str">
        <f>IFERROR(VLOOKUP(B8400,'اكواد الاصناف'!A:C,3,0),"")</f>
        <v/>
      </c>
      <c r="G8400" s="10">
        <f t="shared" si="130"/>
        <v>0</v>
      </c>
      <c r="I8400" s="10" t="str">
        <f>IFERROR(VLOOKUP(H8400,'سجل العملاء'!A:B,2,0),"")</f>
        <v/>
      </c>
    </row>
    <row r="8401" spans="3:9" ht="15.6">
      <c r="C8401" s="10" t="str">
        <f>IFERROR(VLOOKUP(B8401,'اكواد الاصناف'!A:C,2,0),"")</f>
        <v/>
      </c>
      <c r="D8401" s="10" t="str">
        <f>IFERROR(VLOOKUP(B8401,'اكواد الاصناف'!A:C,3,0),"")</f>
        <v/>
      </c>
      <c r="G8401" s="10">
        <f t="shared" si="130"/>
        <v>0</v>
      </c>
      <c r="I8401" s="10" t="str">
        <f>IFERROR(VLOOKUP(H8401,'سجل العملاء'!A:B,2,0),"")</f>
        <v/>
      </c>
    </row>
    <row r="8402" spans="3:9" ht="15.6">
      <c r="C8402" s="10" t="str">
        <f>IFERROR(VLOOKUP(B8402,'اكواد الاصناف'!A:C,2,0),"")</f>
        <v/>
      </c>
      <c r="D8402" s="10" t="str">
        <f>IFERROR(VLOOKUP(B8402,'اكواد الاصناف'!A:C,3,0),"")</f>
        <v/>
      </c>
      <c r="G8402" s="10">
        <f t="shared" si="130"/>
        <v>0</v>
      </c>
      <c r="I8402" s="10" t="str">
        <f>IFERROR(VLOOKUP(H8402,'سجل العملاء'!A:B,2,0),"")</f>
        <v/>
      </c>
    </row>
    <row r="8403" spans="3:9" ht="15.6">
      <c r="C8403" s="10" t="str">
        <f>IFERROR(VLOOKUP(B8403,'اكواد الاصناف'!A:C,2,0),"")</f>
        <v/>
      </c>
      <c r="D8403" s="10" t="str">
        <f>IFERROR(VLOOKUP(B8403,'اكواد الاصناف'!A:C,3,0),"")</f>
        <v/>
      </c>
      <c r="G8403" s="10">
        <f t="shared" si="130"/>
        <v>0</v>
      </c>
      <c r="I8403" s="10" t="str">
        <f>IFERROR(VLOOKUP(H8403,'سجل العملاء'!A:B,2,0),"")</f>
        <v/>
      </c>
    </row>
    <row r="8404" spans="3:9" ht="15.6">
      <c r="C8404" s="10" t="str">
        <f>IFERROR(VLOOKUP(B8404,'اكواد الاصناف'!A:C,2,0),"")</f>
        <v/>
      </c>
      <c r="D8404" s="10" t="str">
        <f>IFERROR(VLOOKUP(B8404,'اكواد الاصناف'!A:C,3,0),"")</f>
        <v/>
      </c>
      <c r="G8404" s="10">
        <f t="shared" si="130"/>
        <v>0</v>
      </c>
      <c r="I8404" s="10" t="str">
        <f>IFERROR(VLOOKUP(H8404,'سجل العملاء'!A:B,2,0),"")</f>
        <v/>
      </c>
    </row>
    <row r="8405" spans="3:9" ht="15.6">
      <c r="C8405" s="10" t="str">
        <f>IFERROR(VLOOKUP(B8405,'اكواد الاصناف'!A:C,2,0),"")</f>
        <v/>
      </c>
      <c r="D8405" s="10" t="str">
        <f>IFERROR(VLOOKUP(B8405,'اكواد الاصناف'!A:C,3,0),"")</f>
        <v/>
      </c>
      <c r="G8405" s="10">
        <f t="shared" si="130"/>
        <v>0</v>
      </c>
      <c r="I8405" s="10" t="str">
        <f>IFERROR(VLOOKUP(H8405,'سجل العملاء'!A:B,2,0),"")</f>
        <v/>
      </c>
    </row>
    <row r="8406" spans="3:9" ht="15.6">
      <c r="C8406" s="10" t="str">
        <f>IFERROR(VLOOKUP(B8406,'اكواد الاصناف'!A:C,2,0),"")</f>
        <v/>
      </c>
      <c r="D8406" s="10" t="str">
        <f>IFERROR(VLOOKUP(B8406,'اكواد الاصناف'!A:C,3,0),"")</f>
        <v/>
      </c>
      <c r="G8406" s="10">
        <f t="shared" si="130"/>
        <v>0</v>
      </c>
      <c r="I8406" s="10" t="str">
        <f>IFERROR(VLOOKUP(H8406,'سجل العملاء'!A:B,2,0),"")</f>
        <v/>
      </c>
    </row>
    <row r="8407" spans="3:9" ht="15.6">
      <c r="C8407" s="10" t="str">
        <f>IFERROR(VLOOKUP(B8407,'اكواد الاصناف'!A:C,2,0),"")</f>
        <v/>
      </c>
      <c r="D8407" s="10" t="str">
        <f>IFERROR(VLOOKUP(B8407,'اكواد الاصناف'!A:C,3,0),"")</f>
        <v/>
      </c>
      <c r="G8407" s="10">
        <f t="shared" si="130"/>
        <v>0</v>
      </c>
      <c r="I8407" s="10" t="str">
        <f>IFERROR(VLOOKUP(H8407,'سجل العملاء'!A:B,2,0),"")</f>
        <v/>
      </c>
    </row>
    <row r="8408" spans="3:9" ht="15.6">
      <c r="C8408" s="10" t="str">
        <f>IFERROR(VLOOKUP(B8408,'اكواد الاصناف'!A:C,2,0),"")</f>
        <v/>
      </c>
      <c r="D8408" s="10" t="str">
        <f>IFERROR(VLOOKUP(B8408,'اكواد الاصناف'!A:C,3,0),"")</f>
        <v/>
      </c>
      <c r="G8408" s="10">
        <f t="shared" si="130"/>
        <v>0</v>
      </c>
      <c r="I8408" s="10" t="str">
        <f>IFERROR(VLOOKUP(H8408,'سجل العملاء'!A:B,2,0),"")</f>
        <v/>
      </c>
    </row>
    <row r="8409" spans="3:9" ht="15.6">
      <c r="C8409" s="10" t="str">
        <f>IFERROR(VLOOKUP(B8409,'اكواد الاصناف'!A:C,2,0),"")</f>
        <v/>
      </c>
      <c r="D8409" s="10" t="str">
        <f>IFERROR(VLOOKUP(B8409,'اكواد الاصناف'!A:C,3,0),"")</f>
        <v/>
      </c>
      <c r="G8409" s="10">
        <f t="shared" si="130"/>
        <v>0</v>
      </c>
      <c r="I8409" s="10" t="str">
        <f>IFERROR(VLOOKUP(H8409,'سجل العملاء'!A:B,2,0),"")</f>
        <v/>
      </c>
    </row>
    <row r="8410" spans="3:9" ht="15.6">
      <c r="C8410" s="10" t="str">
        <f>IFERROR(VLOOKUP(B8410,'اكواد الاصناف'!A:C,2,0),"")</f>
        <v/>
      </c>
      <c r="D8410" s="10" t="str">
        <f>IFERROR(VLOOKUP(B8410,'اكواد الاصناف'!A:C,3,0),"")</f>
        <v/>
      </c>
      <c r="G8410" s="10">
        <f t="shared" si="130"/>
        <v>0</v>
      </c>
      <c r="I8410" s="10" t="str">
        <f>IFERROR(VLOOKUP(H8410,'سجل العملاء'!A:B,2,0),"")</f>
        <v/>
      </c>
    </row>
    <row r="8411" spans="3:9" ht="15.6">
      <c r="C8411" s="10" t="str">
        <f>IFERROR(VLOOKUP(B8411,'اكواد الاصناف'!A:C,2,0),"")</f>
        <v/>
      </c>
      <c r="D8411" s="10" t="str">
        <f>IFERROR(VLOOKUP(B8411,'اكواد الاصناف'!A:C,3,0),"")</f>
        <v/>
      </c>
      <c r="G8411" s="10">
        <f t="shared" si="130"/>
        <v>0</v>
      </c>
      <c r="I8411" s="10" t="str">
        <f>IFERROR(VLOOKUP(H8411,'سجل العملاء'!A:B,2,0),"")</f>
        <v/>
      </c>
    </row>
    <row r="8412" spans="3:9" ht="15.6">
      <c r="C8412" s="10" t="str">
        <f>IFERROR(VLOOKUP(B8412,'اكواد الاصناف'!A:C,2,0),"")</f>
        <v/>
      </c>
      <c r="D8412" s="10" t="str">
        <f>IFERROR(VLOOKUP(B8412,'اكواد الاصناف'!A:C,3,0),"")</f>
        <v/>
      </c>
      <c r="G8412" s="10">
        <f t="shared" si="130"/>
        <v>0</v>
      </c>
      <c r="I8412" s="10" t="str">
        <f>IFERROR(VLOOKUP(H8412,'سجل العملاء'!A:B,2,0),"")</f>
        <v/>
      </c>
    </row>
    <row r="8413" spans="3:9" ht="15.6">
      <c r="C8413" s="10" t="str">
        <f>IFERROR(VLOOKUP(B8413,'اكواد الاصناف'!A:C,2,0),"")</f>
        <v/>
      </c>
      <c r="D8413" s="10" t="str">
        <f>IFERROR(VLOOKUP(B8413,'اكواد الاصناف'!A:C,3,0),"")</f>
        <v/>
      </c>
      <c r="G8413" s="10">
        <f t="shared" si="130"/>
        <v>0</v>
      </c>
      <c r="I8413" s="10" t="str">
        <f>IFERROR(VLOOKUP(H8413,'سجل العملاء'!A:B,2,0),"")</f>
        <v/>
      </c>
    </row>
    <row r="8414" spans="3:9" ht="15.6">
      <c r="C8414" s="10" t="str">
        <f>IFERROR(VLOOKUP(B8414,'اكواد الاصناف'!A:C,2,0),"")</f>
        <v/>
      </c>
      <c r="D8414" s="10" t="str">
        <f>IFERROR(VLOOKUP(B8414,'اكواد الاصناف'!A:C,3,0),"")</f>
        <v/>
      </c>
      <c r="G8414" s="10">
        <f t="shared" si="130"/>
        <v>0</v>
      </c>
      <c r="I8414" s="10" t="str">
        <f>IFERROR(VLOOKUP(H8414,'سجل العملاء'!A:B,2,0),"")</f>
        <v/>
      </c>
    </row>
    <row r="8415" spans="3:9" ht="15.6">
      <c r="C8415" s="10" t="str">
        <f>IFERROR(VLOOKUP(B8415,'اكواد الاصناف'!A:C,2,0),"")</f>
        <v/>
      </c>
      <c r="D8415" s="10" t="str">
        <f>IFERROR(VLOOKUP(B8415,'اكواد الاصناف'!A:C,3,0),"")</f>
        <v/>
      </c>
      <c r="G8415" s="10">
        <f t="shared" si="130"/>
        <v>0</v>
      </c>
      <c r="I8415" s="10" t="str">
        <f>IFERROR(VLOOKUP(H8415,'سجل العملاء'!A:B,2,0),"")</f>
        <v/>
      </c>
    </row>
    <row r="8416" spans="3:9" ht="15.6">
      <c r="C8416" s="10" t="str">
        <f>IFERROR(VLOOKUP(B8416,'اكواد الاصناف'!A:C,2,0),"")</f>
        <v/>
      </c>
      <c r="D8416" s="10" t="str">
        <f>IFERROR(VLOOKUP(B8416,'اكواد الاصناف'!A:C,3,0),"")</f>
        <v/>
      </c>
      <c r="G8416" s="10">
        <f t="shared" si="130"/>
        <v>0</v>
      </c>
      <c r="I8416" s="10" t="str">
        <f>IFERROR(VLOOKUP(H8416,'سجل العملاء'!A:B,2,0),"")</f>
        <v/>
      </c>
    </row>
    <row r="8417" spans="3:9" ht="15.6">
      <c r="C8417" s="10" t="str">
        <f>IFERROR(VLOOKUP(B8417,'اكواد الاصناف'!A:C,2,0),"")</f>
        <v/>
      </c>
      <c r="D8417" s="10" t="str">
        <f>IFERROR(VLOOKUP(B8417,'اكواد الاصناف'!A:C,3,0),"")</f>
        <v/>
      </c>
      <c r="G8417" s="10">
        <f t="shared" si="130"/>
        <v>0</v>
      </c>
      <c r="I8417" s="10" t="str">
        <f>IFERROR(VLOOKUP(H8417,'سجل العملاء'!A:B,2,0),"")</f>
        <v/>
      </c>
    </row>
    <row r="8418" spans="3:9" ht="15.6">
      <c r="C8418" s="10" t="str">
        <f>IFERROR(VLOOKUP(B8418,'اكواد الاصناف'!A:C,2,0),"")</f>
        <v/>
      </c>
      <c r="D8418" s="10" t="str">
        <f>IFERROR(VLOOKUP(B8418,'اكواد الاصناف'!A:C,3,0),"")</f>
        <v/>
      </c>
      <c r="G8418" s="10">
        <f t="shared" si="130"/>
        <v>0</v>
      </c>
      <c r="I8418" s="10" t="str">
        <f>IFERROR(VLOOKUP(H8418,'سجل العملاء'!A:B,2,0),"")</f>
        <v/>
      </c>
    </row>
    <row r="8419" spans="3:9" ht="15.6">
      <c r="C8419" s="10" t="str">
        <f>IFERROR(VLOOKUP(B8419,'اكواد الاصناف'!A:C,2,0),"")</f>
        <v/>
      </c>
      <c r="D8419" s="10" t="str">
        <f>IFERROR(VLOOKUP(B8419,'اكواد الاصناف'!A:C,3,0),"")</f>
        <v/>
      </c>
      <c r="G8419" s="10">
        <f t="shared" si="130"/>
        <v>0</v>
      </c>
      <c r="I8419" s="10" t="str">
        <f>IFERROR(VLOOKUP(H8419,'سجل العملاء'!A:B,2,0),"")</f>
        <v/>
      </c>
    </row>
    <row r="8420" spans="3:9" ht="15.6">
      <c r="C8420" s="10" t="str">
        <f>IFERROR(VLOOKUP(B8420,'اكواد الاصناف'!A:C,2,0),"")</f>
        <v/>
      </c>
      <c r="D8420" s="10" t="str">
        <f>IFERROR(VLOOKUP(B8420,'اكواد الاصناف'!A:C,3,0),"")</f>
        <v/>
      </c>
      <c r="G8420" s="10">
        <f t="shared" si="130"/>
        <v>0</v>
      </c>
      <c r="I8420" s="10" t="str">
        <f>IFERROR(VLOOKUP(H8420,'سجل العملاء'!A:B,2,0),"")</f>
        <v/>
      </c>
    </row>
    <row r="8421" spans="3:9" ht="15.6">
      <c r="C8421" s="10" t="str">
        <f>IFERROR(VLOOKUP(B8421,'اكواد الاصناف'!A:C,2,0),"")</f>
        <v/>
      </c>
      <c r="D8421" s="10" t="str">
        <f>IFERROR(VLOOKUP(B8421,'اكواد الاصناف'!A:C,3,0),"")</f>
        <v/>
      </c>
      <c r="G8421" s="10">
        <f t="shared" si="130"/>
        <v>0</v>
      </c>
      <c r="I8421" s="10" t="str">
        <f>IFERROR(VLOOKUP(H8421,'سجل العملاء'!A:B,2,0),"")</f>
        <v/>
      </c>
    </row>
    <row r="8422" spans="3:9" ht="15.6">
      <c r="C8422" s="10" t="str">
        <f>IFERROR(VLOOKUP(B8422,'اكواد الاصناف'!A:C,2,0),"")</f>
        <v/>
      </c>
      <c r="D8422" s="10" t="str">
        <f>IFERROR(VLOOKUP(B8422,'اكواد الاصناف'!A:C,3,0),"")</f>
        <v/>
      </c>
      <c r="G8422" s="10">
        <f t="shared" si="130"/>
        <v>0</v>
      </c>
      <c r="I8422" s="10" t="str">
        <f>IFERROR(VLOOKUP(H8422,'سجل العملاء'!A:B,2,0),"")</f>
        <v/>
      </c>
    </row>
    <row r="8423" spans="3:9" ht="15.6">
      <c r="C8423" s="10" t="str">
        <f>IFERROR(VLOOKUP(B8423,'اكواد الاصناف'!A:C,2,0),"")</f>
        <v/>
      </c>
      <c r="D8423" s="10" t="str">
        <f>IFERROR(VLOOKUP(B8423,'اكواد الاصناف'!A:C,3,0),"")</f>
        <v/>
      </c>
      <c r="G8423" s="10">
        <f t="shared" si="130"/>
        <v>0</v>
      </c>
      <c r="I8423" s="10" t="str">
        <f>IFERROR(VLOOKUP(H8423,'سجل العملاء'!A:B,2,0),"")</f>
        <v/>
      </c>
    </row>
    <row r="8424" spans="3:9" ht="15.6">
      <c r="C8424" s="10" t="str">
        <f>IFERROR(VLOOKUP(B8424,'اكواد الاصناف'!A:C,2,0),"")</f>
        <v/>
      </c>
      <c r="D8424" s="10" t="str">
        <f>IFERROR(VLOOKUP(B8424,'اكواد الاصناف'!A:C,3,0),"")</f>
        <v/>
      </c>
      <c r="G8424" s="10">
        <f t="shared" si="130"/>
        <v>0</v>
      </c>
      <c r="I8424" s="10" t="str">
        <f>IFERROR(VLOOKUP(H8424,'سجل العملاء'!A:B,2,0),"")</f>
        <v/>
      </c>
    </row>
    <row r="8425" spans="3:9" ht="15.6">
      <c r="C8425" s="10" t="str">
        <f>IFERROR(VLOOKUP(B8425,'اكواد الاصناف'!A:C,2,0),"")</f>
        <v/>
      </c>
      <c r="D8425" s="10" t="str">
        <f>IFERROR(VLOOKUP(B8425,'اكواد الاصناف'!A:C,3,0),"")</f>
        <v/>
      </c>
      <c r="G8425" s="10">
        <f t="shared" si="130"/>
        <v>0</v>
      </c>
      <c r="I8425" s="10" t="str">
        <f>IFERROR(VLOOKUP(H8425,'سجل العملاء'!A:B,2,0),"")</f>
        <v/>
      </c>
    </row>
    <row r="8426" spans="3:9" ht="15.6">
      <c r="C8426" s="10" t="str">
        <f>IFERROR(VLOOKUP(B8426,'اكواد الاصناف'!A:C,2,0),"")</f>
        <v/>
      </c>
      <c r="D8426" s="10" t="str">
        <f>IFERROR(VLOOKUP(B8426,'اكواد الاصناف'!A:C,3,0),"")</f>
        <v/>
      </c>
      <c r="G8426" s="10">
        <f t="shared" si="130"/>
        <v>0</v>
      </c>
      <c r="I8426" s="10" t="str">
        <f>IFERROR(VLOOKUP(H8426,'سجل العملاء'!A:B,2,0),"")</f>
        <v/>
      </c>
    </row>
    <row r="8427" spans="3:9" ht="15.6">
      <c r="C8427" s="10" t="str">
        <f>IFERROR(VLOOKUP(B8427,'اكواد الاصناف'!A:C,2,0),"")</f>
        <v/>
      </c>
      <c r="D8427" s="10" t="str">
        <f>IFERROR(VLOOKUP(B8427,'اكواد الاصناف'!A:C,3,0),"")</f>
        <v/>
      </c>
      <c r="G8427" s="10">
        <f t="shared" si="130"/>
        <v>0</v>
      </c>
      <c r="I8427" s="10" t="str">
        <f>IFERROR(VLOOKUP(H8427,'سجل العملاء'!A:B,2,0),"")</f>
        <v/>
      </c>
    </row>
    <row r="8428" spans="3:9" ht="15.6">
      <c r="C8428" s="10" t="str">
        <f>IFERROR(VLOOKUP(B8428,'اكواد الاصناف'!A:C,2,0),"")</f>
        <v/>
      </c>
      <c r="D8428" s="10" t="str">
        <f>IFERROR(VLOOKUP(B8428,'اكواد الاصناف'!A:C,3,0),"")</f>
        <v/>
      </c>
      <c r="G8428" s="10">
        <f t="shared" si="130"/>
        <v>0</v>
      </c>
      <c r="I8428" s="10" t="str">
        <f>IFERROR(VLOOKUP(H8428,'سجل العملاء'!A:B,2,0),"")</f>
        <v/>
      </c>
    </row>
    <row r="8429" spans="3:9" ht="15.6">
      <c r="C8429" s="10" t="str">
        <f>IFERROR(VLOOKUP(B8429,'اكواد الاصناف'!A:C,2,0),"")</f>
        <v/>
      </c>
      <c r="D8429" s="10" t="str">
        <f>IFERROR(VLOOKUP(B8429,'اكواد الاصناف'!A:C,3,0),"")</f>
        <v/>
      </c>
      <c r="G8429" s="10">
        <f t="shared" si="130"/>
        <v>0</v>
      </c>
      <c r="I8429" s="10" t="str">
        <f>IFERROR(VLOOKUP(H8429,'سجل العملاء'!A:B,2,0),"")</f>
        <v/>
      </c>
    </row>
    <row r="8430" spans="3:9" ht="15.6">
      <c r="C8430" s="10" t="str">
        <f>IFERROR(VLOOKUP(B8430,'اكواد الاصناف'!A:C,2,0),"")</f>
        <v/>
      </c>
      <c r="D8430" s="10" t="str">
        <f>IFERROR(VLOOKUP(B8430,'اكواد الاصناف'!A:C,3,0),"")</f>
        <v/>
      </c>
      <c r="G8430" s="10">
        <f t="shared" si="130"/>
        <v>0</v>
      </c>
      <c r="I8430" s="10" t="str">
        <f>IFERROR(VLOOKUP(H8430,'سجل العملاء'!A:B,2,0),"")</f>
        <v/>
      </c>
    </row>
    <row r="8431" spans="3:9" ht="15.6">
      <c r="C8431" s="10" t="str">
        <f>IFERROR(VLOOKUP(B8431,'اكواد الاصناف'!A:C,2,0),"")</f>
        <v/>
      </c>
      <c r="D8431" s="10" t="str">
        <f>IFERROR(VLOOKUP(B8431,'اكواد الاصناف'!A:C,3,0),"")</f>
        <v/>
      </c>
      <c r="G8431" s="10">
        <f t="shared" si="130"/>
        <v>0</v>
      </c>
      <c r="I8431" s="10" t="str">
        <f>IFERROR(VLOOKUP(H8431,'سجل العملاء'!A:B,2,0),"")</f>
        <v/>
      </c>
    </row>
    <row r="8432" spans="3:9" ht="15.6">
      <c r="C8432" s="10" t="str">
        <f>IFERROR(VLOOKUP(B8432,'اكواد الاصناف'!A:C,2,0),"")</f>
        <v/>
      </c>
      <c r="D8432" s="10" t="str">
        <f>IFERROR(VLOOKUP(B8432,'اكواد الاصناف'!A:C,3,0),"")</f>
        <v/>
      </c>
      <c r="G8432" s="10">
        <f t="shared" si="130"/>
        <v>0</v>
      </c>
      <c r="I8432" s="10" t="str">
        <f>IFERROR(VLOOKUP(H8432,'سجل العملاء'!A:B,2,0),"")</f>
        <v/>
      </c>
    </row>
    <row r="8433" spans="3:9" ht="15.6">
      <c r="C8433" s="10" t="str">
        <f>IFERROR(VLOOKUP(B8433,'اكواد الاصناف'!A:C,2,0),"")</f>
        <v/>
      </c>
      <c r="D8433" s="10" t="str">
        <f>IFERROR(VLOOKUP(B8433,'اكواد الاصناف'!A:C,3,0),"")</f>
        <v/>
      </c>
      <c r="G8433" s="10">
        <f t="shared" si="130"/>
        <v>0</v>
      </c>
      <c r="I8433" s="10" t="str">
        <f>IFERROR(VLOOKUP(H8433,'سجل العملاء'!A:B,2,0),"")</f>
        <v/>
      </c>
    </row>
    <row r="8434" spans="3:9" ht="15.6">
      <c r="C8434" s="10" t="str">
        <f>IFERROR(VLOOKUP(B8434,'اكواد الاصناف'!A:C,2,0),"")</f>
        <v/>
      </c>
      <c r="D8434" s="10" t="str">
        <f>IFERROR(VLOOKUP(B8434,'اكواد الاصناف'!A:C,3,0),"")</f>
        <v/>
      </c>
      <c r="G8434" s="10">
        <f t="shared" si="130"/>
        <v>0</v>
      </c>
      <c r="I8434" s="10" t="str">
        <f>IFERROR(VLOOKUP(H8434,'سجل العملاء'!A:B,2,0),"")</f>
        <v/>
      </c>
    </row>
    <row r="8435" spans="3:9" ht="15.6">
      <c r="C8435" s="10" t="str">
        <f>IFERROR(VLOOKUP(B8435,'اكواد الاصناف'!A:C,2,0),"")</f>
        <v/>
      </c>
      <c r="D8435" s="10" t="str">
        <f>IFERROR(VLOOKUP(B8435,'اكواد الاصناف'!A:C,3,0),"")</f>
        <v/>
      </c>
      <c r="G8435" s="10">
        <f t="shared" si="130"/>
        <v>0</v>
      </c>
      <c r="I8435" s="10" t="str">
        <f>IFERROR(VLOOKUP(H8435,'سجل العملاء'!A:B,2,0),"")</f>
        <v/>
      </c>
    </row>
    <row r="8436" spans="3:9" ht="15.6">
      <c r="C8436" s="10" t="str">
        <f>IFERROR(VLOOKUP(B8436,'اكواد الاصناف'!A:C,2,0),"")</f>
        <v/>
      </c>
      <c r="D8436" s="10" t="str">
        <f>IFERROR(VLOOKUP(B8436,'اكواد الاصناف'!A:C,3,0),"")</f>
        <v/>
      </c>
      <c r="G8436" s="10">
        <f t="shared" si="130"/>
        <v>0</v>
      </c>
      <c r="I8436" s="10" t="str">
        <f>IFERROR(VLOOKUP(H8436,'سجل العملاء'!A:B,2,0),"")</f>
        <v/>
      </c>
    </row>
    <row r="8437" spans="3:9" ht="15.6">
      <c r="C8437" s="10" t="str">
        <f>IFERROR(VLOOKUP(B8437,'اكواد الاصناف'!A:C,2,0),"")</f>
        <v/>
      </c>
      <c r="D8437" s="10" t="str">
        <f>IFERROR(VLOOKUP(B8437,'اكواد الاصناف'!A:C,3,0),"")</f>
        <v/>
      </c>
      <c r="G8437" s="10">
        <f t="shared" si="130"/>
        <v>0</v>
      </c>
      <c r="I8437" s="10" t="str">
        <f>IFERROR(VLOOKUP(H8437,'سجل العملاء'!A:B,2,0),"")</f>
        <v/>
      </c>
    </row>
    <row r="8438" spans="3:9" ht="15.6">
      <c r="C8438" s="10" t="str">
        <f>IFERROR(VLOOKUP(B8438,'اكواد الاصناف'!A:C,2,0),"")</f>
        <v/>
      </c>
      <c r="D8438" s="10" t="str">
        <f>IFERROR(VLOOKUP(B8438,'اكواد الاصناف'!A:C,3,0),"")</f>
        <v/>
      </c>
      <c r="G8438" s="10">
        <f t="shared" si="130"/>
        <v>0</v>
      </c>
      <c r="I8438" s="10" t="str">
        <f>IFERROR(VLOOKUP(H8438,'سجل العملاء'!A:B,2,0),"")</f>
        <v/>
      </c>
    </row>
    <row r="8439" spans="3:9" ht="15.6">
      <c r="C8439" s="10" t="str">
        <f>IFERROR(VLOOKUP(B8439,'اكواد الاصناف'!A:C,2,0),"")</f>
        <v/>
      </c>
      <c r="D8439" s="10" t="str">
        <f>IFERROR(VLOOKUP(B8439,'اكواد الاصناف'!A:C,3,0),"")</f>
        <v/>
      </c>
      <c r="G8439" s="10">
        <f t="shared" si="130"/>
        <v>0</v>
      </c>
      <c r="I8439" s="10" t="str">
        <f>IFERROR(VLOOKUP(H8439,'سجل العملاء'!A:B,2,0),"")</f>
        <v/>
      </c>
    </row>
    <row r="8440" spans="3:9" ht="15.6">
      <c r="C8440" s="10" t="str">
        <f>IFERROR(VLOOKUP(B8440,'اكواد الاصناف'!A:C,2,0),"")</f>
        <v/>
      </c>
      <c r="D8440" s="10" t="str">
        <f>IFERROR(VLOOKUP(B8440,'اكواد الاصناف'!A:C,3,0),"")</f>
        <v/>
      </c>
      <c r="G8440" s="10">
        <f t="shared" si="130"/>
        <v>0</v>
      </c>
      <c r="I8440" s="10" t="str">
        <f>IFERROR(VLOOKUP(H8440,'سجل العملاء'!A:B,2,0),"")</f>
        <v/>
      </c>
    </row>
    <row r="8441" spans="3:9" ht="15.6">
      <c r="C8441" s="10" t="str">
        <f>IFERROR(VLOOKUP(B8441,'اكواد الاصناف'!A:C,2,0),"")</f>
        <v/>
      </c>
      <c r="D8441" s="10" t="str">
        <f>IFERROR(VLOOKUP(B8441,'اكواد الاصناف'!A:C,3,0),"")</f>
        <v/>
      </c>
      <c r="G8441" s="10">
        <f t="shared" si="130"/>
        <v>0</v>
      </c>
      <c r="I8441" s="10" t="str">
        <f>IFERROR(VLOOKUP(H8441,'سجل العملاء'!A:B,2,0),"")</f>
        <v/>
      </c>
    </row>
    <row r="8442" spans="3:9" ht="15.6">
      <c r="C8442" s="10" t="str">
        <f>IFERROR(VLOOKUP(B8442,'اكواد الاصناف'!A:C,2,0),"")</f>
        <v/>
      </c>
      <c r="D8442" s="10" t="str">
        <f>IFERROR(VLOOKUP(B8442,'اكواد الاصناف'!A:C,3,0),"")</f>
        <v/>
      </c>
      <c r="G8442" s="10">
        <f t="shared" si="130"/>
        <v>0</v>
      </c>
      <c r="I8442" s="10" t="str">
        <f>IFERROR(VLOOKUP(H8442,'سجل العملاء'!A:B,2,0),"")</f>
        <v/>
      </c>
    </row>
    <row r="8443" spans="3:9" ht="15.6">
      <c r="C8443" s="10" t="str">
        <f>IFERROR(VLOOKUP(B8443,'اكواد الاصناف'!A:C,2,0),"")</f>
        <v/>
      </c>
      <c r="D8443" s="10" t="str">
        <f>IFERROR(VLOOKUP(B8443,'اكواد الاصناف'!A:C,3,0),"")</f>
        <v/>
      </c>
      <c r="G8443" s="10">
        <f t="shared" si="130"/>
        <v>0</v>
      </c>
      <c r="I8443" s="10" t="str">
        <f>IFERROR(VLOOKUP(H8443,'سجل العملاء'!A:B,2,0),"")</f>
        <v/>
      </c>
    </row>
    <row r="8444" spans="3:9" ht="15.6">
      <c r="C8444" s="10" t="str">
        <f>IFERROR(VLOOKUP(B8444,'اكواد الاصناف'!A:C,2,0),"")</f>
        <v/>
      </c>
      <c r="D8444" s="10" t="str">
        <f>IFERROR(VLOOKUP(B8444,'اكواد الاصناف'!A:C,3,0),"")</f>
        <v/>
      </c>
      <c r="G8444" s="10">
        <f t="shared" si="130"/>
        <v>0</v>
      </c>
      <c r="I8444" s="10" t="str">
        <f>IFERROR(VLOOKUP(H8444,'سجل العملاء'!A:B,2,0),"")</f>
        <v/>
      </c>
    </row>
    <row r="8445" spans="3:9" ht="15.6">
      <c r="C8445" s="10" t="str">
        <f>IFERROR(VLOOKUP(B8445,'اكواد الاصناف'!A:C,2,0),"")</f>
        <v/>
      </c>
      <c r="D8445" s="10" t="str">
        <f>IFERROR(VLOOKUP(B8445,'اكواد الاصناف'!A:C,3,0),"")</f>
        <v/>
      </c>
      <c r="G8445" s="10">
        <f t="shared" si="130"/>
        <v>0</v>
      </c>
      <c r="I8445" s="10" t="str">
        <f>IFERROR(VLOOKUP(H8445,'سجل العملاء'!A:B,2,0),"")</f>
        <v/>
      </c>
    </row>
    <row r="8446" spans="3:9" ht="15.6">
      <c r="C8446" s="10" t="str">
        <f>IFERROR(VLOOKUP(B8446,'اكواد الاصناف'!A:C,2,0),"")</f>
        <v/>
      </c>
      <c r="D8446" s="10" t="str">
        <f>IFERROR(VLOOKUP(B8446,'اكواد الاصناف'!A:C,3,0),"")</f>
        <v/>
      </c>
      <c r="G8446" s="10">
        <f t="shared" si="130"/>
        <v>0</v>
      </c>
      <c r="I8446" s="10" t="str">
        <f>IFERROR(VLOOKUP(H8446,'سجل العملاء'!A:B,2,0),"")</f>
        <v/>
      </c>
    </row>
    <row r="8447" spans="3:9" ht="15.6">
      <c r="C8447" s="10" t="str">
        <f>IFERROR(VLOOKUP(B8447,'اكواد الاصناف'!A:C,2,0),"")</f>
        <v/>
      </c>
      <c r="D8447" s="10" t="str">
        <f>IFERROR(VLOOKUP(B8447,'اكواد الاصناف'!A:C,3,0),"")</f>
        <v/>
      </c>
      <c r="G8447" s="10">
        <f t="shared" si="130"/>
        <v>0</v>
      </c>
      <c r="I8447" s="10" t="str">
        <f>IFERROR(VLOOKUP(H8447,'سجل العملاء'!A:B,2,0),"")</f>
        <v/>
      </c>
    </row>
    <row r="8448" spans="3:9" ht="15.6">
      <c r="C8448" s="10" t="str">
        <f>IFERROR(VLOOKUP(B8448,'اكواد الاصناف'!A:C,2,0),"")</f>
        <v/>
      </c>
      <c r="D8448" s="10" t="str">
        <f>IFERROR(VLOOKUP(B8448,'اكواد الاصناف'!A:C,3,0),"")</f>
        <v/>
      </c>
      <c r="G8448" s="10">
        <f t="shared" si="130"/>
        <v>0</v>
      </c>
      <c r="I8448" s="10" t="str">
        <f>IFERROR(VLOOKUP(H8448,'سجل العملاء'!A:B,2,0),"")</f>
        <v/>
      </c>
    </row>
    <row r="8449" spans="3:9" ht="15.6">
      <c r="C8449" s="10" t="str">
        <f>IFERROR(VLOOKUP(B8449,'اكواد الاصناف'!A:C,2,0),"")</f>
        <v/>
      </c>
      <c r="D8449" s="10" t="str">
        <f>IFERROR(VLOOKUP(B8449,'اكواد الاصناف'!A:C,3,0),"")</f>
        <v/>
      </c>
      <c r="G8449" s="10">
        <f t="shared" ref="G8449:G8512" si="131">F8449*E8449</f>
        <v>0</v>
      </c>
      <c r="I8449" s="10" t="str">
        <f>IFERROR(VLOOKUP(H8449,'سجل العملاء'!A:B,2,0),"")</f>
        <v/>
      </c>
    </row>
    <row r="8450" spans="3:9" ht="15.6">
      <c r="C8450" s="10" t="str">
        <f>IFERROR(VLOOKUP(B8450,'اكواد الاصناف'!A:C,2,0),"")</f>
        <v/>
      </c>
      <c r="D8450" s="10" t="str">
        <f>IFERROR(VLOOKUP(B8450,'اكواد الاصناف'!A:C,3,0),"")</f>
        <v/>
      </c>
      <c r="G8450" s="10">
        <f t="shared" si="131"/>
        <v>0</v>
      </c>
      <c r="I8450" s="10" t="str">
        <f>IFERROR(VLOOKUP(H8450,'سجل العملاء'!A:B,2,0),"")</f>
        <v/>
      </c>
    </row>
    <row r="8451" spans="3:9" ht="15.6">
      <c r="C8451" s="10" t="str">
        <f>IFERROR(VLOOKUP(B8451,'اكواد الاصناف'!A:C,2,0),"")</f>
        <v/>
      </c>
      <c r="D8451" s="10" t="str">
        <f>IFERROR(VLOOKUP(B8451,'اكواد الاصناف'!A:C,3,0),"")</f>
        <v/>
      </c>
      <c r="G8451" s="10">
        <f t="shared" si="131"/>
        <v>0</v>
      </c>
      <c r="I8451" s="10" t="str">
        <f>IFERROR(VLOOKUP(H8451,'سجل العملاء'!A:B,2,0),"")</f>
        <v/>
      </c>
    </row>
    <row r="8452" spans="3:9" ht="15.6">
      <c r="C8452" s="10" t="str">
        <f>IFERROR(VLOOKUP(B8452,'اكواد الاصناف'!A:C,2,0),"")</f>
        <v/>
      </c>
      <c r="D8452" s="10" t="str">
        <f>IFERROR(VLOOKUP(B8452,'اكواد الاصناف'!A:C,3,0),"")</f>
        <v/>
      </c>
      <c r="G8452" s="10">
        <f t="shared" si="131"/>
        <v>0</v>
      </c>
      <c r="I8452" s="10" t="str">
        <f>IFERROR(VLOOKUP(H8452,'سجل العملاء'!A:B,2,0),"")</f>
        <v/>
      </c>
    </row>
    <row r="8453" spans="3:9" ht="15.6">
      <c r="C8453" s="10" t="str">
        <f>IFERROR(VLOOKUP(B8453,'اكواد الاصناف'!A:C,2,0),"")</f>
        <v/>
      </c>
      <c r="D8453" s="10" t="str">
        <f>IFERROR(VLOOKUP(B8453,'اكواد الاصناف'!A:C,3,0),"")</f>
        <v/>
      </c>
      <c r="G8453" s="10">
        <f t="shared" si="131"/>
        <v>0</v>
      </c>
      <c r="I8453" s="10" t="str">
        <f>IFERROR(VLOOKUP(H8453,'سجل العملاء'!A:B,2,0),"")</f>
        <v/>
      </c>
    </row>
    <row r="8454" spans="3:9" ht="15.6">
      <c r="C8454" s="10" t="str">
        <f>IFERROR(VLOOKUP(B8454,'اكواد الاصناف'!A:C,2,0),"")</f>
        <v/>
      </c>
      <c r="D8454" s="10" t="str">
        <f>IFERROR(VLOOKUP(B8454,'اكواد الاصناف'!A:C,3,0),"")</f>
        <v/>
      </c>
      <c r="G8454" s="10">
        <f t="shared" si="131"/>
        <v>0</v>
      </c>
      <c r="I8454" s="10" t="str">
        <f>IFERROR(VLOOKUP(H8454,'سجل العملاء'!A:B,2,0),"")</f>
        <v/>
      </c>
    </row>
    <row r="8455" spans="3:9" ht="15.6">
      <c r="C8455" s="10" t="str">
        <f>IFERROR(VLOOKUP(B8455,'اكواد الاصناف'!A:C,2,0),"")</f>
        <v/>
      </c>
      <c r="D8455" s="10" t="str">
        <f>IFERROR(VLOOKUP(B8455,'اكواد الاصناف'!A:C,3,0),"")</f>
        <v/>
      </c>
      <c r="G8455" s="10">
        <f t="shared" si="131"/>
        <v>0</v>
      </c>
      <c r="I8455" s="10" t="str">
        <f>IFERROR(VLOOKUP(H8455,'سجل العملاء'!A:B,2,0),"")</f>
        <v/>
      </c>
    </row>
    <row r="8456" spans="3:9" ht="15.6">
      <c r="C8456" s="10" t="str">
        <f>IFERROR(VLOOKUP(B8456,'اكواد الاصناف'!A:C,2,0),"")</f>
        <v/>
      </c>
      <c r="D8456" s="10" t="str">
        <f>IFERROR(VLOOKUP(B8456,'اكواد الاصناف'!A:C,3,0),"")</f>
        <v/>
      </c>
      <c r="G8456" s="10">
        <f t="shared" si="131"/>
        <v>0</v>
      </c>
      <c r="I8456" s="10" t="str">
        <f>IFERROR(VLOOKUP(H8456,'سجل العملاء'!A:B,2,0),"")</f>
        <v/>
      </c>
    </row>
    <row r="8457" spans="3:9" ht="15.6">
      <c r="C8457" s="10" t="str">
        <f>IFERROR(VLOOKUP(B8457,'اكواد الاصناف'!A:C,2,0),"")</f>
        <v/>
      </c>
      <c r="D8457" s="10" t="str">
        <f>IFERROR(VLOOKUP(B8457,'اكواد الاصناف'!A:C,3,0),"")</f>
        <v/>
      </c>
      <c r="G8457" s="10">
        <f t="shared" si="131"/>
        <v>0</v>
      </c>
      <c r="I8457" s="10" t="str">
        <f>IFERROR(VLOOKUP(H8457,'سجل العملاء'!A:B,2,0),"")</f>
        <v/>
      </c>
    </row>
    <row r="8458" spans="3:9" ht="15.6">
      <c r="C8458" s="10" t="str">
        <f>IFERROR(VLOOKUP(B8458,'اكواد الاصناف'!A:C,2,0),"")</f>
        <v/>
      </c>
      <c r="D8458" s="10" t="str">
        <f>IFERROR(VLOOKUP(B8458,'اكواد الاصناف'!A:C,3,0),"")</f>
        <v/>
      </c>
      <c r="G8458" s="10">
        <f t="shared" si="131"/>
        <v>0</v>
      </c>
      <c r="I8458" s="10" t="str">
        <f>IFERROR(VLOOKUP(H8458,'سجل العملاء'!A:B,2,0),"")</f>
        <v/>
      </c>
    </row>
    <row r="8459" spans="3:9" ht="15.6">
      <c r="C8459" s="10" t="str">
        <f>IFERROR(VLOOKUP(B8459,'اكواد الاصناف'!A:C,2,0),"")</f>
        <v/>
      </c>
      <c r="D8459" s="10" t="str">
        <f>IFERROR(VLOOKUP(B8459,'اكواد الاصناف'!A:C,3,0),"")</f>
        <v/>
      </c>
      <c r="G8459" s="10">
        <f t="shared" si="131"/>
        <v>0</v>
      </c>
      <c r="I8459" s="10" t="str">
        <f>IFERROR(VLOOKUP(H8459,'سجل العملاء'!A:B,2,0),"")</f>
        <v/>
      </c>
    </row>
    <row r="8460" spans="3:9" ht="15.6">
      <c r="C8460" s="10" t="str">
        <f>IFERROR(VLOOKUP(B8460,'اكواد الاصناف'!A:C,2,0),"")</f>
        <v/>
      </c>
      <c r="D8460" s="10" t="str">
        <f>IFERROR(VLOOKUP(B8460,'اكواد الاصناف'!A:C,3,0),"")</f>
        <v/>
      </c>
      <c r="G8460" s="10">
        <f t="shared" si="131"/>
        <v>0</v>
      </c>
      <c r="I8460" s="10" t="str">
        <f>IFERROR(VLOOKUP(H8460,'سجل العملاء'!A:B,2,0),"")</f>
        <v/>
      </c>
    </row>
    <row r="8461" spans="3:9" ht="15.6">
      <c r="C8461" s="10" t="str">
        <f>IFERROR(VLOOKUP(B8461,'اكواد الاصناف'!A:C,2,0),"")</f>
        <v/>
      </c>
      <c r="D8461" s="10" t="str">
        <f>IFERROR(VLOOKUP(B8461,'اكواد الاصناف'!A:C,3,0),"")</f>
        <v/>
      </c>
      <c r="G8461" s="10">
        <f t="shared" si="131"/>
        <v>0</v>
      </c>
      <c r="I8461" s="10" t="str">
        <f>IFERROR(VLOOKUP(H8461,'سجل العملاء'!A:B,2,0),"")</f>
        <v/>
      </c>
    </row>
    <row r="8462" spans="3:9" ht="15.6">
      <c r="C8462" s="10" t="str">
        <f>IFERROR(VLOOKUP(B8462,'اكواد الاصناف'!A:C,2,0),"")</f>
        <v/>
      </c>
      <c r="D8462" s="10" t="str">
        <f>IFERROR(VLOOKUP(B8462,'اكواد الاصناف'!A:C,3,0),"")</f>
        <v/>
      </c>
      <c r="G8462" s="10">
        <f t="shared" si="131"/>
        <v>0</v>
      </c>
      <c r="I8462" s="10" t="str">
        <f>IFERROR(VLOOKUP(H8462,'سجل العملاء'!A:B,2,0),"")</f>
        <v/>
      </c>
    </row>
    <row r="8463" spans="3:9" ht="15.6">
      <c r="C8463" s="10" t="str">
        <f>IFERROR(VLOOKUP(B8463,'اكواد الاصناف'!A:C,2,0),"")</f>
        <v/>
      </c>
      <c r="D8463" s="10" t="str">
        <f>IFERROR(VLOOKUP(B8463,'اكواد الاصناف'!A:C,3,0),"")</f>
        <v/>
      </c>
      <c r="G8463" s="10">
        <f t="shared" si="131"/>
        <v>0</v>
      </c>
      <c r="I8463" s="10" t="str">
        <f>IFERROR(VLOOKUP(H8463,'سجل العملاء'!A:B,2,0),"")</f>
        <v/>
      </c>
    </row>
    <row r="8464" spans="3:9" ht="15.6">
      <c r="C8464" s="10" t="str">
        <f>IFERROR(VLOOKUP(B8464,'اكواد الاصناف'!A:C,2,0),"")</f>
        <v/>
      </c>
      <c r="D8464" s="10" t="str">
        <f>IFERROR(VLOOKUP(B8464,'اكواد الاصناف'!A:C,3,0),"")</f>
        <v/>
      </c>
      <c r="G8464" s="10">
        <f t="shared" si="131"/>
        <v>0</v>
      </c>
      <c r="I8464" s="10" t="str">
        <f>IFERROR(VLOOKUP(H8464,'سجل العملاء'!A:B,2,0),"")</f>
        <v/>
      </c>
    </row>
    <row r="8465" spans="3:9" ht="15.6">
      <c r="C8465" s="10" t="str">
        <f>IFERROR(VLOOKUP(B8465,'اكواد الاصناف'!A:C,2,0),"")</f>
        <v/>
      </c>
      <c r="D8465" s="10" t="str">
        <f>IFERROR(VLOOKUP(B8465,'اكواد الاصناف'!A:C,3,0),"")</f>
        <v/>
      </c>
      <c r="G8465" s="10">
        <f t="shared" si="131"/>
        <v>0</v>
      </c>
      <c r="I8465" s="10" t="str">
        <f>IFERROR(VLOOKUP(H8465,'سجل العملاء'!A:B,2,0),"")</f>
        <v/>
      </c>
    </row>
    <row r="8466" spans="3:9" ht="15.6">
      <c r="C8466" s="10" t="str">
        <f>IFERROR(VLOOKUP(B8466,'اكواد الاصناف'!A:C,2,0),"")</f>
        <v/>
      </c>
      <c r="D8466" s="10" t="str">
        <f>IFERROR(VLOOKUP(B8466,'اكواد الاصناف'!A:C,3,0),"")</f>
        <v/>
      </c>
      <c r="G8466" s="10">
        <f t="shared" si="131"/>
        <v>0</v>
      </c>
      <c r="I8466" s="10" t="str">
        <f>IFERROR(VLOOKUP(H8466,'سجل العملاء'!A:B,2,0),"")</f>
        <v/>
      </c>
    </row>
    <row r="8467" spans="3:9" ht="15.6">
      <c r="C8467" s="10" t="str">
        <f>IFERROR(VLOOKUP(B8467,'اكواد الاصناف'!A:C,2,0),"")</f>
        <v/>
      </c>
      <c r="D8467" s="10" t="str">
        <f>IFERROR(VLOOKUP(B8467,'اكواد الاصناف'!A:C,3,0),"")</f>
        <v/>
      </c>
      <c r="G8467" s="10">
        <f t="shared" si="131"/>
        <v>0</v>
      </c>
      <c r="I8467" s="10" t="str">
        <f>IFERROR(VLOOKUP(H8467,'سجل العملاء'!A:B,2,0),"")</f>
        <v/>
      </c>
    </row>
    <row r="8468" spans="3:9" ht="15.6">
      <c r="C8468" s="10" t="str">
        <f>IFERROR(VLOOKUP(B8468,'اكواد الاصناف'!A:C,2,0),"")</f>
        <v/>
      </c>
      <c r="D8468" s="10" t="str">
        <f>IFERROR(VLOOKUP(B8468,'اكواد الاصناف'!A:C,3,0),"")</f>
        <v/>
      </c>
      <c r="G8468" s="10">
        <f t="shared" si="131"/>
        <v>0</v>
      </c>
      <c r="I8468" s="10" t="str">
        <f>IFERROR(VLOOKUP(H8468,'سجل العملاء'!A:B,2,0),"")</f>
        <v/>
      </c>
    </row>
    <row r="8469" spans="3:9" ht="15.6">
      <c r="C8469" s="10" t="str">
        <f>IFERROR(VLOOKUP(B8469,'اكواد الاصناف'!A:C,2,0),"")</f>
        <v/>
      </c>
      <c r="D8469" s="10" t="str">
        <f>IFERROR(VLOOKUP(B8469,'اكواد الاصناف'!A:C,3,0),"")</f>
        <v/>
      </c>
      <c r="G8469" s="10">
        <f t="shared" si="131"/>
        <v>0</v>
      </c>
      <c r="I8469" s="10" t="str">
        <f>IFERROR(VLOOKUP(H8469,'سجل العملاء'!A:B,2,0),"")</f>
        <v/>
      </c>
    </row>
    <row r="8470" spans="3:9" ht="15.6">
      <c r="C8470" s="10" t="str">
        <f>IFERROR(VLOOKUP(B8470,'اكواد الاصناف'!A:C,2,0),"")</f>
        <v/>
      </c>
      <c r="D8470" s="10" t="str">
        <f>IFERROR(VLOOKUP(B8470,'اكواد الاصناف'!A:C,3,0),"")</f>
        <v/>
      </c>
      <c r="G8470" s="10">
        <f t="shared" si="131"/>
        <v>0</v>
      </c>
      <c r="I8470" s="10" t="str">
        <f>IFERROR(VLOOKUP(H8470,'سجل العملاء'!A:B,2,0),"")</f>
        <v/>
      </c>
    </row>
    <row r="8471" spans="3:9" ht="15.6">
      <c r="C8471" s="10" t="str">
        <f>IFERROR(VLOOKUP(B8471,'اكواد الاصناف'!A:C,2,0),"")</f>
        <v/>
      </c>
      <c r="D8471" s="10" t="str">
        <f>IFERROR(VLOOKUP(B8471,'اكواد الاصناف'!A:C,3,0),"")</f>
        <v/>
      </c>
      <c r="G8471" s="10">
        <f t="shared" si="131"/>
        <v>0</v>
      </c>
      <c r="I8471" s="10" t="str">
        <f>IFERROR(VLOOKUP(H8471,'سجل العملاء'!A:B,2,0),"")</f>
        <v/>
      </c>
    </row>
    <row r="8472" spans="3:9" ht="15.6">
      <c r="C8472" s="10" t="str">
        <f>IFERROR(VLOOKUP(B8472,'اكواد الاصناف'!A:C,2,0),"")</f>
        <v/>
      </c>
      <c r="D8472" s="10" t="str">
        <f>IFERROR(VLOOKUP(B8472,'اكواد الاصناف'!A:C,3,0),"")</f>
        <v/>
      </c>
      <c r="G8472" s="10">
        <f t="shared" si="131"/>
        <v>0</v>
      </c>
      <c r="I8472" s="10" t="str">
        <f>IFERROR(VLOOKUP(H8472,'سجل العملاء'!A:B,2,0),"")</f>
        <v/>
      </c>
    </row>
    <row r="8473" spans="3:9" ht="15.6">
      <c r="C8473" s="10" t="str">
        <f>IFERROR(VLOOKUP(B8473,'اكواد الاصناف'!A:C,2,0),"")</f>
        <v/>
      </c>
      <c r="D8473" s="10" t="str">
        <f>IFERROR(VLOOKUP(B8473,'اكواد الاصناف'!A:C,3,0),"")</f>
        <v/>
      </c>
      <c r="G8473" s="10">
        <f t="shared" si="131"/>
        <v>0</v>
      </c>
      <c r="I8473" s="10" t="str">
        <f>IFERROR(VLOOKUP(H8473,'سجل العملاء'!A:B,2,0),"")</f>
        <v/>
      </c>
    </row>
    <row r="8474" spans="3:9" ht="15.6">
      <c r="C8474" s="10" t="str">
        <f>IFERROR(VLOOKUP(B8474,'اكواد الاصناف'!A:C,2,0),"")</f>
        <v/>
      </c>
      <c r="D8474" s="10" t="str">
        <f>IFERROR(VLOOKUP(B8474,'اكواد الاصناف'!A:C,3,0),"")</f>
        <v/>
      </c>
      <c r="G8474" s="10">
        <f t="shared" si="131"/>
        <v>0</v>
      </c>
      <c r="I8474" s="10" t="str">
        <f>IFERROR(VLOOKUP(H8474,'سجل العملاء'!A:B,2,0),"")</f>
        <v/>
      </c>
    </row>
    <row r="8475" spans="3:9" ht="15.6">
      <c r="C8475" s="10" t="str">
        <f>IFERROR(VLOOKUP(B8475,'اكواد الاصناف'!A:C,2,0),"")</f>
        <v/>
      </c>
      <c r="D8475" s="10" t="str">
        <f>IFERROR(VLOOKUP(B8475,'اكواد الاصناف'!A:C,3,0),"")</f>
        <v/>
      </c>
      <c r="G8475" s="10">
        <f t="shared" si="131"/>
        <v>0</v>
      </c>
      <c r="I8475" s="10" t="str">
        <f>IFERROR(VLOOKUP(H8475,'سجل العملاء'!A:B,2,0),"")</f>
        <v/>
      </c>
    </row>
    <row r="8476" spans="3:9" ht="15.6">
      <c r="C8476" s="10" t="str">
        <f>IFERROR(VLOOKUP(B8476,'اكواد الاصناف'!A:C,2,0),"")</f>
        <v/>
      </c>
      <c r="D8476" s="10" t="str">
        <f>IFERROR(VLOOKUP(B8476,'اكواد الاصناف'!A:C,3,0),"")</f>
        <v/>
      </c>
      <c r="G8476" s="10">
        <f t="shared" si="131"/>
        <v>0</v>
      </c>
      <c r="I8476" s="10" t="str">
        <f>IFERROR(VLOOKUP(H8476,'سجل العملاء'!A:B,2,0),"")</f>
        <v/>
      </c>
    </row>
    <row r="8477" spans="3:9" ht="15.6">
      <c r="C8477" s="10" t="str">
        <f>IFERROR(VLOOKUP(B8477,'اكواد الاصناف'!A:C,2,0),"")</f>
        <v/>
      </c>
      <c r="D8477" s="10" t="str">
        <f>IFERROR(VLOOKUP(B8477,'اكواد الاصناف'!A:C,3,0),"")</f>
        <v/>
      </c>
      <c r="G8477" s="10">
        <f t="shared" si="131"/>
        <v>0</v>
      </c>
      <c r="I8477" s="10" t="str">
        <f>IFERROR(VLOOKUP(H8477,'سجل العملاء'!A:B,2,0),"")</f>
        <v/>
      </c>
    </row>
    <row r="8478" spans="3:9" ht="15.6">
      <c r="C8478" s="10" t="str">
        <f>IFERROR(VLOOKUP(B8478,'اكواد الاصناف'!A:C,2,0),"")</f>
        <v/>
      </c>
      <c r="D8478" s="10" t="str">
        <f>IFERROR(VLOOKUP(B8478,'اكواد الاصناف'!A:C,3,0),"")</f>
        <v/>
      </c>
      <c r="G8478" s="10">
        <f t="shared" si="131"/>
        <v>0</v>
      </c>
      <c r="I8478" s="10" t="str">
        <f>IFERROR(VLOOKUP(H8478,'سجل العملاء'!A:B,2,0),"")</f>
        <v/>
      </c>
    </row>
    <row r="8479" spans="3:9" ht="15.6">
      <c r="C8479" s="10" t="str">
        <f>IFERROR(VLOOKUP(B8479,'اكواد الاصناف'!A:C,2,0),"")</f>
        <v/>
      </c>
      <c r="D8479" s="10" t="str">
        <f>IFERROR(VLOOKUP(B8479,'اكواد الاصناف'!A:C,3,0),"")</f>
        <v/>
      </c>
      <c r="G8479" s="10">
        <f t="shared" si="131"/>
        <v>0</v>
      </c>
      <c r="I8479" s="10" t="str">
        <f>IFERROR(VLOOKUP(H8479,'سجل العملاء'!A:B,2,0),"")</f>
        <v/>
      </c>
    </row>
    <row r="8480" spans="3:9" ht="15.6">
      <c r="C8480" s="10" t="str">
        <f>IFERROR(VLOOKUP(B8480,'اكواد الاصناف'!A:C,2,0),"")</f>
        <v/>
      </c>
      <c r="D8480" s="10" t="str">
        <f>IFERROR(VLOOKUP(B8480,'اكواد الاصناف'!A:C,3,0),"")</f>
        <v/>
      </c>
      <c r="G8480" s="10">
        <f t="shared" si="131"/>
        <v>0</v>
      </c>
      <c r="I8480" s="10" t="str">
        <f>IFERROR(VLOOKUP(H8480,'سجل العملاء'!A:B,2,0),"")</f>
        <v/>
      </c>
    </row>
    <row r="8481" spans="3:9" ht="15.6">
      <c r="C8481" s="10" t="str">
        <f>IFERROR(VLOOKUP(B8481,'اكواد الاصناف'!A:C,2,0),"")</f>
        <v/>
      </c>
      <c r="D8481" s="10" t="str">
        <f>IFERROR(VLOOKUP(B8481,'اكواد الاصناف'!A:C,3,0),"")</f>
        <v/>
      </c>
      <c r="G8481" s="10">
        <f t="shared" si="131"/>
        <v>0</v>
      </c>
      <c r="I8481" s="10" t="str">
        <f>IFERROR(VLOOKUP(H8481,'سجل العملاء'!A:B,2,0),"")</f>
        <v/>
      </c>
    </row>
    <row r="8482" spans="3:9" ht="15.6">
      <c r="C8482" s="10" t="str">
        <f>IFERROR(VLOOKUP(B8482,'اكواد الاصناف'!A:C,2,0),"")</f>
        <v/>
      </c>
      <c r="D8482" s="10" t="str">
        <f>IFERROR(VLOOKUP(B8482,'اكواد الاصناف'!A:C,3,0),"")</f>
        <v/>
      </c>
      <c r="G8482" s="10">
        <f t="shared" si="131"/>
        <v>0</v>
      </c>
      <c r="I8482" s="10" t="str">
        <f>IFERROR(VLOOKUP(H8482,'سجل العملاء'!A:B,2,0),"")</f>
        <v/>
      </c>
    </row>
    <row r="8483" spans="3:9" ht="15.6">
      <c r="C8483" s="10" t="str">
        <f>IFERROR(VLOOKUP(B8483,'اكواد الاصناف'!A:C,2,0),"")</f>
        <v/>
      </c>
      <c r="D8483" s="10" t="str">
        <f>IFERROR(VLOOKUP(B8483,'اكواد الاصناف'!A:C,3,0),"")</f>
        <v/>
      </c>
      <c r="G8483" s="10">
        <f t="shared" si="131"/>
        <v>0</v>
      </c>
      <c r="I8483" s="10" t="str">
        <f>IFERROR(VLOOKUP(H8483,'سجل العملاء'!A:B,2,0),"")</f>
        <v/>
      </c>
    </row>
    <row r="8484" spans="3:9" ht="15.6">
      <c r="C8484" s="10" t="str">
        <f>IFERROR(VLOOKUP(B8484,'اكواد الاصناف'!A:C,2,0),"")</f>
        <v/>
      </c>
      <c r="D8484" s="10" t="str">
        <f>IFERROR(VLOOKUP(B8484,'اكواد الاصناف'!A:C,3,0),"")</f>
        <v/>
      </c>
      <c r="G8484" s="10">
        <f t="shared" si="131"/>
        <v>0</v>
      </c>
      <c r="I8484" s="10" t="str">
        <f>IFERROR(VLOOKUP(H8484,'سجل العملاء'!A:B,2,0),"")</f>
        <v/>
      </c>
    </row>
    <row r="8485" spans="3:9" ht="15.6">
      <c r="C8485" s="10" t="str">
        <f>IFERROR(VLOOKUP(B8485,'اكواد الاصناف'!A:C,2,0),"")</f>
        <v/>
      </c>
      <c r="D8485" s="10" t="str">
        <f>IFERROR(VLOOKUP(B8485,'اكواد الاصناف'!A:C,3,0),"")</f>
        <v/>
      </c>
      <c r="G8485" s="10">
        <f t="shared" si="131"/>
        <v>0</v>
      </c>
      <c r="I8485" s="10" t="str">
        <f>IFERROR(VLOOKUP(H8485,'سجل العملاء'!A:B,2,0),"")</f>
        <v/>
      </c>
    </row>
    <row r="8486" spans="3:9" ht="15.6">
      <c r="C8486" s="10" t="str">
        <f>IFERROR(VLOOKUP(B8486,'اكواد الاصناف'!A:C,2,0),"")</f>
        <v/>
      </c>
      <c r="D8486" s="10" t="str">
        <f>IFERROR(VLOOKUP(B8486,'اكواد الاصناف'!A:C,3,0),"")</f>
        <v/>
      </c>
      <c r="G8486" s="10">
        <f t="shared" si="131"/>
        <v>0</v>
      </c>
      <c r="I8486" s="10" t="str">
        <f>IFERROR(VLOOKUP(H8486,'سجل العملاء'!A:B,2,0),"")</f>
        <v/>
      </c>
    </row>
    <row r="8487" spans="3:9" ht="15.6">
      <c r="C8487" s="10" t="str">
        <f>IFERROR(VLOOKUP(B8487,'اكواد الاصناف'!A:C,2,0),"")</f>
        <v/>
      </c>
      <c r="D8487" s="10" t="str">
        <f>IFERROR(VLOOKUP(B8487,'اكواد الاصناف'!A:C,3,0),"")</f>
        <v/>
      </c>
      <c r="G8487" s="10">
        <f t="shared" si="131"/>
        <v>0</v>
      </c>
      <c r="I8487" s="10" t="str">
        <f>IFERROR(VLOOKUP(H8487,'سجل العملاء'!A:B,2,0),"")</f>
        <v/>
      </c>
    </row>
    <row r="8488" spans="3:9" ht="15.6">
      <c r="C8488" s="10" t="str">
        <f>IFERROR(VLOOKUP(B8488,'اكواد الاصناف'!A:C,2,0),"")</f>
        <v/>
      </c>
      <c r="D8488" s="10" t="str">
        <f>IFERROR(VLOOKUP(B8488,'اكواد الاصناف'!A:C,3,0),"")</f>
        <v/>
      </c>
      <c r="G8488" s="10">
        <f t="shared" si="131"/>
        <v>0</v>
      </c>
      <c r="I8488" s="10" t="str">
        <f>IFERROR(VLOOKUP(H8488,'سجل العملاء'!A:B,2,0),"")</f>
        <v/>
      </c>
    </row>
    <row r="8489" spans="3:9" ht="15.6">
      <c r="C8489" s="10" t="str">
        <f>IFERROR(VLOOKUP(B8489,'اكواد الاصناف'!A:C,2,0),"")</f>
        <v/>
      </c>
      <c r="D8489" s="10" t="str">
        <f>IFERROR(VLOOKUP(B8489,'اكواد الاصناف'!A:C,3,0),"")</f>
        <v/>
      </c>
      <c r="G8489" s="10">
        <f t="shared" si="131"/>
        <v>0</v>
      </c>
      <c r="I8489" s="10" t="str">
        <f>IFERROR(VLOOKUP(H8489,'سجل العملاء'!A:B,2,0),"")</f>
        <v/>
      </c>
    </row>
    <row r="8490" spans="3:9" ht="15.6">
      <c r="C8490" s="10" t="str">
        <f>IFERROR(VLOOKUP(B8490,'اكواد الاصناف'!A:C,2,0),"")</f>
        <v/>
      </c>
      <c r="D8490" s="10" t="str">
        <f>IFERROR(VLOOKUP(B8490,'اكواد الاصناف'!A:C,3,0),"")</f>
        <v/>
      </c>
      <c r="G8490" s="10">
        <f t="shared" si="131"/>
        <v>0</v>
      </c>
      <c r="I8490" s="10" t="str">
        <f>IFERROR(VLOOKUP(H8490,'سجل العملاء'!A:B,2,0),"")</f>
        <v/>
      </c>
    </row>
    <row r="8491" spans="3:9" ht="15.6">
      <c r="C8491" s="10" t="str">
        <f>IFERROR(VLOOKUP(B8491,'اكواد الاصناف'!A:C,2,0),"")</f>
        <v/>
      </c>
      <c r="D8491" s="10" t="str">
        <f>IFERROR(VLOOKUP(B8491,'اكواد الاصناف'!A:C,3,0),"")</f>
        <v/>
      </c>
      <c r="G8491" s="10">
        <f t="shared" si="131"/>
        <v>0</v>
      </c>
      <c r="I8491" s="10" t="str">
        <f>IFERROR(VLOOKUP(H8491,'سجل العملاء'!A:B,2,0),"")</f>
        <v/>
      </c>
    </row>
    <row r="8492" spans="3:9" ht="15.6">
      <c r="C8492" s="10" t="str">
        <f>IFERROR(VLOOKUP(B8492,'اكواد الاصناف'!A:C,2,0),"")</f>
        <v/>
      </c>
      <c r="D8492" s="10" t="str">
        <f>IFERROR(VLOOKUP(B8492,'اكواد الاصناف'!A:C,3,0),"")</f>
        <v/>
      </c>
      <c r="G8492" s="10">
        <f t="shared" si="131"/>
        <v>0</v>
      </c>
      <c r="I8492" s="10" t="str">
        <f>IFERROR(VLOOKUP(H8492,'سجل العملاء'!A:B,2,0),"")</f>
        <v/>
      </c>
    </row>
    <row r="8493" spans="3:9" ht="15.6">
      <c r="C8493" s="10" t="str">
        <f>IFERROR(VLOOKUP(B8493,'اكواد الاصناف'!A:C,2,0),"")</f>
        <v/>
      </c>
      <c r="D8493" s="10" t="str">
        <f>IFERROR(VLOOKUP(B8493,'اكواد الاصناف'!A:C,3,0),"")</f>
        <v/>
      </c>
      <c r="G8493" s="10">
        <f t="shared" si="131"/>
        <v>0</v>
      </c>
      <c r="I8493" s="10" t="str">
        <f>IFERROR(VLOOKUP(H8493,'سجل العملاء'!A:B,2,0),"")</f>
        <v/>
      </c>
    </row>
    <row r="8494" spans="3:9" ht="15.6">
      <c r="C8494" s="10" t="str">
        <f>IFERROR(VLOOKUP(B8494,'اكواد الاصناف'!A:C,2,0),"")</f>
        <v/>
      </c>
      <c r="D8494" s="10" t="str">
        <f>IFERROR(VLOOKUP(B8494,'اكواد الاصناف'!A:C,3,0),"")</f>
        <v/>
      </c>
      <c r="G8494" s="10">
        <f t="shared" si="131"/>
        <v>0</v>
      </c>
      <c r="I8494" s="10" t="str">
        <f>IFERROR(VLOOKUP(H8494,'سجل العملاء'!A:B,2,0),"")</f>
        <v/>
      </c>
    </row>
    <row r="8495" spans="3:9" ht="15.6">
      <c r="C8495" s="10" t="str">
        <f>IFERROR(VLOOKUP(B8495,'اكواد الاصناف'!A:C,2,0),"")</f>
        <v/>
      </c>
      <c r="D8495" s="10" t="str">
        <f>IFERROR(VLOOKUP(B8495,'اكواد الاصناف'!A:C,3,0),"")</f>
        <v/>
      </c>
      <c r="G8495" s="10">
        <f t="shared" si="131"/>
        <v>0</v>
      </c>
      <c r="I8495" s="10" t="str">
        <f>IFERROR(VLOOKUP(H8495,'سجل العملاء'!A:B,2,0),"")</f>
        <v/>
      </c>
    </row>
    <row r="8496" spans="3:9" ht="15.6">
      <c r="C8496" s="10" t="str">
        <f>IFERROR(VLOOKUP(B8496,'اكواد الاصناف'!A:C,2,0),"")</f>
        <v/>
      </c>
      <c r="D8496" s="10" t="str">
        <f>IFERROR(VLOOKUP(B8496,'اكواد الاصناف'!A:C,3,0),"")</f>
        <v/>
      </c>
      <c r="G8496" s="10">
        <f t="shared" si="131"/>
        <v>0</v>
      </c>
      <c r="I8496" s="10" t="str">
        <f>IFERROR(VLOOKUP(H8496,'سجل العملاء'!A:B,2,0),"")</f>
        <v/>
      </c>
    </row>
    <row r="8497" spans="3:9" ht="15.6">
      <c r="C8497" s="10" t="str">
        <f>IFERROR(VLOOKUP(B8497,'اكواد الاصناف'!A:C,2,0),"")</f>
        <v/>
      </c>
      <c r="D8497" s="10" t="str">
        <f>IFERROR(VLOOKUP(B8497,'اكواد الاصناف'!A:C,3,0),"")</f>
        <v/>
      </c>
      <c r="G8497" s="10">
        <f t="shared" si="131"/>
        <v>0</v>
      </c>
      <c r="I8497" s="10" t="str">
        <f>IFERROR(VLOOKUP(H8497,'سجل العملاء'!A:B,2,0),"")</f>
        <v/>
      </c>
    </row>
    <row r="8498" spans="3:9" ht="15.6">
      <c r="C8498" s="10" t="str">
        <f>IFERROR(VLOOKUP(B8498,'اكواد الاصناف'!A:C,2,0),"")</f>
        <v/>
      </c>
      <c r="D8498" s="10" t="str">
        <f>IFERROR(VLOOKUP(B8498,'اكواد الاصناف'!A:C,3,0),"")</f>
        <v/>
      </c>
      <c r="G8498" s="10">
        <f t="shared" si="131"/>
        <v>0</v>
      </c>
      <c r="I8498" s="10" t="str">
        <f>IFERROR(VLOOKUP(H8498,'سجل العملاء'!A:B,2,0),"")</f>
        <v/>
      </c>
    </row>
    <row r="8499" spans="3:9" ht="15.6">
      <c r="C8499" s="10" t="str">
        <f>IFERROR(VLOOKUP(B8499,'اكواد الاصناف'!A:C,2,0),"")</f>
        <v/>
      </c>
      <c r="D8499" s="10" t="str">
        <f>IFERROR(VLOOKUP(B8499,'اكواد الاصناف'!A:C,3,0),"")</f>
        <v/>
      </c>
      <c r="G8499" s="10">
        <f t="shared" si="131"/>
        <v>0</v>
      </c>
      <c r="I8499" s="10" t="str">
        <f>IFERROR(VLOOKUP(H8499,'سجل العملاء'!A:B,2,0),"")</f>
        <v/>
      </c>
    </row>
    <row r="8500" spans="3:9" ht="15.6">
      <c r="C8500" s="10" t="str">
        <f>IFERROR(VLOOKUP(B8500,'اكواد الاصناف'!A:C,2,0),"")</f>
        <v/>
      </c>
      <c r="D8500" s="10" t="str">
        <f>IFERROR(VLOOKUP(B8500,'اكواد الاصناف'!A:C,3,0),"")</f>
        <v/>
      </c>
      <c r="G8500" s="10">
        <f t="shared" si="131"/>
        <v>0</v>
      </c>
      <c r="I8500" s="10" t="str">
        <f>IFERROR(VLOOKUP(H8500,'سجل العملاء'!A:B,2,0),"")</f>
        <v/>
      </c>
    </row>
    <row r="8501" spans="3:9" ht="15.6">
      <c r="C8501" s="10" t="str">
        <f>IFERROR(VLOOKUP(B8501,'اكواد الاصناف'!A:C,2,0),"")</f>
        <v/>
      </c>
      <c r="D8501" s="10" t="str">
        <f>IFERROR(VLOOKUP(B8501,'اكواد الاصناف'!A:C,3,0),"")</f>
        <v/>
      </c>
      <c r="G8501" s="10">
        <f t="shared" si="131"/>
        <v>0</v>
      </c>
      <c r="I8501" s="10" t="str">
        <f>IFERROR(VLOOKUP(H8501,'سجل العملاء'!A:B,2,0),"")</f>
        <v/>
      </c>
    </row>
    <row r="8502" spans="3:9" ht="15.6">
      <c r="C8502" s="10" t="str">
        <f>IFERROR(VLOOKUP(B8502,'اكواد الاصناف'!A:C,2,0),"")</f>
        <v/>
      </c>
      <c r="D8502" s="10" t="str">
        <f>IFERROR(VLOOKUP(B8502,'اكواد الاصناف'!A:C,3,0),"")</f>
        <v/>
      </c>
      <c r="G8502" s="10">
        <f t="shared" si="131"/>
        <v>0</v>
      </c>
      <c r="I8502" s="10" t="str">
        <f>IFERROR(VLOOKUP(H8502,'سجل العملاء'!A:B,2,0),"")</f>
        <v/>
      </c>
    </row>
    <row r="8503" spans="3:9" ht="15.6">
      <c r="C8503" s="10" t="str">
        <f>IFERROR(VLOOKUP(B8503,'اكواد الاصناف'!A:C,2,0),"")</f>
        <v/>
      </c>
      <c r="D8503" s="10" t="str">
        <f>IFERROR(VLOOKUP(B8503,'اكواد الاصناف'!A:C,3,0),"")</f>
        <v/>
      </c>
      <c r="G8503" s="10">
        <f t="shared" si="131"/>
        <v>0</v>
      </c>
      <c r="I8503" s="10" t="str">
        <f>IFERROR(VLOOKUP(H8503,'سجل العملاء'!A:B,2,0),"")</f>
        <v/>
      </c>
    </row>
    <row r="8504" spans="3:9" ht="15.6">
      <c r="C8504" s="10" t="str">
        <f>IFERROR(VLOOKUP(B8504,'اكواد الاصناف'!A:C,2,0),"")</f>
        <v/>
      </c>
      <c r="D8504" s="10" t="str">
        <f>IFERROR(VLOOKUP(B8504,'اكواد الاصناف'!A:C,3,0),"")</f>
        <v/>
      </c>
      <c r="G8504" s="10">
        <f t="shared" si="131"/>
        <v>0</v>
      </c>
      <c r="I8504" s="10" t="str">
        <f>IFERROR(VLOOKUP(H8504,'سجل العملاء'!A:B,2,0),"")</f>
        <v/>
      </c>
    </row>
    <row r="8505" spans="3:9" ht="15.6">
      <c r="C8505" s="10" t="str">
        <f>IFERROR(VLOOKUP(B8505,'اكواد الاصناف'!A:C,2,0),"")</f>
        <v/>
      </c>
      <c r="D8505" s="10" t="str">
        <f>IFERROR(VLOOKUP(B8505,'اكواد الاصناف'!A:C,3,0),"")</f>
        <v/>
      </c>
      <c r="G8505" s="10">
        <f t="shared" si="131"/>
        <v>0</v>
      </c>
      <c r="I8505" s="10" t="str">
        <f>IFERROR(VLOOKUP(H8505,'سجل العملاء'!A:B,2,0),"")</f>
        <v/>
      </c>
    </row>
    <row r="8506" spans="3:9" ht="15.6">
      <c r="C8506" s="10" t="str">
        <f>IFERROR(VLOOKUP(B8506,'اكواد الاصناف'!A:C,2,0),"")</f>
        <v/>
      </c>
      <c r="D8506" s="10" t="str">
        <f>IFERROR(VLOOKUP(B8506,'اكواد الاصناف'!A:C,3,0),"")</f>
        <v/>
      </c>
      <c r="G8506" s="10">
        <f t="shared" si="131"/>
        <v>0</v>
      </c>
      <c r="I8506" s="10" t="str">
        <f>IFERROR(VLOOKUP(H8506,'سجل العملاء'!A:B,2,0),"")</f>
        <v/>
      </c>
    </row>
    <row r="8507" spans="3:9" ht="15.6">
      <c r="C8507" s="10" t="str">
        <f>IFERROR(VLOOKUP(B8507,'اكواد الاصناف'!A:C,2,0),"")</f>
        <v/>
      </c>
      <c r="D8507" s="10" t="str">
        <f>IFERROR(VLOOKUP(B8507,'اكواد الاصناف'!A:C,3,0),"")</f>
        <v/>
      </c>
      <c r="G8507" s="10">
        <f t="shared" si="131"/>
        <v>0</v>
      </c>
      <c r="I8507" s="10" t="str">
        <f>IFERROR(VLOOKUP(H8507,'سجل العملاء'!A:B,2,0),"")</f>
        <v/>
      </c>
    </row>
    <row r="8508" spans="3:9" ht="15.6">
      <c r="C8508" s="10" t="str">
        <f>IFERROR(VLOOKUP(B8508,'اكواد الاصناف'!A:C,2,0),"")</f>
        <v/>
      </c>
      <c r="D8508" s="10" t="str">
        <f>IFERROR(VLOOKUP(B8508,'اكواد الاصناف'!A:C,3,0),"")</f>
        <v/>
      </c>
      <c r="G8508" s="10">
        <f t="shared" si="131"/>
        <v>0</v>
      </c>
      <c r="I8508" s="10" t="str">
        <f>IFERROR(VLOOKUP(H8508,'سجل العملاء'!A:B,2,0),"")</f>
        <v/>
      </c>
    </row>
    <row r="8509" spans="3:9" ht="15.6">
      <c r="C8509" s="10" t="str">
        <f>IFERROR(VLOOKUP(B8509,'اكواد الاصناف'!A:C,2,0),"")</f>
        <v/>
      </c>
      <c r="D8509" s="10" t="str">
        <f>IFERROR(VLOOKUP(B8509,'اكواد الاصناف'!A:C,3,0),"")</f>
        <v/>
      </c>
      <c r="G8509" s="10">
        <f t="shared" si="131"/>
        <v>0</v>
      </c>
      <c r="I8509" s="10" t="str">
        <f>IFERROR(VLOOKUP(H8509,'سجل العملاء'!A:B,2,0),"")</f>
        <v/>
      </c>
    </row>
    <row r="8510" spans="3:9" ht="15.6">
      <c r="C8510" s="10" t="str">
        <f>IFERROR(VLOOKUP(B8510,'اكواد الاصناف'!A:C,2,0),"")</f>
        <v/>
      </c>
      <c r="D8510" s="10" t="str">
        <f>IFERROR(VLOOKUP(B8510,'اكواد الاصناف'!A:C,3,0),"")</f>
        <v/>
      </c>
      <c r="G8510" s="10">
        <f t="shared" si="131"/>
        <v>0</v>
      </c>
      <c r="I8510" s="10" t="str">
        <f>IFERROR(VLOOKUP(H8510,'سجل العملاء'!A:B,2,0),"")</f>
        <v/>
      </c>
    </row>
    <row r="8511" spans="3:9" ht="15.6">
      <c r="C8511" s="10" t="str">
        <f>IFERROR(VLOOKUP(B8511,'اكواد الاصناف'!A:C,2,0),"")</f>
        <v/>
      </c>
      <c r="D8511" s="10" t="str">
        <f>IFERROR(VLOOKUP(B8511,'اكواد الاصناف'!A:C,3,0),"")</f>
        <v/>
      </c>
      <c r="G8511" s="10">
        <f t="shared" si="131"/>
        <v>0</v>
      </c>
      <c r="I8511" s="10" t="str">
        <f>IFERROR(VLOOKUP(H8511,'سجل العملاء'!A:B,2,0),"")</f>
        <v/>
      </c>
    </row>
    <row r="8512" spans="3:9" ht="15.6">
      <c r="C8512" s="10" t="str">
        <f>IFERROR(VLOOKUP(B8512,'اكواد الاصناف'!A:C,2,0),"")</f>
        <v/>
      </c>
      <c r="D8512" s="10" t="str">
        <f>IFERROR(VLOOKUP(B8512,'اكواد الاصناف'!A:C,3,0),"")</f>
        <v/>
      </c>
      <c r="G8512" s="10">
        <f t="shared" si="131"/>
        <v>0</v>
      </c>
      <c r="I8512" s="10" t="str">
        <f>IFERROR(VLOOKUP(H8512,'سجل العملاء'!A:B,2,0),"")</f>
        <v/>
      </c>
    </row>
    <row r="8513" spans="3:9" ht="15.6">
      <c r="C8513" s="10" t="str">
        <f>IFERROR(VLOOKUP(B8513,'اكواد الاصناف'!A:C,2,0),"")</f>
        <v/>
      </c>
      <c r="D8513" s="10" t="str">
        <f>IFERROR(VLOOKUP(B8513,'اكواد الاصناف'!A:C,3,0),"")</f>
        <v/>
      </c>
      <c r="G8513" s="10">
        <f t="shared" ref="G8513:G8576" si="132">F8513*E8513</f>
        <v>0</v>
      </c>
      <c r="I8513" s="10" t="str">
        <f>IFERROR(VLOOKUP(H8513,'سجل العملاء'!A:B,2,0),"")</f>
        <v/>
      </c>
    </row>
    <row r="8514" spans="3:9" ht="15.6">
      <c r="C8514" s="10" t="str">
        <f>IFERROR(VLOOKUP(B8514,'اكواد الاصناف'!A:C,2,0),"")</f>
        <v/>
      </c>
      <c r="D8514" s="10" t="str">
        <f>IFERROR(VLOOKUP(B8514,'اكواد الاصناف'!A:C,3,0),"")</f>
        <v/>
      </c>
      <c r="G8514" s="10">
        <f t="shared" si="132"/>
        <v>0</v>
      </c>
      <c r="I8514" s="10" t="str">
        <f>IFERROR(VLOOKUP(H8514,'سجل العملاء'!A:B,2,0),"")</f>
        <v/>
      </c>
    </row>
    <row r="8515" spans="3:9" ht="15.6">
      <c r="C8515" s="10" t="str">
        <f>IFERROR(VLOOKUP(B8515,'اكواد الاصناف'!A:C,2,0),"")</f>
        <v/>
      </c>
      <c r="D8515" s="10" t="str">
        <f>IFERROR(VLOOKUP(B8515,'اكواد الاصناف'!A:C,3,0),"")</f>
        <v/>
      </c>
      <c r="G8515" s="10">
        <f t="shared" si="132"/>
        <v>0</v>
      </c>
      <c r="I8515" s="10" t="str">
        <f>IFERROR(VLOOKUP(H8515,'سجل العملاء'!A:B,2,0),"")</f>
        <v/>
      </c>
    </row>
    <row r="8516" spans="3:9" ht="15.6">
      <c r="C8516" s="10" t="str">
        <f>IFERROR(VLOOKUP(B8516,'اكواد الاصناف'!A:C,2,0),"")</f>
        <v/>
      </c>
      <c r="D8516" s="10" t="str">
        <f>IFERROR(VLOOKUP(B8516,'اكواد الاصناف'!A:C,3,0),"")</f>
        <v/>
      </c>
      <c r="G8516" s="10">
        <f t="shared" si="132"/>
        <v>0</v>
      </c>
      <c r="I8516" s="10" t="str">
        <f>IFERROR(VLOOKUP(H8516,'سجل العملاء'!A:B,2,0),"")</f>
        <v/>
      </c>
    </row>
    <row r="8517" spans="3:9" ht="15.6">
      <c r="C8517" s="10" t="str">
        <f>IFERROR(VLOOKUP(B8517,'اكواد الاصناف'!A:C,2,0),"")</f>
        <v/>
      </c>
      <c r="D8517" s="10" t="str">
        <f>IFERROR(VLOOKUP(B8517,'اكواد الاصناف'!A:C,3,0),"")</f>
        <v/>
      </c>
      <c r="G8517" s="10">
        <f t="shared" si="132"/>
        <v>0</v>
      </c>
      <c r="I8517" s="10" t="str">
        <f>IFERROR(VLOOKUP(H8517,'سجل العملاء'!A:B,2,0),"")</f>
        <v/>
      </c>
    </row>
    <row r="8518" spans="3:9" ht="15.6">
      <c r="C8518" s="10" t="str">
        <f>IFERROR(VLOOKUP(B8518,'اكواد الاصناف'!A:C,2,0),"")</f>
        <v/>
      </c>
      <c r="D8518" s="10" t="str">
        <f>IFERROR(VLOOKUP(B8518,'اكواد الاصناف'!A:C,3,0),"")</f>
        <v/>
      </c>
      <c r="G8518" s="10">
        <f t="shared" si="132"/>
        <v>0</v>
      </c>
      <c r="I8518" s="10" t="str">
        <f>IFERROR(VLOOKUP(H8518,'سجل العملاء'!A:B,2,0),"")</f>
        <v/>
      </c>
    </row>
    <row r="8519" spans="3:9" ht="15.6">
      <c r="C8519" s="10" t="str">
        <f>IFERROR(VLOOKUP(B8519,'اكواد الاصناف'!A:C,2,0),"")</f>
        <v/>
      </c>
      <c r="D8519" s="10" t="str">
        <f>IFERROR(VLOOKUP(B8519,'اكواد الاصناف'!A:C,3,0),"")</f>
        <v/>
      </c>
      <c r="G8519" s="10">
        <f t="shared" si="132"/>
        <v>0</v>
      </c>
      <c r="I8519" s="10" t="str">
        <f>IFERROR(VLOOKUP(H8519,'سجل العملاء'!A:B,2,0),"")</f>
        <v/>
      </c>
    </row>
    <row r="8520" spans="3:9" ht="15.6">
      <c r="C8520" s="10" t="str">
        <f>IFERROR(VLOOKUP(B8520,'اكواد الاصناف'!A:C,2,0),"")</f>
        <v/>
      </c>
      <c r="D8520" s="10" t="str">
        <f>IFERROR(VLOOKUP(B8520,'اكواد الاصناف'!A:C,3,0),"")</f>
        <v/>
      </c>
      <c r="G8520" s="10">
        <f t="shared" si="132"/>
        <v>0</v>
      </c>
      <c r="I8520" s="10" t="str">
        <f>IFERROR(VLOOKUP(H8520,'سجل العملاء'!A:B,2,0),"")</f>
        <v/>
      </c>
    </row>
    <row r="8521" spans="3:9" ht="15.6">
      <c r="C8521" s="10" t="str">
        <f>IFERROR(VLOOKUP(B8521,'اكواد الاصناف'!A:C,2,0),"")</f>
        <v/>
      </c>
      <c r="D8521" s="10" t="str">
        <f>IFERROR(VLOOKUP(B8521,'اكواد الاصناف'!A:C,3,0),"")</f>
        <v/>
      </c>
      <c r="G8521" s="10">
        <f t="shared" si="132"/>
        <v>0</v>
      </c>
      <c r="I8521" s="10" t="str">
        <f>IFERROR(VLOOKUP(H8521,'سجل العملاء'!A:B,2,0),"")</f>
        <v/>
      </c>
    </row>
    <row r="8522" spans="3:9" ht="15.6">
      <c r="C8522" s="10" t="str">
        <f>IFERROR(VLOOKUP(B8522,'اكواد الاصناف'!A:C,2,0),"")</f>
        <v/>
      </c>
      <c r="D8522" s="10" t="str">
        <f>IFERROR(VLOOKUP(B8522,'اكواد الاصناف'!A:C,3,0),"")</f>
        <v/>
      </c>
      <c r="G8522" s="10">
        <f t="shared" si="132"/>
        <v>0</v>
      </c>
      <c r="I8522" s="10" t="str">
        <f>IFERROR(VLOOKUP(H8522,'سجل العملاء'!A:B,2,0),"")</f>
        <v/>
      </c>
    </row>
    <row r="8523" spans="3:9" ht="15.6">
      <c r="C8523" s="10" t="str">
        <f>IFERROR(VLOOKUP(B8523,'اكواد الاصناف'!A:C,2,0),"")</f>
        <v/>
      </c>
      <c r="D8523" s="10" t="str">
        <f>IFERROR(VLOOKUP(B8523,'اكواد الاصناف'!A:C,3,0),"")</f>
        <v/>
      </c>
      <c r="G8523" s="10">
        <f t="shared" si="132"/>
        <v>0</v>
      </c>
      <c r="I8523" s="10" t="str">
        <f>IFERROR(VLOOKUP(H8523,'سجل العملاء'!A:B,2,0),"")</f>
        <v/>
      </c>
    </row>
    <row r="8524" spans="3:9" ht="15.6">
      <c r="C8524" s="10" t="str">
        <f>IFERROR(VLOOKUP(B8524,'اكواد الاصناف'!A:C,2,0),"")</f>
        <v/>
      </c>
      <c r="D8524" s="10" t="str">
        <f>IFERROR(VLOOKUP(B8524,'اكواد الاصناف'!A:C,3,0),"")</f>
        <v/>
      </c>
      <c r="G8524" s="10">
        <f t="shared" si="132"/>
        <v>0</v>
      </c>
      <c r="I8524" s="10" t="str">
        <f>IFERROR(VLOOKUP(H8524,'سجل العملاء'!A:B,2,0),"")</f>
        <v/>
      </c>
    </row>
    <row r="8525" spans="3:9" ht="15.6">
      <c r="C8525" s="10" t="str">
        <f>IFERROR(VLOOKUP(B8525,'اكواد الاصناف'!A:C,2,0),"")</f>
        <v/>
      </c>
      <c r="D8525" s="10" t="str">
        <f>IFERROR(VLOOKUP(B8525,'اكواد الاصناف'!A:C,3,0),"")</f>
        <v/>
      </c>
      <c r="G8525" s="10">
        <f t="shared" si="132"/>
        <v>0</v>
      </c>
      <c r="I8525" s="10" t="str">
        <f>IFERROR(VLOOKUP(H8525,'سجل العملاء'!A:B,2,0),"")</f>
        <v/>
      </c>
    </row>
    <row r="8526" spans="3:9" ht="15.6">
      <c r="C8526" s="10" t="str">
        <f>IFERROR(VLOOKUP(B8526,'اكواد الاصناف'!A:C,2,0),"")</f>
        <v/>
      </c>
      <c r="D8526" s="10" t="str">
        <f>IFERROR(VLOOKUP(B8526,'اكواد الاصناف'!A:C,3,0),"")</f>
        <v/>
      </c>
      <c r="G8526" s="10">
        <f t="shared" si="132"/>
        <v>0</v>
      </c>
      <c r="I8526" s="10" t="str">
        <f>IFERROR(VLOOKUP(H8526,'سجل العملاء'!A:B,2,0),"")</f>
        <v/>
      </c>
    </row>
    <row r="8527" spans="3:9" ht="15.6">
      <c r="C8527" s="10" t="str">
        <f>IFERROR(VLOOKUP(B8527,'اكواد الاصناف'!A:C,2,0),"")</f>
        <v/>
      </c>
      <c r="D8527" s="10" t="str">
        <f>IFERROR(VLOOKUP(B8527,'اكواد الاصناف'!A:C,3,0),"")</f>
        <v/>
      </c>
      <c r="G8527" s="10">
        <f t="shared" si="132"/>
        <v>0</v>
      </c>
      <c r="I8527" s="10" t="str">
        <f>IFERROR(VLOOKUP(H8527,'سجل العملاء'!A:B,2,0),"")</f>
        <v/>
      </c>
    </row>
    <row r="8528" spans="3:9" ht="15.6">
      <c r="C8528" s="10" t="str">
        <f>IFERROR(VLOOKUP(B8528,'اكواد الاصناف'!A:C,2,0),"")</f>
        <v/>
      </c>
      <c r="D8528" s="10" t="str">
        <f>IFERROR(VLOOKUP(B8528,'اكواد الاصناف'!A:C,3,0),"")</f>
        <v/>
      </c>
      <c r="G8528" s="10">
        <f t="shared" si="132"/>
        <v>0</v>
      </c>
      <c r="I8528" s="10" t="str">
        <f>IFERROR(VLOOKUP(H8528,'سجل العملاء'!A:B,2,0),"")</f>
        <v/>
      </c>
    </row>
    <row r="8529" spans="3:9" ht="15.6">
      <c r="C8529" s="10" t="str">
        <f>IFERROR(VLOOKUP(B8529,'اكواد الاصناف'!A:C,2,0),"")</f>
        <v/>
      </c>
      <c r="D8529" s="10" t="str">
        <f>IFERROR(VLOOKUP(B8529,'اكواد الاصناف'!A:C,3,0),"")</f>
        <v/>
      </c>
      <c r="G8529" s="10">
        <f t="shared" si="132"/>
        <v>0</v>
      </c>
      <c r="I8529" s="10" t="str">
        <f>IFERROR(VLOOKUP(H8529,'سجل العملاء'!A:B,2,0),"")</f>
        <v/>
      </c>
    </row>
    <row r="8530" spans="3:9" ht="15.6">
      <c r="C8530" s="10" t="str">
        <f>IFERROR(VLOOKUP(B8530,'اكواد الاصناف'!A:C,2,0),"")</f>
        <v/>
      </c>
      <c r="D8530" s="10" t="str">
        <f>IFERROR(VLOOKUP(B8530,'اكواد الاصناف'!A:C,3,0),"")</f>
        <v/>
      </c>
      <c r="G8530" s="10">
        <f t="shared" si="132"/>
        <v>0</v>
      </c>
      <c r="I8530" s="10" t="str">
        <f>IFERROR(VLOOKUP(H8530,'سجل العملاء'!A:B,2,0),"")</f>
        <v/>
      </c>
    </row>
    <row r="8531" spans="3:9" ht="15.6">
      <c r="C8531" s="10" t="str">
        <f>IFERROR(VLOOKUP(B8531,'اكواد الاصناف'!A:C,2,0),"")</f>
        <v/>
      </c>
      <c r="D8531" s="10" t="str">
        <f>IFERROR(VLOOKUP(B8531,'اكواد الاصناف'!A:C,3,0),"")</f>
        <v/>
      </c>
      <c r="G8531" s="10">
        <f t="shared" si="132"/>
        <v>0</v>
      </c>
      <c r="I8531" s="10" t="str">
        <f>IFERROR(VLOOKUP(H8531,'سجل العملاء'!A:B,2,0),"")</f>
        <v/>
      </c>
    </row>
    <row r="8532" spans="3:9" ht="15.6">
      <c r="C8532" s="10" t="str">
        <f>IFERROR(VLOOKUP(B8532,'اكواد الاصناف'!A:C,2,0),"")</f>
        <v/>
      </c>
      <c r="D8532" s="10" t="str">
        <f>IFERROR(VLOOKUP(B8532,'اكواد الاصناف'!A:C,3,0),"")</f>
        <v/>
      </c>
      <c r="G8532" s="10">
        <f t="shared" si="132"/>
        <v>0</v>
      </c>
      <c r="I8532" s="10" t="str">
        <f>IFERROR(VLOOKUP(H8532,'سجل العملاء'!A:B,2,0),"")</f>
        <v/>
      </c>
    </row>
    <row r="8533" spans="3:9" ht="15.6">
      <c r="C8533" s="10" t="str">
        <f>IFERROR(VLOOKUP(B8533,'اكواد الاصناف'!A:C,2,0),"")</f>
        <v/>
      </c>
      <c r="D8533" s="10" t="str">
        <f>IFERROR(VLOOKUP(B8533,'اكواد الاصناف'!A:C,3,0),"")</f>
        <v/>
      </c>
      <c r="G8533" s="10">
        <f t="shared" si="132"/>
        <v>0</v>
      </c>
      <c r="I8533" s="10" t="str">
        <f>IFERROR(VLOOKUP(H8533,'سجل العملاء'!A:B,2,0),"")</f>
        <v/>
      </c>
    </row>
    <row r="8534" spans="3:9" ht="15.6">
      <c r="C8534" s="10" t="str">
        <f>IFERROR(VLOOKUP(B8534,'اكواد الاصناف'!A:C,2,0),"")</f>
        <v/>
      </c>
      <c r="D8534" s="10" t="str">
        <f>IFERROR(VLOOKUP(B8534,'اكواد الاصناف'!A:C,3,0),"")</f>
        <v/>
      </c>
      <c r="G8534" s="10">
        <f t="shared" si="132"/>
        <v>0</v>
      </c>
      <c r="I8534" s="10" t="str">
        <f>IFERROR(VLOOKUP(H8534,'سجل العملاء'!A:B,2,0),"")</f>
        <v/>
      </c>
    </row>
    <row r="8535" spans="3:9" ht="15.6">
      <c r="C8535" s="10" t="str">
        <f>IFERROR(VLOOKUP(B8535,'اكواد الاصناف'!A:C,2,0),"")</f>
        <v/>
      </c>
      <c r="D8535" s="10" t="str">
        <f>IFERROR(VLOOKUP(B8535,'اكواد الاصناف'!A:C,3,0),"")</f>
        <v/>
      </c>
      <c r="G8535" s="10">
        <f t="shared" si="132"/>
        <v>0</v>
      </c>
      <c r="I8535" s="10" t="str">
        <f>IFERROR(VLOOKUP(H8535,'سجل العملاء'!A:B,2,0),"")</f>
        <v/>
      </c>
    </row>
    <row r="8536" spans="3:9" ht="15.6">
      <c r="C8536" s="10" t="str">
        <f>IFERROR(VLOOKUP(B8536,'اكواد الاصناف'!A:C,2,0),"")</f>
        <v/>
      </c>
      <c r="D8536" s="10" t="str">
        <f>IFERROR(VLOOKUP(B8536,'اكواد الاصناف'!A:C,3,0),"")</f>
        <v/>
      </c>
      <c r="G8536" s="10">
        <f t="shared" si="132"/>
        <v>0</v>
      </c>
      <c r="I8536" s="10" t="str">
        <f>IFERROR(VLOOKUP(H8536,'سجل العملاء'!A:B,2,0),"")</f>
        <v/>
      </c>
    </row>
    <row r="8537" spans="3:9" ht="15.6">
      <c r="C8537" s="10" t="str">
        <f>IFERROR(VLOOKUP(B8537,'اكواد الاصناف'!A:C,2,0),"")</f>
        <v/>
      </c>
      <c r="D8537" s="10" t="str">
        <f>IFERROR(VLOOKUP(B8537,'اكواد الاصناف'!A:C,3,0),"")</f>
        <v/>
      </c>
      <c r="G8537" s="10">
        <f t="shared" si="132"/>
        <v>0</v>
      </c>
      <c r="I8537" s="10" t="str">
        <f>IFERROR(VLOOKUP(H8537,'سجل العملاء'!A:B,2,0),"")</f>
        <v/>
      </c>
    </row>
    <row r="8538" spans="3:9" ht="15.6">
      <c r="C8538" s="10" t="str">
        <f>IFERROR(VLOOKUP(B8538,'اكواد الاصناف'!A:C,2,0),"")</f>
        <v/>
      </c>
      <c r="D8538" s="10" t="str">
        <f>IFERROR(VLOOKUP(B8538,'اكواد الاصناف'!A:C,3,0),"")</f>
        <v/>
      </c>
      <c r="G8538" s="10">
        <f t="shared" si="132"/>
        <v>0</v>
      </c>
      <c r="I8538" s="10" t="str">
        <f>IFERROR(VLOOKUP(H8538,'سجل العملاء'!A:B,2,0),"")</f>
        <v/>
      </c>
    </row>
    <row r="8539" spans="3:9" ht="15.6">
      <c r="C8539" s="10" t="str">
        <f>IFERROR(VLOOKUP(B8539,'اكواد الاصناف'!A:C,2,0),"")</f>
        <v/>
      </c>
      <c r="D8539" s="10" t="str">
        <f>IFERROR(VLOOKUP(B8539,'اكواد الاصناف'!A:C,3,0),"")</f>
        <v/>
      </c>
      <c r="G8539" s="10">
        <f t="shared" si="132"/>
        <v>0</v>
      </c>
      <c r="I8539" s="10" t="str">
        <f>IFERROR(VLOOKUP(H8539,'سجل العملاء'!A:B,2,0),"")</f>
        <v/>
      </c>
    </row>
    <row r="8540" spans="3:9" ht="15.6">
      <c r="C8540" s="10" t="str">
        <f>IFERROR(VLOOKUP(B8540,'اكواد الاصناف'!A:C,2,0),"")</f>
        <v/>
      </c>
      <c r="D8540" s="10" t="str">
        <f>IFERROR(VLOOKUP(B8540,'اكواد الاصناف'!A:C,3,0),"")</f>
        <v/>
      </c>
      <c r="G8540" s="10">
        <f t="shared" si="132"/>
        <v>0</v>
      </c>
      <c r="I8540" s="10" t="str">
        <f>IFERROR(VLOOKUP(H8540,'سجل العملاء'!A:B,2,0),"")</f>
        <v/>
      </c>
    </row>
    <row r="8541" spans="3:9" ht="15.6">
      <c r="C8541" s="10" t="str">
        <f>IFERROR(VLOOKUP(B8541,'اكواد الاصناف'!A:C,2,0),"")</f>
        <v/>
      </c>
      <c r="D8541" s="10" t="str">
        <f>IFERROR(VLOOKUP(B8541,'اكواد الاصناف'!A:C,3,0),"")</f>
        <v/>
      </c>
      <c r="G8541" s="10">
        <f t="shared" si="132"/>
        <v>0</v>
      </c>
      <c r="I8541" s="10" t="str">
        <f>IFERROR(VLOOKUP(H8541,'سجل العملاء'!A:B,2,0),"")</f>
        <v/>
      </c>
    </row>
    <row r="8542" spans="3:9" ht="15.6">
      <c r="C8542" s="10" t="str">
        <f>IFERROR(VLOOKUP(B8542,'اكواد الاصناف'!A:C,2,0),"")</f>
        <v/>
      </c>
      <c r="D8542" s="10" t="str">
        <f>IFERROR(VLOOKUP(B8542,'اكواد الاصناف'!A:C,3,0),"")</f>
        <v/>
      </c>
      <c r="G8542" s="10">
        <f t="shared" si="132"/>
        <v>0</v>
      </c>
      <c r="I8542" s="10" t="str">
        <f>IFERROR(VLOOKUP(H8542,'سجل العملاء'!A:B,2,0),"")</f>
        <v/>
      </c>
    </row>
    <row r="8543" spans="3:9" ht="15.6">
      <c r="C8543" s="10" t="str">
        <f>IFERROR(VLOOKUP(B8543,'اكواد الاصناف'!A:C,2,0),"")</f>
        <v/>
      </c>
      <c r="D8543" s="10" t="str">
        <f>IFERROR(VLOOKUP(B8543,'اكواد الاصناف'!A:C,3,0),"")</f>
        <v/>
      </c>
      <c r="G8543" s="10">
        <f t="shared" si="132"/>
        <v>0</v>
      </c>
      <c r="I8543" s="10" t="str">
        <f>IFERROR(VLOOKUP(H8543,'سجل العملاء'!A:B,2,0),"")</f>
        <v/>
      </c>
    </row>
    <row r="8544" spans="3:9" ht="15.6">
      <c r="C8544" s="10" t="str">
        <f>IFERROR(VLOOKUP(B8544,'اكواد الاصناف'!A:C,2,0),"")</f>
        <v/>
      </c>
      <c r="D8544" s="10" t="str">
        <f>IFERROR(VLOOKUP(B8544,'اكواد الاصناف'!A:C,3,0),"")</f>
        <v/>
      </c>
      <c r="G8544" s="10">
        <f t="shared" si="132"/>
        <v>0</v>
      </c>
      <c r="I8544" s="10" t="str">
        <f>IFERROR(VLOOKUP(H8544,'سجل العملاء'!A:B,2,0),"")</f>
        <v/>
      </c>
    </row>
    <row r="8545" spans="3:9" ht="15.6">
      <c r="C8545" s="10" t="str">
        <f>IFERROR(VLOOKUP(B8545,'اكواد الاصناف'!A:C,2,0),"")</f>
        <v/>
      </c>
      <c r="D8545" s="10" t="str">
        <f>IFERROR(VLOOKUP(B8545,'اكواد الاصناف'!A:C,3,0),"")</f>
        <v/>
      </c>
      <c r="G8545" s="10">
        <f t="shared" si="132"/>
        <v>0</v>
      </c>
      <c r="I8545" s="10" t="str">
        <f>IFERROR(VLOOKUP(H8545,'سجل العملاء'!A:B,2,0),"")</f>
        <v/>
      </c>
    </row>
    <row r="8546" spans="3:9" ht="15.6">
      <c r="C8546" s="10" t="str">
        <f>IFERROR(VLOOKUP(B8546,'اكواد الاصناف'!A:C,2,0),"")</f>
        <v/>
      </c>
      <c r="D8546" s="10" t="str">
        <f>IFERROR(VLOOKUP(B8546,'اكواد الاصناف'!A:C,3,0),"")</f>
        <v/>
      </c>
      <c r="G8546" s="10">
        <f t="shared" si="132"/>
        <v>0</v>
      </c>
      <c r="I8546" s="10" t="str">
        <f>IFERROR(VLOOKUP(H8546,'سجل العملاء'!A:B,2,0),"")</f>
        <v/>
      </c>
    </row>
    <row r="8547" spans="3:9" ht="15.6">
      <c r="C8547" s="10" t="str">
        <f>IFERROR(VLOOKUP(B8547,'اكواد الاصناف'!A:C,2,0),"")</f>
        <v/>
      </c>
      <c r="D8547" s="10" t="str">
        <f>IFERROR(VLOOKUP(B8547,'اكواد الاصناف'!A:C,3,0),"")</f>
        <v/>
      </c>
      <c r="G8547" s="10">
        <f t="shared" si="132"/>
        <v>0</v>
      </c>
      <c r="I8547" s="10" t="str">
        <f>IFERROR(VLOOKUP(H8547,'سجل العملاء'!A:B,2,0),"")</f>
        <v/>
      </c>
    </row>
    <row r="8548" spans="3:9" ht="15.6">
      <c r="C8548" s="10" t="str">
        <f>IFERROR(VLOOKUP(B8548,'اكواد الاصناف'!A:C,2,0),"")</f>
        <v/>
      </c>
      <c r="D8548" s="10" t="str">
        <f>IFERROR(VLOOKUP(B8548,'اكواد الاصناف'!A:C,3,0),"")</f>
        <v/>
      </c>
      <c r="G8548" s="10">
        <f t="shared" si="132"/>
        <v>0</v>
      </c>
      <c r="I8548" s="10" t="str">
        <f>IFERROR(VLOOKUP(H8548,'سجل العملاء'!A:B,2,0),"")</f>
        <v/>
      </c>
    </row>
    <row r="8549" spans="3:9" ht="15.6">
      <c r="C8549" s="10" t="str">
        <f>IFERROR(VLOOKUP(B8549,'اكواد الاصناف'!A:C,2,0),"")</f>
        <v/>
      </c>
      <c r="D8549" s="10" t="str">
        <f>IFERROR(VLOOKUP(B8549,'اكواد الاصناف'!A:C,3,0),"")</f>
        <v/>
      </c>
      <c r="G8549" s="10">
        <f t="shared" si="132"/>
        <v>0</v>
      </c>
      <c r="I8549" s="10" t="str">
        <f>IFERROR(VLOOKUP(H8549,'سجل العملاء'!A:B,2,0),"")</f>
        <v/>
      </c>
    </row>
    <row r="8550" spans="3:9" ht="15.6">
      <c r="C8550" s="10" t="str">
        <f>IFERROR(VLOOKUP(B8550,'اكواد الاصناف'!A:C,2,0),"")</f>
        <v/>
      </c>
      <c r="D8550" s="10" t="str">
        <f>IFERROR(VLOOKUP(B8550,'اكواد الاصناف'!A:C,3,0),"")</f>
        <v/>
      </c>
      <c r="G8550" s="10">
        <f t="shared" si="132"/>
        <v>0</v>
      </c>
      <c r="I8550" s="10" t="str">
        <f>IFERROR(VLOOKUP(H8550,'سجل العملاء'!A:B,2,0),"")</f>
        <v/>
      </c>
    </row>
    <row r="8551" spans="3:9" ht="15.6">
      <c r="C8551" s="10" t="str">
        <f>IFERROR(VLOOKUP(B8551,'اكواد الاصناف'!A:C,2,0),"")</f>
        <v/>
      </c>
      <c r="D8551" s="10" t="str">
        <f>IFERROR(VLOOKUP(B8551,'اكواد الاصناف'!A:C,3,0),"")</f>
        <v/>
      </c>
      <c r="G8551" s="10">
        <f t="shared" si="132"/>
        <v>0</v>
      </c>
      <c r="I8551" s="10" t="str">
        <f>IFERROR(VLOOKUP(H8551,'سجل العملاء'!A:B,2,0),"")</f>
        <v/>
      </c>
    </row>
    <row r="8552" spans="3:9" ht="15.6">
      <c r="C8552" s="10" t="str">
        <f>IFERROR(VLOOKUP(B8552,'اكواد الاصناف'!A:C,2,0),"")</f>
        <v/>
      </c>
      <c r="D8552" s="10" t="str">
        <f>IFERROR(VLOOKUP(B8552,'اكواد الاصناف'!A:C,3,0),"")</f>
        <v/>
      </c>
      <c r="G8552" s="10">
        <f t="shared" si="132"/>
        <v>0</v>
      </c>
      <c r="I8552" s="10" t="str">
        <f>IFERROR(VLOOKUP(H8552,'سجل العملاء'!A:B,2,0),"")</f>
        <v/>
      </c>
    </row>
    <row r="8553" spans="3:9" ht="15.6">
      <c r="C8553" s="10" t="str">
        <f>IFERROR(VLOOKUP(B8553,'اكواد الاصناف'!A:C,2,0),"")</f>
        <v/>
      </c>
      <c r="D8553" s="10" t="str">
        <f>IFERROR(VLOOKUP(B8553,'اكواد الاصناف'!A:C,3,0),"")</f>
        <v/>
      </c>
      <c r="G8553" s="10">
        <f t="shared" si="132"/>
        <v>0</v>
      </c>
      <c r="I8553" s="10" t="str">
        <f>IFERROR(VLOOKUP(H8553,'سجل العملاء'!A:B,2,0),"")</f>
        <v/>
      </c>
    </row>
    <row r="8554" spans="3:9" ht="15.6">
      <c r="C8554" s="10" t="str">
        <f>IFERROR(VLOOKUP(B8554,'اكواد الاصناف'!A:C,2,0),"")</f>
        <v/>
      </c>
      <c r="D8554" s="10" t="str">
        <f>IFERROR(VLOOKUP(B8554,'اكواد الاصناف'!A:C,3,0),"")</f>
        <v/>
      </c>
      <c r="G8554" s="10">
        <f t="shared" si="132"/>
        <v>0</v>
      </c>
      <c r="I8554" s="10" t="str">
        <f>IFERROR(VLOOKUP(H8554,'سجل العملاء'!A:B,2,0),"")</f>
        <v/>
      </c>
    </row>
    <row r="8555" spans="3:9" ht="15.6">
      <c r="C8555" s="10" t="str">
        <f>IFERROR(VLOOKUP(B8555,'اكواد الاصناف'!A:C,2,0),"")</f>
        <v/>
      </c>
      <c r="D8555" s="10" t="str">
        <f>IFERROR(VLOOKUP(B8555,'اكواد الاصناف'!A:C,3,0),"")</f>
        <v/>
      </c>
      <c r="G8555" s="10">
        <f t="shared" si="132"/>
        <v>0</v>
      </c>
      <c r="I8555" s="10" t="str">
        <f>IFERROR(VLOOKUP(H8555,'سجل العملاء'!A:B,2,0),"")</f>
        <v/>
      </c>
    </row>
    <row r="8556" spans="3:9" ht="15.6">
      <c r="C8556" s="10" t="str">
        <f>IFERROR(VLOOKUP(B8556,'اكواد الاصناف'!A:C,2,0),"")</f>
        <v/>
      </c>
      <c r="D8556" s="10" t="str">
        <f>IFERROR(VLOOKUP(B8556,'اكواد الاصناف'!A:C,3,0),"")</f>
        <v/>
      </c>
      <c r="G8556" s="10">
        <f t="shared" si="132"/>
        <v>0</v>
      </c>
      <c r="I8556" s="10" t="str">
        <f>IFERROR(VLOOKUP(H8556,'سجل العملاء'!A:B,2,0),"")</f>
        <v/>
      </c>
    </row>
    <row r="8557" spans="3:9" ht="15.6">
      <c r="C8557" s="10" t="str">
        <f>IFERROR(VLOOKUP(B8557,'اكواد الاصناف'!A:C,2,0),"")</f>
        <v/>
      </c>
      <c r="D8557" s="10" t="str">
        <f>IFERROR(VLOOKUP(B8557,'اكواد الاصناف'!A:C,3,0),"")</f>
        <v/>
      </c>
      <c r="G8557" s="10">
        <f t="shared" si="132"/>
        <v>0</v>
      </c>
      <c r="I8557" s="10" t="str">
        <f>IFERROR(VLOOKUP(H8557,'سجل العملاء'!A:B,2,0),"")</f>
        <v/>
      </c>
    </row>
    <row r="8558" spans="3:9" ht="15.6">
      <c r="C8558" s="10" t="str">
        <f>IFERROR(VLOOKUP(B8558,'اكواد الاصناف'!A:C,2,0),"")</f>
        <v/>
      </c>
      <c r="D8558" s="10" t="str">
        <f>IFERROR(VLOOKUP(B8558,'اكواد الاصناف'!A:C,3,0),"")</f>
        <v/>
      </c>
      <c r="G8558" s="10">
        <f t="shared" si="132"/>
        <v>0</v>
      </c>
      <c r="I8558" s="10" t="str">
        <f>IFERROR(VLOOKUP(H8558,'سجل العملاء'!A:B,2,0),"")</f>
        <v/>
      </c>
    </row>
    <row r="8559" spans="3:9" ht="15.6">
      <c r="C8559" s="10" t="str">
        <f>IFERROR(VLOOKUP(B8559,'اكواد الاصناف'!A:C,2,0),"")</f>
        <v/>
      </c>
      <c r="D8559" s="10" t="str">
        <f>IFERROR(VLOOKUP(B8559,'اكواد الاصناف'!A:C,3,0),"")</f>
        <v/>
      </c>
      <c r="G8559" s="10">
        <f t="shared" si="132"/>
        <v>0</v>
      </c>
      <c r="I8559" s="10" t="str">
        <f>IFERROR(VLOOKUP(H8559,'سجل العملاء'!A:B,2,0),"")</f>
        <v/>
      </c>
    </row>
    <row r="8560" spans="3:9" ht="15.6">
      <c r="C8560" s="10" t="str">
        <f>IFERROR(VLOOKUP(B8560,'اكواد الاصناف'!A:C,2,0),"")</f>
        <v/>
      </c>
      <c r="D8560" s="10" t="str">
        <f>IFERROR(VLOOKUP(B8560,'اكواد الاصناف'!A:C,3,0),"")</f>
        <v/>
      </c>
      <c r="G8560" s="10">
        <f t="shared" si="132"/>
        <v>0</v>
      </c>
      <c r="I8560" s="10" t="str">
        <f>IFERROR(VLOOKUP(H8560,'سجل العملاء'!A:B,2,0),"")</f>
        <v/>
      </c>
    </row>
    <row r="8561" spans="3:9" ht="15.6">
      <c r="C8561" s="10" t="str">
        <f>IFERROR(VLOOKUP(B8561,'اكواد الاصناف'!A:C,2,0),"")</f>
        <v/>
      </c>
      <c r="D8561" s="10" t="str">
        <f>IFERROR(VLOOKUP(B8561,'اكواد الاصناف'!A:C,3,0),"")</f>
        <v/>
      </c>
      <c r="G8561" s="10">
        <f t="shared" si="132"/>
        <v>0</v>
      </c>
      <c r="I8561" s="10" t="str">
        <f>IFERROR(VLOOKUP(H8561,'سجل العملاء'!A:B,2,0),"")</f>
        <v/>
      </c>
    </row>
    <row r="8562" spans="3:9" ht="15.6">
      <c r="C8562" s="10" t="str">
        <f>IFERROR(VLOOKUP(B8562,'اكواد الاصناف'!A:C,2,0),"")</f>
        <v/>
      </c>
      <c r="D8562" s="10" t="str">
        <f>IFERROR(VLOOKUP(B8562,'اكواد الاصناف'!A:C,3,0),"")</f>
        <v/>
      </c>
      <c r="G8562" s="10">
        <f t="shared" si="132"/>
        <v>0</v>
      </c>
      <c r="I8562" s="10" t="str">
        <f>IFERROR(VLOOKUP(H8562,'سجل العملاء'!A:B,2,0),"")</f>
        <v/>
      </c>
    </row>
    <row r="8563" spans="3:9" ht="15.6">
      <c r="C8563" s="10" t="str">
        <f>IFERROR(VLOOKUP(B8563,'اكواد الاصناف'!A:C,2,0),"")</f>
        <v/>
      </c>
      <c r="D8563" s="10" t="str">
        <f>IFERROR(VLOOKUP(B8563,'اكواد الاصناف'!A:C,3,0),"")</f>
        <v/>
      </c>
      <c r="G8563" s="10">
        <f t="shared" si="132"/>
        <v>0</v>
      </c>
      <c r="I8563" s="10" t="str">
        <f>IFERROR(VLOOKUP(H8563,'سجل العملاء'!A:B,2,0),"")</f>
        <v/>
      </c>
    </row>
    <row r="8564" spans="3:9" ht="15.6">
      <c r="C8564" s="10" t="str">
        <f>IFERROR(VLOOKUP(B8564,'اكواد الاصناف'!A:C,2,0),"")</f>
        <v/>
      </c>
      <c r="D8564" s="10" t="str">
        <f>IFERROR(VLOOKUP(B8564,'اكواد الاصناف'!A:C,3,0),"")</f>
        <v/>
      </c>
      <c r="G8564" s="10">
        <f t="shared" si="132"/>
        <v>0</v>
      </c>
      <c r="I8564" s="10" t="str">
        <f>IFERROR(VLOOKUP(H8564,'سجل العملاء'!A:B,2,0),"")</f>
        <v/>
      </c>
    </row>
    <row r="8565" spans="3:9" ht="15.6">
      <c r="C8565" s="10" t="str">
        <f>IFERROR(VLOOKUP(B8565,'اكواد الاصناف'!A:C,2,0),"")</f>
        <v/>
      </c>
      <c r="D8565" s="10" t="str">
        <f>IFERROR(VLOOKUP(B8565,'اكواد الاصناف'!A:C,3,0),"")</f>
        <v/>
      </c>
      <c r="G8565" s="10">
        <f t="shared" si="132"/>
        <v>0</v>
      </c>
      <c r="I8565" s="10" t="str">
        <f>IFERROR(VLOOKUP(H8565,'سجل العملاء'!A:B,2,0),"")</f>
        <v/>
      </c>
    </row>
    <row r="8566" spans="3:9" ht="15.6">
      <c r="C8566" s="10" t="str">
        <f>IFERROR(VLOOKUP(B8566,'اكواد الاصناف'!A:C,2,0),"")</f>
        <v/>
      </c>
      <c r="D8566" s="10" t="str">
        <f>IFERROR(VLOOKUP(B8566,'اكواد الاصناف'!A:C,3,0),"")</f>
        <v/>
      </c>
      <c r="G8566" s="10">
        <f t="shared" si="132"/>
        <v>0</v>
      </c>
      <c r="I8566" s="10" t="str">
        <f>IFERROR(VLOOKUP(H8566,'سجل العملاء'!A:B,2,0),"")</f>
        <v/>
      </c>
    </row>
    <row r="8567" spans="3:9" ht="15.6">
      <c r="C8567" s="10" t="str">
        <f>IFERROR(VLOOKUP(B8567,'اكواد الاصناف'!A:C,2,0),"")</f>
        <v/>
      </c>
      <c r="D8567" s="10" t="str">
        <f>IFERROR(VLOOKUP(B8567,'اكواد الاصناف'!A:C,3,0),"")</f>
        <v/>
      </c>
      <c r="G8567" s="10">
        <f t="shared" si="132"/>
        <v>0</v>
      </c>
      <c r="I8567" s="10" t="str">
        <f>IFERROR(VLOOKUP(H8567,'سجل العملاء'!A:B,2,0),"")</f>
        <v/>
      </c>
    </row>
    <row r="8568" spans="3:9" ht="15.6">
      <c r="C8568" s="10" t="str">
        <f>IFERROR(VLOOKUP(B8568,'اكواد الاصناف'!A:C,2,0),"")</f>
        <v/>
      </c>
      <c r="D8568" s="10" t="str">
        <f>IFERROR(VLOOKUP(B8568,'اكواد الاصناف'!A:C,3,0),"")</f>
        <v/>
      </c>
      <c r="G8568" s="10">
        <f t="shared" si="132"/>
        <v>0</v>
      </c>
      <c r="I8568" s="10" t="str">
        <f>IFERROR(VLOOKUP(H8568,'سجل العملاء'!A:B,2,0),"")</f>
        <v/>
      </c>
    </row>
    <row r="8569" spans="3:9" ht="15.6">
      <c r="C8569" s="10" t="str">
        <f>IFERROR(VLOOKUP(B8569,'اكواد الاصناف'!A:C,2,0),"")</f>
        <v/>
      </c>
      <c r="D8569" s="10" t="str">
        <f>IFERROR(VLOOKUP(B8569,'اكواد الاصناف'!A:C,3,0),"")</f>
        <v/>
      </c>
      <c r="G8569" s="10">
        <f t="shared" si="132"/>
        <v>0</v>
      </c>
      <c r="I8569" s="10" t="str">
        <f>IFERROR(VLOOKUP(H8569,'سجل العملاء'!A:B,2,0),"")</f>
        <v/>
      </c>
    </row>
    <row r="8570" spans="3:9" ht="15.6">
      <c r="C8570" s="10" t="str">
        <f>IFERROR(VLOOKUP(B8570,'اكواد الاصناف'!A:C,2,0),"")</f>
        <v/>
      </c>
      <c r="D8570" s="10" t="str">
        <f>IFERROR(VLOOKUP(B8570,'اكواد الاصناف'!A:C,3,0),"")</f>
        <v/>
      </c>
      <c r="G8570" s="10">
        <f t="shared" si="132"/>
        <v>0</v>
      </c>
      <c r="I8570" s="10" t="str">
        <f>IFERROR(VLOOKUP(H8570,'سجل العملاء'!A:B,2,0),"")</f>
        <v/>
      </c>
    </row>
    <row r="8571" spans="3:9" ht="15.6">
      <c r="C8571" s="10" t="str">
        <f>IFERROR(VLOOKUP(B8571,'اكواد الاصناف'!A:C,2,0),"")</f>
        <v/>
      </c>
      <c r="D8571" s="10" t="str">
        <f>IFERROR(VLOOKUP(B8571,'اكواد الاصناف'!A:C,3,0),"")</f>
        <v/>
      </c>
      <c r="G8571" s="10">
        <f t="shared" si="132"/>
        <v>0</v>
      </c>
      <c r="I8571" s="10" t="str">
        <f>IFERROR(VLOOKUP(H8571,'سجل العملاء'!A:B,2,0),"")</f>
        <v/>
      </c>
    </row>
    <row r="8572" spans="3:9" ht="15.6">
      <c r="C8572" s="10" t="str">
        <f>IFERROR(VLOOKUP(B8572,'اكواد الاصناف'!A:C,2,0),"")</f>
        <v/>
      </c>
      <c r="D8572" s="10" t="str">
        <f>IFERROR(VLOOKUP(B8572,'اكواد الاصناف'!A:C,3,0),"")</f>
        <v/>
      </c>
      <c r="G8572" s="10">
        <f t="shared" si="132"/>
        <v>0</v>
      </c>
      <c r="I8572" s="10" t="str">
        <f>IFERROR(VLOOKUP(H8572,'سجل العملاء'!A:B,2,0),"")</f>
        <v/>
      </c>
    </row>
    <row r="8573" spans="3:9" ht="15.6">
      <c r="C8573" s="10" t="str">
        <f>IFERROR(VLOOKUP(B8573,'اكواد الاصناف'!A:C,2,0),"")</f>
        <v/>
      </c>
      <c r="D8573" s="10" t="str">
        <f>IFERROR(VLOOKUP(B8573,'اكواد الاصناف'!A:C,3,0),"")</f>
        <v/>
      </c>
      <c r="G8573" s="10">
        <f t="shared" si="132"/>
        <v>0</v>
      </c>
      <c r="I8573" s="10" t="str">
        <f>IFERROR(VLOOKUP(H8573,'سجل العملاء'!A:B,2,0),"")</f>
        <v/>
      </c>
    </row>
    <row r="8574" spans="3:9" ht="15.6">
      <c r="C8574" s="10" t="str">
        <f>IFERROR(VLOOKUP(B8574,'اكواد الاصناف'!A:C,2,0),"")</f>
        <v/>
      </c>
      <c r="D8574" s="10" t="str">
        <f>IFERROR(VLOOKUP(B8574,'اكواد الاصناف'!A:C,3,0),"")</f>
        <v/>
      </c>
      <c r="G8574" s="10">
        <f t="shared" si="132"/>
        <v>0</v>
      </c>
      <c r="I8574" s="10" t="str">
        <f>IFERROR(VLOOKUP(H8574,'سجل العملاء'!A:B,2,0),"")</f>
        <v/>
      </c>
    </row>
    <row r="8575" spans="3:9" ht="15.6">
      <c r="C8575" s="10" t="str">
        <f>IFERROR(VLOOKUP(B8575,'اكواد الاصناف'!A:C,2,0),"")</f>
        <v/>
      </c>
      <c r="D8575" s="10" t="str">
        <f>IFERROR(VLOOKUP(B8575,'اكواد الاصناف'!A:C,3,0),"")</f>
        <v/>
      </c>
      <c r="G8575" s="10">
        <f t="shared" si="132"/>
        <v>0</v>
      </c>
      <c r="I8575" s="10" t="str">
        <f>IFERROR(VLOOKUP(H8575,'سجل العملاء'!A:B,2,0),"")</f>
        <v/>
      </c>
    </row>
    <row r="8576" spans="3:9" ht="15.6">
      <c r="C8576" s="10" t="str">
        <f>IFERROR(VLOOKUP(B8576,'اكواد الاصناف'!A:C,2,0),"")</f>
        <v/>
      </c>
      <c r="D8576" s="10" t="str">
        <f>IFERROR(VLOOKUP(B8576,'اكواد الاصناف'!A:C,3,0),"")</f>
        <v/>
      </c>
      <c r="G8576" s="10">
        <f t="shared" si="132"/>
        <v>0</v>
      </c>
      <c r="I8576" s="10" t="str">
        <f>IFERROR(VLOOKUP(H8576,'سجل العملاء'!A:B,2,0),"")</f>
        <v/>
      </c>
    </row>
    <row r="8577" spans="3:9" ht="15.6">
      <c r="C8577" s="10" t="str">
        <f>IFERROR(VLOOKUP(B8577,'اكواد الاصناف'!A:C,2,0),"")</f>
        <v/>
      </c>
      <c r="D8577" s="10" t="str">
        <f>IFERROR(VLOOKUP(B8577,'اكواد الاصناف'!A:C,3,0),"")</f>
        <v/>
      </c>
      <c r="G8577" s="10">
        <f t="shared" ref="G8577:G8640" si="133">F8577*E8577</f>
        <v>0</v>
      </c>
      <c r="I8577" s="10" t="str">
        <f>IFERROR(VLOOKUP(H8577,'سجل العملاء'!A:B,2,0),"")</f>
        <v/>
      </c>
    </row>
    <row r="8578" spans="3:9" ht="15.6">
      <c r="C8578" s="10" t="str">
        <f>IFERROR(VLOOKUP(B8578,'اكواد الاصناف'!A:C,2,0),"")</f>
        <v/>
      </c>
      <c r="D8578" s="10" t="str">
        <f>IFERROR(VLOOKUP(B8578,'اكواد الاصناف'!A:C,3,0),"")</f>
        <v/>
      </c>
      <c r="G8578" s="10">
        <f t="shared" si="133"/>
        <v>0</v>
      </c>
      <c r="I8578" s="10" t="str">
        <f>IFERROR(VLOOKUP(H8578,'سجل العملاء'!A:B,2,0),"")</f>
        <v/>
      </c>
    </row>
    <row r="8579" spans="3:9" ht="15.6">
      <c r="C8579" s="10" t="str">
        <f>IFERROR(VLOOKUP(B8579,'اكواد الاصناف'!A:C,2,0),"")</f>
        <v/>
      </c>
      <c r="D8579" s="10" t="str">
        <f>IFERROR(VLOOKUP(B8579,'اكواد الاصناف'!A:C,3,0),"")</f>
        <v/>
      </c>
      <c r="G8579" s="10">
        <f t="shared" si="133"/>
        <v>0</v>
      </c>
      <c r="I8579" s="10" t="str">
        <f>IFERROR(VLOOKUP(H8579,'سجل العملاء'!A:B,2,0),"")</f>
        <v/>
      </c>
    </row>
    <row r="8580" spans="3:9" ht="15.6">
      <c r="C8580" s="10" t="str">
        <f>IFERROR(VLOOKUP(B8580,'اكواد الاصناف'!A:C,2,0),"")</f>
        <v/>
      </c>
      <c r="D8580" s="10" t="str">
        <f>IFERROR(VLOOKUP(B8580,'اكواد الاصناف'!A:C,3,0),"")</f>
        <v/>
      </c>
      <c r="G8580" s="10">
        <f t="shared" si="133"/>
        <v>0</v>
      </c>
      <c r="I8580" s="10" t="str">
        <f>IFERROR(VLOOKUP(H8580,'سجل العملاء'!A:B,2,0),"")</f>
        <v/>
      </c>
    </row>
    <row r="8581" spans="3:9" ht="15.6">
      <c r="C8581" s="10" t="str">
        <f>IFERROR(VLOOKUP(B8581,'اكواد الاصناف'!A:C,2,0),"")</f>
        <v/>
      </c>
      <c r="D8581" s="10" t="str">
        <f>IFERROR(VLOOKUP(B8581,'اكواد الاصناف'!A:C,3,0),"")</f>
        <v/>
      </c>
      <c r="G8581" s="10">
        <f t="shared" si="133"/>
        <v>0</v>
      </c>
      <c r="I8581" s="10" t="str">
        <f>IFERROR(VLOOKUP(H8581,'سجل العملاء'!A:B,2,0),"")</f>
        <v/>
      </c>
    </row>
    <row r="8582" spans="3:9" ht="15.6">
      <c r="C8582" s="10" t="str">
        <f>IFERROR(VLOOKUP(B8582,'اكواد الاصناف'!A:C,2,0),"")</f>
        <v/>
      </c>
      <c r="D8582" s="10" t="str">
        <f>IFERROR(VLOOKUP(B8582,'اكواد الاصناف'!A:C,3,0),"")</f>
        <v/>
      </c>
      <c r="G8582" s="10">
        <f t="shared" si="133"/>
        <v>0</v>
      </c>
      <c r="I8582" s="10" t="str">
        <f>IFERROR(VLOOKUP(H8582,'سجل العملاء'!A:B,2,0),"")</f>
        <v/>
      </c>
    </row>
    <row r="8583" spans="3:9" ht="15.6">
      <c r="C8583" s="10" t="str">
        <f>IFERROR(VLOOKUP(B8583,'اكواد الاصناف'!A:C,2,0),"")</f>
        <v/>
      </c>
      <c r="D8583" s="10" t="str">
        <f>IFERROR(VLOOKUP(B8583,'اكواد الاصناف'!A:C,3,0),"")</f>
        <v/>
      </c>
      <c r="G8583" s="10">
        <f t="shared" si="133"/>
        <v>0</v>
      </c>
      <c r="I8583" s="10" t="str">
        <f>IFERROR(VLOOKUP(H8583,'سجل العملاء'!A:B,2,0),"")</f>
        <v/>
      </c>
    </row>
    <row r="8584" spans="3:9" ht="15.6">
      <c r="C8584" s="10" t="str">
        <f>IFERROR(VLOOKUP(B8584,'اكواد الاصناف'!A:C,2,0),"")</f>
        <v/>
      </c>
      <c r="D8584" s="10" t="str">
        <f>IFERROR(VLOOKUP(B8584,'اكواد الاصناف'!A:C,3,0),"")</f>
        <v/>
      </c>
      <c r="G8584" s="10">
        <f t="shared" si="133"/>
        <v>0</v>
      </c>
      <c r="I8584" s="10" t="str">
        <f>IFERROR(VLOOKUP(H8584,'سجل العملاء'!A:B,2,0),"")</f>
        <v/>
      </c>
    </row>
    <row r="8585" spans="3:9" ht="15.6">
      <c r="C8585" s="10" t="str">
        <f>IFERROR(VLOOKUP(B8585,'اكواد الاصناف'!A:C,2,0),"")</f>
        <v/>
      </c>
      <c r="D8585" s="10" t="str">
        <f>IFERROR(VLOOKUP(B8585,'اكواد الاصناف'!A:C,3,0),"")</f>
        <v/>
      </c>
      <c r="G8585" s="10">
        <f t="shared" si="133"/>
        <v>0</v>
      </c>
      <c r="I8585" s="10" t="str">
        <f>IFERROR(VLOOKUP(H8585,'سجل العملاء'!A:B,2,0),"")</f>
        <v/>
      </c>
    </row>
    <row r="8586" spans="3:9" ht="15.6">
      <c r="C8586" s="10" t="str">
        <f>IFERROR(VLOOKUP(B8586,'اكواد الاصناف'!A:C,2,0),"")</f>
        <v/>
      </c>
      <c r="D8586" s="10" t="str">
        <f>IFERROR(VLOOKUP(B8586,'اكواد الاصناف'!A:C,3,0),"")</f>
        <v/>
      </c>
      <c r="G8586" s="10">
        <f t="shared" si="133"/>
        <v>0</v>
      </c>
      <c r="I8586" s="10" t="str">
        <f>IFERROR(VLOOKUP(H8586,'سجل العملاء'!A:B,2,0),"")</f>
        <v/>
      </c>
    </row>
    <row r="8587" spans="3:9" ht="15.6">
      <c r="C8587" s="10" t="str">
        <f>IFERROR(VLOOKUP(B8587,'اكواد الاصناف'!A:C,2,0),"")</f>
        <v/>
      </c>
      <c r="D8587" s="10" t="str">
        <f>IFERROR(VLOOKUP(B8587,'اكواد الاصناف'!A:C,3,0),"")</f>
        <v/>
      </c>
      <c r="G8587" s="10">
        <f t="shared" si="133"/>
        <v>0</v>
      </c>
      <c r="I8587" s="10" t="str">
        <f>IFERROR(VLOOKUP(H8587,'سجل العملاء'!A:B,2,0),"")</f>
        <v/>
      </c>
    </row>
    <row r="8588" spans="3:9" ht="15.6">
      <c r="C8588" s="10" t="str">
        <f>IFERROR(VLOOKUP(B8588,'اكواد الاصناف'!A:C,2,0),"")</f>
        <v/>
      </c>
      <c r="D8588" s="10" t="str">
        <f>IFERROR(VLOOKUP(B8588,'اكواد الاصناف'!A:C,3,0),"")</f>
        <v/>
      </c>
      <c r="G8588" s="10">
        <f t="shared" si="133"/>
        <v>0</v>
      </c>
      <c r="I8588" s="10" t="str">
        <f>IFERROR(VLOOKUP(H8588,'سجل العملاء'!A:B,2,0),"")</f>
        <v/>
      </c>
    </row>
    <row r="8589" spans="3:9" ht="15.6">
      <c r="C8589" s="10" t="str">
        <f>IFERROR(VLOOKUP(B8589,'اكواد الاصناف'!A:C,2,0),"")</f>
        <v/>
      </c>
      <c r="D8589" s="10" t="str">
        <f>IFERROR(VLOOKUP(B8589,'اكواد الاصناف'!A:C,3,0),"")</f>
        <v/>
      </c>
      <c r="G8589" s="10">
        <f t="shared" si="133"/>
        <v>0</v>
      </c>
      <c r="I8589" s="10" t="str">
        <f>IFERROR(VLOOKUP(H8589,'سجل العملاء'!A:B,2,0),"")</f>
        <v/>
      </c>
    </row>
    <row r="8590" spans="3:9" ht="15.6">
      <c r="C8590" s="10" t="str">
        <f>IFERROR(VLOOKUP(B8590,'اكواد الاصناف'!A:C,2,0),"")</f>
        <v/>
      </c>
      <c r="D8590" s="10" t="str">
        <f>IFERROR(VLOOKUP(B8590,'اكواد الاصناف'!A:C,3,0),"")</f>
        <v/>
      </c>
      <c r="G8590" s="10">
        <f t="shared" si="133"/>
        <v>0</v>
      </c>
      <c r="I8590" s="10" t="str">
        <f>IFERROR(VLOOKUP(H8590,'سجل العملاء'!A:B,2,0),"")</f>
        <v/>
      </c>
    </row>
    <row r="8591" spans="3:9" ht="15.6">
      <c r="C8591" s="10" t="str">
        <f>IFERROR(VLOOKUP(B8591,'اكواد الاصناف'!A:C,2,0),"")</f>
        <v/>
      </c>
      <c r="D8591" s="10" t="str">
        <f>IFERROR(VLOOKUP(B8591,'اكواد الاصناف'!A:C,3,0),"")</f>
        <v/>
      </c>
      <c r="G8591" s="10">
        <f t="shared" si="133"/>
        <v>0</v>
      </c>
      <c r="I8591" s="10" t="str">
        <f>IFERROR(VLOOKUP(H8591,'سجل العملاء'!A:B,2,0),"")</f>
        <v/>
      </c>
    </row>
    <row r="8592" spans="3:9" ht="15.6">
      <c r="C8592" s="10" t="str">
        <f>IFERROR(VLOOKUP(B8592,'اكواد الاصناف'!A:C,2,0),"")</f>
        <v/>
      </c>
      <c r="D8592" s="10" t="str">
        <f>IFERROR(VLOOKUP(B8592,'اكواد الاصناف'!A:C,3,0),"")</f>
        <v/>
      </c>
      <c r="G8592" s="10">
        <f t="shared" si="133"/>
        <v>0</v>
      </c>
      <c r="I8592" s="10" t="str">
        <f>IFERROR(VLOOKUP(H8592,'سجل العملاء'!A:B,2,0),"")</f>
        <v/>
      </c>
    </row>
    <row r="8593" spans="3:9" ht="15.6">
      <c r="C8593" s="10" t="str">
        <f>IFERROR(VLOOKUP(B8593,'اكواد الاصناف'!A:C,2,0),"")</f>
        <v/>
      </c>
      <c r="D8593" s="10" t="str">
        <f>IFERROR(VLOOKUP(B8593,'اكواد الاصناف'!A:C,3,0),"")</f>
        <v/>
      </c>
      <c r="G8593" s="10">
        <f t="shared" si="133"/>
        <v>0</v>
      </c>
      <c r="I8593" s="10" t="str">
        <f>IFERROR(VLOOKUP(H8593,'سجل العملاء'!A:B,2,0),"")</f>
        <v/>
      </c>
    </row>
    <row r="8594" spans="3:9" ht="15.6">
      <c r="C8594" s="10" t="str">
        <f>IFERROR(VLOOKUP(B8594,'اكواد الاصناف'!A:C,2,0),"")</f>
        <v/>
      </c>
      <c r="D8594" s="10" t="str">
        <f>IFERROR(VLOOKUP(B8594,'اكواد الاصناف'!A:C,3,0),"")</f>
        <v/>
      </c>
      <c r="G8594" s="10">
        <f t="shared" si="133"/>
        <v>0</v>
      </c>
      <c r="I8594" s="10" t="str">
        <f>IFERROR(VLOOKUP(H8594,'سجل العملاء'!A:B,2,0),"")</f>
        <v/>
      </c>
    </row>
    <row r="8595" spans="3:9" ht="15.6">
      <c r="C8595" s="10" t="str">
        <f>IFERROR(VLOOKUP(B8595,'اكواد الاصناف'!A:C,2,0),"")</f>
        <v/>
      </c>
      <c r="D8595" s="10" t="str">
        <f>IFERROR(VLOOKUP(B8595,'اكواد الاصناف'!A:C,3,0),"")</f>
        <v/>
      </c>
      <c r="G8595" s="10">
        <f t="shared" si="133"/>
        <v>0</v>
      </c>
      <c r="I8595" s="10" t="str">
        <f>IFERROR(VLOOKUP(H8595,'سجل العملاء'!A:B,2,0),"")</f>
        <v/>
      </c>
    </row>
    <row r="8596" spans="3:9" ht="15.6">
      <c r="C8596" s="10" t="str">
        <f>IFERROR(VLOOKUP(B8596,'اكواد الاصناف'!A:C,2,0),"")</f>
        <v/>
      </c>
      <c r="D8596" s="10" t="str">
        <f>IFERROR(VLOOKUP(B8596,'اكواد الاصناف'!A:C,3,0),"")</f>
        <v/>
      </c>
      <c r="G8596" s="10">
        <f t="shared" si="133"/>
        <v>0</v>
      </c>
      <c r="I8596" s="10" t="str">
        <f>IFERROR(VLOOKUP(H8596,'سجل العملاء'!A:B,2,0),"")</f>
        <v/>
      </c>
    </row>
    <row r="8597" spans="3:9" ht="15.6">
      <c r="C8597" s="10" t="str">
        <f>IFERROR(VLOOKUP(B8597,'اكواد الاصناف'!A:C,2,0),"")</f>
        <v/>
      </c>
      <c r="D8597" s="10" t="str">
        <f>IFERROR(VLOOKUP(B8597,'اكواد الاصناف'!A:C,3,0),"")</f>
        <v/>
      </c>
      <c r="G8597" s="10">
        <f t="shared" si="133"/>
        <v>0</v>
      </c>
      <c r="I8597" s="10" t="str">
        <f>IFERROR(VLOOKUP(H8597,'سجل العملاء'!A:B,2,0),"")</f>
        <v/>
      </c>
    </row>
    <row r="8598" spans="3:9" ht="15.6">
      <c r="C8598" s="10" t="str">
        <f>IFERROR(VLOOKUP(B8598,'اكواد الاصناف'!A:C,2,0),"")</f>
        <v/>
      </c>
      <c r="D8598" s="10" t="str">
        <f>IFERROR(VLOOKUP(B8598,'اكواد الاصناف'!A:C,3,0),"")</f>
        <v/>
      </c>
      <c r="G8598" s="10">
        <f t="shared" si="133"/>
        <v>0</v>
      </c>
      <c r="I8598" s="10" t="str">
        <f>IFERROR(VLOOKUP(H8598,'سجل العملاء'!A:B,2,0),"")</f>
        <v/>
      </c>
    </row>
    <row r="8599" spans="3:9" ht="15.6">
      <c r="C8599" s="10" t="str">
        <f>IFERROR(VLOOKUP(B8599,'اكواد الاصناف'!A:C,2,0),"")</f>
        <v/>
      </c>
      <c r="D8599" s="10" t="str">
        <f>IFERROR(VLOOKUP(B8599,'اكواد الاصناف'!A:C,3,0),"")</f>
        <v/>
      </c>
      <c r="G8599" s="10">
        <f t="shared" si="133"/>
        <v>0</v>
      </c>
      <c r="I8599" s="10" t="str">
        <f>IFERROR(VLOOKUP(H8599,'سجل العملاء'!A:B,2,0),"")</f>
        <v/>
      </c>
    </row>
    <row r="8600" spans="3:9" ht="15.6">
      <c r="C8600" s="10" t="str">
        <f>IFERROR(VLOOKUP(B8600,'اكواد الاصناف'!A:C,2,0),"")</f>
        <v/>
      </c>
      <c r="D8600" s="10" t="str">
        <f>IFERROR(VLOOKUP(B8600,'اكواد الاصناف'!A:C,3,0),"")</f>
        <v/>
      </c>
      <c r="G8600" s="10">
        <f t="shared" si="133"/>
        <v>0</v>
      </c>
      <c r="I8600" s="10" t="str">
        <f>IFERROR(VLOOKUP(H8600,'سجل العملاء'!A:B,2,0),"")</f>
        <v/>
      </c>
    </row>
    <row r="8601" spans="3:9" ht="15.6">
      <c r="C8601" s="10" t="str">
        <f>IFERROR(VLOOKUP(B8601,'اكواد الاصناف'!A:C,2,0),"")</f>
        <v/>
      </c>
      <c r="D8601" s="10" t="str">
        <f>IFERROR(VLOOKUP(B8601,'اكواد الاصناف'!A:C,3,0),"")</f>
        <v/>
      </c>
      <c r="G8601" s="10">
        <f t="shared" si="133"/>
        <v>0</v>
      </c>
      <c r="I8601" s="10" t="str">
        <f>IFERROR(VLOOKUP(H8601,'سجل العملاء'!A:B,2,0),"")</f>
        <v/>
      </c>
    </row>
    <row r="8602" spans="3:9" ht="15.6">
      <c r="C8602" s="10" t="str">
        <f>IFERROR(VLOOKUP(B8602,'اكواد الاصناف'!A:C,2,0),"")</f>
        <v/>
      </c>
      <c r="D8602" s="10" t="str">
        <f>IFERROR(VLOOKUP(B8602,'اكواد الاصناف'!A:C,3,0),"")</f>
        <v/>
      </c>
      <c r="G8602" s="10">
        <f t="shared" si="133"/>
        <v>0</v>
      </c>
      <c r="I8602" s="10" t="str">
        <f>IFERROR(VLOOKUP(H8602,'سجل العملاء'!A:B,2,0),"")</f>
        <v/>
      </c>
    </row>
    <row r="8603" spans="3:9" ht="15.6">
      <c r="C8603" s="10" t="str">
        <f>IFERROR(VLOOKUP(B8603,'اكواد الاصناف'!A:C,2,0),"")</f>
        <v/>
      </c>
      <c r="D8603" s="10" t="str">
        <f>IFERROR(VLOOKUP(B8603,'اكواد الاصناف'!A:C,3,0),"")</f>
        <v/>
      </c>
      <c r="G8603" s="10">
        <f t="shared" si="133"/>
        <v>0</v>
      </c>
      <c r="I8603" s="10" t="str">
        <f>IFERROR(VLOOKUP(H8603,'سجل العملاء'!A:B,2,0),"")</f>
        <v/>
      </c>
    </row>
    <row r="8604" spans="3:9" ht="15.6">
      <c r="C8604" s="10" t="str">
        <f>IFERROR(VLOOKUP(B8604,'اكواد الاصناف'!A:C,2,0),"")</f>
        <v/>
      </c>
      <c r="D8604" s="10" t="str">
        <f>IFERROR(VLOOKUP(B8604,'اكواد الاصناف'!A:C,3,0),"")</f>
        <v/>
      </c>
      <c r="G8604" s="10">
        <f t="shared" si="133"/>
        <v>0</v>
      </c>
      <c r="I8604" s="10" t="str">
        <f>IFERROR(VLOOKUP(H8604,'سجل العملاء'!A:B,2,0),"")</f>
        <v/>
      </c>
    </row>
    <row r="8605" spans="3:9" ht="15.6">
      <c r="C8605" s="10" t="str">
        <f>IFERROR(VLOOKUP(B8605,'اكواد الاصناف'!A:C,2,0),"")</f>
        <v/>
      </c>
      <c r="D8605" s="10" t="str">
        <f>IFERROR(VLOOKUP(B8605,'اكواد الاصناف'!A:C,3,0),"")</f>
        <v/>
      </c>
      <c r="G8605" s="10">
        <f t="shared" si="133"/>
        <v>0</v>
      </c>
      <c r="I8605" s="10" t="str">
        <f>IFERROR(VLOOKUP(H8605,'سجل العملاء'!A:B,2,0),"")</f>
        <v/>
      </c>
    </row>
    <row r="8606" spans="3:9" ht="15.6">
      <c r="C8606" s="10" t="str">
        <f>IFERROR(VLOOKUP(B8606,'اكواد الاصناف'!A:C,2,0),"")</f>
        <v/>
      </c>
      <c r="D8606" s="10" t="str">
        <f>IFERROR(VLOOKUP(B8606,'اكواد الاصناف'!A:C,3,0),"")</f>
        <v/>
      </c>
      <c r="G8606" s="10">
        <f t="shared" si="133"/>
        <v>0</v>
      </c>
      <c r="I8606" s="10" t="str">
        <f>IFERROR(VLOOKUP(H8606,'سجل العملاء'!A:B,2,0),"")</f>
        <v/>
      </c>
    </row>
    <row r="8607" spans="3:9" ht="15.6">
      <c r="C8607" s="10" t="str">
        <f>IFERROR(VLOOKUP(B8607,'اكواد الاصناف'!A:C,2,0),"")</f>
        <v/>
      </c>
      <c r="D8607" s="10" t="str">
        <f>IFERROR(VLOOKUP(B8607,'اكواد الاصناف'!A:C,3,0),"")</f>
        <v/>
      </c>
      <c r="G8607" s="10">
        <f t="shared" si="133"/>
        <v>0</v>
      </c>
      <c r="I8607" s="10" t="str">
        <f>IFERROR(VLOOKUP(H8607,'سجل العملاء'!A:B,2,0),"")</f>
        <v/>
      </c>
    </row>
    <row r="8608" spans="3:9" ht="15.6">
      <c r="C8608" s="10" t="str">
        <f>IFERROR(VLOOKUP(B8608,'اكواد الاصناف'!A:C,2,0),"")</f>
        <v/>
      </c>
      <c r="D8608" s="10" t="str">
        <f>IFERROR(VLOOKUP(B8608,'اكواد الاصناف'!A:C,3,0),"")</f>
        <v/>
      </c>
      <c r="G8608" s="10">
        <f t="shared" si="133"/>
        <v>0</v>
      </c>
      <c r="I8608" s="10" t="str">
        <f>IFERROR(VLOOKUP(H8608,'سجل العملاء'!A:B,2,0),"")</f>
        <v/>
      </c>
    </row>
    <row r="8609" spans="3:9" ht="15.6">
      <c r="C8609" s="10" t="str">
        <f>IFERROR(VLOOKUP(B8609,'اكواد الاصناف'!A:C,2,0),"")</f>
        <v/>
      </c>
      <c r="D8609" s="10" t="str">
        <f>IFERROR(VLOOKUP(B8609,'اكواد الاصناف'!A:C,3,0),"")</f>
        <v/>
      </c>
      <c r="G8609" s="10">
        <f t="shared" si="133"/>
        <v>0</v>
      </c>
      <c r="I8609" s="10" t="str">
        <f>IFERROR(VLOOKUP(H8609,'سجل العملاء'!A:B,2,0),"")</f>
        <v/>
      </c>
    </row>
    <row r="8610" spans="3:9" ht="15.6">
      <c r="C8610" s="10" t="str">
        <f>IFERROR(VLOOKUP(B8610,'اكواد الاصناف'!A:C,2,0),"")</f>
        <v/>
      </c>
      <c r="D8610" s="10" t="str">
        <f>IFERROR(VLOOKUP(B8610,'اكواد الاصناف'!A:C,3,0),"")</f>
        <v/>
      </c>
      <c r="G8610" s="10">
        <f t="shared" si="133"/>
        <v>0</v>
      </c>
      <c r="I8610" s="10" t="str">
        <f>IFERROR(VLOOKUP(H8610,'سجل العملاء'!A:B,2,0),"")</f>
        <v/>
      </c>
    </row>
    <row r="8611" spans="3:9" ht="15.6">
      <c r="C8611" s="10" t="str">
        <f>IFERROR(VLOOKUP(B8611,'اكواد الاصناف'!A:C,2,0),"")</f>
        <v/>
      </c>
      <c r="D8611" s="10" t="str">
        <f>IFERROR(VLOOKUP(B8611,'اكواد الاصناف'!A:C,3,0),"")</f>
        <v/>
      </c>
      <c r="G8611" s="10">
        <f t="shared" si="133"/>
        <v>0</v>
      </c>
      <c r="I8611" s="10" t="str">
        <f>IFERROR(VLOOKUP(H8611,'سجل العملاء'!A:B,2,0),"")</f>
        <v/>
      </c>
    </row>
    <row r="8612" spans="3:9" ht="15.6">
      <c r="C8612" s="10" t="str">
        <f>IFERROR(VLOOKUP(B8612,'اكواد الاصناف'!A:C,2,0),"")</f>
        <v/>
      </c>
      <c r="D8612" s="10" t="str">
        <f>IFERROR(VLOOKUP(B8612,'اكواد الاصناف'!A:C,3,0),"")</f>
        <v/>
      </c>
      <c r="G8612" s="10">
        <f t="shared" si="133"/>
        <v>0</v>
      </c>
      <c r="I8612" s="10" t="str">
        <f>IFERROR(VLOOKUP(H8612,'سجل العملاء'!A:B,2,0),"")</f>
        <v/>
      </c>
    </row>
    <row r="8613" spans="3:9" ht="15.6">
      <c r="C8613" s="10" t="str">
        <f>IFERROR(VLOOKUP(B8613,'اكواد الاصناف'!A:C,2,0),"")</f>
        <v/>
      </c>
      <c r="D8613" s="10" t="str">
        <f>IFERROR(VLOOKUP(B8613,'اكواد الاصناف'!A:C,3,0),"")</f>
        <v/>
      </c>
      <c r="G8613" s="10">
        <f t="shared" si="133"/>
        <v>0</v>
      </c>
      <c r="I8613" s="10" t="str">
        <f>IFERROR(VLOOKUP(H8613,'سجل العملاء'!A:B,2,0),"")</f>
        <v/>
      </c>
    </row>
    <row r="8614" spans="3:9" ht="15.6">
      <c r="C8614" s="10" t="str">
        <f>IFERROR(VLOOKUP(B8614,'اكواد الاصناف'!A:C,2,0),"")</f>
        <v/>
      </c>
      <c r="D8614" s="10" t="str">
        <f>IFERROR(VLOOKUP(B8614,'اكواد الاصناف'!A:C,3,0),"")</f>
        <v/>
      </c>
      <c r="G8614" s="10">
        <f t="shared" si="133"/>
        <v>0</v>
      </c>
      <c r="I8614" s="10" t="str">
        <f>IFERROR(VLOOKUP(H8614,'سجل العملاء'!A:B,2,0),"")</f>
        <v/>
      </c>
    </row>
    <row r="8615" spans="3:9" ht="15.6">
      <c r="C8615" s="10" t="str">
        <f>IFERROR(VLOOKUP(B8615,'اكواد الاصناف'!A:C,2,0),"")</f>
        <v/>
      </c>
      <c r="D8615" s="10" t="str">
        <f>IFERROR(VLOOKUP(B8615,'اكواد الاصناف'!A:C,3,0),"")</f>
        <v/>
      </c>
      <c r="G8615" s="10">
        <f t="shared" si="133"/>
        <v>0</v>
      </c>
      <c r="I8615" s="10" t="str">
        <f>IFERROR(VLOOKUP(H8615,'سجل العملاء'!A:B,2,0),"")</f>
        <v/>
      </c>
    </row>
    <row r="8616" spans="3:9" ht="15.6">
      <c r="C8616" s="10" t="str">
        <f>IFERROR(VLOOKUP(B8616,'اكواد الاصناف'!A:C,2,0),"")</f>
        <v/>
      </c>
      <c r="D8616" s="10" t="str">
        <f>IFERROR(VLOOKUP(B8616,'اكواد الاصناف'!A:C,3,0),"")</f>
        <v/>
      </c>
      <c r="G8616" s="10">
        <f t="shared" si="133"/>
        <v>0</v>
      </c>
      <c r="I8616" s="10" t="str">
        <f>IFERROR(VLOOKUP(H8616,'سجل العملاء'!A:B,2,0),"")</f>
        <v/>
      </c>
    </row>
    <row r="8617" spans="3:9" ht="15.6">
      <c r="C8617" s="10" t="str">
        <f>IFERROR(VLOOKUP(B8617,'اكواد الاصناف'!A:C,2,0),"")</f>
        <v/>
      </c>
      <c r="D8617" s="10" t="str">
        <f>IFERROR(VLOOKUP(B8617,'اكواد الاصناف'!A:C,3,0),"")</f>
        <v/>
      </c>
      <c r="G8617" s="10">
        <f t="shared" si="133"/>
        <v>0</v>
      </c>
      <c r="I8617" s="10" t="str">
        <f>IFERROR(VLOOKUP(H8617,'سجل العملاء'!A:B,2,0),"")</f>
        <v/>
      </c>
    </row>
    <row r="8618" spans="3:9" ht="15.6">
      <c r="C8618" s="10" t="str">
        <f>IFERROR(VLOOKUP(B8618,'اكواد الاصناف'!A:C,2,0),"")</f>
        <v/>
      </c>
      <c r="D8618" s="10" t="str">
        <f>IFERROR(VLOOKUP(B8618,'اكواد الاصناف'!A:C,3,0),"")</f>
        <v/>
      </c>
      <c r="G8618" s="10">
        <f t="shared" si="133"/>
        <v>0</v>
      </c>
      <c r="I8618" s="10" t="str">
        <f>IFERROR(VLOOKUP(H8618,'سجل العملاء'!A:B,2,0),"")</f>
        <v/>
      </c>
    </row>
    <row r="8619" spans="3:9" ht="15.6">
      <c r="C8619" s="10" t="str">
        <f>IFERROR(VLOOKUP(B8619,'اكواد الاصناف'!A:C,2,0),"")</f>
        <v/>
      </c>
      <c r="D8619" s="10" t="str">
        <f>IFERROR(VLOOKUP(B8619,'اكواد الاصناف'!A:C,3,0),"")</f>
        <v/>
      </c>
      <c r="G8619" s="10">
        <f t="shared" si="133"/>
        <v>0</v>
      </c>
      <c r="I8619" s="10" t="str">
        <f>IFERROR(VLOOKUP(H8619,'سجل العملاء'!A:B,2,0),"")</f>
        <v/>
      </c>
    </row>
    <row r="8620" spans="3:9" ht="15.6">
      <c r="C8620" s="10" t="str">
        <f>IFERROR(VLOOKUP(B8620,'اكواد الاصناف'!A:C,2,0),"")</f>
        <v/>
      </c>
      <c r="D8620" s="10" t="str">
        <f>IFERROR(VLOOKUP(B8620,'اكواد الاصناف'!A:C,3,0),"")</f>
        <v/>
      </c>
      <c r="G8620" s="10">
        <f t="shared" si="133"/>
        <v>0</v>
      </c>
      <c r="I8620" s="10" t="str">
        <f>IFERROR(VLOOKUP(H8620,'سجل العملاء'!A:B,2,0),"")</f>
        <v/>
      </c>
    </row>
    <row r="8621" spans="3:9" ht="15.6">
      <c r="C8621" s="10" t="str">
        <f>IFERROR(VLOOKUP(B8621,'اكواد الاصناف'!A:C,2,0),"")</f>
        <v/>
      </c>
      <c r="D8621" s="10" t="str">
        <f>IFERROR(VLOOKUP(B8621,'اكواد الاصناف'!A:C,3,0),"")</f>
        <v/>
      </c>
      <c r="G8621" s="10">
        <f t="shared" si="133"/>
        <v>0</v>
      </c>
      <c r="I8621" s="10" t="str">
        <f>IFERROR(VLOOKUP(H8621,'سجل العملاء'!A:B,2,0),"")</f>
        <v/>
      </c>
    </row>
    <row r="8622" spans="3:9" ht="15.6">
      <c r="C8622" s="10" t="str">
        <f>IFERROR(VLOOKUP(B8622,'اكواد الاصناف'!A:C,2,0),"")</f>
        <v/>
      </c>
      <c r="D8622" s="10" t="str">
        <f>IFERROR(VLOOKUP(B8622,'اكواد الاصناف'!A:C,3,0),"")</f>
        <v/>
      </c>
      <c r="G8622" s="10">
        <f t="shared" si="133"/>
        <v>0</v>
      </c>
      <c r="I8622" s="10" t="str">
        <f>IFERROR(VLOOKUP(H8622,'سجل العملاء'!A:B,2,0),"")</f>
        <v/>
      </c>
    </row>
    <row r="8623" spans="3:9" ht="15.6">
      <c r="C8623" s="10" t="str">
        <f>IFERROR(VLOOKUP(B8623,'اكواد الاصناف'!A:C,2,0),"")</f>
        <v/>
      </c>
      <c r="D8623" s="10" t="str">
        <f>IFERROR(VLOOKUP(B8623,'اكواد الاصناف'!A:C,3,0),"")</f>
        <v/>
      </c>
      <c r="G8623" s="10">
        <f t="shared" si="133"/>
        <v>0</v>
      </c>
      <c r="I8623" s="10" t="str">
        <f>IFERROR(VLOOKUP(H8623,'سجل العملاء'!A:B,2,0),"")</f>
        <v/>
      </c>
    </row>
    <row r="8624" spans="3:9" ht="15.6">
      <c r="C8624" s="10" t="str">
        <f>IFERROR(VLOOKUP(B8624,'اكواد الاصناف'!A:C,2,0),"")</f>
        <v/>
      </c>
      <c r="D8624" s="10" t="str">
        <f>IFERROR(VLOOKUP(B8624,'اكواد الاصناف'!A:C,3,0),"")</f>
        <v/>
      </c>
      <c r="G8624" s="10">
        <f t="shared" si="133"/>
        <v>0</v>
      </c>
      <c r="I8624" s="10" t="str">
        <f>IFERROR(VLOOKUP(H8624,'سجل العملاء'!A:B,2,0),"")</f>
        <v/>
      </c>
    </row>
    <row r="8625" spans="3:9" ht="15.6">
      <c r="C8625" s="10" t="str">
        <f>IFERROR(VLOOKUP(B8625,'اكواد الاصناف'!A:C,2,0),"")</f>
        <v/>
      </c>
      <c r="D8625" s="10" t="str">
        <f>IFERROR(VLOOKUP(B8625,'اكواد الاصناف'!A:C,3,0),"")</f>
        <v/>
      </c>
      <c r="G8625" s="10">
        <f t="shared" si="133"/>
        <v>0</v>
      </c>
      <c r="I8625" s="10" t="str">
        <f>IFERROR(VLOOKUP(H8625,'سجل العملاء'!A:B,2,0),"")</f>
        <v/>
      </c>
    </row>
    <row r="8626" spans="3:9" ht="15.6">
      <c r="C8626" s="10" t="str">
        <f>IFERROR(VLOOKUP(B8626,'اكواد الاصناف'!A:C,2,0),"")</f>
        <v/>
      </c>
      <c r="D8626" s="10" t="str">
        <f>IFERROR(VLOOKUP(B8626,'اكواد الاصناف'!A:C,3,0),"")</f>
        <v/>
      </c>
      <c r="G8626" s="10">
        <f t="shared" si="133"/>
        <v>0</v>
      </c>
      <c r="I8626" s="10" t="str">
        <f>IFERROR(VLOOKUP(H8626,'سجل العملاء'!A:B,2,0),"")</f>
        <v/>
      </c>
    </row>
    <row r="8627" spans="3:9" ht="15.6">
      <c r="C8627" s="10" t="str">
        <f>IFERROR(VLOOKUP(B8627,'اكواد الاصناف'!A:C,2,0),"")</f>
        <v/>
      </c>
      <c r="D8627" s="10" t="str">
        <f>IFERROR(VLOOKUP(B8627,'اكواد الاصناف'!A:C,3,0),"")</f>
        <v/>
      </c>
      <c r="G8627" s="10">
        <f t="shared" si="133"/>
        <v>0</v>
      </c>
      <c r="I8627" s="10" t="str">
        <f>IFERROR(VLOOKUP(H8627,'سجل العملاء'!A:B,2,0),"")</f>
        <v/>
      </c>
    </row>
    <row r="8628" spans="3:9" ht="15.6">
      <c r="C8628" s="10" t="str">
        <f>IFERROR(VLOOKUP(B8628,'اكواد الاصناف'!A:C,2,0),"")</f>
        <v/>
      </c>
      <c r="D8628" s="10" t="str">
        <f>IFERROR(VLOOKUP(B8628,'اكواد الاصناف'!A:C,3,0),"")</f>
        <v/>
      </c>
      <c r="G8628" s="10">
        <f t="shared" si="133"/>
        <v>0</v>
      </c>
      <c r="I8628" s="10" t="str">
        <f>IFERROR(VLOOKUP(H8628,'سجل العملاء'!A:B,2,0),"")</f>
        <v/>
      </c>
    </row>
    <row r="8629" spans="3:9" ht="15.6">
      <c r="C8629" s="10" t="str">
        <f>IFERROR(VLOOKUP(B8629,'اكواد الاصناف'!A:C,2,0),"")</f>
        <v/>
      </c>
      <c r="D8629" s="10" t="str">
        <f>IFERROR(VLOOKUP(B8629,'اكواد الاصناف'!A:C,3,0),"")</f>
        <v/>
      </c>
      <c r="G8629" s="10">
        <f t="shared" si="133"/>
        <v>0</v>
      </c>
      <c r="I8629" s="10" t="str">
        <f>IFERROR(VLOOKUP(H8629,'سجل العملاء'!A:B,2,0),"")</f>
        <v/>
      </c>
    </row>
    <row r="8630" spans="3:9" ht="15.6">
      <c r="C8630" s="10" t="str">
        <f>IFERROR(VLOOKUP(B8630,'اكواد الاصناف'!A:C,2,0),"")</f>
        <v/>
      </c>
      <c r="D8630" s="10" t="str">
        <f>IFERROR(VLOOKUP(B8630,'اكواد الاصناف'!A:C,3,0),"")</f>
        <v/>
      </c>
      <c r="G8630" s="10">
        <f t="shared" si="133"/>
        <v>0</v>
      </c>
      <c r="I8630" s="10" t="str">
        <f>IFERROR(VLOOKUP(H8630,'سجل العملاء'!A:B,2,0),"")</f>
        <v/>
      </c>
    </row>
    <row r="8631" spans="3:9" ht="15.6">
      <c r="C8631" s="10" t="str">
        <f>IFERROR(VLOOKUP(B8631,'اكواد الاصناف'!A:C,2,0),"")</f>
        <v/>
      </c>
      <c r="D8631" s="10" t="str">
        <f>IFERROR(VLOOKUP(B8631,'اكواد الاصناف'!A:C,3,0),"")</f>
        <v/>
      </c>
      <c r="G8631" s="10">
        <f t="shared" si="133"/>
        <v>0</v>
      </c>
      <c r="I8631" s="10" t="str">
        <f>IFERROR(VLOOKUP(H8631,'سجل العملاء'!A:B,2,0),"")</f>
        <v/>
      </c>
    </row>
    <row r="8632" spans="3:9" ht="15.6">
      <c r="C8632" s="10" t="str">
        <f>IFERROR(VLOOKUP(B8632,'اكواد الاصناف'!A:C,2,0),"")</f>
        <v/>
      </c>
      <c r="D8632" s="10" t="str">
        <f>IFERROR(VLOOKUP(B8632,'اكواد الاصناف'!A:C,3,0),"")</f>
        <v/>
      </c>
      <c r="G8632" s="10">
        <f t="shared" si="133"/>
        <v>0</v>
      </c>
      <c r="I8632" s="10" t="str">
        <f>IFERROR(VLOOKUP(H8632,'سجل العملاء'!A:B,2,0),"")</f>
        <v/>
      </c>
    </row>
    <row r="8633" spans="3:9" ht="15.6">
      <c r="C8633" s="10" t="str">
        <f>IFERROR(VLOOKUP(B8633,'اكواد الاصناف'!A:C,2,0),"")</f>
        <v/>
      </c>
      <c r="D8633" s="10" t="str">
        <f>IFERROR(VLOOKUP(B8633,'اكواد الاصناف'!A:C,3,0),"")</f>
        <v/>
      </c>
      <c r="G8633" s="10">
        <f t="shared" si="133"/>
        <v>0</v>
      </c>
      <c r="I8633" s="10" t="str">
        <f>IFERROR(VLOOKUP(H8633,'سجل العملاء'!A:B,2,0),"")</f>
        <v/>
      </c>
    </row>
    <row r="8634" spans="3:9" ht="15.6">
      <c r="C8634" s="10" t="str">
        <f>IFERROR(VLOOKUP(B8634,'اكواد الاصناف'!A:C,2,0),"")</f>
        <v/>
      </c>
      <c r="D8634" s="10" t="str">
        <f>IFERROR(VLOOKUP(B8634,'اكواد الاصناف'!A:C,3,0),"")</f>
        <v/>
      </c>
      <c r="G8634" s="10">
        <f t="shared" si="133"/>
        <v>0</v>
      </c>
      <c r="I8634" s="10" t="str">
        <f>IFERROR(VLOOKUP(H8634,'سجل العملاء'!A:B,2,0),"")</f>
        <v/>
      </c>
    </row>
    <row r="8635" spans="3:9" ht="15.6">
      <c r="C8635" s="10" t="str">
        <f>IFERROR(VLOOKUP(B8635,'اكواد الاصناف'!A:C,2,0),"")</f>
        <v/>
      </c>
      <c r="D8635" s="10" t="str">
        <f>IFERROR(VLOOKUP(B8635,'اكواد الاصناف'!A:C,3,0),"")</f>
        <v/>
      </c>
      <c r="G8635" s="10">
        <f t="shared" si="133"/>
        <v>0</v>
      </c>
      <c r="I8635" s="10" t="str">
        <f>IFERROR(VLOOKUP(H8635,'سجل العملاء'!A:B,2,0),"")</f>
        <v/>
      </c>
    </row>
    <row r="8636" spans="3:9" ht="15.6">
      <c r="C8636" s="10" t="str">
        <f>IFERROR(VLOOKUP(B8636,'اكواد الاصناف'!A:C,2,0),"")</f>
        <v/>
      </c>
      <c r="D8636" s="10" t="str">
        <f>IFERROR(VLOOKUP(B8636,'اكواد الاصناف'!A:C,3,0),"")</f>
        <v/>
      </c>
      <c r="G8636" s="10">
        <f t="shared" si="133"/>
        <v>0</v>
      </c>
      <c r="I8636" s="10" t="str">
        <f>IFERROR(VLOOKUP(H8636,'سجل العملاء'!A:B,2,0),"")</f>
        <v/>
      </c>
    </row>
    <row r="8637" spans="3:9" ht="15.6">
      <c r="C8637" s="10" t="str">
        <f>IFERROR(VLOOKUP(B8637,'اكواد الاصناف'!A:C,2,0),"")</f>
        <v/>
      </c>
      <c r="D8637" s="10" t="str">
        <f>IFERROR(VLOOKUP(B8637,'اكواد الاصناف'!A:C,3,0),"")</f>
        <v/>
      </c>
      <c r="G8637" s="10">
        <f t="shared" si="133"/>
        <v>0</v>
      </c>
      <c r="I8637" s="10" t="str">
        <f>IFERROR(VLOOKUP(H8637,'سجل العملاء'!A:B,2,0),"")</f>
        <v/>
      </c>
    </row>
    <row r="8638" spans="3:9" ht="15.6">
      <c r="C8638" s="10" t="str">
        <f>IFERROR(VLOOKUP(B8638,'اكواد الاصناف'!A:C,2,0),"")</f>
        <v/>
      </c>
      <c r="D8638" s="10" t="str">
        <f>IFERROR(VLOOKUP(B8638,'اكواد الاصناف'!A:C,3,0),"")</f>
        <v/>
      </c>
      <c r="G8638" s="10">
        <f t="shared" si="133"/>
        <v>0</v>
      </c>
      <c r="I8638" s="10" t="str">
        <f>IFERROR(VLOOKUP(H8638,'سجل العملاء'!A:B,2,0),"")</f>
        <v/>
      </c>
    </row>
    <row r="8639" spans="3:9" ht="15.6">
      <c r="C8639" s="10" t="str">
        <f>IFERROR(VLOOKUP(B8639,'اكواد الاصناف'!A:C,2,0),"")</f>
        <v/>
      </c>
      <c r="D8639" s="10" t="str">
        <f>IFERROR(VLOOKUP(B8639,'اكواد الاصناف'!A:C,3,0),"")</f>
        <v/>
      </c>
      <c r="G8639" s="10">
        <f t="shared" si="133"/>
        <v>0</v>
      </c>
      <c r="I8639" s="10" t="str">
        <f>IFERROR(VLOOKUP(H8639,'سجل العملاء'!A:B,2,0),"")</f>
        <v/>
      </c>
    </row>
    <row r="8640" spans="3:9" ht="15.6">
      <c r="C8640" s="10" t="str">
        <f>IFERROR(VLOOKUP(B8640,'اكواد الاصناف'!A:C,2,0),"")</f>
        <v/>
      </c>
      <c r="D8640" s="10" t="str">
        <f>IFERROR(VLOOKUP(B8640,'اكواد الاصناف'!A:C,3,0),"")</f>
        <v/>
      </c>
      <c r="G8640" s="10">
        <f t="shared" si="133"/>
        <v>0</v>
      </c>
      <c r="I8640" s="10" t="str">
        <f>IFERROR(VLOOKUP(H8640,'سجل العملاء'!A:B,2,0),"")</f>
        <v/>
      </c>
    </row>
    <row r="8641" spans="3:9" ht="15.6">
      <c r="C8641" s="10" t="str">
        <f>IFERROR(VLOOKUP(B8641,'اكواد الاصناف'!A:C,2,0),"")</f>
        <v/>
      </c>
      <c r="D8641" s="10" t="str">
        <f>IFERROR(VLOOKUP(B8641,'اكواد الاصناف'!A:C,3,0),"")</f>
        <v/>
      </c>
      <c r="G8641" s="10">
        <f t="shared" ref="G8641:G8704" si="134">F8641*E8641</f>
        <v>0</v>
      </c>
      <c r="I8641" s="10" t="str">
        <f>IFERROR(VLOOKUP(H8641,'سجل العملاء'!A:B,2,0),"")</f>
        <v/>
      </c>
    </row>
    <row r="8642" spans="3:9" ht="15.6">
      <c r="C8642" s="10" t="str">
        <f>IFERROR(VLOOKUP(B8642,'اكواد الاصناف'!A:C,2,0),"")</f>
        <v/>
      </c>
      <c r="D8642" s="10" t="str">
        <f>IFERROR(VLOOKUP(B8642,'اكواد الاصناف'!A:C,3,0),"")</f>
        <v/>
      </c>
      <c r="G8642" s="10">
        <f t="shared" si="134"/>
        <v>0</v>
      </c>
      <c r="I8642" s="10" t="str">
        <f>IFERROR(VLOOKUP(H8642,'سجل العملاء'!A:B,2,0),"")</f>
        <v/>
      </c>
    </row>
    <row r="8643" spans="3:9" ht="15.6">
      <c r="C8643" s="10" t="str">
        <f>IFERROR(VLOOKUP(B8643,'اكواد الاصناف'!A:C,2,0),"")</f>
        <v/>
      </c>
      <c r="D8643" s="10" t="str">
        <f>IFERROR(VLOOKUP(B8643,'اكواد الاصناف'!A:C,3,0),"")</f>
        <v/>
      </c>
      <c r="G8643" s="10">
        <f t="shared" si="134"/>
        <v>0</v>
      </c>
      <c r="I8643" s="10" t="str">
        <f>IFERROR(VLOOKUP(H8643,'سجل العملاء'!A:B,2,0),"")</f>
        <v/>
      </c>
    </row>
    <row r="8644" spans="3:9" ht="15.6">
      <c r="C8644" s="10" t="str">
        <f>IFERROR(VLOOKUP(B8644,'اكواد الاصناف'!A:C,2,0),"")</f>
        <v/>
      </c>
      <c r="D8644" s="10" t="str">
        <f>IFERROR(VLOOKUP(B8644,'اكواد الاصناف'!A:C,3,0),"")</f>
        <v/>
      </c>
      <c r="G8644" s="10">
        <f t="shared" si="134"/>
        <v>0</v>
      </c>
      <c r="I8644" s="10" t="str">
        <f>IFERROR(VLOOKUP(H8644,'سجل العملاء'!A:B,2,0),"")</f>
        <v/>
      </c>
    </row>
    <row r="8645" spans="3:9" ht="15.6">
      <c r="C8645" s="10" t="str">
        <f>IFERROR(VLOOKUP(B8645,'اكواد الاصناف'!A:C,2,0),"")</f>
        <v/>
      </c>
      <c r="D8645" s="10" t="str">
        <f>IFERROR(VLOOKUP(B8645,'اكواد الاصناف'!A:C,3,0),"")</f>
        <v/>
      </c>
      <c r="G8645" s="10">
        <f t="shared" si="134"/>
        <v>0</v>
      </c>
      <c r="I8645" s="10" t="str">
        <f>IFERROR(VLOOKUP(H8645,'سجل العملاء'!A:B,2,0),"")</f>
        <v/>
      </c>
    </row>
    <row r="8646" spans="3:9" ht="15.6">
      <c r="C8646" s="10" t="str">
        <f>IFERROR(VLOOKUP(B8646,'اكواد الاصناف'!A:C,2,0),"")</f>
        <v/>
      </c>
      <c r="D8646" s="10" t="str">
        <f>IFERROR(VLOOKUP(B8646,'اكواد الاصناف'!A:C,3,0),"")</f>
        <v/>
      </c>
      <c r="G8646" s="10">
        <f t="shared" si="134"/>
        <v>0</v>
      </c>
      <c r="I8646" s="10" t="str">
        <f>IFERROR(VLOOKUP(H8646,'سجل العملاء'!A:B,2,0),"")</f>
        <v/>
      </c>
    </row>
    <row r="8647" spans="3:9" ht="15.6">
      <c r="C8647" s="10" t="str">
        <f>IFERROR(VLOOKUP(B8647,'اكواد الاصناف'!A:C,2,0),"")</f>
        <v/>
      </c>
      <c r="D8647" s="10" t="str">
        <f>IFERROR(VLOOKUP(B8647,'اكواد الاصناف'!A:C,3,0),"")</f>
        <v/>
      </c>
      <c r="G8647" s="10">
        <f t="shared" si="134"/>
        <v>0</v>
      </c>
      <c r="I8647" s="10" t="str">
        <f>IFERROR(VLOOKUP(H8647,'سجل العملاء'!A:B,2,0),"")</f>
        <v/>
      </c>
    </row>
    <row r="8648" spans="3:9" ht="15.6">
      <c r="C8648" s="10" t="str">
        <f>IFERROR(VLOOKUP(B8648,'اكواد الاصناف'!A:C,2,0),"")</f>
        <v/>
      </c>
      <c r="D8648" s="10" t="str">
        <f>IFERROR(VLOOKUP(B8648,'اكواد الاصناف'!A:C,3,0),"")</f>
        <v/>
      </c>
      <c r="G8648" s="10">
        <f t="shared" si="134"/>
        <v>0</v>
      </c>
      <c r="I8648" s="10" t="str">
        <f>IFERROR(VLOOKUP(H8648,'سجل العملاء'!A:B,2,0),"")</f>
        <v/>
      </c>
    </row>
    <row r="8649" spans="3:9" ht="15.6">
      <c r="C8649" s="10" t="str">
        <f>IFERROR(VLOOKUP(B8649,'اكواد الاصناف'!A:C,2,0),"")</f>
        <v/>
      </c>
      <c r="D8649" s="10" t="str">
        <f>IFERROR(VLOOKUP(B8649,'اكواد الاصناف'!A:C,3,0),"")</f>
        <v/>
      </c>
      <c r="G8649" s="10">
        <f t="shared" si="134"/>
        <v>0</v>
      </c>
      <c r="I8649" s="10" t="str">
        <f>IFERROR(VLOOKUP(H8649,'سجل العملاء'!A:B,2,0),"")</f>
        <v/>
      </c>
    </row>
    <row r="8650" spans="3:9" ht="15.6">
      <c r="C8650" s="10" t="str">
        <f>IFERROR(VLOOKUP(B8650,'اكواد الاصناف'!A:C,2,0),"")</f>
        <v/>
      </c>
      <c r="D8650" s="10" t="str">
        <f>IFERROR(VLOOKUP(B8650,'اكواد الاصناف'!A:C,3,0),"")</f>
        <v/>
      </c>
      <c r="G8650" s="10">
        <f t="shared" si="134"/>
        <v>0</v>
      </c>
      <c r="I8650" s="10" t="str">
        <f>IFERROR(VLOOKUP(H8650,'سجل العملاء'!A:B,2,0),"")</f>
        <v/>
      </c>
    </row>
    <row r="8651" spans="3:9" ht="15.6">
      <c r="C8651" s="10" t="str">
        <f>IFERROR(VLOOKUP(B8651,'اكواد الاصناف'!A:C,2,0),"")</f>
        <v/>
      </c>
      <c r="D8651" s="10" t="str">
        <f>IFERROR(VLOOKUP(B8651,'اكواد الاصناف'!A:C,3,0),"")</f>
        <v/>
      </c>
      <c r="G8651" s="10">
        <f t="shared" si="134"/>
        <v>0</v>
      </c>
      <c r="I8651" s="10" t="str">
        <f>IFERROR(VLOOKUP(H8651,'سجل العملاء'!A:B,2,0),"")</f>
        <v/>
      </c>
    </row>
    <row r="8652" spans="3:9" ht="15.6">
      <c r="C8652" s="10" t="str">
        <f>IFERROR(VLOOKUP(B8652,'اكواد الاصناف'!A:C,2,0),"")</f>
        <v/>
      </c>
      <c r="D8652" s="10" t="str">
        <f>IFERROR(VLOOKUP(B8652,'اكواد الاصناف'!A:C,3,0),"")</f>
        <v/>
      </c>
      <c r="G8652" s="10">
        <f t="shared" si="134"/>
        <v>0</v>
      </c>
      <c r="I8652" s="10" t="str">
        <f>IFERROR(VLOOKUP(H8652,'سجل العملاء'!A:B,2,0),"")</f>
        <v/>
      </c>
    </row>
    <row r="8653" spans="3:9" ht="15.6">
      <c r="C8653" s="10" t="str">
        <f>IFERROR(VLOOKUP(B8653,'اكواد الاصناف'!A:C,2,0),"")</f>
        <v/>
      </c>
      <c r="D8653" s="10" t="str">
        <f>IFERROR(VLOOKUP(B8653,'اكواد الاصناف'!A:C,3,0),"")</f>
        <v/>
      </c>
      <c r="G8653" s="10">
        <f t="shared" si="134"/>
        <v>0</v>
      </c>
      <c r="I8653" s="10" t="str">
        <f>IFERROR(VLOOKUP(H8653,'سجل العملاء'!A:B,2,0),"")</f>
        <v/>
      </c>
    </row>
    <row r="8654" spans="3:9" ht="15.6">
      <c r="C8654" s="10" t="str">
        <f>IFERROR(VLOOKUP(B8654,'اكواد الاصناف'!A:C,2,0),"")</f>
        <v/>
      </c>
      <c r="D8654" s="10" t="str">
        <f>IFERROR(VLOOKUP(B8654,'اكواد الاصناف'!A:C,3,0),"")</f>
        <v/>
      </c>
      <c r="G8654" s="10">
        <f t="shared" si="134"/>
        <v>0</v>
      </c>
      <c r="I8654" s="10" t="str">
        <f>IFERROR(VLOOKUP(H8654,'سجل العملاء'!A:B,2,0),"")</f>
        <v/>
      </c>
    </row>
    <row r="8655" spans="3:9" ht="15.6">
      <c r="C8655" s="10" t="str">
        <f>IFERROR(VLOOKUP(B8655,'اكواد الاصناف'!A:C,2,0),"")</f>
        <v/>
      </c>
      <c r="D8655" s="10" t="str">
        <f>IFERROR(VLOOKUP(B8655,'اكواد الاصناف'!A:C,3,0),"")</f>
        <v/>
      </c>
      <c r="G8655" s="10">
        <f t="shared" si="134"/>
        <v>0</v>
      </c>
      <c r="I8655" s="10" t="str">
        <f>IFERROR(VLOOKUP(H8655,'سجل العملاء'!A:B,2,0),"")</f>
        <v/>
      </c>
    </row>
    <row r="8656" spans="3:9" ht="15.6">
      <c r="C8656" s="10" t="str">
        <f>IFERROR(VLOOKUP(B8656,'اكواد الاصناف'!A:C,2,0),"")</f>
        <v/>
      </c>
      <c r="D8656" s="10" t="str">
        <f>IFERROR(VLOOKUP(B8656,'اكواد الاصناف'!A:C,3,0),"")</f>
        <v/>
      </c>
      <c r="G8656" s="10">
        <f t="shared" si="134"/>
        <v>0</v>
      </c>
      <c r="I8656" s="10" t="str">
        <f>IFERROR(VLOOKUP(H8656,'سجل العملاء'!A:B,2,0),"")</f>
        <v/>
      </c>
    </row>
    <row r="8657" spans="3:9" ht="15.6">
      <c r="C8657" s="10" t="str">
        <f>IFERROR(VLOOKUP(B8657,'اكواد الاصناف'!A:C,2,0),"")</f>
        <v/>
      </c>
      <c r="D8657" s="10" t="str">
        <f>IFERROR(VLOOKUP(B8657,'اكواد الاصناف'!A:C,3,0),"")</f>
        <v/>
      </c>
      <c r="G8657" s="10">
        <f t="shared" si="134"/>
        <v>0</v>
      </c>
      <c r="I8657" s="10" t="str">
        <f>IFERROR(VLOOKUP(H8657,'سجل العملاء'!A:B,2,0),"")</f>
        <v/>
      </c>
    </row>
    <row r="8658" spans="3:9" ht="15.6">
      <c r="C8658" s="10" t="str">
        <f>IFERROR(VLOOKUP(B8658,'اكواد الاصناف'!A:C,2,0),"")</f>
        <v/>
      </c>
      <c r="D8658" s="10" t="str">
        <f>IFERROR(VLOOKUP(B8658,'اكواد الاصناف'!A:C,3,0),"")</f>
        <v/>
      </c>
      <c r="G8658" s="10">
        <f t="shared" si="134"/>
        <v>0</v>
      </c>
      <c r="I8658" s="10" t="str">
        <f>IFERROR(VLOOKUP(H8658,'سجل العملاء'!A:B,2,0),"")</f>
        <v/>
      </c>
    </row>
    <row r="8659" spans="3:9" ht="15.6">
      <c r="C8659" s="10" t="str">
        <f>IFERROR(VLOOKUP(B8659,'اكواد الاصناف'!A:C,2,0),"")</f>
        <v/>
      </c>
      <c r="D8659" s="10" t="str">
        <f>IFERROR(VLOOKUP(B8659,'اكواد الاصناف'!A:C,3,0),"")</f>
        <v/>
      </c>
      <c r="G8659" s="10">
        <f t="shared" si="134"/>
        <v>0</v>
      </c>
      <c r="I8659" s="10" t="str">
        <f>IFERROR(VLOOKUP(H8659,'سجل العملاء'!A:B,2,0),"")</f>
        <v/>
      </c>
    </row>
    <row r="8660" spans="3:9" ht="15.6">
      <c r="C8660" s="10" t="str">
        <f>IFERROR(VLOOKUP(B8660,'اكواد الاصناف'!A:C,2,0),"")</f>
        <v/>
      </c>
      <c r="D8660" s="10" t="str">
        <f>IFERROR(VLOOKUP(B8660,'اكواد الاصناف'!A:C,3,0),"")</f>
        <v/>
      </c>
      <c r="G8660" s="10">
        <f t="shared" si="134"/>
        <v>0</v>
      </c>
      <c r="I8660" s="10" t="str">
        <f>IFERROR(VLOOKUP(H8660,'سجل العملاء'!A:B,2,0),"")</f>
        <v/>
      </c>
    </row>
    <row r="8661" spans="3:9" ht="15.6">
      <c r="C8661" s="10" t="str">
        <f>IFERROR(VLOOKUP(B8661,'اكواد الاصناف'!A:C,2,0),"")</f>
        <v/>
      </c>
      <c r="D8661" s="10" t="str">
        <f>IFERROR(VLOOKUP(B8661,'اكواد الاصناف'!A:C,3,0),"")</f>
        <v/>
      </c>
      <c r="G8661" s="10">
        <f t="shared" si="134"/>
        <v>0</v>
      </c>
      <c r="I8661" s="10" t="str">
        <f>IFERROR(VLOOKUP(H8661,'سجل العملاء'!A:B,2,0),"")</f>
        <v/>
      </c>
    </row>
    <row r="8662" spans="3:9" ht="15.6">
      <c r="C8662" s="10" t="str">
        <f>IFERROR(VLOOKUP(B8662,'اكواد الاصناف'!A:C,2,0),"")</f>
        <v/>
      </c>
      <c r="D8662" s="10" t="str">
        <f>IFERROR(VLOOKUP(B8662,'اكواد الاصناف'!A:C,3,0),"")</f>
        <v/>
      </c>
      <c r="G8662" s="10">
        <f t="shared" si="134"/>
        <v>0</v>
      </c>
      <c r="I8662" s="10" t="str">
        <f>IFERROR(VLOOKUP(H8662,'سجل العملاء'!A:B,2,0),"")</f>
        <v/>
      </c>
    </row>
    <row r="8663" spans="3:9" ht="15.6">
      <c r="C8663" s="10" t="str">
        <f>IFERROR(VLOOKUP(B8663,'اكواد الاصناف'!A:C,2,0),"")</f>
        <v/>
      </c>
      <c r="D8663" s="10" t="str">
        <f>IFERROR(VLOOKUP(B8663,'اكواد الاصناف'!A:C,3,0),"")</f>
        <v/>
      </c>
      <c r="G8663" s="10">
        <f t="shared" si="134"/>
        <v>0</v>
      </c>
      <c r="I8663" s="10" t="str">
        <f>IFERROR(VLOOKUP(H8663,'سجل العملاء'!A:B,2,0),"")</f>
        <v/>
      </c>
    </row>
    <row r="8664" spans="3:9" ht="15.6">
      <c r="C8664" s="10" t="str">
        <f>IFERROR(VLOOKUP(B8664,'اكواد الاصناف'!A:C,2,0),"")</f>
        <v/>
      </c>
      <c r="D8664" s="10" t="str">
        <f>IFERROR(VLOOKUP(B8664,'اكواد الاصناف'!A:C,3,0),"")</f>
        <v/>
      </c>
      <c r="G8664" s="10">
        <f t="shared" si="134"/>
        <v>0</v>
      </c>
      <c r="I8664" s="10" t="str">
        <f>IFERROR(VLOOKUP(H8664,'سجل العملاء'!A:B,2,0),"")</f>
        <v/>
      </c>
    </row>
    <row r="8665" spans="3:9" ht="15.6">
      <c r="C8665" s="10" t="str">
        <f>IFERROR(VLOOKUP(B8665,'اكواد الاصناف'!A:C,2,0),"")</f>
        <v/>
      </c>
      <c r="D8665" s="10" t="str">
        <f>IFERROR(VLOOKUP(B8665,'اكواد الاصناف'!A:C,3,0),"")</f>
        <v/>
      </c>
      <c r="G8665" s="10">
        <f t="shared" si="134"/>
        <v>0</v>
      </c>
      <c r="I8665" s="10" t="str">
        <f>IFERROR(VLOOKUP(H8665,'سجل العملاء'!A:B,2,0),"")</f>
        <v/>
      </c>
    </row>
    <row r="8666" spans="3:9" ht="15.6">
      <c r="C8666" s="10" t="str">
        <f>IFERROR(VLOOKUP(B8666,'اكواد الاصناف'!A:C,2,0),"")</f>
        <v/>
      </c>
      <c r="D8666" s="10" t="str">
        <f>IFERROR(VLOOKUP(B8666,'اكواد الاصناف'!A:C,3,0),"")</f>
        <v/>
      </c>
      <c r="G8666" s="10">
        <f t="shared" si="134"/>
        <v>0</v>
      </c>
      <c r="I8666" s="10" t="str">
        <f>IFERROR(VLOOKUP(H8666,'سجل العملاء'!A:B,2,0),"")</f>
        <v/>
      </c>
    </row>
    <row r="8667" spans="3:9" ht="15.6">
      <c r="C8667" s="10" t="str">
        <f>IFERROR(VLOOKUP(B8667,'اكواد الاصناف'!A:C,2,0),"")</f>
        <v/>
      </c>
      <c r="D8667" s="10" t="str">
        <f>IFERROR(VLOOKUP(B8667,'اكواد الاصناف'!A:C,3,0),"")</f>
        <v/>
      </c>
      <c r="G8667" s="10">
        <f t="shared" si="134"/>
        <v>0</v>
      </c>
      <c r="I8667" s="10" t="str">
        <f>IFERROR(VLOOKUP(H8667,'سجل العملاء'!A:B,2,0),"")</f>
        <v/>
      </c>
    </row>
    <row r="8668" spans="3:9" ht="15.6">
      <c r="C8668" s="10" t="str">
        <f>IFERROR(VLOOKUP(B8668,'اكواد الاصناف'!A:C,2,0),"")</f>
        <v/>
      </c>
      <c r="D8668" s="10" t="str">
        <f>IFERROR(VLOOKUP(B8668,'اكواد الاصناف'!A:C,3,0),"")</f>
        <v/>
      </c>
      <c r="G8668" s="10">
        <f t="shared" si="134"/>
        <v>0</v>
      </c>
      <c r="I8668" s="10" t="str">
        <f>IFERROR(VLOOKUP(H8668,'سجل العملاء'!A:B,2,0),"")</f>
        <v/>
      </c>
    </row>
    <row r="8669" spans="3:9" ht="15.6">
      <c r="C8669" s="10" t="str">
        <f>IFERROR(VLOOKUP(B8669,'اكواد الاصناف'!A:C,2,0),"")</f>
        <v/>
      </c>
      <c r="D8669" s="10" t="str">
        <f>IFERROR(VLOOKUP(B8669,'اكواد الاصناف'!A:C,3,0),"")</f>
        <v/>
      </c>
      <c r="G8669" s="10">
        <f t="shared" si="134"/>
        <v>0</v>
      </c>
      <c r="I8669" s="10" t="str">
        <f>IFERROR(VLOOKUP(H8669,'سجل العملاء'!A:B,2,0),"")</f>
        <v/>
      </c>
    </row>
    <row r="8670" spans="3:9" ht="15.6">
      <c r="C8670" s="10" t="str">
        <f>IFERROR(VLOOKUP(B8670,'اكواد الاصناف'!A:C,2,0),"")</f>
        <v/>
      </c>
      <c r="D8670" s="10" t="str">
        <f>IFERROR(VLOOKUP(B8670,'اكواد الاصناف'!A:C,3,0),"")</f>
        <v/>
      </c>
      <c r="G8670" s="10">
        <f t="shared" si="134"/>
        <v>0</v>
      </c>
      <c r="I8670" s="10" t="str">
        <f>IFERROR(VLOOKUP(H8670,'سجل العملاء'!A:B,2,0),"")</f>
        <v/>
      </c>
    </row>
    <row r="8671" spans="3:9" ht="15.6">
      <c r="C8671" s="10" t="str">
        <f>IFERROR(VLOOKUP(B8671,'اكواد الاصناف'!A:C,2,0),"")</f>
        <v/>
      </c>
      <c r="D8671" s="10" t="str">
        <f>IFERROR(VLOOKUP(B8671,'اكواد الاصناف'!A:C,3,0),"")</f>
        <v/>
      </c>
      <c r="G8671" s="10">
        <f t="shared" si="134"/>
        <v>0</v>
      </c>
      <c r="I8671" s="10" t="str">
        <f>IFERROR(VLOOKUP(H8671,'سجل العملاء'!A:B,2,0),"")</f>
        <v/>
      </c>
    </row>
    <row r="8672" spans="3:9" ht="15.6">
      <c r="C8672" s="10" t="str">
        <f>IFERROR(VLOOKUP(B8672,'اكواد الاصناف'!A:C,2,0),"")</f>
        <v/>
      </c>
      <c r="D8672" s="10" t="str">
        <f>IFERROR(VLOOKUP(B8672,'اكواد الاصناف'!A:C,3,0),"")</f>
        <v/>
      </c>
      <c r="G8672" s="10">
        <f t="shared" si="134"/>
        <v>0</v>
      </c>
      <c r="I8672" s="10" t="str">
        <f>IFERROR(VLOOKUP(H8672,'سجل العملاء'!A:B,2,0),"")</f>
        <v/>
      </c>
    </row>
    <row r="8673" spans="3:9" ht="15.6">
      <c r="C8673" s="10" t="str">
        <f>IFERROR(VLOOKUP(B8673,'اكواد الاصناف'!A:C,2,0),"")</f>
        <v/>
      </c>
      <c r="D8673" s="10" t="str">
        <f>IFERROR(VLOOKUP(B8673,'اكواد الاصناف'!A:C,3,0),"")</f>
        <v/>
      </c>
      <c r="G8673" s="10">
        <f t="shared" si="134"/>
        <v>0</v>
      </c>
      <c r="I8673" s="10" t="str">
        <f>IFERROR(VLOOKUP(H8673,'سجل العملاء'!A:B,2,0),"")</f>
        <v/>
      </c>
    </row>
    <row r="8674" spans="3:9" ht="15.6">
      <c r="C8674" s="10" t="str">
        <f>IFERROR(VLOOKUP(B8674,'اكواد الاصناف'!A:C,2,0),"")</f>
        <v/>
      </c>
      <c r="D8674" s="10" t="str">
        <f>IFERROR(VLOOKUP(B8674,'اكواد الاصناف'!A:C,3,0),"")</f>
        <v/>
      </c>
      <c r="G8674" s="10">
        <f t="shared" si="134"/>
        <v>0</v>
      </c>
      <c r="I8674" s="10" t="str">
        <f>IFERROR(VLOOKUP(H8674,'سجل العملاء'!A:B,2,0),"")</f>
        <v/>
      </c>
    </row>
    <row r="8675" spans="3:9" ht="15.6">
      <c r="C8675" s="10" t="str">
        <f>IFERROR(VLOOKUP(B8675,'اكواد الاصناف'!A:C,2,0),"")</f>
        <v/>
      </c>
      <c r="D8675" s="10" t="str">
        <f>IFERROR(VLOOKUP(B8675,'اكواد الاصناف'!A:C,3,0),"")</f>
        <v/>
      </c>
      <c r="G8675" s="10">
        <f t="shared" si="134"/>
        <v>0</v>
      </c>
      <c r="I8675" s="10" t="str">
        <f>IFERROR(VLOOKUP(H8675,'سجل العملاء'!A:B,2,0),"")</f>
        <v/>
      </c>
    </row>
    <row r="8676" spans="3:9" ht="15.6">
      <c r="C8676" s="10" t="str">
        <f>IFERROR(VLOOKUP(B8676,'اكواد الاصناف'!A:C,2,0),"")</f>
        <v/>
      </c>
      <c r="D8676" s="10" t="str">
        <f>IFERROR(VLOOKUP(B8676,'اكواد الاصناف'!A:C,3,0),"")</f>
        <v/>
      </c>
      <c r="G8676" s="10">
        <f t="shared" si="134"/>
        <v>0</v>
      </c>
      <c r="I8676" s="10" t="str">
        <f>IFERROR(VLOOKUP(H8676,'سجل العملاء'!A:B,2,0),"")</f>
        <v/>
      </c>
    </row>
    <row r="8677" spans="3:9" ht="15.6">
      <c r="C8677" s="10" t="str">
        <f>IFERROR(VLOOKUP(B8677,'اكواد الاصناف'!A:C,2,0),"")</f>
        <v/>
      </c>
      <c r="D8677" s="10" t="str">
        <f>IFERROR(VLOOKUP(B8677,'اكواد الاصناف'!A:C,3,0),"")</f>
        <v/>
      </c>
      <c r="G8677" s="10">
        <f t="shared" si="134"/>
        <v>0</v>
      </c>
      <c r="I8677" s="10" t="str">
        <f>IFERROR(VLOOKUP(H8677,'سجل العملاء'!A:B,2,0),"")</f>
        <v/>
      </c>
    </row>
    <row r="8678" spans="3:9" ht="15.6">
      <c r="C8678" s="10" t="str">
        <f>IFERROR(VLOOKUP(B8678,'اكواد الاصناف'!A:C,2,0),"")</f>
        <v/>
      </c>
      <c r="D8678" s="10" t="str">
        <f>IFERROR(VLOOKUP(B8678,'اكواد الاصناف'!A:C,3,0),"")</f>
        <v/>
      </c>
      <c r="G8678" s="10">
        <f t="shared" si="134"/>
        <v>0</v>
      </c>
      <c r="I8678" s="10" t="str">
        <f>IFERROR(VLOOKUP(H8678,'سجل العملاء'!A:B,2,0),"")</f>
        <v/>
      </c>
    </row>
    <row r="8679" spans="3:9" ht="15.6">
      <c r="C8679" s="10" t="str">
        <f>IFERROR(VLOOKUP(B8679,'اكواد الاصناف'!A:C,2,0),"")</f>
        <v/>
      </c>
      <c r="D8679" s="10" t="str">
        <f>IFERROR(VLOOKUP(B8679,'اكواد الاصناف'!A:C,3,0),"")</f>
        <v/>
      </c>
      <c r="G8679" s="10">
        <f t="shared" si="134"/>
        <v>0</v>
      </c>
      <c r="I8679" s="10" t="str">
        <f>IFERROR(VLOOKUP(H8679,'سجل العملاء'!A:B,2,0),"")</f>
        <v/>
      </c>
    </row>
    <row r="8680" spans="3:9" ht="15.6">
      <c r="C8680" s="10" t="str">
        <f>IFERROR(VLOOKUP(B8680,'اكواد الاصناف'!A:C,2,0),"")</f>
        <v/>
      </c>
      <c r="D8680" s="10" t="str">
        <f>IFERROR(VLOOKUP(B8680,'اكواد الاصناف'!A:C,3,0),"")</f>
        <v/>
      </c>
      <c r="G8680" s="10">
        <f t="shared" si="134"/>
        <v>0</v>
      </c>
      <c r="I8680" s="10" t="str">
        <f>IFERROR(VLOOKUP(H8680,'سجل العملاء'!A:B,2,0),"")</f>
        <v/>
      </c>
    </row>
    <row r="8681" spans="3:9" ht="15.6">
      <c r="C8681" s="10" t="str">
        <f>IFERROR(VLOOKUP(B8681,'اكواد الاصناف'!A:C,2,0),"")</f>
        <v/>
      </c>
      <c r="D8681" s="10" t="str">
        <f>IFERROR(VLOOKUP(B8681,'اكواد الاصناف'!A:C,3,0),"")</f>
        <v/>
      </c>
      <c r="G8681" s="10">
        <f t="shared" si="134"/>
        <v>0</v>
      </c>
      <c r="I8681" s="10" t="str">
        <f>IFERROR(VLOOKUP(H8681,'سجل العملاء'!A:B,2,0),"")</f>
        <v/>
      </c>
    </row>
    <row r="8682" spans="3:9" ht="15.6">
      <c r="C8682" s="10" t="str">
        <f>IFERROR(VLOOKUP(B8682,'اكواد الاصناف'!A:C,2,0),"")</f>
        <v/>
      </c>
      <c r="D8682" s="10" t="str">
        <f>IFERROR(VLOOKUP(B8682,'اكواد الاصناف'!A:C,3,0),"")</f>
        <v/>
      </c>
      <c r="G8682" s="10">
        <f t="shared" si="134"/>
        <v>0</v>
      </c>
      <c r="I8682" s="10" t="str">
        <f>IFERROR(VLOOKUP(H8682,'سجل العملاء'!A:B,2,0),"")</f>
        <v/>
      </c>
    </row>
    <row r="8683" spans="3:9" ht="15.6">
      <c r="C8683" s="10" t="str">
        <f>IFERROR(VLOOKUP(B8683,'اكواد الاصناف'!A:C,2,0),"")</f>
        <v/>
      </c>
      <c r="D8683" s="10" t="str">
        <f>IFERROR(VLOOKUP(B8683,'اكواد الاصناف'!A:C,3,0),"")</f>
        <v/>
      </c>
      <c r="G8683" s="10">
        <f t="shared" si="134"/>
        <v>0</v>
      </c>
      <c r="I8683" s="10" t="str">
        <f>IFERROR(VLOOKUP(H8683,'سجل العملاء'!A:B,2,0),"")</f>
        <v/>
      </c>
    </row>
    <row r="8684" spans="3:9" ht="15.6">
      <c r="C8684" s="10" t="str">
        <f>IFERROR(VLOOKUP(B8684,'اكواد الاصناف'!A:C,2,0),"")</f>
        <v/>
      </c>
      <c r="D8684" s="10" t="str">
        <f>IFERROR(VLOOKUP(B8684,'اكواد الاصناف'!A:C,3,0),"")</f>
        <v/>
      </c>
      <c r="G8684" s="10">
        <f t="shared" si="134"/>
        <v>0</v>
      </c>
      <c r="I8684" s="10" t="str">
        <f>IFERROR(VLOOKUP(H8684,'سجل العملاء'!A:B,2,0),"")</f>
        <v/>
      </c>
    </row>
    <row r="8685" spans="3:9" ht="15.6">
      <c r="C8685" s="10" t="str">
        <f>IFERROR(VLOOKUP(B8685,'اكواد الاصناف'!A:C,2,0),"")</f>
        <v/>
      </c>
      <c r="D8685" s="10" t="str">
        <f>IFERROR(VLOOKUP(B8685,'اكواد الاصناف'!A:C,3,0),"")</f>
        <v/>
      </c>
      <c r="G8685" s="10">
        <f t="shared" si="134"/>
        <v>0</v>
      </c>
      <c r="I8685" s="10" t="str">
        <f>IFERROR(VLOOKUP(H8685,'سجل العملاء'!A:B,2,0),"")</f>
        <v/>
      </c>
    </row>
    <row r="8686" spans="3:9" ht="15.6">
      <c r="C8686" s="10" t="str">
        <f>IFERROR(VLOOKUP(B8686,'اكواد الاصناف'!A:C,2,0),"")</f>
        <v/>
      </c>
      <c r="D8686" s="10" t="str">
        <f>IFERROR(VLOOKUP(B8686,'اكواد الاصناف'!A:C,3,0),"")</f>
        <v/>
      </c>
      <c r="G8686" s="10">
        <f t="shared" si="134"/>
        <v>0</v>
      </c>
      <c r="I8686" s="10" t="str">
        <f>IFERROR(VLOOKUP(H8686,'سجل العملاء'!A:B,2,0),"")</f>
        <v/>
      </c>
    </row>
    <row r="8687" spans="3:9" ht="15.6">
      <c r="C8687" s="10" t="str">
        <f>IFERROR(VLOOKUP(B8687,'اكواد الاصناف'!A:C,2,0),"")</f>
        <v/>
      </c>
      <c r="D8687" s="10" t="str">
        <f>IFERROR(VLOOKUP(B8687,'اكواد الاصناف'!A:C,3,0),"")</f>
        <v/>
      </c>
      <c r="G8687" s="10">
        <f t="shared" si="134"/>
        <v>0</v>
      </c>
      <c r="I8687" s="10" t="str">
        <f>IFERROR(VLOOKUP(H8687,'سجل العملاء'!A:B,2,0),"")</f>
        <v/>
      </c>
    </row>
    <row r="8688" spans="3:9" ht="15.6">
      <c r="C8688" s="10" t="str">
        <f>IFERROR(VLOOKUP(B8688,'اكواد الاصناف'!A:C,2,0),"")</f>
        <v/>
      </c>
      <c r="D8688" s="10" t="str">
        <f>IFERROR(VLOOKUP(B8688,'اكواد الاصناف'!A:C,3,0),"")</f>
        <v/>
      </c>
      <c r="G8688" s="10">
        <f t="shared" si="134"/>
        <v>0</v>
      </c>
      <c r="I8688" s="10" t="str">
        <f>IFERROR(VLOOKUP(H8688,'سجل العملاء'!A:B,2,0),"")</f>
        <v/>
      </c>
    </row>
    <row r="8689" spans="3:9" ht="15.6">
      <c r="C8689" s="10" t="str">
        <f>IFERROR(VLOOKUP(B8689,'اكواد الاصناف'!A:C,2,0),"")</f>
        <v/>
      </c>
      <c r="D8689" s="10" t="str">
        <f>IFERROR(VLOOKUP(B8689,'اكواد الاصناف'!A:C,3,0),"")</f>
        <v/>
      </c>
      <c r="G8689" s="10">
        <f t="shared" si="134"/>
        <v>0</v>
      </c>
      <c r="I8689" s="10" t="str">
        <f>IFERROR(VLOOKUP(H8689,'سجل العملاء'!A:B,2,0),"")</f>
        <v/>
      </c>
    </row>
    <row r="8690" spans="3:9" ht="15.6">
      <c r="C8690" s="10" t="str">
        <f>IFERROR(VLOOKUP(B8690,'اكواد الاصناف'!A:C,2,0),"")</f>
        <v/>
      </c>
      <c r="D8690" s="10" t="str">
        <f>IFERROR(VLOOKUP(B8690,'اكواد الاصناف'!A:C,3,0),"")</f>
        <v/>
      </c>
      <c r="G8690" s="10">
        <f t="shared" si="134"/>
        <v>0</v>
      </c>
      <c r="I8690" s="10" t="str">
        <f>IFERROR(VLOOKUP(H8690,'سجل العملاء'!A:B,2,0),"")</f>
        <v/>
      </c>
    </row>
    <row r="8691" spans="3:9" ht="15.6">
      <c r="C8691" s="10" t="str">
        <f>IFERROR(VLOOKUP(B8691,'اكواد الاصناف'!A:C,2,0),"")</f>
        <v/>
      </c>
      <c r="D8691" s="10" t="str">
        <f>IFERROR(VLOOKUP(B8691,'اكواد الاصناف'!A:C,3,0),"")</f>
        <v/>
      </c>
      <c r="G8691" s="10">
        <f t="shared" si="134"/>
        <v>0</v>
      </c>
      <c r="I8691" s="10" t="str">
        <f>IFERROR(VLOOKUP(H8691,'سجل العملاء'!A:B,2,0),"")</f>
        <v/>
      </c>
    </row>
    <row r="8692" spans="3:9" ht="15.6">
      <c r="C8692" s="10" t="str">
        <f>IFERROR(VLOOKUP(B8692,'اكواد الاصناف'!A:C,2,0),"")</f>
        <v/>
      </c>
      <c r="D8692" s="10" t="str">
        <f>IFERROR(VLOOKUP(B8692,'اكواد الاصناف'!A:C,3,0),"")</f>
        <v/>
      </c>
      <c r="G8692" s="10">
        <f t="shared" si="134"/>
        <v>0</v>
      </c>
      <c r="I8692" s="10" t="str">
        <f>IFERROR(VLOOKUP(H8692,'سجل العملاء'!A:B,2,0),"")</f>
        <v/>
      </c>
    </row>
    <row r="8693" spans="3:9" ht="15.6">
      <c r="C8693" s="10" t="str">
        <f>IFERROR(VLOOKUP(B8693,'اكواد الاصناف'!A:C,2,0),"")</f>
        <v/>
      </c>
      <c r="D8693" s="10" t="str">
        <f>IFERROR(VLOOKUP(B8693,'اكواد الاصناف'!A:C,3,0),"")</f>
        <v/>
      </c>
      <c r="G8693" s="10">
        <f t="shared" si="134"/>
        <v>0</v>
      </c>
      <c r="I8693" s="10" t="str">
        <f>IFERROR(VLOOKUP(H8693,'سجل العملاء'!A:B,2,0),"")</f>
        <v/>
      </c>
    </row>
    <row r="8694" spans="3:9" ht="15.6">
      <c r="C8694" s="10" t="str">
        <f>IFERROR(VLOOKUP(B8694,'اكواد الاصناف'!A:C,2,0),"")</f>
        <v/>
      </c>
      <c r="D8694" s="10" t="str">
        <f>IFERROR(VLOOKUP(B8694,'اكواد الاصناف'!A:C,3,0),"")</f>
        <v/>
      </c>
      <c r="G8694" s="10">
        <f t="shared" si="134"/>
        <v>0</v>
      </c>
      <c r="I8694" s="10" t="str">
        <f>IFERROR(VLOOKUP(H8694,'سجل العملاء'!A:B,2,0),"")</f>
        <v/>
      </c>
    </row>
    <row r="8695" spans="3:9" ht="15.6">
      <c r="C8695" s="10" t="str">
        <f>IFERROR(VLOOKUP(B8695,'اكواد الاصناف'!A:C,2,0),"")</f>
        <v/>
      </c>
      <c r="D8695" s="10" t="str">
        <f>IFERROR(VLOOKUP(B8695,'اكواد الاصناف'!A:C,3,0),"")</f>
        <v/>
      </c>
      <c r="G8695" s="10">
        <f t="shared" si="134"/>
        <v>0</v>
      </c>
      <c r="I8695" s="10" t="str">
        <f>IFERROR(VLOOKUP(H8695,'سجل العملاء'!A:B,2,0),"")</f>
        <v/>
      </c>
    </row>
    <row r="8696" spans="3:9" ht="15.6">
      <c r="C8696" s="10" t="str">
        <f>IFERROR(VLOOKUP(B8696,'اكواد الاصناف'!A:C,2,0),"")</f>
        <v/>
      </c>
      <c r="D8696" s="10" t="str">
        <f>IFERROR(VLOOKUP(B8696,'اكواد الاصناف'!A:C,3,0),"")</f>
        <v/>
      </c>
      <c r="G8696" s="10">
        <f t="shared" si="134"/>
        <v>0</v>
      </c>
      <c r="I8696" s="10" t="str">
        <f>IFERROR(VLOOKUP(H8696,'سجل العملاء'!A:B,2,0),"")</f>
        <v/>
      </c>
    </row>
    <row r="8697" spans="3:9" ht="15.6">
      <c r="C8697" s="10" t="str">
        <f>IFERROR(VLOOKUP(B8697,'اكواد الاصناف'!A:C,2,0),"")</f>
        <v/>
      </c>
      <c r="D8697" s="10" t="str">
        <f>IFERROR(VLOOKUP(B8697,'اكواد الاصناف'!A:C,3,0),"")</f>
        <v/>
      </c>
      <c r="G8697" s="10">
        <f t="shared" si="134"/>
        <v>0</v>
      </c>
      <c r="I8697" s="10" t="str">
        <f>IFERROR(VLOOKUP(H8697,'سجل العملاء'!A:B,2,0),"")</f>
        <v/>
      </c>
    </row>
    <row r="8698" spans="3:9" ht="15.6">
      <c r="C8698" s="10" t="str">
        <f>IFERROR(VLOOKUP(B8698,'اكواد الاصناف'!A:C,2,0),"")</f>
        <v/>
      </c>
      <c r="D8698" s="10" t="str">
        <f>IFERROR(VLOOKUP(B8698,'اكواد الاصناف'!A:C,3,0),"")</f>
        <v/>
      </c>
      <c r="G8698" s="10">
        <f t="shared" si="134"/>
        <v>0</v>
      </c>
      <c r="I8698" s="10" t="str">
        <f>IFERROR(VLOOKUP(H8698,'سجل العملاء'!A:B,2,0),"")</f>
        <v/>
      </c>
    </row>
    <row r="8699" spans="3:9" ht="15.6">
      <c r="C8699" s="10" t="str">
        <f>IFERROR(VLOOKUP(B8699,'اكواد الاصناف'!A:C,2,0),"")</f>
        <v/>
      </c>
      <c r="D8699" s="10" t="str">
        <f>IFERROR(VLOOKUP(B8699,'اكواد الاصناف'!A:C,3,0),"")</f>
        <v/>
      </c>
      <c r="G8699" s="10">
        <f t="shared" si="134"/>
        <v>0</v>
      </c>
      <c r="I8699" s="10" t="str">
        <f>IFERROR(VLOOKUP(H8699,'سجل العملاء'!A:B,2,0),"")</f>
        <v/>
      </c>
    </row>
    <row r="8700" spans="3:9" ht="15.6">
      <c r="C8700" s="10" t="str">
        <f>IFERROR(VLOOKUP(B8700,'اكواد الاصناف'!A:C,2,0),"")</f>
        <v/>
      </c>
      <c r="D8700" s="10" t="str">
        <f>IFERROR(VLOOKUP(B8700,'اكواد الاصناف'!A:C,3,0),"")</f>
        <v/>
      </c>
      <c r="G8700" s="10">
        <f t="shared" si="134"/>
        <v>0</v>
      </c>
      <c r="I8700" s="10" t="str">
        <f>IFERROR(VLOOKUP(H8700,'سجل العملاء'!A:B,2,0),"")</f>
        <v/>
      </c>
    </row>
    <row r="8701" spans="3:9" ht="15.6">
      <c r="C8701" s="10" t="str">
        <f>IFERROR(VLOOKUP(B8701,'اكواد الاصناف'!A:C,2,0),"")</f>
        <v/>
      </c>
      <c r="D8701" s="10" t="str">
        <f>IFERROR(VLOOKUP(B8701,'اكواد الاصناف'!A:C,3,0),"")</f>
        <v/>
      </c>
      <c r="G8701" s="10">
        <f t="shared" si="134"/>
        <v>0</v>
      </c>
      <c r="I8701" s="10" t="str">
        <f>IFERROR(VLOOKUP(H8701,'سجل العملاء'!A:B,2,0),"")</f>
        <v/>
      </c>
    </row>
    <row r="8702" spans="3:9" ht="15.6">
      <c r="C8702" s="10" t="str">
        <f>IFERROR(VLOOKUP(B8702,'اكواد الاصناف'!A:C,2,0),"")</f>
        <v/>
      </c>
      <c r="D8702" s="10" t="str">
        <f>IFERROR(VLOOKUP(B8702,'اكواد الاصناف'!A:C,3,0),"")</f>
        <v/>
      </c>
      <c r="G8702" s="10">
        <f t="shared" si="134"/>
        <v>0</v>
      </c>
      <c r="I8702" s="10" t="str">
        <f>IFERROR(VLOOKUP(H8702,'سجل العملاء'!A:B,2,0),"")</f>
        <v/>
      </c>
    </row>
    <row r="8703" spans="3:9" ht="15.6">
      <c r="C8703" s="10" t="str">
        <f>IFERROR(VLOOKUP(B8703,'اكواد الاصناف'!A:C,2,0),"")</f>
        <v/>
      </c>
      <c r="D8703" s="10" t="str">
        <f>IFERROR(VLOOKUP(B8703,'اكواد الاصناف'!A:C,3,0),"")</f>
        <v/>
      </c>
      <c r="G8703" s="10">
        <f t="shared" si="134"/>
        <v>0</v>
      </c>
      <c r="I8703" s="10" t="str">
        <f>IFERROR(VLOOKUP(H8703,'سجل العملاء'!A:B,2,0),"")</f>
        <v/>
      </c>
    </row>
    <row r="8704" spans="3:9" ht="15.6">
      <c r="C8704" s="10" t="str">
        <f>IFERROR(VLOOKUP(B8704,'اكواد الاصناف'!A:C,2,0),"")</f>
        <v/>
      </c>
      <c r="D8704" s="10" t="str">
        <f>IFERROR(VLOOKUP(B8704,'اكواد الاصناف'!A:C,3,0),"")</f>
        <v/>
      </c>
      <c r="G8704" s="10">
        <f t="shared" si="134"/>
        <v>0</v>
      </c>
      <c r="I8704" s="10" t="str">
        <f>IFERROR(VLOOKUP(H8704,'سجل العملاء'!A:B,2,0),"")</f>
        <v/>
      </c>
    </row>
    <row r="8705" spans="3:9" ht="15.6">
      <c r="C8705" s="10" t="str">
        <f>IFERROR(VLOOKUP(B8705,'اكواد الاصناف'!A:C,2,0),"")</f>
        <v/>
      </c>
      <c r="D8705" s="10" t="str">
        <f>IFERROR(VLOOKUP(B8705,'اكواد الاصناف'!A:C,3,0),"")</f>
        <v/>
      </c>
      <c r="G8705" s="10">
        <f t="shared" ref="G8705:G8768" si="135">F8705*E8705</f>
        <v>0</v>
      </c>
      <c r="I8705" s="10" t="str">
        <f>IFERROR(VLOOKUP(H8705,'سجل العملاء'!A:B,2,0),"")</f>
        <v/>
      </c>
    </row>
    <row r="8706" spans="3:9" ht="15.6">
      <c r="C8706" s="10" t="str">
        <f>IFERROR(VLOOKUP(B8706,'اكواد الاصناف'!A:C,2,0),"")</f>
        <v/>
      </c>
      <c r="D8706" s="10" t="str">
        <f>IFERROR(VLOOKUP(B8706,'اكواد الاصناف'!A:C,3,0),"")</f>
        <v/>
      </c>
      <c r="G8706" s="10">
        <f t="shared" si="135"/>
        <v>0</v>
      </c>
      <c r="I8706" s="10" t="str">
        <f>IFERROR(VLOOKUP(H8706,'سجل العملاء'!A:B,2,0),"")</f>
        <v/>
      </c>
    </row>
    <row r="8707" spans="3:9" ht="15.6">
      <c r="C8707" s="10" t="str">
        <f>IFERROR(VLOOKUP(B8707,'اكواد الاصناف'!A:C,2,0),"")</f>
        <v/>
      </c>
      <c r="D8707" s="10" t="str">
        <f>IFERROR(VLOOKUP(B8707,'اكواد الاصناف'!A:C,3,0),"")</f>
        <v/>
      </c>
      <c r="G8707" s="10">
        <f t="shared" si="135"/>
        <v>0</v>
      </c>
      <c r="I8707" s="10" t="str">
        <f>IFERROR(VLOOKUP(H8707,'سجل العملاء'!A:B,2,0),"")</f>
        <v/>
      </c>
    </row>
    <row r="8708" spans="3:9" ht="15.6">
      <c r="C8708" s="10" t="str">
        <f>IFERROR(VLOOKUP(B8708,'اكواد الاصناف'!A:C,2,0),"")</f>
        <v/>
      </c>
      <c r="D8708" s="10" t="str">
        <f>IFERROR(VLOOKUP(B8708,'اكواد الاصناف'!A:C,3,0),"")</f>
        <v/>
      </c>
      <c r="G8708" s="10">
        <f t="shared" si="135"/>
        <v>0</v>
      </c>
      <c r="I8708" s="10" t="str">
        <f>IFERROR(VLOOKUP(H8708,'سجل العملاء'!A:B,2,0),"")</f>
        <v/>
      </c>
    </row>
    <row r="8709" spans="3:9" ht="15.6">
      <c r="C8709" s="10" t="str">
        <f>IFERROR(VLOOKUP(B8709,'اكواد الاصناف'!A:C,2,0),"")</f>
        <v/>
      </c>
      <c r="D8709" s="10" t="str">
        <f>IFERROR(VLOOKUP(B8709,'اكواد الاصناف'!A:C,3,0),"")</f>
        <v/>
      </c>
      <c r="G8709" s="10">
        <f t="shared" si="135"/>
        <v>0</v>
      </c>
      <c r="I8709" s="10" t="str">
        <f>IFERROR(VLOOKUP(H8709,'سجل العملاء'!A:B,2,0),"")</f>
        <v/>
      </c>
    </row>
    <row r="8710" spans="3:9" ht="15.6">
      <c r="C8710" s="10" t="str">
        <f>IFERROR(VLOOKUP(B8710,'اكواد الاصناف'!A:C,2,0),"")</f>
        <v/>
      </c>
      <c r="D8710" s="10" t="str">
        <f>IFERROR(VLOOKUP(B8710,'اكواد الاصناف'!A:C,3,0),"")</f>
        <v/>
      </c>
      <c r="G8710" s="10">
        <f t="shared" si="135"/>
        <v>0</v>
      </c>
      <c r="I8710" s="10" t="str">
        <f>IFERROR(VLOOKUP(H8710,'سجل العملاء'!A:B,2,0),"")</f>
        <v/>
      </c>
    </row>
    <row r="8711" spans="3:9" ht="15.6">
      <c r="C8711" s="10" t="str">
        <f>IFERROR(VLOOKUP(B8711,'اكواد الاصناف'!A:C,2,0),"")</f>
        <v/>
      </c>
      <c r="D8711" s="10" t="str">
        <f>IFERROR(VLOOKUP(B8711,'اكواد الاصناف'!A:C,3,0),"")</f>
        <v/>
      </c>
      <c r="G8711" s="10">
        <f t="shared" si="135"/>
        <v>0</v>
      </c>
      <c r="I8711" s="10" t="str">
        <f>IFERROR(VLOOKUP(H8711,'سجل العملاء'!A:B,2,0),"")</f>
        <v/>
      </c>
    </row>
    <row r="8712" spans="3:9" ht="15.6">
      <c r="C8712" s="10" t="str">
        <f>IFERROR(VLOOKUP(B8712,'اكواد الاصناف'!A:C,2,0),"")</f>
        <v/>
      </c>
      <c r="D8712" s="10" t="str">
        <f>IFERROR(VLOOKUP(B8712,'اكواد الاصناف'!A:C,3,0),"")</f>
        <v/>
      </c>
      <c r="G8712" s="10">
        <f t="shared" si="135"/>
        <v>0</v>
      </c>
      <c r="I8712" s="10" t="str">
        <f>IFERROR(VLOOKUP(H8712,'سجل العملاء'!A:B,2,0),"")</f>
        <v/>
      </c>
    </row>
    <row r="8713" spans="3:9" ht="15.6">
      <c r="C8713" s="10" t="str">
        <f>IFERROR(VLOOKUP(B8713,'اكواد الاصناف'!A:C,2,0),"")</f>
        <v/>
      </c>
      <c r="D8713" s="10" t="str">
        <f>IFERROR(VLOOKUP(B8713,'اكواد الاصناف'!A:C,3,0),"")</f>
        <v/>
      </c>
      <c r="G8713" s="10">
        <f t="shared" si="135"/>
        <v>0</v>
      </c>
      <c r="I8713" s="10" t="str">
        <f>IFERROR(VLOOKUP(H8713,'سجل العملاء'!A:B,2,0),"")</f>
        <v/>
      </c>
    </row>
    <row r="8714" spans="3:9" ht="15.6">
      <c r="C8714" s="10" t="str">
        <f>IFERROR(VLOOKUP(B8714,'اكواد الاصناف'!A:C,2,0),"")</f>
        <v/>
      </c>
      <c r="D8714" s="10" t="str">
        <f>IFERROR(VLOOKUP(B8714,'اكواد الاصناف'!A:C,3,0),"")</f>
        <v/>
      </c>
      <c r="G8714" s="10">
        <f t="shared" si="135"/>
        <v>0</v>
      </c>
      <c r="I8714" s="10" t="str">
        <f>IFERROR(VLOOKUP(H8714,'سجل العملاء'!A:B,2,0),"")</f>
        <v/>
      </c>
    </row>
    <row r="8715" spans="3:9" ht="15.6">
      <c r="C8715" s="10" t="str">
        <f>IFERROR(VLOOKUP(B8715,'اكواد الاصناف'!A:C,2,0),"")</f>
        <v/>
      </c>
      <c r="D8715" s="10" t="str">
        <f>IFERROR(VLOOKUP(B8715,'اكواد الاصناف'!A:C,3,0),"")</f>
        <v/>
      </c>
      <c r="G8715" s="10">
        <f t="shared" si="135"/>
        <v>0</v>
      </c>
      <c r="I8715" s="10" t="str">
        <f>IFERROR(VLOOKUP(H8715,'سجل العملاء'!A:B,2,0),"")</f>
        <v/>
      </c>
    </row>
    <row r="8716" spans="3:9" ht="15.6">
      <c r="C8716" s="10" t="str">
        <f>IFERROR(VLOOKUP(B8716,'اكواد الاصناف'!A:C,2,0),"")</f>
        <v/>
      </c>
      <c r="D8716" s="10" t="str">
        <f>IFERROR(VLOOKUP(B8716,'اكواد الاصناف'!A:C,3,0),"")</f>
        <v/>
      </c>
      <c r="G8716" s="10">
        <f t="shared" si="135"/>
        <v>0</v>
      </c>
      <c r="I8716" s="10" t="str">
        <f>IFERROR(VLOOKUP(H8716,'سجل العملاء'!A:B,2,0),"")</f>
        <v/>
      </c>
    </row>
    <row r="8717" spans="3:9" ht="15.6">
      <c r="C8717" s="10" t="str">
        <f>IFERROR(VLOOKUP(B8717,'اكواد الاصناف'!A:C,2,0),"")</f>
        <v/>
      </c>
      <c r="D8717" s="10" t="str">
        <f>IFERROR(VLOOKUP(B8717,'اكواد الاصناف'!A:C,3,0),"")</f>
        <v/>
      </c>
      <c r="G8717" s="10">
        <f t="shared" si="135"/>
        <v>0</v>
      </c>
      <c r="I8717" s="10" t="str">
        <f>IFERROR(VLOOKUP(H8717,'سجل العملاء'!A:B,2,0),"")</f>
        <v/>
      </c>
    </row>
    <row r="8718" spans="3:9" ht="15.6">
      <c r="C8718" s="10" t="str">
        <f>IFERROR(VLOOKUP(B8718,'اكواد الاصناف'!A:C,2,0),"")</f>
        <v/>
      </c>
      <c r="D8718" s="10" t="str">
        <f>IFERROR(VLOOKUP(B8718,'اكواد الاصناف'!A:C,3,0),"")</f>
        <v/>
      </c>
      <c r="G8718" s="10">
        <f t="shared" si="135"/>
        <v>0</v>
      </c>
      <c r="I8718" s="10" t="str">
        <f>IFERROR(VLOOKUP(H8718,'سجل العملاء'!A:B,2,0),"")</f>
        <v/>
      </c>
    </row>
    <row r="8719" spans="3:9" ht="15.6">
      <c r="C8719" s="10" t="str">
        <f>IFERROR(VLOOKUP(B8719,'اكواد الاصناف'!A:C,2,0),"")</f>
        <v/>
      </c>
      <c r="D8719" s="10" t="str">
        <f>IFERROR(VLOOKUP(B8719,'اكواد الاصناف'!A:C,3,0),"")</f>
        <v/>
      </c>
      <c r="G8719" s="10">
        <f t="shared" si="135"/>
        <v>0</v>
      </c>
      <c r="I8719" s="10" t="str">
        <f>IFERROR(VLOOKUP(H8719,'سجل العملاء'!A:B,2,0),"")</f>
        <v/>
      </c>
    </row>
    <row r="8720" spans="3:9" ht="15.6">
      <c r="C8720" s="10" t="str">
        <f>IFERROR(VLOOKUP(B8720,'اكواد الاصناف'!A:C,2,0),"")</f>
        <v/>
      </c>
      <c r="D8720" s="10" t="str">
        <f>IFERROR(VLOOKUP(B8720,'اكواد الاصناف'!A:C,3,0),"")</f>
        <v/>
      </c>
      <c r="G8720" s="10">
        <f t="shared" si="135"/>
        <v>0</v>
      </c>
      <c r="I8720" s="10" t="str">
        <f>IFERROR(VLOOKUP(H8720,'سجل العملاء'!A:B,2,0),"")</f>
        <v/>
      </c>
    </row>
    <row r="8721" spans="3:9" ht="15.6">
      <c r="C8721" s="10" t="str">
        <f>IFERROR(VLOOKUP(B8721,'اكواد الاصناف'!A:C,2,0),"")</f>
        <v/>
      </c>
      <c r="D8721" s="10" t="str">
        <f>IFERROR(VLOOKUP(B8721,'اكواد الاصناف'!A:C,3,0),"")</f>
        <v/>
      </c>
      <c r="G8721" s="10">
        <f t="shared" si="135"/>
        <v>0</v>
      </c>
      <c r="I8721" s="10" t="str">
        <f>IFERROR(VLOOKUP(H8721,'سجل العملاء'!A:B,2,0),"")</f>
        <v/>
      </c>
    </row>
    <row r="8722" spans="3:9" ht="15.6">
      <c r="C8722" s="10" t="str">
        <f>IFERROR(VLOOKUP(B8722,'اكواد الاصناف'!A:C,2,0),"")</f>
        <v/>
      </c>
      <c r="D8722" s="10" t="str">
        <f>IFERROR(VLOOKUP(B8722,'اكواد الاصناف'!A:C,3,0),"")</f>
        <v/>
      </c>
      <c r="G8722" s="10">
        <f t="shared" si="135"/>
        <v>0</v>
      </c>
      <c r="I8722" s="10" t="str">
        <f>IFERROR(VLOOKUP(H8722,'سجل العملاء'!A:B,2,0),"")</f>
        <v/>
      </c>
    </row>
    <row r="8723" spans="3:9" ht="15.6">
      <c r="C8723" s="10" t="str">
        <f>IFERROR(VLOOKUP(B8723,'اكواد الاصناف'!A:C,2,0),"")</f>
        <v/>
      </c>
      <c r="D8723" s="10" t="str">
        <f>IFERROR(VLOOKUP(B8723,'اكواد الاصناف'!A:C,3,0),"")</f>
        <v/>
      </c>
      <c r="G8723" s="10">
        <f t="shared" si="135"/>
        <v>0</v>
      </c>
      <c r="I8723" s="10" t="str">
        <f>IFERROR(VLOOKUP(H8723,'سجل العملاء'!A:B,2,0),"")</f>
        <v/>
      </c>
    </row>
    <row r="8724" spans="3:9" ht="15.6">
      <c r="C8724" s="10" t="str">
        <f>IFERROR(VLOOKUP(B8724,'اكواد الاصناف'!A:C,2,0),"")</f>
        <v/>
      </c>
      <c r="D8724" s="10" t="str">
        <f>IFERROR(VLOOKUP(B8724,'اكواد الاصناف'!A:C,3,0),"")</f>
        <v/>
      </c>
      <c r="G8724" s="10">
        <f t="shared" si="135"/>
        <v>0</v>
      </c>
      <c r="I8724" s="10" t="str">
        <f>IFERROR(VLOOKUP(H8724,'سجل العملاء'!A:B,2,0),"")</f>
        <v/>
      </c>
    </row>
    <row r="8725" spans="3:9" ht="15.6">
      <c r="C8725" s="10" t="str">
        <f>IFERROR(VLOOKUP(B8725,'اكواد الاصناف'!A:C,2,0),"")</f>
        <v/>
      </c>
      <c r="D8725" s="10" t="str">
        <f>IFERROR(VLOOKUP(B8725,'اكواد الاصناف'!A:C,3,0),"")</f>
        <v/>
      </c>
      <c r="G8725" s="10">
        <f t="shared" si="135"/>
        <v>0</v>
      </c>
      <c r="I8725" s="10" t="str">
        <f>IFERROR(VLOOKUP(H8725,'سجل العملاء'!A:B,2,0),"")</f>
        <v/>
      </c>
    </row>
    <row r="8726" spans="3:9" ht="15.6">
      <c r="C8726" s="10" t="str">
        <f>IFERROR(VLOOKUP(B8726,'اكواد الاصناف'!A:C,2,0),"")</f>
        <v/>
      </c>
      <c r="D8726" s="10" t="str">
        <f>IFERROR(VLOOKUP(B8726,'اكواد الاصناف'!A:C,3,0),"")</f>
        <v/>
      </c>
      <c r="G8726" s="10">
        <f t="shared" si="135"/>
        <v>0</v>
      </c>
      <c r="I8726" s="10" t="str">
        <f>IFERROR(VLOOKUP(H8726,'سجل العملاء'!A:B,2,0),"")</f>
        <v/>
      </c>
    </row>
    <row r="8727" spans="3:9" ht="15.6">
      <c r="C8727" s="10" t="str">
        <f>IFERROR(VLOOKUP(B8727,'اكواد الاصناف'!A:C,2,0),"")</f>
        <v/>
      </c>
      <c r="D8727" s="10" t="str">
        <f>IFERROR(VLOOKUP(B8727,'اكواد الاصناف'!A:C,3,0),"")</f>
        <v/>
      </c>
      <c r="G8727" s="10">
        <f t="shared" si="135"/>
        <v>0</v>
      </c>
      <c r="I8727" s="10" t="str">
        <f>IFERROR(VLOOKUP(H8727,'سجل العملاء'!A:B,2,0),"")</f>
        <v/>
      </c>
    </row>
    <row r="8728" spans="3:9" ht="15.6">
      <c r="C8728" s="10" t="str">
        <f>IFERROR(VLOOKUP(B8728,'اكواد الاصناف'!A:C,2,0),"")</f>
        <v/>
      </c>
      <c r="D8728" s="10" t="str">
        <f>IFERROR(VLOOKUP(B8728,'اكواد الاصناف'!A:C,3,0),"")</f>
        <v/>
      </c>
      <c r="G8728" s="10">
        <f t="shared" si="135"/>
        <v>0</v>
      </c>
      <c r="I8728" s="10" t="str">
        <f>IFERROR(VLOOKUP(H8728,'سجل العملاء'!A:B,2,0),"")</f>
        <v/>
      </c>
    </row>
    <row r="8729" spans="3:9" ht="15.6">
      <c r="C8729" s="10" t="str">
        <f>IFERROR(VLOOKUP(B8729,'اكواد الاصناف'!A:C,2,0),"")</f>
        <v/>
      </c>
      <c r="D8729" s="10" t="str">
        <f>IFERROR(VLOOKUP(B8729,'اكواد الاصناف'!A:C,3,0),"")</f>
        <v/>
      </c>
      <c r="G8729" s="10">
        <f t="shared" si="135"/>
        <v>0</v>
      </c>
      <c r="I8729" s="10" t="str">
        <f>IFERROR(VLOOKUP(H8729,'سجل العملاء'!A:B,2,0),"")</f>
        <v/>
      </c>
    </row>
    <row r="8730" spans="3:9" ht="15.6">
      <c r="C8730" s="10" t="str">
        <f>IFERROR(VLOOKUP(B8730,'اكواد الاصناف'!A:C,2,0),"")</f>
        <v/>
      </c>
      <c r="D8730" s="10" t="str">
        <f>IFERROR(VLOOKUP(B8730,'اكواد الاصناف'!A:C,3,0),"")</f>
        <v/>
      </c>
      <c r="G8730" s="10">
        <f t="shared" si="135"/>
        <v>0</v>
      </c>
      <c r="I8730" s="10" t="str">
        <f>IFERROR(VLOOKUP(H8730,'سجل العملاء'!A:B,2,0),"")</f>
        <v/>
      </c>
    </row>
    <row r="8731" spans="3:9" ht="15.6">
      <c r="C8731" s="10" t="str">
        <f>IFERROR(VLOOKUP(B8731,'اكواد الاصناف'!A:C,2,0),"")</f>
        <v/>
      </c>
      <c r="D8731" s="10" t="str">
        <f>IFERROR(VLOOKUP(B8731,'اكواد الاصناف'!A:C,3,0),"")</f>
        <v/>
      </c>
      <c r="G8731" s="10">
        <f t="shared" si="135"/>
        <v>0</v>
      </c>
      <c r="I8731" s="10" t="str">
        <f>IFERROR(VLOOKUP(H8731,'سجل العملاء'!A:B,2,0),"")</f>
        <v/>
      </c>
    </row>
    <row r="8732" spans="3:9" ht="15.6">
      <c r="C8732" s="10" t="str">
        <f>IFERROR(VLOOKUP(B8732,'اكواد الاصناف'!A:C,2,0),"")</f>
        <v/>
      </c>
      <c r="D8732" s="10" t="str">
        <f>IFERROR(VLOOKUP(B8732,'اكواد الاصناف'!A:C,3,0),"")</f>
        <v/>
      </c>
      <c r="G8732" s="10">
        <f t="shared" si="135"/>
        <v>0</v>
      </c>
      <c r="I8732" s="10" t="str">
        <f>IFERROR(VLOOKUP(H8732,'سجل العملاء'!A:B,2,0),"")</f>
        <v/>
      </c>
    </row>
    <row r="8733" spans="3:9" ht="15.6">
      <c r="C8733" s="10" t="str">
        <f>IFERROR(VLOOKUP(B8733,'اكواد الاصناف'!A:C,2,0),"")</f>
        <v/>
      </c>
      <c r="D8733" s="10" t="str">
        <f>IFERROR(VLOOKUP(B8733,'اكواد الاصناف'!A:C,3,0),"")</f>
        <v/>
      </c>
      <c r="G8733" s="10">
        <f t="shared" si="135"/>
        <v>0</v>
      </c>
      <c r="I8733" s="10" t="str">
        <f>IFERROR(VLOOKUP(H8733,'سجل العملاء'!A:B,2,0),"")</f>
        <v/>
      </c>
    </row>
    <row r="8734" spans="3:9" ht="15.6">
      <c r="C8734" s="10" t="str">
        <f>IFERROR(VLOOKUP(B8734,'اكواد الاصناف'!A:C,2,0),"")</f>
        <v/>
      </c>
      <c r="D8734" s="10" t="str">
        <f>IFERROR(VLOOKUP(B8734,'اكواد الاصناف'!A:C,3,0),"")</f>
        <v/>
      </c>
      <c r="G8734" s="10">
        <f t="shared" si="135"/>
        <v>0</v>
      </c>
      <c r="I8734" s="10" t="str">
        <f>IFERROR(VLOOKUP(H8734,'سجل العملاء'!A:B,2,0),"")</f>
        <v/>
      </c>
    </row>
    <row r="8735" spans="3:9" ht="15.6">
      <c r="C8735" s="10" t="str">
        <f>IFERROR(VLOOKUP(B8735,'اكواد الاصناف'!A:C,2,0),"")</f>
        <v/>
      </c>
      <c r="D8735" s="10" t="str">
        <f>IFERROR(VLOOKUP(B8735,'اكواد الاصناف'!A:C,3,0),"")</f>
        <v/>
      </c>
      <c r="G8735" s="10">
        <f t="shared" si="135"/>
        <v>0</v>
      </c>
      <c r="I8735" s="10" t="str">
        <f>IFERROR(VLOOKUP(H8735,'سجل العملاء'!A:B,2,0),"")</f>
        <v/>
      </c>
    </row>
    <row r="8736" spans="3:9" ht="15.6">
      <c r="C8736" s="10" t="str">
        <f>IFERROR(VLOOKUP(B8736,'اكواد الاصناف'!A:C,2,0),"")</f>
        <v/>
      </c>
      <c r="D8736" s="10" t="str">
        <f>IFERROR(VLOOKUP(B8736,'اكواد الاصناف'!A:C,3,0),"")</f>
        <v/>
      </c>
      <c r="G8736" s="10">
        <f t="shared" si="135"/>
        <v>0</v>
      </c>
      <c r="I8736" s="10" t="str">
        <f>IFERROR(VLOOKUP(H8736,'سجل العملاء'!A:B,2,0),"")</f>
        <v/>
      </c>
    </row>
    <row r="8737" spans="3:9" ht="15.6">
      <c r="C8737" s="10" t="str">
        <f>IFERROR(VLOOKUP(B8737,'اكواد الاصناف'!A:C,2,0),"")</f>
        <v/>
      </c>
      <c r="D8737" s="10" t="str">
        <f>IFERROR(VLOOKUP(B8737,'اكواد الاصناف'!A:C,3,0),"")</f>
        <v/>
      </c>
      <c r="G8737" s="10">
        <f t="shared" si="135"/>
        <v>0</v>
      </c>
      <c r="I8737" s="10" t="str">
        <f>IFERROR(VLOOKUP(H8737,'سجل العملاء'!A:B,2,0),"")</f>
        <v/>
      </c>
    </row>
    <row r="8738" spans="3:9" ht="15.6">
      <c r="C8738" s="10" t="str">
        <f>IFERROR(VLOOKUP(B8738,'اكواد الاصناف'!A:C,2,0),"")</f>
        <v/>
      </c>
      <c r="D8738" s="10" t="str">
        <f>IFERROR(VLOOKUP(B8738,'اكواد الاصناف'!A:C,3,0),"")</f>
        <v/>
      </c>
      <c r="G8738" s="10">
        <f t="shared" si="135"/>
        <v>0</v>
      </c>
      <c r="I8738" s="10" t="str">
        <f>IFERROR(VLOOKUP(H8738,'سجل العملاء'!A:B,2,0),"")</f>
        <v/>
      </c>
    </row>
    <row r="8739" spans="3:9" ht="15.6">
      <c r="C8739" s="10" t="str">
        <f>IFERROR(VLOOKUP(B8739,'اكواد الاصناف'!A:C,2,0),"")</f>
        <v/>
      </c>
      <c r="D8739" s="10" t="str">
        <f>IFERROR(VLOOKUP(B8739,'اكواد الاصناف'!A:C,3,0),"")</f>
        <v/>
      </c>
      <c r="G8739" s="10">
        <f t="shared" si="135"/>
        <v>0</v>
      </c>
      <c r="I8739" s="10" t="str">
        <f>IFERROR(VLOOKUP(H8739,'سجل العملاء'!A:B,2,0),"")</f>
        <v/>
      </c>
    </row>
    <row r="8740" spans="3:9" ht="15.6">
      <c r="C8740" s="10" t="str">
        <f>IFERROR(VLOOKUP(B8740,'اكواد الاصناف'!A:C,2,0),"")</f>
        <v/>
      </c>
      <c r="D8740" s="10" t="str">
        <f>IFERROR(VLOOKUP(B8740,'اكواد الاصناف'!A:C,3,0),"")</f>
        <v/>
      </c>
      <c r="G8740" s="10">
        <f t="shared" si="135"/>
        <v>0</v>
      </c>
      <c r="I8740" s="10" t="str">
        <f>IFERROR(VLOOKUP(H8740,'سجل العملاء'!A:B,2,0),"")</f>
        <v/>
      </c>
    </row>
    <row r="8741" spans="3:9" ht="15.6">
      <c r="C8741" s="10" t="str">
        <f>IFERROR(VLOOKUP(B8741,'اكواد الاصناف'!A:C,2,0),"")</f>
        <v/>
      </c>
      <c r="D8741" s="10" t="str">
        <f>IFERROR(VLOOKUP(B8741,'اكواد الاصناف'!A:C,3,0),"")</f>
        <v/>
      </c>
      <c r="G8741" s="10">
        <f t="shared" si="135"/>
        <v>0</v>
      </c>
      <c r="I8741" s="10" t="str">
        <f>IFERROR(VLOOKUP(H8741,'سجل العملاء'!A:B,2,0),"")</f>
        <v/>
      </c>
    </row>
    <row r="8742" spans="3:9" ht="15.6">
      <c r="C8742" s="10" t="str">
        <f>IFERROR(VLOOKUP(B8742,'اكواد الاصناف'!A:C,2,0),"")</f>
        <v/>
      </c>
      <c r="D8742" s="10" t="str">
        <f>IFERROR(VLOOKUP(B8742,'اكواد الاصناف'!A:C,3,0),"")</f>
        <v/>
      </c>
      <c r="G8742" s="10">
        <f t="shared" si="135"/>
        <v>0</v>
      </c>
      <c r="I8742" s="10" t="str">
        <f>IFERROR(VLOOKUP(H8742,'سجل العملاء'!A:B,2,0),"")</f>
        <v/>
      </c>
    </row>
    <row r="8743" spans="3:9" ht="15.6">
      <c r="C8743" s="10" t="str">
        <f>IFERROR(VLOOKUP(B8743,'اكواد الاصناف'!A:C,2,0),"")</f>
        <v/>
      </c>
      <c r="D8743" s="10" t="str">
        <f>IFERROR(VLOOKUP(B8743,'اكواد الاصناف'!A:C,3,0),"")</f>
        <v/>
      </c>
      <c r="G8743" s="10">
        <f t="shared" si="135"/>
        <v>0</v>
      </c>
      <c r="I8743" s="10" t="str">
        <f>IFERROR(VLOOKUP(H8743,'سجل العملاء'!A:B,2,0),"")</f>
        <v/>
      </c>
    </row>
    <row r="8744" spans="3:9" ht="15.6">
      <c r="C8744" s="10" t="str">
        <f>IFERROR(VLOOKUP(B8744,'اكواد الاصناف'!A:C,2,0),"")</f>
        <v/>
      </c>
      <c r="D8744" s="10" t="str">
        <f>IFERROR(VLOOKUP(B8744,'اكواد الاصناف'!A:C,3,0),"")</f>
        <v/>
      </c>
      <c r="G8744" s="10">
        <f t="shared" si="135"/>
        <v>0</v>
      </c>
      <c r="I8744" s="10" t="str">
        <f>IFERROR(VLOOKUP(H8744,'سجل العملاء'!A:B,2,0),"")</f>
        <v/>
      </c>
    </row>
    <row r="8745" spans="3:9" ht="15.6">
      <c r="C8745" s="10" t="str">
        <f>IFERROR(VLOOKUP(B8745,'اكواد الاصناف'!A:C,2,0),"")</f>
        <v/>
      </c>
      <c r="D8745" s="10" t="str">
        <f>IFERROR(VLOOKUP(B8745,'اكواد الاصناف'!A:C,3,0),"")</f>
        <v/>
      </c>
      <c r="G8745" s="10">
        <f t="shared" si="135"/>
        <v>0</v>
      </c>
      <c r="I8745" s="10" t="str">
        <f>IFERROR(VLOOKUP(H8745,'سجل العملاء'!A:B,2,0),"")</f>
        <v/>
      </c>
    </row>
    <row r="8746" spans="3:9" ht="15.6">
      <c r="C8746" s="10" t="str">
        <f>IFERROR(VLOOKUP(B8746,'اكواد الاصناف'!A:C,2,0),"")</f>
        <v/>
      </c>
      <c r="D8746" s="10" t="str">
        <f>IFERROR(VLOOKUP(B8746,'اكواد الاصناف'!A:C,3,0),"")</f>
        <v/>
      </c>
      <c r="G8746" s="10">
        <f t="shared" si="135"/>
        <v>0</v>
      </c>
      <c r="I8746" s="10" t="str">
        <f>IFERROR(VLOOKUP(H8746,'سجل العملاء'!A:B,2,0),"")</f>
        <v/>
      </c>
    </row>
    <row r="8747" spans="3:9" ht="15.6">
      <c r="C8747" s="10" t="str">
        <f>IFERROR(VLOOKUP(B8747,'اكواد الاصناف'!A:C,2,0),"")</f>
        <v/>
      </c>
      <c r="D8747" s="10" t="str">
        <f>IFERROR(VLOOKUP(B8747,'اكواد الاصناف'!A:C,3,0),"")</f>
        <v/>
      </c>
      <c r="G8747" s="10">
        <f t="shared" si="135"/>
        <v>0</v>
      </c>
      <c r="I8747" s="10" t="str">
        <f>IFERROR(VLOOKUP(H8747,'سجل العملاء'!A:B,2,0),"")</f>
        <v/>
      </c>
    </row>
    <row r="8748" spans="3:9" ht="15.6">
      <c r="C8748" s="10" t="str">
        <f>IFERROR(VLOOKUP(B8748,'اكواد الاصناف'!A:C,2,0),"")</f>
        <v/>
      </c>
      <c r="D8748" s="10" t="str">
        <f>IFERROR(VLOOKUP(B8748,'اكواد الاصناف'!A:C,3,0),"")</f>
        <v/>
      </c>
      <c r="G8748" s="10">
        <f t="shared" si="135"/>
        <v>0</v>
      </c>
      <c r="I8748" s="10" t="str">
        <f>IFERROR(VLOOKUP(H8748,'سجل العملاء'!A:B,2,0),"")</f>
        <v/>
      </c>
    </row>
    <row r="8749" spans="3:9" ht="15.6">
      <c r="C8749" s="10" t="str">
        <f>IFERROR(VLOOKUP(B8749,'اكواد الاصناف'!A:C,2,0),"")</f>
        <v/>
      </c>
      <c r="D8749" s="10" t="str">
        <f>IFERROR(VLOOKUP(B8749,'اكواد الاصناف'!A:C,3,0),"")</f>
        <v/>
      </c>
      <c r="G8749" s="10">
        <f t="shared" si="135"/>
        <v>0</v>
      </c>
      <c r="I8749" s="10" t="str">
        <f>IFERROR(VLOOKUP(H8749,'سجل العملاء'!A:B,2,0),"")</f>
        <v/>
      </c>
    </row>
    <row r="8750" spans="3:9" ht="15.6">
      <c r="C8750" s="10" t="str">
        <f>IFERROR(VLOOKUP(B8750,'اكواد الاصناف'!A:C,2,0),"")</f>
        <v/>
      </c>
      <c r="D8750" s="10" t="str">
        <f>IFERROR(VLOOKUP(B8750,'اكواد الاصناف'!A:C,3,0),"")</f>
        <v/>
      </c>
      <c r="G8750" s="10">
        <f t="shared" si="135"/>
        <v>0</v>
      </c>
      <c r="I8750" s="10" t="str">
        <f>IFERROR(VLOOKUP(H8750,'سجل العملاء'!A:B,2,0),"")</f>
        <v/>
      </c>
    </row>
    <row r="8751" spans="3:9" ht="15.6">
      <c r="C8751" s="10" t="str">
        <f>IFERROR(VLOOKUP(B8751,'اكواد الاصناف'!A:C,2,0),"")</f>
        <v/>
      </c>
      <c r="D8751" s="10" t="str">
        <f>IFERROR(VLOOKUP(B8751,'اكواد الاصناف'!A:C,3,0),"")</f>
        <v/>
      </c>
      <c r="G8751" s="10">
        <f t="shared" si="135"/>
        <v>0</v>
      </c>
      <c r="I8751" s="10" t="str">
        <f>IFERROR(VLOOKUP(H8751,'سجل العملاء'!A:B,2,0),"")</f>
        <v/>
      </c>
    </row>
    <row r="8752" spans="3:9" ht="15.6">
      <c r="C8752" s="10" t="str">
        <f>IFERROR(VLOOKUP(B8752,'اكواد الاصناف'!A:C,2,0),"")</f>
        <v/>
      </c>
      <c r="D8752" s="10" t="str">
        <f>IFERROR(VLOOKUP(B8752,'اكواد الاصناف'!A:C,3,0),"")</f>
        <v/>
      </c>
      <c r="G8752" s="10">
        <f t="shared" si="135"/>
        <v>0</v>
      </c>
      <c r="I8752" s="10" t="str">
        <f>IFERROR(VLOOKUP(H8752,'سجل العملاء'!A:B,2,0),"")</f>
        <v/>
      </c>
    </row>
    <row r="8753" spans="3:9" ht="15.6">
      <c r="C8753" s="10" t="str">
        <f>IFERROR(VLOOKUP(B8753,'اكواد الاصناف'!A:C,2,0),"")</f>
        <v/>
      </c>
      <c r="D8753" s="10" t="str">
        <f>IFERROR(VLOOKUP(B8753,'اكواد الاصناف'!A:C,3,0),"")</f>
        <v/>
      </c>
      <c r="G8753" s="10">
        <f t="shared" si="135"/>
        <v>0</v>
      </c>
      <c r="I8753" s="10" t="str">
        <f>IFERROR(VLOOKUP(H8753,'سجل العملاء'!A:B,2,0),"")</f>
        <v/>
      </c>
    </row>
    <row r="8754" spans="3:9" ht="15.6">
      <c r="C8754" s="10" t="str">
        <f>IFERROR(VLOOKUP(B8754,'اكواد الاصناف'!A:C,2,0),"")</f>
        <v/>
      </c>
      <c r="D8754" s="10" t="str">
        <f>IFERROR(VLOOKUP(B8754,'اكواد الاصناف'!A:C,3,0),"")</f>
        <v/>
      </c>
      <c r="G8754" s="10">
        <f t="shared" si="135"/>
        <v>0</v>
      </c>
      <c r="I8754" s="10" t="str">
        <f>IFERROR(VLOOKUP(H8754,'سجل العملاء'!A:B,2,0),"")</f>
        <v/>
      </c>
    </row>
    <row r="8755" spans="3:9" ht="15.6">
      <c r="C8755" s="10" t="str">
        <f>IFERROR(VLOOKUP(B8755,'اكواد الاصناف'!A:C,2,0),"")</f>
        <v/>
      </c>
      <c r="D8755" s="10" t="str">
        <f>IFERROR(VLOOKUP(B8755,'اكواد الاصناف'!A:C,3,0),"")</f>
        <v/>
      </c>
      <c r="G8755" s="10">
        <f t="shared" si="135"/>
        <v>0</v>
      </c>
      <c r="I8755" s="10" t="str">
        <f>IFERROR(VLOOKUP(H8755,'سجل العملاء'!A:B,2,0),"")</f>
        <v/>
      </c>
    </row>
    <row r="8756" spans="3:9" ht="15.6">
      <c r="C8756" s="10" t="str">
        <f>IFERROR(VLOOKUP(B8756,'اكواد الاصناف'!A:C,2,0),"")</f>
        <v/>
      </c>
      <c r="D8756" s="10" t="str">
        <f>IFERROR(VLOOKUP(B8756,'اكواد الاصناف'!A:C,3,0),"")</f>
        <v/>
      </c>
      <c r="G8756" s="10">
        <f t="shared" si="135"/>
        <v>0</v>
      </c>
      <c r="I8756" s="10" t="str">
        <f>IFERROR(VLOOKUP(H8756,'سجل العملاء'!A:B,2,0),"")</f>
        <v/>
      </c>
    </row>
    <row r="8757" spans="3:9" ht="15.6">
      <c r="C8757" s="10" t="str">
        <f>IFERROR(VLOOKUP(B8757,'اكواد الاصناف'!A:C,2,0),"")</f>
        <v/>
      </c>
      <c r="D8757" s="10" t="str">
        <f>IFERROR(VLOOKUP(B8757,'اكواد الاصناف'!A:C,3,0),"")</f>
        <v/>
      </c>
      <c r="G8757" s="10">
        <f t="shared" si="135"/>
        <v>0</v>
      </c>
      <c r="I8757" s="10" t="str">
        <f>IFERROR(VLOOKUP(H8757,'سجل العملاء'!A:B,2,0),"")</f>
        <v/>
      </c>
    </row>
    <row r="8758" spans="3:9" ht="15.6">
      <c r="C8758" s="10" t="str">
        <f>IFERROR(VLOOKUP(B8758,'اكواد الاصناف'!A:C,2,0),"")</f>
        <v/>
      </c>
      <c r="D8758" s="10" t="str">
        <f>IFERROR(VLOOKUP(B8758,'اكواد الاصناف'!A:C,3,0),"")</f>
        <v/>
      </c>
      <c r="G8758" s="10">
        <f t="shared" si="135"/>
        <v>0</v>
      </c>
      <c r="I8758" s="10" t="str">
        <f>IFERROR(VLOOKUP(H8758,'سجل العملاء'!A:B,2,0),"")</f>
        <v/>
      </c>
    </row>
    <row r="8759" spans="3:9" ht="15.6">
      <c r="C8759" s="10" t="str">
        <f>IFERROR(VLOOKUP(B8759,'اكواد الاصناف'!A:C,2,0),"")</f>
        <v/>
      </c>
      <c r="D8759" s="10" t="str">
        <f>IFERROR(VLOOKUP(B8759,'اكواد الاصناف'!A:C,3,0),"")</f>
        <v/>
      </c>
      <c r="G8759" s="10">
        <f t="shared" si="135"/>
        <v>0</v>
      </c>
      <c r="I8759" s="10" t="str">
        <f>IFERROR(VLOOKUP(H8759,'سجل العملاء'!A:B,2,0),"")</f>
        <v/>
      </c>
    </row>
    <row r="8760" spans="3:9" ht="15.6">
      <c r="C8760" s="10" t="str">
        <f>IFERROR(VLOOKUP(B8760,'اكواد الاصناف'!A:C,2,0),"")</f>
        <v/>
      </c>
      <c r="D8760" s="10" t="str">
        <f>IFERROR(VLOOKUP(B8760,'اكواد الاصناف'!A:C,3,0),"")</f>
        <v/>
      </c>
      <c r="G8760" s="10">
        <f t="shared" si="135"/>
        <v>0</v>
      </c>
      <c r="I8760" s="10" t="str">
        <f>IFERROR(VLOOKUP(H8760,'سجل العملاء'!A:B,2,0),"")</f>
        <v/>
      </c>
    </row>
    <row r="8761" spans="3:9" ht="15.6">
      <c r="C8761" s="10" t="str">
        <f>IFERROR(VLOOKUP(B8761,'اكواد الاصناف'!A:C,2,0),"")</f>
        <v/>
      </c>
      <c r="D8761" s="10" t="str">
        <f>IFERROR(VLOOKUP(B8761,'اكواد الاصناف'!A:C,3,0),"")</f>
        <v/>
      </c>
      <c r="G8761" s="10">
        <f t="shared" si="135"/>
        <v>0</v>
      </c>
      <c r="I8761" s="10" t="str">
        <f>IFERROR(VLOOKUP(H8761,'سجل العملاء'!A:B,2,0),"")</f>
        <v/>
      </c>
    </row>
    <row r="8762" spans="3:9" ht="15.6">
      <c r="C8762" s="10" t="str">
        <f>IFERROR(VLOOKUP(B8762,'اكواد الاصناف'!A:C,2,0),"")</f>
        <v/>
      </c>
      <c r="D8762" s="10" t="str">
        <f>IFERROR(VLOOKUP(B8762,'اكواد الاصناف'!A:C,3,0),"")</f>
        <v/>
      </c>
      <c r="G8762" s="10">
        <f t="shared" si="135"/>
        <v>0</v>
      </c>
      <c r="I8762" s="10" t="str">
        <f>IFERROR(VLOOKUP(H8762,'سجل العملاء'!A:B,2,0),"")</f>
        <v/>
      </c>
    </row>
    <row r="8763" spans="3:9" ht="15.6">
      <c r="C8763" s="10" t="str">
        <f>IFERROR(VLOOKUP(B8763,'اكواد الاصناف'!A:C,2,0),"")</f>
        <v/>
      </c>
      <c r="D8763" s="10" t="str">
        <f>IFERROR(VLOOKUP(B8763,'اكواد الاصناف'!A:C,3,0),"")</f>
        <v/>
      </c>
      <c r="G8763" s="10">
        <f t="shared" si="135"/>
        <v>0</v>
      </c>
      <c r="I8763" s="10" t="str">
        <f>IFERROR(VLOOKUP(H8763,'سجل العملاء'!A:B,2,0),"")</f>
        <v/>
      </c>
    </row>
    <row r="8764" spans="3:9" ht="15.6">
      <c r="C8764" s="10" t="str">
        <f>IFERROR(VLOOKUP(B8764,'اكواد الاصناف'!A:C,2,0),"")</f>
        <v/>
      </c>
      <c r="D8764" s="10" t="str">
        <f>IFERROR(VLOOKUP(B8764,'اكواد الاصناف'!A:C,3,0),"")</f>
        <v/>
      </c>
      <c r="G8764" s="10">
        <f t="shared" si="135"/>
        <v>0</v>
      </c>
      <c r="I8764" s="10" t="str">
        <f>IFERROR(VLOOKUP(H8764,'سجل العملاء'!A:B,2,0),"")</f>
        <v/>
      </c>
    </row>
    <row r="8765" spans="3:9" ht="15.6">
      <c r="C8765" s="10" t="str">
        <f>IFERROR(VLOOKUP(B8765,'اكواد الاصناف'!A:C,2,0),"")</f>
        <v/>
      </c>
      <c r="D8765" s="10" t="str">
        <f>IFERROR(VLOOKUP(B8765,'اكواد الاصناف'!A:C,3,0),"")</f>
        <v/>
      </c>
      <c r="G8765" s="10">
        <f t="shared" si="135"/>
        <v>0</v>
      </c>
      <c r="I8765" s="10" t="str">
        <f>IFERROR(VLOOKUP(H8765,'سجل العملاء'!A:B,2,0),"")</f>
        <v/>
      </c>
    </row>
    <row r="8766" spans="3:9" ht="15.6">
      <c r="C8766" s="10" t="str">
        <f>IFERROR(VLOOKUP(B8766,'اكواد الاصناف'!A:C,2,0),"")</f>
        <v/>
      </c>
      <c r="D8766" s="10" t="str">
        <f>IFERROR(VLOOKUP(B8766,'اكواد الاصناف'!A:C,3,0),"")</f>
        <v/>
      </c>
      <c r="G8766" s="10">
        <f t="shared" si="135"/>
        <v>0</v>
      </c>
      <c r="I8766" s="10" t="str">
        <f>IFERROR(VLOOKUP(H8766,'سجل العملاء'!A:B,2,0),"")</f>
        <v/>
      </c>
    </row>
    <row r="8767" spans="3:9" ht="15.6">
      <c r="C8767" s="10" t="str">
        <f>IFERROR(VLOOKUP(B8767,'اكواد الاصناف'!A:C,2,0),"")</f>
        <v/>
      </c>
      <c r="D8767" s="10" t="str">
        <f>IFERROR(VLOOKUP(B8767,'اكواد الاصناف'!A:C,3,0),"")</f>
        <v/>
      </c>
      <c r="G8767" s="10">
        <f t="shared" si="135"/>
        <v>0</v>
      </c>
      <c r="I8767" s="10" t="str">
        <f>IFERROR(VLOOKUP(H8767,'سجل العملاء'!A:B,2,0),"")</f>
        <v/>
      </c>
    </row>
    <row r="8768" spans="3:9" ht="15.6">
      <c r="C8768" s="10" t="str">
        <f>IFERROR(VLOOKUP(B8768,'اكواد الاصناف'!A:C,2,0),"")</f>
        <v/>
      </c>
      <c r="D8768" s="10" t="str">
        <f>IFERROR(VLOOKUP(B8768,'اكواد الاصناف'!A:C,3,0),"")</f>
        <v/>
      </c>
      <c r="G8768" s="10">
        <f t="shared" si="135"/>
        <v>0</v>
      </c>
      <c r="I8768" s="10" t="str">
        <f>IFERROR(VLOOKUP(H8768,'سجل العملاء'!A:B,2,0),"")</f>
        <v/>
      </c>
    </row>
    <row r="8769" spans="3:9" ht="15.6">
      <c r="C8769" s="10" t="str">
        <f>IFERROR(VLOOKUP(B8769,'اكواد الاصناف'!A:C,2,0),"")</f>
        <v/>
      </c>
      <c r="D8769" s="10" t="str">
        <f>IFERROR(VLOOKUP(B8769,'اكواد الاصناف'!A:C,3,0),"")</f>
        <v/>
      </c>
      <c r="G8769" s="10">
        <f t="shared" ref="G8769:G8832" si="136">F8769*E8769</f>
        <v>0</v>
      </c>
      <c r="I8769" s="10" t="str">
        <f>IFERROR(VLOOKUP(H8769,'سجل العملاء'!A:B,2,0),"")</f>
        <v/>
      </c>
    </row>
    <row r="8770" spans="3:9" ht="15.6">
      <c r="C8770" s="10" t="str">
        <f>IFERROR(VLOOKUP(B8770,'اكواد الاصناف'!A:C,2,0),"")</f>
        <v/>
      </c>
      <c r="D8770" s="10" t="str">
        <f>IFERROR(VLOOKUP(B8770,'اكواد الاصناف'!A:C,3,0),"")</f>
        <v/>
      </c>
      <c r="G8770" s="10">
        <f t="shared" si="136"/>
        <v>0</v>
      </c>
      <c r="I8770" s="10" t="str">
        <f>IFERROR(VLOOKUP(H8770,'سجل العملاء'!A:B,2,0),"")</f>
        <v/>
      </c>
    </row>
    <row r="8771" spans="3:9" ht="15.6">
      <c r="C8771" s="10" t="str">
        <f>IFERROR(VLOOKUP(B8771,'اكواد الاصناف'!A:C,2,0),"")</f>
        <v/>
      </c>
      <c r="D8771" s="10" t="str">
        <f>IFERROR(VLOOKUP(B8771,'اكواد الاصناف'!A:C,3,0),"")</f>
        <v/>
      </c>
      <c r="G8771" s="10">
        <f t="shared" si="136"/>
        <v>0</v>
      </c>
      <c r="I8771" s="10" t="str">
        <f>IFERROR(VLOOKUP(H8771,'سجل العملاء'!A:B,2,0),"")</f>
        <v/>
      </c>
    </row>
    <row r="8772" spans="3:9" ht="15.6">
      <c r="C8772" s="10" t="str">
        <f>IFERROR(VLOOKUP(B8772,'اكواد الاصناف'!A:C,2,0),"")</f>
        <v/>
      </c>
      <c r="D8772" s="10" t="str">
        <f>IFERROR(VLOOKUP(B8772,'اكواد الاصناف'!A:C,3,0),"")</f>
        <v/>
      </c>
      <c r="G8772" s="10">
        <f t="shared" si="136"/>
        <v>0</v>
      </c>
      <c r="I8772" s="10" t="str">
        <f>IFERROR(VLOOKUP(H8772,'سجل العملاء'!A:B,2,0),"")</f>
        <v/>
      </c>
    </row>
    <row r="8773" spans="3:9" ht="15.6">
      <c r="C8773" s="10" t="str">
        <f>IFERROR(VLOOKUP(B8773,'اكواد الاصناف'!A:C,2,0),"")</f>
        <v/>
      </c>
      <c r="D8773" s="10" t="str">
        <f>IFERROR(VLOOKUP(B8773,'اكواد الاصناف'!A:C,3,0),"")</f>
        <v/>
      </c>
      <c r="G8773" s="10">
        <f t="shared" si="136"/>
        <v>0</v>
      </c>
      <c r="I8773" s="10" t="str">
        <f>IFERROR(VLOOKUP(H8773,'سجل العملاء'!A:B,2,0),"")</f>
        <v/>
      </c>
    </row>
    <row r="8774" spans="3:9" ht="15.6">
      <c r="C8774" s="10" t="str">
        <f>IFERROR(VLOOKUP(B8774,'اكواد الاصناف'!A:C,2,0),"")</f>
        <v/>
      </c>
      <c r="D8774" s="10" t="str">
        <f>IFERROR(VLOOKUP(B8774,'اكواد الاصناف'!A:C,3,0),"")</f>
        <v/>
      </c>
      <c r="G8774" s="10">
        <f t="shared" si="136"/>
        <v>0</v>
      </c>
      <c r="I8774" s="10" t="str">
        <f>IFERROR(VLOOKUP(H8774,'سجل العملاء'!A:B,2,0),"")</f>
        <v/>
      </c>
    </row>
    <row r="8775" spans="3:9" ht="15.6">
      <c r="C8775" s="10" t="str">
        <f>IFERROR(VLOOKUP(B8775,'اكواد الاصناف'!A:C,2,0),"")</f>
        <v/>
      </c>
      <c r="D8775" s="10" t="str">
        <f>IFERROR(VLOOKUP(B8775,'اكواد الاصناف'!A:C,3,0),"")</f>
        <v/>
      </c>
      <c r="G8775" s="10">
        <f t="shared" si="136"/>
        <v>0</v>
      </c>
      <c r="I8775" s="10" t="str">
        <f>IFERROR(VLOOKUP(H8775,'سجل العملاء'!A:B,2,0),"")</f>
        <v/>
      </c>
    </row>
    <row r="8776" spans="3:9" ht="15.6">
      <c r="C8776" s="10" t="str">
        <f>IFERROR(VLOOKUP(B8776,'اكواد الاصناف'!A:C,2,0),"")</f>
        <v/>
      </c>
      <c r="D8776" s="10" t="str">
        <f>IFERROR(VLOOKUP(B8776,'اكواد الاصناف'!A:C,3,0),"")</f>
        <v/>
      </c>
      <c r="G8776" s="10">
        <f t="shared" si="136"/>
        <v>0</v>
      </c>
      <c r="I8776" s="10" t="str">
        <f>IFERROR(VLOOKUP(H8776,'سجل العملاء'!A:B,2,0),"")</f>
        <v/>
      </c>
    </row>
    <row r="8777" spans="3:9" ht="15.6">
      <c r="C8777" s="10" t="str">
        <f>IFERROR(VLOOKUP(B8777,'اكواد الاصناف'!A:C,2,0),"")</f>
        <v/>
      </c>
      <c r="D8777" s="10" t="str">
        <f>IFERROR(VLOOKUP(B8777,'اكواد الاصناف'!A:C,3,0),"")</f>
        <v/>
      </c>
      <c r="G8777" s="10">
        <f t="shared" si="136"/>
        <v>0</v>
      </c>
      <c r="I8777" s="10" t="str">
        <f>IFERROR(VLOOKUP(H8777,'سجل العملاء'!A:B,2,0),"")</f>
        <v/>
      </c>
    </row>
    <row r="8778" spans="3:9" ht="15.6">
      <c r="C8778" s="10" t="str">
        <f>IFERROR(VLOOKUP(B8778,'اكواد الاصناف'!A:C,2,0),"")</f>
        <v/>
      </c>
      <c r="D8778" s="10" t="str">
        <f>IFERROR(VLOOKUP(B8778,'اكواد الاصناف'!A:C,3,0),"")</f>
        <v/>
      </c>
      <c r="G8778" s="10">
        <f t="shared" si="136"/>
        <v>0</v>
      </c>
      <c r="I8778" s="10" t="str">
        <f>IFERROR(VLOOKUP(H8778,'سجل العملاء'!A:B,2,0),"")</f>
        <v/>
      </c>
    </row>
    <row r="8779" spans="3:9" ht="15.6">
      <c r="C8779" s="10" t="str">
        <f>IFERROR(VLOOKUP(B8779,'اكواد الاصناف'!A:C,2,0),"")</f>
        <v/>
      </c>
      <c r="D8779" s="10" t="str">
        <f>IFERROR(VLOOKUP(B8779,'اكواد الاصناف'!A:C,3,0),"")</f>
        <v/>
      </c>
      <c r="G8779" s="10">
        <f t="shared" si="136"/>
        <v>0</v>
      </c>
      <c r="I8779" s="10" t="str">
        <f>IFERROR(VLOOKUP(H8779,'سجل العملاء'!A:B,2,0),"")</f>
        <v/>
      </c>
    </row>
    <row r="8780" spans="3:9" ht="15.6">
      <c r="C8780" s="10" t="str">
        <f>IFERROR(VLOOKUP(B8780,'اكواد الاصناف'!A:C,2,0),"")</f>
        <v/>
      </c>
      <c r="D8780" s="10" t="str">
        <f>IFERROR(VLOOKUP(B8780,'اكواد الاصناف'!A:C,3,0),"")</f>
        <v/>
      </c>
      <c r="G8780" s="10">
        <f t="shared" si="136"/>
        <v>0</v>
      </c>
      <c r="I8780" s="10" t="str">
        <f>IFERROR(VLOOKUP(H8780,'سجل العملاء'!A:B,2,0),"")</f>
        <v/>
      </c>
    </row>
    <row r="8781" spans="3:9" ht="15.6">
      <c r="C8781" s="10" t="str">
        <f>IFERROR(VLOOKUP(B8781,'اكواد الاصناف'!A:C,2,0),"")</f>
        <v/>
      </c>
      <c r="D8781" s="10" t="str">
        <f>IFERROR(VLOOKUP(B8781,'اكواد الاصناف'!A:C,3,0),"")</f>
        <v/>
      </c>
      <c r="G8781" s="10">
        <f t="shared" si="136"/>
        <v>0</v>
      </c>
      <c r="I8781" s="10" t="str">
        <f>IFERROR(VLOOKUP(H8781,'سجل العملاء'!A:B,2,0),"")</f>
        <v/>
      </c>
    </row>
    <row r="8782" spans="3:9" ht="15.6">
      <c r="C8782" s="10" t="str">
        <f>IFERROR(VLOOKUP(B8782,'اكواد الاصناف'!A:C,2,0),"")</f>
        <v/>
      </c>
      <c r="D8782" s="10" t="str">
        <f>IFERROR(VLOOKUP(B8782,'اكواد الاصناف'!A:C,3,0),"")</f>
        <v/>
      </c>
      <c r="G8782" s="10">
        <f t="shared" si="136"/>
        <v>0</v>
      </c>
      <c r="I8782" s="10" t="str">
        <f>IFERROR(VLOOKUP(H8782,'سجل العملاء'!A:B,2,0),"")</f>
        <v/>
      </c>
    </row>
    <row r="8783" spans="3:9" ht="15.6">
      <c r="C8783" s="10" t="str">
        <f>IFERROR(VLOOKUP(B8783,'اكواد الاصناف'!A:C,2,0),"")</f>
        <v/>
      </c>
      <c r="D8783" s="10" t="str">
        <f>IFERROR(VLOOKUP(B8783,'اكواد الاصناف'!A:C,3,0),"")</f>
        <v/>
      </c>
      <c r="G8783" s="10">
        <f t="shared" si="136"/>
        <v>0</v>
      </c>
      <c r="I8783" s="10" t="str">
        <f>IFERROR(VLOOKUP(H8783,'سجل العملاء'!A:B,2,0),"")</f>
        <v/>
      </c>
    </row>
    <row r="8784" spans="3:9" ht="15.6">
      <c r="C8784" s="10" t="str">
        <f>IFERROR(VLOOKUP(B8784,'اكواد الاصناف'!A:C,2,0),"")</f>
        <v/>
      </c>
      <c r="D8784" s="10" t="str">
        <f>IFERROR(VLOOKUP(B8784,'اكواد الاصناف'!A:C,3,0),"")</f>
        <v/>
      </c>
      <c r="G8784" s="10">
        <f t="shared" si="136"/>
        <v>0</v>
      </c>
      <c r="I8784" s="10" t="str">
        <f>IFERROR(VLOOKUP(H8784,'سجل العملاء'!A:B,2,0),"")</f>
        <v/>
      </c>
    </row>
    <row r="8785" spans="3:9" ht="15.6">
      <c r="C8785" s="10" t="str">
        <f>IFERROR(VLOOKUP(B8785,'اكواد الاصناف'!A:C,2,0),"")</f>
        <v/>
      </c>
      <c r="D8785" s="10" t="str">
        <f>IFERROR(VLOOKUP(B8785,'اكواد الاصناف'!A:C,3,0),"")</f>
        <v/>
      </c>
      <c r="G8785" s="10">
        <f t="shared" si="136"/>
        <v>0</v>
      </c>
      <c r="I8785" s="10" t="str">
        <f>IFERROR(VLOOKUP(H8785,'سجل العملاء'!A:B,2,0),"")</f>
        <v/>
      </c>
    </row>
    <row r="8786" spans="3:9" ht="15.6">
      <c r="C8786" s="10" t="str">
        <f>IFERROR(VLOOKUP(B8786,'اكواد الاصناف'!A:C,2,0),"")</f>
        <v/>
      </c>
      <c r="D8786" s="10" t="str">
        <f>IFERROR(VLOOKUP(B8786,'اكواد الاصناف'!A:C,3,0),"")</f>
        <v/>
      </c>
      <c r="G8786" s="10">
        <f t="shared" si="136"/>
        <v>0</v>
      </c>
      <c r="I8786" s="10" t="str">
        <f>IFERROR(VLOOKUP(H8786,'سجل العملاء'!A:B,2,0),"")</f>
        <v/>
      </c>
    </row>
    <row r="8787" spans="3:9" ht="15.6">
      <c r="C8787" s="10" t="str">
        <f>IFERROR(VLOOKUP(B8787,'اكواد الاصناف'!A:C,2,0),"")</f>
        <v/>
      </c>
      <c r="D8787" s="10" t="str">
        <f>IFERROR(VLOOKUP(B8787,'اكواد الاصناف'!A:C,3,0),"")</f>
        <v/>
      </c>
      <c r="G8787" s="10">
        <f t="shared" si="136"/>
        <v>0</v>
      </c>
      <c r="I8787" s="10" t="str">
        <f>IFERROR(VLOOKUP(H8787,'سجل العملاء'!A:B,2,0),"")</f>
        <v/>
      </c>
    </row>
    <row r="8788" spans="3:9" ht="15.6">
      <c r="C8788" s="10" t="str">
        <f>IFERROR(VLOOKUP(B8788,'اكواد الاصناف'!A:C,2,0),"")</f>
        <v/>
      </c>
      <c r="D8788" s="10" t="str">
        <f>IFERROR(VLOOKUP(B8788,'اكواد الاصناف'!A:C,3,0),"")</f>
        <v/>
      </c>
      <c r="G8788" s="10">
        <f t="shared" si="136"/>
        <v>0</v>
      </c>
      <c r="I8788" s="10" t="str">
        <f>IFERROR(VLOOKUP(H8788,'سجل العملاء'!A:B,2,0),"")</f>
        <v/>
      </c>
    </row>
    <row r="8789" spans="3:9" ht="15.6">
      <c r="C8789" s="10" t="str">
        <f>IFERROR(VLOOKUP(B8789,'اكواد الاصناف'!A:C,2,0),"")</f>
        <v/>
      </c>
      <c r="D8789" s="10" t="str">
        <f>IFERROR(VLOOKUP(B8789,'اكواد الاصناف'!A:C,3,0),"")</f>
        <v/>
      </c>
      <c r="G8789" s="10">
        <f t="shared" si="136"/>
        <v>0</v>
      </c>
      <c r="I8789" s="10" t="str">
        <f>IFERROR(VLOOKUP(H8789,'سجل العملاء'!A:B,2,0),"")</f>
        <v/>
      </c>
    </row>
    <row r="8790" spans="3:9" ht="15.6">
      <c r="C8790" s="10" t="str">
        <f>IFERROR(VLOOKUP(B8790,'اكواد الاصناف'!A:C,2,0),"")</f>
        <v/>
      </c>
      <c r="D8790" s="10" t="str">
        <f>IFERROR(VLOOKUP(B8790,'اكواد الاصناف'!A:C,3,0),"")</f>
        <v/>
      </c>
      <c r="G8790" s="10">
        <f t="shared" si="136"/>
        <v>0</v>
      </c>
      <c r="I8790" s="10" t="str">
        <f>IFERROR(VLOOKUP(H8790,'سجل العملاء'!A:B,2,0),"")</f>
        <v/>
      </c>
    </row>
    <row r="8791" spans="3:9" ht="15.6">
      <c r="C8791" s="10" t="str">
        <f>IFERROR(VLOOKUP(B8791,'اكواد الاصناف'!A:C,2,0),"")</f>
        <v/>
      </c>
      <c r="D8791" s="10" t="str">
        <f>IFERROR(VLOOKUP(B8791,'اكواد الاصناف'!A:C,3,0),"")</f>
        <v/>
      </c>
      <c r="G8791" s="10">
        <f t="shared" si="136"/>
        <v>0</v>
      </c>
      <c r="I8791" s="10" t="str">
        <f>IFERROR(VLOOKUP(H8791,'سجل العملاء'!A:B,2,0),"")</f>
        <v/>
      </c>
    </row>
    <row r="8792" spans="3:9" ht="15.6">
      <c r="C8792" s="10" t="str">
        <f>IFERROR(VLOOKUP(B8792,'اكواد الاصناف'!A:C,2,0),"")</f>
        <v/>
      </c>
      <c r="D8792" s="10" t="str">
        <f>IFERROR(VLOOKUP(B8792,'اكواد الاصناف'!A:C,3,0),"")</f>
        <v/>
      </c>
      <c r="G8792" s="10">
        <f t="shared" si="136"/>
        <v>0</v>
      </c>
      <c r="I8792" s="10" t="str">
        <f>IFERROR(VLOOKUP(H8792,'سجل العملاء'!A:B,2,0),"")</f>
        <v/>
      </c>
    </row>
    <row r="8793" spans="3:9" ht="15.6">
      <c r="C8793" s="10" t="str">
        <f>IFERROR(VLOOKUP(B8793,'اكواد الاصناف'!A:C,2,0),"")</f>
        <v/>
      </c>
      <c r="D8793" s="10" t="str">
        <f>IFERROR(VLOOKUP(B8793,'اكواد الاصناف'!A:C,3,0),"")</f>
        <v/>
      </c>
      <c r="G8793" s="10">
        <f t="shared" si="136"/>
        <v>0</v>
      </c>
      <c r="I8793" s="10" t="str">
        <f>IFERROR(VLOOKUP(H8793,'سجل العملاء'!A:B,2,0),"")</f>
        <v/>
      </c>
    </row>
    <row r="8794" spans="3:9" ht="15.6">
      <c r="C8794" s="10" t="str">
        <f>IFERROR(VLOOKUP(B8794,'اكواد الاصناف'!A:C,2,0),"")</f>
        <v/>
      </c>
      <c r="D8794" s="10" t="str">
        <f>IFERROR(VLOOKUP(B8794,'اكواد الاصناف'!A:C,3,0),"")</f>
        <v/>
      </c>
      <c r="G8794" s="10">
        <f t="shared" si="136"/>
        <v>0</v>
      </c>
      <c r="I8794" s="10" t="str">
        <f>IFERROR(VLOOKUP(H8794,'سجل العملاء'!A:B,2,0),"")</f>
        <v/>
      </c>
    </row>
    <row r="8795" spans="3:9" ht="15.6">
      <c r="C8795" s="10" t="str">
        <f>IFERROR(VLOOKUP(B8795,'اكواد الاصناف'!A:C,2,0),"")</f>
        <v/>
      </c>
      <c r="D8795" s="10" t="str">
        <f>IFERROR(VLOOKUP(B8795,'اكواد الاصناف'!A:C,3,0),"")</f>
        <v/>
      </c>
      <c r="G8795" s="10">
        <f t="shared" si="136"/>
        <v>0</v>
      </c>
      <c r="I8795" s="10" t="str">
        <f>IFERROR(VLOOKUP(H8795,'سجل العملاء'!A:B,2,0),"")</f>
        <v/>
      </c>
    </row>
    <row r="8796" spans="3:9" ht="15.6">
      <c r="C8796" s="10" t="str">
        <f>IFERROR(VLOOKUP(B8796,'اكواد الاصناف'!A:C,2,0),"")</f>
        <v/>
      </c>
      <c r="D8796" s="10" t="str">
        <f>IFERROR(VLOOKUP(B8796,'اكواد الاصناف'!A:C,3,0),"")</f>
        <v/>
      </c>
      <c r="G8796" s="10">
        <f t="shared" si="136"/>
        <v>0</v>
      </c>
      <c r="I8796" s="10" t="str">
        <f>IFERROR(VLOOKUP(H8796,'سجل العملاء'!A:B,2,0),"")</f>
        <v/>
      </c>
    </row>
    <row r="8797" spans="3:9" ht="15.6">
      <c r="C8797" s="10" t="str">
        <f>IFERROR(VLOOKUP(B8797,'اكواد الاصناف'!A:C,2,0),"")</f>
        <v/>
      </c>
      <c r="D8797" s="10" t="str">
        <f>IFERROR(VLOOKUP(B8797,'اكواد الاصناف'!A:C,3,0),"")</f>
        <v/>
      </c>
      <c r="G8797" s="10">
        <f t="shared" si="136"/>
        <v>0</v>
      </c>
      <c r="I8797" s="10" t="str">
        <f>IFERROR(VLOOKUP(H8797,'سجل العملاء'!A:B,2,0),"")</f>
        <v/>
      </c>
    </row>
    <row r="8798" spans="3:9" ht="15.6">
      <c r="C8798" s="10" t="str">
        <f>IFERROR(VLOOKUP(B8798,'اكواد الاصناف'!A:C,2,0),"")</f>
        <v/>
      </c>
      <c r="D8798" s="10" t="str">
        <f>IFERROR(VLOOKUP(B8798,'اكواد الاصناف'!A:C,3,0),"")</f>
        <v/>
      </c>
      <c r="G8798" s="10">
        <f t="shared" si="136"/>
        <v>0</v>
      </c>
      <c r="I8798" s="10" t="str">
        <f>IFERROR(VLOOKUP(H8798,'سجل العملاء'!A:B,2,0),"")</f>
        <v/>
      </c>
    </row>
    <row r="8799" spans="3:9" ht="15.6">
      <c r="C8799" s="10" t="str">
        <f>IFERROR(VLOOKUP(B8799,'اكواد الاصناف'!A:C,2,0),"")</f>
        <v/>
      </c>
      <c r="D8799" s="10" t="str">
        <f>IFERROR(VLOOKUP(B8799,'اكواد الاصناف'!A:C,3,0),"")</f>
        <v/>
      </c>
      <c r="G8799" s="10">
        <f t="shared" si="136"/>
        <v>0</v>
      </c>
      <c r="I8799" s="10" t="str">
        <f>IFERROR(VLOOKUP(H8799,'سجل العملاء'!A:B,2,0),"")</f>
        <v/>
      </c>
    </row>
    <row r="8800" spans="3:9" ht="15.6">
      <c r="C8800" s="10" t="str">
        <f>IFERROR(VLOOKUP(B8800,'اكواد الاصناف'!A:C,2,0),"")</f>
        <v/>
      </c>
      <c r="D8800" s="10" t="str">
        <f>IFERROR(VLOOKUP(B8800,'اكواد الاصناف'!A:C,3,0),"")</f>
        <v/>
      </c>
      <c r="G8800" s="10">
        <f t="shared" si="136"/>
        <v>0</v>
      </c>
      <c r="I8800" s="10" t="str">
        <f>IFERROR(VLOOKUP(H8800,'سجل العملاء'!A:B,2,0),"")</f>
        <v/>
      </c>
    </row>
    <row r="8801" spans="3:9" ht="15.6">
      <c r="C8801" s="10" t="str">
        <f>IFERROR(VLOOKUP(B8801,'اكواد الاصناف'!A:C,2,0),"")</f>
        <v/>
      </c>
      <c r="D8801" s="10" t="str">
        <f>IFERROR(VLOOKUP(B8801,'اكواد الاصناف'!A:C,3,0),"")</f>
        <v/>
      </c>
      <c r="G8801" s="10">
        <f t="shared" si="136"/>
        <v>0</v>
      </c>
      <c r="I8801" s="10" t="str">
        <f>IFERROR(VLOOKUP(H8801,'سجل العملاء'!A:B,2,0),"")</f>
        <v/>
      </c>
    </row>
    <row r="8802" spans="3:9" ht="15.6">
      <c r="C8802" s="10" t="str">
        <f>IFERROR(VLOOKUP(B8802,'اكواد الاصناف'!A:C,2,0),"")</f>
        <v/>
      </c>
      <c r="D8802" s="10" t="str">
        <f>IFERROR(VLOOKUP(B8802,'اكواد الاصناف'!A:C,3,0),"")</f>
        <v/>
      </c>
      <c r="G8802" s="10">
        <f t="shared" si="136"/>
        <v>0</v>
      </c>
      <c r="I8802" s="10" t="str">
        <f>IFERROR(VLOOKUP(H8802,'سجل العملاء'!A:B,2,0),"")</f>
        <v/>
      </c>
    </row>
    <row r="8803" spans="3:9" ht="15.6">
      <c r="C8803" s="10" t="str">
        <f>IFERROR(VLOOKUP(B8803,'اكواد الاصناف'!A:C,2,0),"")</f>
        <v/>
      </c>
      <c r="D8803" s="10" t="str">
        <f>IFERROR(VLOOKUP(B8803,'اكواد الاصناف'!A:C,3,0),"")</f>
        <v/>
      </c>
      <c r="G8803" s="10">
        <f t="shared" si="136"/>
        <v>0</v>
      </c>
      <c r="I8803" s="10" t="str">
        <f>IFERROR(VLOOKUP(H8803,'سجل العملاء'!A:B,2,0),"")</f>
        <v/>
      </c>
    </row>
    <row r="8804" spans="3:9" ht="15.6">
      <c r="C8804" s="10" t="str">
        <f>IFERROR(VLOOKUP(B8804,'اكواد الاصناف'!A:C,2,0),"")</f>
        <v/>
      </c>
      <c r="D8804" s="10" t="str">
        <f>IFERROR(VLOOKUP(B8804,'اكواد الاصناف'!A:C,3,0),"")</f>
        <v/>
      </c>
      <c r="G8804" s="10">
        <f t="shared" si="136"/>
        <v>0</v>
      </c>
      <c r="I8804" s="10" t="str">
        <f>IFERROR(VLOOKUP(H8804,'سجل العملاء'!A:B,2,0),"")</f>
        <v/>
      </c>
    </row>
    <row r="8805" spans="3:9" ht="15.6">
      <c r="C8805" s="10" t="str">
        <f>IFERROR(VLOOKUP(B8805,'اكواد الاصناف'!A:C,2,0),"")</f>
        <v/>
      </c>
      <c r="D8805" s="10" t="str">
        <f>IFERROR(VLOOKUP(B8805,'اكواد الاصناف'!A:C,3,0),"")</f>
        <v/>
      </c>
      <c r="G8805" s="10">
        <f t="shared" si="136"/>
        <v>0</v>
      </c>
      <c r="I8805" s="10" t="str">
        <f>IFERROR(VLOOKUP(H8805,'سجل العملاء'!A:B,2,0),"")</f>
        <v/>
      </c>
    </row>
    <row r="8806" spans="3:9" ht="15.6">
      <c r="C8806" s="10" t="str">
        <f>IFERROR(VLOOKUP(B8806,'اكواد الاصناف'!A:C,2,0),"")</f>
        <v/>
      </c>
      <c r="D8806" s="10" t="str">
        <f>IFERROR(VLOOKUP(B8806,'اكواد الاصناف'!A:C,3,0),"")</f>
        <v/>
      </c>
      <c r="G8806" s="10">
        <f t="shared" si="136"/>
        <v>0</v>
      </c>
      <c r="I8806" s="10" t="str">
        <f>IFERROR(VLOOKUP(H8806,'سجل العملاء'!A:B,2,0),"")</f>
        <v/>
      </c>
    </row>
    <row r="8807" spans="3:9" ht="15.6">
      <c r="C8807" s="10" t="str">
        <f>IFERROR(VLOOKUP(B8807,'اكواد الاصناف'!A:C,2,0),"")</f>
        <v/>
      </c>
      <c r="D8807" s="10" t="str">
        <f>IFERROR(VLOOKUP(B8807,'اكواد الاصناف'!A:C,3,0),"")</f>
        <v/>
      </c>
      <c r="G8807" s="10">
        <f t="shared" si="136"/>
        <v>0</v>
      </c>
      <c r="I8807" s="10" t="str">
        <f>IFERROR(VLOOKUP(H8807,'سجل العملاء'!A:B,2,0),"")</f>
        <v/>
      </c>
    </row>
    <row r="8808" spans="3:9" ht="15.6">
      <c r="C8808" s="10" t="str">
        <f>IFERROR(VLOOKUP(B8808,'اكواد الاصناف'!A:C,2,0),"")</f>
        <v/>
      </c>
      <c r="D8808" s="10" t="str">
        <f>IFERROR(VLOOKUP(B8808,'اكواد الاصناف'!A:C,3,0),"")</f>
        <v/>
      </c>
      <c r="G8808" s="10">
        <f t="shared" si="136"/>
        <v>0</v>
      </c>
      <c r="I8808" s="10" t="str">
        <f>IFERROR(VLOOKUP(H8808,'سجل العملاء'!A:B,2,0),"")</f>
        <v/>
      </c>
    </row>
    <row r="8809" spans="3:9" ht="15.6">
      <c r="C8809" s="10" t="str">
        <f>IFERROR(VLOOKUP(B8809,'اكواد الاصناف'!A:C,2,0),"")</f>
        <v/>
      </c>
      <c r="D8809" s="10" t="str">
        <f>IFERROR(VLOOKUP(B8809,'اكواد الاصناف'!A:C,3,0),"")</f>
        <v/>
      </c>
      <c r="G8809" s="10">
        <f t="shared" si="136"/>
        <v>0</v>
      </c>
      <c r="I8809" s="10" t="str">
        <f>IFERROR(VLOOKUP(H8809,'سجل العملاء'!A:B,2,0),"")</f>
        <v/>
      </c>
    </row>
    <row r="8810" spans="3:9" ht="15.6">
      <c r="C8810" s="10" t="str">
        <f>IFERROR(VLOOKUP(B8810,'اكواد الاصناف'!A:C,2,0),"")</f>
        <v/>
      </c>
      <c r="D8810" s="10" t="str">
        <f>IFERROR(VLOOKUP(B8810,'اكواد الاصناف'!A:C,3,0),"")</f>
        <v/>
      </c>
      <c r="G8810" s="10">
        <f t="shared" si="136"/>
        <v>0</v>
      </c>
      <c r="I8810" s="10" t="str">
        <f>IFERROR(VLOOKUP(H8810,'سجل العملاء'!A:B,2,0),"")</f>
        <v/>
      </c>
    </row>
    <row r="8811" spans="3:9" ht="15.6">
      <c r="C8811" s="10" t="str">
        <f>IFERROR(VLOOKUP(B8811,'اكواد الاصناف'!A:C,2,0),"")</f>
        <v/>
      </c>
      <c r="D8811" s="10" t="str">
        <f>IFERROR(VLOOKUP(B8811,'اكواد الاصناف'!A:C,3,0),"")</f>
        <v/>
      </c>
      <c r="G8811" s="10">
        <f t="shared" si="136"/>
        <v>0</v>
      </c>
      <c r="I8811" s="10" t="str">
        <f>IFERROR(VLOOKUP(H8811,'سجل العملاء'!A:B,2,0),"")</f>
        <v/>
      </c>
    </row>
    <row r="8812" spans="3:9" ht="15.6">
      <c r="C8812" s="10" t="str">
        <f>IFERROR(VLOOKUP(B8812,'اكواد الاصناف'!A:C,2,0),"")</f>
        <v/>
      </c>
      <c r="D8812" s="10" t="str">
        <f>IFERROR(VLOOKUP(B8812,'اكواد الاصناف'!A:C,3,0),"")</f>
        <v/>
      </c>
      <c r="G8812" s="10">
        <f t="shared" si="136"/>
        <v>0</v>
      </c>
      <c r="I8812" s="10" t="str">
        <f>IFERROR(VLOOKUP(H8812,'سجل العملاء'!A:B,2,0),"")</f>
        <v/>
      </c>
    </row>
    <row r="8813" spans="3:9" ht="15.6">
      <c r="C8813" s="10" t="str">
        <f>IFERROR(VLOOKUP(B8813,'اكواد الاصناف'!A:C,2,0),"")</f>
        <v/>
      </c>
      <c r="D8813" s="10" t="str">
        <f>IFERROR(VLOOKUP(B8813,'اكواد الاصناف'!A:C,3,0),"")</f>
        <v/>
      </c>
      <c r="G8813" s="10">
        <f t="shared" si="136"/>
        <v>0</v>
      </c>
      <c r="I8813" s="10" t="str">
        <f>IFERROR(VLOOKUP(H8813,'سجل العملاء'!A:B,2,0),"")</f>
        <v/>
      </c>
    </row>
    <row r="8814" spans="3:9" ht="15.6">
      <c r="C8814" s="10" t="str">
        <f>IFERROR(VLOOKUP(B8814,'اكواد الاصناف'!A:C,2,0),"")</f>
        <v/>
      </c>
      <c r="D8814" s="10" t="str">
        <f>IFERROR(VLOOKUP(B8814,'اكواد الاصناف'!A:C,3,0),"")</f>
        <v/>
      </c>
      <c r="G8814" s="10">
        <f t="shared" si="136"/>
        <v>0</v>
      </c>
      <c r="I8814" s="10" t="str">
        <f>IFERROR(VLOOKUP(H8814,'سجل العملاء'!A:B,2,0),"")</f>
        <v/>
      </c>
    </row>
    <row r="8815" spans="3:9" ht="15.6">
      <c r="C8815" s="10" t="str">
        <f>IFERROR(VLOOKUP(B8815,'اكواد الاصناف'!A:C,2,0),"")</f>
        <v/>
      </c>
      <c r="D8815" s="10" t="str">
        <f>IFERROR(VLOOKUP(B8815,'اكواد الاصناف'!A:C,3,0),"")</f>
        <v/>
      </c>
      <c r="G8815" s="10">
        <f t="shared" si="136"/>
        <v>0</v>
      </c>
      <c r="I8815" s="10" t="str">
        <f>IFERROR(VLOOKUP(H8815,'سجل العملاء'!A:B,2,0),"")</f>
        <v/>
      </c>
    </row>
    <row r="8816" spans="3:9" ht="15.6">
      <c r="C8816" s="10" t="str">
        <f>IFERROR(VLOOKUP(B8816,'اكواد الاصناف'!A:C,2,0),"")</f>
        <v/>
      </c>
      <c r="D8816" s="10" t="str">
        <f>IFERROR(VLOOKUP(B8816,'اكواد الاصناف'!A:C,3,0),"")</f>
        <v/>
      </c>
      <c r="G8816" s="10">
        <f t="shared" si="136"/>
        <v>0</v>
      </c>
      <c r="I8816" s="10" t="str">
        <f>IFERROR(VLOOKUP(H8816,'سجل العملاء'!A:B,2,0),"")</f>
        <v/>
      </c>
    </row>
    <row r="8817" spans="3:9" ht="15.6">
      <c r="C8817" s="10" t="str">
        <f>IFERROR(VLOOKUP(B8817,'اكواد الاصناف'!A:C,2,0),"")</f>
        <v/>
      </c>
      <c r="D8817" s="10" t="str">
        <f>IFERROR(VLOOKUP(B8817,'اكواد الاصناف'!A:C,3,0),"")</f>
        <v/>
      </c>
      <c r="G8817" s="10">
        <f t="shared" si="136"/>
        <v>0</v>
      </c>
      <c r="I8817" s="10" t="str">
        <f>IFERROR(VLOOKUP(H8817,'سجل العملاء'!A:B,2,0),"")</f>
        <v/>
      </c>
    </row>
    <row r="8818" spans="3:9" ht="15.6">
      <c r="C8818" s="10" t="str">
        <f>IFERROR(VLOOKUP(B8818,'اكواد الاصناف'!A:C,2,0),"")</f>
        <v/>
      </c>
      <c r="D8818" s="10" t="str">
        <f>IFERROR(VLOOKUP(B8818,'اكواد الاصناف'!A:C,3,0),"")</f>
        <v/>
      </c>
      <c r="G8818" s="10">
        <f t="shared" si="136"/>
        <v>0</v>
      </c>
      <c r="I8818" s="10" t="str">
        <f>IFERROR(VLOOKUP(H8818,'سجل العملاء'!A:B,2,0),"")</f>
        <v/>
      </c>
    </row>
    <row r="8819" spans="3:9" ht="15.6">
      <c r="C8819" s="10" t="str">
        <f>IFERROR(VLOOKUP(B8819,'اكواد الاصناف'!A:C,2,0),"")</f>
        <v/>
      </c>
      <c r="D8819" s="10" t="str">
        <f>IFERROR(VLOOKUP(B8819,'اكواد الاصناف'!A:C,3,0),"")</f>
        <v/>
      </c>
      <c r="G8819" s="10">
        <f t="shared" si="136"/>
        <v>0</v>
      </c>
      <c r="I8819" s="10" t="str">
        <f>IFERROR(VLOOKUP(H8819,'سجل العملاء'!A:B,2,0),"")</f>
        <v/>
      </c>
    </row>
    <row r="8820" spans="3:9" ht="15.6">
      <c r="C8820" s="10" t="str">
        <f>IFERROR(VLOOKUP(B8820,'اكواد الاصناف'!A:C,2,0),"")</f>
        <v/>
      </c>
      <c r="D8820" s="10" t="str">
        <f>IFERROR(VLOOKUP(B8820,'اكواد الاصناف'!A:C,3,0),"")</f>
        <v/>
      </c>
      <c r="G8820" s="10">
        <f t="shared" si="136"/>
        <v>0</v>
      </c>
      <c r="I8820" s="10" t="str">
        <f>IFERROR(VLOOKUP(H8820,'سجل العملاء'!A:B,2,0),"")</f>
        <v/>
      </c>
    </row>
    <row r="8821" spans="3:9" ht="15.6">
      <c r="C8821" s="10" t="str">
        <f>IFERROR(VLOOKUP(B8821,'اكواد الاصناف'!A:C,2,0),"")</f>
        <v/>
      </c>
      <c r="D8821" s="10" t="str">
        <f>IFERROR(VLOOKUP(B8821,'اكواد الاصناف'!A:C,3,0),"")</f>
        <v/>
      </c>
      <c r="G8821" s="10">
        <f t="shared" si="136"/>
        <v>0</v>
      </c>
      <c r="I8821" s="10" t="str">
        <f>IFERROR(VLOOKUP(H8821,'سجل العملاء'!A:B,2,0),"")</f>
        <v/>
      </c>
    </row>
    <row r="8822" spans="3:9" ht="15.6">
      <c r="C8822" s="10" t="str">
        <f>IFERROR(VLOOKUP(B8822,'اكواد الاصناف'!A:C,2,0),"")</f>
        <v/>
      </c>
      <c r="D8822" s="10" t="str">
        <f>IFERROR(VLOOKUP(B8822,'اكواد الاصناف'!A:C,3,0),"")</f>
        <v/>
      </c>
      <c r="G8822" s="10">
        <f t="shared" si="136"/>
        <v>0</v>
      </c>
      <c r="I8822" s="10" t="str">
        <f>IFERROR(VLOOKUP(H8822,'سجل العملاء'!A:B,2,0),"")</f>
        <v/>
      </c>
    </row>
    <row r="8823" spans="3:9" ht="15.6">
      <c r="C8823" s="10" t="str">
        <f>IFERROR(VLOOKUP(B8823,'اكواد الاصناف'!A:C,2,0),"")</f>
        <v/>
      </c>
      <c r="D8823" s="10" t="str">
        <f>IFERROR(VLOOKUP(B8823,'اكواد الاصناف'!A:C,3,0),"")</f>
        <v/>
      </c>
      <c r="G8823" s="10">
        <f t="shared" si="136"/>
        <v>0</v>
      </c>
      <c r="I8823" s="10" t="str">
        <f>IFERROR(VLOOKUP(H8823,'سجل العملاء'!A:B,2,0),"")</f>
        <v/>
      </c>
    </row>
    <row r="8824" spans="3:9" ht="15.6">
      <c r="C8824" s="10" t="str">
        <f>IFERROR(VLOOKUP(B8824,'اكواد الاصناف'!A:C,2,0),"")</f>
        <v/>
      </c>
      <c r="D8824" s="10" t="str">
        <f>IFERROR(VLOOKUP(B8824,'اكواد الاصناف'!A:C,3,0),"")</f>
        <v/>
      </c>
      <c r="G8824" s="10">
        <f t="shared" si="136"/>
        <v>0</v>
      </c>
      <c r="I8824" s="10" t="str">
        <f>IFERROR(VLOOKUP(H8824,'سجل العملاء'!A:B,2,0),"")</f>
        <v/>
      </c>
    </row>
    <row r="8825" spans="3:9" ht="15.6">
      <c r="C8825" s="10" t="str">
        <f>IFERROR(VLOOKUP(B8825,'اكواد الاصناف'!A:C,2,0),"")</f>
        <v/>
      </c>
      <c r="D8825" s="10" t="str">
        <f>IFERROR(VLOOKUP(B8825,'اكواد الاصناف'!A:C,3,0),"")</f>
        <v/>
      </c>
      <c r="G8825" s="10">
        <f t="shared" si="136"/>
        <v>0</v>
      </c>
      <c r="I8825" s="10" t="str">
        <f>IFERROR(VLOOKUP(H8825,'سجل العملاء'!A:B,2,0),"")</f>
        <v/>
      </c>
    </row>
    <row r="8826" spans="3:9" ht="15.6">
      <c r="C8826" s="10" t="str">
        <f>IFERROR(VLOOKUP(B8826,'اكواد الاصناف'!A:C,2,0),"")</f>
        <v/>
      </c>
      <c r="D8826" s="10" t="str">
        <f>IFERROR(VLOOKUP(B8826,'اكواد الاصناف'!A:C,3,0),"")</f>
        <v/>
      </c>
      <c r="G8826" s="10">
        <f t="shared" si="136"/>
        <v>0</v>
      </c>
      <c r="I8826" s="10" t="str">
        <f>IFERROR(VLOOKUP(H8826,'سجل العملاء'!A:B,2,0),"")</f>
        <v/>
      </c>
    </row>
    <row r="8827" spans="3:9" ht="15.6">
      <c r="C8827" s="10" t="str">
        <f>IFERROR(VLOOKUP(B8827,'اكواد الاصناف'!A:C,2,0),"")</f>
        <v/>
      </c>
      <c r="D8827" s="10" t="str">
        <f>IFERROR(VLOOKUP(B8827,'اكواد الاصناف'!A:C,3,0),"")</f>
        <v/>
      </c>
      <c r="G8827" s="10">
        <f t="shared" si="136"/>
        <v>0</v>
      </c>
      <c r="I8827" s="10" t="str">
        <f>IFERROR(VLOOKUP(H8827,'سجل العملاء'!A:B,2,0),"")</f>
        <v/>
      </c>
    </row>
    <row r="8828" spans="3:9" ht="15.6">
      <c r="C8828" s="10" t="str">
        <f>IFERROR(VLOOKUP(B8828,'اكواد الاصناف'!A:C,2,0),"")</f>
        <v/>
      </c>
      <c r="D8828" s="10" t="str">
        <f>IFERROR(VLOOKUP(B8828,'اكواد الاصناف'!A:C,3,0),"")</f>
        <v/>
      </c>
      <c r="G8828" s="10">
        <f t="shared" si="136"/>
        <v>0</v>
      </c>
      <c r="I8828" s="10" t="str">
        <f>IFERROR(VLOOKUP(H8828,'سجل العملاء'!A:B,2,0),"")</f>
        <v/>
      </c>
    </row>
    <row r="8829" spans="3:9" ht="15.6">
      <c r="C8829" s="10" t="str">
        <f>IFERROR(VLOOKUP(B8829,'اكواد الاصناف'!A:C,2,0),"")</f>
        <v/>
      </c>
      <c r="D8829" s="10" t="str">
        <f>IFERROR(VLOOKUP(B8829,'اكواد الاصناف'!A:C,3,0),"")</f>
        <v/>
      </c>
      <c r="G8829" s="10">
        <f t="shared" si="136"/>
        <v>0</v>
      </c>
      <c r="I8829" s="10" t="str">
        <f>IFERROR(VLOOKUP(H8829,'سجل العملاء'!A:B,2,0),"")</f>
        <v/>
      </c>
    </row>
    <row r="8830" spans="3:9" ht="15.6">
      <c r="C8830" s="10" t="str">
        <f>IFERROR(VLOOKUP(B8830,'اكواد الاصناف'!A:C,2,0),"")</f>
        <v/>
      </c>
      <c r="D8830" s="10" t="str">
        <f>IFERROR(VLOOKUP(B8830,'اكواد الاصناف'!A:C,3,0),"")</f>
        <v/>
      </c>
      <c r="G8830" s="10">
        <f t="shared" si="136"/>
        <v>0</v>
      </c>
      <c r="I8830" s="10" t="str">
        <f>IFERROR(VLOOKUP(H8830,'سجل العملاء'!A:B,2,0),"")</f>
        <v/>
      </c>
    </row>
    <row r="8831" spans="3:9" ht="15.6">
      <c r="C8831" s="10" t="str">
        <f>IFERROR(VLOOKUP(B8831,'اكواد الاصناف'!A:C,2,0),"")</f>
        <v/>
      </c>
      <c r="D8831" s="10" t="str">
        <f>IFERROR(VLOOKUP(B8831,'اكواد الاصناف'!A:C,3,0),"")</f>
        <v/>
      </c>
      <c r="G8831" s="10">
        <f t="shared" si="136"/>
        <v>0</v>
      </c>
      <c r="I8831" s="10" t="str">
        <f>IFERROR(VLOOKUP(H8831,'سجل العملاء'!A:B,2,0),"")</f>
        <v/>
      </c>
    </row>
    <row r="8832" spans="3:9" ht="15.6">
      <c r="C8832" s="10" t="str">
        <f>IFERROR(VLOOKUP(B8832,'اكواد الاصناف'!A:C,2,0),"")</f>
        <v/>
      </c>
      <c r="D8832" s="10" t="str">
        <f>IFERROR(VLOOKUP(B8832,'اكواد الاصناف'!A:C,3,0),"")</f>
        <v/>
      </c>
      <c r="G8832" s="10">
        <f t="shared" si="136"/>
        <v>0</v>
      </c>
      <c r="I8832" s="10" t="str">
        <f>IFERROR(VLOOKUP(H8832,'سجل العملاء'!A:B,2,0),"")</f>
        <v/>
      </c>
    </row>
    <row r="8833" spans="3:9" ht="15.6">
      <c r="C8833" s="10" t="str">
        <f>IFERROR(VLOOKUP(B8833,'اكواد الاصناف'!A:C,2,0),"")</f>
        <v/>
      </c>
      <c r="D8833" s="10" t="str">
        <f>IFERROR(VLOOKUP(B8833,'اكواد الاصناف'!A:C,3,0),"")</f>
        <v/>
      </c>
      <c r="G8833" s="10">
        <f t="shared" ref="G8833:G8896" si="137">F8833*E8833</f>
        <v>0</v>
      </c>
      <c r="I8833" s="10" t="str">
        <f>IFERROR(VLOOKUP(H8833,'سجل العملاء'!A:B,2,0),"")</f>
        <v/>
      </c>
    </row>
    <row r="8834" spans="3:9" ht="15.6">
      <c r="C8834" s="10" t="str">
        <f>IFERROR(VLOOKUP(B8834,'اكواد الاصناف'!A:C,2,0),"")</f>
        <v/>
      </c>
      <c r="D8834" s="10" t="str">
        <f>IFERROR(VLOOKUP(B8834,'اكواد الاصناف'!A:C,3,0),"")</f>
        <v/>
      </c>
      <c r="G8834" s="10">
        <f t="shared" si="137"/>
        <v>0</v>
      </c>
      <c r="I8834" s="10" t="str">
        <f>IFERROR(VLOOKUP(H8834,'سجل العملاء'!A:B,2,0),"")</f>
        <v/>
      </c>
    </row>
    <row r="8835" spans="3:9" ht="15.6">
      <c r="C8835" s="10" t="str">
        <f>IFERROR(VLOOKUP(B8835,'اكواد الاصناف'!A:C,2,0),"")</f>
        <v/>
      </c>
      <c r="D8835" s="10" t="str">
        <f>IFERROR(VLOOKUP(B8835,'اكواد الاصناف'!A:C,3,0),"")</f>
        <v/>
      </c>
      <c r="G8835" s="10">
        <f t="shared" si="137"/>
        <v>0</v>
      </c>
      <c r="I8835" s="10" t="str">
        <f>IFERROR(VLOOKUP(H8835,'سجل العملاء'!A:B,2,0),"")</f>
        <v/>
      </c>
    </row>
    <row r="8836" spans="3:9" ht="15.6">
      <c r="C8836" s="10" t="str">
        <f>IFERROR(VLOOKUP(B8836,'اكواد الاصناف'!A:C,2,0),"")</f>
        <v/>
      </c>
      <c r="D8836" s="10" t="str">
        <f>IFERROR(VLOOKUP(B8836,'اكواد الاصناف'!A:C,3,0),"")</f>
        <v/>
      </c>
      <c r="G8836" s="10">
        <f t="shared" si="137"/>
        <v>0</v>
      </c>
      <c r="I8836" s="10" t="str">
        <f>IFERROR(VLOOKUP(H8836,'سجل العملاء'!A:B,2,0),"")</f>
        <v/>
      </c>
    </row>
    <row r="8837" spans="3:9" ht="15.6">
      <c r="C8837" s="10" t="str">
        <f>IFERROR(VLOOKUP(B8837,'اكواد الاصناف'!A:C,2,0),"")</f>
        <v/>
      </c>
      <c r="D8837" s="10" t="str">
        <f>IFERROR(VLOOKUP(B8837,'اكواد الاصناف'!A:C,3,0),"")</f>
        <v/>
      </c>
      <c r="G8837" s="10">
        <f t="shared" si="137"/>
        <v>0</v>
      </c>
      <c r="I8837" s="10" t="str">
        <f>IFERROR(VLOOKUP(H8837,'سجل العملاء'!A:B,2,0),"")</f>
        <v/>
      </c>
    </row>
    <row r="8838" spans="3:9" ht="15.6">
      <c r="C8838" s="10" t="str">
        <f>IFERROR(VLOOKUP(B8838,'اكواد الاصناف'!A:C,2,0),"")</f>
        <v/>
      </c>
      <c r="D8838" s="10" t="str">
        <f>IFERROR(VLOOKUP(B8838,'اكواد الاصناف'!A:C,3,0),"")</f>
        <v/>
      </c>
      <c r="G8838" s="10">
        <f t="shared" si="137"/>
        <v>0</v>
      </c>
      <c r="I8838" s="10" t="str">
        <f>IFERROR(VLOOKUP(H8838,'سجل العملاء'!A:B,2,0),"")</f>
        <v/>
      </c>
    </row>
    <row r="8839" spans="3:9" ht="15.6">
      <c r="C8839" s="10" t="str">
        <f>IFERROR(VLOOKUP(B8839,'اكواد الاصناف'!A:C,2,0),"")</f>
        <v/>
      </c>
      <c r="D8839" s="10" t="str">
        <f>IFERROR(VLOOKUP(B8839,'اكواد الاصناف'!A:C,3,0),"")</f>
        <v/>
      </c>
      <c r="G8839" s="10">
        <f t="shared" si="137"/>
        <v>0</v>
      </c>
      <c r="I8839" s="10" t="str">
        <f>IFERROR(VLOOKUP(H8839,'سجل العملاء'!A:B,2,0),"")</f>
        <v/>
      </c>
    </row>
    <row r="8840" spans="3:9" ht="15.6">
      <c r="C8840" s="10" t="str">
        <f>IFERROR(VLOOKUP(B8840,'اكواد الاصناف'!A:C,2,0),"")</f>
        <v/>
      </c>
      <c r="D8840" s="10" t="str">
        <f>IFERROR(VLOOKUP(B8840,'اكواد الاصناف'!A:C,3,0),"")</f>
        <v/>
      </c>
      <c r="G8840" s="10">
        <f t="shared" si="137"/>
        <v>0</v>
      </c>
      <c r="I8840" s="10" t="str">
        <f>IFERROR(VLOOKUP(H8840,'سجل العملاء'!A:B,2,0),"")</f>
        <v/>
      </c>
    </row>
    <row r="8841" spans="3:9" ht="15.6">
      <c r="C8841" s="10" t="str">
        <f>IFERROR(VLOOKUP(B8841,'اكواد الاصناف'!A:C,2,0),"")</f>
        <v/>
      </c>
      <c r="D8841" s="10" t="str">
        <f>IFERROR(VLOOKUP(B8841,'اكواد الاصناف'!A:C,3,0),"")</f>
        <v/>
      </c>
      <c r="G8841" s="10">
        <f t="shared" si="137"/>
        <v>0</v>
      </c>
      <c r="I8841" s="10" t="str">
        <f>IFERROR(VLOOKUP(H8841,'سجل العملاء'!A:B,2,0),"")</f>
        <v/>
      </c>
    </row>
    <row r="8842" spans="3:9" ht="15.6">
      <c r="C8842" s="10" t="str">
        <f>IFERROR(VLOOKUP(B8842,'اكواد الاصناف'!A:C,2,0),"")</f>
        <v/>
      </c>
      <c r="D8842" s="10" t="str">
        <f>IFERROR(VLOOKUP(B8842,'اكواد الاصناف'!A:C,3,0),"")</f>
        <v/>
      </c>
      <c r="G8842" s="10">
        <f t="shared" si="137"/>
        <v>0</v>
      </c>
      <c r="I8842" s="10" t="str">
        <f>IFERROR(VLOOKUP(H8842,'سجل العملاء'!A:B,2,0),"")</f>
        <v/>
      </c>
    </row>
    <row r="8843" spans="3:9" ht="15.6">
      <c r="C8843" s="10" t="str">
        <f>IFERROR(VLOOKUP(B8843,'اكواد الاصناف'!A:C,2,0),"")</f>
        <v/>
      </c>
      <c r="D8843" s="10" t="str">
        <f>IFERROR(VLOOKUP(B8843,'اكواد الاصناف'!A:C,3,0),"")</f>
        <v/>
      </c>
      <c r="G8843" s="10">
        <f t="shared" si="137"/>
        <v>0</v>
      </c>
      <c r="I8843" s="10" t="str">
        <f>IFERROR(VLOOKUP(H8843,'سجل العملاء'!A:B,2,0),"")</f>
        <v/>
      </c>
    </row>
    <row r="8844" spans="3:9" ht="15.6">
      <c r="C8844" s="10" t="str">
        <f>IFERROR(VLOOKUP(B8844,'اكواد الاصناف'!A:C,2,0),"")</f>
        <v/>
      </c>
      <c r="D8844" s="10" t="str">
        <f>IFERROR(VLOOKUP(B8844,'اكواد الاصناف'!A:C,3,0),"")</f>
        <v/>
      </c>
      <c r="G8844" s="10">
        <f t="shared" si="137"/>
        <v>0</v>
      </c>
      <c r="I8844" s="10" t="str">
        <f>IFERROR(VLOOKUP(H8844,'سجل العملاء'!A:B,2,0),"")</f>
        <v/>
      </c>
    </row>
    <row r="8845" spans="3:9" ht="15.6">
      <c r="C8845" s="10" t="str">
        <f>IFERROR(VLOOKUP(B8845,'اكواد الاصناف'!A:C,2,0),"")</f>
        <v/>
      </c>
      <c r="D8845" s="10" t="str">
        <f>IFERROR(VLOOKUP(B8845,'اكواد الاصناف'!A:C,3,0),"")</f>
        <v/>
      </c>
      <c r="G8845" s="10">
        <f t="shared" si="137"/>
        <v>0</v>
      </c>
      <c r="I8845" s="10" t="str">
        <f>IFERROR(VLOOKUP(H8845,'سجل العملاء'!A:B,2,0),"")</f>
        <v/>
      </c>
    </row>
    <row r="8846" spans="3:9" ht="15.6">
      <c r="C8846" s="10" t="str">
        <f>IFERROR(VLOOKUP(B8846,'اكواد الاصناف'!A:C,2,0),"")</f>
        <v/>
      </c>
      <c r="D8846" s="10" t="str">
        <f>IFERROR(VLOOKUP(B8846,'اكواد الاصناف'!A:C,3,0),"")</f>
        <v/>
      </c>
      <c r="G8846" s="10">
        <f t="shared" si="137"/>
        <v>0</v>
      </c>
      <c r="I8846" s="10" t="str">
        <f>IFERROR(VLOOKUP(H8846,'سجل العملاء'!A:B,2,0),"")</f>
        <v/>
      </c>
    </row>
    <row r="8847" spans="3:9" ht="15.6">
      <c r="C8847" s="10" t="str">
        <f>IFERROR(VLOOKUP(B8847,'اكواد الاصناف'!A:C,2,0),"")</f>
        <v/>
      </c>
      <c r="D8847" s="10" t="str">
        <f>IFERROR(VLOOKUP(B8847,'اكواد الاصناف'!A:C,3,0),"")</f>
        <v/>
      </c>
      <c r="G8847" s="10">
        <f t="shared" si="137"/>
        <v>0</v>
      </c>
      <c r="I8847" s="10" t="str">
        <f>IFERROR(VLOOKUP(H8847,'سجل العملاء'!A:B,2,0),"")</f>
        <v/>
      </c>
    </row>
    <row r="8848" spans="3:9" ht="15.6">
      <c r="C8848" s="10" t="str">
        <f>IFERROR(VLOOKUP(B8848,'اكواد الاصناف'!A:C,2,0),"")</f>
        <v/>
      </c>
      <c r="D8848" s="10" t="str">
        <f>IFERROR(VLOOKUP(B8848,'اكواد الاصناف'!A:C,3,0),"")</f>
        <v/>
      </c>
      <c r="G8848" s="10">
        <f t="shared" si="137"/>
        <v>0</v>
      </c>
      <c r="I8848" s="10" t="str">
        <f>IFERROR(VLOOKUP(H8848,'سجل العملاء'!A:B,2,0),"")</f>
        <v/>
      </c>
    </row>
    <row r="8849" spans="3:9" ht="15.6">
      <c r="C8849" s="10" t="str">
        <f>IFERROR(VLOOKUP(B8849,'اكواد الاصناف'!A:C,2,0),"")</f>
        <v/>
      </c>
      <c r="D8849" s="10" t="str">
        <f>IFERROR(VLOOKUP(B8849,'اكواد الاصناف'!A:C,3,0),"")</f>
        <v/>
      </c>
      <c r="G8849" s="10">
        <f t="shared" si="137"/>
        <v>0</v>
      </c>
      <c r="I8849" s="10" t="str">
        <f>IFERROR(VLOOKUP(H8849,'سجل العملاء'!A:B,2,0),"")</f>
        <v/>
      </c>
    </row>
    <row r="8850" spans="3:9" ht="15.6">
      <c r="C8850" s="10" t="str">
        <f>IFERROR(VLOOKUP(B8850,'اكواد الاصناف'!A:C,2,0),"")</f>
        <v/>
      </c>
      <c r="D8850" s="10" t="str">
        <f>IFERROR(VLOOKUP(B8850,'اكواد الاصناف'!A:C,3,0),"")</f>
        <v/>
      </c>
      <c r="G8850" s="10">
        <f t="shared" si="137"/>
        <v>0</v>
      </c>
      <c r="I8850" s="10" t="str">
        <f>IFERROR(VLOOKUP(H8850,'سجل العملاء'!A:B,2,0),"")</f>
        <v/>
      </c>
    </row>
    <row r="8851" spans="3:9" ht="15.6">
      <c r="C8851" s="10" t="str">
        <f>IFERROR(VLOOKUP(B8851,'اكواد الاصناف'!A:C,2,0),"")</f>
        <v/>
      </c>
      <c r="D8851" s="10" t="str">
        <f>IFERROR(VLOOKUP(B8851,'اكواد الاصناف'!A:C,3,0),"")</f>
        <v/>
      </c>
      <c r="G8851" s="10">
        <f t="shared" si="137"/>
        <v>0</v>
      </c>
      <c r="I8851" s="10" t="str">
        <f>IFERROR(VLOOKUP(H8851,'سجل العملاء'!A:B,2,0),"")</f>
        <v/>
      </c>
    </row>
    <row r="8852" spans="3:9" ht="15.6">
      <c r="C8852" s="10" t="str">
        <f>IFERROR(VLOOKUP(B8852,'اكواد الاصناف'!A:C,2,0),"")</f>
        <v/>
      </c>
      <c r="D8852" s="10" t="str">
        <f>IFERROR(VLOOKUP(B8852,'اكواد الاصناف'!A:C,3,0),"")</f>
        <v/>
      </c>
      <c r="G8852" s="10">
        <f t="shared" si="137"/>
        <v>0</v>
      </c>
      <c r="I8852" s="10" t="str">
        <f>IFERROR(VLOOKUP(H8852,'سجل العملاء'!A:B,2,0),"")</f>
        <v/>
      </c>
    </row>
    <row r="8853" spans="3:9" ht="15.6">
      <c r="C8853" s="10" t="str">
        <f>IFERROR(VLOOKUP(B8853,'اكواد الاصناف'!A:C,2,0),"")</f>
        <v/>
      </c>
      <c r="D8853" s="10" t="str">
        <f>IFERROR(VLOOKUP(B8853,'اكواد الاصناف'!A:C,3,0),"")</f>
        <v/>
      </c>
      <c r="G8853" s="10">
        <f t="shared" si="137"/>
        <v>0</v>
      </c>
      <c r="I8853" s="10" t="str">
        <f>IFERROR(VLOOKUP(H8853,'سجل العملاء'!A:B,2,0),"")</f>
        <v/>
      </c>
    </row>
    <row r="8854" spans="3:9" ht="15.6">
      <c r="C8854" s="10" t="str">
        <f>IFERROR(VLOOKUP(B8854,'اكواد الاصناف'!A:C,2,0),"")</f>
        <v/>
      </c>
      <c r="D8854" s="10" t="str">
        <f>IFERROR(VLOOKUP(B8854,'اكواد الاصناف'!A:C,3,0),"")</f>
        <v/>
      </c>
      <c r="G8854" s="10">
        <f t="shared" si="137"/>
        <v>0</v>
      </c>
      <c r="I8854" s="10" t="str">
        <f>IFERROR(VLOOKUP(H8854,'سجل العملاء'!A:B,2,0),"")</f>
        <v/>
      </c>
    </row>
    <row r="8855" spans="3:9" ht="15.6">
      <c r="C8855" s="10" t="str">
        <f>IFERROR(VLOOKUP(B8855,'اكواد الاصناف'!A:C,2,0),"")</f>
        <v/>
      </c>
      <c r="D8855" s="10" t="str">
        <f>IFERROR(VLOOKUP(B8855,'اكواد الاصناف'!A:C,3,0),"")</f>
        <v/>
      </c>
      <c r="G8855" s="10">
        <f t="shared" si="137"/>
        <v>0</v>
      </c>
      <c r="I8855" s="10" t="str">
        <f>IFERROR(VLOOKUP(H8855,'سجل العملاء'!A:B,2,0),"")</f>
        <v/>
      </c>
    </row>
    <row r="8856" spans="3:9" ht="15.6">
      <c r="C8856" s="10" t="str">
        <f>IFERROR(VLOOKUP(B8856,'اكواد الاصناف'!A:C,2,0),"")</f>
        <v/>
      </c>
      <c r="D8856" s="10" t="str">
        <f>IFERROR(VLOOKUP(B8856,'اكواد الاصناف'!A:C,3,0),"")</f>
        <v/>
      </c>
      <c r="G8856" s="10">
        <f t="shared" si="137"/>
        <v>0</v>
      </c>
      <c r="I8856" s="10" t="str">
        <f>IFERROR(VLOOKUP(H8856,'سجل العملاء'!A:B,2,0),"")</f>
        <v/>
      </c>
    </row>
    <row r="8857" spans="3:9" ht="15.6">
      <c r="C8857" s="10" t="str">
        <f>IFERROR(VLOOKUP(B8857,'اكواد الاصناف'!A:C,2,0),"")</f>
        <v/>
      </c>
      <c r="D8857" s="10" t="str">
        <f>IFERROR(VLOOKUP(B8857,'اكواد الاصناف'!A:C,3,0),"")</f>
        <v/>
      </c>
      <c r="G8857" s="10">
        <f t="shared" si="137"/>
        <v>0</v>
      </c>
      <c r="I8857" s="10" t="str">
        <f>IFERROR(VLOOKUP(H8857,'سجل العملاء'!A:B,2,0),"")</f>
        <v/>
      </c>
    </row>
    <row r="8858" spans="3:9" ht="15.6">
      <c r="C8858" s="10" t="str">
        <f>IFERROR(VLOOKUP(B8858,'اكواد الاصناف'!A:C,2,0),"")</f>
        <v/>
      </c>
      <c r="D8858" s="10" t="str">
        <f>IFERROR(VLOOKUP(B8858,'اكواد الاصناف'!A:C,3,0),"")</f>
        <v/>
      </c>
      <c r="G8858" s="10">
        <f t="shared" si="137"/>
        <v>0</v>
      </c>
      <c r="I8858" s="10" t="str">
        <f>IFERROR(VLOOKUP(H8858,'سجل العملاء'!A:B,2,0),"")</f>
        <v/>
      </c>
    </row>
    <row r="8859" spans="3:9" ht="15.6">
      <c r="C8859" s="10" t="str">
        <f>IFERROR(VLOOKUP(B8859,'اكواد الاصناف'!A:C,2,0),"")</f>
        <v/>
      </c>
      <c r="D8859" s="10" t="str">
        <f>IFERROR(VLOOKUP(B8859,'اكواد الاصناف'!A:C,3,0),"")</f>
        <v/>
      </c>
      <c r="G8859" s="10">
        <f t="shared" si="137"/>
        <v>0</v>
      </c>
      <c r="I8859" s="10" t="str">
        <f>IFERROR(VLOOKUP(H8859,'سجل العملاء'!A:B,2,0),"")</f>
        <v/>
      </c>
    </row>
    <row r="8860" spans="3:9" ht="15.6">
      <c r="C8860" s="10" t="str">
        <f>IFERROR(VLOOKUP(B8860,'اكواد الاصناف'!A:C,2,0),"")</f>
        <v/>
      </c>
      <c r="D8860" s="10" t="str">
        <f>IFERROR(VLOOKUP(B8860,'اكواد الاصناف'!A:C,3,0),"")</f>
        <v/>
      </c>
      <c r="G8860" s="10">
        <f t="shared" si="137"/>
        <v>0</v>
      </c>
      <c r="I8860" s="10" t="str">
        <f>IFERROR(VLOOKUP(H8860,'سجل العملاء'!A:B,2,0),"")</f>
        <v/>
      </c>
    </row>
    <row r="8861" spans="3:9" ht="15.6">
      <c r="C8861" s="10" t="str">
        <f>IFERROR(VLOOKUP(B8861,'اكواد الاصناف'!A:C,2,0),"")</f>
        <v/>
      </c>
      <c r="D8861" s="10" t="str">
        <f>IFERROR(VLOOKUP(B8861,'اكواد الاصناف'!A:C,3,0),"")</f>
        <v/>
      </c>
      <c r="G8861" s="10">
        <f t="shared" si="137"/>
        <v>0</v>
      </c>
      <c r="I8861" s="10" t="str">
        <f>IFERROR(VLOOKUP(H8861,'سجل العملاء'!A:B,2,0),"")</f>
        <v/>
      </c>
    </row>
    <row r="8862" spans="3:9" ht="15.6">
      <c r="C8862" s="10" t="str">
        <f>IFERROR(VLOOKUP(B8862,'اكواد الاصناف'!A:C,2,0),"")</f>
        <v/>
      </c>
      <c r="D8862" s="10" t="str">
        <f>IFERROR(VLOOKUP(B8862,'اكواد الاصناف'!A:C,3,0),"")</f>
        <v/>
      </c>
      <c r="G8862" s="10">
        <f t="shared" si="137"/>
        <v>0</v>
      </c>
      <c r="I8862" s="10" t="str">
        <f>IFERROR(VLOOKUP(H8862,'سجل العملاء'!A:B,2,0),"")</f>
        <v/>
      </c>
    </row>
    <row r="8863" spans="3:9" ht="15.6">
      <c r="C8863" s="10" t="str">
        <f>IFERROR(VLOOKUP(B8863,'اكواد الاصناف'!A:C,2,0),"")</f>
        <v/>
      </c>
      <c r="D8863" s="10" t="str">
        <f>IFERROR(VLOOKUP(B8863,'اكواد الاصناف'!A:C,3,0),"")</f>
        <v/>
      </c>
      <c r="G8863" s="10">
        <f t="shared" si="137"/>
        <v>0</v>
      </c>
      <c r="I8863" s="10" t="str">
        <f>IFERROR(VLOOKUP(H8863,'سجل العملاء'!A:B,2,0),"")</f>
        <v/>
      </c>
    </row>
    <row r="8864" spans="3:9" ht="15.6">
      <c r="C8864" s="10" t="str">
        <f>IFERROR(VLOOKUP(B8864,'اكواد الاصناف'!A:C,2,0),"")</f>
        <v/>
      </c>
      <c r="D8864" s="10" t="str">
        <f>IFERROR(VLOOKUP(B8864,'اكواد الاصناف'!A:C,3,0),"")</f>
        <v/>
      </c>
      <c r="G8864" s="10">
        <f t="shared" si="137"/>
        <v>0</v>
      </c>
      <c r="I8864" s="10" t="str">
        <f>IFERROR(VLOOKUP(H8864,'سجل العملاء'!A:B,2,0),"")</f>
        <v/>
      </c>
    </row>
    <row r="8865" spans="3:9" ht="15.6">
      <c r="C8865" s="10" t="str">
        <f>IFERROR(VLOOKUP(B8865,'اكواد الاصناف'!A:C,2,0),"")</f>
        <v/>
      </c>
      <c r="D8865" s="10" t="str">
        <f>IFERROR(VLOOKUP(B8865,'اكواد الاصناف'!A:C,3,0),"")</f>
        <v/>
      </c>
      <c r="G8865" s="10">
        <f t="shared" si="137"/>
        <v>0</v>
      </c>
      <c r="I8865" s="10" t="str">
        <f>IFERROR(VLOOKUP(H8865,'سجل العملاء'!A:B,2,0),"")</f>
        <v/>
      </c>
    </row>
    <row r="8866" spans="3:9" ht="15.6">
      <c r="C8866" s="10" t="str">
        <f>IFERROR(VLOOKUP(B8866,'اكواد الاصناف'!A:C,2,0),"")</f>
        <v/>
      </c>
      <c r="D8866" s="10" t="str">
        <f>IFERROR(VLOOKUP(B8866,'اكواد الاصناف'!A:C,3,0),"")</f>
        <v/>
      </c>
      <c r="G8866" s="10">
        <f t="shared" si="137"/>
        <v>0</v>
      </c>
      <c r="I8866" s="10" t="str">
        <f>IFERROR(VLOOKUP(H8866,'سجل العملاء'!A:B,2,0),"")</f>
        <v/>
      </c>
    </row>
    <row r="8867" spans="3:9" ht="15.6">
      <c r="C8867" s="10" t="str">
        <f>IFERROR(VLOOKUP(B8867,'اكواد الاصناف'!A:C,2,0),"")</f>
        <v/>
      </c>
      <c r="D8867" s="10" t="str">
        <f>IFERROR(VLOOKUP(B8867,'اكواد الاصناف'!A:C,3,0),"")</f>
        <v/>
      </c>
      <c r="G8867" s="10">
        <f t="shared" si="137"/>
        <v>0</v>
      </c>
      <c r="I8867" s="10" t="str">
        <f>IFERROR(VLOOKUP(H8867,'سجل العملاء'!A:B,2,0),"")</f>
        <v/>
      </c>
    </row>
    <row r="8868" spans="3:9" ht="15.6">
      <c r="C8868" s="10" t="str">
        <f>IFERROR(VLOOKUP(B8868,'اكواد الاصناف'!A:C,2,0),"")</f>
        <v/>
      </c>
      <c r="D8868" s="10" t="str">
        <f>IFERROR(VLOOKUP(B8868,'اكواد الاصناف'!A:C,3,0),"")</f>
        <v/>
      </c>
      <c r="G8868" s="10">
        <f t="shared" si="137"/>
        <v>0</v>
      </c>
      <c r="I8868" s="10" t="str">
        <f>IFERROR(VLOOKUP(H8868,'سجل العملاء'!A:B,2,0),"")</f>
        <v/>
      </c>
    </row>
    <row r="8869" spans="3:9" ht="15.6">
      <c r="C8869" s="10" t="str">
        <f>IFERROR(VLOOKUP(B8869,'اكواد الاصناف'!A:C,2,0),"")</f>
        <v/>
      </c>
      <c r="D8869" s="10" t="str">
        <f>IFERROR(VLOOKUP(B8869,'اكواد الاصناف'!A:C,3,0),"")</f>
        <v/>
      </c>
      <c r="G8869" s="10">
        <f t="shared" si="137"/>
        <v>0</v>
      </c>
      <c r="I8869" s="10" t="str">
        <f>IFERROR(VLOOKUP(H8869,'سجل العملاء'!A:B,2,0),"")</f>
        <v/>
      </c>
    </row>
    <row r="8870" spans="3:9" ht="15.6">
      <c r="C8870" s="10" t="str">
        <f>IFERROR(VLOOKUP(B8870,'اكواد الاصناف'!A:C,2,0),"")</f>
        <v/>
      </c>
      <c r="D8870" s="10" t="str">
        <f>IFERROR(VLOOKUP(B8870,'اكواد الاصناف'!A:C,3,0),"")</f>
        <v/>
      </c>
      <c r="G8870" s="10">
        <f t="shared" si="137"/>
        <v>0</v>
      </c>
      <c r="I8870" s="10" t="str">
        <f>IFERROR(VLOOKUP(H8870,'سجل العملاء'!A:B,2,0),"")</f>
        <v/>
      </c>
    </row>
    <row r="8871" spans="3:9" ht="15.6">
      <c r="C8871" s="10" t="str">
        <f>IFERROR(VLOOKUP(B8871,'اكواد الاصناف'!A:C,2,0),"")</f>
        <v/>
      </c>
      <c r="D8871" s="10" t="str">
        <f>IFERROR(VLOOKUP(B8871,'اكواد الاصناف'!A:C,3,0),"")</f>
        <v/>
      </c>
      <c r="G8871" s="10">
        <f t="shared" si="137"/>
        <v>0</v>
      </c>
      <c r="I8871" s="10" t="str">
        <f>IFERROR(VLOOKUP(H8871,'سجل العملاء'!A:B,2,0),"")</f>
        <v/>
      </c>
    </row>
    <row r="8872" spans="3:9" ht="15.6">
      <c r="C8872" s="10" t="str">
        <f>IFERROR(VLOOKUP(B8872,'اكواد الاصناف'!A:C,2,0),"")</f>
        <v/>
      </c>
      <c r="D8872" s="10" t="str">
        <f>IFERROR(VLOOKUP(B8872,'اكواد الاصناف'!A:C,3,0),"")</f>
        <v/>
      </c>
      <c r="G8872" s="10">
        <f t="shared" si="137"/>
        <v>0</v>
      </c>
      <c r="I8872" s="10" t="str">
        <f>IFERROR(VLOOKUP(H8872,'سجل العملاء'!A:B,2,0),"")</f>
        <v/>
      </c>
    </row>
    <row r="8873" spans="3:9" ht="15.6">
      <c r="C8873" s="10" t="str">
        <f>IFERROR(VLOOKUP(B8873,'اكواد الاصناف'!A:C,2,0),"")</f>
        <v/>
      </c>
      <c r="D8873" s="10" t="str">
        <f>IFERROR(VLOOKUP(B8873,'اكواد الاصناف'!A:C,3,0),"")</f>
        <v/>
      </c>
      <c r="G8873" s="10">
        <f t="shared" si="137"/>
        <v>0</v>
      </c>
      <c r="I8873" s="10" t="str">
        <f>IFERROR(VLOOKUP(H8873,'سجل العملاء'!A:B,2,0),"")</f>
        <v/>
      </c>
    </row>
    <row r="8874" spans="3:9" ht="15.6">
      <c r="C8874" s="10" t="str">
        <f>IFERROR(VLOOKUP(B8874,'اكواد الاصناف'!A:C,2,0),"")</f>
        <v/>
      </c>
      <c r="D8874" s="10" t="str">
        <f>IFERROR(VLOOKUP(B8874,'اكواد الاصناف'!A:C,3,0),"")</f>
        <v/>
      </c>
      <c r="G8874" s="10">
        <f t="shared" si="137"/>
        <v>0</v>
      </c>
      <c r="I8874" s="10" t="str">
        <f>IFERROR(VLOOKUP(H8874,'سجل العملاء'!A:B,2,0),"")</f>
        <v/>
      </c>
    </row>
    <row r="8875" spans="3:9" ht="15.6">
      <c r="C8875" s="10" t="str">
        <f>IFERROR(VLOOKUP(B8875,'اكواد الاصناف'!A:C,2,0),"")</f>
        <v/>
      </c>
      <c r="D8875" s="10" t="str">
        <f>IFERROR(VLOOKUP(B8875,'اكواد الاصناف'!A:C,3,0),"")</f>
        <v/>
      </c>
      <c r="G8875" s="10">
        <f t="shared" si="137"/>
        <v>0</v>
      </c>
      <c r="I8875" s="10" t="str">
        <f>IFERROR(VLOOKUP(H8875,'سجل العملاء'!A:B,2,0),"")</f>
        <v/>
      </c>
    </row>
    <row r="8876" spans="3:9" ht="15.6">
      <c r="C8876" s="10" t="str">
        <f>IFERROR(VLOOKUP(B8876,'اكواد الاصناف'!A:C,2,0),"")</f>
        <v/>
      </c>
      <c r="D8876" s="10" t="str">
        <f>IFERROR(VLOOKUP(B8876,'اكواد الاصناف'!A:C,3,0),"")</f>
        <v/>
      </c>
      <c r="G8876" s="10">
        <f t="shared" si="137"/>
        <v>0</v>
      </c>
      <c r="I8876" s="10" t="str">
        <f>IFERROR(VLOOKUP(H8876,'سجل العملاء'!A:B,2,0),"")</f>
        <v/>
      </c>
    </row>
    <row r="8877" spans="3:9" ht="15.6">
      <c r="C8877" s="10" t="str">
        <f>IFERROR(VLOOKUP(B8877,'اكواد الاصناف'!A:C,2,0),"")</f>
        <v/>
      </c>
      <c r="D8877" s="10" t="str">
        <f>IFERROR(VLOOKUP(B8877,'اكواد الاصناف'!A:C,3,0),"")</f>
        <v/>
      </c>
      <c r="G8877" s="10">
        <f t="shared" si="137"/>
        <v>0</v>
      </c>
      <c r="I8877" s="10" t="str">
        <f>IFERROR(VLOOKUP(H8877,'سجل العملاء'!A:B,2,0),"")</f>
        <v/>
      </c>
    </row>
    <row r="8878" spans="3:9" ht="15.6">
      <c r="C8878" s="10" t="str">
        <f>IFERROR(VLOOKUP(B8878,'اكواد الاصناف'!A:C,2,0),"")</f>
        <v/>
      </c>
      <c r="D8878" s="10" t="str">
        <f>IFERROR(VLOOKUP(B8878,'اكواد الاصناف'!A:C,3,0),"")</f>
        <v/>
      </c>
      <c r="G8878" s="10">
        <f t="shared" si="137"/>
        <v>0</v>
      </c>
      <c r="I8878" s="10" t="str">
        <f>IFERROR(VLOOKUP(H8878,'سجل العملاء'!A:B,2,0),"")</f>
        <v/>
      </c>
    </row>
    <row r="8879" spans="3:9" ht="15.6">
      <c r="C8879" s="10" t="str">
        <f>IFERROR(VLOOKUP(B8879,'اكواد الاصناف'!A:C,2,0),"")</f>
        <v/>
      </c>
      <c r="D8879" s="10" t="str">
        <f>IFERROR(VLOOKUP(B8879,'اكواد الاصناف'!A:C,3,0),"")</f>
        <v/>
      </c>
      <c r="G8879" s="10">
        <f t="shared" si="137"/>
        <v>0</v>
      </c>
      <c r="I8879" s="10" t="str">
        <f>IFERROR(VLOOKUP(H8879,'سجل العملاء'!A:B,2,0),"")</f>
        <v/>
      </c>
    </row>
    <row r="8880" spans="3:9" ht="15.6">
      <c r="C8880" s="10" t="str">
        <f>IFERROR(VLOOKUP(B8880,'اكواد الاصناف'!A:C,2,0),"")</f>
        <v/>
      </c>
      <c r="D8880" s="10" t="str">
        <f>IFERROR(VLOOKUP(B8880,'اكواد الاصناف'!A:C,3,0),"")</f>
        <v/>
      </c>
      <c r="G8880" s="10">
        <f t="shared" si="137"/>
        <v>0</v>
      </c>
      <c r="I8880" s="10" t="str">
        <f>IFERROR(VLOOKUP(H8880,'سجل العملاء'!A:B,2,0),"")</f>
        <v/>
      </c>
    </row>
    <row r="8881" spans="3:9" ht="15.6">
      <c r="C8881" s="10" t="str">
        <f>IFERROR(VLOOKUP(B8881,'اكواد الاصناف'!A:C,2,0),"")</f>
        <v/>
      </c>
      <c r="D8881" s="10" t="str">
        <f>IFERROR(VLOOKUP(B8881,'اكواد الاصناف'!A:C,3,0),"")</f>
        <v/>
      </c>
      <c r="G8881" s="10">
        <f t="shared" si="137"/>
        <v>0</v>
      </c>
      <c r="I8881" s="10" t="str">
        <f>IFERROR(VLOOKUP(H8881,'سجل العملاء'!A:B,2,0),"")</f>
        <v/>
      </c>
    </row>
    <row r="8882" spans="3:9" ht="15.6">
      <c r="C8882" s="10" t="str">
        <f>IFERROR(VLOOKUP(B8882,'اكواد الاصناف'!A:C,2,0),"")</f>
        <v/>
      </c>
      <c r="D8882" s="10" t="str">
        <f>IFERROR(VLOOKUP(B8882,'اكواد الاصناف'!A:C,3,0),"")</f>
        <v/>
      </c>
      <c r="G8882" s="10">
        <f t="shared" si="137"/>
        <v>0</v>
      </c>
      <c r="I8882" s="10" t="str">
        <f>IFERROR(VLOOKUP(H8882,'سجل العملاء'!A:B,2,0),"")</f>
        <v/>
      </c>
    </row>
    <row r="8883" spans="3:9" ht="15.6">
      <c r="C8883" s="10" t="str">
        <f>IFERROR(VLOOKUP(B8883,'اكواد الاصناف'!A:C,2,0),"")</f>
        <v/>
      </c>
      <c r="D8883" s="10" t="str">
        <f>IFERROR(VLOOKUP(B8883,'اكواد الاصناف'!A:C,3,0),"")</f>
        <v/>
      </c>
      <c r="G8883" s="10">
        <f t="shared" si="137"/>
        <v>0</v>
      </c>
      <c r="I8883" s="10" t="str">
        <f>IFERROR(VLOOKUP(H8883,'سجل العملاء'!A:B,2,0),"")</f>
        <v/>
      </c>
    </row>
    <row r="8884" spans="3:9" ht="15.6">
      <c r="C8884" s="10" t="str">
        <f>IFERROR(VLOOKUP(B8884,'اكواد الاصناف'!A:C,2,0),"")</f>
        <v/>
      </c>
      <c r="D8884" s="10" t="str">
        <f>IFERROR(VLOOKUP(B8884,'اكواد الاصناف'!A:C,3,0),"")</f>
        <v/>
      </c>
      <c r="G8884" s="10">
        <f t="shared" si="137"/>
        <v>0</v>
      </c>
      <c r="I8884" s="10" t="str">
        <f>IFERROR(VLOOKUP(H8884,'سجل العملاء'!A:B,2,0),"")</f>
        <v/>
      </c>
    </row>
    <row r="8885" spans="3:9" ht="15.6">
      <c r="C8885" s="10" t="str">
        <f>IFERROR(VLOOKUP(B8885,'اكواد الاصناف'!A:C,2,0),"")</f>
        <v/>
      </c>
      <c r="D8885" s="10" t="str">
        <f>IFERROR(VLOOKUP(B8885,'اكواد الاصناف'!A:C,3,0),"")</f>
        <v/>
      </c>
      <c r="G8885" s="10">
        <f t="shared" si="137"/>
        <v>0</v>
      </c>
      <c r="I8885" s="10" t="str">
        <f>IFERROR(VLOOKUP(H8885,'سجل العملاء'!A:B,2,0),"")</f>
        <v/>
      </c>
    </row>
    <row r="8886" spans="3:9" ht="15.6">
      <c r="C8886" s="10" t="str">
        <f>IFERROR(VLOOKUP(B8886,'اكواد الاصناف'!A:C,2,0),"")</f>
        <v/>
      </c>
      <c r="D8886" s="10" t="str">
        <f>IFERROR(VLOOKUP(B8886,'اكواد الاصناف'!A:C,3,0),"")</f>
        <v/>
      </c>
      <c r="G8886" s="10">
        <f t="shared" si="137"/>
        <v>0</v>
      </c>
      <c r="I8886" s="10" t="str">
        <f>IFERROR(VLOOKUP(H8886,'سجل العملاء'!A:B,2,0),"")</f>
        <v/>
      </c>
    </row>
    <row r="8887" spans="3:9" ht="15.6">
      <c r="C8887" s="10" t="str">
        <f>IFERROR(VLOOKUP(B8887,'اكواد الاصناف'!A:C,2,0),"")</f>
        <v/>
      </c>
      <c r="D8887" s="10" t="str">
        <f>IFERROR(VLOOKUP(B8887,'اكواد الاصناف'!A:C,3,0),"")</f>
        <v/>
      </c>
      <c r="G8887" s="10">
        <f t="shared" si="137"/>
        <v>0</v>
      </c>
      <c r="I8887" s="10" t="str">
        <f>IFERROR(VLOOKUP(H8887,'سجل العملاء'!A:B,2,0),"")</f>
        <v/>
      </c>
    </row>
    <row r="8888" spans="3:9" ht="15.6">
      <c r="C8888" s="10" t="str">
        <f>IFERROR(VLOOKUP(B8888,'اكواد الاصناف'!A:C,2,0),"")</f>
        <v/>
      </c>
      <c r="D8888" s="10" t="str">
        <f>IFERROR(VLOOKUP(B8888,'اكواد الاصناف'!A:C,3,0),"")</f>
        <v/>
      </c>
      <c r="G8888" s="10">
        <f t="shared" si="137"/>
        <v>0</v>
      </c>
      <c r="I8888" s="10" t="str">
        <f>IFERROR(VLOOKUP(H8888,'سجل العملاء'!A:B,2,0),"")</f>
        <v/>
      </c>
    </row>
    <row r="8889" spans="3:9" ht="15.6">
      <c r="C8889" s="10" t="str">
        <f>IFERROR(VLOOKUP(B8889,'اكواد الاصناف'!A:C,2,0),"")</f>
        <v/>
      </c>
      <c r="D8889" s="10" t="str">
        <f>IFERROR(VLOOKUP(B8889,'اكواد الاصناف'!A:C,3,0),"")</f>
        <v/>
      </c>
      <c r="G8889" s="10">
        <f t="shared" si="137"/>
        <v>0</v>
      </c>
      <c r="I8889" s="10" t="str">
        <f>IFERROR(VLOOKUP(H8889,'سجل العملاء'!A:B,2,0),"")</f>
        <v/>
      </c>
    </row>
    <row r="8890" spans="3:9" ht="15.6">
      <c r="C8890" s="10" t="str">
        <f>IFERROR(VLOOKUP(B8890,'اكواد الاصناف'!A:C,2,0),"")</f>
        <v/>
      </c>
      <c r="D8890" s="10" t="str">
        <f>IFERROR(VLOOKUP(B8890,'اكواد الاصناف'!A:C,3,0),"")</f>
        <v/>
      </c>
      <c r="G8890" s="10">
        <f t="shared" si="137"/>
        <v>0</v>
      </c>
      <c r="I8890" s="10" t="str">
        <f>IFERROR(VLOOKUP(H8890,'سجل العملاء'!A:B,2,0),"")</f>
        <v/>
      </c>
    </row>
    <row r="8891" spans="3:9" ht="15.6">
      <c r="C8891" s="10" t="str">
        <f>IFERROR(VLOOKUP(B8891,'اكواد الاصناف'!A:C,2,0),"")</f>
        <v/>
      </c>
      <c r="D8891" s="10" t="str">
        <f>IFERROR(VLOOKUP(B8891,'اكواد الاصناف'!A:C,3,0),"")</f>
        <v/>
      </c>
      <c r="G8891" s="10">
        <f t="shared" si="137"/>
        <v>0</v>
      </c>
      <c r="I8891" s="10" t="str">
        <f>IFERROR(VLOOKUP(H8891,'سجل العملاء'!A:B,2,0),"")</f>
        <v/>
      </c>
    </row>
    <row r="8892" spans="3:9" ht="15.6">
      <c r="C8892" s="10" t="str">
        <f>IFERROR(VLOOKUP(B8892,'اكواد الاصناف'!A:C,2,0),"")</f>
        <v/>
      </c>
      <c r="D8892" s="10" t="str">
        <f>IFERROR(VLOOKUP(B8892,'اكواد الاصناف'!A:C,3,0),"")</f>
        <v/>
      </c>
      <c r="G8892" s="10">
        <f t="shared" si="137"/>
        <v>0</v>
      </c>
      <c r="I8892" s="10" t="str">
        <f>IFERROR(VLOOKUP(H8892,'سجل العملاء'!A:B,2,0),"")</f>
        <v/>
      </c>
    </row>
    <row r="8893" spans="3:9" ht="15.6">
      <c r="C8893" s="10" t="str">
        <f>IFERROR(VLOOKUP(B8893,'اكواد الاصناف'!A:C,2,0),"")</f>
        <v/>
      </c>
      <c r="D8893" s="10" t="str">
        <f>IFERROR(VLOOKUP(B8893,'اكواد الاصناف'!A:C,3,0),"")</f>
        <v/>
      </c>
      <c r="G8893" s="10">
        <f t="shared" si="137"/>
        <v>0</v>
      </c>
      <c r="I8893" s="10" t="str">
        <f>IFERROR(VLOOKUP(H8893,'سجل العملاء'!A:B,2,0),"")</f>
        <v/>
      </c>
    </row>
    <row r="8894" spans="3:9" ht="15.6">
      <c r="C8894" s="10" t="str">
        <f>IFERROR(VLOOKUP(B8894,'اكواد الاصناف'!A:C,2,0),"")</f>
        <v/>
      </c>
      <c r="D8894" s="10" t="str">
        <f>IFERROR(VLOOKUP(B8894,'اكواد الاصناف'!A:C,3,0),"")</f>
        <v/>
      </c>
      <c r="G8894" s="10">
        <f t="shared" si="137"/>
        <v>0</v>
      </c>
      <c r="I8894" s="10" t="str">
        <f>IFERROR(VLOOKUP(H8894,'سجل العملاء'!A:B,2,0),"")</f>
        <v/>
      </c>
    </row>
    <row r="8895" spans="3:9" ht="15.6">
      <c r="C8895" s="10" t="str">
        <f>IFERROR(VLOOKUP(B8895,'اكواد الاصناف'!A:C,2,0),"")</f>
        <v/>
      </c>
      <c r="D8895" s="10" t="str">
        <f>IFERROR(VLOOKUP(B8895,'اكواد الاصناف'!A:C,3,0),"")</f>
        <v/>
      </c>
      <c r="G8895" s="10">
        <f t="shared" si="137"/>
        <v>0</v>
      </c>
      <c r="I8895" s="10" t="str">
        <f>IFERROR(VLOOKUP(H8895,'سجل العملاء'!A:B,2,0),"")</f>
        <v/>
      </c>
    </row>
    <row r="8896" spans="3:9" ht="15.6">
      <c r="C8896" s="10" t="str">
        <f>IFERROR(VLOOKUP(B8896,'اكواد الاصناف'!A:C,2,0),"")</f>
        <v/>
      </c>
      <c r="D8896" s="10" t="str">
        <f>IFERROR(VLOOKUP(B8896,'اكواد الاصناف'!A:C,3,0),"")</f>
        <v/>
      </c>
      <c r="G8896" s="10">
        <f t="shared" si="137"/>
        <v>0</v>
      </c>
      <c r="I8896" s="10" t="str">
        <f>IFERROR(VLOOKUP(H8896,'سجل العملاء'!A:B,2,0),"")</f>
        <v/>
      </c>
    </row>
    <row r="8897" spans="3:9" ht="15.6">
      <c r="C8897" s="10" t="str">
        <f>IFERROR(VLOOKUP(B8897,'اكواد الاصناف'!A:C,2,0),"")</f>
        <v/>
      </c>
      <c r="D8897" s="10" t="str">
        <f>IFERROR(VLOOKUP(B8897,'اكواد الاصناف'!A:C,3,0),"")</f>
        <v/>
      </c>
      <c r="G8897" s="10">
        <f t="shared" ref="G8897:G8960" si="138">F8897*E8897</f>
        <v>0</v>
      </c>
      <c r="I8897" s="10" t="str">
        <f>IFERROR(VLOOKUP(H8897,'سجل العملاء'!A:B,2,0),"")</f>
        <v/>
      </c>
    </row>
    <row r="8898" spans="3:9" ht="15.6">
      <c r="C8898" s="10" t="str">
        <f>IFERROR(VLOOKUP(B8898,'اكواد الاصناف'!A:C,2,0),"")</f>
        <v/>
      </c>
      <c r="D8898" s="10" t="str">
        <f>IFERROR(VLOOKUP(B8898,'اكواد الاصناف'!A:C,3,0),"")</f>
        <v/>
      </c>
      <c r="G8898" s="10">
        <f t="shared" si="138"/>
        <v>0</v>
      </c>
      <c r="I8898" s="10" t="str">
        <f>IFERROR(VLOOKUP(H8898,'سجل العملاء'!A:B,2,0),"")</f>
        <v/>
      </c>
    </row>
    <row r="8899" spans="3:9" ht="15.6">
      <c r="C8899" s="10" t="str">
        <f>IFERROR(VLOOKUP(B8899,'اكواد الاصناف'!A:C,2,0),"")</f>
        <v/>
      </c>
      <c r="D8899" s="10" t="str">
        <f>IFERROR(VLOOKUP(B8899,'اكواد الاصناف'!A:C,3,0),"")</f>
        <v/>
      </c>
      <c r="G8899" s="10">
        <f t="shared" si="138"/>
        <v>0</v>
      </c>
      <c r="I8899" s="10" t="str">
        <f>IFERROR(VLOOKUP(H8899,'سجل العملاء'!A:B,2,0),"")</f>
        <v/>
      </c>
    </row>
    <row r="8900" spans="3:9" ht="15.6">
      <c r="C8900" s="10" t="str">
        <f>IFERROR(VLOOKUP(B8900,'اكواد الاصناف'!A:C,2,0),"")</f>
        <v/>
      </c>
      <c r="D8900" s="10" t="str">
        <f>IFERROR(VLOOKUP(B8900,'اكواد الاصناف'!A:C,3,0),"")</f>
        <v/>
      </c>
      <c r="G8900" s="10">
        <f t="shared" si="138"/>
        <v>0</v>
      </c>
      <c r="I8900" s="10" t="str">
        <f>IFERROR(VLOOKUP(H8900,'سجل العملاء'!A:B,2,0),"")</f>
        <v/>
      </c>
    </row>
    <row r="8901" spans="3:9" ht="15.6">
      <c r="C8901" s="10" t="str">
        <f>IFERROR(VLOOKUP(B8901,'اكواد الاصناف'!A:C,2,0),"")</f>
        <v/>
      </c>
      <c r="D8901" s="10" t="str">
        <f>IFERROR(VLOOKUP(B8901,'اكواد الاصناف'!A:C,3,0),"")</f>
        <v/>
      </c>
      <c r="G8901" s="10">
        <f t="shared" si="138"/>
        <v>0</v>
      </c>
      <c r="I8901" s="10" t="str">
        <f>IFERROR(VLOOKUP(H8901,'سجل العملاء'!A:B,2,0),"")</f>
        <v/>
      </c>
    </row>
    <row r="8902" spans="3:9" ht="15.6">
      <c r="C8902" s="10" t="str">
        <f>IFERROR(VLOOKUP(B8902,'اكواد الاصناف'!A:C,2,0),"")</f>
        <v/>
      </c>
      <c r="D8902" s="10" t="str">
        <f>IFERROR(VLOOKUP(B8902,'اكواد الاصناف'!A:C,3,0),"")</f>
        <v/>
      </c>
      <c r="G8902" s="10">
        <f t="shared" si="138"/>
        <v>0</v>
      </c>
      <c r="I8902" s="10" t="str">
        <f>IFERROR(VLOOKUP(H8902,'سجل العملاء'!A:B,2,0),"")</f>
        <v/>
      </c>
    </row>
    <row r="8903" spans="3:9" ht="15.6">
      <c r="C8903" s="10" t="str">
        <f>IFERROR(VLOOKUP(B8903,'اكواد الاصناف'!A:C,2,0),"")</f>
        <v/>
      </c>
      <c r="D8903" s="10" t="str">
        <f>IFERROR(VLOOKUP(B8903,'اكواد الاصناف'!A:C,3,0),"")</f>
        <v/>
      </c>
      <c r="G8903" s="10">
        <f t="shared" si="138"/>
        <v>0</v>
      </c>
      <c r="I8903" s="10" t="str">
        <f>IFERROR(VLOOKUP(H8903,'سجل العملاء'!A:B,2,0),"")</f>
        <v/>
      </c>
    </row>
    <row r="8904" spans="3:9" ht="15.6">
      <c r="C8904" s="10" t="str">
        <f>IFERROR(VLOOKUP(B8904,'اكواد الاصناف'!A:C,2,0),"")</f>
        <v/>
      </c>
      <c r="D8904" s="10" t="str">
        <f>IFERROR(VLOOKUP(B8904,'اكواد الاصناف'!A:C,3,0),"")</f>
        <v/>
      </c>
      <c r="G8904" s="10">
        <f t="shared" si="138"/>
        <v>0</v>
      </c>
      <c r="I8904" s="10" t="str">
        <f>IFERROR(VLOOKUP(H8904,'سجل العملاء'!A:B,2,0),"")</f>
        <v/>
      </c>
    </row>
    <row r="8905" spans="3:9" ht="15.6">
      <c r="C8905" s="10" t="str">
        <f>IFERROR(VLOOKUP(B8905,'اكواد الاصناف'!A:C,2,0),"")</f>
        <v/>
      </c>
      <c r="D8905" s="10" t="str">
        <f>IFERROR(VLOOKUP(B8905,'اكواد الاصناف'!A:C,3,0),"")</f>
        <v/>
      </c>
      <c r="G8905" s="10">
        <f t="shared" si="138"/>
        <v>0</v>
      </c>
      <c r="I8905" s="10" t="str">
        <f>IFERROR(VLOOKUP(H8905,'سجل العملاء'!A:B,2,0),"")</f>
        <v/>
      </c>
    </row>
    <row r="8906" spans="3:9" ht="15.6">
      <c r="C8906" s="10" t="str">
        <f>IFERROR(VLOOKUP(B8906,'اكواد الاصناف'!A:C,2,0),"")</f>
        <v/>
      </c>
      <c r="D8906" s="10" t="str">
        <f>IFERROR(VLOOKUP(B8906,'اكواد الاصناف'!A:C,3,0),"")</f>
        <v/>
      </c>
      <c r="G8906" s="10">
        <f t="shared" si="138"/>
        <v>0</v>
      </c>
      <c r="I8906" s="10" t="str">
        <f>IFERROR(VLOOKUP(H8906,'سجل العملاء'!A:B,2,0),"")</f>
        <v/>
      </c>
    </row>
    <row r="8907" spans="3:9" ht="15.6">
      <c r="C8907" s="10" t="str">
        <f>IFERROR(VLOOKUP(B8907,'اكواد الاصناف'!A:C,2,0),"")</f>
        <v/>
      </c>
      <c r="D8907" s="10" t="str">
        <f>IFERROR(VLOOKUP(B8907,'اكواد الاصناف'!A:C,3,0),"")</f>
        <v/>
      </c>
      <c r="G8907" s="10">
        <f t="shared" si="138"/>
        <v>0</v>
      </c>
      <c r="I8907" s="10" t="str">
        <f>IFERROR(VLOOKUP(H8907,'سجل العملاء'!A:B,2,0),"")</f>
        <v/>
      </c>
    </row>
    <row r="8908" spans="3:9" ht="15.6">
      <c r="C8908" s="10" t="str">
        <f>IFERROR(VLOOKUP(B8908,'اكواد الاصناف'!A:C,2,0),"")</f>
        <v/>
      </c>
      <c r="D8908" s="10" t="str">
        <f>IFERROR(VLOOKUP(B8908,'اكواد الاصناف'!A:C,3,0),"")</f>
        <v/>
      </c>
      <c r="G8908" s="10">
        <f t="shared" si="138"/>
        <v>0</v>
      </c>
      <c r="I8908" s="10" t="str">
        <f>IFERROR(VLOOKUP(H8908,'سجل العملاء'!A:B,2,0),"")</f>
        <v/>
      </c>
    </row>
    <row r="8909" spans="3:9" ht="15.6">
      <c r="C8909" s="10" t="str">
        <f>IFERROR(VLOOKUP(B8909,'اكواد الاصناف'!A:C,2,0),"")</f>
        <v/>
      </c>
      <c r="D8909" s="10" t="str">
        <f>IFERROR(VLOOKUP(B8909,'اكواد الاصناف'!A:C,3,0),"")</f>
        <v/>
      </c>
      <c r="G8909" s="10">
        <f t="shared" si="138"/>
        <v>0</v>
      </c>
      <c r="I8909" s="10" t="str">
        <f>IFERROR(VLOOKUP(H8909,'سجل العملاء'!A:B,2,0),"")</f>
        <v/>
      </c>
    </row>
    <row r="8910" spans="3:9" ht="15.6">
      <c r="C8910" s="10" t="str">
        <f>IFERROR(VLOOKUP(B8910,'اكواد الاصناف'!A:C,2,0),"")</f>
        <v/>
      </c>
      <c r="D8910" s="10" t="str">
        <f>IFERROR(VLOOKUP(B8910,'اكواد الاصناف'!A:C,3,0),"")</f>
        <v/>
      </c>
      <c r="G8910" s="10">
        <f t="shared" si="138"/>
        <v>0</v>
      </c>
      <c r="I8910" s="10" t="str">
        <f>IFERROR(VLOOKUP(H8910,'سجل العملاء'!A:B,2,0),"")</f>
        <v/>
      </c>
    </row>
    <row r="8911" spans="3:9" ht="15.6">
      <c r="C8911" s="10" t="str">
        <f>IFERROR(VLOOKUP(B8911,'اكواد الاصناف'!A:C,2,0),"")</f>
        <v/>
      </c>
      <c r="D8911" s="10" t="str">
        <f>IFERROR(VLOOKUP(B8911,'اكواد الاصناف'!A:C,3,0),"")</f>
        <v/>
      </c>
      <c r="G8911" s="10">
        <f t="shared" si="138"/>
        <v>0</v>
      </c>
      <c r="I8911" s="10" t="str">
        <f>IFERROR(VLOOKUP(H8911,'سجل العملاء'!A:B,2,0),"")</f>
        <v/>
      </c>
    </row>
    <row r="8912" spans="3:9" ht="15.6">
      <c r="C8912" s="10" t="str">
        <f>IFERROR(VLOOKUP(B8912,'اكواد الاصناف'!A:C,2,0),"")</f>
        <v/>
      </c>
      <c r="D8912" s="10" t="str">
        <f>IFERROR(VLOOKUP(B8912,'اكواد الاصناف'!A:C,3,0),"")</f>
        <v/>
      </c>
      <c r="G8912" s="10">
        <f t="shared" si="138"/>
        <v>0</v>
      </c>
      <c r="I8912" s="10" t="str">
        <f>IFERROR(VLOOKUP(H8912,'سجل العملاء'!A:B,2,0),"")</f>
        <v/>
      </c>
    </row>
    <row r="8913" spans="3:9" ht="15.6">
      <c r="C8913" s="10" t="str">
        <f>IFERROR(VLOOKUP(B8913,'اكواد الاصناف'!A:C,2,0),"")</f>
        <v/>
      </c>
      <c r="D8913" s="10" t="str">
        <f>IFERROR(VLOOKUP(B8913,'اكواد الاصناف'!A:C,3,0),"")</f>
        <v/>
      </c>
      <c r="G8913" s="10">
        <f t="shared" si="138"/>
        <v>0</v>
      </c>
      <c r="I8913" s="10" t="str">
        <f>IFERROR(VLOOKUP(H8913,'سجل العملاء'!A:B,2,0),"")</f>
        <v/>
      </c>
    </row>
    <row r="8914" spans="3:9" ht="15.6">
      <c r="C8914" s="10" t="str">
        <f>IFERROR(VLOOKUP(B8914,'اكواد الاصناف'!A:C,2,0),"")</f>
        <v/>
      </c>
      <c r="D8914" s="10" t="str">
        <f>IFERROR(VLOOKUP(B8914,'اكواد الاصناف'!A:C,3,0),"")</f>
        <v/>
      </c>
      <c r="G8914" s="10">
        <f t="shared" si="138"/>
        <v>0</v>
      </c>
      <c r="I8914" s="10" t="str">
        <f>IFERROR(VLOOKUP(H8914,'سجل العملاء'!A:B,2,0),"")</f>
        <v/>
      </c>
    </row>
    <row r="8915" spans="3:9" ht="15.6">
      <c r="C8915" s="10" t="str">
        <f>IFERROR(VLOOKUP(B8915,'اكواد الاصناف'!A:C,2,0),"")</f>
        <v/>
      </c>
      <c r="D8915" s="10" t="str">
        <f>IFERROR(VLOOKUP(B8915,'اكواد الاصناف'!A:C,3,0),"")</f>
        <v/>
      </c>
      <c r="G8915" s="10">
        <f t="shared" si="138"/>
        <v>0</v>
      </c>
      <c r="I8915" s="10" t="str">
        <f>IFERROR(VLOOKUP(H8915,'سجل العملاء'!A:B,2,0),"")</f>
        <v/>
      </c>
    </row>
    <row r="8916" spans="3:9" ht="15.6">
      <c r="C8916" s="10" t="str">
        <f>IFERROR(VLOOKUP(B8916,'اكواد الاصناف'!A:C,2,0),"")</f>
        <v/>
      </c>
      <c r="D8916" s="10" t="str">
        <f>IFERROR(VLOOKUP(B8916,'اكواد الاصناف'!A:C,3,0),"")</f>
        <v/>
      </c>
      <c r="G8916" s="10">
        <f t="shared" si="138"/>
        <v>0</v>
      </c>
      <c r="I8916" s="10" t="str">
        <f>IFERROR(VLOOKUP(H8916,'سجل العملاء'!A:B,2,0),"")</f>
        <v/>
      </c>
    </row>
    <row r="8917" spans="3:9" ht="15.6">
      <c r="C8917" s="10" t="str">
        <f>IFERROR(VLOOKUP(B8917,'اكواد الاصناف'!A:C,2,0),"")</f>
        <v/>
      </c>
      <c r="D8917" s="10" t="str">
        <f>IFERROR(VLOOKUP(B8917,'اكواد الاصناف'!A:C,3,0),"")</f>
        <v/>
      </c>
      <c r="G8917" s="10">
        <f t="shared" si="138"/>
        <v>0</v>
      </c>
      <c r="I8917" s="10" t="str">
        <f>IFERROR(VLOOKUP(H8917,'سجل العملاء'!A:B,2,0),"")</f>
        <v/>
      </c>
    </row>
    <row r="8918" spans="3:9" ht="15.6">
      <c r="C8918" s="10" t="str">
        <f>IFERROR(VLOOKUP(B8918,'اكواد الاصناف'!A:C,2,0),"")</f>
        <v/>
      </c>
      <c r="D8918" s="10" t="str">
        <f>IFERROR(VLOOKUP(B8918,'اكواد الاصناف'!A:C,3,0),"")</f>
        <v/>
      </c>
      <c r="G8918" s="10">
        <f t="shared" si="138"/>
        <v>0</v>
      </c>
      <c r="I8918" s="10" t="str">
        <f>IFERROR(VLOOKUP(H8918,'سجل العملاء'!A:B,2,0),"")</f>
        <v/>
      </c>
    </row>
    <row r="8919" spans="3:9" ht="15.6">
      <c r="C8919" s="10" t="str">
        <f>IFERROR(VLOOKUP(B8919,'اكواد الاصناف'!A:C,2,0),"")</f>
        <v/>
      </c>
      <c r="D8919" s="10" t="str">
        <f>IFERROR(VLOOKUP(B8919,'اكواد الاصناف'!A:C,3,0),"")</f>
        <v/>
      </c>
      <c r="G8919" s="10">
        <f t="shared" si="138"/>
        <v>0</v>
      </c>
      <c r="I8919" s="10" t="str">
        <f>IFERROR(VLOOKUP(H8919,'سجل العملاء'!A:B,2,0),"")</f>
        <v/>
      </c>
    </row>
    <row r="8920" spans="3:9" ht="15.6">
      <c r="C8920" s="10" t="str">
        <f>IFERROR(VLOOKUP(B8920,'اكواد الاصناف'!A:C,2,0),"")</f>
        <v/>
      </c>
      <c r="D8920" s="10" t="str">
        <f>IFERROR(VLOOKUP(B8920,'اكواد الاصناف'!A:C,3,0),"")</f>
        <v/>
      </c>
      <c r="G8920" s="10">
        <f t="shared" si="138"/>
        <v>0</v>
      </c>
      <c r="I8920" s="10" t="str">
        <f>IFERROR(VLOOKUP(H8920,'سجل العملاء'!A:B,2,0),"")</f>
        <v/>
      </c>
    </row>
    <row r="8921" spans="3:9" ht="15.6">
      <c r="C8921" s="10" t="str">
        <f>IFERROR(VLOOKUP(B8921,'اكواد الاصناف'!A:C,2,0),"")</f>
        <v/>
      </c>
      <c r="D8921" s="10" t="str">
        <f>IFERROR(VLOOKUP(B8921,'اكواد الاصناف'!A:C,3,0),"")</f>
        <v/>
      </c>
      <c r="G8921" s="10">
        <f t="shared" si="138"/>
        <v>0</v>
      </c>
      <c r="I8921" s="10" t="str">
        <f>IFERROR(VLOOKUP(H8921,'سجل العملاء'!A:B,2,0),"")</f>
        <v/>
      </c>
    </row>
    <row r="8922" spans="3:9" ht="15.6">
      <c r="C8922" s="10" t="str">
        <f>IFERROR(VLOOKUP(B8922,'اكواد الاصناف'!A:C,2,0),"")</f>
        <v/>
      </c>
      <c r="D8922" s="10" t="str">
        <f>IFERROR(VLOOKUP(B8922,'اكواد الاصناف'!A:C,3,0),"")</f>
        <v/>
      </c>
      <c r="G8922" s="10">
        <f t="shared" si="138"/>
        <v>0</v>
      </c>
      <c r="I8922" s="10" t="str">
        <f>IFERROR(VLOOKUP(H8922,'سجل العملاء'!A:B,2,0),"")</f>
        <v/>
      </c>
    </row>
    <row r="8923" spans="3:9" ht="15.6">
      <c r="C8923" s="10" t="str">
        <f>IFERROR(VLOOKUP(B8923,'اكواد الاصناف'!A:C,2,0),"")</f>
        <v/>
      </c>
      <c r="D8923" s="10" t="str">
        <f>IFERROR(VLOOKUP(B8923,'اكواد الاصناف'!A:C,3,0),"")</f>
        <v/>
      </c>
      <c r="G8923" s="10">
        <f t="shared" si="138"/>
        <v>0</v>
      </c>
      <c r="I8923" s="10" t="str">
        <f>IFERROR(VLOOKUP(H8923,'سجل العملاء'!A:B,2,0),"")</f>
        <v/>
      </c>
    </row>
    <row r="8924" spans="3:9" ht="15.6">
      <c r="C8924" s="10" t="str">
        <f>IFERROR(VLOOKUP(B8924,'اكواد الاصناف'!A:C,2,0),"")</f>
        <v/>
      </c>
      <c r="D8924" s="10" t="str">
        <f>IFERROR(VLOOKUP(B8924,'اكواد الاصناف'!A:C,3,0),"")</f>
        <v/>
      </c>
      <c r="G8924" s="10">
        <f t="shared" si="138"/>
        <v>0</v>
      </c>
      <c r="I8924" s="10" t="str">
        <f>IFERROR(VLOOKUP(H8924,'سجل العملاء'!A:B,2,0),"")</f>
        <v/>
      </c>
    </row>
    <row r="8925" spans="3:9" ht="15.6">
      <c r="C8925" s="10" t="str">
        <f>IFERROR(VLOOKUP(B8925,'اكواد الاصناف'!A:C,2,0),"")</f>
        <v/>
      </c>
      <c r="D8925" s="10" t="str">
        <f>IFERROR(VLOOKUP(B8925,'اكواد الاصناف'!A:C,3,0),"")</f>
        <v/>
      </c>
      <c r="G8925" s="10">
        <f t="shared" si="138"/>
        <v>0</v>
      </c>
      <c r="I8925" s="10" t="str">
        <f>IFERROR(VLOOKUP(H8925,'سجل العملاء'!A:B,2,0),"")</f>
        <v/>
      </c>
    </row>
    <row r="8926" spans="3:9" ht="15.6">
      <c r="C8926" s="10" t="str">
        <f>IFERROR(VLOOKUP(B8926,'اكواد الاصناف'!A:C,2,0),"")</f>
        <v/>
      </c>
      <c r="D8926" s="10" t="str">
        <f>IFERROR(VLOOKUP(B8926,'اكواد الاصناف'!A:C,3,0),"")</f>
        <v/>
      </c>
      <c r="G8926" s="10">
        <f t="shared" si="138"/>
        <v>0</v>
      </c>
      <c r="I8926" s="10" t="str">
        <f>IFERROR(VLOOKUP(H8926,'سجل العملاء'!A:B,2,0),"")</f>
        <v/>
      </c>
    </row>
    <row r="8927" spans="3:9" ht="15.6">
      <c r="C8927" s="10" t="str">
        <f>IFERROR(VLOOKUP(B8927,'اكواد الاصناف'!A:C,2,0),"")</f>
        <v/>
      </c>
      <c r="D8927" s="10" t="str">
        <f>IFERROR(VLOOKUP(B8927,'اكواد الاصناف'!A:C,3,0),"")</f>
        <v/>
      </c>
      <c r="G8927" s="10">
        <f t="shared" si="138"/>
        <v>0</v>
      </c>
      <c r="I8927" s="10" t="str">
        <f>IFERROR(VLOOKUP(H8927,'سجل العملاء'!A:B,2,0),"")</f>
        <v/>
      </c>
    </row>
    <row r="8928" spans="3:9" ht="15.6">
      <c r="C8928" s="10" t="str">
        <f>IFERROR(VLOOKUP(B8928,'اكواد الاصناف'!A:C,2,0),"")</f>
        <v/>
      </c>
      <c r="D8928" s="10" t="str">
        <f>IFERROR(VLOOKUP(B8928,'اكواد الاصناف'!A:C,3,0),"")</f>
        <v/>
      </c>
      <c r="G8928" s="10">
        <f t="shared" si="138"/>
        <v>0</v>
      </c>
      <c r="I8928" s="10" t="str">
        <f>IFERROR(VLOOKUP(H8928,'سجل العملاء'!A:B,2,0),"")</f>
        <v/>
      </c>
    </row>
    <row r="8929" spans="3:9" ht="15.6">
      <c r="C8929" s="10" t="str">
        <f>IFERROR(VLOOKUP(B8929,'اكواد الاصناف'!A:C,2,0),"")</f>
        <v/>
      </c>
      <c r="D8929" s="10" t="str">
        <f>IFERROR(VLOOKUP(B8929,'اكواد الاصناف'!A:C,3,0),"")</f>
        <v/>
      </c>
      <c r="G8929" s="10">
        <f t="shared" si="138"/>
        <v>0</v>
      </c>
      <c r="I8929" s="10" t="str">
        <f>IFERROR(VLOOKUP(H8929,'سجل العملاء'!A:B,2,0),"")</f>
        <v/>
      </c>
    </row>
    <row r="8930" spans="3:9" ht="15.6">
      <c r="C8930" s="10" t="str">
        <f>IFERROR(VLOOKUP(B8930,'اكواد الاصناف'!A:C,2,0),"")</f>
        <v/>
      </c>
      <c r="D8930" s="10" t="str">
        <f>IFERROR(VLOOKUP(B8930,'اكواد الاصناف'!A:C,3,0),"")</f>
        <v/>
      </c>
      <c r="G8930" s="10">
        <f t="shared" si="138"/>
        <v>0</v>
      </c>
      <c r="I8930" s="10" t="str">
        <f>IFERROR(VLOOKUP(H8930,'سجل العملاء'!A:B,2,0),"")</f>
        <v/>
      </c>
    </row>
    <row r="8931" spans="3:9" ht="15.6">
      <c r="C8931" s="10" t="str">
        <f>IFERROR(VLOOKUP(B8931,'اكواد الاصناف'!A:C,2,0),"")</f>
        <v/>
      </c>
      <c r="D8931" s="10" t="str">
        <f>IFERROR(VLOOKUP(B8931,'اكواد الاصناف'!A:C,3,0),"")</f>
        <v/>
      </c>
      <c r="G8931" s="10">
        <f t="shared" si="138"/>
        <v>0</v>
      </c>
      <c r="I8931" s="10" t="str">
        <f>IFERROR(VLOOKUP(H8931,'سجل العملاء'!A:B,2,0),"")</f>
        <v/>
      </c>
    </row>
    <row r="8932" spans="3:9" ht="15.6">
      <c r="C8932" s="10" t="str">
        <f>IFERROR(VLOOKUP(B8932,'اكواد الاصناف'!A:C,2,0),"")</f>
        <v/>
      </c>
      <c r="D8932" s="10" t="str">
        <f>IFERROR(VLOOKUP(B8932,'اكواد الاصناف'!A:C,3,0),"")</f>
        <v/>
      </c>
      <c r="G8932" s="10">
        <f t="shared" si="138"/>
        <v>0</v>
      </c>
      <c r="I8932" s="10" t="str">
        <f>IFERROR(VLOOKUP(H8932,'سجل العملاء'!A:B,2,0),"")</f>
        <v/>
      </c>
    </row>
    <row r="8933" spans="3:9" ht="15.6">
      <c r="C8933" s="10" t="str">
        <f>IFERROR(VLOOKUP(B8933,'اكواد الاصناف'!A:C,2,0),"")</f>
        <v/>
      </c>
      <c r="D8933" s="10" t="str">
        <f>IFERROR(VLOOKUP(B8933,'اكواد الاصناف'!A:C,3,0),"")</f>
        <v/>
      </c>
      <c r="G8933" s="10">
        <f t="shared" si="138"/>
        <v>0</v>
      </c>
      <c r="I8933" s="10" t="str">
        <f>IFERROR(VLOOKUP(H8933,'سجل العملاء'!A:B,2,0),"")</f>
        <v/>
      </c>
    </row>
    <row r="8934" spans="3:9" ht="15.6">
      <c r="C8934" s="10" t="str">
        <f>IFERROR(VLOOKUP(B8934,'اكواد الاصناف'!A:C,2,0),"")</f>
        <v/>
      </c>
      <c r="D8934" s="10" t="str">
        <f>IFERROR(VLOOKUP(B8934,'اكواد الاصناف'!A:C,3,0),"")</f>
        <v/>
      </c>
      <c r="G8934" s="10">
        <f t="shared" si="138"/>
        <v>0</v>
      </c>
      <c r="I8934" s="10" t="str">
        <f>IFERROR(VLOOKUP(H8934,'سجل العملاء'!A:B,2,0),"")</f>
        <v/>
      </c>
    </row>
    <row r="8935" spans="3:9" ht="15.6">
      <c r="C8935" s="10" t="str">
        <f>IFERROR(VLOOKUP(B8935,'اكواد الاصناف'!A:C,2,0),"")</f>
        <v/>
      </c>
      <c r="D8935" s="10" t="str">
        <f>IFERROR(VLOOKUP(B8935,'اكواد الاصناف'!A:C,3,0),"")</f>
        <v/>
      </c>
      <c r="G8935" s="10">
        <f t="shared" si="138"/>
        <v>0</v>
      </c>
      <c r="I8935" s="10" t="str">
        <f>IFERROR(VLOOKUP(H8935,'سجل العملاء'!A:B,2,0),"")</f>
        <v/>
      </c>
    </row>
    <row r="8936" spans="3:9" ht="15.6">
      <c r="C8936" s="10" t="str">
        <f>IFERROR(VLOOKUP(B8936,'اكواد الاصناف'!A:C,2,0),"")</f>
        <v/>
      </c>
      <c r="D8936" s="10" t="str">
        <f>IFERROR(VLOOKUP(B8936,'اكواد الاصناف'!A:C,3,0),"")</f>
        <v/>
      </c>
      <c r="G8936" s="10">
        <f t="shared" si="138"/>
        <v>0</v>
      </c>
      <c r="I8936" s="10" t="str">
        <f>IFERROR(VLOOKUP(H8936,'سجل العملاء'!A:B,2,0),"")</f>
        <v/>
      </c>
    </row>
    <row r="8937" spans="3:9" ht="15.6">
      <c r="C8937" s="10" t="str">
        <f>IFERROR(VLOOKUP(B8937,'اكواد الاصناف'!A:C,2,0),"")</f>
        <v/>
      </c>
      <c r="D8937" s="10" t="str">
        <f>IFERROR(VLOOKUP(B8937,'اكواد الاصناف'!A:C,3,0),"")</f>
        <v/>
      </c>
      <c r="G8937" s="10">
        <f t="shared" si="138"/>
        <v>0</v>
      </c>
      <c r="I8937" s="10" t="str">
        <f>IFERROR(VLOOKUP(H8937,'سجل العملاء'!A:B,2,0),"")</f>
        <v/>
      </c>
    </row>
    <row r="8938" spans="3:9" ht="15.6">
      <c r="C8938" s="10" t="str">
        <f>IFERROR(VLOOKUP(B8938,'اكواد الاصناف'!A:C,2,0),"")</f>
        <v/>
      </c>
      <c r="D8938" s="10" t="str">
        <f>IFERROR(VLOOKUP(B8938,'اكواد الاصناف'!A:C,3,0),"")</f>
        <v/>
      </c>
      <c r="G8938" s="10">
        <f t="shared" si="138"/>
        <v>0</v>
      </c>
      <c r="I8938" s="10" t="str">
        <f>IFERROR(VLOOKUP(H8938,'سجل العملاء'!A:B,2,0),"")</f>
        <v/>
      </c>
    </row>
    <row r="8939" spans="3:9" ht="15.6">
      <c r="C8939" s="10" t="str">
        <f>IFERROR(VLOOKUP(B8939,'اكواد الاصناف'!A:C,2,0),"")</f>
        <v/>
      </c>
      <c r="D8939" s="10" t="str">
        <f>IFERROR(VLOOKUP(B8939,'اكواد الاصناف'!A:C,3,0),"")</f>
        <v/>
      </c>
      <c r="G8939" s="10">
        <f t="shared" si="138"/>
        <v>0</v>
      </c>
      <c r="I8939" s="10" t="str">
        <f>IFERROR(VLOOKUP(H8939,'سجل العملاء'!A:B,2,0),"")</f>
        <v/>
      </c>
    </row>
    <row r="8940" spans="3:9" ht="15.6">
      <c r="C8940" s="10" t="str">
        <f>IFERROR(VLOOKUP(B8940,'اكواد الاصناف'!A:C,2,0),"")</f>
        <v/>
      </c>
      <c r="D8940" s="10" t="str">
        <f>IFERROR(VLOOKUP(B8940,'اكواد الاصناف'!A:C,3,0),"")</f>
        <v/>
      </c>
      <c r="G8940" s="10">
        <f t="shared" si="138"/>
        <v>0</v>
      </c>
      <c r="I8940" s="10" t="str">
        <f>IFERROR(VLOOKUP(H8940,'سجل العملاء'!A:B,2,0),"")</f>
        <v/>
      </c>
    </row>
    <row r="8941" spans="3:9" ht="15.6">
      <c r="C8941" s="10" t="str">
        <f>IFERROR(VLOOKUP(B8941,'اكواد الاصناف'!A:C,2,0),"")</f>
        <v/>
      </c>
      <c r="D8941" s="10" t="str">
        <f>IFERROR(VLOOKUP(B8941,'اكواد الاصناف'!A:C,3,0),"")</f>
        <v/>
      </c>
      <c r="G8941" s="10">
        <f t="shared" si="138"/>
        <v>0</v>
      </c>
      <c r="I8941" s="10" t="str">
        <f>IFERROR(VLOOKUP(H8941,'سجل العملاء'!A:B,2,0),"")</f>
        <v/>
      </c>
    </row>
    <row r="8942" spans="3:9" ht="15.6">
      <c r="C8942" s="10" t="str">
        <f>IFERROR(VLOOKUP(B8942,'اكواد الاصناف'!A:C,2,0),"")</f>
        <v/>
      </c>
      <c r="D8942" s="10" t="str">
        <f>IFERROR(VLOOKUP(B8942,'اكواد الاصناف'!A:C,3,0),"")</f>
        <v/>
      </c>
      <c r="G8942" s="10">
        <f t="shared" si="138"/>
        <v>0</v>
      </c>
      <c r="I8942" s="10" t="str">
        <f>IFERROR(VLOOKUP(H8942,'سجل العملاء'!A:B,2,0),"")</f>
        <v/>
      </c>
    </row>
    <row r="8943" spans="3:9" ht="15.6">
      <c r="C8943" s="10" t="str">
        <f>IFERROR(VLOOKUP(B8943,'اكواد الاصناف'!A:C,2,0),"")</f>
        <v/>
      </c>
      <c r="D8943" s="10" t="str">
        <f>IFERROR(VLOOKUP(B8943,'اكواد الاصناف'!A:C,3,0),"")</f>
        <v/>
      </c>
      <c r="G8943" s="10">
        <f t="shared" si="138"/>
        <v>0</v>
      </c>
      <c r="I8943" s="10" t="str">
        <f>IFERROR(VLOOKUP(H8943,'سجل العملاء'!A:B,2,0),"")</f>
        <v/>
      </c>
    </row>
    <row r="8944" spans="3:9" ht="15.6">
      <c r="C8944" s="10" t="str">
        <f>IFERROR(VLOOKUP(B8944,'اكواد الاصناف'!A:C,2,0),"")</f>
        <v/>
      </c>
      <c r="D8944" s="10" t="str">
        <f>IFERROR(VLOOKUP(B8944,'اكواد الاصناف'!A:C,3,0),"")</f>
        <v/>
      </c>
      <c r="G8944" s="10">
        <f t="shared" si="138"/>
        <v>0</v>
      </c>
      <c r="I8944" s="10" t="str">
        <f>IFERROR(VLOOKUP(H8944,'سجل العملاء'!A:B,2,0),"")</f>
        <v/>
      </c>
    </row>
    <row r="8945" spans="3:9" ht="15.6">
      <c r="C8945" s="10" t="str">
        <f>IFERROR(VLOOKUP(B8945,'اكواد الاصناف'!A:C,2,0),"")</f>
        <v/>
      </c>
      <c r="D8945" s="10" t="str">
        <f>IFERROR(VLOOKUP(B8945,'اكواد الاصناف'!A:C,3,0),"")</f>
        <v/>
      </c>
      <c r="G8945" s="10">
        <f t="shared" si="138"/>
        <v>0</v>
      </c>
      <c r="I8945" s="10" t="str">
        <f>IFERROR(VLOOKUP(H8945,'سجل العملاء'!A:B,2,0),"")</f>
        <v/>
      </c>
    </row>
    <row r="8946" spans="3:9" ht="15.6">
      <c r="C8946" s="10" t="str">
        <f>IFERROR(VLOOKUP(B8946,'اكواد الاصناف'!A:C,2,0),"")</f>
        <v/>
      </c>
      <c r="D8946" s="10" t="str">
        <f>IFERROR(VLOOKUP(B8946,'اكواد الاصناف'!A:C,3,0),"")</f>
        <v/>
      </c>
      <c r="G8946" s="10">
        <f t="shared" si="138"/>
        <v>0</v>
      </c>
      <c r="I8946" s="10" t="str">
        <f>IFERROR(VLOOKUP(H8946,'سجل العملاء'!A:B,2,0),"")</f>
        <v/>
      </c>
    </row>
    <row r="8947" spans="3:9" ht="15.6">
      <c r="C8947" s="10" t="str">
        <f>IFERROR(VLOOKUP(B8947,'اكواد الاصناف'!A:C,2,0),"")</f>
        <v/>
      </c>
      <c r="D8947" s="10" t="str">
        <f>IFERROR(VLOOKUP(B8947,'اكواد الاصناف'!A:C,3,0),"")</f>
        <v/>
      </c>
      <c r="G8947" s="10">
        <f t="shared" si="138"/>
        <v>0</v>
      </c>
      <c r="I8947" s="10" t="str">
        <f>IFERROR(VLOOKUP(H8947,'سجل العملاء'!A:B,2,0),"")</f>
        <v/>
      </c>
    </row>
    <row r="8948" spans="3:9" ht="15.6">
      <c r="C8948" s="10" t="str">
        <f>IFERROR(VLOOKUP(B8948,'اكواد الاصناف'!A:C,2,0),"")</f>
        <v/>
      </c>
      <c r="D8948" s="10" t="str">
        <f>IFERROR(VLOOKUP(B8948,'اكواد الاصناف'!A:C,3,0),"")</f>
        <v/>
      </c>
      <c r="G8948" s="10">
        <f t="shared" si="138"/>
        <v>0</v>
      </c>
      <c r="I8948" s="10" t="str">
        <f>IFERROR(VLOOKUP(H8948,'سجل العملاء'!A:B,2,0),"")</f>
        <v/>
      </c>
    </row>
    <row r="8949" spans="3:9" ht="15.6">
      <c r="C8949" s="10" t="str">
        <f>IFERROR(VLOOKUP(B8949,'اكواد الاصناف'!A:C,2,0),"")</f>
        <v/>
      </c>
      <c r="D8949" s="10" t="str">
        <f>IFERROR(VLOOKUP(B8949,'اكواد الاصناف'!A:C,3,0),"")</f>
        <v/>
      </c>
      <c r="G8949" s="10">
        <f t="shared" si="138"/>
        <v>0</v>
      </c>
      <c r="I8949" s="10" t="str">
        <f>IFERROR(VLOOKUP(H8949,'سجل العملاء'!A:B,2,0),"")</f>
        <v/>
      </c>
    </row>
    <row r="8950" spans="3:9" ht="15.6">
      <c r="C8950" s="10" t="str">
        <f>IFERROR(VLOOKUP(B8950,'اكواد الاصناف'!A:C,2,0),"")</f>
        <v/>
      </c>
      <c r="D8950" s="10" t="str">
        <f>IFERROR(VLOOKUP(B8950,'اكواد الاصناف'!A:C,3,0),"")</f>
        <v/>
      </c>
      <c r="G8950" s="10">
        <f t="shared" si="138"/>
        <v>0</v>
      </c>
      <c r="I8950" s="10" t="str">
        <f>IFERROR(VLOOKUP(H8950,'سجل العملاء'!A:B,2,0),"")</f>
        <v/>
      </c>
    </row>
    <row r="8951" spans="3:9" ht="15.6">
      <c r="C8951" s="10" t="str">
        <f>IFERROR(VLOOKUP(B8951,'اكواد الاصناف'!A:C,2,0),"")</f>
        <v/>
      </c>
      <c r="D8951" s="10" t="str">
        <f>IFERROR(VLOOKUP(B8951,'اكواد الاصناف'!A:C,3,0),"")</f>
        <v/>
      </c>
      <c r="G8951" s="10">
        <f t="shared" si="138"/>
        <v>0</v>
      </c>
      <c r="I8951" s="10" t="str">
        <f>IFERROR(VLOOKUP(H8951,'سجل العملاء'!A:B,2,0),"")</f>
        <v/>
      </c>
    </row>
    <row r="8952" spans="3:9" ht="15.6">
      <c r="C8952" s="10" t="str">
        <f>IFERROR(VLOOKUP(B8952,'اكواد الاصناف'!A:C,2,0),"")</f>
        <v/>
      </c>
      <c r="D8952" s="10" t="str">
        <f>IFERROR(VLOOKUP(B8952,'اكواد الاصناف'!A:C,3,0),"")</f>
        <v/>
      </c>
      <c r="G8952" s="10">
        <f t="shared" si="138"/>
        <v>0</v>
      </c>
      <c r="I8952" s="10" t="str">
        <f>IFERROR(VLOOKUP(H8952,'سجل العملاء'!A:B,2,0),"")</f>
        <v/>
      </c>
    </row>
    <row r="8953" spans="3:9" ht="15.6">
      <c r="C8953" s="10" t="str">
        <f>IFERROR(VLOOKUP(B8953,'اكواد الاصناف'!A:C,2,0),"")</f>
        <v/>
      </c>
      <c r="D8953" s="10" t="str">
        <f>IFERROR(VLOOKUP(B8953,'اكواد الاصناف'!A:C,3,0),"")</f>
        <v/>
      </c>
      <c r="G8953" s="10">
        <f t="shared" si="138"/>
        <v>0</v>
      </c>
      <c r="I8953" s="10" t="str">
        <f>IFERROR(VLOOKUP(H8953,'سجل العملاء'!A:B,2,0),"")</f>
        <v/>
      </c>
    </row>
    <row r="8954" spans="3:9" ht="15.6">
      <c r="C8954" s="10" t="str">
        <f>IFERROR(VLOOKUP(B8954,'اكواد الاصناف'!A:C,2,0),"")</f>
        <v/>
      </c>
      <c r="D8954" s="10" t="str">
        <f>IFERROR(VLOOKUP(B8954,'اكواد الاصناف'!A:C,3,0),"")</f>
        <v/>
      </c>
      <c r="G8954" s="10">
        <f t="shared" si="138"/>
        <v>0</v>
      </c>
      <c r="I8954" s="10" t="str">
        <f>IFERROR(VLOOKUP(H8954,'سجل العملاء'!A:B,2,0),"")</f>
        <v/>
      </c>
    </row>
    <row r="8955" spans="3:9" ht="15.6">
      <c r="C8955" s="10" t="str">
        <f>IFERROR(VLOOKUP(B8955,'اكواد الاصناف'!A:C,2,0),"")</f>
        <v/>
      </c>
      <c r="D8955" s="10" t="str">
        <f>IFERROR(VLOOKUP(B8955,'اكواد الاصناف'!A:C,3,0),"")</f>
        <v/>
      </c>
      <c r="G8955" s="10">
        <f t="shared" si="138"/>
        <v>0</v>
      </c>
      <c r="I8955" s="10" t="str">
        <f>IFERROR(VLOOKUP(H8955,'سجل العملاء'!A:B,2,0),"")</f>
        <v/>
      </c>
    </row>
    <row r="8956" spans="3:9" ht="15.6">
      <c r="C8956" s="10" t="str">
        <f>IFERROR(VLOOKUP(B8956,'اكواد الاصناف'!A:C,2,0),"")</f>
        <v/>
      </c>
      <c r="D8956" s="10" t="str">
        <f>IFERROR(VLOOKUP(B8956,'اكواد الاصناف'!A:C,3,0),"")</f>
        <v/>
      </c>
      <c r="G8956" s="10">
        <f t="shared" si="138"/>
        <v>0</v>
      </c>
      <c r="I8956" s="10" t="str">
        <f>IFERROR(VLOOKUP(H8956,'سجل العملاء'!A:B,2,0),"")</f>
        <v/>
      </c>
    </row>
    <row r="8957" spans="3:9" ht="15.6">
      <c r="C8957" s="10" t="str">
        <f>IFERROR(VLOOKUP(B8957,'اكواد الاصناف'!A:C,2,0),"")</f>
        <v/>
      </c>
      <c r="D8957" s="10" t="str">
        <f>IFERROR(VLOOKUP(B8957,'اكواد الاصناف'!A:C,3,0),"")</f>
        <v/>
      </c>
      <c r="G8957" s="10">
        <f t="shared" si="138"/>
        <v>0</v>
      </c>
      <c r="I8957" s="10" t="str">
        <f>IFERROR(VLOOKUP(H8957,'سجل العملاء'!A:B,2,0),"")</f>
        <v/>
      </c>
    </row>
    <row r="8958" spans="3:9" ht="15.6">
      <c r="C8958" s="10" t="str">
        <f>IFERROR(VLOOKUP(B8958,'اكواد الاصناف'!A:C,2,0),"")</f>
        <v/>
      </c>
      <c r="D8958" s="10" t="str">
        <f>IFERROR(VLOOKUP(B8958,'اكواد الاصناف'!A:C,3,0),"")</f>
        <v/>
      </c>
      <c r="G8958" s="10">
        <f t="shared" si="138"/>
        <v>0</v>
      </c>
      <c r="I8958" s="10" t="str">
        <f>IFERROR(VLOOKUP(H8958,'سجل العملاء'!A:B,2,0),"")</f>
        <v/>
      </c>
    </row>
    <row r="8959" spans="3:9" ht="15.6">
      <c r="C8959" s="10" t="str">
        <f>IFERROR(VLOOKUP(B8959,'اكواد الاصناف'!A:C,2,0),"")</f>
        <v/>
      </c>
      <c r="D8959" s="10" t="str">
        <f>IFERROR(VLOOKUP(B8959,'اكواد الاصناف'!A:C,3,0),"")</f>
        <v/>
      </c>
      <c r="G8959" s="10">
        <f t="shared" si="138"/>
        <v>0</v>
      </c>
      <c r="I8959" s="10" t="str">
        <f>IFERROR(VLOOKUP(H8959,'سجل العملاء'!A:B,2,0),"")</f>
        <v/>
      </c>
    </row>
    <row r="8960" spans="3:9" ht="15.6">
      <c r="C8960" s="10" t="str">
        <f>IFERROR(VLOOKUP(B8960,'اكواد الاصناف'!A:C,2,0),"")</f>
        <v/>
      </c>
      <c r="D8960" s="10" t="str">
        <f>IFERROR(VLOOKUP(B8960,'اكواد الاصناف'!A:C,3,0),"")</f>
        <v/>
      </c>
      <c r="G8960" s="10">
        <f t="shared" si="138"/>
        <v>0</v>
      </c>
      <c r="I8960" s="10" t="str">
        <f>IFERROR(VLOOKUP(H8960,'سجل العملاء'!A:B,2,0),"")</f>
        <v/>
      </c>
    </row>
    <row r="8961" spans="3:9" ht="15.6">
      <c r="C8961" s="10" t="str">
        <f>IFERROR(VLOOKUP(B8961,'اكواد الاصناف'!A:C,2,0),"")</f>
        <v/>
      </c>
      <c r="D8961" s="10" t="str">
        <f>IFERROR(VLOOKUP(B8961,'اكواد الاصناف'!A:C,3,0),"")</f>
        <v/>
      </c>
      <c r="G8961" s="10">
        <f t="shared" ref="G8961:G9024" si="139">F8961*E8961</f>
        <v>0</v>
      </c>
      <c r="I8961" s="10" t="str">
        <f>IFERROR(VLOOKUP(H8961,'سجل العملاء'!A:B,2,0),"")</f>
        <v/>
      </c>
    </row>
    <row r="8962" spans="3:9" ht="15.6">
      <c r="C8962" s="10" t="str">
        <f>IFERROR(VLOOKUP(B8962,'اكواد الاصناف'!A:C,2,0),"")</f>
        <v/>
      </c>
      <c r="D8962" s="10" t="str">
        <f>IFERROR(VLOOKUP(B8962,'اكواد الاصناف'!A:C,3,0),"")</f>
        <v/>
      </c>
      <c r="G8962" s="10">
        <f t="shared" si="139"/>
        <v>0</v>
      </c>
      <c r="I8962" s="10" t="str">
        <f>IFERROR(VLOOKUP(H8962,'سجل العملاء'!A:B,2,0),"")</f>
        <v/>
      </c>
    </row>
    <row r="8963" spans="3:9" ht="15.6">
      <c r="C8963" s="10" t="str">
        <f>IFERROR(VLOOKUP(B8963,'اكواد الاصناف'!A:C,2,0),"")</f>
        <v/>
      </c>
      <c r="D8963" s="10" t="str">
        <f>IFERROR(VLOOKUP(B8963,'اكواد الاصناف'!A:C,3,0),"")</f>
        <v/>
      </c>
      <c r="G8963" s="10">
        <f t="shared" si="139"/>
        <v>0</v>
      </c>
      <c r="I8963" s="10" t="str">
        <f>IFERROR(VLOOKUP(H8963,'سجل العملاء'!A:B,2,0),"")</f>
        <v/>
      </c>
    </row>
    <row r="8964" spans="3:9" ht="15.6">
      <c r="C8964" s="10" t="str">
        <f>IFERROR(VLOOKUP(B8964,'اكواد الاصناف'!A:C,2,0),"")</f>
        <v/>
      </c>
      <c r="D8964" s="10" t="str">
        <f>IFERROR(VLOOKUP(B8964,'اكواد الاصناف'!A:C,3,0),"")</f>
        <v/>
      </c>
      <c r="G8964" s="10">
        <f t="shared" si="139"/>
        <v>0</v>
      </c>
      <c r="I8964" s="10" t="str">
        <f>IFERROR(VLOOKUP(H8964,'سجل العملاء'!A:B,2,0),"")</f>
        <v/>
      </c>
    </row>
    <row r="8965" spans="3:9" ht="15.6">
      <c r="C8965" s="10" t="str">
        <f>IFERROR(VLOOKUP(B8965,'اكواد الاصناف'!A:C,2,0),"")</f>
        <v/>
      </c>
      <c r="D8965" s="10" t="str">
        <f>IFERROR(VLOOKUP(B8965,'اكواد الاصناف'!A:C,3,0),"")</f>
        <v/>
      </c>
      <c r="G8965" s="10">
        <f t="shared" si="139"/>
        <v>0</v>
      </c>
      <c r="I8965" s="10" t="str">
        <f>IFERROR(VLOOKUP(H8965,'سجل العملاء'!A:B,2,0),"")</f>
        <v/>
      </c>
    </row>
    <row r="8966" spans="3:9" ht="15.6">
      <c r="C8966" s="10" t="str">
        <f>IFERROR(VLOOKUP(B8966,'اكواد الاصناف'!A:C,2,0),"")</f>
        <v/>
      </c>
      <c r="D8966" s="10" t="str">
        <f>IFERROR(VLOOKUP(B8966,'اكواد الاصناف'!A:C,3,0),"")</f>
        <v/>
      </c>
      <c r="G8966" s="10">
        <f t="shared" si="139"/>
        <v>0</v>
      </c>
      <c r="I8966" s="10" t="str">
        <f>IFERROR(VLOOKUP(H8966,'سجل العملاء'!A:B,2,0),"")</f>
        <v/>
      </c>
    </row>
    <row r="8967" spans="3:9" ht="15.6">
      <c r="C8967" s="10" t="str">
        <f>IFERROR(VLOOKUP(B8967,'اكواد الاصناف'!A:C,2,0),"")</f>
        <v/>
      </c>
      <c r="D8967" s="10" t="str">
        <f>IFERROR(VLOOKUP(B8967,'اكواد الاصناف'!A:C,3,0),"")</f>
        <v/>
      </c>
      <c r="G8967" s="10">
        <f t="shared" si="139"/>
        <v>0</v>
      </c>
      <c r="I8967" s="10" t="str">
        <f>IFERROR(VLOOKUP(H8967,'سجل العملاء'!A:B,2,0),"")</f>
        <v/>
      </c>
    </row>
    <row r="8968" spans="3:9" ht="15.6">
      <c r="C8968" s="10" t="str">
        <f>IFERROR(VLOOKUP(B8968,'اكواد الاصناف'!A:C,2,0),"")</f>
        <v/>
      </c>
      <c r="D8968" s="10" t="str">
        <f>IFERROR(VLOOKUP(B8968,'اكواد الاصناف'!A:C,3,0),"")</f>
        <v/>
      </c>
      <c r="G8968" s="10">
        <f t="shared" si="139"/>
        <v>0</v>
      </c>
      <c r="I8968" s="10" t="str">
        <f>IFERROR(VLOOKUP(H8968,'سجل العملاء'!A:B,2,0),"")</f>
        <v/>
      </c>
    </row>
    <row r="8969" spans="3:9" ht="15.6">
      <c r="C8969" s="10" t="str">
        <f>IFERROR(VLOOKUP(B8969,'اكواد الاصناف'!A:C,2,0),"")</f>
        <v/>
      </c>
      <c r="D8969" s="10" t="str">
        <f>IFERROR(VLOOKUP(B8969,'اكواد الاصناف'!A:C,3,0),"")</f>
        <v/>
      </c>
      <c r="G8969" s="10">
        <f t="shared" si="139"/>
        <v>0</v>
      </c>
      <c r="I8969" s="10" t="str">
        <f>IFERROR(VLOOKUP(H8969,'سجل العملاء'!A:B,2,0),"")</f>
        <v/>
      </c>
    </row>
    <row r="8970" spans="3:9" ht="15.6">
      <c r="C8970" s="10" t="str">
        <f>IFERROR(VLOOKUP(B8970,'اكواد الاصناف'!A:C,2,0),"")</f>
        <v/>
      </c>
      <c r="D8970" s="10" t="str">
        <f>IFERROR(VLOOKUP(B8970,'اكواد الاصناف'!A:C,3,0),"")</f>
        <v/>
      </c>
      <c r="G8970" s="10">
        <f t="shared" si="139"/>
        <v>0</v>
      </c>
      <c r="I8970" s="10" t="str">
        <f>IFERROR(VLOOKUP(H8970,'سجل العملاء'!A:B,2,0),"")</f>
        <v/>
      </c>
    </row>
    <row r="8971" spans="3:9" ht="15.6">
      <c r="C8971" s="10" t="str">
        <f>IFERROR(VLOOKUP(B8971,'اكواد الاصناف'!A:C,2,0),"")</f>
        <v/>
      </c>
      <c r="D8971" s="10" t="str">
        <f>IFERROR(VLOOKUP(B8971,'اكواد الاصناف'!A:C,3,0),"")</f>
        <v/>
      </c>
      <c r="G8971" s="10">
        <f t="shared" si="139"/>
        <v>0</v>
      </c>
      <c r="I8971" s="10" t="str">
        <f>IFERROR(VLOOKUP(H8971,'سجل العملاء'!A:B,2,0),"")</f>
        <v/>
      </c>
    </row>
    <row r="8972" spans="3:9" ht="15.6">
      <c r="C8972" s="10" t="str">
        <f>IFERROR(VLOOKUP(B8972,'اكواد الاصناف'!A:C,2,0),"")</f>
        <v/>
      </c>
      <c r="D8972" s="10" t="str">
        <f>IFERROR(VLOOKUP(B8972,'اكواد الاصناف'!A:C,3,0),"")</f>
        <v/>
      </c>
      <c r="G8972" s="10">
        <f t="shared" si="139"/>
        <v>0</v>
      </c>
      <c r="I8972" s="10" t="str">
        <f>IFERROR(VLOOKUP(H8972,'سجل العملاء'!A:B,2,0),"")</f>
        <v/>
      </c>
    </row>
    <row r="8973" spans="3:9" ht="15.6">
      <c r="C8973" s="10" t="str">
        <f>IFERROR(VLOOKUP(B8973,'اكواد الاصناف'!A:C,2,0),"")</f>
        <v/>
      </c>
      <c r="D8973" s="10" t="str">
        <f>IFERROR(VLOOKUP(B8973,'اكواد الاصناف'!A:C,3,0),"")</f>
        <v/>
      </c>
      <c r="G8973" s="10">
        <f t="shared" si="139"/>
        <v>0</v>
      </c>
      <c r="I8973" s="10" t="str">
        <f>IFERROR(VLOOKUP(H8973,'سجل العملاء'!A:B,2,0),"")</f>
        <v/>
      </c>
    </row>
    <row r="8974" spans="3:9" ht="15.6">
      <c r="C8974" s="10" t="str">
        <f>IFERROR(VLOOKUP(B8974,'اكواد الاصناف'!A:C,2,0),"")</f>
        <v/>
      </c>
      <c r="D8974" s="10" t="str">
        <f>IFERROR(VLOOKUP(B8974,'اكواد الاصناف'!A:C,3,0),"")</f>
        <v/>
      </c>
      <c r="G8974" s="10">
        <f t="shared" si="139"/>
        <v>0</v>
      </c>
      <c r="I8974" s="10" t="str">
        <f>IFERROR(VLOOKUP(H8974,'سجل العملاء'!A:B,2,0),"")</f>
        <v/>
      </c>
    </row>
    <row r="8975" spans="3:9" ht="15.6">
      <c r="C8975" s="10" t="str">
        <f>IFERROR(VLOOKUP(B8975,'اكواد الاصناف'!A:C,2,0),"")</f>
        <v/>
      </c>
      <c r="D8975" s="10" t="str">
        <f>IFERROR(VLOOKUP(B8975,'اكواد الاصناف'!A:C,3,0),"")</f>
        <v/>
      </c>
      <c r="G8975" s="10">
        <f t="shared" si="139"/>
        <v>0</v>
      </c>
      <c r="I8975" s="10" t="str">
        <f>IFERROR(VLOOKUP(H8975,'سجل العملاء'!A:B,2,0),"")</f>
        <v/>
      </c>
    </row>
    <row r="8976" spans="3:9" ht="15.6">
      <c r="C8976" s="10" t="str">
        <f>IFERROR(VLOOKUP(B8976,'اكواد الاصناف'!A:C,2,0),"")</f>
        <v/>
      </c>
      <c r="D8976" s="10" t="str">
        <f>IFERROR(VLOOKUP(B8976,'اكواد الاصناف'!A:C,3,0),"")</f>
        <v/>
      </c>
      <c r="G8976" s="10">
        <f t="shared" si="139"/>
        <v>0</v>
      </c>
      <c r="I8976" s="10" t="str">
        <f>IFERROR(VLOOKUP(H8976,'سجل العملاء'!A:B,2,0),"")</f>
        <v/>
      </c>
    </row>
    <row r="8977" spans="3:9" ht="15.6">
      <c r="C8977" s="10" t="str">
        <f>IFERROR(VLOOKUP(B8977,'اكواد الاصناف'!A:C,2,0),"")</f>
        <v/>
      </c>
      <c r="D8977" s="10" t="str">
        <f>IFERROR(VLOOKUP(B8977,'اكواد الاصناف'!A:C,3,0),"")</f>
        <v/>
      </c>
      <c r="G8977" s="10">
        <f t="shared" si="139"/>
        <v>0</v>
      </c>
      <c r="I8977" s="10" t="str">
        <f>IFERROR(VLOOKUP(H8977,'سجل العملاء'!A:B,2,0),"")</f>
        <v/>
      </c>
    </row>
    <row r="8978" spans="3:9" ht="15.6">
      <c r="C8978" s="10" t="str">
        <f>IFERROR(VLOOKUP(B8978,'اكواد الاصناف'!A:C,2,0),"")</f>
        <v/>
      </c>
      <c r="D8978" s="10" t="str">
        <f>IFERROR(VLOOKUP(B8978,'اكواد الاصناف'!A:C,3,0),"")</f>
        <v/>
      </c>
      <c r="G8978" s="10">
        <f t="shared" si="139"/>
        <v>0</v>
      </c>
      <c r="I8978" s="10" t="str">
        <f>IFERROR(VLOOKUP(H8978,'سجل العملاء'!A:B,2,0),"")</f>
        <v/>
      </c>
    </row>
    <row r="8979" spans="3:9" ht="15.6">
      <c r="C8979" s="10" t="str">
        <f>IFERROR(VLOOKUP(B8979,'اكواد الاصناف'!A:C,2,0),"")</f>
        <v/>
      </c>
      <c r="D8979" s="10" t="str">
        <f>IFERROR(VLOOKUP(B8979,'اكواد الاصناف'!A:C,3,0),"")</f>
        <v/>
      </c>
      <c r="G8979" s="10">
        <f t="shared" si="139"/>
        <v>0</v>
      </c>
      <c r="I8979" s="10" t="str">
        <f>IFERROR(VLOOKUP(H8979,'سجل العملاء'!A:B,2,0),"")</f>
        <v/>
      </c>
    </row>
    <row r="8980" spans="3:9" ht="15.6">
      <c r="C8980" s="10" t="str">
        <f>IFERROR(VLOOKUP(B8980,'اكواد الاصناف'!A:C,2,0),"")</f>
        <v/>
      </c>
      <c r="D8980" s="10" t="str">
        <f>IFERROR(VLOOKUP(B8980,'اكواد الاصناف'!A:C,3,0),"")</f>
        <v/>
      </c>
      <c r="G8980" s="10">
        <f t="shared" si="139"/>
        <v>0</v>
      </c>
      <c r="I8980" s="10" t="str">
        <f>IFERROR(VLOOKUP(H8980,'سجل العملاء'!A:B,2,0),"")</f>
        <v/>
      </c>
    </row>
    <row r="8981" spans="3:9" ht="15.6">
      <c r="C8981" s="10" t="str">
        <f>IFERROR(VLOOKUP(B8981,'اكواد الاصناف'!A:C,2,0),"")</f>
        <v/>
      </c>
      <c r="D8981" s="10" t="str">
        <f>IFERROR(VLOOKUP(B8981,'اكواد الاصناف'!A:C,3,0),"")</f>
        <v/>
      </c>
      <c r="G8981" s="10">
        <f t="shared" si="139"/>
        <v>0</v>
      </c>
      <c r="I8981" s="10" t="str">
        <f>IFERROR(VLOOKUP(H8981,'سجل العملاء'!A:B,2,0),"")</f>
        <v/>
      </c>
    </row>
    <row r="8982" spans="3:9" ht="15.6">
      <c r="C8982" s="10" t="str">
        <f>IFERROR(VLOOKUP(B8982,'اكواد الاصناف'!A:C,2,0),"")</f>
        <v/>
      </c>
      <c r="D8982" s="10" t="str">
        <f>IFERROR(VLOOKUP(B8982,'اكواد الاصناف'!A:C,3,0),"")</f>
        <v/>
      </c>
      <c r="G8982" s="10">
        <f t="shared" si="139"/>
        <v>0</v>
      </c>
      <c r="I8982" s="10" t="str">
        <f>IFERROR(VLOOKUP(H8982,'سجل العملاء'!A:B,2,0),"")</f>
        <v/>
      </c>
    </row>
    <row r="8983" spans="3:9" ht="15.6">
      <c r="C8983" s="10" t="str">
        <f>IFERROR(VLOOKUP(B8983,'اكواد الاصناف'!A:C,2,0),"")</f>
        <v/>
      </c>
      <c r="D8983" s="10" t="str">
        <f>IFERROR(VLOOKUP(B8983,'اكواد الاصناف'!A:C,3,0),"")</f>
        <v/>
      </c>
      <c r="G8983" s="10">
        <f t="shared" si="139"/>
        <v>0</v>
      </c>
      <c r="I8983" s="10" t="str">
        <f>IFERROR(VLOOKUP(H8983,'سجل العملاء'!A:B,2,0),"")</f>
        <v/>
      </c>
    </row>
    <row r="8984" spans="3:9" ht="15.6">
      <c r="C8984" s="10" t="str">
        <f>IFERROR(VLOOKUP(B8984,'اكواد الاصناف'!A:C,2,0),"")</f>
        <v/>
      </c>
      <c r="D8984" s="10" t="str">
        <f>IFERROR(VLOOKUP(B8984,'اكواد الاصناف'!A:C,3,0),"")</f>
        <v/>
      </c>
      <c r="G8984" s="10">
        <f t="shared" si="139"/>
        <v>0</v>
      </c>
      <c r="I8984" s="10" t="str">
        <f>IFERROR(VLOOKUP(H8984,'سجل العملاء'!A:B,2,0),"")</f>
        <v/>
      </c>
    </row>
    <row r="8985" spans="3:9" ht="15.6">
      <c r="C8985" s="10" t="str">
        <f>IFERROR(VLOOKUP(B8985,'اكواد الاصناف'!A:C,2,0),"")</f>
        <v/>
      </c>
      <c r="D8985" s="10" t="str">
        <f>IFERROR(VLOOKUP(B8985,'اكواد الاصناف'!A:C,3,0),"")</f>
        <v/>
      </c>
      <c r="G8985" s="10">
        <f t="shared" si="139"/>
        <v>0</v>
      </c>
      <c r="I8985" s="10" t="str">
        <f>IFERROR(VLOOKUP(H8985,'سجل العملاء'!A:B,2,0),"")</f>
        <v/>
      </c>
    </row>
    <row r="8986" spans="3:9" ht="15.6">
      <c r="C8986" s="10" t="str">
        <f>IFERROR(VLOOKUP(B8986,'اكواد الاصناف'!A:C,2,0),"")</f>
        <v/>
      </c>
      <c r="D8986" s="10" t="str">
        <f>IFERROR(VLOOKUP(B8986,'اكواد الاصناف'!A:C,3,0),"")</f>
        <v/>
      </c>
      <c r="G8986" s="10">
        <f t="shared" si="139"/>
        <v>0</v>
      </c>
      <c r="I8986" s="10" t="str">
        <f>IFERROR(VLOOKUP(H8986,'سجل العملاء'!A:B,2,0),"")</f>
        <v/>
      </c>
    </row>
    <row r="8987" spans="3:9" ht="15.6">
      <c r="C8987" s="10" t="str">
        <f>IFERROR(VLOOKUP(B8987,'اكواد الاصناف'!A:C,2,0),"")</f>
        <v/>
      </c>
      <c r="D8987" s="10" t="str">
        <f>IFERROR(VLOOKUP(B8987,'اكواد الاصناف'!A:C,3,0),"")</f>
        <v/>
      </c>
      <c r="G8987" s="10">
        <f t="shared" si="139"/>
        <v>0</v>
      </c>
      <c r="I8987" s="10" t="str">
        <f>IFERROR(VLOOKUP(H8987,'سجل العملاء'!A:B,2,0),"")</f>
        <v/>
      </c>
    </row>
    <row r="8988" spans="3:9" ht="15.6">
      <c r="C8988" s="10" t="str">
        <f>IFERROR(VLOOKUP(B8988,'اكواد الاصناف'!A:C,2,0),"")</f>
        <v/>
      </c>
      <c r="D8988" s="10" t="str">
        <f>IFERROR(VLOOKUP(B8988,'اكواد الاصناف'!A:C,3,0),"")</f>
        <v/>
      </c>
      <c r="G8988" s="10">
        <f t="shared" si="139"/>
        <v>0</v>
      </c>
      <c r="I8988" s="10" t="str">
        <f>IFERROR(VLOOKUP(H8988,'سجل العملاء'!A:B,2,0),"")</f>
        <v/>
      </c>
    </row>
    <row r="8989" spans="3:9" ht="15.6">
      <c r="C8989" s="10" t="str">
        <f>IFERROR(VLOOKUP(B8989,'اكواد الاصناف'!A:C,2,0),"")</f>
        <v/>
      </c>
      <c r="D8989" s="10" t="str">
        <f>IFERROR(VLOOKUP(B8989,'اكواد الاصناف'!A:C,3,0),"")</f>
        <v/>
      </c>
      <c r="G8989" s="10">
        <f t="shared" si="139"/>
        <v>0</v>
      </c>
      <c r="I8989" s="10" t="str">
        <f>IFERROR(VLOOKUP(H8989,'سجل العملاء'!A:B,2,0),"")</f>
        <v/>
      </c>
    </row>
    <row r="8990" spans="3:9" ht="15.6">
      <c r="C8990" s="10" t="str">
        <f>IFERROR(VLOOKUP(B8990,'اكواد الاصناف'!A:C,2,0),"")</f>
        <v/>
      </c>
      <c r="D8990" s="10" t="str">
        <f>IFERROR(VLOOKUP(B8990,'اكواد الاصناف'!A:C,3,0),"")</f>
        <v/>
      </c>
      <c r="G8990" s="10">
        <f t="shared" si="139"/>
        <v>0</v>
      </c>
      <c r="I8990" s="10" t="str">
        <f>IFERROR(VLOOKUP(H8990,'سجل العملاء'!A:B,2,0),"")</f>
        <v/>
      </c>
    </row>
    <row r="8991" spans="3:9" ht="15.6">
      <c r="C8991" s="10" t="str">
        <f>IFERROR(VLOOKUP(B8991,'اكواد الاصناف'!A:C,2,0),"")</f>
        <v/>
      </c>
      <c r="D8991" s="10" t="str">
        <f>IFERROR(VLOOKUP(B8991,'اكواد الاصناف'!A:C,3,0),"")</f>
        <v/>
      </c>
      <c r="G8991" s="10">
        <f t="shared" si="139"/>
        <v>0</v>
      </c>
      <c r="I8991" s="10" t="str">
        <f>IFERROR(VLOOKUP(H8991,'سجل العملاء'!A:B,2,0),"")</f>
        <v/>
      </c>
    </row>
    <row r="8992" spans="3:9" ht="15.6">
      <c r="C8992" s="10" t="str">
        <f>IFERROR(VLOOKUP(B8992,'اكواد الاصناف'!A:C,2,0),"")</f>
        <v/>
      </c>
      <c r="D8992" s="10" t="str">
        <f>IFERROR(VLOOKUP(B8992,'اكواد الاصناف'!A:C,3,0),"")</f>
        <v/>
      </c>
      <c r="G8992" s="10">
        <f t="shared" si="139"/>
        <v>0</v>
      </c>
      <c r="I8992" s="10" t="str">
        <f>IFERROR(VLOOKUP(H8992,'سجل العملاء'!A:B,2,0),"")</f>
        <v/>
      </c>
    </row>
    <row r="8993" spans="3:9" ht="15.6">
      <c r="C8993" s="10" t="str">
        <f>IFERROR(VLOOKUP(B8993,'اكواد الاصناف'!A:C,2,0),"")</f>
        <v/>
      </c>
      <c r="D8993" s="10" t="str">
        <f>IFERROR(VLOOKUP(B8993,'اكواد الاصناف'!A:C,3,0),"")</f>
        <v/>
      </c>
      <c r="G8993" s="10">
        <f t="shared" si="139"/>
        <v>0</v>
      </c>
      <c r="I8993" s="10" t="str">
        <f>IFERROR(VLOOKUP(H8993,'سجل العملاء'!A:B,2,0),"")</f>
        <v/>
      </c>
    </row>
    <row r="8994" spans="3:9" ht="15.6">
      <c r="C8994" s="10" t="str">
        <f>IFERROR(VLOOKUP(B8994,'اكواد الاصناف'!A:C,2,0),"")</f>
        <v/>
      </c>
      <c r="D8994" s="10" t="str">
        <f>IFERROR(VLOOKUP(B8994,'اكواد الاصناف'!A:C,3,0),"")</f>
        <v/>
      </c>
      <c r="G8994" s="10">
        <f t="shared" si="139"/>
        <v>0</v>
      </c>
      <c r="I8994" s="10" t="str">
        <f>IFERROR(VLOOKUP(H8994,'سجل العملاء'!A:B,2,0),"")</f>
        <v/>
      </c>
    </row>
    <row r="8995" spans="3:9" ht="15.6">
      <c r="C8995" s="10" t="str">
        <f>IFERROR(VLOOKUP(B8995,'اكواد الاصناف'!A:C,2,0),"")</f>
        <v/>
      </c>
      <c r="D8995" s="10" t="str">
        <f>IFERROR(VLOOKUP(B8995,'اكواد الاصناف'!A:C,3,0),"")</f>
        <v/>
      </c>
      <c r="G8995" s="10">
        <f t="shared" si="139"/>
        <v>0</v>
      </c>
      <c r="I8995" s="10" t="str">
        <f>IFERROR(VLOOKUP(H8995,'سجل العملاء'!A:B,2,0),"")</f>
        <v/>
      </c>
    </row>
    <row r="8996" spans="3:9" ht="15.6">
      <c r="C8996" s="10" t="str">
        <f>IFERROR(VLOOKUP(B8996,'اكواد الاصناف'!A:C,2,0),"")</f>
        <v/>
      </c>
      <c r="D8996" s="10" t="str">
        <f>IFERROR(VLOOKUP(B8996,'اكواد الاصناف'!A:C,3,0),"")</f>
        <v/>
      </c>
      <c r="G8996" s="10">
        <f t="shared" si="139"/>
        <v>0</v>
      </c>
      <c r="I8996" s="10" t="str">
        <f>IFERROR(VLOOKUP(H8996,'سجل العملاء'!A:B,2,0),"")</f>
        <v/>
      </c>
    </row>
    <row r="8997" spans="3:9" ht="15.6">
      <c r="C8997" s="10" t="str">
        <f>IFERROR(VLOOKUP(B8997,'اكواد الاصناف'!A:C,2,0),"")</f>
        <v/>
      </c>
      <c r="D8997" s="10" t="str">
        <f>IFERROR(VLOOKUP(B8997,'اكواد الاصناف'!A:C,3,0),"")</f>
        <v/>
      </c>
      <c r="G8997" s="10">
        <f t="shared" si="139"/>
        <v>0</v>
      </c>
      <c r="I8997" s="10" t="str">
        <f>IFERROR(VLOOKUP(H8997,'سجل العملاء'!A:B,2,0),"")</f>
        <v/>
      </c>
    </row>
    <row r="8998" spans="3:9" ht="15.6">
      <c r="C8998" s="10" t="str">
        <f>IFERROR(VLOOKUP(B8998,'اكواد الاصناف'!A:C,2,0),"")</f>
        <v/>
      </c>
      <c r="D8998" s="10" t="str">
        <f>IFERROR(VLOOKUP(B8998,'اكواد الاصناف'!A:C,3,0),"")</f>
        <v/>
      </c>
      <c r="G8998" s="10">
        <f t="shared" si="139"/>
        <v>0</v>
      </c>
      <c r="I8998" s="10" t="str">
        <f>IFERROR(VLOOKUP(H8998,'سجل العملاء'!A:B,2,0),"")</f>
        <v/>
      </c>
    </row>
    <row r="8999" spans="3:9" ht="15.6">
      <c r="C8999" s="10" t="str">
        <f>IFERROR(VLOOKUP(B8999,'اكواد الاصناف'!A:C,2,0),"")</f>
        <v/>
      </c>
      <c r="D8999" s="10" t="str">
        <f>IFERROR(VLOOKUP(B8999,'اكواد الاصناف'!A:C,3,0),"")</f>
        <v/>
      </c>
      <c r="G8999" s="10">
        <f t="shared" si="139"/>
        <v>0</v>
      </c>
      <c r="I8999" s="10" t="str">
        <f>IFERROR(VLOOKUP(H8999,'سجل العملاء'!A:B,2,0),"")</f>
        <v/>
      </c>
    </row>
    <row r="9000" spans="3:9" ht="15.6">
      <c r="C9000" s="10" t="str">
        <f>IFERROR(VLOOKUP(B9000,'اكواد الاصناف'!A:C,2,0),"")</f>
        <v/>
      </c>
      <c r="D9000" s="10" t="str">
        <f>IFERROR(VLOOKUP(B9000,'اكواد الاصناف'!A:C,3,0),"")</f>
        <v/>
      </c>
      <c r="G9000" s="10">
        <f t="shared" si="139"/>
        <v>0</v>
      </c>
      <c r="I9000" s="10" t="str">
        <f>IFERROR(VLOOKUP(H9000,'سجل العملاء'!A:B,2,0),"")</f>
        <v/>
      </c>
    </row>
    <row r="9001" spans="3:9" ht="15.6">
      <c r="C9001" s="10" t="str">
        <f>IFERROR(VLOOKUP(B9001,'اكواد الاصناف'!A:C,2,0),"")</f>
        <v/>
      </c>
      <c r="D9001" s="10" t="str">
        <f>IFERROR(VLOOKUP(B9001,'اكواد الاصناف'!A:C,3,0),"")</f>
        <v/>
      </c>
      <c r="G9001" s="10">
        <f t="shared" si="139"/>
        <v>0</v>
      </c>
      <c r="I9001" s="10" t="str">
        <f>IFERROR(VLOOKUP(H9001,'سجل العملاء'!A:B,2,0),"")</f>
        <v/>
      </c>
    </row>
    <row r="9002" spans="3:9" ht="15.6">
      <c r="C9002" s="10" t="str">
        <f>IFERROR(VLOOKUP(B9002,'اكواد الاصناف'!A:C,2,0),"")</f>
        <v/>
      </c>
      <c r="D9002" s="10" t="str">
        <f>IFERROR(VLOOKUP(B9002,'اكواد الاصناف'!A:C,3,0),"")</f>
        <v/>
      </c>
      <c r="G9002" s="10">
        <f t="shared" si="139"/>
        <v>0</v>
      </c>
      <c r="I9002" s="10" t="str">
        <f>IFERROR(VLOOKUP(H9002,'سجل العملاء'!A:B,2,0),"")</f>
        <v/>
      </c>
    </row>
    <row r="9003" spans="3:9" ht="15.6">
      <c r="C9003" s="10" t="str">
        <f>IFERROR(VLOOKUP(B9003,'اكواد الاصناف'!A:C,2,0),"")</f>
        <v/>
      </c>
      <c r="D9003" s="10" t="str">
        <f>IFERROR(VLOOKUP(B9003,'اكواد الاصناف'!A:C,3,0),"")</f>
        <v/>
      </c>
      <c r="G9003" s="10">
        <f t="shared" si="139"/>
        <v>0</v>
      </c>
      <c r="I9003" s="10" t="str">
        <f>IFERROR(VLOOKUP(H9003,'سجل العملاء'!A:B,2,0),"")</f>
        <v/>
      </c>
    </row>
    <row r="9004" spans="3:9" ht="15.6">
      <c r="C9004" s="10" t="str">
        <f>IFERROR(VLOOKUP(B9004,'اكواد الاصناف'!A:C,2,0),"")</f>
        <v/>
      </c>
      <c r="D9004" s="10" t="str">
        <f>IFERROR(VLOOKUP(B9004,'اكواد الاصناف'!A:C,3,0),"")</f>
        <v/>
      </c>
      <c r="G9004" s="10">
        <f t="shared" si="139"/>
        <v>0</v>
      </c>
      <c r="I9004" s="10" t="str">
        <f>IFERROR(VLOOKUP(H9004,'سجل العملاء'!A:B,2,0),"")</f>
        <v/>
      </c>
    </row>
    <row r="9005" spans="3:9" ht="15.6">
      <c r="C9005" s="10" t="str">
        <f>IFERROR(VLOOKUP(B9005,'اكواد الاصناف'!A:C,2,0),"")</f>
        <v/>
      </c>
      <c r="D9005" s="10" t="str">
        <f>IFERROR(VLOOKUP(B9005,'اكواد الاصناف'!A:C,3,0),"")</f>
        <v/>
      </c>
      <c r="G9005" s="10">
        <f t="shared" si="139"/>
        <v>0</v>
      </c>
      <c r="I9005" s="10" t="str">
        <f>IFERROR(VLOOKUP(H9005,'سجل العملاء'!A:B,2,0),"")</f>
        <v/>
      </c>
    </row>
    <row r="9006" spans="3:9" ht="15.6">
      <c r="C9006" s="10" t="str">
        <f>IFERROR(VLOOKUP(B9006,'اكواد الاصناف'!A:C,2,0),"")</f>
        <v/>
      </c>
      <c r="D9006" s="10" t="str">
        <f>IFERROR(VLOOKUP(B9006,'اكواد الاصناف'!A:C,3,0),"")</f>
        <v/>
      </c>
      <c r="G9006" s="10">
        <f t="shared" si="139"/>
        <v>0</v>
      </c>
      <c r="I9006" s="10" t="str">
        <f>IFERROR(VLOOKUP(H9006,'سجل العملاء'!A:B,2,0),"")</f>
        <v/>
      </c>
    </row>
    <row r="9007" spans="3:9" ht="15.6">
      <c r="C9007" s="10" t="str">
        <f>IFERROR(VLOOKUP(B9007,'اكواد الاصناف'!A:C,2,0),"")</f>
        <v/>
      </c>
      <c r="D9007" s="10" t="str">
        <f>IFERROR(VLOOKUP(B9007,'اكواد الاصناف'!A:C,3,0),"")</f>
        <v/>
      </c>
      <c r="G9007" s="10">
        <f t="shared" si="139"/>
        <v>0</v>
      </c>
      <c r="I9007" s="10" t="str">
        <f>IFERROR(VLOOKUP(H9007,'سجل العملاء'!A:B,2,0),"")</f>
        <v/>
      </c>
    </row>
    <row r="9008" spans="3:9" ht="15.6">
      <c r="C9008" s="10" t="str">
        <f>IFERROR(VLOOKUP(B9008,'اكواد الاصناف'!A:C,2,0),"")</f>
        <v/>
      </c>
      <c r="D9008" s="10" t="str">
        <f>IFERROR(VLOOKUP(B9008,'اكواد الاصناف'!A:C,3,0),"")</f>
        <v/>
      </c>
      <c r="G9008" s="10">
        <f t="shared" si="139"/>
        <v>0</v>
      </c>
      <c r="I9008" s="10" t="str">
        <f>IFERROR(VLOOKUP(H9008,'سجل العملاء'!A:B,2,0),"")</f>
        <v/>
      </c>
    </row>
    <row r="9009" spans="3:9" ht="15.6">
      <c r="C9009" s="10" t="str">
        <f>IFERROR(VLOOKUP(B9009,'اكواد الاصناف'!A:C,2,0),"")</f>
        <v/>
      </c>
      <c r="D9009" s="10" t="str">
        <f>IFERROR(VLOOKUP(B9009,'اكواد الاصناف'!A:C,3,0),"")</f>
        <v/>
      </c>
      <c r="G9009" s="10">
        <f t="shared" si="139"/>
        <v>0</v>
      </c>
      <c r="I9009" s="10" t="str">
        <f>IFERROR(VLOOKUP(H9009,'سجل العملاء'!A:B,2,0),"")</f>
        <v/>
      </c>
    </row>
    <row r="9010" spans="3:9" ht="15.6">
      <c r="C9010" s="10" t="str">
        <f>IFERROR(VLOOKUP(B9010,'اكواد الاصناف'!A:C,2,0),"")</f>
        <v/>
      </c>
      <c r="D9010" s="10" t="str">
        <f>IFERROR(VLOOKUP(B9010,'اكواد الاصناف'!A:C,3,0),"")</f>
        <v/>
      </c>
      <c r="G9010" s="10">
        <f t="shared" si="139"/>
        <v>0</v>
      </c>
      <c r="I9010" s="10" t="str">
        <f>IFERROR(VLOOKUP(H9010,'سجل العملاء'!A:B,2,0),"")</f>
        <v/>
      </c>
    </row>
    <row r="9011" spans="3:9" ht="15.6">
      <c r="C9011" s="10" t="str">
        <f>IFERROR(VLOOKUP(B9011,'اكواد الاصناف'!A:C,2,0),"")</f>
        <v/>
      </c>
      <c r="D9011" s="10" t="str">
        <f>IFERROR(VLOOKUP(B9011,'اكواد الاصناف'!A:C,3,0),"")</f>
        <v/>
      </c>
      <c r="G9011" s="10">
        <f t="shared" si="139"/>
        <v>0</v>
      </c>
      <c r="I9011" s="10" t="str">
        <f>IFERROR(VLOOKUP(H9011,'سجل العملاء'!A:B,2,0),"")</f>
        <v/>
      </c>
    </row>
    <row r="9012" spans="3:9" ht="15.6">
      <c r="C9012" s="10" t="str">
        <f>IFERROR(VLOOKUP(B9012,'اكواد الاصناف'!A:C,2,0),"")</f>
        <v/>
      </c>
      <c r="D9012" s="10" t="str">
        <f>IFERROR(VLOOKUP(B9012,'اكواد الاصناف'!A:C,3,0),"")</f>
        <v/>
      </c>
      <c r="G9012" s="10">
        <f t="shared" si="139"/>
        <v>0</v>
      </c>
      <c r="I9012" s="10" t="str">
        <f>IFERROR(VLOOKUP(H9012,'سجل العملاء'!A:B,2,0),"")</f>
        <v/>
      </c>
    </row>
    <row r="9013" spans="3:9" ht="15.6">
      <c r="C9013" s="10" t="str">
        <f>IFERROR(VLOOKUP(B9013,'اكواد الاصناف'!A:C,2,0),"")</f>
        <v/>
      </c>
      <c r="D9013" s="10" t="str">
        <f>IFERROR(VLOOKUP(B9013,'اكواد الاصناف'!A:C,3,0),"")</f>
        <v/>
      </c>
      <c r="G9013" s="10">
        <f t="shared" si="139"/>
        <v>0</v>
      </c>
      <c r="I9013" s="10" t="str">
        <f>IFERROR(VLOOKUP(H9013,'سجل العملاء'!A:B,2,0),"")</f>
        <v/>
      </c>
    </row>
    <row r="9014" spans="3:9" ht="15.6">
      <c r="C9014" s="10" t="str">
        <f>IFERROR(VLOOKUP(B9014,'اكواد الاصناف'!A:C,2,0),"")</f>
        <v/>
      </c>
      <c r="D9014" s="10" t="str">
        <f>IFERROR(VLOOKUP(B9014,'اكواد الاصناف'!A:C,3,0),"")</f>
        <v/>
      </c>
      <c r="G9014" s="10">
        <f t="shared" si="139"/>
        <v>0</v>
      </c>
      <c r="I9014" s="10" t="str">
        <f>IFERROR(VLOOKUP(H9014,'سجل العملاء'!A:B,2,0),"")</f>
        <v/>
      </c>
    </row>
    <row r="9015" spans="3:9" ht="15.6">
      <c r="C9015" s="10" t="str">
        <f>IFERROR(VLOOKUP(B9015,'اكواد الاصناف'!A:C,2,0),"")</f>
        <v/>
      </c>
      <c r="D9015" s="10" t="str">
        <f>IFERROR(VLOOKUP(B9015,'اكواد الاصناف'!A:C,3,0),"")</f>
        <v/>
      </c>
      <c r="G9015" s="10">
        <f t="shared" si="139"/>
        <v>0</v>
      </c>
      <c r="I9015" s="10" t="str">
        <f>IFERROR(VLOOKUP(H9015,'سجل العملاء'!A:B,2,0),"")</f>
        <v/>
      </c>
    </row>
    <row r="9016" spans="3:9" ht="15.6">
      <c r="C9016" s="10" t="str">
        <f>IFERROR(VLOOKUP(B9016,'اكواد الاصناف'!A:C,2,0),"")</f>
        <v/>
      </c>
      <c r="D9016" s="10" t="str">
        <f>IFERROR(VLOOKUP(B9016,'اكواد الاصناف'!A:C,3,0),"")</f>
        <v/>
      </c>
      <c r="G9016" s="10">
        <f t="shared" si="139"/>
        <v>0</v>
      </c>
      <c r="I9016" s="10" t="str">
        <f>IFERROR(VLOOKUP(H9016,'سجل العملاء'!A:B,2,0),"")</f>
        <v/>
      </c>
    </row>
    <row r="9017" spans="3:9" ht="15.6">
      <c r="C9017" s="10" t="str">
        <f>IFERROR(VLOOKUP(B9017,'اكواد الاصناف'!A:C,2,0),"")</f>
        <v/>
      </c>
      <c r="D9017" s="10" t="str">
        <f>IFERROR(VLOOKUP(B9017,'اكواد الاصناف'!A:C,3,0),"")</f>
        <v/>
      </c>
      <c r="G9017" s="10">
        <f t="shared" si="139"/>
        <v>0</v>
      </c>
      <c r="I9017" s="10" t="str">
        <f>IFERROR(VLOOKUP(H9017,'سجل العملاء'!A:B,2,0),"")</f>
        <v/>
      </c>
    </row>
    <row r="9018" spans="3:9" ht="15.6">
      <c r="C9018" s="10" t="str">
        <f>IFERROR(VLOOKUP(B9018,'اكواد الاصناف'!A:C,2,0),"")</f>
        <v/>
      </c>
      <c r="D9018" s="10" t="str">
        <f>IFERROR(VLOOKUP(B9018,'اكواد الاصناف'!A:C,3,0),"")</f>
        <v/>
      </c>
      <c r="G9018" s="10">
        <f t="shared" si="139"/>
        <v>0</v>
      </c>
      <c r="I9018" s="10" t="str">
        <f>IFERROR(VLOOKUP(H9018,'سجل العملاء'!A:B,2,0),"")</f>
        <v/>
      </c>
    </row>
    <row r="9019" spans="3:9" ht="15.6">
      <c r="C9019" s="10" t="str">
        <f>IFERROR(VLOOKUP(B9019,'اكواد الاصناف'!A:C,2,0),"")</f>
        <v/>
      </c>
      <c r="D9019" s="10" t="str">
        <f>IFERROR(VLOOKUP(B9019,'اكواد الاصناف'!A:C,3,0),"")</f>
        <v/>
      </c>
      <c r="G9019" s="10">
        <f t="shared" si="139"/>
        <v>0</v>
      </c>
      <c r="I9019" s="10" t="str">
        <f>IFERROR(VLOOKUP(H9019,'سجل العملاء'!A:B,2,0),"")</f>
        <v/>
      </c>
    </row>
    <row r="9020" spans="3:9" ht="15.6">
      <c r="C9020" s="10" t="str">
        <f>IFERROR(VLOOKUP(B9020,'اكواد الاصناف'!A:C,2,0),"")</f>
        <v/>
      </c>
      <c r="D9020" s="10" t="str">
        <f>IFERROR(VLOOKUP(B9020,'اكواد الاصناف'!A:C,3,0),"")</f>
        <v/>
      </c>
      <c r="G9020" s="10">
        <f t="shared" si="139"/>
        <v>0</v>
      </c>
      <c r="I9020" s="10" t="str">
        <f>IFERROR(VLOOKUP(H9020,'سجل العملاء'!A:B,2,0),"")</f>
        <v/>
      </c>
    </row>
    <row r="9021" spans="3:9" ht="15.6">
      <c r="C9021" s="10" t="str">
        <f>IFERROR(VLOOKUP(B9021,'اكواد الاصناف'!A:C,2,0),"")</f>
        <v/>
      </c>
      <c r="D9021" s="10" t="str">
        <f>IFERROR(VLOOKUP(B9021,'اكواد الاصناف'!A:C,3,0),"")</f>
        <v/>
      </c>
      <c r="G9021" s="10">
        <f t="shared" si="139"/>
        <v>0</v>
      </c>
      <c r="I9021" s="10" t="str">
        <f>IFERROR(VLOOKUP(H9021,'سجل العملاء'!A:B,2,0),"")</f>
        <v/>
      </c>
    </row>
    <row r="9022" spans="3:9" ht="15.6">
      <c r="C9022" s="10" t="str">
        <f>IFERROR(VLOOKUP(B9022,'اكواد الاصناف'!A:C,2,0),"")</f>
        <v/>
      </c>
      <c r="D9022" s="10" t="str">
        <f>IFERROR(VLOOKUP(B9022,'اكواد الاصناف'!A:C,3,0),"")</f>
        <v/>
      </c>
      <c r="G9022" s="10">
        <f t="shared" si="139"/>
        <v>0</v>
      </c>
      <c r="I9022" s="10" t="str">
        <f>IFERROR(VLOOKUP(H9022,'سجل العملاء'!A:B,2,0),"")</f>
        <v/>
      </c>
    </row>
    <row r="9023" spans="3:9" ht="15.6">
      <c r="C9023" s="10" t="str">
        <f>IFERROR(VLOOKUP(B9023,'اكواد الاصناف'!A:C,2,0),"")</f>
        <v/>
      </c>
      <c r="D9023" s="10" t="str">
        <f>IFERROR(VLOOKUP(B9023,'اكواد الاصناف'!A:C,3,0),"")</f>
        <v/>
      </c>
      <c r="G9023" s="10">
        <f t="shared" si="139"/>
        <v>0</v>
      </c>
      <c r="I9023" s="10" t="str">
        <f>IFERROR(VLOOKUP(H9023,'سجل العملاء'!A:B,2,0),"")</f>
        <v/>
      </c>
    </row>
    <row r="9024" spans="3:9" ht="15.6">
      <c r="C9024" s="10" t="str">
        <f>IFERROR(VLOOKUP(B9024,'اكواد الاصناف'!A:C,2,0),"")</f>
        <v/>
      </c>
      <c r="D9024" s="10" t="str">
        <f>IFERROR(VLOOKUP(B9024,'اكواد الاصناف'!A:C,3,0),"")</f>
        <v/>
      </c>
      <c r="G9024" s="10">
        <f t="shared" si="139"/>
        <v>0</v>
      </c>
      <c r="I9024" s="10" t="str">
        <f>IFERROR(VLOOKUP(H9024,'سجل العملاء'!A:B,2,0),"")</f>
        <v/>
      </c>
    </row>
    <row r="9025" spans="3:9" ht="15.6">
      <c r="C9025" s="10" t="str">
        <f>IFERROR(VLOOKUP(B9025,'اكواد الاصناف'!A:C,2,0),"")</f>
        <v/>
      </c>
      <c r="D9025" s="10" t="str">
        <f>IFERROR(VLOOKUP(B9025,'اكواد الاصناف'!A:C,3,0),"")</f>
        <v/>
      </c>
      <c r="G9025" s="10">
        <f t="shared" ref="G9025:G9088" si="140">F9025*E9025</f>
        <v>0</v>
      </c>
      <c r="I9025" s="10" t="str">
        <f>IFERROR(VLOOKUP(H9025,'سجل العملاء'!A:B,2,0),"")</f>
        <v/>
      </c>
    </row>
    <row r="9026" spans="3:9" ht="15.6">
      <c r="C9026" s="10" t="str">
        <f>IFERROR(VLOOKUP(B9026,'اكواد الاصناف'!A:C,2,0),"")</f>
        <v/>
      </c>
      <c r="D9026" s="10" t="str">
        <f>IFERROR(VLOOKUP(B9026,'اكواد الاصناف'!A:C,3,0),"")</f>
        <v/>
      </c>
      <c r="G9026" s="10">
        <f t="shared" si="140"/>
        <v>0</v>
      </c>
      <c r="I9026" s="10" t="str">
        <f>IFERROR(VLOOKUP(H9026,'سجل العملاء'!A:B,2,0),"")</f>
        <v/>
      </c>
    </row>
    <row r="9027" spans="3:9" ht="15.6">
      <c r="C9027" s="10" t="str">
        <f>IFERROR(VLOOKUP(B9027,'اكواد الاصناف'!A:C,2,0),"")</f>
        <v/>
      </c>
      <c r="D9027" s="10" t="str">
        <f>IFERROR(VLOOKUP(B9027,'اكواد الاصناف'!A:C,3,0),"")</f>
        <v/>
      </c>
      <c r="G9027" s="10">
        <f t="shared" si="140"/>
        <v>0</v>
      </c>
      <c r="I9027" s="10" t="str">
        <f>IFERROR(VLOOKUP(H9027,'سجل العملاء'!A:B,2,0),"")</f>
        <v/>
      </c>
    </row>
    <row r="9028" spans="3:9" ht="15.6">
      <c r="C9028" s="10" t="str">
        <f>IFERROR(VLOOKUP(B9028,'اكواد الاصناف'!A:C,2,0),"")</f>
        <v/>
      </c>
      <c r="D9028" s="10" t="str">
        <f>IFERROR(VLOOKUP(B9028,'اكواد الاصناف'!A:C,3,0),"")</f>
        <v/>
      </c>
      <c r="G9028" s="10">
        <f t="shared" si="140"/>
        <v>0</v>
      </c>
      <c r="I9028" s="10" t="str">
        <f>IFERROR(VLOOKUP(H9028,'سجل العملاء'!A:B,2,0),"")</f>
        <v/>
      </c>
    </row>
    <row r="9029" spans="3:9" ht="15.6">
      <c r="C9029" s="10" t="str">
        <f>IFERROR(VLOOKUP(B9029,'اكواد الاصناف'!A:C,2,0),"")</f>
        <v/>
      </c>
      <c r="D9029" s="10" t="str">
        <f>IFERROR(VLOOKUP(B9029,'اكواد الاصناف'!A:C,3,0),"")</f>
        <v/>
      </c>
      <c r="G9029" s="10">
        <f t="shared" si="140"/>
        <v>0</v>
      </c>
      <c r="I9029" s="10" t="str">
        <f>IFERROR(VLOOKUP(H9029,'سجل العملاء'!A:B,2,0),"")</f>
        <v/>
      </c>
    </row>
    <row r="9030" spans="3:9" ht="15.6">
      <c r="C9030" s="10" t="str">
        <f>IFERROR(VLOOKUP(B9030,'اكواد الاصناف'!A:C,2,0),"")</f>
        <v/>
      </c>
      <c r="D9030" s="10" t="str">
        <f>IFERROR(VLOOKUP(B9030,'اكواد الاصناف'!A:C,3,0),"")</f>
        <v/>
      </c>
      <c r="G9030" s="10">
        <f t="shared" si="140"/>
        <v>0</v>
      </c>
      <c r="I9030" s="10" t="str">
        <f>IFERROR(VLOOKUP(H9030,'سجل العملاء'!A:B,2,0),"")</f>
        <v/>
      </c>
    </row>
    <row r="9031" spans="3:9" ht="15.6">
      <c r="C9031" s="10" t="str">
        <f>IFERROR(VLOOKUP(B9031,'اكواد الاصناف'!A:C,2,0),"")</f>
        <v/>
      </c>
      <c r="D9031" s="10" t="str">
        <f>IFERROR(VLOOKUP(B9031,'اكواد الاصناف'!A:C,3,0),"")</f>
        <v/>
      </c>
      <c r="G9031" s="10">
        <f t="shared" si="140"/>
        <v>0</v>
      </c>
      <c r="I9031" s="10" t="str">
        <f>IFERROR(VLOOKUP(H9031,'سجل العملاء'!A:B,2,0),"")</f>
        <v/>
      </c>
    </row>
    <row r="9032" spans="3:9" ht="15.6">
      <c r="C9032" s="10" t="str">
        <f>IFERROR(VLOOKUP(B9032,'اكواد الاصناف'!A:C,2,0),"")</f>
        <v/>
      </c>
      <c r="D9032" s="10" t="str">
        <f>IFERROR(VLOOKUP(B9032,'اكواد الاصناف'!A:C,3,0),"")</f>
        <v/>
      </c>
      <c r="G9032" s="10">
        <f t="shared" si="140"/>
        <v>0</v>
      </c>
      <c r="I9032" s="10" t="str">
        <f>IFERROR(VLOOKUP(H9032,'سجل العملاء'!A:B,2,0),"")</f>
        <v/>
      </c>
    </row>
    <row r="9033" spans="3:9" ht="15.6">
      <c r="C9033" s="10" t="str">
        <f>IFERROR(VLOOKUP(B9033,'اكواد الاصناف'!A:C,2,0),"")</f>
        <v/>
      </c>
      <c r="D9033" s="10" t="str">
        <f>IFERROR(VLOOKUP(B9033,'اكواد الاصناف'!A:C,3,0),"")</f>
        <v/>
      </c>
      <c r="G9033" s="10">
        <f t="shared" si="140"/>
        <v>0</v>
      </c>
      <c r="I9033" s="10" t="str">
        <f>IFERROR(VLOOKUP(H9033,'سجل العملاء'!A:B,2,0),"")</f>
        <v/>
      </c>
    </row>
    <row r="9034" spans="3:9" ht="15.6">
      <c r="C9034" s="10" t="str">
        <f>IFERROR(VLOOKUP(B9034,'اكواد الاصناف'!A:C,2,0),"")</f>
        <v/>
      </c>
      <c r="D9034" s="10" t="str">
        <f>IFERROR(VLOOKUP(B9034,'اكواد الاصناف'!A:C,3,0),"")</f>
        <v/>
      </c>
      <c r="G9034" s="10">
        <f t="shared" si="140"/>
        <v>0</v>
      </c>
      <c r="I9034" s="10" t="str">
        <f>IFERROR(VLOOKUP(H9034,'سجل العملاء'!A:B,2,0),"")</f>
        <v/>
      </c>
    </row>
    <row r="9035" spans="3:9" ht="15.6">
      <c r="C9035" s="10" t="str">
        <f>IFERROR(VLOOKUP(B9035,'اكواد الاصناف'!A:C,2,0),"")</f>
        <v/>
      </c>
      <c r="D9035" s="10" t="str">
        <f>IFERROR(VLOOKUP(B9035,'اكواد الاصناف'!A:C,3,0),"")</f>
        <v/>
      </c>
      <c r="G9035" s="10">
        <f t="shared" si="140"/>
        <v>0</v>
      </c>
      <c r="I9035" s="10" t="str">
        <f>IFERROR(VLOOKUP(H9035,'سجل العملاء'!A:B,2,0),"")</f>
        <v/>
      </c>
    </row>
    <row r="9036" spans="3:9" ht="15.6">
      <c r="C9036" s="10" t="str">
        <f>IFERROR(VLOOKUP(B9036,'اكواد الاصناف'!A:C,2,0),"")</f>
        <v/>
      </c>
      <c r="D9036" s="10" t="str">
        <f>IFERROR(VLOOKUP(B9036,'اكواد الاصناف'!A:C,3,0),"")</f>
        <v/>
      </c>
      <c r="G9036" s="10">
        <f t="shared" si="140"/>
        <v>0</v>
      </c>
      <c r="I9036" s="10" t="str">
        <f>IFERROR(VLOOKUP(H9036,'سجل العملاء'!A:B,2,0),"")</f>
        <v/>
      </c>
    </row>
    <row r="9037" spans="3:9" ht="15.6">
      <c r="C9037" s="10" t="str">
        <f>IFERROR(VLOOKUP(B9037,'اكواد الاصناف'!A:C,2,0),"")</f>
        <v/>
      </c>
      <c r="D9037" s="10" t="str">
        <f>IFERROR(VLOOKUP(B9037,'اكواد الاصناف'!A:C,3,0),"")</f>
        <v/>
      </c>
      <c r="G9037" s="10">
        <f t="shared" si="140"/>
        <v>0</v>
      </c>
      <c r="I9037" s="10" t="str">
        <f>IFERROR(VLOOKUP(H9037,'سجل العملاء'!A:B,2,0),"")</f>
        <v/>
      </c>
    </row>
    <row r="9038" spans="3:9" ht="15.6">
      <c r="C9038" s="10" t="str">
        <f>IFERROR(VLOOKUP(B9038,'اكواد الاصناف'!A:C,2,0),"")</f>
        <v/>
      </c>
      <c r="D9038" s="10" t="str">
        <f>IFERROR(VLOOKUP(B9038,'اكواد الاصناف'!A:C,3,0),"")</f>
        <v/>
      </c>
      <c r="G9038" s="10">
        <f t="shared" si="140"/>
        <v>0</v>
      </c>
      <c r="I9038" s="10" t="str">
        <f>IFERROR(VLOOKUP(H9038,'سجل العملاء'!A:B,2,0),"")</f>
        <v/>
      </c>
    </row>
    <row r="9039" spans="3:9" ht="15.6">
      <c r="C9039" s="10" t="str">
        <f>IFERROR(VLOOKUP(B9039,'اكواد الاصناف'!A:C,2,0),"")</f>
        <v/>
      </c>
      <c r="D9039" s="10" t="str">
        <f>IFERROR(VLOOKUP(B9039,'اكواد الاصناف'!A:C,3,0),"")</f>
        <v/>
      </c>
      <c r="G9039" s="10">
        <f t="shared" si="140"/>
        <v>0</v>
      </c>
      <c r="I9039" s="10" t="str">
        <f>IFERROR(VLOOKUP(H9039,'سجل العملاء'!A:B,2,0),"")</f>
        <v/>
      </c>
    </row>
    <row r="9040" spans="3:9" ht="15.6">
      <c r="C9040" s="10" t="str">
        <f>IFERROR(VLOOKUP(B9040,'اكواد الاصناف'!A:C,2,0),"")</f>
        <v/>
      </c>
      <c r="D9040" s="10" t="str">
        <f>IFERROR(VLOOKUP(B9040,'اكواد الاصناف'!A:C,3,0),"")</f>
        <v/>
      </c>
      <c r="G9040" s="10">
        <f t="shared" si="140"/>
        <v>0</v>
      </c>
      <c r="I9040" s="10" t="str">
        <f>IFERROR(VLOOKUP(H9040,'سجل العملاء'!A:B,2,0),"")</f>
        <v/>
      </c>
    </row>
    <row r="9041" spans="3:9" ht="15.6">
      <c r="C9041" s="10" t="str">
        <f>IFERROR(VLOOKUP(B9041,'اكواد الاصناف'!A:C,2,0),"")</f>
        <v/>
      </c>
      <c r="D9041" s="10" t="str">
        <f>IFERROR(VLOOKUP(B9041,'اكواد الاصناف'!A:C,3,0),"")</f>
        <v/>
      </c>
      <c r="G9041" s="10">
        <f t="shared" si="140"/>
        <v>0</v>
      </c>
      <c r="I9041" s="10" t="str">
        <f>IFERROR(VLOOKUP(H9041,'سجل العملاء'!A:B,2,0),"")</f>
        <v/>
      </c>
    </row>
    <row r="9042" spans="3:9" ht="15.6">
      <c r="C9042" s="10" t="str">
        <f>IFERROR(VLOOKUP(B9042,'اكواد الاصناف'!A:C,2,0),"")</f>
        <v/>
      </c>
      <c r="D9042" s="10" t="str">
        <f>IFERROR(VLOOKUP(B9042,'اكواد الاصناف'!A:C,3,0),"")</f>
        <v/>
      </c>
      <c r="G9042" s="10">
        <f t="shared" si="140"/>
        <v>0</v>
      </c>
      <c r="I9042" s="10" t="str">
        <f>IFERROR(VLOOKUP(H9042,'سجل العملاء'!A:B,2,0),"")</f>
        <v/>
      </c>
    </row>
    <row r="9043" spans="3:9" ht="15.6">
      <c r="C9043" s="10" t="str">
        <f>IFERROR(VLOOKUP(B9043,'اكواد الاصناف'!A:C,2,0),"")</f>
        <v/>
      </c>
      <c r="D9043" s="10" t="str">
        <f>IFERROR(VLOOKUP(B9043,'اكواد الاصناف'!A:C,3,0),"")</f>
        <v/>
      </c>
      <c r="G9043" s="10">
        <f t="shared" si="140"/>
        <v>0</v>
      </c>
      <c r="I9043" s="10" t="str">
        <f>IFERROR(VLOOKUP(H9043,'سجل العملاء'!A:B,2,0),"")</f>
        <v/>
      </c>
    </row>
    <row r="9044" spans="3:9" ht="15.6">
      <c r="C9044" s="10" t="str">
        <f>IFERROR(VLOOKUP(B9044,'اكواد الاصناف'!A:C,2,0),"")</f>
        <v/>
      </c>
      <c r="D9044" s="10" t="str">
        <f>IFERROR(VLOOKUP(B9044,'اكواد الاصناف'!A:C,3,0),"")</f>
        <v/>
      </c>
      <c r="G9044" s="10">
        <f t="shared" si="140"/>
        <v>0</v>
      </c>
      <c r="I9044" s="10" t="str">
        <f>IFERROR(VLOOKUP(H9044,'سجل العملاء'!A:B,2,0),"")</f>
        <v/>
      </c>
    </row>
    <row r="9045" spans="3:9" ht="15.6">
      <c r="C9045" s="10" t="str">
        <f>IFERROR(VLOOKUP(B9045,'اكواد الاصناف'!A:C,2,0),"")</f>
        <v/>
      </c>
      <c r="D9045" s="10" t="str">
        <f>IFERROR(VLOOKUP(B9045,'اكواد الاصناف'!A:C,3,0),"")</f>
        <v/>
      </c>
      <c r="G9045" s="10">
        <f t="shared" si="140"/>
        <v>0</v>
      </c>
      <c r="I9045" s="10" t="str">
        <f>IFERROR(VLOOKUP(H9045,'سجل العملاء'!A:B,2,0),"")</f>
        <v/>
      </c>
    </row>
    <row r="9046" spans="3:9" ht="15.6">
      <c r="C9046" s="10" t="str">
        <f>IFERROR(VLOOKUP(B9046,'اكواد الاصناف'!A:C,2,0),"")</f>
        <v/>
      </c>
      <c r="D9046" s="10" t="str">
        <f>IFERROR(VLOOKUP(B9046,'اكواد الاصناف'!A:C,3,0),"")</f>
        <v/>
      </c>
      <c r="G9046" s="10">
        <f t="shared" si="140"/>
        <v>0</v>
      </c>
      <c r="I9046" s="10" t="str">
        <f>IFERROR(VLOOKUP(H9046,'سجل العملاء'!A:B,2,0),"")</f>
        <v/>
      </c>
    </row>
    <row r="9047" spans="3:9" ht="15.6">
      <c r="C9047" s="10" t="str">
        <f>IFERROR(VLOOKUP(B9047,'اكواد الاصناف'!A:C,2,0),"")</f>
        <v/>
      </c>
      <c r="D9047" s="10" t="str">
        <f>IFERROR(VLOOKUP(B9047,'اكواد الاصناف'!A:C,3,0),"")</f>
        <v/>
      </c>
      <c r="G9047" s="10">
        <f t="shared" si="140"/>
        <v>0</v>
      </c>
      <c r="I9047" s="10" t="str">
        <f>IFERROR(VLOOKUP(H9047,'سجل العملاء'!A:B,2,0),"")</f>
        <v/>
      </c>
    </row>
    <row r="9048" spans="3:9" ht="15.6">
      <c r="C9048" s="10" t="str">
        <f>IFERROR(VLOOKUP(B9048,'اكواد الاصناف'!A:C,2,0),"")</f>
        <v/>
      </c>
      <c r="D9048" s="10" t="str">
        <f>IFERROR(VLOOKUP(B9048,'اكواد الاصناف'!A:C,3,0),"")</f>
        <v/>
      </c>
      <c r="G9048" s="10">
        <f t="shared" si="140"/>
        <v>0</v>
      </c>
      <c r="I9048" s="10" t="str">
        <f>IFERROR(VLOOKUP(H9048,'سجل العملاء'!A:B,2,0),"")</f>
        <v/>
      </c>
    </row>
    <row r="9049" spans="3:9" ht="15.6">
      <c r="C9049" s="10" t="str">
        <f>IFERROR(VLOOKUP(B9049,'اكواد الاصناف'!A:C,2,0),"")</f>
        <v/>
      </c>
      <c r="D9049" s="10" t="str">
        <f>IFERROR(VLOOKUP(B9049,'اكواد الاصناف'!A:C,3,0),"")</f>
        <v/>
      </c>
      <c r="G9049" s="10">
        <f t="shared" si="140"/>
        <v>0</v>
      </c>
      <c r="I9049" s="10" t="str">
        <f>IFERROR(VLOOKUP(H9049,'سجل العملاء'!A:B,2,0),"")</f>
        <v/>
      </c>
    </row>
    <row r="9050" spans="3:9" ht="15.6">
      <c r="C9050" s="10" t="str">
        <f>IFERROR(VLOOKUP(B9050,'اكواد الاصناف'!A:C,2,0),"")</f>
        <v/>
      </c>
      <c r="D9050" s="10" t="str">
        <f>IFERROR(VLOOKUP(B9050,'اكواد الاصناف'!A:C,3,0),"")</f>
        <v/>
      </c>
      <c r="G9050" s="10">
        <f t="shared" si="140"/>
        <v>0</v>
      </c>
      <c r="I9050" s="10" t="str">
        <f>IFERROR(VLOOKUP(H9050,'سجل العملاء'!A:B,2,0),"")</f>
        <v/>
      </c>
    </row>
    <row r="9051" spans="3:9" ht="15.6">
      <c r="C9051" s="10" t="str">
        <f>IFERROR(VLOOKUP(B9051,'اكواد الاصناف'!A:C,2,0),"")</f>
        <v/>
      </c>
      <c r="D9051" s="10" t="str">
        <f>IFERROR(VLOOKUP(B9051,'اكواد الاصناف'!A:C,3,0),"")</f>
        <v/>
      </c>
      <c r="G9051" s="10">
        <f t="shared" si="140"/>
        <v>0</v>
      </c>
      <c r="I9051" s="10" t="str">
        <f>IFERROR(VLOOKUP(H9051,'سجل العملاء'!A:B,2,0),"")</f>
        <v/>
      </c>
    </row>
    <row r="9052" spans="3:9" ht="15.6">
      <c r="C9052" s="10" t="str">
        <f>IFERROR(VLOOKUP(B9052,'اكواد الاصناف'!A:C,2,0),"")</f>
        <v/>
      </c>
      <c r="D9052" s="10" t="str">
        <f>IFERROR(VLOOKUP(B9052,'اكواد الاصناف'!A:C,3,0),"")</f>
        <v/>
      </c>
      <c r="G9052" s="10">
        <f t="shared" si="140"/>
        <v>0</v>
      </c>
      <c r="I9052" s="10" t="str">
        <f>IFERROR(VLOOKUP(H9052,'سجل العملاء'!A:B,2,0),"")</f>
        <v/>
      </c>
    </row>
    <row r="9053" spans="3:9" ht="15.6">
      <c r="C9053" s="10" t="str">
        <f>IFERROR(VLOOKUP(B9053,'اكواد الاصناف'!A:C,2,0),"")</f>
        <v/>
      </c>
      <c r="D9053" s="10" t="str">
        <f>IFERROR(VLOOKUP(B9053,'اكواد الاصناف'!A:C,3,0),"")</f>
        <v/>
      </c>
      <c r="G9053" s="10">
        <f t="shared" si="140"/>
        <v>0</v>
      </c>
      <c r="I9053" s="10" t="str">
        <f>IFERROR(VLOOKUP(H9053,'سجل العملاء'!A:B,2,0),"")</f>
        <v/>
      </c>
    </row>
    <row r="9054" spans="3:9" ht="15.6">
      <c r="C9054" s="10" t="str">
        <f>IFERROR(VLOOKUP(B9054,'اكواد الاصناف'!A:C,2,0),"")</f>
        <v/>
      </c>
      <c r="D9054" s="10" t="str">
        <f>IFERROR(VLOOKUP(B9054,'اكواد الاصناف'!A:C,3,0),"")</f>
        <v/>
      </c>
      <c r="G9054" s="10">
        <f t="shared" si="140"/>
        <v>0</v>
      </c>
      <c r="I9054" s="10" t="str">
        <f>IFERROR(VLOOKUP(H9054,'سجل العملاء'!A:B,2,0),"")</f>
        <v/>
      </c>
    </row>
    <row r="9055" spans="3:9" ht="15.6">
      <c r="C9055" s="10" t="str">
        <f>IFERROR(VLOOKUP(B9055,'اكواد الاصناف'!A:C,2,0),"")</f>
        <v/>
      </c>
      <c r="D9055" s="10" t="str">
        <f>IFERROR(VLOOKUP(B9055,'اكواد الاصناف'!A:C,3,0),"")</f>
        <v/>
      </c>
      <c r="G9055" s="10">
        <f t="shared" si="140"/>
        <v>0</v>
      </c>
      <c r="I9055" s="10" t="str">
        <f>IFERROR(VLOOKUP(H9055,'سجل العملاء'!A:B,2,0),"")</f>
        <v/>
      </c>
    </row>
    <row r="9056" spans="3:9" ht="15.6">
      <c r="C9056" s="10" t="str">
        <f>IFERROR(VLOOKUP(B9056,'اكواد الاصناف'!A:C,2,0),"")</f>
        <v/>
      </c>
      <c r="D9056" s="10" t="str">
        <f>IFERROR(VLOOKUP(B9056,'اكواد الاصناف'!A:C,3,0),"")</f>
        <v/>
      </c>
      <c r="G9056" s="10">
        <f t="shared" si="140"/>
        <v>0</v>
      </c>
      <c r="I9056" s="10" t="str">
        <f>IFERROR(VLOOKUP(H9056,'سجل العملاء'!A:B,2,0),"")</f>
        <v/>
      </c>
    </row>
    <row r="9057" spans="3:9" ht="15.6">
      <c r="C9057" s="10" t="str">
        <f>IFERROR(VLOOKUP(B9057,'اكواد الاصناف'!A:C,2,0),"")</f>
        <v/>
      </c>
      <c r="D9057" s="10" t="str">
        <f>IFERROR(VLOOKUP(B9057,'اكواد الاصناف'!A:C,3,0),"")</f>
        <v/>
      </c>
      <c r="G9057" s="10">
        <f t="shared" si="140"/>
        <v>0</v>
      </c>
      <c r="I9057" s="10" t="str">
        <f>IFERROR(VLOOKUP(H9057,'سجل العملاء'!A:B,2,0),"")</f>
        <v/>
      </c>
    </row>
    <row r="9058" spans="3:9" ht="15.6">
      <c r="C9058" s="10" t="str">
        <f>IFERROR(VLOOKUP(B9058,'اكواد الاصناف'!A:C,2,0),"")</f>
        <v/>
      </c>
      <c r="D9058" s="10" t="str">
        <f>IFERROR(VLOOKUP(B9058,'اكواد الاصناف'!A:C,3,0),"")</f>
        <v/>
      </c>
      <c r="G9058" s="10">
        <f t="shared" si="140"/>
        <v>0</v>
      </c>
      <c r="I9058" s="10" t="str">
        <f>IFERROR(VLOOKUP(H9058,'سجل العملاء'!A:B,2,0),"")</f>
        <v/>
      </c>
    </row>
    <row r="9059" spans="3:9" ht="15.6">
      <c r="C9059" s="10" t="str">
        <f>IFERROR(VLOOKUP(B9059,'اكواد الاصناف'!A:C,2,0),"")</f>
        <v/>
      </c>
      <c r="D9059" s="10" t="str">
        <f>IFERROR(VLOOKUP(B9059,'اكواد الاصناف'!A:C,3,0),"")</f>
        <v/>
      </c>
      <c r="G9059" s="10">
        <f t="shared" si="140"/>
        <v>0</v>
      </c>
      <c r="I9059" s="10" t="str">
        <f>IFERROR(VLOOKUP(H9059,'سجل العملاء'!A:B,2,0),"")</f>
        <v/>
      </c>
    </row>
    <row r="9060" spans="3:9" ht="15.6">
      <c r="C9060" s="10" t="str">
        <f>IFERROR(VLOOKUP(B9060,'اكواد الاصناف'!A:C,2,0),"")</f>
        <v/>
      </c>
      <c r="D9060" s="10" t="str">
        <f>IFERROR(VLOOKUP(B9060,'اكواد الاصناف'!A:C,3,0),"")</f>
        <v/>
      </c>
      <c r="G9060" s="10">
        <f t="shared" si="140"/>
        <v>0</v>
      </c>
      <c r="I9060" s="10" t="str">
        <f>IFERROR(VLOOKUP(H9060,'سجل العملاء'!A:B,2,0),"")</f>
        <v/>
      </c>
    </row>
    <row r="9061" spans="3:9" ht="15.6">
      <c r="C9061" s="10" t="str">
        <f>IFERROR(VLOOKUP(B9061,'اكواد الاصناف'!A:C,2,0),"")</f>
        <v/>
      </c>
      <c r="D9061" s="10" t="str">
        <f>IFERROR(VLOOKUP(B9061,'اكواد الاصناف'!A:C,3,0),"")</f>
        <v/>
      </c>
      <c r="G9061" s="10">
        <f t="shared" si="140"/>
        <v>0</v>
      </c>
      <c r="I9061" s="10" t="str">
        <f>IFERROR(VLOOKUP(H9061,'سجل العملاء'!A:B,2,0),"")</f>
        <v/>
      </c>
    </row>
    <row r="9062" spans="3:9" ht="15.6">
      <c r="C9062" s="10" t="str">
        <f>IFERROR(VLOOKUP(B9062,'اكواد الاصناف'!A:C,2,0),"")</f>
        <v/>
      </c>
      <c r="D9062" s="10" t="str">
        <f>IFERROR(VLOOKUP(B9062,'اكواد الاصناف'!A:C,3,0),"")</f>
        <v/>
      </c>
      <c r="G9062" s="10">
        <f t="shared" si="140"/>
        <v>0</v>
      </c>
      <c r="I9062" s="10" t="str">
        <f>IFERROR(VLOOKUP(H9062,'سجل العملاء'!A:B,2,0),"")</f>
        <v/>
      </c>
    </row>
    <row r="9063" spans="3:9" ht="15.6">
      <c r="C9063" s="10" t="str">
        <f>IFERROR(VLOOKUP(B9063,'اكواد الاصناف'!A:C,2,0),"")</f>
        <v/>
      </c>
      <c r="D9063" s="10" t="str">
        <f>IFERROR(VLOOKUP(B9063,'اكواد الاصناف'!A:C,3,0),"")</f>
        <v/>
      </c>
      <c r="G9063" s="10">
        <f t="shared" si="140"/>
        <v>0</v>
      </c>
      <c r="I9063" s="10" t="str">
        <f>IFERROR(VLOOKUP(H9063,'سجل العملاء'!A:B,2,0),"")</f>
        <v/>
      </c>
    </row>
    <row r="9064" spans="3:9" ht="15.6">
      <c r="C9064" s="10" t="str">
        <f>IFERROR(VLOOKUP(B9064,'اكواد الاصناف'!A:C,2,0),"")</f>
        <v/>
      </c>
      <c r="D9064" s="10" t="str">
        <f>IFERROR(VLOOKUP(B9064,'اكواد الاصناف'!A:C,3,0),"")</f>
        <v/>
      </c>
      <c r="G9064" s="10">
        <f t="shared" si="140"/>
        <v>0</v>
      </c>
      <c r="I9064" s="10" t="str">
        <f>IFERROR(VLOOKUP(H9064,'سجل العملاء'!A:B,2,0),"")</f>
        <v/>
      </c>
    </row>
    <row r="9065" spans="3:9" ht="15.6">
      <c r="C9065" s="10" t="str">
        <f>IFERROR(VLOOKUP(B9065,'اكواد الاصناف'!A:C,2,0),"")</f>
        <v/>
      </c>
      <c r="D9065" s="10" t="str">
        <f>IFERROR(VLOOKUP(B9065,'اكواد الاصناف'!A:C,3,0),"")</f>
        <v/>
      </c>
      <c r="G9065" s="10">
        <f t="shared" si="140"/>
        <v>0</v>
      </c>
      <c r="I9065" s="10" t="str">
        <f>IFERROR(VLOOKUP(H9065,'سجل العملاء'!A:B,2,0),"")</f>
        <v/>
      </c>
    </row>
    <row r="9066" spans="3:9" ht="15.6">
      <c r="C9066" s="10" t="str">
        <f>IFERROR(VLOOKUP(B9066,'اكواد الاصناف'!A:C,2,0),"")</f>
        <v/>
      </c>
      <c r="D9066" s="10" t="str">
        <f>IFERROR(VLOOKUP(B9066,'اكواد الاصناف'!A:C,3,0),"")</f>
        <v/>
      </c>
      <c r="G9066" s="10">
        <f t="shared" si="140"/>
        <v>0</v>
      </c>
      <c r="I9066" s="10" t="str">
        <f>IFERROR(VLOOKUP(H9066,'سجل العملاء'!A:B,2,0),"")</f>
        <v/>
      </c>
    </row>
    <row r="9067" spans="3:9" ht="15.6">
      <c r="C9067" s="10" t="str">
        <f>IFERROR(VLOOKUP(B9067,'اكواد الاصناف'!A:C,2,0),"")</f>
        <v/>
      </c>
      <c r="D9067" s="10" t="str">
        <f>IFERROR(VLOOKUP(B9067,'اكواد الاصناف'!A:C,3,0),"")</f>
        <v/>
      </c>
      <c r="G9067" s="10">
        <f t="shared" si="140"/>
        <v>0</v>
      </c>
      <c r="I9067" s="10" t="str">
        <f>IFERROR(VLOOKUP(H9067,'سجل العملاء'!A:B,2,0),"")</f>
        <v/>
      </c>
    </row>
    <row r="9068" spans="3:9" ht="15.6">
      <c r="C9068" s="10" t="str">
        <f>IFERROR(VLOOKUP(B9068,'اكواد الاصناف'!A:C,2,0),"")</f>
        <v/>
      </c>
      <c r="D9068" s="10" t="str">
        <f>IFERROR(VLOOKUP(B9068,'اكواد الاصناف'!A:C,3,0),"")</f>
        <v/>
      </c>
      <c r="G9068" s="10">
        <f t="shared" si="140"/>
        <v>0</v>
      </c>
      <c r="I9068" s="10" t="str">
        <f>IFERROR(VLOOKUP(H9068,'سجل العملاء'!A:B,2,0),"")</f>
        <v/>
      </c>
    </row>
    <row r="9069" spans="3:9" ht="15.6">
      <c r="C9069" s="10" t="str">
        <f>IFERROR(VLOOKUP(B9069,'اكواد الاصناف'!A:C,2,0),"")</f>
        <v/>
      </c>
      <c r="D9069" s="10" t="str">
        <f>IFERROR(VLOOKUP(B9069,'اكواد الاصناف'!A:C,3,0),"")</f>
        <v/>
      </c>
      <c r="G9069" s="10">
        <f t="shared" si="140"/>
        <v>0</v>
      </c>
      <c r="I9069" s="10" t="str">
        <f>IFERROR(VLOOKUP(H9069,'سجل العملاء'!A:B,2,0),"")</f>
        <v/>
      </c>
    </row>
    <row r="9070" spans="3:9" ht="15.6">
      <c r="C9070" s="10" t="str">
        <f>IFERROR(VLOOKUP(B9070,'اكواد الاصناف'!A:C,2,0),"")</f>
        <v/>
      </c>
      <c r="D9070" s="10" t="str">
        <f>IFERROR(VLOOKUP(B9070,'اكواد الاصناف'!A:C,3,0),"")</f>
        <v/>
      </c>
      <c r="G9070" s="10">
        <f t="shared" si="140"/>
        <v>0</v>
      </c>
      <c r="I9070" s="10" t="str">
        <f>IFERROR(VLOOKUP(H9070,'سجل العملاء'!A:B,2,0),"")</f>
        <v/>
      </c>
    </row>
    <row r="9071" spans="3:9" ht="15.6">
      <c r="C9071" s="10" t="str">
        <f>IFERROR(VLOOKUP(B9071,'اكواد الاصناف'!A:C,2,0),"")</f>
        <v/>
      </c>
      <c r="D9071" s="10" t="str">
        <f>IFERROR(VLOOKUP(B9071,'اكواد الاصناف'!A:C,3,0),"")</f>
        <v/>
      </c>
      <c r="G9071" s="10">
        <f t="shared" si="140"/>
        <v>0</v>
      </c>
      <c r="I9071" s="10" t="str">
        <f>IFERROR(VLOOKUP(H9071,'سجل العملاء'!A:B,2,0),"")</f>
        <v/>
      </c>
    </row>
    <row r="9072" spans="3:9" ht="15.6">
      <c r="C9072" s="10" t="str">
        <f>IFERROR(VLOOKUP(B9072,'اكواد الاصناف'!A:C,2,0),"")</f>
        <v/>
      </c>
      <c r="D9072" s="10" t="str">
        <f>IFERROR(VLOOKUP(B9072,'اكواد الاصناف'!A:C,3,0),"")</f>
        <v/>
      </c>
      <c r="G9072" s="10">
        <f t="shared" si="140"/>
        <v>0</v>
      </c>
      <c r="I9072" s="10" t="str">
        <f>IFERROR(VLOOKUP(H9072,'سجل العملاء'!A:B,2,0),"")</f>
        <v/>
      </c>
    </row>
    <row r="9073" spans="3:9" ht="15.6">
      <c r="C9073" s="10" t="str">
        <f>IFERROR(VLOOKUP(B9073,'اكواد الاصناف'!A:C,2,0),"")</f>
        <v/>
      </c>
      <c r="D9073" s="10" t="str">
        <f>IFERROR(VLOOKUP(B9073,'اكواد الاصناف'!A:C,3,0),"")</f>
        <v/>
      </c>
      <c r="G9073" s="10">
        <f t="shared" si="140"/>
        <v>0</v>
      </c>
      <c r="I9073" s="10" t="str">
        <f>IFERROR(VLOOKUP(H9073,'سجل العملاء'!A:B,2,0),"")</f>
        <v/>
      </c>
    </row>
    <row r="9074" spans="3:9" ht="15.6">
      <c r="C9074" s="10" t="str">
        <f>IFERROR(VLOOKUP(B9074,'اكواد الاصناف'!A:C,2,0),"")</f>
        <v/>
      </c>
      <c r="D9074" s="10" t="str">
        <f>IFERROR(VLOOKUP(B9074,'اكواد الاصناف'!A:C,3,0),"")</f>
        <v/>
      </c>
      <c r="G9074" s="10">
        <f t="shared" si="140"/>
        <v>0</v>
      </c>
      <c r="I9074" s="10" t="str">
        <f>IFERROR(VLOOKUP(H9074,'سجل العملاء'!A:B,2,0),"")</f>
        <v/>
      </c>
    </row>
    <row r="9075" spans="3:9" ht="15.6">
      <c r="C9075" s="10" t="str">
        <f>IFERROR(VLOOKUP(B9075,'اكواد الاصناف'!A:C,2,0),"")</f>
        <v/>
      </c>
      <c r="D9075" s="10" t="str">
        <f>IFERROR(VLOOKUP(B9075,'اكواد الاصناف'!A:C,3,0),"")</f>
        <v/>
      </c>
      <c r="G9075" s="10">
        <f t="shared" si="140"/>
        <v>0</v>
      </c>
      <c r="I9075" s="10" t="str">
        <f>IFERROR(VLOOKUP(H9075,'سجل العملاء'!A:B,2,0),"")</f>
        <v/>
      </c>
    </row>
    <row r="9076" spans="3:9" ht="15.6">
      <c r="C9076" s="10" t="str">
        <f>IFERROR(VLOOKUP(B9076,'اكواد الاصناف'!A:C,2,0),"")</f>
        <v/>
      </c>
      <c r="D9076" s="10" t="str">
        <f>IFERROR(VLOOKUP(B9076,'اكواد الاصناف'!A:C,3,0),"")</f>
        <v/>
      </c>
      <c r="G9076" s="10">
        <f t="shared" si="140"/>
        <v>0</v>
      </c>
      <c r="I9076" s="10" t="str">
        <f>IFERROR(VLOOKUP(H9076,'سجل العملاء'!A:B,2,0),"")</f>
        <v/>
      </c>
    </row>
    <row r="9077" spans="3:9" ht="15.6">
      <c r="C9077" s="10" t="str">
        <f>IFERROR(VLOOKUP(B9077,'اكواد الاصناف'!A:C,2,0),"")</f>
        <v/>
      </c>
      <c r="D9077" s="10" t="str">
        <f>IFERROR(VLOOKUP(B9077,'اكواد الاصناف'!A:C,3,0),"")</f>
        <v/>
      </c>
      <c r="G9077" s="10">
        <f t="shared" si="140"/>
        <v>0</v>
      </c>
      <c r="I9077" s="10" t="str">
        <f>IFERROR(VLOOKUP(H9077,'سجل العملاء'!A:B,2,0),"")</f>
        <v/>
      </c>
    </row>
    <row r="9078" spans="3:9" ht="15.6">
      <c r="C9078" s="10" t="str">
        <f>IFERROR(VLOOKUP(B9078,'اكواد الاصناف'!A:C,2,0),"")</f>
        <v/>
      </c>
      <c r="D9078" s="10" t="str">
        <f>IFERROR(VLOOKUP(B9078,'اكواد الاصناف'!A:C,3,0),"")</f>
        <v/>
      </c>
      <c r="G9078" s="10">
        <f t="shared" si="140"/>
        <v>0</v>
      </c>
      <c r="I9078" s="10" t="str">
        <f>IFERROR(VLOOKUP(H9078,'سجل العملاء'!A:B,2,0),"")</f>
        <v/>
      </c>
    </row>
    <row r="9079" spans="3:9" ht="15.6">
      <c r="C9079" s="10" t="str">
        <f>IFERROR(VLOOKUP(B9079,'اكواد الاصناف'!A:C,2,0),"")</f>
        <v/>
      </c>
      <c r="D9079" s="10" t="str">
        <f>IFERROR(VLOOKUP(B9079,'اكواد الاصناف'!A:C,3,0),"")</f>
        <v/>
      </c>
      <c r="G9079" s="10">
        <f t="shared" si="140"/>
        <v>0</v>
      </c>
      <c r="I9079" s="10" t="str">
        <f>IFERROR(VLOOKUP(H9079,'سجل العملاء'!A:B,2,0),"")</f>
        <v/>
      </c>
    </row>
    <row r="9080" spans="3:9" ht="15.6">
      <c r="C9080" s="10" t="str">
        <f>IFERROR(VLOOKUP(B9080,'اكواد الاصناف'!A:C,2,0),"")</f>
        <v/>
      </c>
      <c r="D9080" s="10" t="str">
        <f>IFERROR(VLOOKUP(B9080,'اكواد الاصناف'!A:C,3,0),"")</f>
        <v/>
      </c>
      <c r="G9080" s="10">
        <f t="shared" si="140"/>
        <v>0</v>
      </c>
      <c r="I9080" s="10" t="str">
        <f>IFERROR(VLOOKUP(H9080,'سجل العملاء'!A:B,2,0),"")</f>
        <v/>
      </c>
    </row>
    <row r="9081" spans="3:9" ht="15.6">
      <c r="C9081" s="10" t="str">
        <f>IFERROR(VLOOKUP(B9081,'اكواد الاصناف'!A:C,2,0),"")</f>
        <v/>
      </c>
      <c r="D9081" s="10" t="str">
        <f>IFERROR(VLOOKUP(B9081,'اكواد الاصناف'!A:C,3,0),"")</f>
        <v/>
      </c>
      <c r="G9081" s="10">
        <f t="shared" si="140"/>
        <v>0</v>
      </c>
      <c r="I9081" s="10" t="str">
        <f>IFERROR(VLOOKUP(H9081,'سجل العملاء'!A:B,2,0),"")</f>
        <v/>
      </c>
    </row>
    <row r="9082" spans="3:9" ht="15.6">
      <c r="C9082" s="10" t="str">
        <f>IFERROR(VLOOKUP(B9082,'اكواد الاصناف'!A:C,2,0),"")</f>
        <v/>
      </c>
      <c r="D9082" s="10" t="str">
        <f>IFERROR(VLOOKUP(B9082,'اكواد الاصناف'!A:C,3,0),"")</f>
        <v/>
      </c>
      <c r="G9082" s="10">
        <f t="shared" si="140"/>
        <v>0</v>
      </c>
      <c r="I9082" s="10" t="str">
        <f>IFERROR(VLOOKUP(H9082,'سجل العملاء'!A:B,2,0),"")</f>
        <v/>
      </c>
    </row>
    <row r="9083" spans="3:9" ht="15.6">
      <c r="C9083" s="10" t="str">
        <f>IFERROR(VLOOKUP(B9083,'اكواد الاصناف'!A:C,2,0),"")</f>
        <v/>
      </c>
      <c r="D9083" s="10" t="str">
        <f>IFERROR(VLOOKUP(B9083,'اكواد الاصناف'!A:C,3,0),"")</f>
        <v/>
      </c>
      <c r="G9083" s="10">
        <f t="shared" si="140"/>
        <v>0</v>
      </c>
      <c r="I9083" s="10" t="str">
        <f>IFERROR(VLOOKUP(H9083,'سجل العملاء'!A:B,2,0),"")</f>
        <v/>
      </c>
    </row>
    <row r="9084" spans="3:9" ht="15.6">
      <c r="C9084" s="10" t="str">
        <f>IFERROR(VLOOKUP(B9084,'اكواد الاصناف'!A:C,2,0),"")</f>
        <v/>
      </c>
      <c r="D9084" s="10" t="str">
        <f>IFERROR(VLOOKUP(B9084,'اكواد الاصناف'!A:C,3,0),"")</f>
        <v/>
      </c>
      <c r="G9084" s="10">
        <f t="shared" si="140"/>
        <v>0</v>
      </c>
      <c r="I9084" s="10" t="str">
        <f>IFERROR(VLOOKUP(H9084,'سجل العملاء'!A:B,2,0),"")</f>
        <v/>
      </c>
    </row>
    <row r="9085" spans="3:9" ht="15.6">
      <c r="C9085" s="10" t="str">
        <f>IFERROR(VLOOKUP(B9085,'اكواد الاصناف'!A:C,2,0),"")</f>
        <v/>
      </c>
      <c r="D9085" s="10" t="str">
        <f>IFERROR(VLOOKUP(B9085,'اكواد الاصناف'!A:C,3,0),"")</f>
        <v/>
      </c>
      <c r="G9085" s="10">
        <f t="shared" si="140"/>
        <v>0</v>
      </c>
      <c r="I9085" s="10" t="str">
        <f>IFERROR(VLOOKUP(H9085,'سجل العملاء'!A:B,2,0),"")</f>
        <v/>
      </c>
    </row>
    <row r="9086" spans="3:9" ht="15.6">
      <c r="C9086" s="10" t="str">
        <f>IFERROR(VLOOKUP(B9086,'اكواد الاصناف'!A:C,2,0),"")</f>
        <v/>
      </c>
      <c r="D9086" s="10" t="str">
        <f>IFERROR(VLOOKUP(B9086,'اكواد الاصناف'!A:C,3,0),"")</f>
        <v/>
      </c>
      <c r="G9086" s="10">
        <f t="shared" si="140"/>
        <v>0</v>
      </c>
      <c r="I9086" s="10" t="str">
        <f>IFERROR(VLOOKUP(H9086,'سجل العملاء'!A:B,2,0),"")</f>
        <v/>
      </c>
    </row>
    <row r="9087" spans="3:9" ht="15.6">
      <c r="C9087" s="10" t="str">
        <f>IFERROR(VLOOKUP(B9087,'اكواد الاصناف'!A:C,2,0),"")</f>
        <v/>
      </c>
      <c r="D9087" s="10" t="str">
        <f>IFERROR(VLOOKUP(B9087,'اكواد الاصناف'!A:C,3,0),"")</f>
        <v/>
      </c>
      <c r="G9087" s="10">
        <f t="shared" si="140"/>
        <v>0</v>
      </c>
      <c r="I9087" s="10" t="str">
        <f>IFERROR(VLOOKUP(H9087,'سجل العملاء'!A:B,2,0),"")</f>
        <v/>
      </c>
    </row>
    <row r="9088" spans="3:9" ht="15.6">
      <c r="C9088" s="10" t="str">
        <f>IFERROR(VLOOKUP(B9088,'اكواد الاصناف'!A:C,2,0),"")</f>
        <v/>
      </c>
      <c r="D9088" s="10" t="str">
        <f>IFERROR(VLOOKUP(B9088,'اكواد الاصناف'!A:C,3,0),"")</f>
        <v/>
      </c>
      <c r="G9088" s="10">
        <f t="shared" si="140"/>
        <v>0</v>
      </c>
      <c r="I9088" s="10" t="str">
        <f>IFERROR(VLOOKUP(H9088,'سجل العملاء'!A:B,2,0),"")</f>
        <v/>
      </c>
    </row>
    <row r="9089" spans="3:9" ht="15.6">
      <c r="C9089" s="10" t="str">
        <f>IFERROR(VLOOKUP(B9089,'اكواد الاصناف'!A:C,2,0),"")</f>
        <v/>
      </c>
      <c r="D9089" s="10" t="str">
        <f>IFERROR(VLOOKUP(B9089,'اكواد الاصناف'!A:C,3,0),"")</f>
        <v/>
      </c>
      <c r="G9089" s="10">
        <f t="shared" ref="G9089:G9152" si="141">F9089*E9089</f>
        <v>0</v>
      </c>
      <c r="I9089" s="10" t="str">
        <f>IFERROR(VLOOKUP(H9089,'سجل العملاء'!A:B,2,0),"")</f>
        <v/>
      </c>
    </row>
    <row r="9090" spans="3:9" ht="15.6">
      <c r="C9090" s="10" t="str">
        <f>IFERROR(VLOOKUP(B9090,'اكواد الاصناف'!A:C,2,0),"")</f>
        <v/>
      </c>
      <c r="D9090" s="10" t="str">
        <f>IFERROR(VLOOKUP(B9090,'اكواد الاصناف'!A:C,3,0),"")</f>
        <v/>
      </c>
      <c r="G9090" s="10">
        <f t="shared" si="141"/>
        <v>0</v>
      </c>
      <c r="I9090" s="10" t="str">
        <f>IFERROR(VLOOKUP(H9090,'سجل العملاء'!A:B,2,0),"")</f>
        <v/>
      </c>
    </row>
    <row r="9091" spans="3:9" ht="15.6">
      <c r="C9091" s="10" t="str">
        <f>IFERROR(VLOOKUP(B9091,'اكواد الاصناف'!A:C,2,0),"")</f>
        <v/>
      </c>
      <c r="D9091" s="10" t="str">
        <f>IFERROR(VLOOKUP(B9091,'اكواد الاصناف'!A:C,3,0),"")</f>
        <v/>
      </c>
      <c r="G9091" s="10">
        <f t="shared" si="141"/>
        <v>0</v>
      </c>
      <c r="I9091" s="10" t="str">
        <f>IFERROR(VLOOKUP(H9091,'سجل العملاء'!A:B,2,0),"")</f>
        <v/>
      </c>
    </row>
    <row r="9092" spans="3:9" ht="15.6">
      <c r="C9092" s="10" t="str">
        <f>IFERROR(VLOOKUP(B9092,'اكواد الاصناف'!A:C,2,0),"")</f>
        <v/>
      </c>
      <c r="D9092" s="10" t="str">
        <f>IFERROR(VLOOKUP(B9092,'اكواد الاصناف'!A:C,3,0),"")</f>
        <v/>
      </c>
      <c r="G9092" s="10">
        <f t="shared" si="141"/>
        <v>0</v>
      </c>
      <c r="I9092" s="10" t="str">
        <f>IFERROR(VLOOKUP(H9092,'سجل العملاء'!A:B,2,0),"")</f>
        <v/>
      </c>
    </row>
    <row r="9093" spans="3:9" ht="15.6">
      <c r="C9093" s="10" t="str">
        <f>IFERROR(VLOOKUP(B9093,'اكواد الاصناف'!A:C,2,0),"")</f>
        <v/>
      </c>
      <c r="D9093" s="10" t="str">
        <f>IFERROR(VLOOKUP(B9093,'اكواد الاصناف'!A:C,3,0),"")</f>
        <v/>
      </c>
      <c r="G9093" s="10">
        <f t="shared" si="141"/>
        <v>0</v>
      </c>
      <c r="I9093" s="10" t="str">
        <f>IFERROR(VLOOKUP(H9093,'سجل العملاء'!A:B,2,0),"")</f>
        <v/>
      </c>
    </row>
    <row r="9094" spans="3:9" ht="15.6">
      <c r="C9094" s="10" t="str">
        <f>IFERROR(VLOOKUP(B9094,'اكواد الاصناف'!A:C,2,0),"")</f>
        <v/>
      </c>
      <c r="D9094" s="10" t="str">
        <f>IFERROR(VLOOKUP(B9094,'اكواد الاصناف'!A:C,3,0),"")</f>
        <v/>
      </c>
      <c r="G9094" s="10">
        <f t="shared" si="141"/>
        <v>0</v>
      </c>
      <c r="I9094" s="10" t="str">
        <f>IFERROR(VLOOKUP(H9094,'سجل العملاء'!A:B,2,0),"")</f>
        <v/>
      </c>
    </row>
    <row r="9095" spans="3:9" ht="15.6">
      <c r="C9095" s="10" t="str">
        <f>IFERROR(VLOOKUP(B9095,'اكواد الاصناف'!A:C,2,0),"")</f>
        <v/>
      </c>
      <c r="D9095" s="10" t="str">
        <f>IFERROR(VLOOKUP(B9095,'اكواد الاصناف'!A:C,3,0),"")</f>
        <v/>
      </c>
      <c r="G9095" s="10">
        <f t="shared" si="141"/>
        <v>0</v>
      </c>
      <c r="I9095" s="10" t="str">
        <f>IFERROR(VLOOKUP(H9095,'سجل العملاء'!A:B,2,0),"")</f>
        <v/>
      </c>
    </row>
    <row r="9096" spans="3:9" ht="15.6">
      <c r="C9096" s="10" t="str">
        <f>IFERROR(VLOOKUP(B9096,'اكواد الاصناف'!A:C,2,0),"")</f>
        <v/>
      </c>
      <c r="D9096" s="10" t="str">
        <f>IFERROR(VLOOKUP(B9096,'اكواد الاصناف'!A:C,3,0),"")</f>
        <v/>
      </c>
      <c r="G9096" s="10">
        <f t="shared" si="141"/>
        <v>0</v>
      </c>
      <c r="I9096" s="10" t="str">
        <f>IFERROR(VLOOKUP(H9096,'سجل العملاء'!A:B,2,0),"")</f>
        <v/>
      </c>
    </row>
    <row r="9097" spans="3:9" ht="15.6">
      <c r="C9097" s="10" t="str">
        <f>IFERROR(VLOOKUP(B9097,'اكواد الاصناف'!A:C,2,0),"")</f>
        <v/>
      </c>
      <c r="D9097" s="10" t="str">
        <f>IFERROR(VLOOKUP(B9097,'اكواد الاصناف'!A:C,3,0),"")</f>
        <v/>
      </c>
      <c r="G9097" s="10">
        <f t="shared" si="141"/>
        <v>0</v>
      </c>
      <c r="I9097" s="10" t="str">
        <f>IFERROR(VLOOKUP(H9097,'سجل العملاء'!A:B,2,0),"")</f>
        <v/>
      </c>
    </row>
    <row r="9098" spans="3:9" ht="15.6">
      <c r="C9098" s="10" t="str">
        <f>IFERROR(VLOOKUP(B9098,'اكواد الاصناف'!A:C,2,0),"")</f>
        <v/>
      </c>
      <c r="D9098" s="10" t="str">
        <f>IFERROR(VLOOKUP(B9098,'اكواد الاصناف'!A:C,3,0),"")</f>
        <v/>
      </c>
      <c r="G9098" s="10">
        <f t="shared" si="141"/>
        <v>0</v>
      </c>
      <c r="I9098" s="10" t="str">
        <f>IFERROR(VLOOKUP(H9098,'سجل العملاء'!A:B,2,0),"")</f>
        <v/>
      </c>
    </row>
    <row r="9099" spans="3:9" ht="15.6">
      <c r="C9099" s="10" t="str">
        <f>IFERROR(VLOOKUP(B9099,'اكواد الاصناف'!A:C,2,0),"")</f>
        <v/>
      </c>
      <c r="D9099" s="10" t="str">
        <f>IFERROR(VLOOKUP(B9099,'اكواد الاصناف'!A:C,3,0),"")</f>
        <v/>
      </c>
      <c r="G9099" s="10">
        <f t="shared" si="141"/>
        <v>0</v>
      </c>
      <c r="I9099" s="10" t="str">
        <f>IFERROR(VLOOKUP(H9099,'سجل العملاء'!A:B,2,0),"")</f>
        <v/>
      </c>
    </row>
    <row r="9100" spans="3:9" ht="15.6">
      <c r="C9100" s="10" t="str">
        <f>IFERROR(VLOOKUP(B9100,'اكواد الاصناف'!A:C,2,0),"")</f>
        <v/>
      </c>
      <c r="D9100" s="10" t="str">
        <f>IFERROR(VLOOKUP(B9100,'اكواد الاصناف'!A:C,3,0),"")</f>
        <v/>
      </c>
      <c r="G9100" s="10">
        <f t="shared" si="141"/>
        <v>0</v>
      </c>
      <c r="I9100" s="10" t="str">
        <f>IFERROR(VLOOKUP(H9100,'سجل العملاء'!A:B,2,0),"")</f>
        <v/>
      </c>
    </row>
    <row r="9101" spans="3:9" ht="15.6">
      <c r="C9101" s="10" t="str">
        <f>IFERROR(VLOOKUP(B9101,'اكواد الاصناف'!A:C,2,0),"")</f>
        <v/>
      </c>
      <c r="D9101" s="10" t="str">
        <f>IFERROR(VLOOKUP(B9101,'اكواد الاصناف'!A:C,3,0),"")</f>
        <v/>
      </c>
      <c r="G9101" s="10">
        <f t="shared" si="141"/>
        <v>0</v>
      </c>
      <c r="I9101" s="10" t="str">
        <f>IFERROR(VLOOKUP(H9101,'سجل العملاء'!A:B,2,0),"")</f>
        <v/>
      </c>
    </row>
    <row r="9102" spans="3:9" ht="15.6">
      <c r="C9102" s="10" t="str">
        <f>IFERROR(VLOOKUP(B9102,'اكواد الاصناف'!A:C,2,0),"")</f>
        <v/>
      </c>
      <c r="D9102" s="10" t="str">
        <f>IFERROR(VLOOKUP(B9102,'اكواد الاصناف'!A:C,3,0),"")</f>
        <v/>
      </c>
      <c r="G9102" s="10">
        <f t="shared" si="141"/>
        <v>0</v>
      </c>
      <c r="I9102" s="10" t="str">
        <f>IFERROR(VLOOKUP(H9102,'سجل العملاء'!A:B,2,0),"")</f>
        <v/>
      </c>
    </row>
    <row r="9103" spans="3:9" ht="15.6">
      <c r="C9103" s="10" t="str">
        <f>IFERROR(VLOOKUP(B9103,'اكواد الاصناف'!A:C,2,0),"")</f>
        <v/>
      </c>
      <c r="D9103" s="10" t="str">
        <f>IFERROR(VLOOKUP(B9103,'اكواد الاصناف'!A:C,3,0),"")</f>
        <v/>
      </c>
      <c r="G9103" s="10">
        <f t="shared" si="141"/>
        <v>0</v>
      </c>
      <c r="I9103" s="10" t="str">
        <f>IFERROR(VLOOKUP(H9103,'سجل العملاء'!A:B,2,0),"")</f>
        <v/>
      </c>
    </row>
    <row r="9104" spans="3:9" ht="15.6">
      <c r="C9104" s="10" t="str">
        <f>IFERROR(VLOOKUP(B9104,'اكواد الاصناف'!A:C,2,0),"")</f>
        <v/>
      </c>
      <c r="D9104" s="10" t="str">
        <f>IFERROR(VLOOKUP(B9104,'اكواد الاصناف'!A:C,3,0),"")</f>
        <v/>
      </c>
      <c r="G9104" s="10">
        <f t="shared" si="141"/>
        <v>0</v>
      </c>
      <c r="I9104" s="10" t="str">
        <f>IFERROR(VLOOKUP(H9104,'سجل العملاء'!A:B,2,0),"")</f>
        <v/>
      </c>
    </row>
    <row r="9105" spans="3:9" ht="15.6">
      <c r="C9105" s="10" t="str">
        <f>IFERROR(VLOOKUP(B9105,'اكواد الاصناف'!A:C,2,0),"")</f>
        <v/>
      </c>
      <c r="D9105" s="10" t="str">
        <f>IFERROR(VLOOKUP(B9105,'اكواد الاصناف'!A:C,3,0),"")</f>
        <v/>
      </c>
      <c r="G9105" s="10">
        <f t="shared" si="141"/>
        <v>0</v>
      </c>
      <c r="I9105" s="10" t="str">
        <f>IFERROR(VLOOKUP(H9105,'سجل العملاء'!A:B,2,0),"")</f>
        <v/>
      </c>
    </row>
    <row r="9106" spans="3:9" ht="15.6">
      <c r="C9106" s="10" t="str">
        <f>IFERROR(VLOOKUP(B9106,'اكواد الاصناف'!A:C,2,0),"")</f>
        <v/>
      </c>
      <c r="D9106" s="10" t="str">
        <f>IFERROR(VLOOKUP(B9106,'اكواد الاصناف'!A:C,3,0),"")</f>
        <v/>
      </c>
      <c r="G9106" s="10">
        <f t="shared" si="141"/>
        <v>0</v>
      </c>
      <c r="I9106" s="10" t="str">
        <f>IFERROR(VLOOKUP(H9106,'سجل العملاء'!A:B,2,0),"")</f>
        <v/>
      </c>
    </row>
    <row r="9107" spans="3:9" ht="15.6">
      <c r="C9107" s="10" t="str">
        <f>IFERROR(VLOOKUP(B9107,'اكواد الاصناف'!A:C,2,0),"")</f>
        <v/>
      </c>
      <c r="D9107" s="10" t="str">
        <f>IFERROR(VLOOKUP(B9107,'اكواد الاصناف'!A:C,3,0),"")</f>
        <v/>
      </c>
      <c r="G9107" s="10">
        <f t="shared" si="141"/>
        <v>0</v>
      </c>
      <c r="I9107" s="10" t="str">
        <f>IFERROR(VLOOKUP(H9107,'سجل العملاء'!A:B,2,0),"")</f>
        <v/>
      </c>
    </row>
    <row r="9108" spans="3:9" ht="15.6">
      <c r="C9108" s="10" t="str">
        <f>IFERROR(VLOOKUP(B9108,'اكواد الاصناف'!A:C,2,0),"")</f>
        <v/>
      </c>
      <c r="D9108" s="10" t="str">
        <f>IFERROR(VLOOKUP(B9108,'اكواد الاصناف'!A:C,3,0),"")</f>
        <v/>
      </c>
      <c r="G9108" s="10">
        <f t="shared" si="141"/>
        <v>0</v>
      </c>
      <c r="I9108" s="10" t="str">
        <f>IFERROR(VLOOKUP(H9108,'سجل العملاء'!A:B,2,0),"")</f>
        <v/>
      </c>
    </row>
    <row r="9109" spans="3:9" ht="15.6">
      <c r="C9109" s="10" t="str">
        <f>IFERROR(VLOOKUP(B9109,'اكواد الاصناف'!A:C,2,0),"")</f>
        <v/>
      </c>
      <c r="D9109" s="10" t="str">
        <f>IFERROR(VLOOKUP(B9109,'اكواد الاصناف'!A:C,3,0),"")</f>
        <v/>
      </c>
      <c r="G9109" s="10">
        <f t="shared" si="141"/>
        <v>0</v>
      </c>
      <c r="I9109" s="10" t="str">
        <f>IFERROR(VLOOKUP(H9109,'سجل العملاء'!A:B,2,0),"")</f>
        <v/>
      </c>
    </row>
    <row r="9110" spans="3:9" ht="15.6">
      <c r="C9110" s="10" t="str">
        <f>IFERROR(VLOOKUP(B9110,'اكواد الاصناف'!A:C,2,0),"")</f>
        <v/>
      </c>
      <c r="D9110" s="10" t="str">
        <f>IFERROR(VLOOKUP(B9110,'اكواد الاصناف'!A:C,3,0),"")</f>
        <v/>
      </c>
      <c r="G9110" s="10">
        <f t="shared" si="141"/>
        <v>0</v>
      </c>
      <c r="I9110" s="10" t="str">
        <f>IFERROR(VLOOKUP(H9110,'سجل العملاء'!A:B,2,0),"")</f>
        <v/>
      </c>
    </row>
    <row r="9111" spans="3:9" ht="15.6">
      <c r="C9111" s="10" t="str">
        <f>IFERROR(VLOOKUP(B9111,'اكواد الاصناف'!A:C,2,0),"")</f>
        <v/>
      </c>
      <c r="D9111" s="10" t="str">
        <f>IFERROR(VLOOKUP(B9111,'اكواد الاصناف'!A:C,3,0),"")</f>
        <v/>
      </c>
      <c r="G9111" s="10">
        <f t="shared" si="141"/>
        <v>0</v>
      </c>
      <c r="I9111" s="10" t="str">
        <f>IFERROR(VLOOKUP(H9111,'سجل العملاء'!A:B,2,0),"")</f>
        <v/>
      </c>
    </row>
    <row r="9112" spans="3:9" ht="15.6">
      <c r="C9112" s="10" t="str">
        <f>IFERROR(VLOOKUP(B9112,'اكواد الاصناف'!A:C,2,0),"")</f>
        <v/>
      </c>
      <c r="D9112" s="10" t="str">
        <f>IFERROR(VLOOKUP(B9112,'اكواد الاصناف'!A:C,3,0),"")</f>
        <v/>
      </c>
      <c r="G9112" s="10">
        <f t="shared" si="141"/>
        <v>0</v>
      </c>
      <c r="I9112" s="10" t="str">
        <f>IFERROR(VLOOKUP(H9112,'سجل العملاء'!A:B,2,0),"")</f>
        <v/>
      </c>
    </row>
    <row r="9113" spans="3:9" ht="15.6">
      <c r="C9113" s="10" t="str">
        <f>IFERROR(VLOOKUP(B9113,'اكواد الاصناف'!A:C,2,0),"")</f>
        <v/>
      </c>
      <c r="D9113" s="10" t="str">
        <f>IFERROR(VLOOKUP(B9113,'اكواد الاصناف'!A:C,3,0),"")</f>
        <v/>
      </c>
      <c r="G9113" s="10">
        <f t="shared" si="141"/>
        <v>0</v>
      </c>
      <c r="I9113" s="10" t="str">
        <f>IFERROR(VLOOKUP(H9113,'سجل العملاء'!A:B,2,0),"")</f>
        <v/>
      </c>
    </row>
    <row r="9114" spans="3:9" ht="15.6">
      <c r="C9114" s="10" t="str">
        <f>IFERROR(VLOOKUP(B9114,'اكواد الاصناف'!A:C,2,0),"")</f>
        <v/>
      </c>
      <c r="D9114" s="10" t="str">
        <f>IFERROR(VLOOKUP(B9114,'اكواد الاصناف'!A:C,3,0),"")</f>
        <v/>
      </c>
      <c r="G9114" s="10">
        <f t="shared" si="141"/>
        <v>0</v>
      </c>
      <c r="I9114" s="10" t="str">
        <f>IFERROR(VLOOKUP(H9114,'سجل العملاء'!A:B,2,0),"")</f>
        <v/>
      </c>
    </row>
    <row r="9115" spans="3:9" ht="15.6">
      <c r="C9115" s="10" t="str">
        <f>IFERROR(VLOOKUP(B9115,'اكواد الاصناف'!A:C,2,0),"")</f>
        <v/>
      </c>
      <c r="D9115" s="10" t="str">
        <f>IFERROR(VLOOKUP(B9115,'اكواد الاصناف'!A:C,3,0),"")</f>
        <v/>
      </c>
      <c r="G9115" s="10">
        <f t="shared" si="141"/>
        <v>0</v>
      </c>
      <c r="I9115" s="10" t="str">
        <f>IFERROR(VLOOKUP(H9115,'سجل العملاء'!A:B,2,0),"")</f>
        <v/>
      </c>
    </row>
    <row r="9116" spans="3:9" ht="15.6">
      <c r="C9116" s="10" t="str">
        <f>IFERROR(VLOOKUP(B9116,'اكواد الاصناف'!A:C,2,0),"")</f>
        <v/>
      </c>
      <c r="D9116" s="10" t="str">
        <f>IFERROR(VLOOKUP(B9116,'اكواد الاصناف'!A:C,3,0),"")</f>
        <v/>
      </c>
      <c r="G9116" s="10">
        <f t="shared" si="141"/>
        <v>0</v>
      </c>
      <c r="I9116" s="10" t="str">
        <f>IFERROR(VLOOKUP(H9116,'سجل العملاء'!A:B,2,0),"")</f>
        <v/>
      </c>
    </row>
    <row r="9117" spans="3:9" ht="15.6">
      <c r="C9117" s="10" t="str">
        <f>IFERROR(VLOOKUP(B9117,'اكواد الاصناف'!A:C,2,0),"")</f>
        <v/>
      </c>
      <c r="D9117" s="10" t="str">
        <f>IFERROR(VLOOKUP(B9117,'اكواد الاصناف'!A:C,3,0),"")</f>
        <v/>
      </c>
      <c r="G9117" s="10">
        <f t="shared" si="141"/>
        <v>0</v>
      </c>
      <c r="I9117" s="10" t="str">
        <f>IFERROR(VLOOKUP(H9117,'سجل العملاء'!A:B,2,0),"")</f>
        <v/>
      </c>
    </row>
    <row r="9118" spans="3:9" ht="15.6">
      <c r="C9118" s="10" t="str">
        <f>IFERROR(VLOOKUP(B9118,'اكواد الاصناف'!A:C,2,0),"")</f>
        <v/>
      </c>
      <c r="D9118" s="10" t="str">
        <f>IFERROR(VLOOKUP(B9118,'اكواد الاصناف'!A:C,3,0),"")</f>
        <v/>
      </c>
      <c r="G9118" s="10">
        <f t="shared" si="141"/>
        <v>0</v>
      </c>
      <c r="I9118" s="10" t="str">
        <f>IFERROR(VLOOKUP(H9118,'سجل العملاء'!A:B,2,0),"")</f>
        <v/>
      </c>
    </row>
    <row r="9119" spans="3:9" ht="15.6">
      <c r="C9119" s="10" t="str">
        <f>IFERROR(VLOOKUP(B9119,'اكواد الاصناف'!A:C,2,0),"")</f>
        <v/>
      </c>
      <c r="D9119" s="10" t="str">
        <f>IFERROR(VLOOKUP(B9119,'اكواد الاصناف'!A:C,3,0),"")</f>
        <v/>
      </c>
      <c r="G9119" s="10">
        <f t="shared" si="141"/>
        <v>0</v>
      </c>
      <c r="I9119" s="10" t="str">
        <f>IFERROR(VLOOKUP(H9119,'سجل العملاء'!A:B,2,0),"")</f>
        <v/>
      </c>
    </row>
    <row r="9120" spans="3:9" ht="15.6">
      <c r="C9120" s="10" t="str">
        <f>IFERROR(VLOOKUP(B9120,'اكواد الاصناف'!A:C,2,0),"")</f>
        <v/>
      </c>
      <c r="D9120" s="10" t="str">
        <f>IFERROR(VLOOKUP(B9120,'اكواد الاصناف'!A:C,3,0),"")</f>
        <v/>
      </c>
      <c r="G9120" s="10">
        <f t="shared" si="141"/>
        <v>0</v>
      </c>
      <c r="I9120" s="10" t="str">
        <f>IFERROR(VLOOKUP(H9120,'سجل العملاء'!A:B,2,0),"")</f>
        <v/>
      </c>
    </row>
    <row r="9121" spans="3:9" ht="15.6">
      <c r="C9121" s="10" t="str">
        <f>IFERROR(VLOOKUP(B9121,'اكواد الاصناف'!A:C,2,0),"")</f>
        <v/>
      </c>
      <c r="D9121" s="10" t="str">
        <f>IFERROR(VLOOKUP(B9121,'اكواد الاصناف'!A:C,3,0),"")</f>
        <v/>
      </c>
      <c r="G9121" s="10">
        <f t="shared" si="141"/>
        <v>0</v>
      </c>
      <c r="I9121" s="10" t="str">
        <f>IFERROR(VLOOKUP(H9121,'سجل العملاء'!A:B,2,0),"")</f>
        <v/>
      </c>
    </row>
    <row r="9122" spans="3:9" ht="15.6">
      <c r="C9122" s="10" t="str">
        <f>IFERROR(VLOOKUP(B9122,'اكواد الاصناف'!A:C,2,0),"")</f>
        <v/>
      </c>
      <c r="D9122" s="10" t="str">
        <f>IFERROR(VLOOKUP(B9122,'اكواد الاصناف'!A:C,3,0),"")</f>
        <v/>
      </c>
      <c r="G9122" s="10">
        <f t="shared" si="141"/>
        <v>0</v>
      </c>
      <c r="I9122" s="10" t="str">
        <f>IFERROR(VLOOKUP(H9122,'سجل العملاء'!A:B,2,0),"")</f>
        <v/>
      </c>
    </row>
    <row r="9123" spans="3:9" ht="15.6">
      <c r="C9123" s="10" t="str">
        <f>IFERROR(VLOOKUP(B9123,'اكواد الاصناف'!A:C,2,0),"")</f>
        <v/>
      </c>
      <c r="D9123" s="10" t="str">
        <f>IFERROR(VLOOKUP(B9123,'اكواد الاصناف'!A:C,3,0),"")</f>
        <v/>
      </c>
      <c r="G9123" s="10">
        <f t="shared" si="141"/>
        <v>0</v>
      </c>
      <c r="I9123" s="10" t="str">
        <f>IFERROR(VLOOKUP(H9123,'سجل العملاء'!A:B,2,0),"")</f>
        <v/>
      </c>
    </row>
    <row r="9124" spans="3:9" ht="15.6">
      <c r="C9124" s="10" t="str">
        <f>IFERROR(VLOOKUP(B9124,'اكواد الاصناف'!A:C,2,0),"")</f>
        <v/>
      </c>
      <c r="D9124" s="10" t="str">
        <f>IFERROR(VLOOKUP(B9124,'اكواد الاصناف'!A:C,3,0),"")</f>
        <v/>
      </c>
      <c r="G9124" s="10">
        <f t="shared" si="141"/>
        <v>0</v>
      </c>
      <c r="I9124" s="10" t="str">
        <f>IFERROR(VLOOKUP(H9124,'سجل العملاء'!A:B,2,0),"")</f>
        <v/>
      </c>
    </row>
    <row r="9125" spans="3:9" ht="15.6">
      <c r="C9125" s="10" t="str">
        <f>IFERROR(VLOOKUP(B9125,'اكواد الاصناف'!A:C,2,0),"")</f>
        <v/>
      </c>
      <c r="D9125" s="10" t="str">
        <f>IFERROR(VLOOKUP(B9125,'اكواد الاصناف'!A:C,3,0),"")</f>
        <v/>
      </c>
      <c r="G9125" s="10">
        <f t="shared" si="141"/>
        <v>0</v>
      </c>
      <c r="I9125" s="10" t="str">
        <f>IFERROR(VLOOKUP(H9125,'سجل العملاء'!A:B,2,0),"")</f>
        <v/>
      </c>
    </row>
    <row r="9126" spans="3:9" ht="15.6">
      <c r="C9126" s="10" t="str">
        <f>IFERROR(VLOOKUP(B9126,'اكواد الاصناف'!A:C,2,0),"")</f>
        <v/>
      </c>
      <c r="D9126" s="10" t="str">
        <f>IFERROR(VLOOKUP(B9126,'اكواد الاصناف'!A:C,3,0),"")</f>
        <v/>
      </c>
      <c r="G9126" s="10">
        <f t="shared" si="141"/>
        <v>0</v>
      </c>
      <c r="I9126" s="10" t="str">
        <f>IFERROR(VLOOKUP(H9126,'سجل العملاء'!A:B,2,0),"")</f>
        <v/>
      </c>
    </row>
    <row r="9127" spans="3:9" ht="15.6">
      <c r="C9127" s="10" t="str">
        <f>IFERROR(VLOOKUP(B9127,'اكواد الاصناف'!A:C,2,0),"")</f>
        <v/>
      </c>
      <c r="D9127" s="10" t="str">
        <f>IFERROR(VLOOKUP(B9127,'اكواد الاصناف'!A:C,3,0),"")</f>
        <v/>
      </c>
      <c r="G9127" s="10">
        <f t="shared" si="141"/>
        <v>0</v>
      </c>
      <c r="I9127" s="10" t="str">
        <f>IFERROR(VLOOKUP(H9127,'سجل العملاء'!A:B,2,0),"")</f>
        <v/>
      </c>
    </row>
    <row r="9128" spans="3:9" ht="15.6">
      <c r="C9128" s="10" t="str">
        <f>IFERROR(VLOOKUP(B9128,'اكواد الاصناف'!A:C,2,0),"")</f>
        <v/>
      </c>
      <c r="D9128" s="10" t="str">
        <f>IFERROR(VLOOKUP(B9128,'اكواد الاصناف'!A:C,3,0),"")</f>
        <v/>
      </c>
      <c r="G9128" s="10">
        <f t="shared" si="141"/>
        <v>0</v>
      </c>
      <c r="I9128" s="10" t="str">
        <f>IFERROR(VLOOKUP(H9128,'سجل العملاء'!A:B,2,0),"")</f>
        <v/>
      </c>
    </row>
    <row r="9129" spans="3:9" ht="15.6">
      <c r="C9129" s="10" t="str">
        <f>IFERROR(VLOOKUP(B9129,'اكواد الاصناف'!A:C,2,0),"")</f>
        <v/>
      </c>
      <c r="D9129" s="10" t="str">
        <f>IFERROR(VLOOKUP(B9129,'اكواد الاصناف'!A:C,3,0),"")</f>
        <v/>
      </c>
      <c r="G9129" s="10">
        <f t="shared" si="141"/>
        <v>0</v>
      </c>
      <c r="I9129" s="10" t="str">
        <f>IFERROR(VLOOKUP(H9129,'سجل العملاء'!A:B,2,0),"")</f>
        <v/>
      </c>
    </row>
    <row r="9130" spans="3:9" ht="15.6">
      <c r="C9130" s="10" t="str">
        <f>IFERROR(VLOOKUP(B9130,'اكواد الاصناف'!A:C,2,0),"")</f>
        <v/>
      </c>
      <c r="D9130" s="10" t="str">
        <f>IFERROR(VLOOKUP(B9130,'اكواد الاصناف'!A:C,3,0),"")</f>
        <v/>
      </c>
      <c r="G9130" s="10">
        <f t="shared" si="141"/>
        <v>0</v>
      </c>
      <c r="I9130" s="10" t="str">
        <f>IFERROR(VLOOKUP(H9130,'سجل العملاء'!A:B,2,0),"")</f>
        <v/>
      </c>
    </row>
    <row r="9131" spans="3:9" ht="15.6">
      <c r="C9131" s="10" t="str">
        <f>IFERROR(VLOOKUP(B9131,'اكواد الاصناف'!A:C,2,0),"")</f>
        <v/>
      </c>
      <c r="D9131" s="10" t="str">
        <f>IFERROR(VLOOKUP(B9131,'اكواد الاصناف'!A:C,3,0),"")</f>
        <v/>
      </c>
      <c r="G9131" s="10">
        <f t="shared" si="141"/>
        <v>0</v>
      </c>
      <c r="I9131" s="10" t="str">
        <f>IFERROR(VLOOKUP(H9131,'سجل العملاء'!A:B,2,0),"")</f>
        <v/>
      </c>
    </row>
    <row r="9132" spans="3:9" ht="15.6">
      <c r="C9132" s="10" t="str">
        <f>IFERROR(VLOOKUP(B9132,'اكواد الاصناف'!A:C,2,0),"")</f>
        <v/>
      </c>
      <c r="D9132" s="10" t="str">
        <f>IFERROR(VLOOKUP(B9132,'اكواد الاصناف'!A:C,3,0),"")</f>
        <v/>
      </c>
      <c r="G9132" s="10">
        <f t="shared" si="141"/>
        <v>0</v>
      </c>
      <c r="I9132" s="10" t="str">
        <f>IFERROR(VLOOKUP(H9132,'سجل العملاء'!A:B,2,0),"")</f>
        <v/>
      </c>
    </row>
    <row r="9133" spans="3:9" ht="15.6">
      <c r="C9133" s="10" t="str">
        <f>IFERROR(VLOOKUP(B9133,'اكواد الاصناف'!A:C,2,0),"")</f>
        <v/>
      </c>
      <c r="D9133" s="10" t="str">
        <f>IFERROR(VLOOKUP(B9133,'اكواد الاصناف'!A:C,3,0),"")</f>
        <v/>
      </c>
      <c r="G9133" s="10">
        <f t="shared" si="141"/>
        <v>0</v>
      </c>
      <c r="I9133" s="10" t="str">
        <f>IFERROR(VLOOKUP(H9133,'سجل العملاء'!A:B,2,0),"")</f>
        <v/>
      </c>
    </row>
    <row r="9134" spans="3:9" ht="15.6">
      <c r="C9134" s="10" t="str">
        <f>IFERROR(VLOOKUP(B9134,'اكواد الاصناف'!A:C,2,0),"")</f>
        <v/>
      </c>
      <c r="D9134" s="10" t="str">
        <f>IFERROR(VLOOKUP(B9134,'اكواد الاصناف'!A:C,3,0),"")</f>
        <v/>
      </c>
      <c r="G9134" s="10">
        <f t="shared" si="141"/>
        <v>0</v>
      </c>
      <c r="I9134" s="10" t="str">
        <f>IFERROR(VLOOKUP(H9134,'سجل العملاء'!A:B,2,0),"")</f>
        <v/>
      </c>
    </row>
    <row r="9135" spans="3:9" ht="15.6">
      <c r="C9135" s="10" t="str">
        <f>IFERROR(VLOOKUP(B9135,'اكواد الاصناف'!A:C,2,0),"")</f>
        <v/>
      </c>
      <c r="D9135" s="10" t="str">
        <f>IFERROR(VLOOKUP(B9135,'اكواد الاصناف'!A:C,3,0),"")</f>
        <v/>
      </c>
      <c r="G9135" s="10">
        <f t="shared" si="141"/>
        <v>0</v>
      </c>
      <c r="I9135" s="10" t="str">
        <f>IFERROR(VLOOKUP(H9135,'سجل العملاء'!A:B,2,0),"")</f>
        <v/>
      </c>
    </row>
    <row r="9136" spans="3:9" ht="15.6">
      <c r="C9136" s="10" t="str">
        <f>IFERROR(VLOOKUP(B9136,'اكواد الاصناف'!A:C,2,0),"")</f>
        <v/>
      </c>
      <c r="D9136" s="10" t="str">
        <f>IFERROR(VLOOKUP(B9136,'اكواد الاصناف'!A:C,3,0),"")</f>
        <v/>
      </c>
      <c r="G9136" s="10">
        <f t="shared" si="141"/>
        <v>0</v>
      </c>
      <c r="I9136" s="10" t="str">
        <f>IFERROR(VLOOKUP(H9136,'سجل العملاء'!A:B,2,0),"")</f>
        <v/>
      </c>
    </row>
    <row r="9137" spans="3:9" ht="15.6">
      <c r="C9137" s="10" t="str">
        <f>IFERROR(VLOOKUP(B9137,'اكواد الاصناف'!A:C,2,0),"")</f>
        <v/>
      </c>
      <c r="D9137" s="10" t="str">
        <f>IFERROR(VLOOKUP(B9137,'اكواد الاصناف'!A:C,3,0),"")</f>
        <v/>
      </c>
      <c r="G9137" s="10">
        <f t="shared" si="141"/>
        <v>0</v>
      </c>
      <c r="I9137" s="10" t="str">
        <f>IFERROR(VLOOKUP(H9137,'سجل العملاء'!A:B,2,0),"")</f>
        <v/>
      </c>
    </row>
    <row r="9138" spans="3:9" ht="15.6">
      <c r="C9138" s="10" t="str">
        <f>IFERROR(VLOOKUP(B9138,'اكواد الاصناف'!A:C,2,0),"")</f>
        <v/>
      </c>
      <c r="D9138" s="10" t="str">
        <f>IFERROR(VLOOKUP(B9138,'اكواد الاصناف'!A:C,3,0),"")</f>
        <v/>
      </c>
      <c r="G9138" s="10">
        <f t="shared" si="141"/>
        <v>0</v>
      </c>
      <c r="I9138" s="10" t="str">
        <f>IFERROR(VLOOKUP(H9138,'سجل العملاء'!A:B,2,0),"")</f>
        <v/>
      </c>
    </row>
    <row r="9139" spans="3:9" ht="15.6">
      <c r="C9139" s="10" t="str">
        <f>IFERROR(VLOOKUP(B9139,'اكواد الاصناف'!A:C,2,0),"")</f>
        <v/>
      </c>
      <c r="D9139" s="10" t="str">
        <f>IFERROR(VLOOKUP(B9139,'اكواد الاصناف'!A:C,3,0),"")</f>
        <v/>
      </c>
      <c r="G9139" s="10">
        <f t="shared" si="141"/>
        <v>0</v>
      </c>
      <c r="I9139" s="10" t="str">
        <f>IFERROR(VLOOKUP(H9139,'سجل العملاء'!A:B,2,0),"")</f>
        <v/>
      </c>
    </row>
    <row r="9140" spans="3:9" ht="15.6">
      <c r="C9140" s="10" t="str">
        <f>IFERROR(VLOOKUP(B9140,'اكواد الاصناف'!A:C,2,0),"")</f>
        <v/>
      </c>
      <c r="D9140" s="10" t="str">
        <f>IFERROR(VLOOKUP(B9140,'اكواد الاصناف'!A:C,3,0),"")</f>
        <v/>
      </c>
      <c r="G9140" s="10">
        <f t="shared" si="141"/>
        <v>0</v>
      </c>
      <c r="I9140" s="10" t="str">
        <f>IFERROR(VLOOKUP(H9140,'سجل العملاء'!A:B,2,0),"")</f>
        <v/>
      </c>
    </row>
    <row r="9141" spans="3:9" ht="15.6">
      <c r="C9141" s="10" t="str">
        <f>IFERROR(VLOOKUP(B9141,'اكواد الاصناف'!A:C,2,0),"")</f>
        <v/>
      </c>
      <c r="D9141" s="10" t="str">
        <f>IFERROR(VLOOKUP(B9141,'اكواد الاصناف'!A:C,3,0),"")</f>
        <v/>
      </c>
      <c r="G9141" s="10">
        <f t="shared" si="141"/>
        <v>0</v>
      </c>
      <c r="I9141" s="10" t="str">
        <f>IFERROR(VLOOKUP(H9141,'سجل العملاء'!A:B,2,0),"")</f>
        <v/>
      </c>
    </row>
    <row r="9142" spans="3:9" ht="15.6">
      <c r="C9142" s="10" t="str">
        <f>IFERROR(VLOOKUP(B9142,'اكواد الاصناف'!A:C,2,0),"")</f>
        <v/>
      </c>
      <c r="D9142" s="10" t="str">
        <f>IFERROR(VLOOKUP(B9142,'اكواد الاصناف'!A:C,3,0),"")</f>
        <v/>
      </c>
      <c r="G9142" s="10">
        <f t="shared" si="141"/>
        <v>0</v>
      </c>
      <c r="I9142" s="10" t="str">
        <f>IFERROR(VLOOKUP(H9142,'سجل العملاء'!A:B,2,0),"")</f>
        <v/>
      </c>
    </row>
    <row r="9143" spans="3:9" ht="15.6">
      <c r="C9143" s="10" t="str">
        <f>IFERROR(VLOOKUP(B9143,'اكواد الاصناف'!A:C,2,0),"")</f>
        <v/>
      </c>
      <c r="D9143" s="10" t="str">
        <f>IFERROR(VLOOKUP(B9143,'اكواد الاصناف'!A:C,3,0),"")</f>
        <v/>
      </c>
      <c r="G9143" s="10">
        <f t="shared" si="141"/>
        <v>0</v>
      </c>
      <c r="I9143" s="10" t="str">
        <f>IFERROR(VLOOKUP(H9143,'سجل العملاء'!A:B,2,0),"")</f>
        <v/>
      </c>
    </row>
    <row r="9144" spans="3:9" ht="15.6">
      <c r="C9144" s="10" t="str">
        <f>IFERROR(VLOOKUP(B9144,'اكواد الاصناف'!A:C,2,0),"")</f>
        <v/>
      </c>
      <c r="D9144" s="10" t="str">
        <f>IFERROR(VLOOKUP(B9144,'اكواد الاصناف'!A:C,3,0),"")</f>
        <v/>
      </c>
      <c r="G9144" s="10">
        <f t="shared" si="141"/>
        <v>0</v>
      </c>
      <c r="I9144" s="10" t="str">
        <f>IFERROR(VLOOKUP(H9144,'سجل العملاء'!A:B,2,0),"")</f>
        <v/>
      </c>
    </row>
    <row r="9145" spans="3:9" ht="15.6">
      <c r="C9145" s="10" t="str">
        <f>IFERROR(VLOOKUP(B9145,'اكواد الاصناف'!A:C,2,0),"")</f>
        <v/>
      </c>
      <c r="D9145" s="10" t="str">
        <f>IFERROR(VLOOKUP(B9145,'اكواد الاصناف'!A:C,3,0),"")</f>
        <v/>
      </c>
      <c r="G9145" s="10">
        <f t="shared" si="141"/>
        <v>0</v>
      </c>
      <c r="I9145" s="10" t="str">
        <f>IFERROR(VLOOKUP(H9145,'سجل العملاء'!A:B,2,0),"")</f>
        <v/>
      </c>
    </row>
    <row r="9146" spans="3:9" ht="15.6">
      <c r="C9146" s="10" t="str">
        <f>IFERROR(VLOOKUP(B9146,'اكواد الاصناف'!A:C,2,0),"")</f>
        <v/>
      </c>
      <c r="D9146" s="10" t="str">
        <f>IFERROR(VLOOKUP(B9146,'اكواد الاصناف'!A:C,3,0),"")</f>
        <v/>
      </c>
      <c r="G9146" s="10">
        <f t="shared" si="141"/>
        <v>0</v>
      </c>
      <c r="I9146" s="10" t="str">
        <f>IFERROR(VLOOKUP(H9146,'سجل العملاء'!A:B,2,0),"")</f>
        <v/>
      </c>
    </row>
    <row r="9147" spans="3:9" ht="15.6">
      <c r="C9147" s="10" t="str">
        <f>IFERROR(VLOOKUP(B9147,'اكواد الاصناف'!A:C,2,0),"")</f>
        <v/>
      </c>
      <c r="D9147" s="10" t="str">
        <f>IFERROR(VLOOKUP(B9147,'اكواد الاصناف'!A:C,3,0),"")</f>
        <v/>
      </c>
      <c r="G9147" s="10">
        <f t="shared" si="141"/>
        <v>0</v>
      </c>
      <c r="I9147" s="10" t="str">
        <f>IFERROR(VLOOKUP(H9147,'سجل العملاء'!A:B,2,0),"")</f>
        <v/>
      </c>
    </row>
    <row r="9148" spans="3:9" ht="15.6">
      <c r="C9148" s="10" t="str">
        <f>IFERROR(VLOOKUP(B9148,'اكواد الاصناف'!A:C,2,0),"")</f>
        <v/>
      </c>
      <c r="D9148" s="10" t="str">
        <f>IFERROR(VLOOKUP(B9148,'اكواد الاصناف'!A:C,3,0),"")</f>
        <v/>
      </c>
      <c r="G9148" s="10">
        <f t="shared" si="141"/>
        <v>0</v>
      </c>
      <c r="I9148" s="10" t="str">
        <f>IFERROR(VLOOKUP(H9148,'سجل العملاء'!A:B,2,0),"")</f>
        <v/>
      </c>
    </row>
    <row r="9149" spans="3:9" ht="15.6">
      <c r="C9149" s="10" t="str">
        <f>IFERROR(VLOOKUP(B9149,'اكواد الاصناف'!A:C,2,0),"")</f>
        <v/>
      </c>
      <c r="D9149" s="10" t="str">
        <f>IFERROR(VLOOKUP(B9149,'اكواد الاصناف'!A:C,3,0),"")</f>
        <v/>
      </c>
      <c r="G9149" s="10">
        <f t="shared" si="141"/>
        <v>0</v>
      </c>
      <c r="I9149" s="10" t="str">
        <f>IFERROR(VLOOKUP(H9149,'سجل العملاء'!A:B,2,0),"")</f>
        <v/>
      </c>
    </row>
    <row r="9150" spans="3:9" ht="15.6">
      <c r="C9150" s="10" t="str">
        <f>IFERROR(VLOOKUP(B9150,'اكواد الاصناف'!A:C,2,0),"")</f>
        <v/>
      </c>
      <c r="D9150" s="10" t="str">
        <f>IFERROR(VLOOKUP(B9150,'اكواد الاصناف'!A:C,3,0),"")</f>
        <v/>
      </c>
      <c r="G9150" s="10">
        <f t="shared" si="141"/>
        <v>0</v>
      </c>
      <c r="I9150" s="10" t="str">
        <f>IFERROR(VLOOKUP(H9150,'سجل العملاء'!A:B,2,0),"")</f>
        <v/>
      </c>
    </row>
    <row r="9151" spans="3:9" ht="15.6">
      <c r="C9151" s="10" t="str">
        <f>IFERROR(VLOOKUP(B9151,'اكواد الاصناف'!A:C,2,0),"")</f>
        <v/>
      </c>
      <c r="D9151" s="10" t="str">
        <f>IFERROR(VLOOKUP(B9151,'اكواد الاصناف'!A:C,3,0),"")</f>
        <v/>
      </c>
      <c r="G9151" s="10">
        <f t="shared" si="141"/>
        <v>0</v>
      </c>
      <c r="I9151" s="10" t="str">
        <f>IFERROR(VLOOKUP(H9151,'سجل العملاء'!A:B,2,0),"")</f>
        <v/>
      </c>
    </row>
    <row r="9152" spans="3:9" ht="15.6">
      <c r="C9152" s="10" t="str">
        <f>IFERROR(VLOOKUP(B9152,'اكواد الاصناف'!A:C,2,0),"")</f>
        <v/>
      </c>
      <c r="D9152" s="10" t="str">
        <f>IFERROR(VLOOKUP(B9152,'اكواد الاصناف'!A:C,3,0),"")</f>
        <v/>
      </c>
      <c r="G9152" s="10">
        <f t="shared" si="141"/>
        <v>0</v>
      </c>
      <c r="I9152" s="10" t="str">
        <f>IFERROR(VLOOKUP(H9152,'سجل العملاء'!A:B,2,0),"")</f>
        <v/>
      </c>
    </row>
    <row r="9153" spans="3:9" ht="15.6">
      <c r="C9153" s="10" t="str">
        <f>IFERROR(VLOOKUP(B9153,'اكواد الاصناف'!A:C,2,0),"")</f>
        <v/>
      </c>
      <c r="D9153" s="10" t="str">
        <f>IFERROR(VLOOKUP(B9153,'اكواد الاصناف'!A:C,3,0),"")</f>
        <v/>
      </c>
      <c r="G9153" s="10">
        <f t="shared" ref="G9153:G9216" si="142">F9153*E9153</f>
        <v>0</v>
      </c>
      <c r="I9153" s="10" t="str">
        <f>IFERROR(VLOOKUP(H9153,'سجل العملاء'!A:B,2,0),"")</f>
        <v/>
      </c>
    </row>
    <row r="9154" spans="3:9" ht="15.6">
      <c r="C9154" s="10" t="str">
        <f>IFERROR(VLOOKUP(B9154,'اكواد الاصناف'!A:C,2,0),"")</f>
        <v/>
      </c>
      <c r="D9154" s="10" t="str">
        <f>IFERROR(VLOOKUP(B9154,'اكواد الاصناف'!A:C,3,0),"")</f>
        <v/>
      </c>
      <c r="G9154" s="10">
        <f t="shared" si="142"/>
        <v>0</v>
      </c>
      <c r="I9154" s="10" t="str">
        <f>IFERROR(VLOOKUP(H9154,'سجل العملاء'!A:B,2,0),"")</f>
        <v/>
      </c>
    </row>
    <row r="9155" spans="3:9" ht="15.6">
      <c r="C9155" s="10" t="str">
        <f>IFERROR(VLOOKUP(B9155,'اكواد الاصناف'!A:C,2,0),"")</f>
        <v/>
      </c>
      <c r="D9155" s="10" t="str">
        <f>IFERROR(VLOOKUP(B9155,'اكواد الاصناف'!A:C,3,0),"")</f>
        <v/>
      </c>
      <c r="G9155" s="10">
        <f t="shared" si="142"/>
        <v>0</v>
      </c>
      <c r="I9155" s="10" t="str">
        <f>IFERROR(VLOOKUP(H9155,'سجل العملاء'!A:B,2,0),"")</f>
        <v/>
      </c>
    </row>
    <row r="9156" spans="3:9" ht="15.6">
      <c r="C9156" s="10" t="str">
        <f>IFERROR(VLOOKUP(B9156,'اكواد الاصناف'!A:C,2,0),"")</f>
        <v/>
      </c>
      <c r="D9156" s="10" t="str">
        <f>IFERROR(VLOOKUP(B9156,'اكواد الاصناف'!A:C,3,0),"")</f>
        <v/>
      </c>
      <c r="G9156" s="10">
        <f t="shared" si="142"/>
        <v>0</v>
      </c>
      <c r="I9156" s="10" t="str">
        <f>IFERROR(VLOOKUP(H9156,'سجل العملاء'!A:B,2,0),"")</f>
        <v/>
      </c>
    </row>
    <row r="9157" spans="3:9" ht="15.6">
      <c r="C9157" s="10" t="str">
        <f>IFERROR(VLOOKUP(B9157,'اكواد الاصناف'!A:C,2,0),"")</f>
        <v/>
      </c>
      <c r="D9157" s="10" t="str">
        <f>IFERROR(VLOOKUP(B9157,'اكواد الاصناف'!A:C,3,0),"")</f>
        <v/>
      </c>
      <c r="G9157" s="10">
        <f t="shared" si="142"/>
        <v>0</v>
      </c>
      <c r="I9157" s="10" t="str">
        <f>IFERROR(VLOOKUP(H9157,'سجل العملاء'!A:B,2,0),"")</f>
        <v/>
      </c>
    </row>
    <row r="9158" spans="3:9" ht="15.6">
      <c r="C9158" s="10" t="str">
        <f>IFERROR(VLOOKUP(B9158,'اكواد الاصناف'!A:C,2,0),"")</f>
        <v/>
      </c>
      <c r="D9158" s="10" t="str">
        <f>IFERROR(VLOOKUP(B9158,'اكواد الاصناف'!A:C,3,0),"")</f>
        <v/>
      </c>
      <c r="G9158" s="10">
        <f t="shared" si="142"/>
        <v>0</v>
      </c>
      <c r="I9158" s="10" t="str">
        <f>IFERROR(VLOOKUP(H9158,'سجل العملاء'!A:B,2,0),"")</f>
        <v/>
      </c>
    </row>
    <row r="9159" spans="3:9" ht="15.6">
      <c r="C9159" s="10" t="str">
        <f>IFERROR(VLOOKUP(B9159,'اكواد الاصناف'!A:C,2,0),"")</f>
        <v/>
      </c>
      <c r="D9159" s="10" t="str">
        <f>IFERROR(VLOOKUP(B9159,'اكواد الاصناف'!A:C,3,0),"")</f>
        <v/>
      </c>
      <c r="G9159" s="10">
        <f t="shared" si="142"/>
        <v>0</v>
      </c>
      <c r="I9159" s="10" t="str">
        <f>IFERROR(VLOOKUP(H9159,'سجل العملاء'!A:B,2,0),"")</f>
        <v/>
      </c>
    </row>
    <row r="9160" spans="3:9" ht="15.6">
      <c r="C9160" s="10" t="str">
        <f>IFERROR(VLOOKUP(B9160,'اكواد الاصناف'!A:C,2,0),"")</f>
        <v/>
      </c>
      <c r="D9160" s="10" t="str">
        <f>IFERROR(VLOOKUP(B9160,'اكواد الاصناف'!A:C,3,0),"")</f>
        <v/>
      </c>
      <c r="G9160" s="10">
        <f t="shared" si="142"/>
        <v>0</v>
      </c>
      <c r="I9160" s="10" t="str">
        <f>IFERROR(VLOOKUP(H9160,'سجل العملاء'!A:B,2,0),"")</f>
        <v/>
      </c>
    </row>
    <row r="9161" spans="3:9" ht="15.6">
      <c r="C9161" s="10" t="str">
        <f>IFERROR(VLOOKUP(B9161,'اكواد الاصناف'!A:C,2,0),"")</f>
        <v/>
      </c>
      <c r="D9161" s="10" t="str">
        <f>IFERROR(VLOOKUP(B9161,'اكواد الاصناف'!A:C,3,0),"")</f>
        <v/>
      </c>
      <c r="G9161" s="10">
        <f t="shared" si="142"/>
        <v>0</v>
      </c>
      <c r="I9161" s="10" t="str">
        <f>IFERROR(VLOOKUP(H9161,'سجل العملاء'!A:B,2,0),"")</f>
        <v/>
      </c>
    </row>
    <row r="9162" spans="3:9" ht="15.6">
      <c r="C9162" s="10" t="str">
        <f>IFERROR(VLOOKUP(B9162,'اكواد الاصناف'!A:C,2,0),"")</f>
        <v/>
      </c>
      <c r="D9162" s="10" t="str">
        <f>IFERROR(VLOOKUP(B9162,'اكواد الاصناف'!A:C,3,0),"")</f>
        <v/>
      </c>
      <c r="G9162" s="10">
        <f t="shared" si="142"/>
        <v>0</v>
      </c>
      <c r="I9162" s="10" t="str">
        <f>IFERROR(VLOOKUP(H9162,'سجل العملاء'!A:B,2,0),"")</f>
        <v/>
      </c>
    </row>
    <row r="9163" spans="3:9" ht="15.6">
      <c r="C9163" s="10" t="str">
        <f>IFERROR(VLOOKUP(B9163,'اكواد الاصناف'!A:C,2,0),"")</f>
        <v/>
      </c>
      <c r="D9163" s="10" t="str">
        <f>IFERROR(VLOOKUP(B9163,'اكواد الاصناف'!A:C,3,0),"")</f>
        <v/>
      </c>
      <c r="G9163" s="10">
        <f t="shared" si="142"/>
        <v>0</v>
      </c>
      <c r="I9163" s="10" t="str">
        <f>IFERROR(VLOOKUP(H9163,'سجل العملاء'!A:B,2,0),"")</f>
        <v/>
      </c>
    </row>
    <row r="9164" spans="3:9" ht="15.6">
      <c r="C9164" s="10" t="str">
        <f>IFERROR(VLOOKUP(B9164,'اكواد الاصناف'!A:C,2,0),"")</f>
        <v/>
      </c>
      <c r="D9164" s="10" t="str">
        <f>IFERROR(VLOOKUP(B9164,'اكواد الاصناف'!A:C,3,0),"")</f>
        <v/>
      </c>
      <c r="G9164" s="10">
        <f t="shared" si="142"/>
        <v>0</v>
      </c>
      <c r="I9164" s="10" t="str">
        <f>IFERROR(VLOOKUP(H9164,'سجل العملاء'!A:B,2,0),"")</f>
        <v/>
      </c>
    </row>
    <row r="9165" spans="3:9" ht="15.6">
      <c r="C9165" s="10" t="str">
        <f>IFERROR(VLOOKUP(B9165,'اكواد الاصناف'!A:C,2,0),"")</f>
        <v/>
      </c>
      <c r="D9165" s="10" t="str">
        <f>IFERROR(VLOOKUP(B9165,'اكواد الاصناف'!A:C,3,0),"")</f>
        <v/>
      </c>
      <c r="G9165" s="10">
        <f t="shared" si="142"/>
        <v>0</v>
      </c>
      <c r="I9165" s="10" t="str">
        <f>IFERROR(VLOOKUP(H9165,'سجل العملاء'!A:B,2,0),"")</f>
        <v/>
      </c>
    </row>
    <row r="9166" spans="3:9" ht="15.6">
      <c r="C9166" s="10" t="str">
        <f>IFERROR(VLOOKUP(B9166,'اكواد الاصناف'!A:C,2,0),"")</f>
        <v/>
      </c>
      <c r="D9166" s="10" t="str">
        <f>IFERROR(VLOOKUP(B9166,'اكواد الاصناف'!A:C,3,0),"")</f>
        <v/>
      </c>
      <c r="G9166" s="10">
        <f t="shared" si="142"/>
        <v>0</v>
      </c>
      <c r="I9166" s="10" t="str">
        <f>IFERROR(VLOOKUP(H9166,'سجل العملاء'!A:B,2,0),"")</f>
        <v/>
      </c>
    </row>
    <row r="9167" spans="3:9" ht="15.6">
      <c r="C9167" s="10" t="str">
        <f>IFERROR(VLOOKUP(B9167,'اكواد الاصناف'!A:C,2,0),"")</f>
        <v/>
      </c>
      <c r="D9167" s="10" t="str">
        <f>IFERROR(VLOOKUP(B9167,'اكواد الاصناف'!A:C,3,0),"")</f>
        <v/>
      </c>
      <c r="G9167" s="10">
        <f t="shared" si="142"/>
        <v>0</v>
      </c>
      <c r="I9167" s="10" t="str">
        <f>IFERROR(VLOOKUP(H9167,'سجل العملاء'!A:B,2,0),"")</f>
        <v/>
      </c>
    </row>
    <row r="9168" spans="3:9" ht="15.6">
      <c r="C9168" s="10" t="str">
        <f>IFERROR(VLOOKUP(B9168,'اكواد الاصناف'!A:C,2,0),"")</f>
        <v/>
      </c>
      <c r="D9168" s="10" t="str">
        <f>IFERROR(VLOOKUP(B9168,'اكواد الاصناف'!A:C,3,0),"")</f>
        <v/>
      </c>
      <c r="G9168" s="10">
        <f t="shared" si="142"/>
        <v>0</v>
      </c>
      <c r="I9168" s="10" t="str">
        <f>IFERROR(VLOOKUP(H9168,'سجل العملاء'!A:B,2,0),"")</f>
        <v/>
      </c>
    </row>
    <row r="9169" spans="3:9" ht="15.6">
      <c r="C9169" s="10" t="str">
        <f>IFERROR(VLOOKUP(B9169,'اكواد الاصناف'!A:C,2,0),"")</f>
        <v/>
      </c>
      <c r="D9169" s="10" t="str">
        <f>IFERROR(VLOOKUP(B9169,'اكواد الاصناف'!A:C,3,0),"")</f>
        <v/>
      </c>
      <c r="G9169" s="10">
        <f t="shared" si="142"/>
        <v>0</v>
      </c>
      <c r="I9169" s="10" t="str">
        <f>IFERROR(VLOOKUP(H9169,'سجل العملاء'!A:B,2,0),"")</f>
        <v/>
      </c>
    </row>
    <row r="9170" spans="3:9" ht="15.6">
      <c r="C9170" s="10" t="str">
        <f>IFERROR(VLOOKUP(B9170,'اكواد الاصناف'!A:C,2,0),"")</f>
        <v/>
      </c>
      <c r="D9170" s="10" t="str">
        <f>IFERROR(VLOOKUP(B9170,'اكواد الاصناف'!A:C,3,0),"")</f>
        <v/>
      </c>
      <c r="G9170" s="10">
        <f t="shared" si="142"/>
        <v>0</v>
      </c>
      <c r="I9170" s="10" t="str">
        <f>IFERROR(VLOOKUP(H9170,'سجل العملاء'!A:B,2,0),"")</f>
        <v/>
      </c>
    </row>
    <row r="9171" spans="3:9" ht="15.6">
      <c r="C9171" s="10" t="str">
        <f>IFERROR(VLOOKUP(B9171,'اكواد الاصناف'!A:C,2,0),"")</f>
        <v/>
      </c>
      <c r="D9171" s="10" t="str">
        <f>IFERROR(VLOOKUP(B9171,'اكواد الاصناف'!A:C,3,0),"")</f>
        <v/>
      </c>
      <c r="G9171" s="10">
        <f t="shared" si="142"/>
        <v>0</v>
      </c>
      <c r="I9171" s="10" t="str">
        <f>IFERROR(VLOOKUP(H9171,'سجل العملاء'!A:B,2,0),"")</f>
        <v/>
      </c>
    </row>
    <row r="9172" spans="3:9" ht="15.6">
      <c r="C9172" s="10" t="str">
        <f>IFERROR(VLOOKUP(B9172,'اكواد الاصناف'!A:C,2,0),"")</f>
        <v/>
      </c>
      <c r="D9172" s="10" t="str">
        <f>IFERROR(VLOOKUP(B9172,'اكواد الاصناف'!A:C,3,0),"")</f>
        <v/>
      </c>
      <c r="G9172" s="10">
        <f t="shared" si="142"/>
        <v>0</v>
      </c>
      <c r="I9172" s="10" t="str">
        <f>IFERROR(VLOOKUP(H9172,'سجل العملاء'!A:B,2,0),"")</f>
        <v/>
      </c>
    </row>
    <row r="9173" spans="3:9" ht="15.6">
      <c r="C9173" s="10" t="str">
        <f>IFERROR(VLOOKUP(B9173,'اكواد الاصناف'!A:C,2,0),"")</f>
        <v/>
      </c>
      <c r="D9173" s="10" t="str">
        <f>IFERROR(VLOOKUP(B9173,'اكواد الاصناف'!A:C,3,0),"")</f>
        <v/>
      </c>
      <c r="G9173" s="10">
        <f t="shared" si="142"/>
        <v>0</v>
      </c>
      <c r="I9173" s="10" t="str">
        <f>IFERROR(VLOOKUP(H9173,'سجل العملاء'!A:B,2,0),"")</f>
        <v/>
      </c>
    </row>
    <row r="9174" spans="3:9" ht="15.6">
      <c r="C9174" s="10" t="str">
        <f>IFERROR(VLOOKUP(B9174,'اكواد الاصناف'!A:C,2,0),"")</f>
        <v/>
      </c>
      <c r="D9174" s="10" t="str">
        <f>IFERROR(VLOOKUP(B9174,'اكواد الاصناف'!A:C,3,0),"")</f>
        <v/>
      </c>
      <c r="G9174" s="10">
        <f t="shared" si="142"/>
        <v>0</v>
      </c>
      <c r="I9174" s="10" t="str">
        <f>IFERROR(VLOOKUP(H9174,'سجل العملاء'!A:B,2,0),"")</f>
        <v/>
      </c>
    </row>
    <row r="9175" spans="3:9" ht="15.6">
      <c r="C9175" s="10" t="str">
        <f>IFERROR(VLOOKUP(B9175,'اكواد الاصناف'!A:C,2,0),"")</f>
        <v/>
      </c>
      <c r="D9175" s="10" t="str">
        <f>IFERROR(VLOOKUP(B9175,'اكواد الاصناف'!A:C,3,0),"")</f>
        <v/>
      </c>
      <c r="G9175" s="10">
        <f t="shared" si="142"/>
        <v>0</v>
      </c>
      <c r="I9175" s="10" t="str">
        <f>IFERROR(VLOOKUP(H9175,'سجل العملاء'!A:B,2,0),"")</f>
        <v/>
      </c>
    </row>
    <row r="9176" spans="3:9" ht="15.6">
      <c r="C9176" s="10" t="str">
        <f>IFERROR(VLOOKUP(B9176,'اكواد الاصناف'!A:C,2,0),"")</f>
        <v/>
      </c>
      <c r="D9176" s="10" t="str">
        <f>IFERROR(VLOOKUP(B9176,'اكواد الاصناف'!A:C,3,0),"")</f>
        <v/>
      </c>
      <c r="G9176" s="10">
        <f t="shared" si="142"/>
        <v>0</v>
      </c>
      <c r="I9176" s="10" t="str">
        <f>IFERROR(VLOOKUP(H9176,'سجل العملاء'!A:B,2,0),"")</f>
        <v/>
      </c>
    </row>
    <row r="9177" spans="3:9" ht="15.6">
      <c r="C9177" s="10" t="str">
        <f>IFERROR(VLOOKUP(B9177,'اكواد الاصناف'!A:C,2,0),"")</f>
        <v/>
      </c>
      <c r="D9177" s="10" t="str">
        <f>IFERROR(VLOOKUP(B9177,'اكواد الاصناف'!A:C,3,0),"")</f>
        <v/>
      </c>
      <c r="G9177" s="10">
        <f t="shared" si="142"/>
        <v>0</v>
      </c>
      <c r="I9177" s="10" t="str">
        <f>IFERROR(VLOOKUP(H9177,'سجل العملاء'!A:B,2,0),"")</f>
        <v/>
      </c>
    </row>
    <row r="9178" spans="3:9" ht="15.6">
      <c r="C9178" s="10" t="str">
        <f>IFERROR(VLOOKUP(B9178,'اكواد الاصناف'!A:C,2,0),"")</f>
        <v/>
      </c>
      <c r="D9178" s="10" t="str">
        <f>IFERROR(VLOOKUP(B9178,'اكواد الاصناف'!A:C,3,0),"")</f>
        <v/>
      </c>
      <c r="G9178" s="10">
        <f t="shared" si="142"/>
        <v>0</v>
      </c>
      <c r="I9178" s="10" t="str">
        <f>IFERROR(VLOOKUP(H9178,'سجل العملاء'!A:B,2,0),"")</f>
        <v/>
      </c>
    </row>
    <row r="9179" spans="3:9" ht="15.6">
      <c r="C9179" s="10" t="str">
        <f>IFERROR(VLOOKUP(B9179,'اكواد الاصناف'!A:C,2,0),"")</f>
        <v/>
      </c>
      <c r="D9179" s="10" t="str">
        <f>IFERROR(VLOOKUP(B9179,'اكواد الاصناف'!A:C,3,0),"")</f>
        <v/>
      </c>
      <c r="G9179" s="10">
        <f t="shared" si="142"/>
        <v>0</v>
      </c>
      <c r="I9179" s="10" t="str">
        <f>IFERROR(VLOOKUP(H9179,'سجل العملاء'!A:B,2,0),"")</f>
        <v/>
      </c>
    </row>
    <row r="9180" spans="3:9" ht="15.6">
      <c r="C9180" s="10" t="str">
        <f>IFERROR(VLOOKUP(B9180,'اكواد الاصناف'!A:C,2,0),"")</f>
        <v/>
      </c>
      <c r="D9180" s="10" t="str">
        <f>IFERROR(VLOOKUP(B9180,'اكواد الاصناف'!A:C,3,0),"")</f>
        <v/>
      </c>
      <c r="G9180" s="10">
        <f t="shared" si="142"/>
        <v>0</v>
      </c>
      <c r="I9180" s="10" t="str">
        <f>IFERROR(VLOOKUP(H9180,'سجل العملاء'!A:B,2,0),"")</f>
        <v/>
      </c>
    </row>
    <row r="9181" spans="3:9" ht="15.6">
      <c r="C9181" s="10" t="str">
        <f>IFERROR(VLOOKUP(B9181,'اكواد الاصناف'!A:C,2,0),"")</f>
        <v/>
      </c>
      <c r="D9181" s="10" t="str">
        <f>IFERROR(VLOOKUP(B9181,'اكواد الاصناف'!A:C,3,0),"")</f>
        <v/>
      </c>
      <c r="G9181" s="10">
        <f t="shared" si="142"/>
        <v>0</v>
      </c>
      <c r="I9181" s="10" t="str">
        <f>IFERROR(VLOOKUP(H9181,'سجل العملاء'!A:B,2,0),"")</f>
        <v/>
      </c>
    </row>
    <row r="9182" spans="3:9" ht="15.6">
      <c r="C9182" s="10" t="str">
        <f>IFERROR(VLOOKUP(B9182,'اكواد الاصناف'!A:C,2,0),"")</f>
        <v/>
      </c>
      <c r="D9182" s="10" t="str">
        <f>IFERROR(VLOOKUP(B9182,'اكواد الاصناف'!A:C,3,0),"")</f>
        <v/>
      </c>
      <c r="G9182" s="10">
        <f t="shared" si="142"/>
        <v>0</v>
      </c>
      <c r="I9182" s="10" t="str">
        <f>IFERROR(VLOOKUP(H9182,'سجل العملاء'!A:B,2,0),"")</f>
        <v/>
      </c>
    </row>
    <row r="9183" spans="3:9" ht="15.6">
      <c r="C9183" s="10" t="str">
        <f>IFERROR(VLOOKUP(B9183,'اكواد الاصناف'!A:C,2,0),"")</f>
        <v/>
      </c>
      <c r="D9183" s="10" t="str">
        <f>IFERROR(VLOOKUP(B9183,'اكواد الاصناف'!A:C,3,0),"")</f>
        <v/>
      </c>
      <c r="G9183" s="10">
        <f t="shared" si="142"/>
        <v>0</v>
      </c>
      <c r="I9183" s="10" t="str">
        <f>IFERROR(VLOOKUP(H9183,'سجل العملاء'!A:B,2,0),"")</f>
        <v/>
      </c>
    </row>
    <row r="9184" spans="3:9" ht="15.6">
      <c r="C9184" s="10" t="str">
        <f>IFERROR(VLOOKUP(B9184,'اكواد الاصناف'!A:C,2,0),"")</f>
        <v/>
      </c>
      <c r="D9184" s="10" t="str">
        <f>IFERROR(VLOOKUP(B9184,'اكواد الاصناف'!A:C,3,0),"")</f>
        <v/>
      </c>
      <c r="G9184" s="10">
        <f t="shared" si="142"/>
        <v>0</v>
      </c>
      <c r="I9184" s="10" t="str">
        <f>IFERROR(VLOOKUP(H9184,'سجل العملاء'!A:B,2,0),"")</f>
        <v/>
      </c>
    </row>
    <row r="9185" spans="3:9" ht="15.6">
      <c r="C9185" s="10" t="str">
        <f>IFERROR(VLOOKUP(B9185,'اكواد الاصناف'!A:C,2,0),"")</f>
        <v/>
      </c>
      <c r="D9185" s="10" t="str">
        <f>IFERROR(VLOOKUP(B9185,'اكواد الاصناف'!A:C,3,0),"")</f>
        <v/>
      </c>
      <c r="G9185" s="10">
        <f t="shared" si="142"/>
        <v>0</v>
      </c>
      <c r="I9185" s="10" t="str">
        <f>IFERROR(VLOOKUP(H9185,'سجل العملاء'!A:B,2,0),"")</f>
        <v/>
      </c>
    </row>
    <row r="9186" spans="3:9" ht="15.6">
      <c r="C9186" s="10" t="str">
        <f>IFERROR(VLOOKUP(B9186,'اكواد الاصناف'!A:C,2,0),"")</f>
        <v/>
      </c>
      <c r="D9186" s="10" t="str">
        <f>IFERROR(VLOOKUP(B9186,'اكواد الاصناف'!A:C,3,0),"")</f>
        <v/>
      </c>
      <c r="G9186" s="10">
        <f t="shared" si="142"/>
        <v>0</v>
      </c>
      <c r="I9186" s="10" t="str">
        <f>IFERROR(VLOOKUP(H9186,'سجل العملاء'!A:B,2,0),"")</f>
        <v/>
      </c>
    </row>
    <row r="9187" spans="3:9" ht="15.6">
      <c r="C9187" s="10" t="str">
        <f>IFERROR(VLOOKUP(B9187,'اكواد الاصناف'!A:C,2,0),"")</f>
        <v/>
      </c>
      <c r="D9187" s="10" t="str">
        <f>IFERROR(VLOOKUP(B9187,'اكواد الاصناف'!A:C,3,0),"")</f>
        <v/>
      </c>
      <c r="G9187" s="10">
        <f t="shared" si="142"/>
        <v>0</v>
      </c>
      <c r="I9187" s="10" t="str">
        <f>IFERROR(VLOOKUP(H9187,'سجل العملاء'!A:B,2,0),"")</f>
        <v/>
      </c>
    </row>
    <row r="9188" spans="3:9" ht="15.6">
      <c r="C9188" s="10" t="str">
        <f>IFERROR(VLOOKUP(B9188,'اكواد الاصناف'!A:C,2,0),"")</f>
        <v/>
      </c>
      <c r="D9188" s="10" t="str">
        <f>IFERROR(VLOOKUP(B9188,'اكواد الاصناف'!A:C,3,0),"")</f>
        <v/>
      </c>
      <c r="G9188" s="10">
        <f t="shared" si="142"/>
        <v>0</v>
      </c>
      <c r="I9188" s="10" t="str">
        <f>IFERROR(VLOOKUP(H9188,'سجل العملاء'!A:B,2,0),"")</f>
        <v/>
      </c>
    </row>
    <row r="9189" spans="3:9" ht="15.6">
      <c r="C9189" s="10" t="str">
        <f>IFERROR(VLOOKUP(B9189,'اكواد الاصناف'!A:C,2,0),"")</f>
        <v/>
      </c>
      <c r="D9189" s="10" t="str">
        <f>IFERROR(VLOOKUP(B9189,'اكواد الاصناف'!A:C,3,0),"")</f>
        <v/>
      </c>
      <c r="G9189" s="10">
        <f t="shared" si="142"/>
        <v>0</v>
      </c>
      <c r="I9189" s="10" t="str">
        <f>IFERROR(VLOOKUP(H9189,'سجل العملاء'!A:B,2,0),"")</f>
        <v/>
      </c>
    </row>
    <row r="9190" spans="3:9" ht="15.6">
      <c r="C9190" s="10" t="str">
        <f>IFERROR(VLOOKUP(B9190,'اكواد الاصناف'!A:C,2,0),"")</f>
        <v/>
      </c>
      <c r="D9190" s="10" t="str">
        <f>IFERROR(VLOOKUP(B9190,'اكواد الاصناف'!A:C,3,0),"")</f>
        <v/>
      </c>
      <c r="G9190" s="10">
        <f t="shared" si="142"/>
        <v>0</v>
      </c>
      <c r="I9190" s="10" t="str">
        <f>IFERROR(VLOOKUP(H9190,'سجل العملاء'!A:B,2,0),"")</f>
        <v/>
      </c>
    </row>
    <row r="9191" spans="3:9" ht="15.6">
      <c r="C9191" s="10" t="str">
        <f>IFERROR(VLOOKUP(B9191,'اكواد الاصناف'!A:C,2,0),"")</f>
        <v/>
      </c>
      <c r="D9191" s="10" t="str">
        <f>IFERROR(VLOOKUP(B9191,'اكواد الاصناف'!A:C,3,0),"")</f>
        <v/>
      </c>
      <c r="G9191" s="10">
        <f t="shared" si="142"/>
        <v>0</v>
      </c>
      <c r="I9191" s="10" t="str">
        <f>IFERROR(VLOOKUP(H9191,'سجل العملاء'!A:B,2,0),"")</f>
        <v/>
      </c>
    </row>
    <row r="9192" spans="3:9" ht="15.6">
      <c r="C9192" s="10" t="str">
        <f>IFERROR(VLOOKUP(B9192,'اكواد الاصناف'!A:C,2,0),"")</f>
        <v/>
      </c>
      <c r="D9192" s="10" t="str">
        <f>IFERROR(VLOOKUP(B9192,'اكواد الاصناف'!A:C,3,0),"")</f>
        <v/>
      </c>
      <c r="G9192" s="10">
        <f t="shared" si="142"/>
        <v>0</v>
      </c>
      <c r="I9192" s="10" t="str">
        <f>IFERROR(VLOOKUP(H9192,'سجل العملاء'!A:B,2,0),"")</f>
        <v/>
      </c>
    </row>
    <row r="9193" spans="3:9" ht="15.6">
      <c r="C9193" s="10" t="str">
        <f>IFERROR(VLOOKUP(B9193,'اكواد الاصناف'!A:C,2,0),"")</f>
        <v/>
      </c>
      <c r="D9193" s="10" t="str">
        <f>IFERROR(VLOOKUP(B9193,'اكواد الاصناف'!A:C,3,0),"")</f>
        <v/>
      </c>
      <c r="G9193" s="10">
        <f t="shared" si="142"/>
        <v>0</v>
      </c>
      <c r="I9193" s="10" t="str">
        <f>IFERROR(VLOOKUP(H9193,'سجل العملاء'!A:B,2,0),"")</f>
        <v/>
      </c>
    </row>
    <row r="9194" spans="3:9" ht="15.6">
      <c r="C9194" s="10" t="str">
        <f>IFERROR(VLOOKUP(B9194,'اكواد الاصناف'!A:C,2,0),"")</f>
        <v/>
      </c>
      <c r="D9194" s="10" t="str">
        <f>IFERROR(VLOOKUP(B9194,'اكواد الاصناف'!A:C,3,0),"")</f>
        <v/>
      </c>
      <c r="G9194" s="10">
        <f t="shared" si="142"/>
        <v>0</v>
      </c>
      <c r="I9194" s="10" t="str">
        <f>IFERROR(VLOOKUP(H9194,'سجل العملاء'!A:B,2,0),"")</f>
        <v/>
      </c>
    </row>
    <row r="9195" spans="3:9" ht="15.6">
      <c r="C9195" s="10" t="str">
        <f>IFERROR(VLOOKUP(B9195,'اكواد الاصناف'!A:C,2,0),"")</f>
        <v/>
      </c>
      <c r="D9195" s="10" t="str">
        <f>IFERROR(VLOOKUP(B9195,'اكواد الاصناف'!A:C,3,0),"")</f>
        <v/>
      </c>
      <c r="G9195" s="10">
        <f t="shared" si="142"/>
        <v>0</v>
      </c>
      <c r="I9195" s="10" t="str">
        <f>IFERROR(VLOOKUP(H9195,'سجل العملاء'!A:B,2,0),"")</f>
        <v/>
      </c>
    </row>
    <row r="9196" spans="3:9" ht="15.6">
      <c r="C9196" s="10" t="str">
        <f>IFERROR(VLOOKUP(B9196,'اكواد الاصناف'!A:C,2,0),"")</f>
        <v/>
      </c>
      <c r="D9196" s="10" t="str">
        <f>IFERROR(VLOOKUP(B9196,'اكواد الاصناف'!A:C,3,0),"")</f>
        <v/>
      </c>
      <c r="G9196" s="10">
        <f t="shared" si="142"/>
        <v>0</v>
      </c>
      <c r="I9196" s="10" t="str">
        <f>IFERROR(VLOOKUP(H9196,'سجل العملاء'!A:B,2,0),"")</f>
        <v/>
      </c>
    </row>
    <row r="9197" spans="3:9" ht="15.6">
      <c r="C9197" s="10" t="str">
        <f>IFERROR(VLOOKUP(B9197,'اكواد الاصناف'!A:C,2,0),"")</f>
        <v/>
      </c>
      <c r="D9197" s="10" t="str">
        <f>IFERROR(VLOOKUP(B9197,'اكواد الاصناف'!A:C,3,0),"")</f>
        <v/>
      </c>
      <c r="G9197" s="10">
        <f t="shared" si="142"/>
        <v>0</v>
      </c>
      <c r="I9197" s="10" t="str">
        <f>IFERROR(VLOOKUP(H9197,'سجل العملاء'!A:B,2,0),"")</f>
        <v/>
      </c>
    </row>
    <row r="9198" spans="3:9" ht="15.6">
      <c r="C9198" s="10" t="str">
        <f>IFERROR(VLOOKUP(B9198,'اكواد الاصناف'!A:C,2,0),"")</f>
        <v/>
      </c>
      <c r="D9198" s="10" t="str">
        <f>IFERROR(VLOOKUP(B9198,'اكواد الاصناف'!A:C,3,0),"")</f>
        <v/>
      </c>
      <c r="G9198" s="10">
        <f t="shared" si="142"/>
        <v>0</v>
      </c>
      <c r="I9198" s="10" t="str">
        <f>IFERROR(VLOOKUP(H9198,'سجل العملاء'!A:B,2,0),"")</f>
        <v/>
      </c>
    </row>
    <row r="9199" spans="3:9" ht="15.6">
      <c r="C9199" s="10" t="str">
        <f>IFERROR(VLOOKUP(B9199,'اكواد الاصناف'!A:C,2,0),"")</f>
        <v/>
      </c>
      <c r="D9199" s="10" t="str">
        <f>IFERROR(VLOOKUP(B9199,'اكواد الاصناف'!A:C,3,0),"")</f>
        <v/>
      </c>
      <c r="G9199" s="10">
        <f t="shared" si="142"/>
        <v>0</v>
      </c>
      <c r="I9199" s="10" t="str">
        <f>IFERROR(VLOOKUP(H9199,'سجل العملاء'!A:B,2,0),"")</f>
        <v/>
      </c>
    </row>
    <row r="9200" spans="3:9" ht="15.6">
      <c r="C9200" s="10" t="str">
        <f>IFERROR(VLOOKUP(B9200,'اكواد الاصناف'!A:C,2,0),"")</f>
        <v/>
      </c>
      <c r="D9200" s="10" t="str">
        <f>IFERROR(VLOOKUP(B9200,'اكواد الاصناف'!A:C,3,0),"")</f>
        <v/>
      </c>
      <c r="G9200" s="10">
        <f t="shared" si="142"/>
        <v>0</v>
      </c>
      <c r="I9200" s="10" t="str">
        <f>IFERROR(VLOOKUP(H9200,'سجل العملاء'!A:B,2,0),"")</f>
        <v/>
      </c>
    </row>
    <row r="9201" spans="3:9" ht="15.6">
      <c r="C9201" s="10" t="str">
        <f>IFERROR(VLOOKUP(B9201,'اكواد الاصناف'!A:C,2,0),"")</f>
        <v/>
      </c>
      <c r="D9201" s="10" t="str">
        <f>IFERROR(VLOOKUP(B9201,'اكواد الاصناف'!A:C,3,0),"")</f>
        <v/>
      </c>
      <c r="G9201" s="10">
        <f t="shared" si="142"/>
        <v>0</v>
      </c>
      <c r="I9201" s="10" t="str">
        <f>IFERROR(VLOOKUP(H9201,'سجل العملاء'!A:B,2,0),"")</f>
        <v/>
      </c>
    </row>
    <row r="9202" spans="3:9" ht="15.6">
      <c r="C9202" s="10" t="str">
        <f>IFERROR(VLOOKUP(B9202,'اكواد الاصناف'!A:C,2,0),"")</f>
        <v/>
      </c>
      <c r="D9202" s="10" t="str">
        <f>IFERROR(VLOOKUP(B9202,'اكواد الاصناف'!A:C,3,0),"")</f>
        <v/>
      </c>
      <c r="G9202" s="10">
        <f t="shared" si="142"/>
        <v>0</v>
      </c>
      <c r="I9202" s="10" t="str">
        <f>IFERROR(VLOOKUP(H9202,'سجل العملاء'!A:B,2,0),"")</f>
        <v/>
      </c>
    </row>
    <row r="9203" spans="3:9" ht="15.6">
      <c r="C9203" s="10" t="str">
        <f>IFERROR(VLOOKUP(B9203,'اكواد الاصناف'!A:C,2,0),"")</f>
        <v/>
      </c>
      <c r="D9203" s="10" t="str">
        <f>IFERROR(VLOOKUP(B9203,'اكواد الاصناف'!A:C,3,0),"")</f>
        <v/>
      </c>
      <c r="G9203" s="10">
        <f t="shared" si="142"/>
        <v>0</v>
      </c>
      <c r="I9203" s="10" t="str">
        <f>IFERROR(VLOOKUP(H9203,'سجل العملاء'!A:B,2,0),"")</f>
        <v/>
      </c>
    </row>
    <row r="9204" spans="3:9" ht="15.6">
      <c r="C9204" s="10" t="str">
        <f>IFERROR(VLOOKUP(B9204,'اكواد الاصناف'!A:C,2,0),"")</f>
        <v/>
      </c>
      <c r="D9204" s="10" t="str">
        <f>IFERROR(VLOOKUP(B9204,'اكواد الاصناف'!A:C,3,0),"")</f>
        <v/>
      </c>
      <c r="G9204" s="10">
        <f t="shared" si="142"/>
        <v>0</v>
      </c>
      <c r="I9204" s="10" t="str">
        <f>IFERROR(VLOOKUP(H9204,'سجل العملاء'!A:B,2,0),"")</f>
        <v/>
      </c>
    </row>
    <row r="9205" spans="3:9" ht="15.6">
      <c r="C9205" s="10" t="str">
        <f>IFERROR(VLOOKUP(B9205,'اكواد الاصناف'!A:C,2,0),"")</f>
        <v/>
      </c>
      <c r="D9205" s="10" t="str">
        <f>IFERROR(VLOOKUP(B9205,'اكواد الاصناف'!A:C,3,0),"")</f>
        <v/>
      </c>
      <c r="G9205" s="10">
        <f t="shared" si="142"/>
        <v>0</v>
      </c>
      <c r="I9205" s="10" t="str">
        <f>IFERROR(VLOOKUP(H9205,'سجل العملاء'!A:B,2,0),"")</f>
        <v/>
      </c>
    </row>
    <row r="9206" spans="3:9" ht="15.6">
      <c r="C9206" s="10" t="str">
        <f>IFERROR(VLOOKUP(B9206,'اكواد الاصناف'!A:C,2,0),"")</f>
        <v/>
      </c>
      <c r="D9206" s="10" t="str">
        <f>IFERROR(VLOOKUP(B9206,'اكواد الاصناف'!A:C,3,0),"")</f>
        <v/>
      </c>
      <c r="G9206" s="10">
        <f t="shared" si="142"/>
        <v>0</v>
      </c>
      <c r="I9206" s="10" t="str">
        <f>IFERROR(VLOOKUP(H9206,'سجل العملاء'!A:B,2,0),"")</f>
        <v/>
      </c>
    </row>
    <row r="9207" spans="3:9" ht="15.6">
      <c r="C9207" s="10" t="str">
        <f>IFERROR(VLOOKUP(B9207,'اكواد الاصناف'!A:C,2,0),"")</f>
        <v/>
      </c>
      <c r="D9207" s="10" t="str">
        <f>IFERROR(VLOOKUP(B9207,'اكواد الاصناف'!A:C,3,0),"")</f>
        <v/>
      </c>
      <c r="G9207" s="10">
        <f t="shared" si="142"/>
        <v>0</v>
      </c>
      <c r="I9207" s="10" t="str">
        <f>IFERROR(VLOOKUP(H9207,'سجل العملاء'!A:B,2,0),"")</f>
        <v/>
      </c>
    </row>
    <row r="9208" spans="3:9" ht="15.6">
      <c r="C9208" s="10" t="str">
        <f>IFERROR(VLOOKUP(B9208,'اكواد الاصناف'!A:C,2,0),"")</f>
        <v/>
      </c>
      <c r="D9208" s="10" t="str">
        <f>IFERROR(VLOOKUP(B9208,'اكواد الاصناف'!A:C,3,0),"")</f>
        <v/>
      </c>
      <c r="G9208" s="10">
        <f t="shared" si="142"/>
        <v>0</v>
      </c>
      <c r="I9208" s="10" t="str">
        <f>IFERROR(VLOOKUP(H9208,'سجل العملاء'!A:B,2,0),"")</f>
        <v/>
      </c>
    </row>
    <row r="9209" spans="3:9" ht="15.6">
      <c r="C9209" s="10" t="str">
        <f>IFERROR(VLOOKUP(B9209,'اكواد الاصناف'!A:C,2,0),"")</f>
        <v/>
      </c>
      <c r="D9209" s="10" t="str">
        <f>IFERROR(VLOOKUP(B9209,'اكواد الاصناف'!A:C,3,0),"")</f>
        <v/>
      </c>
      <c r="G9209" s="10">
        <f t="shared" si="142"/>
        <v>0</v>
      </c>
      <c r="I9209" s="10" t="str">
        <f>IFERROR(VLOOKUP(H9209,'سجل العملاء'!A:B,2,0),"")</f>
        <v/>
      </c>
    </row>
    <row r="9210" spans="3:9" ht="15.6">
      <c r="C9210" s="10" t="str">
        <f>IFERROR(VLOOKUP(B9210,'اكواد الاصناف'!A:C,2,0),"")</f>
        <v/>
      </c>
      <c r="D9210" s="10" t="str">
        <f>IFERROR(VLOOKUP(B9210,'اكواد الاصناف'!A:C,3,0),"")</f>
        <v/>
      </c>
      <c r="G9210" s="10">
        <f t="shared" si="142"/>
        <v>0</v>
      </c>
      <c r="I9210" s="10" t="str">
        <f>IFERROR(VLOOKUP(H9210,'سجل العملاء'!A:B,2,0),"")</f>
        <v/>
      </c>
    </row>
    <row r="9211" spans="3:9" ht="15.6">
      <c r="C9211" s="10" t="str">
        <f>IFERROR(VLOOKUP(B9211,'اكواد الاصناف'!A:C,2,0),"")</f>
        <v/>
      </c>
      <c r="D9211" s="10" t="str">
        <f>IFERROR(VLOOKUP(B9211,'اكواد الاصناف'!A:C,3,0),"")</f>
        <v/>
      </c>
      <c r="G9211" s="10">
        <f t="shared" si="142"/>
        <v>0</v>
      </c>
      <c r="I9211" s="10" t="str">
        <f>IFERROR(VLOOKUP(H9211,'سجل العملاء'!A:B,2,0),"")</f>
        <v/>
      </c>
    </row>
    <row r="9212" spans="3:9" ht="15.6">
      <c r="C9212" s="10" t="str">
        <f>IFERROR(VLOOKUP(B9212,'اكواد الاصناف'!A:C,2,0),"")</f>
        <v/>
      </c>
      <c r="D9212" s="10" t="str">
        <f>IFERROR(VLOOKUP(B9212,'اكواد الاصناف'!A:C,3,0),"")</f>
        <v/>
      </c>
      <c r="G9212" s="10">
        <f t="shared" si="142"/>
        <v>0</v>
      </c>
      <c r="I9212" s="10" t="str">
        <f>IFERROR(VLOOKUP(H9212,'سجل العملاء'!A:B,2,0),"")</f>
        <v/>
      </c>
    </row>
    <row r="9213" spans="3:9" ht="15.6">
      <c r="C9213" s="10" t="str">
        <f>IFERROR(VLOOKUP(B9213,'اكواد الاصناف'!A:C,2,0),"")</f>
        <v/>
      </c>
      <c r="D9213" s="10" t="str">
        <f>IFERROR(VLOOKUP(B9213,'اكواد الاصناف'!A:C,3,0),"")</f>
        <v/>
      </c>
      <c r="G9213" s="10">
        <f t="shared" si="142"/>
        <v>0</v>
      </c>
      <c r="I9213" s="10" t="str">
        <f>IFERROR(VLOOKUP(H9213,'سجل العملاء'!A:B,2,0),"")</f>
        <v/>
      </c>
    </row>
    <row r="9214" spans="3:9" ht="15.6">
      <c r="C9214" s="10" t="str">
        <f>IFERROR(VLOOKUP(B9214,'اكواد الاصناف'!A:C,2,0),"")</f>
        <v/>
      </c>
      <c r="D9214" s="10" t="str">
        <f>IFERROR(VLOOKUP(B9214,'اكواد الاصناف'!A:C,3,0),"")</f>
        <v/>
      </c>
      <c r="G9214" s="10">
        <f t="shared" si="142"/>
        <v>0</v>
      </c>
      <c r="I9214" s="10" t="str">
        <f>IFERROR(VLOOKUP(H9214,'سجل العملاء'!A:B,2,0),"")</f>
        <v/>
      </c>
    </row>
    <row r="9215" spans="3:9" ht="15.6">
      <c r="C9215" s="10" t="str">
        <f>IFERROR(VLOOKUP(B9215,'اكواد الاصناف'!A:C,2,0),"")</f>
        <v/>
      </c>
      <c r="D9215" s="10" t="str">
        <f>IFERROR(VLOOKUP(B9215,'اكواد الاصناف'!A:C,3,0),"")</f>
        <v/>
      </c>
      <c r="G9215" s="10">
        <f t="shared" si="142"/>
        <v>0</v>
      </c>
      <c r="I9215" s="10" t="str">
        <f>IFERROR(VLOOKUP(H9215,'سجل العملاء'!A:B,2,0),"")</f>
        <v/>
      </c>
    </row>
    <row r="9216" spans="3:9" ht="15.6">
      <c r="C9216" s="10" t="str">
        <f>IFERROR(VLOOKUP(B9216,'اكواد الاصناف'!A:C,2,0),"")</f>
        <v/>
      </c>
      <c r="D9216" s="10" t="str">
        <f>IFERROR(VLOOKUP(B9216,'اكواد الاصناف'!A:C,3,0),"")</f>
        <v/>
      </c>
      <c r="G9216" s="10">
        <f t="shared" si="142"/>
        <v>0</v>
      </c>
      <c r="I9216" s="10" t="str">
        <f>IFERROR(VLOOKUP(H9216,'سجل العملاء'!A:B,2,0),"")</f>
        <v/>
      </c>
    </row>
    <row r="9217" spans="3:9" ht="15.6">
      <c r="C9217" s="10" t="str">
        <f>IFERROR(VLOOKUP(B9217,'اكواد الاصناف'!A:C,2,0),"")</f>
        <v/>
      </c>
      <c r="D9217" s="10" t="str">
        <f>IFERROR(VLOOKUP(B9217,'اكواد الاصناف'!A:C,3,0),"")</f>
        <v/>
      </c>
      <c r="G9217" s="10">
        <f t="shared" ref="G9217:G9280" si="143">F9217*E9217</f>
        <v>0</v>
      </c>
      <c r="I9217" s="10" t="str">
        <f>IFERROR(VLOOKUP(H9217,'سجل العملاء'!A:B,2,0),"")</f>
        <v/>
      </c>
    </row>
    <row r="9218" spans="3:9" ht="15.6">
      <c r="C9218" s="10" t="str">
        <f>IFERROR(VLOOKUP(B9218,'اكواد الاصناف'!A:C,2,0),"")</f>
        <v/>
      </c>
      <c r="D9218" s="10" t="str">
        <f>IFERROR(VLOOKUP(B9218,'اكواد الاصناف'!A:C,3,0),"")</f>
        <v/>
      </c>
      <c r="G9218" s="10">
        <f t="shared" si="143"/>
        <v>0</v>
      </c>
      <c r="I9218" s="10" t="str">
        <f>IFERROR(VLOOKUP(H9218,'سجل العملاء'!A:B,2,0),"")</f>
        <v/>
      </c>
    </row>
    <row r="9219" spans="3:9" ht="15.6">
      <c r="C9219" s="10" t="str">
        <f>IFERROR(VLOOKUP(B9219,'اكواد الاصناف'!A:C,2,0),"")</f>
        <v/>
      </c>
      <c r="D9219" s="10" t="str">
        <f>IFERROR(VLOOKUP(B9219,'اكواد الاصناف'!A:C,3,0),"")</f>
        <v/>
      </c>
      <c r="G9219" s="10">
        <f t="shared" si="143"/>
        <v>0</v>
      </c>
      <c r="I9219" s="10" t="str">
        <f>IFERROR(VLOOKUP(H9219,'سجل العملاء'!A:B,2,0),"")</f>
        <v/>
      </c>
    </row>
    <row r="9220" spans="3:9" ht="15.6">
      <c r="C9220" s="10" t="str">
        <f>IFERROR(VLOOKUP(B9220,'اكواد الاصناف'!A:C,2,0),"")</f>
        <v/>
      </c>
      <c r="D9220" s="10" t="str">
        <f>IFERROR(VLOOKUP(B9220,'اكواد الاصناف'!A:C,3,0),"")</f>
        <v/>
      </c>
      <c r="G9220" s="10">
        <f t="shared" si="143"/>
        <v>0</v>
      </c>
      <c r="I9220" s="10" t="str">
        <f>IFERROR(VLOOKUP(H9220,'سجل العملاء'!A:B,2,0),"")</f>
        <v/>
      </c>
    </row>
    <row r="9221" spans="3:9" ht="15.6">
      <c r="C9221" s="10" t="str">
        <f>IFERROR(VLOOKUP(B9221,'اكواد الاصناف'!A:C,2,0),"")</f>
        <v/>
      </c>
      <c r="D9221" s="10" t="str">
        <f>IFERROR(VLOOKUP(B9221,'اكواد الاصناف'!A:C,3,0),"")</f>
        <v/>
      </c>
      <c r="G9221" s="10">
        <f t="shared" si="143"/>
        <v>0</v>
      </c>
      <c r="I9221" s="10" t="str">
        <f>IFERROR(VLOOKUP(H9221,'سجل العملاء'!A:B,2,0),"")</f>
        <v/>
      </c>
    </row>
    <row r="9222" spans="3:9" ht="15.6">
      <c r="C9222" s="10" t="str">
        <f>IFERROR(VLOOKUP(B9222,'اكواد الاصناف'!A:C,2,0),"")</f>
        <v/>
      </c>
      <c r="D9222" s="10" t="str">
        <f>IFERROR(VLOOKUP(B9222,'اكواد الاصناف'!A:C,3,0),"")</f>
        <v/>
      </c>
      <c r="G9222" s="10">
        <f t="shared" si="143"/>
        <v>0</v>
      </c>
      <c r="I9222" s="10" t="str">
        <f>IFERROR(VLOOKUP(H9222,'سجل العملاء'!A:B,2,0),"")</f>
        <v/>
      </c>
    </row>
    <row r="9223" spans="3:9" ht="15.6">
      <c r="C9223" s="10" t="str">
        <f>IFERROR(VLOOKUP(B9223,'اكواد الاصناف'!A:C,2,0),"")</f>
        <v/>
      </c>
      <c r="D9223" s="10" t="str">
        <f>IFERROR(VLOOKUP(B9223,'اكواد الاصناف'!A:C,3,0),"")</f>
        <v/>
      </c>
      <c r="G9223" s="10">
        <f t="shared" si="143"/>
        <v>0</v>
      </c>
      <c r="I9223" s="10" t="str">
        <f>IFERROR(VLOOKUP(H9223,'سجل العملاء'!A:B,2,0),"")</f>
        <v/>
      </c>
    </row>
    <row r="9224" spans="3:9" ht="15.6">
      <c r="C9224" s="10" t="str">
        <f>IFERROR(VLOOKUP(B9224,'اكواد الاصناف'!A:C,2,0),"")</f>
        <v/>
      </c>
      <c r="D9224" s="10" t="str">
        <f>IFERROR(VLOOKUP(B9224,'اكواد الاصناف'!A:C,3,0),"")</f>
        <v/>
      </c>
      <c r="G9224" s="10">
        <f t="shared" si="143"/>
        <v>0</v>
      </c>
      <c r="I9224" s="10" t="str">
        <f>IFERROR(VLOOKUP(H9224,'سجل العملاء'!A:B,2,0),"")</f>
        <v/>
      </c>
    </row>
    <row r="9225" spans="3:9" ht="15.6">
      <c r="C9225" s="10" t="str">
        <f>IFERROR(VLOOKUP(B9225,'اكواد الاصناف'!A:C,2,0),"")</f>
        <v/>
      </c>
      <c r="D9225" s="10" t="str">
        <f>IFERROR(VLOOKUP(B9225,'اكواد الاصناف'!A:C,3,0),"")</f>
        <v/>
      </c>
      <c r="G9225" s="10">
        <f t="shared" si="143"/>
        <v>0</v>
      </c>
      <c r="I9225" s="10" t="str">
        <f>IFERROR(VLOOKUP(H9225,'سجل العملاء'!A:B,2,0),"")</f>
        <v/>
      </c>
    </row>
    <row r="9226" spans="3:9" ht="15.6">
      <c r="C9226" s="10" t="str">
        <f>IFERROR(VLOOKUP(B9226,'اكواد الاصناف'!A:C,2,0),"")</f>
        <v/>
      </c>
      <c r="D9226" s="10" t="str">
        <f>IFERROR(VLOOKUP(B9226,'اكواد الاصناف'!A:C,3,0),"")</f>
        <v/>
      </c>
      <c r="G9226" s="10">
        <f t="shared" si="143"/>
        <v>0</v>
      </c>
      <c r="I9226" s="10" t="str">
        <f>IFERROR(VLOOKUP(H9226,'سجل العملاء'!A:B,2,0),"")</f>
        <v/>
      </c>
    </row>
    <row r="9227" spans="3:9" ht="15.6">
      <c r="C9227" s="10" t="str">
        <f>IFERROR(VLOOKUP(B9227,'اكواد الاصناف'!A:C,2,0),"")</f>
        <v/>
      </c>
      <c r="D9227" s="10" t="str">
        <f>IFERROR(VLOOKUP(B9227,'اكواد الاصناف'!A:C,3,0),"")</f>
        <v/>
      </c>
      <c r="G9227" s="10">
        <f t="shared" si="143"/>
        <v>0</v>
      </c>
      <c r="I9227" s="10" t="str">
        <f>IFERROR(VLOOKUP(H9227,'سجل العملاء'!A:B,2,0),"")</f>
        <v/>
      </c>
    </row>
    <row r="9228" spans="3:9" ht="15.6">
      <c r="C9228" s="10" t="str">
        <f>IFERROR(VLOOKUP(B9228,'اكواد الاصناف'!A:C,2,0),"")</f>
        <v/>
      </c>
      <c r="D9228" s="10" t="str">
        <f>IFERROR(VLOOKUP(B9228,'اكواد الاصناف'!A:C,3,0),"")</f>
        <v/>
      </c>
      <c r="G9228" s="10">
        <f t="shared" si="143"/>
        <v>0</v>
      </c>
      <c r="I9228" s="10" t="str">
        <f>IFERROR(VLOOKUP(H9228,'سجل العملاء'!A:B,2,0),"")</f>
        <v/>
      </c>
    </row>
    <row r="9229" spans="3:9" ht="15.6">
      <c r="C9229" s="10" t="str">
        <f>IFERROR(VLOOKUP(B9229,'اكواد الاصناف'!A:C,2,0),"")</f>
        <v/>
      </c>
      <c r="D9229" s="10" t="str">
        <f>IFERROR(VLOOKUP(B9229,'اكواد الاصناف'!A:C,3,0),"")</f>
        <v/>
      </c>
      <c r="G9229" s="10">
        <f t="shared" si="143"/>
        <v>0</v>
      </c>
      <c r="I9229" s="10" t="str">
        <f>IFERROR(VLOOKUP(H9229,'سجل العملاء'!A:B,2,0),"")</f>
        <v/>
      </c>
    </row>
    <row r="9230" spans="3:9" ht="15.6">
      <c r="C9230" s="10" t="str">
        <f>IFERROR(VLOOKUP(B9230,'اكواد الاصناف'!A:C,2,0),"")</f>
        <v/>
      </c>
      <c r="D9230" s="10" t="str">
        <f>IFERROR(VLOOKUP(B9230,'اكواد الاصناف'!A:C,3,0),"")</f>
        <v/>
      </c>
      <c r="G9230" s="10">
        <f t="shared" si="143"/>
        <v>0</v>
      </c>
      <c r="I9230" s="10" t="str">
        <f>IFERROR(VLOOKUP(H9230,'سجل العملاء'!A:B,2,0),"")</f>
        <v/>
      </c>
    </row>
    <row r="9231" spans="3:9" ht="15.6">
      <c r="C9231" s="10" t="str">
        <f>IFERROR(VLOOKUP(B9231,'اكواد الاصناف'!A:C,2,0),"")</f>
        <v/>
      </c>
      <c r="D9231" s="10" t="str">
        <f>IFERROR(VLOOKUP(B9231,'اكواد الاصناف'!A:C,3,0),"")</f>
        <v/>
      </c>
      <c r="G9231" s="10">
        <f t="shared" si="143"/>
        <v>0</v>
      </c>
      <c r="I9231" s="10" t="str">
        <f>IFERROR(VLOOKUP(H9231,'سجل العملاء'!A:B,2,0),"")</f>
        <v/>
      </c>
    </row>
    <row r="9232" spans="3:9" ht="15.6">
      <c r="C9232" s="10" t="str">
        <f>IFERROR(VLOOKUP(B9232,'اكواد الاصناف'!A:C,2,0),"")</f>
        <v/>
      </c>
      <c r="D9232" s="10" t="str">
        <f>IFERROR(VLOOKUP(B9232,'اكواد الاصناف'!A:C,3,0),"")</f>
        <v/>
      </c>
      <c r="G9232" s="10">
        <f t="shared" si="143"/>
        <v>0</v>
      </c>
      <c r="I9232" s="10" t="str">
        <f>IFERROR(VLOOKUP(H9232,'سجل العملاء'!A:B,2,0),"")</f>
        <v/>
      </c>
    </row>
    <row r="9233" spans="3:9" ht="15.6">
      <c r="C9233" s="10" t="str">
        <f>IFERROR(VLOOKUP(B9233,'اكواد الاصناف'!A:C,2,0),"")</f>
        <v/>
      </c>
      <c r="D9233" s="10" t="str">
        <f>IFERROR(VLOOKUP(B9233,'اكواد الاصناف'!A:C,3,0),"")</f>
        <v/>
      </c>
      <c r="G9233" s="10">
        <f t="shared" si="143"/>
        <v>0</v>
      </c>
      <c r="I9233" s="10" t="str">
        <f>IFERROR(VLOOKUP(H9233,'سجل العملاء'!A:B,2,0),"")</f>
        <v/>
      </c>
    </row>
    <row r="9234" spans="3:9" ht="15.6">
      <c r="C9234" s="10" t="str">
        <f>IFERROR(VLOOKUP(B9234,'اكواد الاصناف'!A:C,2,0),"")</f>
        <v/>
      </c>
      <c r="D9234" s="10" t="str">
        <f>IFERROR(VLOOKUP(B9234,'اكواد الاصناف'!A:C,3,0),"")</f>
        <v/>
      </c>
      <c r="G9234" s="10">
        <f t="shared" si="143"/>
        <v>0</v>
      </c>
      <c r="I9234" s="10" t="str">
        <f>IFERROR(VLOOKUP(H9234,'سجل العملاء'!A:B,2,0),"")</f>
        <v/>
      </c>
    </row>
    <row r="9235" spans="3:9" ht="15.6">
      <c r="C9235" s="10" t="str">
        <f>IFERROR(VLOOKUP(B9235,'اكواد الاصناف'!A:C,2,0),"")</f>
        <v/>
      </c>
      <c r="D9235" s="10" t="str">
        <f>IFERROR(VLOOKUP(B9235,'اكواد الاصناف'!A:C,3,0),"")</f>
        <v/>
      </c>
      <c r="G9235" s="10">
        <f t="shared" si="143"/>
        <v>0</v>
      </c>
      <c r="I9235" s="10" t="str">
        <f>IFERROR(VLOOKUP(H9235,'سجل العملاء'!A:B,2,0),"")</f>
        <v/>
      </c>
    </row>
    <row r="9236" spans="3:9" ht="15.6">
      <c r="C9236" s="10" t="str">
        <f>IFERROR(VLOOKUP(B9236,'اكواد الاصناف'!A:C,2,0),"")</f>
        <v/>
      </c>
      <c r="D9236" s="10" t="str">
        <f>IFERROR(VLOOKUP(B9236,'اكواد الاصناف'!A:C,3,0),"")</f>
        <v/>
      </c>
      <c r="G9236" s="10">
        <f t="shared" si="143"/>
        <v>0</v>
      </c>
      <c r="I9236" s="10" t="str">
        <f>IFERROR(VLOOKUP(H9236,'سجل العملاء'!A:B,2,0),"")</f>
        <v/>
      </c>
    </row>
    <row r="9237" spans="3:9" ht="15.6">
      <c r="C9237" s="10" t="str">
        <f>IFERROR(VLOOKUP(B9237,'اكواد الاصناف'!A:C,2,0),"")</f>
        <v/>
      </c>
      <c r="D9237" s="10" t="str">
        <f>IFERROR(VLOOKUP(B9237,'اكواد الاصناف'!A:C,3,0),"")</f>
        <v/>
      </c>
      <c r="G9237" s="10">
        <f t="shared" si="143"/>
        <v>0</v>
      </c>
      <c r="I9237" s="10" t="str">
        <f>IFERROR(VLOOKUP(H9237,'سجل العملاء'!A:B,2,0),"")</f>
        <v/>
      </c>
    </row>
    <row r="9238" spans="3:9" ht="15.6">
      <c r="C9238" s="10" t="str">
        <f>IFERROR(VLOOKUP(B9238,'اكواد الاصناف'!A:C,2,0),"")</f>
        <v/>
      </c>
      <c r="D9238" s="10" t="str">
        <f>IFERROR(VLOOKUP(B9238,'اكواد الاصناف'!A:C,3,0),"")</f>
        <v/>
      </c>
      <c r="G9238" s="10">
        <f t="shared" si="143"/>
        <v>0</v>
      </c>
      <c r="I9238" s="10" t="str">
        <f>IFERROR(VLOOKUP(H9238,'سجل العملاء'!A:B,2,0),"")</f>
        <v/>
      </c>
    </row>
    <row r="9239" spans="3:9" ht="15.6">
      <c r="C9239" s="10" t="str">
        <f>IFERROR(VLOOKUP(B9239,'اكواد الاصناف'!A:C,2,0),"")</f>
        <v/>
      </c>
      <c r="D9239" s="10" t="str">
        <f>IFERROR(VLOOKUP(B9239,'اكواد الاصناف'!A:C,3,0),"")</f>
        <v/>
      </c>
      <c r="G9239" s="10">
        <f t="shared" si="143"/>
        <v>0</v>
      </c>
      <c r="I9239" s="10" t="str">
        <f>IFERROR(VLOOKUP(H9239,'سجل العملاء'!A:B,2,0),"")</f>
        <v/>
      </c>
    </row>
    <row r="9240" spans="3:9" ht="15.6">
      <c r="C9240" s="10" t="str">
        <f>IFERROR(VLOOKUP(B9240,'اكواد الاصناف'!A:C,2,0),"")</f>
        <v/>
      </c>
      <c r="D9240" s="10" t="str">
        <f>IFERROR(VLOOKUP(B9240,'اكواد الاصناف'!A:C,3,0),"")</f>
        <v/>
      </c>
      <c r="G9240" s="10">
        <f t="shared" si="143"/>
        <v>0</v>
      </c>
      <c r="I9240" s="10" t="str">
        <f>IFERROR(VLOOKUP(H9240,'سجل العملاء'!A:B,2,0),"")</f>
        <v/>
      </c>
    </row>
    <row r="9241" spans="3:9" ht="15.6">
      <c r="C9241" s="10" t="str">
        <f>IFERROR(VLOOKUP(B9241,'اكواد الاصناف'!A:C,2,0),"")</f>
        <v/>
      </c>
      <c r="D9241" s="10" t="str">
        <f>IFERROR(VLOOKUP(B9241,'اكواد الاصناف'!A:C,3,0),"")</f>
        <v/>
      </c>
      <c r="G9241" s="10">
        <f t="shared" si="143"/>
        <v>0</v>
      </c>
      <c r="I9241" s="10" t="str">
        <f>IFERROR(VLOOKUP(H9241,'سجل العملاء'!A:B,2,0),"")</f>
        <v/>
      </c>
    </row>
    <row r="9242" spans="3:9" ht="15.6">
      <c r="C9242" s="10" t="str">
        <f>IFERROR(VLOOKUP(B9242,'اكواد الاصناف'!A:C,2,0),"")</f>
        <v/>
      </c>
      <c r="D9242" s="10" t="str">
        <f>IFERROR(VLOOKUP(B9242,'اكواد الاصناف'!A:C,3,0),"")</f>
        <v/>
      </c>
      <c r="G9242" s="10">
        <f t="shared" si="143"/>
        <v>0</v>
      </c>
      <c r="I9242" s="10" t="str">
        <f>IFERROR(VLOOKUP(H9242,'سجل العملاء'!A:B,2,0),"")</f>
        <v/>
      </c>
    </row>
    <row r="9243" spans="3:9" ht="15.6">
      <c r="C9243" s="10" t="str">
        <f>IFERROR(VLOOKUP(B9243,'اكواد الاصناف'!A:C,2,0),"")</f>
        <v/>
      </c>
      <c r="D9243" s="10" t="str">
        <f>IFERROR(VLOOKUP(B9243,'اكواد الاصناف'!A:C,3,0),"")</f>
        <v/>
      </c>
      <c r="G9243" s="10">
        <f t="shared" si="143"/>
        <v>0</v>
      </c>
      <c r="I9243" s="10" t="str">
        <f>IFERROR(VLOOKUP(H9243,'سجل العملاء'!A:B,2,0),"")</f>
        <v/>
      </c>
    </row>
    <row r="9244" spans="3:9" ht="15.6">
      <c r="C9244" s="10" t="str">
        <f>IFERROR(VLOOKUP(B9244,'اكواد الاصناف'!A:C,2,0),"")</f>
        <v/>
      </c>
      <c r="D9244" s="10" t="str">
        <f>IFERROR(VLOOKUP(B9244,'اكواد الاصناف'!A:C,3,0),"")</f>
        <v/>
      </c>
      <c r="G9244" s="10">
        <f t="shared" si="143"/>
        <v>0</v>
      </c>
      <c r="I9244" s="10" t="str">
        <f>IFERROR(VLOOKUP(H9244,'سجل العملاء'!A:B,2,0),"")</f>
        <v/>
      </c>
    </row>
    <row r="9245" spans="3:9" ht="15.6">
      <c r="C9245" s="10" t="str">
        <f>IFERROR(VLOOKUP(B9245,'اكواد الاصناف'!A:C,2,0),"")</f>
        <v/>
      </c>
      <c r="D9245" s="10" t="str">
        <f>IFERROR(VLOOKUP(B9245,'اكواد الاصناف'!A:C,3,0),"")</f>
        <v/>
      </c>
      <c r="G9245" s="10">
        <f t="shared" si="143"/>
        <v>0</v>
      </c>
      <c r="I9245" s="10" t="str">
        <f>IFERROR(VLOOKUP(H9245,'سجل العملاء'!A:B,2,0),"")</f>
        <v/>
      </c>
    </row>
    <row r="9246" spans="3:9" ht="15.6">
      <c r="C9246" s="10" t="str">
        <f>IFERROR(VLOOKUP(B9246,'اكواد الاصناف'!A:C,2,0),"")</f>
        <v/>
      </c>
      <c r="D9246" s="10" t="str">
        <f>IFERROR(VLOOKUP(B9246,'اكواد الاصناف'!A:C,3,0),"")</f>
        <v/>
      </c>
      <c r="G9246" s="10">
        <f t="shared" si="143"/>
        <v>0</v>
      </c>
      <c r="I9246" s="10" t="str">
        <f>IFERROR(VLOOKUP(H9246,'سجل العملاء'!A:B,2,0),"")</f>
        <v/>
      </c>
    </row>
    <row r="9247" spans="3:9" ht="15.6">
      <c r="C9247" s="10" t="str">
        <f>IFERROR(VLOOKUP(B9247,'اكواد الاصناف'!A:C,2,0),"")</f>
        <v/>
      </c>
      <c r="D9247" s="10" t="str">
        <f>IFERROR(VLOOKUP(B9247,'اكواد الاصناف'!A:C,3,0),"")</f>
        <v/>
      </c>
      <c r="G9247" s="10">
        <f t="shared" si="143"/>
        <v>0</v>
      </c>
      <c r="I9247" s="10" t="str">
        <f>IFERROR(VLOOKUP(H9247,'سجل العملاء'!A:B,2,0),"")</f>
        <v/>
      </c>
    </row>
    <row r="9248" spans="3:9" ht="15.6">
      <c r="C9248" s="10" t="str">
        <f>IFERROR(VLOOKUP(B9248,'اكواد الاصناف'!A:C,2,0),"")</f>
        <v/>
      </c>
      <c r="D9248" s="10" t="str">
        <f>IFERROR(VLOOKUP(B9248,'اكواد الاصناف'!A:C,3,0),"")</f>
        <v/>
      </c>
      <c r="G9248" s="10">
        <f t="shared" si="143"/>
        <v>0</v>
      </c>
      <c r="I9248" s="10" t="str">
        <f>IFERROR(VLOOKUP(H9248,'سجل العملاء'!A:B,2,0),"")</f>
        <v/>
      </c>
    </row>
    <row r="9249" spans="3:9" ht="15.6">
      <c r="C9249" s="10" t="str">
        <f>IFERROR(VLOOKUP(B9249,'اكواد الاصناف'!A:C,2,0),"")</f>
        <v/>
      </c>
      <c r="D9249" s="10" t="str">
        <f>IFERROR(VLOOKUP(B9249,'اكواد الاصناف'!A:C,3,0),"")</f>
        <v/>
      </c>
      <c r="G9249" s="10">
        <f t="shared" si="143"/>
        <v>0</v>
      </c>
      <c r="I9249" s="10" t="str">
        <f>IFERROR(VLOOKUP(H9249,'سجل العملاء'!A:B,2,0),"")</f>
        <v/>
      </c>
    </row>
    <row r="9250" spans="3:9" ht="15.6">
      <c r="C9250" s="10" t="str">
        <f>IFERROR(VLOOKUP(B9250,'اكواد الاصناف'!A:C,2,0),"")</f>
        <v/>
      </c>
      <c r="D9250" s="10" t="str">
        <f>IFERROR(VLOOKUP(B9250,'اكواد الاصناف'!A:C,3,0),"")</f>
        <v/>
      </c>
      <c r="G9250" s="10">
        <f t="shared" si="143"/>
        <v>0</v>
      </c>
      <c r="I9250" s="10" t="str">
        <f>IFERROR(VLOOKUP(H9250,'سجل العملاء'!A:B,2,0),"")</f>
        <v/>
      </c>
    </row>
    <row r="9251" spans="3:9" ht="15.6">
      <c r="C9251" s="10" t="str">
        <f>IFERROR(VLOOKUP(B9251,'اكواد الاصناف'!A:C,2,0),"")</f>
        <v/>
      </c>
      <c r="D9251" s="10" t="str">
        <f>IFERROR(VLOOKUP(B9251,'اكواد الاصناف'!A:C,3,0),"")</f>
        <v/>
      </c>
      <c r="G9251" s="10">
        <f t="shared" si="143"/>
        <v>0</v>
      </c>
      <c r="I9251" s="10" t="str">
        <f>IFERROR(VLOOKUP(H9251,'سجل العملاء'!A:B,2,0),"")</f>
        <v/>
      </c>
    </row>
    <row r="9252" spans="3:9" ht="15.6">
      <c r="C9252" s="10" t="str">
        <f>IFERROR(VLOOKUP(B9252,'اكواد الاصناف'!A:C,2,0),"")</f>
        <v/>
      </c>
      <c r="D9252" s="10" t="str">
        <f>IFERROR(VLOOKUP(B9252,'اكواد الاصناف'!A:C,3,0),"")</f>
        <v/>
      </c>
      <c r="G9252" s="10">
        <f t="shared" si="143"/>
        <v>0</v>
      </c>
      <c r="I9252" s="10" t="str">
        <f>IFERROR(VLOOKUP(H9252,'سجل العملاء'!A:B,2,0),"")</f>
        <v/>
      </c>
    </row>
    <row r="9253" spans="3:9" ht="15.6">
      <c r="C9253" s="10" t="str">
        <f>IFERROR(VLOOKUP(B9253,'اكواد الاصناف'!A:C,2,0),"")</f>
        <v/>
      </c>
      <c r="D9253" s="10" t="str">
        <f>IFERROR(VLOOKUP(B9253,'اكواد الاصناف'!A:C,3,0),"")</f>
        <v/>
      </c>
      <c r="G9253" s="10">
        <f t="shared" si="143"/>
        <v>0</v>
      </c>
      <c r="I9253" s="10" t="str">
        <f>IFERROR(VLOOKUP(H9253,'سجل العملاء'!A:B,2,0),"")</f>
        <v/>
      </c>
    </row>
    <row r="9254" spans="3:9" ht="15.6">
      <c r="C9254" s="10" t="str">
        <f>IFERROR(VLOOKUP(B9254,'اكواد الاصناف'!A:C,2,0),"")</f>
        <v/>
      </c>
      <c r="D9254" s="10" t="str">
        <f>IFERROR(VLOOKUP(B9254,'اكواد الاصناف'!A:C,3,0),"")</f>
        <v/>
      </c>
      <c r="G9254" s="10">
        <f t="shared" si="143"/>
        <v>0</v>
      </c>
      <c r="I9254" s="10" t="str">
        <f>IFERROR(VLOOKUP(H9254,'سجل العملاء'!A:B,2,0),"")</f>
        <v/>
      </c>
    </row>
    <row r="9255" spans="3:9" ht="15.6">
      <c r="C9255" s="10" t="str">
        <f>IFERROR(VLOOKUP(B9255,'اكواد الاصناف'!A:C,2,0),"")</f>
        <v/>
      </c>
      <c r="D9255" s="10" t="str">
        <f>IFERROR(VLOOKUP(B9255,'اكواد الاصناف'!A:C,3,0),"")</f>
        <v/>
      </c>
      <c r="G9255" s="10">
        <f t="shared" si="143"/>
        <v>0</v>
      </c>
      <c r="I9255" s="10" t="str">
        <f>IFERROR(VLOOKUP(H9255,'سجل العملاء'!A:B,2,0),"")</f>
        <v/>
      </c>
    </row>
    <row r="9256" spans="3:9" ht="15.6">
      <c r="C9256" s="10" t="str">
        <f>IFERROR(VLOOKUP(B9256,'اكواد الاصناف'!A:C,2,0),"")</f>
        <v/>
      </c>
      <c r="D9256" s="10" t="str">
        <f>IFERROR(VLOOKUP(B9256,'اكواد الاصناف'!A:C,3,0),"")</f>
        <v/>
      </c>
      <c r="G9256" s="10">
        <f t="shared" si="143"/>
        <v>0</v>
      </c>
      <c r="I9256" s="10" t="str">
        <f>IFERROR(VLOOKUP(H9256,'سجل العملاء'!A:B,2,0),"")</f>
        <v/>
      </c>
    </row>
    <row r="9257" spans="3:9" ht="15.6">
      <c r="C9257" s="10" t="str">
        <f>IFERROR(VLOOKUP(B9257,'اكواد الاصناف'!A:C,2,0),"")</f>
        <v/>
      </c>
      <c r="D9257" s="10" t="str">
        <f>IFERROR(VLOOKUP(B9257,'اكواد الاصناف'!A:C,3,0),"")</f>
        <v/>
      </c>
      <c r="G9257" s="10">
        <f t="shared" si="143"/>
        <v>0</v>
      </c>
      <c r="I9257" s="10" t="str">
        <f>IFERROR(VLOOKUP(H9257,'سجل العملاء'!A:B,2,0),"")</f>
        <v/>
      </c>
    </row>
    <row r="9258" spans="3:9" ht="15.6">
      <c r="C9258" s="10" t="str">
        <f>IFERROR(VLOOKUP(B9258,'اكواد الاصناف'!A:C,2,0),"")</f>
        <v/>
      </c>
      <c r="D9258" s="10" t="str">
        <f>IFERROR(VLOOKUP(B9258,'اكواد الاصناف'!A:C,3,0),"")</f>
        <v/>
      </c>
      <c r="G9258" s="10">
        <f t="shared" si="143"/>
        <v>0</v>
      </c>
      <c r="I9258" s="10" t="str">
        <f>IFERROR(VLOOKUP(H9258,'سجل العملاء'!A:B,2,0),"")</f>
        <v/>
      </c>
    </row>
    <row r="9259" spans="3:9" ht="15.6">
      <c r="C9259" s="10" t="str">
        <f>IFERROR(VLOOKUP(B9259,'اكواد الاصناف'!A:C,2,0),"")</f>
        <v/>
      </c>
      <c r="D9259" s="10" t="str">
        <f>IFERROR(VLOOKUP(B9259,'اكواد الاصناف'!A:C,3,0),"")</f>
        <v/>
      </c>
      <c r="G9259" s="10">
        <f t="shared" si="143"/>
        <v>0</v>
      </c>
      <c r="I9259" s="10" t="str">
        <f>IFERROR(VLOOKUP(H9259,'سجل العملاء'!A:B,2,0),"")</f>
        <v/>
      </c>
    </row>
    <row r="9260" spans="3:9" ht="15.6">
      <c r="C9260" s="10" t="str">
        <f>IFERROR(VLOOKUP(B9260,'اكواد الاصناف'!A:C,2,0),"")</f>
        <v/>
      </c>
      <c r="D9260" s="10" t="str">
        <f>IFERROR(VLOOKUP(B9260,'اكواد الاصناف'!A:C,3,0),"")</f>
        <v/>
      </c>
      <c r="G9260" s="10">
        <f t="shared" si="143"/>
        <v>0</v>
      </c>
      <c r="I9260" s="10" t="str">
        <f>IFERROR(VLOOKUP(H9260,'سجل العملاء'!A:B,2,0),"")</f>
        <v/>
      </c>
    </row>
    <row r="9261" spans="3:9" ht="15.6">
      <c r="C9261" s="10" t="str">
        <f>IFERROR(VLOOKUP(B9261,'اكواد الاصناف'!A:C,2,0),"")</f>
        <v/>
      </c>
      <c r="D9261" s="10" t="str">
        <f>IFERROR(VLOOKUP(B9261,'اكواد الاصناف'!A:C,3,0),"")</f>
        <v/>
      </c>
      <c r="G9261" s="10">
        <f t="shared" si="143"/>
        <v>0</v>
      </c>
      <c r="I9261" s="10" t="str">
        <f>IFERROR(VLOOKUP(H9261,'سجل العملاء'!A:B,2,0),"")</f>
        <v/>
      </c>
    </row>
    <row r="9262" spans="3:9" ht="15.6">
      <c r="C9262" s="10" t="str">
        <f>IFERROR(VLOOKUP(B9262,'اكواد الاصناف'!A:C,2,0),"")</f>
        <v/>
      </c>
      <c r="D9262" s="10" t="str">
        <f>IFERROR(VLOOKUP(B9262,'اكواد الاصناف'!A:C,3,0),"")</f>
        <v/>
      </c>
      <c r="G9262" s="10">
        <f t="shared" si="143"/>
        <v>0</v>
      </c>
      <c r="I9262" s="10" t="str">
        <f>IFERROR(VLOOKUP(H9262,'سجل العملاء'!A:B,2,0),"")</f>
        <v/>
      </c>
    </row>
    <row r="9263" spans="3:9" ht="15.6">
      <c r="C9263" s="10" t="str">
        <f>IFERROR(VLOOKUP(B9263,'اكواد الاصناف'!A:C,2,0),"")</f>
        <v/>
      </c>
      <c r="D9263" s="10" t="str">
        <f>IFERROR(VLOOKUP(B9263,'اكواد الاصناف'!A:C,3,0),"")</f>
        <v/>
      </c>
      <c r="G9263" s="10">
        <f t="shared" si="143"/>
        <v>0</v>
      </c>
      <c r="I9263" s="10" t="str">
        <f>IFERROR(VLOOKUP(H9263,'سجل العملاء'!A:B,2,0),"")</f>
        <v/>
      </c>
    </row>
    <row r="9264" spans="3:9" ht="15.6">
      <c r="C9264" s="10" t="str">
        <f>IFERROR(VLOOKUP(B9264,'اكواد الاصناف'!A:C,2,0),"")</f>
        <v/>
      </c>
      <c r="D9264" s="10" t="str">
        <f>IFERROR(VLOOKUP(B9264,'اكواد الاصناف'!A:C,3,0),"")</f>
        <v/>
      </c>
      <c r="G9264" s="10">
        <f t="shared" si="143"/>
        <v>0</v>
      </c>
      <c r="I9264" s="10" t="str">
        <f>IFERROR(VLOOKUP(H9264,'سجل العملاء'!A:B,2,0),"")</f>
        <v/>
      </c>
    </row>
    <row r="9265" spans="3:9" ht="15.6">
      <c r="C9265" s="10" t="str">
        <f>IFERROR(VLOOKUP(B9265,'اكواد الاصناف'!A:C,2,0),"")</f>
        <v/>
      </c>
      <c r="D9265" s="10" t="str">
        <f>IFERROR(VLOOKUP(B9265,'اكواد الاصناف'!A:C,3,0),"")</f>
        <v/>
      </c>
      <c r="G9265" s="10">
        <f t="shared" si="143"/>
        <v>0</v>
      </c>
      <c r="I9265" s="10" t="str">
        <f>IFERROR(VLOOKUP(H9265,'سجل العملاء'!A:B,2,0),"")</f>
        <v/>
      </c>
    </row>
    <row r="9266" spans="3:9" ht="15.6">
      <c r="C9266" s="10" t="str">
        <f>IFERROR(VLOOKUP(B9266,'اكواد الاصناف'!A:C,2,0),"")</f>
        <v/>
      </c>
      <c r="D9266" s="10" t="str">
        <f>IFERROR(VLOOKUP(B9266,'اكواد الاصناف'!A:C,3,0),"")</f>
        <v/>
      </c>
      <c r="G9266" s="10">
        <f t="shared" si="143"/>
        <v>0</v>
      </c>
      <c r="I9266" s="10" t="str">
        <f>IFERROR(VLOOKUP(H9266,'سجل العملاء'!A:B,2,0),"")</f>
        <v/>
      </c>
    </row>
    <row r="9267" spans="3:9" ht="15.6">
      <c r="C9267" s="10" t="str">
        <f>IFERROR(VLOOKUP(B9267,'اكواد الاصناف'!A:C,2,0),"")</f>
        <v/>
      </c>
      <c r="D9267" s="10" t="str">
        <f>IFERROR(VLOOKUP(B9267,'اكواد الاصناف'!A:C,3,0),"")</f>
        <v/>
      </c>
      <c r="G9267" s="10">
        <f t="shared" si="143"/>
        <v>0</v>
      </c>
      <c r="I9267" s="10" t="str">
        <f>IFERROR(VLOOKUP(H9267,'سجل العملاء'!A:B,2,0),"")</f>
        <v/>
      </c>
    </row>
    <row r="9268" spans="3:9" ht="15.6">
      <c r="C9268" s="10" t="str">
        <f>IFERROR(VLOOKUP(B9268,'اكواد الاصناف'!A:C,2,0),"")</f>
        <v/>
      </c>
      <c r="D9268" s="10" t="str">
        <f>IFERROR(VLOOKUP(B9268,'اكواد الاصناف'!A:C,3,0),"")</f>
        <v/>
      </c>
      <c r="G9268" s="10">
        <f t="shared" si="143"/>
        <v>0</v>
      </c>
      <c r="I9268" s="10" t="str">
        <f>IFERROR(VLOOKUP(H9268,'سجل العملاء'!A:B,2,0),"")</f>
        <v/>
      </c>
    </row>
    <row r="9269" spans="3:9" ht="15.6">
      <c r="C9269" s="10" t="str">
        <f>IFERROR(VLOOKUP(B9269,'اكواد الاصناف'!A:C,2,0),"")</f>
        <v/>
      </c>
      <c r="D9269" s="10" t="str">
        <f>IFERROR(VLOOKUP(B9269,'اكواد الاصناف'!A:C,3,0),"")</f>
        <v/>
      </c>
      <c r="G9269" s="10">
        <f t="shared" si="143"/>
        <v>0</v>
      </c>
      <c r="I9269" s="10" t="str">
        <f>IFERROR(VLOOKUP(H9269,'سجل العملاء'!A:B,2,0),"")</f>
        <v/>
      </c>
    </row>
    <row r="9270" spans="3:9" ht="15.6">
      <c r="C9270" s="10" t="str">
        <f>IFERROR(VLOOKUP(B9270,'اكواد الاصناف'!A:C,2,0),"")</f>
        <v/>
      </c>
      <c r="D9270" s="10" t="str">
        <f>IFERROR(VLOOKUP(B9270,'اكواد الاصناف'!A:C,3,0),"")</f>
        <v/>
      </c>
      <c r="G9270" s="10">
        <f t="shared" si="143"/>
        <v>0</v>
      </c>
      <c r="I9270" s="10" t="str">
        <f>IFERROR(VLOOKUP(H9270,'سجل العملاء'!A:B,2,0),"")</f>
        <v/>
      </c>
    </row>
    <row r="9271" spans="3:9" ht="15.6">
      <c r="C9271" s="10" t="str">
        <f>IFERROR(VLOOKUP(B9271,'اكواد الاصناف'!A:C,2,0),"")</f>
        <v/>
      </c>
      <c r="D9271" s="10" t="str">
        <f>IFERROR(VLOOKUP(B9271,'اكواد الاصناف'!A:C,3,0),"")</f>
        <v/>
      </c>
      <c r="G9271" s="10">
        <f t="shared" si="143"/>
        <v>0</v>
      </c>
      <c r="I9271" s="10" t="str">
        <f>IFERROR(VLOOKUP(H9271,'سجل العملاء'!A:B,2,0),"")</f>
        <v/>
      </c>
    </row>
    <row r="9272" spans="3:9" ht="15.6">
      <c r="C9272" s="10" t="str">
        <f>IFERROR(VLOOKUP(B9272,'اكواد الاصناف'!A:C,2,0),"")</f>
        <v/>
      </c>
      <c r="D9272" s="10" t="str">
        <f>IFERROR(VLOOKUP(B9272,'اكواد الاصناف'!A:C,3,0),"")</f>
        <v/>
      </c>
      <c r="G9272" s="10">
        <f t="shared" si="143"/>
        <v>0</v>
      </c>
      <c r="I9272" s="10" t="str">
        <f>IFERROR(VLOOKUP(H9272,'سجل العملاء'!A:B,2,0),"")</f>
        <v/>
      </c>
    </row>
    <row r="9273" spans="3:9" ht="15.6">
      <c r="C9273" s="10" t="str">
        <f>IFERROR(VLOOKUP(B9273,'اكواد الاصناف'!A:C,2,0),"")</f>
        <v/>
      </c>
      <c r="D9273" s="10" t="str">
        <f>IFERROR(VLOOKUP(B9273,'اكواد الاصناف'!A:C,3,0),"")</f>
        <v/>
      </c>
      <c r="G9273" s="10">
        <f t="shared" si="143"/>
        <v>0</v>
      </c>
      <c r="I9273" s="10" t="str">
        <f>IFERROR(VLOOKUP(H9273,'سجل العملاء'!A:B,2,0),"")</f>
        <v/>
      </c>
    </row>
    <row r="9274" spans="3:9" ht="15.6">
      <c r="C9274" s="10" t="str">
        <f>IFERROR(VLOOKUP(B9274,'اكواد الاصناف'!A:C,2,0),"")</f>
        <v/>
      </c>
      <c r="D9274" s="10" t="str">
        <f>IFERROR(VLOOKUP(B9274,'اكواد الاصناف'!A:C,3,0),"")</f>
        <v/>
      </c>
      <c r="G9274" s="10">
        <f t="shared" si="143"/>
        <v>0</v>
      </c>
      <c r="I9274" s="10" t="str">
        <f>IFERROR(VLOOKUP(H9274,'سجل العملاء'!A:B,2,0),"")</f>
        <v/>
      </c>
    </row>
    <row r="9275" spans="3:9" ht="15.6">
      <c r="C9275" s="10" t="str">
        <f>IFERROR(VLOOKUP(B9275,'اكواد الاصناف'!A:C,2,0),"")</f>
        <v/>
      </c>
      <c r="D9275" s="10" t="str">
        <f>IFERROR(VLOOKUP(B9275,'اكواد الاصناف'!A:C,3,0),"")</f>
        <v/>
      </c>
      <c r="G9275" s="10">
        <f t="shared" si="143"/>
        <v>0</v>
      </c>
      <c r="I9275" s="10" t="str">
        <f>IFERROR(VLOOKUP(H9275,'سجل العملاء'!A:B,2,0),"")</f>
        <v/>
      </c>
    </row>
    <row r="9276" spans="3:9" ht="15.6">
      <c r="C9276" s="10" t="str">
        <f>IFERROR(VLOOKUP(B9276,'اكواد الاصناف'!A:C,2,0),"")</f>
        <v/>
      </c>
      <c r="D9276" s="10" t="str">
        <f>IFERROR(VLOOKUP(B9276,'اكواد الاصناف'!A:C,3,0),"")</f>
        <v/>
      </c>
      <c r="G9276" s="10">
        <f t="shared" si="143"/>
        <v>0</v>
      </c>
      <c r="I9276" s="10" t="str">
        <f>IFERROR(VLOOKUP(H9276,'سجل العملاء'!A:B,2,0),"")</f>
        <v/>
      </c>
    </row>
    <row r="9277" spans="3:9" ht="15.6">
      <c r="C9277" s="10" t="str">
        <f>IFERROR(VLOOKUP(B9277,'اكواد الاصناف'!A:C,2,0),"")</f>
        <v/>
      </c>
      <c r="D9277" s="10" t="str">
        <f>IFERROR(VLOOKUP(B9277,'اكواد الاصناف'!A:C,3,0),"")</f>
        <v/>
      </c>
      <c r="G9277" s="10">
        <f t="shared" si="143"/>
        <v>0</v>
      </c>
      <c r="I9277" s="10" t="str">
        <f>IFERROR(VLOOKUP(H9277,'سجل العملاء'!A:B,2,0),"")</f>
        <v/>
      </c>
    </row>
    <row r="9278" spans="3:9" ht="15.6">
      <c r="C9278" s="10" t="str">
        <f>IFERROR(VLOOKUP(B9278,'اكواد الاصناف'!A:C,2,0),"")</f>
        <v/>
      </c>
      <c r="D9278" s="10" t="str">
        <f>IFERROR(VLOOKUP(B9278,'اكواد الاصناف'!A:C,3,0),"")</f>
        <v/>
      </c>
      <c r="G9278" s="10">
        <f t="shared" si="143"/>
        <v>0</v>
      </c>
      <c r="I9278" s="10" t="str">
        <f>IFERROR(VLOOKUP(H9278,'سجل العملاء'!A:B,2,0),"")</f>
        <v/>
      </c>
    </row>
    <row r="9279" spans="3:9" ht="15.6">
      <c r="C9279" s="10" t="str">
        <f>IFERROR(VLOOKUP(B9279,'اكواد الاصناف'!A:C,2,0),"")</f>
        <v/>
      </c>
      <c r="D9279" s="10" t="str">
        <f>IFERROR(VLOOKUP(B9279,'اكواد الاصناف'!A:C,3,0),"")</f>
        <v/>
      </c>
      <c r="G9279" s="10">
        <f t="shared" si="143"/>
        <v>0</v>
      </c>
      <c r="I9279" s="10" t="str">
        <f>IFERROR(VLOOKUP(H9279,'سجل العملاء'!A:B,2,0),"")</f>
        <v/>
      </c>
    </row>
    <row r="9280" spans="3:9" ht="15.6">
      <c r="C9280" s="10" t="str">
        <f>IFERROR(VLOOKUP(B9280,'اكواد الاصناف'!A:C,2,0),"")</f>
        <v/>
      </c>
      <c r="D9280" s="10" t="str">
        <f>IFERROR(VLOOKUP(B9280,'اكواد الاصناف'!A:C,3,0),"")</f>
        <v/>
      </c>
      <c r="G9280" s="10">
        <f t="shared" si="143"/>
        <v>0</v>
      </c>
      <c r="I9280" s="10" t="str">
        <f>IFERROR(VLOOKUP(H9280,'سجل العملاء'!A:B,2,0),"")</f>
        <v/>
      </c>
    </row>
    <row r="9281" spans="3:9" ht="15.6">
      <c r="C9281" s="10" t="str">
        <f>IFERROR(VLOOKUP(B9281,'اكواد الاصناف'!A:C,2,0),"")</f>
        <v/>
      </c>
      <c r="D9281" s="10" t="str">
        <f>IFERROR(VLOOKUP(B9281,'اكواد الاصناف'!A:C,3,0),"")</f>
        <v/>
      </c>
      <c r="G9281" s="10">
        <f t="shared" ref="G9281:G9344" si="144">F9281*E9281</f>
        <v>0</v>
      </c>
      <c r="I9281" s="10" t="str">
        <f>IFERROR(VLOOKUP(H9281,'سجل العملاء'!A:B,2,0),"")</f>
        <v/>
      </c>
    </row>
    <row r="9282" spans="3:9" ht="15.6">
      <c r="C9282" s="10" t="str">
        <f>IFERROR(VLOOKUP(B9282,'اكواد الاصناف'!A:C,2,0),"")</f>
        <v/>
      </c>
      <c r="D9282" s="10" t="str">
        <f>IFERROR(VLOOKUP(B9282,'اكواد الاصناف'!A:C,3,0),"")</f>
        <v/>
      </c>
      <c r="G9282" s="10">
        <f t="shared" si="144"/>
        <v>0</v>
      </c>
      <c r="I9282" s="10" t="str">
        <f>IFERROR(VLOOKUP(H9282,'سجل العملاء'!A:B,2,0),"")</f>
        <v/>
      </c>
    </row>
    <row r="9283" spans="3:9" ht="15.6">
      <c r="C9283" s="10" t="str">
        <f>IFERROR(VLOOKUP(B9283,'اكواد الاصناف'!A:C,2,0),"")</f>
        <v/>
      </c>
      <c r="D9283" s="10" t="str">
        <f>IFERROR(VLOOKUP(B9283,'اكواد الاصناف'!A:C,3,0),"")</f>
        <v/>
      </c>
      <c r="G9283" s="10">
        <f t="shared" si="144"/>
        <v>0</v>
      </c>
      <c r="I9283" s="10" t="str">
        <f>IFERROR(VLOOKUP(H9283,'سجل العملاء'!A:B,2,0),"")</f>
        <v/>
      </c>
    </row>
    <row r="9284" spans="3:9" ht="15.6">
      <c r="C9284" s="10" t="str">
        <f>IFERROR(VLOOKUP(B9284,'اكواد الاصناف'!A:C,2,0),"")</f>
        <v/>
      </c>
      <c r="D9284" s="10" t="str">
        <f>IFERROR(VLOOKUP(B9284,'اكواد الاصناف'!A:C,3,0),"")</f>
        <v/>
      </c>
      <c r="G9284" s="10">
        <f t="shared" si="144"/>
        <v>0</v>
      </c>
      <c r="I9284" s="10" t="str">
        <f>IFERROR(VLOOKUP(H9284,'سجل العملاء'!A:B,2,0),"")</f>
        <v/>
      </c>
    </row>
    <row r="9285" spans="3:9" ht="15.6">
      <c r="C9285" s="10" t="str">
        <f>IFERROR(VLOOKUP(B9285,'اكواد الاصناف'!A:C,2,0),"")</f>
        <v/>
      </c>
      <c r="D9285" s="10" t="str">
        <f>IFERROR(VLOOKUP(B9285,'اكواد الاصناف'!A:C,3,0),"")</f>
        <v/>
      </c>
      <c r="G9285" s="10">
        <f t="shared" si="144"/>
        <v>0</v>
      </c>
      <c r="I9285" s="10" t="str">
        <f>IFERROR(VLOOKUP(H9285,'سجل العملاء'!A:B,2,0),"")</f>
        <v/>
      </c>
    </row>
    <row r="9286" spans="3:9" ht="15.6">
      <c r="C9286" s="10" t="str">
        <f>IFERROR(VLOOKUP(B9286,'اكواد الاصناف'!A:C,2,0),"")</f>
        <v/>
      </c>
      <c r="D9286" s="10" t="str">
        <f>IFERROR(VLOOKUP(B9286,'اكواد الاصناف'!A:C,3,0),"")</f>
        <v/>
      </c>
      <c r="G9286" s="10">
        <f t="shared" si="144"/>
        <v>0</v>
      </c>
      <c r="I9286" s="10" t="str">
        <f>IFERROR(VLOOKUP(H9286,'سجل العملاء'!A:B,2,0),"")</f>
        <v/>
      </c>
    </row>
    <row r="9287" spans="3:9" ht="15.6">
      <c r="C9287" s="10" t="str">
        <f>IFERROR(VLOOKUP(B9287,'اكواد الاصناف'!A:C,2,0),"")</f>
        <v/>
      </c>
      <c r="D9287" s="10" t="str">
        <f>IFERROR(VLOOKUP(B9287,'اكواد الاصناف'!A:C,3,0),"")</f>
        <v/>
      </c>
      <c r="G9287" s="10">
        <f t="shared" si="144"/>
        <v>0</v>
      </c>
      <c r="I9287" s="10" t="str">
        <f>IFERROR(VLOOKUP(H9287,'سجل العملاء'!A:B,2,0),"")</f>
        <v/>
      </c>
    </row>
    <row r="9288" spans="3:9" ht="15.6">
      <c r="C9288" s="10" t="str">
        <f>IFERROR(VLOOKUP(B9288,'اكواد الاصناف'!A:C,2,0),"")</f>
        <v/>
      </c>
      <c r="D9288" s="10" t="str">
        <f>IFERROR(VLOOKUP(B9288,'اكواد الاصناف'!A:C,3,0),"")</f>
        <v/>
      </c>
      <c r="G9288" s="10">
        <f t="shared" si="144"/>
        <v>0</v>
      </c>
      <c r="I9288" s="10" t="str">
        <f>IFERROR(VLOOKUP(H9288,'سجل العملاء'!A:B,2,0),"")</f>
        <v/>
      </c>
    </row>
    <row r="9289" spans="3:9" ht="15.6">
      <c r="C9289" s="10" t="str">
        <f>IFERROR(VLOOKUP(B9289,'اكواد الاصناف'!A:C,2,0),"")</f>
        <v/>
      </c>
      <c r="D9289" s="10" t="str">
        <f>IFERROR(VLOOKUP(B9289,'اكواد الاصناف'!A:C,3,0),"")</f>
        <v/>
      </c>
      <c r="G9289" s="10">
        <f t="shared" si="144"/>
        <v>0</v>
      </c>
      <c r="I9289" s="10" t="str">
        <f>IFERROR(VLOOKUP(H9289,'سجل العملاء'!A:B,2,0),"")</f>
        <v/>
      </c>
    </row>
    <row r="9290" spans="3:9" ht="15.6">
      <c r="C9290" s="10" t="str">
        <f>IFERROR(VLOOKUP(B9290,'اكواد الاصناف'!A:C,2,0),"")</f>
        <v/>
      </c>
      <c r="D9290" s="10" t="str">
        <f>IFERROR(VLOOKUP(B9290,'اكواد الاصناف'!A:C,3,0),"")</f>
        <v/>
      </c>
      <c r="G9290" s="10">
        <f t="shared" si="144"/>
        <v>0</v>
      </c>
      <c r="I9290" s="10" t="str">
        <f>IFERROR(VLOOKUP(H9290,'سجل العملاء'!A:B,2,0),"")</f>
        <v/>
      </c>
    </row>
    <row r="9291" spans="3:9" ht="15.6">
      <c r="C9291" s="10" t="str">
        <f>IFERROR(VLOOKUP(B9291,'اكواد الاصناف'!A:C,2,0),"")</f>
        <v/>
      </c>
      <c r="D9291" s="10" t="str">
        <f>IFERROR(VLOOKUP(B9291,'اكواد الاصناف'!A:C,3,0),"")</f>
        <v/>
      </c>
      <c r="G9291" s="10">
        <f t="shared" si="144"/>
        <v>0</v>
      </c>
      <c r="I9291" s="10" t="str">
        <f>IFERROR(VLOOKUP(H9291,'سجل العملاء'!A:B,2,0),"")</f>
        <v/>
      </c>
    </row>
    <row r="9292" spans="3:9" ht="15.6">
      <c r="C9292" s="10" t="str">
        <f>IFERROR(VLOOKUP(B9292,'اكواد الاصناف'!A:C,2,0),"")</f>
        <v/>
      </c>
      <c r="D9292" s="10" t="str">
        <f>IFERROR(VLOOKUP(B9292,'اكواد الاصناف'!A:C,3,0),"")</f>
        <v/>
      </c>
      <c r="G9292" s="10">
        <f t="shared" si="144"/>
        <v>0</v>
      </c>
      <c r="I9292" s="10" t="str">
        <f>IFERROR(VLOOKUP(H9292,'سجل العملاء'!A:B,2,0),"")</f>
        <v/>
      </c>
    </row>
    <row r="9293" spans="3:9" ht="15.6">
      <c r="C9293" s="10" t="str">
        <f>IFERROR(VLOOKUP(B9293,'اكواد الاصناف'!A:C,2,0),"")</f>
        <v/>
      </c>
      <c r="D9293" s="10" t="str">
        <f>IFERROR(VLOOKUP(B9293,'اكواد الاصناف'!A:C,3,0),"")</f>
        <v/>
      </c>
      <c r="G9293" s="10">
        <f t="shared" si="144"/>
        <v>0</v>
      </c>
      <c r="I9293" s="10" t="str">
        <f>IFERROR(VLOOKUP(H9293,'سجل العملاء'!A:B,2,0),"")</f>
        <v/>
      </c>
    </row>
    <row r="9294" spans="3:9" ht="15.6">
      <c r="C9294" s="10" t="str">
        <f>IFERROR(VLOOKUP(B9294,'اكواد الاصناف'!A:C,2,0),"")</f>
        <v/>
      </c>
      <c r="D9294" s="10" t="str">
        <f>IFERROR(VLOOKUP(B9294,'اكواد الاصناف'!A:C,3,0),"")</f>
        <v/>
      </c>
      <c r="G9294" s="10">
        <f t="shared" si="144"/>
        <v>0</v>
      </c>
      <c r="I9294" s="10" t="str">
        <f>IFERROR(VLOOKUP(H9294,'سجل العملاء'!A:B,2,0),"")</f>
        <v/>
      </c>
    </row>
    <row r="9295" spans="3:9" ht="15.6">
      <c r="C9295" s="10" t="str">
        <f>IFERROR(VLOOKUP(B9295,'اكواد الاصناف'!A:C,2,0),"")</f>
        <v/>
      </c>
      <c r="D9295" s="10" t="str">
        <f>IFERROR(VLOOKUP(B9295,'اكواد الاصناف'!A:C,3,0),"")</f>
        <v/>
      </c>
      <c r="G9295" s="10">
        <f t="shared" si="144"/>
        <v>0</v>
      </c>
      <c r="I9295" s="10" t="str">
        <f>IFERROR(VLOOKUP(H9295,'سجل العملاء'!A:B,2,0),"")</f>
        <v/>
      </c>
    </row>
    <row r="9296" spans="3:9" ht="15.6">
      <c r="C9296" s="10" t="str">
        <f>IFERROR(VLOOKUP(B9296,'اكواد الاصناف'!A:C,2,0),"")</f>
        <v/>
      </c>
      <c r="D9296" s="10" t="str">
        <f>IFERROR(VLOOKUP(B9296,'اكواد الاصناف'!A:C,3,0),"")</f>
        <v/>
      </c>
      <c r="G9296" s="10">
        <f t="shared" si="144"/>
        <v>0</v>
      </c>
      <c r="I9296" s="10" t="str">
        <f>IFERROR(VLOOKUP(H9296,'سجل العملاء'!A:B,2,0),"")</f>
        <v/>
      </c>
    </row>
    <row r="9297" spans="3:9" ht="15.6">
      <c r="C9297" s="10" t="str">
        <f>IFERROR(VLOOKUP(B9297,'اكواد الاصناف'!A:C,2,0),"")</f>
        <v/>
      </c>
      <c r="D9297" s="10" t="str">
        <f>IFERROR(VLOOKUP(B9297,'اكواد الاصناف'!A:C,3,0),"")</f>
        <v/>
      </c>
      <c r="G9297" s="10">
        <f t="shared" si="144"/>
        <v>0</v>
      </c>
      <c r="I9297" s="10" t="str">
        <f>IFERROR(VLOOKUP(H9297,'سجل العملاء'!A:B,2,0),"")</f>
        <v/>
      </c>
    </row>
    <row r="9298" spans="3:9" ht="15.6">
      <c r="C9298" s="10" t="str">
        <f>IFERROR(VLOOKUP(B9298,'اكواد الاصناف'!A:C,2,0),"")</f>
        <v/>
      </c>
      <c r="D9298" s="10" t="str">
        <f>IFERROR(VLOOKUP(B9298,'اكواد الاصناف'!A:C,3,0),"")</f>
        <v/>
      </c>
      <c r="G9298" s="10">
        <f t="shared" si="144"/>
        <v>0</v>
      </c>
      <c r="I9298" s="10" t="str">
        <f>IFERROR(VLOOKUP(H9298,'سجل العملاء'!A:B,2,0),"")</f>
        <v/>
      </c>
    </row>
    <row r="9299" spans="3:9" ht="15.6">
      <c r="C9299" s="10" t="str">
        <f>IFERROR(VLOOKUP(B9299,'اكواد الاصناف'!A:C,2,0),"")</f>
        <v/>
      </c>
      <c r="D9299" s="10" t="str">
        <f>IFERROR(VLOOKUP(B9299,'اكواد الاصناف'!A:C,3,0),"")</f>
        <v/>
      </c>
      <c r="G9299" s="10">
        <f t="shared" si="144"/>
        <v>0</v>
      </c>
      <c r="I9299" s="10" t="str">
        <f>IFERROR(VLOOKUP(H9299,'سجل العملاء'!A:B,2,0),"")</f>
        <v/>
      </c>
    </row>
    <row r="9300" spans="3:9" ht="15.6">
      <c r="C9300" s="10" t="str">
        <f>IFERROR(VLOOKUP(B9300,'اكواد الاصناف'!A:C,2,0),"")</f>
        <v/>
      </c>
      <c r="D9300" s="10" t="str">
        <f>IFERROR(VLOOKUP(B9300,'اكواد الاصناف'!A:C,3,0),"")</f>
        <v/>
      </c>
      <c r="G9300" s="10">
        <f t="shared" si="144"/>
        <v>0</v>
      </c>
      <c r="I9300" s="10" t="str">
        <f>IFERROR(VLOOKUP(H9300,'سجل العملاء'!A:B,2,0),"")</f>
        <v/>
      </c>
    </row>
    <row r="9301" spans="3:9" ht="15.6">
      <c r="C9301" s="10" t="str">
        <f>IFERROR(VLOOKUP(B9301,'اكواد الاصناف'!A:C,2,0),"")</f>
        <v/>
      </c>
      <c r="D9301" s="10" t="str">
        <f>IFERROR(VLOOKUP(B9301,'اكواد الاصناف'!A:C,3,0),"")</f>
        <v/>
      </c>
      <c r="G9301" s="10">
        <f t="shared" si="144"/>
        <v>0</v>
      </c>
      <c r="I9301" s="10" t="str">
        <f>IFERROR(VLOOKUP(H9301,'سجل العملاء'!A:B,2,0),"")</f>
        <v/>
      </c>
    </row>
    <row r="9302" spans="3:9" ht="15.6">
      <c r="C9302" s="10" t="str">
        <f>IFERROR(VLOOKUP(B9302,'اكواد الاصناف'!A:C,2,0),"")</f>
        <v/>
      </c>
      <c r="D9302" s="10" t="str">
        <f>IFERROR(VLOOKUP(B9302,'اكواد الاصناف'!A:C,3,0),"")</f>
        <v/>
      </c>
      <c r="G9302" s="10">
        <f t="shared" si="144"/>
        <v>0</v>
      </c>
      <c r="I9302" s="10" t="str">
        <f>IFERROR(VLOOKUP(H9302,'سجل العملاء'!A:B,2,0),"")</f>
        <v/>
      </c>
    </row>
    <row r="9303" spans="3:9" ht="15.6">
      <c r="C9303" s="10" t="str">
        <f>IFERROR(VLOOKUP(B9303,'اكواد الاصناف'!A:C,2,0),"")</f>
        <v/>
      </c>
      <c r="D9303" s="10" t="str">
        <f>IFERROR(VLOOKUP(B9303,'اكواد الاصناف'!A:C,3,0),"")</f>
        <v/>
      </c>
      <c r="G9303" s="10">
        <f t="shared" si="144"/>
        <v>0</v>
      </c>
      <c r="I9303" s="10" t="str">
        <f>IFERROR(VLOOKUP(H9303,'سجل العملاء'!A:B,2,0),"")</f>
        <v/>
      </c>
    </row>
    <row r="9304" spans="3:9" ht="15.6">
      <c r="C9304" s="10" t="str">
        <f>IFERROR(VLOOKUP(B9304,'اكواد الاصناف'!A:C,2,0),"")</f>
        <v/>
      </c>
      <c r="D9304" s="10" t="str">
        <f>IFERROR(VLOOKUP(B9304,'اكواد الاصناف'!A:C,3,0),"")</f>
        <v/>
      </c>
      <c r="G9304" s="10">
        <f t="shared" si="144"/>
        <v>0</v>
      </c>
      <c r="I9304" s="10" t="str">
        <f>IFERROR(VLOOKUP(H9304,'سجل العملاء'!A:B,2,0),"")</f>
        <v/>
      </c>
    </row>
    <row r="9305" spans="3:9" ht="15.6">
      <c r="C9305" s="10" t="str">
        <f>IFERROR(VLOOKUP(B9305,'اكواد الاصناف'!A:C,2,0),"")</f>
        <v/>
      </c>
      <c r="D9305" s="10" t="str">
        <f>IFERROR(VLOOKUP(B9305,'اكواد الاصناف'!A:C,3,0),"")</f>
        <v/>
      </c>
      <c r="G9305" s="10">
        <f t="shared" si="144"/>
        <v>0</v>
      </c>
      <c r="I9305" s="10" t="str">
        <f>IFERROR(VLOOKUP(H9305,'سجل العملاء'!A:B,2,0),"")</f>
        <v/>
      </c>
    </row>
    <row r="9306" spans="3:9" ht="15.6">
      <c r="C9306" s="10" t="str">
        <f>IFERROR(VLOOKUP(B9306,'اكواد الاصناف'!A:C,2,0),"")</f>
        <v/>
      </c>
      <c r="D9306" s="10" t="str">
        <f>IFERROR(VLOOKUP(B9306,'اكواد الاصناف'!A:C,3,0),"")</f>
        <v/>
      </c>
      <c r="G9306" s="10">
        <f t="shared" si="144"/>
        <v>0</v>
      </c>
      <c r="I9306" s="10" t="str">
        <f>IFERROR(VLOOKUP(H9306,'سجل العملاء'!A:B,2,0),"")</f>
        <v/>
      </c>
    </row>
    <row r="9307" spans="3:9" ht="15.6">
      <c r="C9307" s="10" t="str">
        <f>IFERROR(VLOOKUP(B9307,'اكواد الاصناف'!A:C,2,0),"")</f>
        <v/>
      </c>
      <c r="D9307" s="10" t="str">
        <f>IFERROR(VLOOKUP(B9307,'اكواد الاصناف'!A:C,3,0),"")</f>
        <v/>
      </c>
      <c r="G9307" s="10">
        <f t="shared" si="144"/>
        <v>0</v>
      </c>
      <c r="I9307" s="10" t="str">
        <f>IFERROR(VLOOKUP(H9307,'سجل العملاء'!A:B,2,0),"")</f>
        <v/>
      </c>
    </row>
    <row r="9308" spans="3:9" ht="15.6">
      <c r="C9308" s="10" t="str">
        <f>IFERROR(VLOOKUP(B9308,'اكواد الاصناف'!A:C,2,0),"")</f>
        <v/>
      </c>
      <c r="D9308" s="10" t="str">
        <f>IFERROR(VLOOKUP(B9308,'اكواد الاصناف'!A:C,3,0),"")</f>
        <v/>
      </c>
      <c r="G9308" s="10">
        <f t="shared" si="144"/>
        <v>0</v>
      </c>
      <c r="I9308" s="10" t="str">
        <f>IFERROR(VLOOKUP(H9308,'سجل العملاء'!A:B,2,0),"")</f>
        <v/>
      </c>
    </row>
    <row r="9309" spans="3:9" ht="15.6">
      <c r="C9309" s="10" t="str">
        <f>IFERROR(VLOOKUP(B9309,'اكواد الاصناف'!A:C,2,0),"")</f>
        <v/>
      </c>
      <c r="D9309" s="10" t="str">
        <f>IFERROR(VLOOKUP(B9309,'اكواد الاصناف'!A:C,3,0),"")</f>
        <v/>
      </c>
      <c r="G9309" s="10">
        <f t="shared" si="144"/>
        <v>0</v>
      </c>
      <c r="I9309" s="10" t="str">
        <f>IFERROR(VLOOKUP(H9309,'سجل العملاء'!A:B,2,0),"")</f>
        <v/>
      </c>
    </row>
    <row r="9310" spans="3:9" ht="15.6">
      <c r="C9310" s="10" t="str">
        <f>IFERROR(VLOOKUP(B9310,'اكواد الاصناف'!A:C,2,0),"")</f>
        <v/>
      </c>
      <c r="D9310" s="10" t="str">
        <f>IFERROR(VLOOKUP(B9310,'اكواد الاصناف'!A:C,3,0),"")</f>
        <v/>
      </c>
      <c r="G9310" s="10">
        <f t="shared" si="144"/>
        <v>0</v>
      </c>
      <c r="I9310" s="10" t="str">
        <f>IFERROR(VLOOKUP(H9310,'سجل العملاء'!A:B,2,0),"")</f>
        <v/>
      </c>
    </row>
    <row r="9311" spans="3:9" ht="15.6">
      <c r="C9311" s="10" t="str">
        <f>IFERROR(VLOOKUP(B9311,'اكواد الاصناف'!A:C,2,0),"")</f>
        <v/>
      </c>
      <c r="D9311" s="10" t="str">
        <f>IFERROR(VLOOKUP(B9311,'اكواد الاصناف'!A:C,3,0),"")</f>
        <v/>
      </c>
      <c r="G9311" s="10">
        <f t="shared" si="144"/>
        <v>0</v>
      </c>
      <c r="I9311" s="10" t="str">
        <f>IFERROR(VLOOKUP(H9311,'سجل العملاء'!A:B,2,0),"")</f>
        <v/>
      </c>
    </row>
    <row r="9312" spans="3:9" ht="15.6">
      <c r="C9312" s="10" t="str">
        <f>IFERROR(VLOOKUP(B9312,'اكواد الاصناف'!A:C,2,0),"")</f>
        <v/>
      </c>
      <c r="D9312" s="10" t="str">
        <f>IFERROR(VLOOKUP(B9312,'اكواد الاصناف'!A:C,3,0),"")</f>
        <v/>
      </c>
      <c r="G9312" s="10">
        <f t="shared" si="144"/>
        <v>0</v>
      </c>
      <c r="I9312" s="10" t="str">
        <f>IFERROR(VLOOKUP(H9312,'سجل العملاء'!A:B,2,0),"")</f>
        <v/>
      </c>
    </row>
    <row r="9313" spans="3:9" ht="15.6">
      <c r="C9313" s="10" t="str">
        <f>IFERROR(VLOOKUP(B9313,'اكواد الاصناف'!A:C,2,0),"")</f>
        <v/>
      </c>
      <c r="D9313" s="10" t="str">
        <f>IFERROR(VLOOKUP(B9313,'اكواد الاصناف'!A:C,3,0),"")</f>
        <v/>
      </c>
      <c r="G9313" s="10">
        <f t="shared" si="144"/>
        <v>0</v>
      </c>
      <c r="I9313" s="10" t="str">
        <f>IFERROR(VLOOKUP(H9313,'سجل العملاء'!A:B,2,0),"")</f>
        <v/>
      </c>
    </row>
    <row r="9314" spans="3:9" ht="15.6">
      <c r="C9314" s="10" t="str">
        <f>IFERROR(VLOOKUP(B9314,'اكواد الاصناف'!A:C,2,0),"")</f>
        <v/>
      </c>
      <c r="D9314" s="10" t="str">
        <f>IFERROR(VLOOKUP(B9314,'اكواد الاصناف'!A:C,3,0),"")</f>
        <v/>
      </c>
      <c r="G9314" s="10">
        <f t="shared" si="144"/>
        <v>0</v>
      </c>
      <c r="I9314" s="10" t="str">
        <f>IFERROR(VLOOKUP(H9314,'سجل العملاء'!A:B,2,0),"")</f>
        <v/>
      </c>
    </row>
    <row r="9315" spans="3:9" ht="15.6">
      <c r="C9315" s="10" t="str">
        <f>IFERROR(VLOOKUP(B9315,'اكواد الاصناف'!A:C,2,0),"")</f>
        <v/>
      </c>
      <c r="D9315" s="10" t="str">
        <f>IFERROR(VLOOKUP(B9315,'اكواد الاصناف'!A:C,3,0),"")</f>
        <v/>
      </c>
      <c r="G9315" s="10">
        <f t="shared" si="144"/>
        <v>0</v>
      </c>
      <c r="I9315" s="10" t="str">
        <f>IFERROR(VLOOKUP(H9315,'سجل العملاء'!A:B,2,0),"")</f>
        <v/>
      </c>
    </row>
    <row r="9316" spans="3:9" ht="15.6">
      <c r="C9316" s="10" t="str">
        <f>IFERROR(VLOOKUP(B9316,'اكواد الاصناف'!A:C,2,0),"")</f>
        <v/>
      </c>
      <c r="D9316" s="10" t="str">
        <f>IFERROR(VLOOKUP(B9316,'اكواد الاصناف'!A:C,3,0),"")</f>
        <v/>
      </c>
      <c r="G9316" s="10">
        <f t="shared" si="144"/>
        <v>0</v>
      </c>
      <c r="I9316" s="10" t="str">
        <f>IFERROR(VLOOKUP(H9316,'سجل العملاء'!A:B,2,0),"")</f>
        <v/>
      </c>
    </row>
    <row r="9317" spans="3:9" ht="15.6">
      <c r="C9317" s="10" t="str">
        <f>IFERROR(VLOOKUP(B9317,'اكواد الاصناف'!A:C,2,0),"")</f>
        <v/>
      </c>
      <c r="D9317" s="10" t="str">
        <f>IFERROR(VLOOKUP(B9317,'اكواد الاصناف'!A:C,3,0),"")</f>
        <v/>
      </c>
      <c r="G9317" s="10">
        <f t="shared" si="144"/>
        <v>0</v>
      </c>
      <c r="I9317" s="10" t="str">
        <f>IFERROR(VLOOKUP(H9317,'سجل العملاء'!A:B,2,0),"")</f>
        <v/>
      </c>
    </row>
    <row r="9318" spans="3:9" ht="15.6">
      <c r="C9318" s="10" t="str">
        <f>IFERROR(VLOOKUP(B9318,'اكواد الاصناف'!A:C,2,0),"")</f>
        <v/>
      </c>
      <c r="D9318" s="10" t="str">
        <f>IFERROR(VLOOKUP(B9318,'اكواد الاصناف'!A:C,3,0),"")</f>
        <v/>
      </c>
      <c r="G9318" s="10">
        <f t="shared" si="144"/>
        <v>0</v>
      </c>
      <c r="I9318" s="10" t="str">
        <f>IFERROR(VLOOKUP(H9318,'سجل العملاء'!A:B,2,0),"")</f>
        <v/>
      </c>
    </row>
    <row r="9319" spans="3:9" ht="15.6">
      <c r="C9319" s="10" t="str">
        <f>IFERROR(VLOOKUP(B9319,'اكواد الاصناف'!A:C,2,0),"")</f>
        <v/>
      </c>
      <c r="D9319" s="10" t="str">
        <f>IFERROR(VLOOKUP(B9319,'اكواد الاصناف'!A:C,3,0),"")</f>
        <v/>
      </c>
      <c r="G9319" s="10">
        <f t="shared" si="144"/>
        <v>0</v>
      </c>
      <c r="I9319" s="10" t="str">
        <f>IFERROR(VLOOKUP(H9319,'سجل العملاء'!A:B,2,0),"")</f>
        <v/>
      </c>
    </row>
    <row r="9320" spans="3:9" ht="15.6">
      <c r="C9320" s="10" t="str">
        <f>IFERROR(VLOOKUP(B9320,'اكواد الاصناف'!A:C,2,0),"")</f>
        <v/>
      </c>
      <c r="D9320" s="10" t="str">
        <f>IFERROR(VLOOKUP(B9320,'اكواد الاصناف'!A:C,3,0),"")</f>
        <v/>
      </c>
      <c r="G9320" s="10">
        <f t="shared" si="144"/>
        <v>0</v>
      </c>
      <c r="I9320" s="10" t="str">
        <f>IFERROR(VLOOKUP(H9320,'سجل العملاء'!A:B,2,0),"")</f>
        <v/>
      </c>
    </row>
    <row r="9321" spans="3:9" ht="15.6">
      <c r="C9321" s="10" t="str">
        <f>IFERROR(VLOOKUP(B9321,'اكواد الاصناف'!A:C,2,0),"")</f>
        <v/>
      </c>
      <c r="D9321" s="10" t="str">
        <f>IFERROR(VLOOKUP(B9321,'اكواد الاصناف'!A:C,3,0),"")</f>
        <v/>
      </c>
      <c r="G9321" s="10">
        <f t="shared" si="144"/>
        <v>0</v>
      </c>
      <c r="I9321" s="10" t="str">
        <f>IFERROR(VLOOKUP(H9321,'سجل العملاء'!A:B,2,0),"")</f>
        <v/>
      </c>
    </row>
    <row r="9322" spans="3:9" ht="15.6">
      <c r="C9322" s="10" t="str">
        <f>IFERROR(VLOOKUP(B9322,'اكواد الاصناف'!A:C,2,0),"")</f>
        <v/>
      </c>
      <c r="D9322" s="10" t="str">
        <f>IFERROR(VLOOKUP(B9322,'اكواد الاصناف'!A:C,3,0),"")</f>
        <v/>
      </c>
      <c r="G9322" s="10">
        <f t="shared" si="144"/>
        <v>0</v>
      </c>
      <c r="I9322" s="10" t="str">
        <f>IFERROR(VLOOKUP(H9322,'سجل العملاء'!A:B,2,0),"")</f>
        <v/>
      </c>
    </row>
    <row r="9323" spans="3:9" ht="15.6">
      <c r="C9323" s="10" t="str">
        <f>IFERROR(VLOOKUP(B9323,'اكواد الاصناف'!A:C,2,0),"")</f>
        <v/>
      </c>
      <c r="D9323" s="10" t="str">
        <f>IFERROR(VLOOKUP(B9323,'اكواد الاصناف'!A:C,3,0),"")</f>
        <v/>
      </c>
      <c r="G9323" s="10">
        <f t="shared" si="144"/>
        <v>0</v>
      </c>
      <c r="I9323" s="10" t="str">
        <f>IFERROR(VLOOKUP(H9323,'سجل العملاء'!A:B,2,0),"")</f>
        <v/>
      </c>
    </row>
    <row r="9324" spans="3:9" ht="15.6">
      <c r="C9324" s="10" t="str">
        <f>IFERROR(VLOOKUP(B9324,'اكواد الاصناف'!A:C,2,0),"")</f>
        <v/>
      </c>
      <c r="D9324" s="10" t="str">
        <f>IFERROR(VLOOKUP(B9324,'اكواد الاصناف'!A:C,3,0),"")</f>
        <v/>
      </c>
      <c r="G9324" s="10">
        <f t="shared" si="144"/>
        <v>0</v>
      </c>
      <c r="I9324" s="10" t="str">
        <f>IFERROR(VLOOKUP(H9324,'سجل العملاء'!A:B,2,0),"")</f>
        <v/>
      </c>
    </row>
    <row r="9325" spans="3:9" ht="15.6">
      <c r="C9325" s="10" t="str">
        <f>IFERROR(VLOOKUP(B9325,'اكواد الاصناف'!A:C,2,0),"")</f>
        <v/>
      </c>
      <c r="D9325" s="10" t="str">
        <f>IFERROR(VLOOKUP(B9325,'اكواد الاصناف'!A:C,3,0),"")</f>
        <v/>
      </c>
      <c r="G9325" s="10">
        <f t="shared" si="144"/>
        <v>0</v>
      </c>
      <c r="I9325" s="10" t="str">
        <f>IFERROR(VLOOKUP(H9325,'سجل العملاء'!A:B,2,0),"")</f>
        <v/>
      </c>
    </row>
    <row r="9326" spans="3:9" ht="15.6">
      <c r="C9326" s="10" t="str">
        <f>IFERROR(VLOOKUP(B9326,'اكواد الاصناف'!A:C,2,0),"")</f>
        <v/>
      </c>
      <c r="D9326" s="10" t="str">
        <f>IFERROR(VLOOKUP(B9326,'اكواد الاصناف'!A:C,3,0),"")</f>
        <v/>
      </c>
      <c r="G9326" s="10">
        <f t="shared" si="144"/>
        <v>0</v>
      </c>
      <c r="I9326" s="10" t="str">
        <f>IFERROR(VLOOKUP(H9326,'سجل العملاء'!A:B,2,0),"")</f>
        <v/>
      </c>
    </row>
    <row r="9327" spans="3:9" ht="15.6">
      <c r="C9327" s="10" t="str">
        <f>IFERROR(VLOOKUP(B9327,'اكواد الاصناف'!A:C,2,0),"")</f>
        <v/>
      </c>
      <c r="D9327" s="10" t="str">
        <f>IFERROR(VLOOKUP(B9327,'اكواد الاصناف'!A:C,3,0),"")</f>
        <v/>
      </c>
      <c r="G9327" s="10">
        <f t="shared" si="144"/>
        <v>0</v>
      </c>
      <c r="I9327" s="10" t="str">
        <f>IFERROR(VLOOKUP(H9327,'سجل العملاء'!A:B,2,0),"")</f>
        <v/>
      </c>
    </row>
    <row r="9328" spans="3:9" ht="15.6">
      <c r="C9328" s="10" t="str">
        <f>IFERROR(VLOOKUP(B9328,'اكواد الاصناف'!A:C,2,0),"")</f>
        <v/>
      </c>
      <c r="D9328" s="10" t="str">
        <f>IFERROR(VLOOKUP(B9328,'اكواد الاصناف'!A:C,3,0),"")</f>
        <v/>
      </c>
      <c r="G9328" s="10">
        <f t="shared" si="144"/>
        <v>0</v>
      </c>
      <c r="I9328" s="10" t="str">
        <f>IFERROR(VLOOKUP(H9328,'سجل العملاء'!A:B,2,0),"")</f>
        <v/>
      </c>
    </row>
    <row r="9329" spans="3:9" ht="15.6">
      <c r="C9329" s="10" t="str">
        <f>IFERROR(VLOOKUP(B9329,'اكواد الاصناف'!A:C,2,0),"")</f>
        <v/>
      </c>
      <c r="D9329" s="10" t="str">
        <f>IFERROR(VLOOKUP(B9329,'اكواد الاصناف'!A:C,3,0),"")</f>
        <v/>
      </c>
      <c r="G9329" s="10">
        <f t="shared" si="144"/>
        <v>0</v>
      </c>
      <c r="I9329" s="10" t="str">
        <f>IFERROR(VLOOKUP(H9329,'سجل العملاء'!A:B,2,0),"")</f>
        <v/>
      </c>
    </row>
    <row r="9330" spans="3:9" ht="15.6">
      <c r="C9330" s="10" t="str">
        <f>IFERROR(VLOOKUP(B9330,'اكواد الاصناف'!A:C,2,0),"")</f>
        <v/>
      </c>
      <c r="D9330" s="10" t="str">
        <f>IFERROR(VLOOKUP(B9330,'اكواد الاصناف'!A:C,3,0),"")</f>
        <v/>
      </c>
      <c r="G9330" s="10">
        <f t="shared" si="144"/>
        <v>0</v>
      </c>
      <c r="I9330" s="10" t="str">
        <f>IFERROR(VLOOKUP(H9330,'سجل العملاء'!A:B,2,0),"")</f>
        <v/>
      </c>
    </row>
    <row r="9331" spans="3:9" ht="15.6">
      <c r="C9331" s="10" t="str">
        <f>IFERROR(VLOOKUP(B9331,'اكواد الاصناف'!A:C,2,0),"")</f>
        <v/>
      </c>
      <c r="D9331" s="10" t="str">
        <f>IFERROR(VLOOKUP(B9331,'اكواد الاصناف'!A:C,3,0),"")</f>
        <v/>
      </c>
      <c r="G9331" s="10">
        <f t="shared" si="144"/>
        <v>0</v>
      </c>
      <c r="I9331" s="10" t="str">
        <f>IFERROR(VLOOKUP(H9331,'سجل العملاء'!A:B,2,0),"")</f>
        <v/>
      </c>
    </row>
    <row r="9332" spans="3:9" ht="15.6">
      <c r="C9332" s="10" t="str">
        <f>IFERROR(VLOOKUP(B9332,'اكواد الاصناف'!A:C,2,0),"")</f>
        <v/>
      </c>
      <c r="D9332" s="10" t="str">
        <f>IFERROR(VLOOKUP(B9332,'اكواد الاصناف'!A:C,3,0),"")</f>
        <v/>
      </c>
      <c r="G9332" s="10">
        <f t="shared" si="144"/>
        <v>0</v>
      </c>
      <c r="I9332" s="10" t="str">
        <f>IFERROR(VLOOKUP(H9332,'سجل العملاء'!A:B,2,0),"")</f>
        <v/>
      </c>
    </row>
    <row r="9333" spans="3:9" ht="15.6">
      <c r="C9333" s="10" t="str">
        <f>IFERROR(VLOOKUP(B9333,'اكواد الاصناف'!A:C,2,0),"")</f>
        <v/>
      </c>
      <c r="D9333" s="10" t="str">
        <f>IFERROR(VLOOKUP(B9333,'اكواد الاصناف'!A:C,3,0),"")</f>
        <v/>
      </c>
      <c r="G9333" s="10">
        <f t="shared" si="144"/>
        <v>0</v>
      </c>
      <c r="I9333" s="10" t="str">
        <f>IFERROR(VLOOKUP(H9333,'سجل العملاء'!A:B,2,0),"")</f>
        <v/>
      </c>
    </row>
    <row r="9334" spans="3:9" ht="15.6">
      <c r="C9334" s="10" t="str">
        <f>IFERROR(VLOOKUP(B9334,'اكواد الاصناف'!A:C,2,0),"")</f>
        <v/>
      </c>
      <c r="D9334" s="10" t="str">
        <f>IFERROR(VLOOKUP(B9334,'اكواد الاصناف'!A:C,3,0),"")</f>
        <v/>
      </c>
      <c r="G9334" s="10">
        <f t="shared" si="144"/>
        <v>0</v>
      </c>
      <c r="I9334" s="10" t="str">
        <f>IFERROR(VLOOKUP(H9334,'سجل العملاء'!A:B,2,0),"")</f>
        <v/>
      </c>
    </row>
    <row r="9335" spans="3:9" ht="15.6">
      <c r="C9335" s="10" t="str">
        <f>IFERROR(VLOOKUP(B9335,'اكواد الاصناف'!A:C,2,0),"")</f>
        <v/>
      </c>
      <c r="D9335" s="10" t="str">
        <f>IFERROR(VLOOKUP(B9335,'اكواد الاصناف'!A:C,3,0),"")</f>
        <v/>
      </c>
      <c r="G9335" s="10">
        <f t="shared" si="144"/>
        <v>0</v>
      </c>
      <c r="I9335" s="10" t="str">
        <f>IFERROR(VLOOKUP(H9335,'سجل العملاء'!A:B,2,0),"")</f>
        <v/>
      </c>
    </row>
    <row r="9336" spans="3:9" ht="15.6">
      <c r="C9336" s="10" t="str">
        <f>IFERROR(VLOOKUP(B9336,'اكواد الاصناف'!A:C,2,0),"")</f>
        <v/>
      </c>
      <c r="D9336" s="10" t="str">
        <f>IFERROR(VLOOKUP(B9336,'اكواد الاصناف'!A:C,3,0),"")</f>
        <v/>
      </c>
      <c r="G9336" s="10">
        <f t="shared" si="144"/>
        <v>0</v>
      </c>
      <c r="I9336" s="10" t="str">
        <f>IFERROR(VLOOKUP(H9336,'سجل العملاء'!A:B,2,0),"")</f>
        <v/>
      </c>
    </row>
    <row r="9337" spans="3:9" ht="15.6">
      <c r="C9337" s="10" t="str">
        <f>IFERROR(VLOOKUP(B9337,'اكواد الاصناف'!A:C,2,0),"")</f>
        <v/>
      </c>
      <c r="D9337" s="10" t="str">
        <f>IFERROR(VLOOKUP(B9337,'اكواد الاصناف'!A:C,3,0),"")</f>
        <v/>
      </c>
      <c r="G9337" s="10">
        <f t="shared" si="144"/>
        <v>0</v>
      </c>
      <c r="I9337" s="10" t="str">
        <f>IFERROR(VLOOKUP(H9337,'سجل العملاء'!A:B,2,0),"")</f>
        <v/>
      </c>
    </row>
    <row r="9338" spans="3:9" ht="15.6">
      <c r="C9338" s="10" t="str">
        <f>IFERROR(VLOOKUP(B9338,'اكواد الاصناف'!A:C,2,0),"")</f>
        <v/>
      </c>
      <c r="D9338" s="10" t="str">
        <f>IFERROR(VLOOKUP(B9338,'اكواد الاصناف'!A:C,3,0),"")</f>
        <v/>
      </c>
      <c r="G9338" s="10">
        <f t="shared" si="144"/>
        <v>0</v>
      </c>
      <c r="I9338" s="10" t="str">
        <f>IFERROR(VLOOKUP(H9338,'سجل العملاء'!A:B,2,0),"")</f>
        <v/>
      </c>
    </row>
    <row r="9339" spans="3:9" ht="15.6">
      <c r="C9339" s="10" t="str">
        <f>IFERROR(VLOOKUP(B9339,'اكواد الاصناف'!A:C,2,0),"")</f>
        <v/>
      </c>
      <c r="D9339" s="10" t="str">
        <f>IFERROR(VLOOKUP(B9339,'اكواد الاصناف'!A:C,3,0),"")</f>
        <v/>
      </c>
      <c r="G9339" s="10">
        <f t="shared" si="144"/>
        <v>0</v>
      </c>
      <c r="I9339" s="10" t="str">
        <f>IFERROR(VLOOKUP(H9339,'سجل العملاء'!A:B,2,0),"")</f>
        <v/>
      </c>
    </row>
    <row r="9340" spans="3:9" ht="15.6">
      <c r="C9340" s="10" t="str">
        <f>IFERROR(VLOOKUP(B9340,'اكواد الاصناف'!A:C,2,0),"")</f>
        <v/>
      </c>
      <c r="D9340" s="10" t="str">
        <f>IFERROR(VLOOKUP(B9340,'اكواد الاصناف'!A:C,3,0),"")</f>
        <v/>
      </c>
      <c r="G9340" s="10">
        <f t="shared" si="144"/>
        <v>0</v>
      </c>
      <c r="I9340" s="10" t="str">
        <f>IFERROR(VLOOKUP(H9340,'سجل العملاء'!A:B,2,0),"")</f>
        <v/>
      </c>
    </row>
    <row r="9341" spans="3:9" ht="15.6">
      <c r="C9341" s="10" t="str">
        <f>IFERROR(VLOOKUP(B9341,'اكواد الاصناف'!A:C,2,0),"")</f>
        <v/>
      </c>
      <c r="D9341" s="10" t="str">
        <f>IFERROR(VLOOKUP(B9341,'اكواد الاصناف'!A:C,3,0),"")</f>
        <v/>
      </c>
      <c r="G9341" s="10">
        <f t="shared" si="144"/>
        <v>0</v>
      </c>
      <c r="I9341" s="10" t="str">
        <f>IFERROR(VLOOKUP(H9341,'سجل العملاء'!A:B,2,0),"")</f>
        <v/>
      </c>
    </row>
    <row r="9342" spans="3:9" ht="15.6">
      <c r="C9342" s="10" t="str">
        <f>IFERROR(VLOOKUP(B9342,'اكواد الاصناف'!A:C,2,0),"")</f>
        <v/>
      </c>
      <c r="D9342" s="10" t="str">
        <f>IFERROR(VLOOKUP(B9342,'اكواد الاصناف'!A:C,3,0),"")</f>
        <v/>
      </c>
      <c r="G9342" s="10">
        <f t="shared" si="144"/>
        <v>0</v>
      </c>
      <c r="I9342" s="10" t="str">
        <f>IFERROR(VLOOKUP(H9342,'سجل العملاء'!A:B,2,0),"")</f>
        <v/>
      </c>
    </row>
    <row r="9343" spans="3:9" ht="15.6">
      <c r="C9343" s="10" t="str">
        <f>IFERROR(VLOOKUP(B9343,'اكواد الاصناف'!A:C,2,0),"")</f>
        <v/>
      </c>
      <c r="D9343" s="10" t="str">
        <f>IFERROR(VLOOKUP(B9343,'اكواد الاصناف'!A:C,3,0),"")</f>
        <v/>
      </c>
      <c r="G9343" s="10">
        <f t="shared" si="144"/>
        <v>0</v>
      </c>
      <c r="I9343" s="10" t="str">
        <f>IFERROR(VLOOKUP(H9343,'سجل العملاء'!A:B,2,0),"")</f>
        <v/>
      </c>
    </row>
    <row r="9344" spans="3:9" ht="15.6">
      <c r="C9344" s="10" t="str">
        <f>IFERROR(VLOOKUP(B9344,'اكواد الاصناف'!A:C,2,0),"")</f>
        <v/>
      </c>
      <c r="D9344" s="10" t="str">
        <f>IFERROR(VLOOKUP(B9344,'اكواد الاصناف'!A:C,3,0),"")</f>
        <v/>
      </c>
      <c r="G9344" s="10">
        <f t="shared" si="144"/>
        <v>0</v>
      </c>
      <c r="I9344" s="10" t="str">
        <f>IFERROR(VLOOKUP(H9344,'سجل العملاء'!A:B,2,0),"")</f>
        <v/>
      </c>
    </row>
    <row r="9345" spans="3:9" ht="15.6">
      <c r="C9345" s="10" t="str">
        <f>IFERROR(VLOOKUP(B9345,'اكواد الاصناف'!A:C,2,0),"")</f>
        <v/>
      </c>
      <c r="D9345" s="10" t="str">
        <f>IFERROR(VLOOKUP(B9345,'اكواد الاصناف'!A:C,3,0),"")</f>
        <v/>
      </c>
      <c r="G9345" s="10">
        <f t="shared" ref="G9345:G9408" si="145">F9345*E9345</f>
        <v>0</v>
      </c>
      <c r="I9345" s="10" t="str">
        <f>IFERROR(VLOOKUP(H9345,'سجل العملاء'!A:B,2,0),"")</f>
        <v/>
      </c>
    </row>
    <row r="9346" spans="3:9" ht="15.6">
      <c r="C9346" s="10" t="str">
        <f>IFERROR(VLOOKUP(B9346,'اكواد الاصناف'!A:C,2,0),"")</f>
        <v/>
      </c>
      <c r="D9346" s="10" t="str">
        <f>IFERROR(VLOOKUP(B9346,'اكواد الاصناف'!A:C,3,0),"")</f>
        <v/>
      </c>
      <c r="G9346" s="10">
        <f t="shared" si="145"/>
        <v>0</v>
      </c>
      <c r="I9346" s="10" t="str">
        <f>IFERROR(VLOOKUP(H9346,'سجل العملاء'!A:B,2,0),"")</f>
        <v/>
      </c>
    </row>
    <row r="9347" spans="3:9" ht="15.6">
      <c r="C9347" s="10" t="str">
        <f>IFERROR(VLOOKUP(B9347,'اكواد الاصناف'!A:C,2,0),"")</f>
        <v/>
      </c>
      <c r="D9347" s="10" t="str">
        <f>IFERROR(VLOOKUP(B9347,'اكواد الاصناف'!A:C,3,0),"")</f>
        <v/>
      </c>
      <c r="G9347" s="10">
        <f t="shared" si="145"/>
        <v>0</v>
      </c>
      <c r="I9347" s="10" t="str">
        <f>IFERROR(VLOOKUP(H9347,'سجل العملاء'!A:B,2,0),"")</f>
        <v/>
      </c>
    </row>
    <row r="9348" spans="3:9" ht="15.6">
      <c r="C9348" s="10" t="str">
        <f>IFERROR(VLOOKUP(B9348,'اكواد الاصناف'!A:C,2,0),"")</f>
        <v/>
      </c>
      <c r="D9348" s="10" t="str">
        <f>IFERROR(VLOOKUP(B9348,'اكواد الاصناف'!A:C,3,0),"")</f>
        <v/>
      </c>
      <c r="G9348" s="10">
        <f t="shared" si="145"/>
        <v>0</v>
      </c>
      <c r="I9348" s="10" t="str">
        <f>IFERROR(VLOOKUP(H9348,'سجل العملاء'!A:B,2,0),"")</f>
        <v/>
      </c>
    </row>
    <row r="9349" spans="3:9" ht="15.6">
      <c r="C9349" s="10" t="str">
        <f>IFERROR(VLOOKUP(B9349,'اكواد الاصناف'!A:C,2,0),"")</f>
        <v/>
      </c>
      <c r="D9349" s="10" t="str">
        <f>IFERROR(VLOOKUP(B9349,'اكواد الاصناف'!A:C,3,0),"")</f>
        <v/>
      </c>
      <c r="G9349" s="10">
        <f t="shared" si="145"/>
        <v>0</v>
      </c>
      <c r="I9349" s="10" t="str">
        <f>IFERROR(VLOOKUP(H9349,'سجل العملاء'!A:B,2,0),"")</f>
        <v/>
      </c>
    </row>
    <row r="9350" spans="3:9" ht="15.6">
      <c r="C9350" s="10" t="str">
        <f>IFERROR(VLOOKUP(B9350,'اكواد الاصناف'!A:C,2,0),"")</f>
        <v/>
      </c>
      <c r="D9350" s="10" t="str">
        <f>IFERROR(VLOOKUP(B9350,'اكواد الاصناف'!A:C,3,0),"")</f>
        <v/>
      </c>
      <c r="G9350" s="10">
        <f t="shared" si="145"/>
        <v>0</v>
      </c>
      <c r="I9350" s="10" t="str">
        <f>IFERROR(VLOOKUP(H9350,'سجل العملاء'!A:B,2,0),"")</f>
        <v/>
      </c>
    </row>
    <row r="9351" spans="3:9" ht="15.6">
      <c r="C9351" s="10" t="str">
        <f>IFERROR(VLOOKUP(B9351,'اكواد الاصناف'!A:C,2,0),"")</f>
        <v/>
      </c>
      <c r="D9351" s="10" t="str">
        <f>IFERROR(VLOOKUP(B9351,'اكواد الاصناف'!A:C,3,0),"")</f>
        <v/>
      </c>
      <c r="G9351" s="10">
        <f t="shared" si="145"/>
        <v>0</v>
      </c>
      <c r="I9351" s="10" t="str">
        <f>IFERROR(VLOOKUP(H9351,'سجل العملاء'!A:B,2,0),"")</f>
        <v/>
      </c>
    </row>
    <row r="9352" spans="3:9" ht="15.6">
      <c r="C9352" s="10" t="str">
        <f>IFERROR(VLOOKUP(B9352,'اكواد الاصناف'!A:C,2,0),"")</f>
        <v/>
      </c>
      <c r="D9352" s="10" t="str">
        <f>IFERROR(VLOOKUP(B9352,'اكواد الاصناف'!A:C,3,0),"")</f>
        <v/>
      </c>
      <c r="G9352" s="10">
        <f t="shared" si="145"/>
        <v>0</v>
      </c>
      <c r="I9352" s="10" t="str">
        <f>IFERROR(VLOOKUP(H9352,'سجل العملاء'!A:B,2,0),"")</f>
        <v/>
      </c>
    </row>
    <row r="9353" spans="3:9" ht="15.6">
      <c r="C9353" s="10" t="str">
        <f>IFERROR(VLOOKUP(B9353,'اكواد الاصناف'!A:C,2,0),"")</f>
        <v/>
      </c>
      <c r="D9353" s="10" t="str">
        <f>IFERROR(VLOOKUP(B9353,'اكواد الاصناف'!A:C,3,0),"")</f>
        <v/>
      </c>
      <c r="G9353" s="10">
        <f t="shared" si="145"/>
        <v>0</v>
      </c>
      <c r="I9353" s="10" t="str">
        <f>IFERROR(VLOOKUP(H9353,'سجل العملاء'!A:B,2,0),"")</f>
        <v/>
      </c>
    </row>
    <row r="9354" spans="3:9" ht="15.6">
      <c r="C9354" s="10" t="str">
        <f>IFERROR(VLOOKUP(B9354,'اكواد الاصناف'!A:C,2,0),"")</f>
        <v/>
      </c>
      <c r="D9354" s="10" t="str">
        <f>IFERROR(VLOOKUP(B9354,'اكواد الاصناف'!A:C,3,0),"")</f>
        <v/>
      </c>
      <c r="G9354" s="10">
        <f t="shared" si="145"/>
        <v>0</v>
      </c>
      <c r="I9354" s="10" t="str">
        <f>IFERROR(VLOOKUP(H9354,'سجل العملاء'!A:B,2,0),"")</f>
        <v/>
      </c>
    </row>
    <row r="9355" spans="3:9" ht="15.6">
      <c r="C9355" s="10" t="str">
        <f>IFERROR(VLOOKUP(B9355,'اكواد الاصناف'!A:C,2,0),"")</f>
        <v/>
      </c>
      <c r="D9355" s="10" t="str">
        <f>IFERROR(VLOOKUP(B9355,'اكواد الاصناف'!A:C,3,0),"")</f>
        <v/>
      </c>
      <c r="G9355" s="10">
        <f t="shared" si="145"/>
        <v>0</v>
      </c>
      <c r="I9355" s="10" t="str">
        <f>IFERROR(VLOOKUP(H9355,'سجل العملاء'!A:B,2,0),"")</f>
        <v/>
      </c>
    </row>
    <row r="9356" spans="3:9" ht="15.6">
      <c r="C9356" s="10" t="str">
        <f>IFERROR(VLOOKUP(B9356,'اكواد الاصناف'!A:C,2,0),"")</f>
        <v/>
      </c>
      <c r="D9356" s="10" t="str">
        <f>IFERROR(VLOOKUP(B9356,'اكواد الاصناف'!A:C,3,0),"")</f>
        <v/>
      </c>
      <c r="G9356" s="10">
        <f t="shared" si="145"/>
        <v>0</v>
      </c>
      <c r="I9356" s="10" t="str">
        <f>IFERROR(VLOOKUP(H9356,'سجل العملاء'!A:B,2,0),"")</f>
        <v/>
      </c>
    </row>
    <row r="9357" spans="3:9" ht="15.6">
      <c r="C9357" s="10" t="str">
        <f>IFERROR(VLOOKUP(B9357,'اكواد الاصناف'!A:C,2,0),"")</f>
        <v/>
      </c>
      <c r="D9357" s="10" t="str">
        <f>IFERROR(VLOOKUP(B9357,'اكواد الاصناف'!A:C,3,0),"")</f>
        <v/>
      </c>
      <c r="G9357" s="10">
        <f t="shared" si="145"/>
        <v>0</v>
      </c>
      <c r="I9357" s="10" t="str">
        <f>IFERROR(VLOOKUP(H9357,'سجل العملاء'!A:B,2,0),"")</f>
        <v/>
      </c>
    </row>
    <row r="9358" spans="3:9" ht="15.6">
      <c r="C9358" s="10" t="str">
        <f>IFERROR(VLOOKUP(B9358,'اكواد الاصناف'!A:C,2,0),"")</f>
        <v/>
      </c>
      <c r="D9358" s="10" t="str">
        <f>IFERROR(VLOOKUP(B9358,'اكواد الاصناف'!A:C,3,0),"")</f>
        <v/>
      </c>
      <c r="G9358" s="10">
        <f t="shared" si="145"/>
        <v>0</v>
      </c>
      <c r="I9358" s="10" t="str">
        <f>IFERROR(VLOOKUP(H9358,'سجل العملاء'!A:B,2,0),"")</f>
        <v/>
      </c>
    </row>
    <row r="9359" spans="3:9" ht="15.6">
      <c r="C9359" s="10" t="str">
        <f>IFERROR(VLOOKUP(B9359,'اكواد الاصناف'!A:C,2,0),"")</f>
        <v/>
      </c>
      <c r="D9359" s="10" t="str">
        <f>IFERROR(VLOOKUP(B9359,'اكواد الاصناف'!A:C,3,0),"")</f>
        <v/>
      </c>
      <c r="G9359" s="10">
        <f t="shared" si="145"/>
        <v>0</v>
      </c>
      <c r="I9359" s="10" t="str">
        <f>IFERROR(VLOOKUP(H9359,'سجل العملاء'!A:B,2,0),"")</f>
        <v/>
      </c>
    </row>
    <row r="9360" spans="3:9" ht="15.6">
      <c r="C9360" s="10" t="str">
        <f>IFERROR(VLOOKUP(B9360,'اكواد الاصناف'!A:C,2,0),"")</f>
        <v/>
      </c>
      <c r="D9360" s="10" t="str">
        <f>IFERROR(VLOOKUP(B9360,'اكواد الاصناف'!A:C,3,0),"")</f>
        <v/>
      </c>
      <c r="G9360" s="10">
        <f t="shared" si="145"/>
        <v>0</v>
      </c>
      <c r="I9360" s="10" t="str">
        <f>IFERROR(VLOOKUP(H9360,'سجل العملاء'!A:B,2,0),"")</f>
        <v/>
      </c>
    </row>
    <row r="9361" spans="3:9" ht="15.6">
      <c r="C9361" s="10" t="str">
        <f>IFERROR(VLOOKUP(B9361,'اكواد الاصناف'!A:C,2,0),"")</f>
        <v/>
      </c>
      <c r="D9361" s="10" t="str">
        <f>IFERROR(VLOOKUP(B9361,'اكواد الاصناف'!A:C,3,0),"")</f>
        <v/>
      </c>
      <c r="G9361" s="10">
        <f t="shared" si="145"/>
        <v>0</v>
      </c>
      <c r="I9361" s="10" t="str">
        <f>IFERROR(VLOOKUP(H9361,'سجل العملاء'!A:B,2,0),"")</f>
        <v/>
      </c>
    </row>
    <row r="9362" spans="3:9" ht="15.6">
      <c r="C9362" s="10" t="str">
        <f>IFERROR(VLOOKUP(B9362,'اكواد الاصناف'!A:C,2,0),"")</f>
        <v/>
      </c>
      <c r="D9362" s="10" t="str">
        <f>IFERROR(VLOOKUP(B9362,'اكواد الاصناف'!A:C,3,0),"")</f>
        <v/>
      </c>
      <c r="G9362" s="10">
        <f t="shared" si="145"/>
        <v>0</v>
      </c>
      <c r="I9362" s="10" t="str">
        <f>IFERROR(VLOOKUP(H9362,'سجل العملاء'!A:B,2,0),"")</f>
        <v/>
      </c>
    </row>
    <row r="9363" spans="3:9" ht="15.6">
      <c r="C9363" s="10" t="str">
        <f>IFERROR(VLOOKUP(B9363,'اكواد الاصناف'!A:C,2,0),"")</f>
        <v/>
      </c>
      <c r="D9363" s="10" t="str">
        <f>IFERROR(VLOOKUP(B9363,'اكواد الاصناف'!A:C,3,0),"")</f>
        <v/>
      </c>
      <c r="G9363" s="10">
        <f t="shared" si="145"/>
        <v>0</v>
      </c>
      <c r="I9363" s="10" t="str">
        <f>IFERROR(VLOOKUP(H9363,'سجل العملاء'!A:B,2,0),"")</f>
        <v/>
      </c>
    </row>
    <row r="9364" spans="3:9" ht="15.6">
      <c r="C9364" s="10" t="str">
        <f>IFERROR(VLOOKUP(B9364,'اكواد الاصناف'!A:C,2,0),"")</f>
        <v/>
      </c>
      <c r="D9364" s="10" t="str">
        <f>IFERROR(VLOOKUP(B9364,'اكواد الاصناف'!A:C,3,0),"")</f>
        <v/>
      </c>
      <c r="G9364" s="10">
        <f t="shared" si="145"/>
        <v>0</v>
      </c>
      <c r="I9364" s="10" t="str">
        <f>IFERROR(VLOOKUP(H9364,'سجل العملاء'!A:B,2,0),"")</f>
        <v/>
      </c>
    </row>
    <row r="9365" spans="3:9" ht="15.6">
      <c r="C9365" s="10" t="str">
        <f>IFERROR(VLOOKUP(B9365,'اكواد الاصناف'!A:C,2,0),"")</f>
        <v/>
      </c>
      <c r="D9365" s="10" t="str">
        <f>IFERROR(VLOOKUP(B9365,'اكواد الاصناف'!A:C,3,0),"")</f>
        <v/>
      </c>
      <c r="G9365" s="10">
        <f t="shared" si="145"/>
        <v>0</v>
      </c>
      <c r="I9365" s="10" t="str">
        <f>IFERROR(VLOOKUP(H9365,'سجل العملاء'!A:B,2,0),"")</f>
        <v/>
      </c>
    </row>
    <row r="9366" spans="3:9" ht="15.6">
      <c r="C9366" s="10" t="str">
        <f>IFERROR(VLOOKUP(B9366,'اكواد الاصناف'!A:C,2,0),"")</f>
        <v/>
      </c>
      <c r="D9366" s="10" t="str">
        <f>IFERROR(VLOOKUP(B9366,'اكواد الاصناف'!A:C,3,0),"")</f>
        <v/>
      </c>
      <c r="G9366" s="10">
        <f t="shared" si="145"/>
        <v>0</v>
      </c>
      <c r="I9366" s="10" t="str">
        <f>IFERROR(VLOOKUP(H9366,'سجل العملاء'!A:B,2,0),"")</f>
        <v/>
      </c>
    </row>
    <row r="9367" spans="3:9" ht="15.6">
      <c r="C9367" s="10" t="str">
        <f>IFERROR(VLOOKUP(B9367,'اكواد الاصناف'!A:C,2,0),"")</f>
        <v/>
      </c>
      <c r="D9367" s="10" t="str">
        <f>IFERROR(VLOOKUP(B9367,'اكواد الاصناف'!A:C,3,0),"")</f>
        <v/>
      </c>
      <c r="G9367" s="10">
        <f t="shared" si="145"/>
        <v>0</v>
      </c>
      <c r="I9367" s="10" t="str">
        <f>IFERROR(VLOOKUP(H9367,'سجل العملاء'!A:B,2,0),"")</f>
        <v/>
      </c>
    </row>
    <row r="9368" spans="3:9" ht="15.6">
      <c r="C9368" s="10" t="str">
        <f>IFERROR(VLOOKUP(B9368,'اكواد الاصناف'!A:C,2,0),"")</f>
        <v/>
      </c>
      <c r="D9368" s="10" t="str">
        <f>IFERROR(VLOOKUP(B9368,'اكواد الاصناف'!A:C,3,0),"")</f>
        <v/>
      </c>
      <c r="G9368" s="10">
        <f t="shared" si="145"/>
        <v>0</v>
      </c>
      <c r="I9368" s="10" t="str">
        <f>IFERROR(VLOOKUP(H9368,'سجل العملاء'!A:B,2,0),"")</f>
        <v/>
      </c>
    </row>
    <row r="9369" spans="3:9" ht="15.6">
      <c r="C9369" s="10" t="str">
        <f>IFERROR(VLOOKUP(B9369,'اكواد الاصناف'!A:C,2,0),"")</f>
        <v/>
      </c>
      <c r="D9369" s="10" t="str">
        <f>IFERROR(VLOOKUP(B9369,'اكواد الاصناف'!A:C,3,0),"")</f>
        <v/>
      </c>
      <c r="G9369" s="10">
        <f t="shared" si="145"/>
        <v>0</v>
      </c>
      <c r="I9369" s="10" t="str">
        <f>IFERROR(VLOOKUP(H9369,'سجل العملاء'!A:B,2,0),"")</f>
        <v/>
      </c>
    </row>
    <row r="9370" spans="3:9" ht="15.6">
      <c r="C9370" s="10" t="str">
        <f>IFERROR(VLOOKUP(B9370,'اكواد الاصناف'!A:C,2,0),"")</f>
        <v/>
      </c>
      <c r="D9370" s="10" t="str">
        <f>IFERROR(VLOOKUP(B9370,'اكواد الاصناف'!A:C,3,0),"")</f>
        <v/>
      </c>
      <c r="G9370" s="10">
        <f t="shared" si="145"/>
        <v>0</v>
      </c>
      <c r="I9370" s="10" t="str">
        <f>IFERROR(VLOOKUP(H9370,'سجل العملاء'!A:B,2,0),"")</f>
        <v/>
      </c>
    </row>
    <row r="9371" spans="3:9" ht="15.6">
      <c r="C9371" s="10" t="str">
        <f>IFERROR(VLOOKUP(B9371,'اكواد الاصناف'!A:C,2,0),"")</f>
        <v/>
      </c>
      <c r="D9371" s="10" t="str">
        <f>IFERROR(VLOOKUP(B9371,'اكواد الاصناف'!A:C,3,0),"")</f>
        <v/>
      </c>
      <c r="G9371" s="10">
        <f t="shared" si="145"/>
        <v>0</v>
      </c>
      <c r="I9371" s="10" t="str">
        <f>IFERROR(VLOOKUP(H9371,'سجل العملاء'!A:B,2,0),"")</f>
        <v/>
      </c>
    </row>
    <row r="9372" spans="3:9" ht="15.6">
      <c r="C9372" s="10" t="str">
        <f>IFERROR(VLOOKUP(B9372,'اكواد الاصناف'!A:C,2,0),"")</f>
        <v/>
      </c>
      <c r="D9372" s="10" t="str">
        <f>IFERROR(VLOOKUP(B9372,'اكواد الاصناف'!A:C,3,0),"")</f>
        <v/>
      </c>
      <c r="G9372" s="10">
        <f t="shared" si="145"/>
        <v>0</v>
      </c>
      <c r="I9372" s="10" t="str">
        <f>IFERROR(VLOOKUP(H9372,'سجل العملاء'!A:B,2,0),"")</f>
        <v/>
      </c>
    </row>
    <row r="9373" spans="3:9" ht="15.6">
      <c r="C9373" s="10" t="str">
        <f>IFERROR(VLOOKUP(B9373,'اكواد الاصناف'!A:C,2,0),"")</f>
        <v/>
      </c>
      <c r="D9373" s="10" t="str">
        <f>IFERROR(VLOOKUP(B9373,'اكواد الاصناف'!A:C,3,0),"")</f>
        <v/>
      </c>
      <c r="G9373" s="10">
        <f t="shared" si="145"/>
        <v>0</v>
      </c>
      <c r="I9373" s="10" t="str">
        <f>IFERROR(VLOOKUP(H9373,'سجل العملاء'!A:B,2,0),"")</f>
        <v/>
      </c>
    </row>
    <row r="9374" spans="3:9" ht="15.6">
      <c r="C9374" s="10" t="str">
        <f>IFERROR(VLOOKUP(B9374,'اكواد الاصناف'!A:C,2,0),"")</f>
        <v/>
      </c>
      <c r="D9374" s="10" t="str">
        <f>IFERROR(VLOOKUP(B9374,'اكواد الاصناف'!A:C,3,0),"")</f>
        <v/>
      </c>
      <c r="G9374" s="10">
        <f t="shared" si="145"/>
        <v>0</v>
      </c>
      <c r="I9374" s="10" t="str">
        <f>IFERROR(VLOOKUP(H9374,'سجل العملاء'!A:B,2,0),"")</f>
        <v/>
      </c>
    </row>
    <row r="9375" spans="3:9" ht="15.6">
      <c r="C9375" s="10" t="str">
        <f>IFERROR(VLOOKUP(B9375,'اكواد الاصناف'!A:C,2,0),"")</f>
        <v/>
      </c>
      <c r="D9375" s="10" t="str">
        <f>IFERROR(VLOOKUP(B9375,'اكواد الاصناف'!A:C,3,0),"")</f>
        <v/>
      </c>
      <c r="G9375" s="10">
        <f t="shared" si="145"/>
        <v>0</v>
      </c>
      <c r="I9375" s="10" t="str">
        <f>IFERROR(VLOOKUP(H9375,'سجل العملاء'!A:B,2,0),"")</f>
        <v/>
      </c>
    </row>
    <row r="9376" spans="3:9" ht="15.6">
      <c r="C9376" s="10" t="str">
        <f>IFERROR(VLOOKUP(B9376,'اكواد الاصناف'!A:C,2,0),"")</f>
        <v/>
      </c>
      <c r="D9376" s="10" t="str">
        <f>IFERROR(VLOOKUP(B9376,'اكواد الاصناف'!A:C,3,0),"")</f>
        <v/>
      </c>
      <c r="G9376" s="10">
        <f t="shared" si="145"/>
        <v>0</v>
      </c>
      <c r="I9376" s="10" t="str">
        <f>IFERROR(VLOOKUP(H9376,'سجل العملاء'!A:B,2,0),"")</f>
        <v/>
      </c>
    </row>
    <row r="9377" spans="3:9" ht="15.6">
      <c r="C9377" s="10" t="str">
        <f>IFERROR(VLOOKUP(B9377,'اكواد الاصناف'!A:C,2,0),"")</f>
        <v/>
      </c>
      <c r="D9377" s="10" t="str">
        <f>IFERROR(VLOOKUP(B9377,'اكواد الاصناف'!A:C,3,0),"")</f>
        <v/>
      </c>
      <c r="G9377" s="10">
        <f t="shared" si="145"/>
        <v>0</v>
      </c>
      <c r="I9377" s="10" t="str">
        <f>IFERROR(VLOOKUP(H9377,'سجل العملاء'!A:B,2,0),"")</f>
        <v/>
      </c>
    </row>
    <row r="9378" spans="3:9" ht="15.6">
      <c r="C9378" s="10" t="str">
        <f>IFERROR(VLOOKUP(B9378,'اكواد الاصناف'!A:C,2,0),"")</f>
        <v/>
      </c>
      <c r="D9378" s="10" t="str">
        <f>IFERROR(VLOOKUP(B9378,'اكواد الاصناف'!A:C,3,0),"")</f>
        <v/>
      </c>
      <c r="G9378" s="10">
        <f t="shared" si="145"/>
        <v>0</v>
      </c>
      <c r="I9378" s="10" t="str">
        <f>IFERROR(VLOOKUP(H9378,'سجل العملاء'!A:B,2,0),"")</f>
        <v/>
      </c>
    </row>
    <row r="9379" spans="3:9" ht="15.6">
      <c r="C9379" s="10" t="str">
        <f>IFERROR(VLOOKUP(B9379,'اكواد الاصناف'!A:C,2,0),"")</f>
        <v/>
      </c>
      <c r="D9379" s="10" t="str">
        <f>IFERROR(VLOOKUP(B9379,'اكواد الاصناف'!A:C,3,0),"")</f>
        <v/>
      </c>
      <c r="G9379" s="10">
        <f t="shared" si="145"/>
        <v>0</v>
      </c>
      <c r="I9379" s="10" t="str">
        <f>IFERROR(VLOOKUP(H9379,'سجل العملاء'!A:B,2,0),"")</f>
        <v/>
      </c>
    </row>
    <row r="9380" spans="3:9" ht="15.6">
      <c r="C9380" s="10" t="str">
        <f>IFERROR(VLOOKUP(B9380,'اكواد الاصناف'!A:C,2,0),"")</f>
        <v/>
      </c>
      <c r="D9380" s="10" t="str">
        <f>IFERROR(VLOOKUP(B9380,'اكواد الاصناف'!A:C,3,0),"")</f>
        <v/>
      </c>
      <c r="G9380" s="10">
        <f t="shared" si="145"/>
        <v>0</v>
      </c>
      <c r="I9380" s="10" t="str">
        <f>IFERROR(VLOOKUP(H9380,'سجل العملاء'!A:B,2,0),"")</f>
        <v/>
      </c>
    </row>
    <row r="9381" spans="3:9" ht="15.6">
      <c r="C9381" s="10" t="str">
        <f>IFERROR(VLOOKUP(B9381,'اكواد الاصناف'!A:C,2,0),"")</f>
        <v/>
      </c>
      <c r="D9381" s="10" t="str">
        <f>IFERROR(VLOOKUP(B9381,'اكواد الاصناف'!A:C,3,0),"")</f>
        <v/>
      </c>
      <c r="G9381" s="10">
        <f t="shared" si="145"/>
        <v>0</v>
      </c>
      <c r="I9381" s="10" t="str">
        <f>IFERROR(VLOOKUP(H9381,'سجل العملاء'!A:B,2,0),"")</f>
        <v/>
      </c>
    </row>
    <row r="9382" spans="3:9" ht="15.6">
      <c r="C9382" s="10" t="str">
        <f>IFERROR(VLOOKUP(B9382,'اكواد الاصناف'!A:C,2,0),"")</f>
        <v/>
      </c>
      <c r="D9382" s="10" t="str">
        <f>IFERROR(VLOOKUP(B9382,'اكواد الاصناف'!A:C,3,0),"")</f>
        <v/>
      </c>
      <c r="G9382" s="10">
        <f t="shared" si="145"/>
        <v>0</v>
      </c>
      <c r="I9382" s="10" t="str">
        <f>IFERROR(VLOOKUP(H9382,'سجل العملاء'!A:B,2,0),"")</f>
        <v/>
      </c>
    </row>
    <row r="9383" spans="3:9" ht="15.6">
      <c r="C9383" s="10" t="str">
        <f>IFERROR(VLOOKUP(B9383,'اكواد الاصناف'!A:C,2,0),"")</f>
        <v/>
      </c>
      <c r="D9383" s="10" t="str">
        <f>IFERROR(VLOOKUP(B9383,'اكواد الاصناف'!A:C,3,0),"")</f>
        <v/>
      </c>
      <c r="G9383" s="10">
        <f t="shared" si="145"/>
        <v>0</v>
      </c>
      <c r="I9383" s="10" t="str">
        <f>IFERROR(VLOOKUP(H9383,'سجل العملاء'!A:B,2,0),"")</f>
        <v/>
      </c>
    </row>
    <row r="9384" spans="3:9" ht="15.6">
      <c r="C9384" s="10" t="str">
        <f>IFERROR(VLOOKUP(B9384,'اكواد الاصناف'!A:C,2,0),"")</f>
        <v/>
      </c>
      <c r="D9384" s="10" t="str">
        <f>IFERROR(VLOOKUP(B9384,'اكواد الاصناف'!A:C,3,0),"")</f>
        <v/>
      </c>
      <c r="G9384" s="10">
        <f t="shared" si="145"/>
        <v>0</v>
      </c>
      <c r="I9384" s="10" t="str">
        <f>IFERROR(VLOOKUP(H9384,'سجل العملاء'!A:B,2,0),"")</f>
        <v/>
      </c>
    </row>
    <row r="9385" spans="3:9" ht="15.6">
      <c r="C9385" s="10" t="str">
        <f>IFERROR(VLOOKUP(B9385,'اكواد الاصناف'!A:C,2,0),"")</f>
        <v/>
      </c>
      <c r="D9385" s="10" t="str">
        <f>IFERROR(VLOOKUP(B9385,'اكواد الاصناف'!A:C,3,0),"")</f>
        <v/>
      </c>
      <c r="G9385" s="10">
        <f t="shared" si="145"/>
        <v>0</v>
      </c>
      <c r="I9385" s="10" t="str">
        <f>IFERROR(VLOOKUP(H9385,'سجل العملاء'!A:B,2,0),"")</f>
        <v/>
      </c>
    </row>
    <row r="9386" spans="3:9" ht="15.6">
      <c r="C9386" s="10" t="str">
        <f>IFERROR(VLOOKUP(B9386,'اكواد الاصناف'!A:C,2,0),"")</f>
        <v/>
      </c>
      <c r="D9386" s="10" t="str">
        <f>IFERROR(VLOOKUP(B9386,'اكواد الاصناف'!A:C,3,0),"")</f>
        <v/>
      </c>
      <c r="G9386" s="10">
        <f t="shared" si="145"/>
        <v>0</v>
      </c>
      <c r="I9386" s="10" t="str">
        <f>IFERROR(VLOOKUP(H9386,'سجل العملاء'!A:B,2,0),"")</f>
        <v/>
      </c>
    </row>
    <row r="9387" spans="3:9" ht="15.6">
      <c r="C9387" s="10" t="str">
        <f>IFERROR(VLOOKUP(B9387,'اكواد الاصناف'!A:C,2,0),"")</f>
        <v/>
      </c>
      <c r="D9387" s="10" t="str">
        <f>IFERROR(VLOOKUP(B9387,'اكواد الاصناف'!A:C,3,0),"")</f>
        <v/>
      </c>
      <c r="G9387" s="10">
        <f t="shared" si="145"/>
        <v>0</v>
      </c>
      <c r="I9387" s="10" t="str">
        <f>IFERROR(VLOOKUP(H9387,'سجل العملاء'!A:B,2,0),"")</f>
        <v/>
      </c>
    </row>
    <row r="9388" spans="3:9" ht="15.6">
      <c r="C9388" s="10" t="str">
        <f>IFERROR(VLOOKUP(B9388,'اكواد الاصناف'!A:C,2,0),"")</f>
        <v/>
      </c>
      <c r="D9388" s="10" t="str">
        <f>IFERROR(VLOOKUP(B9388,'اكواد الاصناف'!A:C,3,0),"")</f>
        <v/>
      </c>
      <c r="G9388" s="10">
        <f t="shared" si="145"/>
        <v>0</v>
      </c>
      <c r="I9388" s="10" t="str">
        <f>IFERROR(VLOOKUP(H9388,'سجل العملاء'!A:B,2,0),"")</f>
        <v/>
      </c>
    </row>
    <row r="9389" spans="3:9" ht="15.6">
      <c r="C9389" s="10" t="str">
        <f>IFERROR(VLOOKUP(B9389,'اكواد الاصناف'!A:C,2,0),"")</f>
        <v/>
      </c>
      <c r="D9389" s="10" t="str">
        <f>IFERROR(VLOOKUP(B9389,'اكواد الاصناف'!A:C,3,0),"")</f>
        <v/>
      </c>
      <c r="G9389" s="10">
        <f t="shared" si="145"/>
        <v>0</v>
      </c>
      <c r="I9389" s="10" t="str">
        <f>IFERROR(VLOOKUP(H9389,'سجل العملاء'!A:B,2,0),"")</f>
        <v/>
      </c>
    </row>
    <row r="9390" spans="3:9" ht="15.6">
      <c r="C9390" s="10" t="str">
        <f>IFERROR(VLOOKUP(B9390,'اكواد الاصناف'!A:C,2,0),"")</f>
        <v/>
      </c>
      <c r="D9390" s="10" t="str">
        <f>IFERROR(VLOOKUP(B9390,'اكواد الاصناف'!A:C,3,0),"")</f>
        <v/>
      </c>
      <c r="G9390" s="10">
        <f t="shared" si="145"/>
        <v>0</v>
      </c>
      <c r="I9390" s="10" t="str">
        <f>IFERROR(VLOOKUP(H9390,'سجل العملاء'!A:B,2,0),"")</f>
        <v/>
      </c>
    </row>
    <row r="9391" spans="3:9" ht="15.6">
      <c r="C9391" s="10" t="str">
        <f>IFERROR(VLOOKUP(B9391,'اكواد الاصناف'!A:C,2,0),"")</f>
        <v/>
      </c>
      <c r="D9391" s="10" t="str">
        <f>IFERROR(VLOOKUP(B9391,'اكواد الاصناف'!A:C,3,0),"")</f>
        <v/>
      </c>
      <c r="G9391" s="10">
        <f t="shared" si="145"/>
        <v>0</v>
      </c>
      <c r="I9391" s="10" t="str">
        <f>IFERROR(VLOOKUP(H9391,'سجل العملاء'!A:B,2,0),"")</f>
        <v/>
      </c>
    </row>
    <row r="9392" spans="3:9" ht="15.6">
      <c r="C9392" s="10" t="str">
        <f>IFERROR(VLOOKUP(B9392,'اكواد الاصناف'!A:C,2,0),"")</f>
        <v/>
      </c>
      <c r="D9392" s="10" t="str">
        <f>IFERROR(VLOOKUP(B9392,'اكواد الاصناف'!A:C,3,0),"")</f>
        <v/>
      </c>
      <c r="G9392" s="10">
        <f t="shared" si="145"/>
        <v>0</v>
      </c>
      <c r="I9392" s="10" t="str">
        <f>IFERROR(VLOOKUP(H9392,'سجل العملاء'!A:B,2,0),"")</f>
        <v/>
      </c>
    </row>
    <row r="9393" spans="3:9" ht="15.6">
      <c r="C9393" s="10" t="str">
        <f>IFERROR(VLOOKUP(B9393,'اكواد الاصناف'!A:C,2,0),"")</f>
        <v/>
      </c>
      <c r="D9393" s="10" t="str">
        <f>IFERROR(VLOOKUP(B9393,'اكواد الاصناف'!A:C,3,0),"")</f>
        <v/>
      </c>
      <c r="G9393" s="10">
        <f t="shared" si="145"/>
        <v>0</v>
      </c>
      <c r="I9393" s="10" t="str">
        <f>IFERROR(VLOOKUP(H9393,'سجل العملاء'!A:B,2,0),"")</f>
        <v/>
      </c>
    </row>
    <row r="9394" spans="3:9" ht="15.6">
      <c r="C9394" s="10" t="str">
        <f>IFERROR(VLOOKUP(B9394,'اكواد الاصناف'!A:C,2,0),"")</f>
        <v/>
      </c>
      <c r="D9394" s="10" t="str">
        <f>IFERROR(VLOOKUP(B9394,'اكواد الاصناف'!A:C,3,0),"")</f>
        <v/>
      </c>
      <c r="G9394" s="10">
        <f t="shared" si="145"/>
        <v>0</v>
      </c>
      <c r="I9394" s="10" t="str">
        <f>IFERROR(VLOOKUP(H9394,'سجل العملاء'!A:B,2,0),"")</f>
        <v/>
      </c>
    </row>
    <row r="9395" spans="3:9" ht="15.6">
      <c r="C9395" s="10" t="str">
        <f>IFERROR(VLOOKUP(B9395,'اكواد الاصناف'!A:C,2,0),"")</f>
        <v/>
      </c>
      <c r="D9395" s="10" t="str">
        <f>IFERROR(VLOOKUP(B9395,'اكواد الاصناف'!A:C,3,0),"")</f>
        <v/>
      </c>
      <c r="G9395" s="10">
        <f t="shared" si="145"/>
        <v>0</v>
      </c>
      <c r="I9395" s="10" t="str">
        <f>IFERROR(VLOOKUP(H9395,'سجل العملاء'!A:B,2,0),"")</f>
        <v/>
      </c>
    </row>
    <row r="9396" spans="3:9" ht="15.6">
      <c r="C9396" s="10" t="str">
        <f>IFERROR(VLOOKUP(B9396,'اكواد الاصناف'!A:C,2,0),"")</f>
        <v/>
      </c>
      <c r="D9396" s="10" t="str">
        <f>IFERROR(VLOOKUP(B9396,'اكواد الاصناف'!A:C,3,0),"")</f>
        <v/>
      </c>
      <c r="G9396" s="10">
        <f t="shared" si="145"/>
        <v>0</v>
      </c>
      <c r="I9396" s="10" t="str">
        <f>IFERROR(VLOOKUP(H9396,'سجل العملاء'!A:B,2,0),"")</f>
        <v/>
      </c>
    </row>
    <row r="9397" spans="3:9" ht="15.6">
      <c r="C9397" s="10" t="str">
        <f>IFERROR(VLOOKUP(B9397,'اكواد الاصناف'!A:C,2,0),"")</f>
        <v/>
      </c>
      <c r="D9397" s="10" t="str">
        <f>IFERROR(VLOOKUP(B9397,'اكواد الاصناف'!A:C,3,0),"")</f>
        <v/>
      </c>
      <c r="G9397" s="10">
        <f t="shared" si="145"/>
        <v>0</v>
      </c>
      <c r="I9397" s="10" t="str">
        <f>IFERROR(VLOOKUP(H9397,'سجل العملاء'!A:B,2,0),"")</f>
        <v/>
      </c>
    </row>
    <row r="9398" spans="3:9" ht="15.6">
      <c r="C9398" s="10" t="str">
        <f>IFERROR(VLOOKUP(B9398,'اكواد الاصناف'!A:C,2,0),"")</f>
        <v/>
      </c>
      <c r="D9398" s="10" t="str">
        <f>IFERROR(VLOOKUP(B9398,'اكواد الاصناف'!A:C,3,0),"")</f>
        <v/>
      </c>
      <c r="G9398" s="10">
        <f t="shared" si="145"/>
        <v>0</v>
      </c>
      <c r="I9398" s="10" t="str">
        <f>IFERROR(VLOOKUP(H9398,'سجل العملاء'!A:B,2,0),"")</f>
        <v/>
      </c>
    </row>
    <row r="9399" spans="3:9" ht="15.6">
      <c r="C9399" s="10" t="str">
        <f>IFERROR(VLOOKUP(B9399,'اكواد الاصناف'!A:C,2,0),"")</f>
        <v/>
      </c>
      <c r="D9399" s="10" t="str">
        <f>IFERROR(VLOOKUP(B9399,'اكواد الاصناف'!A:C,3,0),"")</f>
        <v/>
      </c>
      <c r="G9399" s="10">
        <f t="shared" si="145"/>
        <v>0</v>
      </c>
      <c r="I9399" s="10" t="str">
        <f>IFERROR(VLOOKUP(H9399,'سجل العملاء'!A:B,2,0),"")</f>
        <v/>
      </c>
    </row>
    <row r="9400" spans="3:9" ht="15.6">
      <c r="C9400" s="10" t="str">
        <f>IFERROR(VLOOKUP(B9400,'اكواد الاصناف'!A:C,2,0),"")</f>
        <v/>
      </c>
      <c r="D9400" s="10" t="str">
        <f>IFERROR(VLOOKUP(B9400,'اكواد الاصناف'!A:C,3,0),"")</f>
        <v/>
      </c>
      <c r="G9400" s="10">
        <f t="shared" si="145"/>
        <v>0</v>
      </c>
      <c r="I9400" s="10" t="str">
        <f>IFERROR(VLOOKUP(H9400,'سجل العملاء'!A:B,2,0),"")</f>
        <v/>
      </c>
    </row>
    <row r="9401" spans="3:9" ht="15.6">
      <c r="C9401" s="10" t="str">
        <f>IFERROR(VLOOKUP(B9401,'اكواد الاصناف'!A:C,2,0),"")</f>
        <v/>
      </c>
      <c r="D9401" s="10" t="str">
        <f>IFERROR(VLOOKUP(B9401,'اكواد الاصناف'!A:C,3,0),"")</f>
        <v/>
      </c>
      <c r="G9401" s="10">
        <f t="shared" si="145"/>
        <v>0</v>
      </c>
      <c r="I9401" s="10" t="str">
        <f>IFERROR(VLOOKUP(H9401,'سجل العملاء'!A:B,2,0),"")</f>
        <v/>
      </c>
    </row>
    <row r="9402" spans="3:9" ht="15.6">
      <c r="C9402" s="10" t="str">
        <f>IFERROR(VLOOKUP(B9402,'اكواد الاصناف'!A:C,2,0),"")</f>
        <v/>
      </c>
      <c r="D9402" s="10" t="str">
        <f>IFERROR(VLOOKUP(B9402,'اكواد الاصناف'!A:C,3,0),"")</f>
        <v/>
      </c>
      <c r="G9402" s="10">
        <f t="shared" si="145"/>
        <v>0</v>
      </c>
      <c r="I9402" s="10" t="str">
        <f>IFERROR(VLOOKUP(H9402,'سجل العملاء'!A:B,2,0),"")</f>
        <v/>
      </c>
    </row>
    <row r="9403" spans="3:9" ht="15.6">
      <c r="C9403" s="10" t="str">
        <f>IFERROR(VLOOKUP(B9403,'اكواد الاصناف'!A:C,2,0),"")</f>
        <v/>
      </c>
      <c r="D9403" s="10" t="str">
        <f>IFERROR(VLOOKUP(B9403,'اكواد الاصناف'!A:C,3,0),"")</f>
        <v/>
      </c>
      <c r="G9403" s="10">
        <f t="shared" si="145"/>
        <v>0</v>
      </c>
      <c r="I9403" s="10" t="str">
        <f>IFERROR(VLOOKUP(H9403,'سجل العملاء'!A:B,2,0),"")</f>
        <v/>
      </c>
    </row>
    <row r="9404" spans="3:9" ht="15.6">
      <c r="C9404" s="10" t="str">
        <f>IFERROR(VLOOKUP(B9404,'اكواد الاصناف'!A:C,2,0),"")</f>
        <v/>
      </c>
      <c r="D9404" s="10" t="str">
        <f>IFERROR(VLOOKUP(B9404,'اكواد الاصناف'!A:C,3,0),"")</f>
        <v/>
      </c>
      <c r="G9404" s="10">
        <f t="shared" si="145"/>
        <v>0</v>
      </c>
      <c r="I9404" s="10" t="str">
        <f>IFERROR(VLOOKUP(H9404,'سجل العملاء'!A:B,2,0),"")</f>
        <v/>
      </c>
    </row>
    <row r="9405" spans="3:9" ht="15.6">
      <c r="C9405" s="10" t="str">
        <f>IFERROR(VLOOKUP(B9405,'اكواد الاصناف'!A:C,2,0),"")</f>
        <v/>
      </c>
      <c r="D9405" s="10" t="str">
        <f>IFERROR(VLOOKUP(B9405,'اكواد الاصناف'!A:C,3,0),"")</f>
        <v/>
      </c>
      <c r="G9405" s="10">
        <f t="shared" si="145"/>
        <v>0</v>
      </c>
      <c r="I9405" s="10" t="str">
        <f>IFERROR(VLOOKUP(H9405,'سجل العملاء'!A:B,2,0),"")</f>
        <v/>
      </c>
    </row>
    <row r="9406" spans="3:9" ht="15.6">
      <c r="C9406" s="10" t="str">
        <f>IFERROR(VLOOKUP(B9406,'اكواد الاصناف'!A:C,2,0),"")</f>
        <v/>
      </c>
      <c r="D9406" s="10" t="str">
        <f>IFERROR(VLOOKUP(B9406,'اكواد الاصناف'!A:C,3,0),"")</f>
        <v/>
      </c>
      <c r="G9406" s="10">
        <f t="shared" si="145"/>
        <v>0</v>
      </c>
      <c r="I9406" s="10" t="str">
        <f>IFERROR(VLOOKUP(H9406,'سجل العملاء'!A:B,2,0),"")</f>
        <v/>
      </c>
    </row>
    <row r="9407" spans="3:9" ht="15.6">
      <c r="C9407" s="10" t="str">
        <f>IFERROR(VLOOKUP(B9407,'اكواد الاصناف'!A:C,2,0),"")</f>
        <v/>
      </c>
      <c r="D9407" s="10" t="str">
        <f>IFERROR(VLOOKUP(B9407,'اكواد الاصناف'!A:C,3,0),"")</f>
        <v/>
      </c>
      <c r="G9407" s="10">
        <f t="shared" si="145"/>
        <v>0</v>
      </c>
      <c r="I9407" s="10" t="str">
        <f>IFERROR(VLOOKUP(H9407,'سجل العملاء'!A:B,2,0),"")</f>
        <v/>
      </c>
    </row>
    <row r="9408" spans="3:9" ht="15.6">
      <c r="C9408" s="10" t="str">
        <f>IFERROR(VLOOKUP(B9408,'اكواد الاصناف'!A:C,2,0),"")</f>
        <v/>
      </c>
      <c r="D9408" s="10" t="str">
        <f>IFERROR(VLOOKUP(B9408,'اكواد الاصناف'!A:C,3,0),"")</f>
        <v/>
      </c>
      <c r="G9408" s="10">
        <f t="shared" si="145"/>
        <v>0</v>
      </c>
      <c r="I9408" s="10" t="str">
        <f>IFERROR(VLOOKUP(H9408,'سجل العملاء'!A:B,2,0),"")</f>
        <v/>
      </c>
    </row>
    <row r="9409" spans="3:9" ht="15.6">
      <c r="C9409" s="10" t="str">
        <f>IFERROR(VLOOKUP(B9409,'اكواد الاصناف'!A:C,2,0),"")</f>
        <v/>
      </c>
      <c r="D9409" s="10" t="str">
        <f>IFERROR(VLOOKUP(B9409,'اكواد الاصناف'!A:C,3,0),"")</f>
        <v/>
      </c>
      <c r="G9409" s="10">
        <f t="shared" ref="G9409:G9472" si="146">F9409*E9409</f>
        <v>0</v>
      </c>
      <c r="I9409" s="10" t="str">
        <f>IFERROR(VLOOKUP(H9409,'سجل العملاء'!A:B,2,0),"")</f>
        <v/>
      </c>
    </row>
    <row r="9410" spans="3:9" ht="15.6">
      <c r="C9410" s="10" t="str">
        <f>IFERROR(VLOOKUP(B9410,'اكواد الاصناف'!A:C,2,0),"")</f>
        <v/>
      </c>
      <c r="D9410" s="10" t="str">
        <f>IFERROR(VLOOKUP(B9410,'اكواد الاصناف'!A:C,3,0),"")</f>
        <v/>
      </c>
      <c r="G9410" s="10">
        <f t="shared" si="146"/>
        <v>0</v>
      </c>
      <c r="I9410" s="10" t="str">
        <f>IFERROR(VLOOKUP(H9410,'سجل العملاء'!A:B,2,0),"")</f>
        <v/>
      </c>
    </row>
    <row r="9411" spans="3:9" ht="15.6">
      <c r="C9411" s="10" t="str">
        <f>IFERROR(VLOOKUP(B9411,'اكواد الاصناف'!A:C,2,0),"")</f>
        <v/>
      </c>
      <c r="D9411" s="10" t="str">
        <f>IFERROR(VLOOKUP(B9411,'اكواد الاصناف'!A:C,3,0),"")</f>
        <v/>
      </c>
      <c r="G9411" s="10">
        <f t="shared" si="146"/>
        <v>0</v>
      </c>
      <c r="I9411" s="10" t="str">
        <f>IFERROR(VLOOKUP(H9411,'سجل العملاء'!A:B,2,0),"")</f>
        <v/>
      </c>
    </row>
    <row r="9412" spans="3:9" ht="15.6">
      <c r="C9412" s="10" t="str">
        <f>IFERROR(VLOOKUP(B9412,'اكواد الاصناف'!A:C,2,0),"")</f>
        <v/>
      </c>
      <c r="D9412" s="10" t="str">
        <f>IFERROR(VLOOKUP(B9412,'اكواد الاصناف'!A:C,3,0),"")</f>
        <v/>
      </c>
      <c r="G9412" s="10">
        <f t="shared" si="146"/>
        <v>0</v>
      </c>
      <c r="I9412" s="10" t="str">
        <f>IFERROR(VLOOKUP(H9412,'سجل العملاء'!A:B,2,0),"")</f>
        <v/>
      </c>
    </row>
    <row r="9413" spans="3:9" ht="15.6">
      <c r="C9413" s="10" t="str">
        <f>IFERROR(VLOOKUP(B9413,'اكواد الاصناف'!A:C,2,0),"")</f>
        <v/>
      </c>
      <c r="D9413" s="10" t="str">
        <f>IFERROR(VLOOKUP(B9413,'اكواد الاصناف'!A:C,3,0),"")</f>
        <v/>
      </c>
      <c r="G9413" s="10">
        <f t="shared" si="146"/>
        <v>0</v>
      </c>
      <c r="I9413" s="10" t="str">
        <f>IFERROR(VLOOKUP(H9413,'سجل العملاء'!A:B,2,0),"")</f>
        <v/>
      </c>
    </row>
    <row r="9414" spans="3:9" ht="15.6">
      <c r="C9414" s="10" t="str">
        <f>IFERROR(VLOOKUP(B9414,'اكواد الاصناف'!A:C,2,0),"")</f>
        <v/>
      </c>
      <c r="D9414" s="10" t="str">
        <f>IFERROR(VLOOKUP(B9414,'اكواد الاصناف'!A:C,3,0),"")</f>
        <v/>
      </c>
      <c r="G9414" s="10">
        <f t="shared" si="146"/>
        <v>0</v>
      </c>
      <c r="I9414" s="10" t="str">
        <f>IFERROR(VLOOKUP(H9414,'سجل العملاء'!A:B,2,0),"")</f>
        <v/>
      </c>
    </row>
    <row r="9415" spans="3:9" ht="15.6">
      <c r="C9415" s="10" t="str">
        <f>IFERROR(VLOOKUP(B9415,'اكواد الاصناف'!A:C,2,0),"")</f>
        <v/>
      </c>
      <c r="D9415" s="10" t="str">
        <f>IFERROR(VLOOKUP(B9415,'اكواد الاصناف'!A:C,3,0),"")</f>
        <v/>
      </c>
      <c r="G9415" s="10">
        <f t="shared" si="146"/>
        <v>0</v>
      </c>
      <c r="I9415" s="10" t="str">
        <f>IFERROR(VLOOKUP(H9415,'سجل العملاء'!A:B,2,0),"")</f>
        <v/>
      </c>
    </row>
    <row r="9416" spans="3:9" ht="15.6">
      <c r="C9416" s="10" t="str">
        <f>IFERROR(VLOOKUP(B9416,'اكواد الاصناف'!A:C,2,0),"")</f>
        <v/>
      </c>
      <c r="D9416" s="10" t="str">
        <f>IFERROR(VLOOKUP(B9416,'اكواد الاصناف'!A:C,3,0),"")</f>
        <v/>
      </c>
      <c r="G9416" s="10">
        <f t="shared" si="146"/>
        <v>0</v>
      </c>
      <c r="I9416" s="10" t="str">
        <f>IFERROR(VLOOKUP(H9416,'سجل العملاء'!A:B,2,0),"")</f>
        <v/>
      </c>
    </row>
    <row r="9417" spans="3:9" ht="15.6">
      <c r="C9417" s="10" t="str">
        <f>IFERROR(VLOOKUP(B9417,'اكواد الاصناف'!A:C,2,0),"")</f>
        <v/>
      </c>
      <c r="D9417" s="10" t="str">
        <f>IFERROR(VLOOKUP(B9417,'اكواد الاصناف'!A:C,3,0),"")</f>
        <v/>
      </c>
      <c r="G9417" s="10">
        <f t="shared" si="146"/>
        <v>0</v>
      </c>
      <c r="I9417" s="10" t="str">
        <f>IFERROR(VLOOKUP(H9417,'سجل العملاء'!A:B,2,0),"")</f>
        <v/>
      </c>
    </row>
    <row r="9418" spans="3:9" ht="15.6">
      <c r="C9418" s="10" t="str">
        <f>IFERROR(VLOOKUP(B9418,'اكواد الاصناف'!A:C,2,0),"")</f>
        <v/>
      </c>
      <c r="D9418" s="10" t="str">
        <f>IFERROR(VLOOKUP(B9418,'اكواد الاصناف'!A:C,3,0),"")</f>
        <v/>
      </c>
      <c r="G9418" s="10">
        <f t="shared" si="146"/>
        <v>0</v>
      </c>
      <c r="I9418" s="10" t="str">
        <f>IFERROR(VLOOKUP(H9418,'سجل العملاء'!A:B,2,0),"")</f>
        <v/>
      </c>
    </row>
    <row r="9419" spans="3:9" ht="15.6">
      <c r="C9419" s="10" t="str">
        <f>IFERROR(VLOOKUP(B9419,'اكواد الاصناف'!A:C,2,0),"")</f>
        <v/>
      </c>
      <c r="D9419" s="10" t="str">
        <f>IFERROR(VLOOKUP(B9419,'اكواد الاصناف'!A:C,3,0),"")</f>
        <v/>
      </c>
      <c r="G9419" s="10">
        <f t="shared" si="146"/>
        <v>0</v>
      </c>
      <c r="I9419" s="10" t="str">
        <f>IFERROR(VLOOKUP(H9419,'سجل العملاء'!A:B,2,0),"")</f>
        <v/>
      </c>
    </row>
    <row r="9420" spans="3:9" ht="15.6">
      <c r="C9420" s="10" t="str">
        <f>IFERROR(VLOOKUP(B9420,'اكواد الاصناف'!A:C,2,0),"")</f>
        <v/>
      </c>
      <c r="D9420" s="10" t="str">
        <f>IFERROR(VLOOKUP(B9420,'اكواد الاصناف'!A:C,3,0),"")</f>
        <v/>
      </c>
      <c r="G9420" s="10">
        <f t="shared" si="146"/>
        <v>0</v>
      </c>
      <c r="I9420" s="10" t="str">
        <f>IFERROR(VLOOKUP(H9420,'سجل العملاء'!A:B,2,0),"")</f>
        <v/>
      </c>
    </row>
    <row r="9421" spans="3:9" ht="15.6">
      <c r="C9421" s="10" t="str">
        <f>IFERROR(VLOOKUP(B9421,'اكواد الاصناف'!A:C,2,0),"")</f>
        <v/>
      </c>
      <c r="D9421" s="10" t="str">
        <f>IFERROR(VLOOKUP(B9421,'اكواد الاصناف'!A:C,3,0),"")</f>
        <v/>
      </c>
      <c r="G9421" s="10">
        <f t="shared" si="146"/>
        <v>0</v>
      </c>
      <c r="I9421" s="10" t="str">
        <f>IFERROR(VLOOKUP(H9421,'سجل العملاء'!A:B,2,0),"")</f>
        <v/>
      </c>
    </row>
    <row r="9422" spans="3:9" ht="15.6">
      <c r="C9422" s="10" t="str">
        <f>IFERROR(VLOOKUP(B9422,'اكواد الاصناف'!A:C,2,0),"")</f>
        <v/>
      </c>
      <c r="D9422" s="10" t="str">
        <f>IFERROR(VLOOKUP(B9422,'اكواد الاصناف'!A:C,3,0),"")</f>
        <v/>
      </c>
      <c r="G9422" s="10">
        <f t="shared" si="146"/>
        <v>0</v>
      </c>
      <c r="I9422" s="10" t="str">
        <f>IFERROR(VLOOKUP(H9422,'سجل العملاء'!A:B,2,0),"")</f>
        <v/>
      </c>
    </row>
    <row r="9423" spans="3:9" ht="15.6">
      <c r="C9423" s="10" t="str">
        <f>IFERROR(VLOOKUP(B9423,'اكواد الاصناف'!A:C,2,0),"")</f>
        <v/>
      </c>
      <c r="D9423" s="10" t="str">
        <f>IFERROR(VLOOKUP(B9423,'اكواد الاصناف'!A:C,3,0),"")</f>
        <v/>
      </c>
      <c r="G9423" s="10">
        <f t="shared" si="146"/>
        <v>0</v>
      </c>
      <c r="I9423" s="10" t="str">
        <f>IFERROR(VLOOKUP(H9423,'سجل العملاء'!A:B,2,0),"")</f>
        <v/>
      </c>
    </row>
    <row r="9424" spans="3:9" ht="15.6">
      <c r="C9424" s="10" t="str">
        <f>IFERROR(VLOOKUP(B9424,'اكواد الاصناف'!A:C,2,0),"")</f>
        <v/>
      </c>
      <c r="D9424" s="10" t="str">
        <f>IFERROR(VLOOKUP(B9424,'اكواد الاصناف'!A:C,3,0),"")</f>
        <v/>
      </c>
      <c r="G9424" s="10">
        <f t="shared" si="146"/>
        <v>0</v>
      </c>
      <c r="I9424" s="10" t="str">
        <f>IFERROR(VLOOKUP(H9424,'سجل العملاء'!A:B,2,0),"")</f>
        <v/>
      </c>
    </row>
    <row r="9425" spans="3:9" ht="15.6">
      <c r="C9425" s="10" t="str">
        <f>IFERROR(VLOOKUP(B9425,'اكواد الاصناف'!A:C,2,0),"")</f>
        <v/>
      </c>
      <c r="D9425" s="10" t="str">
        <f>IFERROR(VLOOKUP(B9425,'اكواد الاصناف'!A:C,3,0),"")</f>
        <v/>
      </c>
      <c r="G9425" s="10">
        <f t="shared" si="146"/>
        <v>0</v>
      </c>
      <c r="I9425" s="10" t="str">
        <f>IFERROR(VLOOKUP(H9425,'سجل العملاء'!A:B,2,0),"")</f>
        <v/>
      </c>
    </row>
    <row r="9426" spans="3:9" ht="15.6">
      <c r="C9426" s="10" t="str">
        <f>IFERROR(VLOOKUP(B9426,'اكواد الاصناف'!A:C,2,0),"")</f>
        <v/>
      </c>
      <c r="D9426" s="10" t="str">
        <f>IFERROR(VLOOKUP(B9426,'اكواد الاصناف'!A:C,3,0),"")</f>
        <v/>
      </c>
      <c r="G9426" s="10">
        <f t="shared" si="146"/>
        <v>0</v>
      </c>
      <c r="I9426" s="10" t="str">
        <f>IFERROR(VLOOKUP(H9426,'سجل العملاء'!A:B,2,0),"")</f>
        <v/>
      </c>
    </row>
    <row r="9427" spans="3:9" ht="15.6">
      <c r="C9427" s="10" t="str">
        <f>IFERROR(VLOOKUP(B9427,'اكواد الاصناف'!A:C,2,0),"")</f>
        <v/>
      </c>
      <c r="D9427" s="10" t="str">
        <f>IFERROR(VLOOKUP(B9427,'اكواد الاصناف'!A:C,3,0),"")</f>
        <v/>
      </c>
      <c r="G9427" s="10">
        <f t="shared" si="146"/>
        <v>0</v>
      </c>
      <c r="I9427" s="10" t="str">
        <f>IFERROR(VLOOKUP(H9427,'سجل العملاء'!A:B,2,0),"")</f>
        <v/>
      </c>
    </row>
    <row r="9428" spans="3:9" ht="15.6">
      <c r="C9428" s="10" t="str">
        <f>IFERROR(VLOOKUP(B9428,'اكواد الاصناف'!A:C,2,0),"")</f>
        <v/>
      </c>
      <c r="D9428" s="10" t="str">
        <f>IFERROR(VLOOKUP(B9428,'اكواد الاصناف'!A:C,3,0),"")</f>
        <v/>
      </c>
      <c r="G9428" s="10">
        <f t="shared" si="146"/>
        <v>0</v>
      </c>
      <c r="I9428" s="10" t="str">
        <f>IFERROR(VLOOKUP(H9428,'سجل العملاء'!A:B,2,0),"")</f>
        <v/>
      </c>
    </row>
    <row r="9429" spans="3:9" ht="15.6">
      <c r="C9429" s="10" t="str">
        <f>IFERROR(VLOOKUP(B9429,'اكواد الاصناف'!A:C,2,0),"")</f>
        <v/>
      </c>
      <c r="D9429" s="10" t="str">
        <f>IFERROR(VLOOKUP(B9429,'اكواد الاصناف'!A:C,3,0),"")</f>
        <v/>
      </c>
      <c r="G9429" s="10">
        <f t="shared" si="146"/>
        <v>0</v>
      </c>
      <c r="I9429" s="10" t="str">
        <f>IFERROR(VLOOKUP(H9429,'سجل العملاء'!A:B,2,0),"")</f>
        <v/>
      </c>
    </row>
    <row r="9430" spans="3:9" ht="15.6">
      <c r="C9430" s="10" t="str">
        <f>IFERROR(VLOOKUP(B9430,'اكواد الاصناف'!A:C,2,0),"")</f>
        <v/>
      </c>
      <c r="D9430" s="10" t="str">
        <f>IFERROR(VLOOKUP(B9430,'اكواد الاصناف'!A:C,3,0),"")</f>
        <v/>
      </c>
      <c r="G9430" s="10">
        <f t="shared" si="146"/>
        <v>0</v>
      </c>
      <c r="I9430" s="10" t="str">
        <f>IFERROR(VLOOKUP(H9430,'سجل العملاء'!A:B,2,0),"")</f>
        <v/>
      </c>
    </row>
    <row r="9431" spans="3:9" ht="15.6">
      <c r="C9431" s="10" t="str">
        <f>IFERROR(VLOOKUP(B9431,'اكواد الاصناف'!A:C,2,0),"")</f>
        <v/>
      </c>
      <c r="D9431" s="10" t="str">
        <f>IFERROR(VLOOKUP(B9431,'اكواد الاصناف'!A:C,3,0),"")</f>
        <v/>
      </c>
      <c r="G9431" s="10">
        <f t="shared" si="146"/>
        <v>0</v>
      </c>
      <c r="I9431" s="10" t="str">
        <f>IFERROR(VLOOKUP(H9431,'سجل العملاء'!A:B,2,0),"")</f>
        <v/>
      </c>
    </row>
    <row r="9432" spans="3:9" ht="15.6">
      <c r="C9432" s="10" t="str">
        <f>IFERROR(VLOOKUP(B9432,'اكواد الاصناف'!A:C,2,0),"")</f>
        <v/>
      </c>
      <c r="D9432" s="10" t="str">
        <f>IFERROR(VLOOKUP(B9432,'اكواد الاصناف'!A:C,3,0),"")</f>
        <v/>
      </c>
      <c r="G9432" s="10">
        <f t="shared" si="146"/>
        <v>0</v>
      </c>
      <c r="I9432" s="10" t="str">
        <f>IFERROR(VLOOKUP(H9432,'سجل العملاء'!A:B,2,0),"")</f>
        <v/>
      </c>
    </row>
    <row r="9433" spans="3:9" ht="15.6">
      <c r="C9433" s="10" t="str">
        <f>IFERROR(VLOOKUP(B9433,'اكواد الاصناف'!A:C,2,0),"")</f>
        <v/>
      </c>
      <c r="D9433" s="10" t="str">
        <f>IFERROR(VLOOKUP(B9433,'اكواد الاصناف'!A:C,3,0),"")</f>
        <v/>
      </c>
      <c r="G9433" s="10">
        <f t="shared" si="146"/>
        <v>0</v>
      </c>
      <c r="I9433" s="10" t="str">
        <f>IFERROR(VLOOKUP(H9433,'سجل العملاء'!A:B,2,0),"")</f>
        <v/>
      </c>
    </row>
    <row r="9434" spans="3:9" ht="15.6">
      <c r="C9434" s="10" t="str">
        <f>IFERROR(VLOOKUP(B9434,'اكواد الاصناف'!A:C,2,0),"")</f>
        <v/>
      </c>
      <c r="D9434" s="10" t="str">
        <f>IFERROR(VLOOKUP(B9434,'اكواد الاصناف'!A:C,3,0),"")</f>
        <v/>
      </c>
      <c r="G9434" s="10">
        <f t="shared" si="146"/>
        <v>0</v>
      </c>
      <c r="I9434" s="10" t="str">
        <f>IFERROR(VLOOKUP(H9434,'سجل العملاء'!A:B,2,0),"")</f>
        <v/>
      </c>
    </row>
    <row r="9435" spans="3:9" ht="15.6">
      <c r="C9435" s="10" t="str">
        <f>IFERROR(VLOOKUP(B9435,'اكواد الاصناف'!A:C,2,0),"")</f>
        <v/>
      </c>
      <c r="D9435" s="10" t="str">
        <f>IFERROR(VLOOKUP(B9435,'اكواد الاصناف'!A:C,3,0),"")</f>
        <v/>
      </c>
      <c r="G9435" s="10">
        <f t="shared" si="146"/>
        <v>0</v>
      </c>
      <c r="I9435" s="10" t="str">
        <f>IFERROR(VLOOKUP(H9435,'سجل العملاء'!A:B,2,0),"")</f>
        <v/>
      </c>
    </row>
    <row r="9436" spans="3:9" ht="15.6">
      <c r="C9436" s="10" t="str">
        <f>IFERROR(VLOOKUP(B9436,'اكواد الاصناف'!A:C,2,0),"")</f>
        <v/>
      </c>
      <c r="D9436" s="10" t="str">
        <f>IFERROR(VLOOKUP(B9436,'اكواد الاصناف'!A:C,3,0),"")</f>
        <v/>
      </c>
      <c r="G9436" s="10">
        <f t="shared" si="146"/>
        <v>0</v>
      </c>
      <c r="I9436" s="10" t="str">
        <f>IFERROR(VLOOKUP(H9436,'سجل العملاء'!A:B,2,0),"")</f>
        <v/>
      </c>
    </row>
    <row r="9437" spans="3:9" ht="15.6">
      <c r="C9437" s="10" t="str">
        <f>IFERROR(VLOOKUP(B9437,'اكواد الاصناف'!A:C,2,0),"")</f>
        <v/>
      </c>
      <c r="D9437" s="10" t="str">
        <f>IFERROR(VLOOKUP(B9437,'اكواد الاصناف'!A:C,3,0),"")</f>
        <v/>
      </c>
      <c r="G9437" s="10">
        <f t="shared" si="146"/>
        <v>0</v>
      </c>
      <c r="I9437" s="10" t="str">
        <f>IFERROR(VLOOKUP(H9437,'سجل العملاء'!A:B,2,0),"")</f>
        <v/>
      </c>
    </row>
    <row r="9438" spans="3:9" ht="15.6">
      <c r="C9438" s="10" t="str">
        <f>IFERROR(VLOOKUP(B9438,'اكواد الاصناف'!A:C,2,0),"")</f>
        <v/>
      </c>
      <c r="D9438" s="10" t="str">
        <f>IFERROR(VLOOKUP(B9438,'اكواد الاصناف'!A:C,3,0),"")</f>
        <v/>
      </c>
      <c r="G9438" s="10">
        <f t="shared" si="146"/>
        <v>0</v>
      </c>
      <c r="I9438" s="10" t="str">
        <f>IFERROR(VLOOKUP(H9438,'سجل العملاء'!A:B,2,0),"")</f>
        <v/>
      </c>
    </row>
    <row r="9439" spans="3:9" ht="15.6">
      <c r="C9439" s="10" t="str">
        <f>IFERROR(VLOOKUP(B9439,'اكواد الاصناف'!A:C,2,0),"")</f>
        <v/>
      </c>
      <c r="D9439" s="10" t="str">
        <f>IFERROR(VLOOKUP(B9439,'اكواد الاصناف'!A:C,3,0),"")</f>
        <v/>
      </c>
      <c r="G9439" s="10">
        <f t="shared" si="146"/>
        <v>0</v>
      </c>
      <c r="I9439" s="10" t="str">
        <f>IFERROR(VLOOKUP(H9439,'سجل العملاء'!A:B,2,0),"")</f>
        <v/>
      </c>
    </row>
    <row r="9440" spans="3:9" ht="15.6">
      <c r="C9440" s="10" t="str">
        <f>IFERROR(VLOOKUP(B9440,'اكواد الاصناف'!A:C,2,0),"")</f>
        <v/>
      </c>
      <c r="D9440" s="10" t="str">
        <f>IFERROR(VLOOKUP(B9440,'اكواد الاصناف'!A:C,3,0),"")</f>
        <v/>
      </c>
      <c r="G9440" s="10">
        <f t="shared" si="146"/>
        <v>0</v>
      </c>
      <c r="I9440" s="10" t="str">
        <f>IFERROR(VLOOKUP(H9440,'سجل العملاء'!A:B,2,0),"")</f>
        <v/>
      </c>
    </row>
    <row r="9441" spans="3:9" ht="15.6">
      <c r="C9441" s="10" t="str">
        <f>IFERROR(VLOOKUP(B9441,'اكواد الاصناف'!A:C,2,0),"")</f>
        <v/>
      </c>
      <c r="D9441" s="10" t="str">
        <f>IFERROR(VLOOKUP(B9441,'اكواد الاصناف'!A:C,3,0),"")</f>
        <v/>
      </c>
      <c r="G9441" s="10">
        <f t="shared" si="146"/>
        <v>0</v>
      </c>
      <c r="I9441" s="10" t="str">
        <f>IFERROR(VLOOKUP(H9441,'سجل العملاء'!A:B,2,0),"")</f>
        <v/>
      </c>
    </row>
    <row r="9442" spans="3:9" ht="15.6">
      <c r="C9442" s="10" t="str">
        <f>IFERROR(VLOOKUP(B9442,'اكواد الاصناف'!A:C,2,0),"")</f>
        <v/>
      </c>
      <c r="D9442" s="10" t="str">
        <f>IFERROR(VLOOKUP(B9442,'اكواد الاصناف'!A:C,3,0),"")</f>
        <v/>
      </c>
      <c r="G9442" s="10">
        <f t="shared" si="146"/>
        <v>0</v>
      </c>
      <c r="I9442" s="10" t="str">
        <f>IFERROR(VLOOKUP(H9442,'سجل العملاء'!A:B,2,0),"")</f>
        <v/>
      </c>
    </row>
    <row r="9443" spans="3:9" ht="15.6">
      <c r="C9443" s="10" t="str">
        <f>IFERROR(VLOOKUP(B9443,'اكواد الاصناف'!A:C,2,0),"")</f>
        <v/>
      </c>
      <c r="D9443" s="10" t="str">
        <f>IFERROR(VLOOKUP(B9443,'اكواد الاصناف'!A:C,3,0),"")</f>
        <v/>
      </c>
      <c r="G9443" s="10">
        <f t="shared" si="146"/>
        <v>0</v>
      </c>
      <c r="I9443" s="10" t="str">
        <f>IFERROR(VLOOKUP(H9443,'سجل العملاء'!A:B,2,0),"")</f>
        <v/>
      </c>
    </row>
    <row r="9444" spans="3:9" ht="15.6">
      <c r="C9444" s="10" t="str">
        <f>IFERROR(VLOOKUP(B9444,'اكواد الاصناف'!A:C,2,0),"")</f>
        <v/>
      </c>
      <c r="D9444" s="10" t="str">
        <f>IFERROR(VLOOKUP(B9444,'اكواد الاصناف'!A:C,3,0),"")</f>
        <v/>
      </c>
      <c r="G9444" s="10">
        <f t="shared" si="146"/>
        <v>0</v>
      </c>
      <c r="I9444" s="10" t="str">
        <f>IFERROR(VLOOKUP(H9444,'سجل العملاء'!A:B,2,0),"")</f>
        <v/>
      </c>
    </row>
    <row r="9445" spans="3:9" ht="15.6">
      <c r="C9445" s="10" t="str">
        <f>IFERROR(VLOOKUP(B9445,'اكواد الاصناف'!A:C,2,0),"")</f>
        <v/>
      </c>
      <c r="D9445" s="10" t="str">
        <f>IFERROR(VLOOKUP(B9445,'اكواد الاصناف'!A:C,3,0),"")</f>
        <v/>
      </c>
      <c r="G9445" s="10">
        <f t="shared" si="146"/>
        <v>0</v>
      </c>
      <c r="I9445" s="10" t="str">
        <f>IFERROR(VLOOKUP(H9445,'سجل العملاء'!A:B,2,0),"")</f>
        <v/>
      </c>
    </row>
    <row r="9446" spans="3:9" ht="15.6">
      <c r="C9446" s="10" t="str">
        <f>IFERROR(VLOOKUP(B9446,'اكواد الاصناف'!A:C,2,0),"")</f>
        <v/>
      </c>
      <c r="D9446" s="10" t="str">
        <f>IFERROR(VLOOKUP(B9446,'اكواد الاصناف'!A:C,3,0),"")</f>
        <v/>
      </c>
      <c r="G9446" s="10">
        <f t="shared" si="146"/>
        <v>0</v>
      </c>
      <c r="I9446" s="10" t="str">
        <f>IFERROR(VLOOKUP(H9446,'سجل العملاء'!A:B,2,0),"")</f>
        <v/>
      </c>
    </row>
    <row r="9447" spans="3:9" ht="15.6">
      <c r="C9447" s="10" t="str">
        <f>IFERROR(VLOOKUP(B9447,'اكواد الاصناف'!A:C,2,0),"")</f>
        <v/>
      </c>
      <c r="D9447" s="10" t="str">
        <f>IFERROR(VLOOKUP(B9447,'اكواد الاصناف'!A:C,3,0),"")</f>
        <v/>
      </c>
      <c r="G9447" s="10">
        <f t="shared" si="146"/>
        <v>0</v>
      </c>
      <c r="I9447" s="10" t="str">
        <f>IFERROR(VLOOKUP(H9447,'سجل العملاء'!A:B,2,0),"")</f>
        <v/>
      </c>
    </row>
    <row r="9448" spans="3:9" ht="15.6">
      <c r="C9448" s="10" t="str">
        <f>IFERROR(VLOOKUP(B9448,'اكواد الاصناف'!A:C,2,0),"")</f>
        <v/>
      </c>
      <c r="D9448" s="10" t="str">
        <f>IFERROR(VLOOKUP(B9448,'اكواد الاصناف'!A:C,3,0),"")</f>
        <v/>
      </c>
      <c r="G9448" s="10">
        <f t="shared" si="146"/>
        <v>0</v>
      </c>
      <c r="I9448" s="10" t="str">
        <f>IFERROR(VLOOKUP(H9448,'سجل العملاء'!A:B,2,0),"")</f>
        <v/>
      </c>
    </row>
    <row r="9449" spans="3:9" ht="15.6">
      <c r="C9449" s="10" t="str">
        <f>IFERROR(VLOOKUP(B9449,'اكواد الاصناف'!A:C,2,0),"")</f>
        <v/>
      </c>
      <c r="D9449" s="10" t="str">
        <f>IFERROR(VLOOKUP(B9449,'اكواد الاصناف'!A:C,3,0),"")</f>
        <v/>
      </c>
      <c r="G9449" s="10">
        <f t="shared" si="146"/>
        <v>0</v>
      </c>
      <c r="I9449" s="10" t="str">
        <f>IFERROR(VLOOKUP(H9449,'سجل العملاء'!A:B,2,0),"")</f>
        <v/>
      </c>
    </row>
    <row r="9450" spans="3:9" ht="15.6">
      <c r="C9450" s="10" t="str">
        <f>IFERROR(VLOOKUP(B9450,'اكواد الاصناف'!A:C,2,0),"")</f>
        <v/>
      </c>
      <c r="D9450" s="10" t="str">
        <f>IFERROR(VLOOKUP(B9450,'اكواد الاصناف'!A:C,3,0),"")</f>
        <v/>
      </c>
      <c r="G9450" s="10">
        <f t="shared" si="146"/>
        <v>0</v>
      </c>
      <c r="I9450" s="10" t="str">
        <f>IFERROR(VLOOKUP(H9450,'سجل العملاء'!A:B,2,0),"")</f>
        <v/>
      </c>
    </row>
    <row r="9451" spans="3:9" ht="15.6">
      <c r="C9451" s="10" t="str">
        <f>IFERROR(VLOOKUP(B9451,'اكواد الاصناف'!A:C,2,0),"")</f>
        <v/>
      </c>
      <c r="D9451" s="10" t="str">
        <f>IFERROR(VLOOKUP(B9451,'اكواد الاصناف'!A:C,3,0),"")</f>
        <v/>
      </c>
      <c r="G9451" s="10">
        <f t="shared" si="146"/>
        <v>0</v>
      </c>
      <c r="I9451" s="10" t="str">
        <f>IFERROR(VLOOKUP(H9451,'سجل العملاء'!A:B,2,0),"")</f>
        <v/>
      </c>
    </row>
    <row r="9452" spans="3:9" ht="15.6">
      <c r="C9452" s="10" t="str">
        <f>IFERROR(VLOOKUP(B9452,'اكواد الاصناف'!A:C,2,0),"")</f>
        <v/>
      </c>
      <c r="D9452" s="10" t="str">
        <f>IFERROR(VLOOKUP(B9452,'اكواد الاصناف'!A:C,3,0),"")</f>
        <v/>
      </c>
      <c r="G9452" s="10">
        <f t="shared" si="146"/>
        <v>0</v>
      </c>
      <c r="I9452" s="10" t="str">
        <f>IFERROR(VLOOKUP(H9452,'سجل العملاء'!A:B,2,0),"")</f>
        <v/>
      </c>
    </row>
    <row r="9453" spans="3:9" ht="15.6">
      <c r="C9453" s="10" t="str">
        <f>IFERROR(VLOOKUP(B9453,'اكواد الاصناف'!A:C,2,0),"")</f>
        <v/>
      </c>
      <c r="D9453" s="10" t="str">
        <f>IFERROR(VLOOKUP(B9453,'اكواد الاصناف'!A:C,3,0),"")</f>
        <v/>
      </c>
      <c r="G9453" s="10">
        <f t="shared" si="146"/>
        <v>0</v>
      </c>
      <c r="I9453" s="10" t="str">
        <f>IFERROR(VLOOKUP(H9453,'سجل العملاء'!A:B,2,0),"")</f>
        <v/>
      </c>
    </row>
    <row r="9454" spans="3:9" ht="15.6">
      <c r="C9454" s="10" t="str">
        <f>IFERROR(VLOOKUP(B9454,'اكواد الاصناف'!A:C,2,0),"")</f>
        <v/>
      </c>
      <c r="D9454" s="10" t="str">
        <f>IFERROR(VLOOKUP(B9454,'اكواد الاصناف'!A:C,3,0),"")</f>
        <v/>
      </c>
      <c r="G9454" s="10">
        <f t="shared" si="146"/>
        <v>0</v>
      </c>
      <c r="I9454" s="10" t="str">
        <f>IFERROR(VLOOKUP(H9454,'سجل العملاء'!A:B,2,0),"")</f>
        <v/>
      </c>
    </row>
    <row r="9455" spans="3:9" ht="15.6">
      <c r="C9455" s="10" t="str">
        <f>IFERROR(VLOOKUP(B9455,'اكواد الاصناف'!A:C,2,0),"")</f>
        <v/>
      </c>
      <c r="D9455" s="10" t="str">
        <f>IFERROR(VLOOKUP(B9455,'اكواد الاصناف'!A:C,3,0),"")</f>
        <v/>
      </c>
      <c r="G9455" s="10">
        <f t="shared" si="146"/>
        <v>0</v>
      </c>
      <c r="I9455" s="10" t="str">
        <f>IFERROR(VLOOKUP(H9455,'سجل العملاء'!A:B,2,0),"")</f>
        <v/>
      </c>
    </row>
    <row r="9456" spans="3:9" ht="15.6">
      <c r="C9456" s="10" t="str">
        <f>IFERROR(VLOOKUP(B9456,'اكواد الاصناف'!A:C,2,0),"")</f>
        <v/>
      </c>
      <c r="D9456" s="10" t="str">
        <f>IFERROR(VLOOKUP(B9456,'اكواد الاصناف'!A:C,3,0),"")</f>
        <v/>
      </c>
      <c r="G9456" s="10">
        <f t="shared" si="146"/>
        <v>0</v>
      </c>
      <c r="I9456" s="10" t="str">
        <f>IFERROR(VLOOKUP(H9456,'سجل العملاء'!A:B,2,0),"")</f>
        <v/>
      </c>
    </row>
    <row r="9457" spans="3:9" ht="15.6">
      <c r="C9457" s="10" t="str">
        <f>IFERROR(VLOOKUP(B9457,'اكواد الاصناف'!A:C,2,0),"")</f>
        <v/>
      </c>
      <c r="D9457" s="10" t="str">
        <f>IFERROR(VLOOKUP(B9457,'اكواد الاصناف'!A:C,3,0),"")</f>
        <v/>
      </c>
      <c r="G9457" s="10">
        <f t="shared" si="146"/>
        <v>0</v>
      </c>
      <c r="I9457" s="10" t="str">
        <f>IFERROR(VLOOKUP(H9457,'سجل العملاء'!A:B,2,0),"")</f>
        <v/>
      </c>
    </row>
    <row r="9458" spans="3:9" ht="15.6">
      <c r="C9458" s="10" t="str">
        <f>IFERROR(VLOOKUP(B9458,'اكواد الاصناف'!A:C,2,0),"")</f>
        <v/>
      </c>
      <c r="D9458" s="10" t="str">
        <f>IFERROR(VLOOKUP(B9458,'اكواد الاصناف'!A:C,3,0),"")</f>
        <v/>
      </c>
      <c r="G9458" s="10">
        <f t="shared" si="146"/>
        <v>0</v>
      </c>
      <c r="I9458" s="10" t="str">
        <f>IFERROR(VLOOKUP(H9458,'سجل العملاء'!A:B,2,0),"")</f>
        <v/>
      </c>
    </row>
    <row r="9459" spans="3:9" ht="15.6">
      <c r="C9459" s="10" t="str">
        <f>IFERROR(VLOOKUP(B9459,'اكواد الاصناف'!A:C,2,0),"")</f>
        <v/>
      </c>
      <c r="D9459" s="10" t="str">
        <f>IFERROR(VLOOKUP(B9459,'اكواد الاصناف'!A:C,3,0),"")</f>
        <v/>
      </c>
      <c r="G9459" s="10">
        <f t="shared" si="146"/>
        <v>0</v>
      </c>
      <c r="I9459" s="10" t="str">
        <f>IFERROR(VLOOKUP(H9459,'سجل العملاء'!A:B,2,0),"")</f>
        <v/>
      </c>
    </row>
    <row r="9460" spans="3:9" ht="15.6">
      <c r="C9460" s="10" t="str">
        <f>IFERROR(VLOOKUP(B9460,'اكواد الاصناف'!A:C,2,0),"")</f>
        <v/>
      </c>
      <c r="D9460" s="10" t="str">
        <f>IFERROR(VLOOKUP(B9460,'اكواد الاصناف'!A:C,3,0),"")</f>
        <v/>
      </c>
      <c r="G9460" s="10">
        <f t="shared" si="146"/>
        <v>0</v>
      </c>
      <c r="I9460" s="10" t="str">
        <f>IFERROR(VLOOKUP(H9460,'سجل العملاء'!A:B,2,0),"")</f>
        <v/>
      </c>
    </row>
    <row r="9461" spans="3:9" ht="15.6">
      <c r="C9461" s="10" t="str">
        <f>IFERROR(VLOOKUP(B9461,'اكواد الاصناف'!A:C,2,0),"")</f>
        <v/>
      </c>
      <c r="D9461" s="10" t="str">
        <f>IFERROR(VLOOKUP(B9461,'اكواد الاصناف'!A:C,3,0),"")</f>
        <v/>
      </c>
      <c r="G9461" s="10">
        <f t="shared" si="146"/>
        <v>0</v>
      </c>
      <c r="I9461" s="10" t="str">
        <f>IFERROR(VLOOKUP(H9461,'سجل العملاء'!A:B,2,0),"")</f>
        <v/>
      </c>
    </row>
    <row r="9462" spans="3:9" ht="15.6">
      <c r="C9462" s="10" t="str">
        <f>IFERROR(VLOOKUP(B9462,'اكواد الاصناف'!A:C,2,0),"")</f>
        <v/>
      </c>
      <c r="D9462" s="10" t="str">
        <f>IFERROR(VLOOKUP(B9462,'اكواد الاصناف'!A:C,3,0),"")</f>
        <v/>
      </c>
      <c r="G9462" s="10">
        <f t="shared" si="146"/>
        <v>0</v>
      </c>
      <c r="I9462" s="10" t="str">
        <f>IFERROR(VLOOKUP(H9462,'سجل العملاء'!A:B,2,0),"")</f>
        <v/>
      </c>
    </row>
    <row r="9463" spans="3:9" ht="15.6">
      <c r="C9463" s="10" t="str">
        <f>IFERROR(VLOOKUP(B9463,'اكواد الاصناف'!A:C,2,0),"")</f>
        <v/>
      </c>
      <c r="D9463" s="10" t="str">
        <f>IFERROR(VLOOKUP(B9463,'اكواد الاصناف'!A:C,3,0),"")</f>
        <v/>
      </c>
      <c r="G9463" s="10">
        <f t="shared" si="146"/>
        <v>0</v>
      </c>
      <c r="I9463" s="10" t="str">
        <f>IFERROR(VLOOKUP(H9463,'سجل العملاء'!A:B,2,0),"")</f>
        <v/>
      </c>
    </row>
    <row r="9464" spans="3:9" ht="15.6">
      <c r="C9464" s="10" t="str">
        <f>IFERROR(VLOOKUP(B9464,'اكواد الاصناف'!A:C,2,0),"")</f>
        <v/>
      </c>
      <c r="D9464" s="10" t="str">
        <f>IFERROR(VLOOKUP(B9464,'اكواد الاصناف'!A:C,3,0),"")</f>
        <v/>
      </c>
      <c r="G9464" s="10">
        <f t="shared" si="146"/>
        <v>0</v>
      </c>
      <c r="I9464" s="10" t="str">
        <f>IFERROR(VLOOKUP(H9464,'سجل العملاء'!A:B,2,0),"")</f>
        <v/>
      </c>
    </row>
    <row r="9465" spans="3:9" ht="15.6">
      <c r="C9465" s="10" t="str">
        <f>IFERROR(VLOOKUP(B9465,'اكواد الاصناف'!A:C,2,0),"")</f>
        <v/>
      </c>
      <c r="D9465" s="10" t="str">
        <f>IFERROR(VLOOKUP(B9465,'اكواد الاصناف'!A:C,3,0),"")</f>
        <v/>
      </c>
      <c r="G9465" s="10">
        <f t="shared" si="146"/>
        <v>0</v>
      </c>
      <c r="I9465" s="10" t="str">
        <f>IFERROR(VLOOKUP(H9465,'سجل العملاء'!A:B,2,0),"")</f>
        <v/>
      </c>
    </row>
    <row r="9466" spans="3:9" ht="15.6">
      <c r="C9466" s="10" t="str">
        <f>IFERROR(VLOOKUP(B9466,'اكواد الاصناف'!A:C,2,0),"")</f>
        <v/>
      </c>
      <c r="D9466" s="10" t="str">
        <f>IFERROR(VLOOKUP(B9466,'اكواد الاصناف'!A:C,3,0),"")</f>
        <v/>
      </c>
      <c r="G9466" s="10">
        <f t="shared" si="146"/>
        <v>0</v>
      </c>
      <c r="I9466" s="10" t="str">
        <f>IFERROR(VLOOKUP(H9466,'سجل العملاء'!A:B,2,0),"")</f>
        <v/>
      </c>
    </row>
    <row r="9467" spans="3:9" ht="15.6">
      <c r="C9467" s="10" t="str">
        <f>IFERROR(VLOOKUP(B9467,'اكواد الاصناف'!A:C,2,0),"")</f>
        <v/>
      </c>
      <c r="D9467" s="10" t="str">
        <f>IFERROR(VLOOKUP(B9467,'اكواد الاصناف'!A:C,3,0),"")</f>
        <v/>
      </c>
      <c r="G9467" s="10">
        <f t="shared" si="146"/>
        <v>0</v>
      </c>
      <c r="I9467" s="10" t="str">
        <f>IFERROR(VLOOKUP(H9467,'سجل العملاء'!A:B,2,0),"")</f>
        <v/>
      </c>
    </row>
    <row r="9468" spans="3:9" ht="15.6">
      <c r="C9468" s="10" t="str">
        <f>IFERROR(VLOOKUP(B9468,'اكواد الاصناف'!A:C,2,0),"")</f>
        <v/>
      </c>
      <c r="D9468" s="10" t="str">
        <f>IFERROR(VLOOKUP(B9468,'اكواد الاصناف'!A:C,3,0),"")</f>
        <v/>
      </c>
      <c r="G9468" s="10">
        <f t="shared" si="146"/>
        <v>0</v>
      </c>
      <c r="I9468" s="10" t="str">
        <f>IFERROR(VLOOKUP(H9468,'سجل العملاء'!A:B,2,0),"")</f>
        <v/>
      </c>
    </row>
    <row r="9469" spans="3:9" ht="15.6">
      <c r="C9469" s="10" t="str">
        <f>IFERROR(VLOOKUP(B9469,'اكواد الاصناف'!A:C,2,0),"")</f>
        <v/>
      </c>
      <c r="D9469" s="10" t="str">
        <f>IFERROR(VLOOKUP(B9469,'اكواد الاصناف'!A:C,3,0),"")</f>
        <v/>
      </c>
      <c r="G9469" s="10">
        <f t="shared" si="146"/>
        <v>0</v>
      </c>
      <c r="I9469" s="10" t="str">
        <f>IFERROR(VLOOKUP(H9469,'سجل العملاء'!A:B,2,0),"")</f>
        <v/>
      </c>
    </row>
    <row r="9470" spans="3:9" ht="15.6">
      <c r="C9470" s="10" t="str">
        <f>IFERROR(VLOOKUP(B9470,'اكواد الاصناف'!A:C,2,0),"")</f>
        <v/>
      </c>
      <c r="D9470" s="10" t="str">
        <f>IFERROR(VLOOKUP(B9470,'اكواد الاصناف'!A:C,3,0),"")</f>
        <v/>
      </c>
      <c r="G9470" s="10">
        <f t="shared" si="146"/>
        <v>0</v>
      </c>
      <c r="I9470" s="10" t="str">
        <f>IFERROR(VLOOKUP(H9470,'سجل العملاء'!A:B,2,0),"")</f>
        <v/>
      </c>
    </row>
    <row r="9471" spans="3:9" ht="15.6">
      <c r="C9471" s="10" t="str">
        <f>IFERROR(VLOOKUP(B9471,'اكواد الاصناف'!A:C,2,0),"")</f>
        <v/>
      </c>
      <c r="D9471" s="10" t="str">
        <f>IFERROR(VLOOKUP(B9471,'اكواد الاصناف'!A:C,3,0),"")</f>
        <v/>
      </c>
      <c r="G9471" s="10">
        <f t="shared" si="146"/>
        <v>0</v>
      </c>
      <c r="I9471" s="10" t="str">
        <f>IFERROR(VLOOKUP(H9471,'سجل العملاء'!A:B,2,0),"")</f>
        <v/>
      </c>
    </row>
    <row r="9472" spans="3:9" ht="15.6">
      <c r="C9472" s="10" t="str">
        <f>IFERROR(VLOOKUP(B9472,'اكواد الاصناف'!A:C,2,0),"")</f>
        <v/>
      </c>
      <c r="D9472" s="10" t="str">
        <f>IFERROR(VLOOKUP(B9472,'اكواد الاصناف'!A:C,3,0),"")</f>
        <v/>
      </c>
      <c r="G9472" s="10">
        <f t="shared" si="146"/>
        <v>0</v>
      </c>
      <c r="I9472" s="10" t="str">
        <f>IFERROR(VLOOKUP(H9472,'سجل العملاء'!A:B,2,0),"")</f>
        <v/>
      </c>
    </row>
    <row r="9473" spans="3:9" ht="15.6">
      <c r="C9473" s="10" t="str">
        <f>IFERROR(VLOOKUP(B9473,'اكواد الاصناف'!A:C,2,0),"")</f>
        <v/>
      </c>
      <c r="D9473" s="10" t="str">
        <f>IFERROR(VLOOKUP(B9473,'اكواد الاصناف'!A:C,3,0),"")</f>
        <v/>
      </c>
      <c r="G9473" s="10">
        <f t="shared" ref="G9473:G9536" si="147">F9473*E9473</f>
        <v>0</v>
      </c>
      <c r="I9473" s="10" t="str">
        <f>IFERROR(VLOOKUP(H9473,'سجل العملاء'!A:B,2,0),"")</f>
        <v/>
      </c>
    </row>
    <row r="9474" spans="3:9" ht="15.6">
      <c r="C9474" s="10" t="str">
        <f>IFERROR(VLOOKUP(B9474,'اكواد الاصناف'!A:C,2,0),"")</f>
        <v/>
      </c>
      <c r="D9474" s="10" t="str">
        <f>IFERROR(VLOOKUP(B9474,'اكواد الاصناف'!A:C,3,0),"")</f>
        <v/>
      </c>
      <c r="G9474" s="10">
        <f t="shared" si="147"/>
        <v>0</v>
      </c>
      <c r="I9474" s="10" t="str">
        <f>IFERROR(VLOOKUP(H9474,'سجل العملاء'!A:B,2,0),"")</f>
        <v/>
      </c>
    </row>
    <row r="9475" spans="3:9" ht="15.6">
      <c r="C9475" s="10" t="str">
        <f>IFERROR(VLOOKUP(B9475,'اكواد الاصناف'!A:C,2,0),"")</f>
        <v/>
      </c>
      <c r="D9475" s="10" t="str">
        <f>IFERROR(VLOOKUP(B9475,'اكواد الاصناف'!A:C,3,0),"")</f>
        <v/>
      </c>
      <c r="G9475" s="10">
        <f t="shared" si="147"/>
        <v>0</v>
      </c>
      <c r="I9475" s="10" t="str">
        <f>IFERROR(VLOOKUP(H9475,'سجل العملاء'!A:B,2,0),"")</f>
        <v/>
      </c>
    </row>
    <row r="9476" spans="3:9" ht="15.6">
      <c r="C9476" s="10" t="str">
        <f>IFERROR(VLOOKUP(B9476,'اكواد الاصناف'!A:C,2,0),"")</f>
        <v/>
      </c>
      <c r="D9476" s="10" t="str">
        <f>IFERROR(VLOOKUP(B9476,'اكواد الاصناف'!A:C,3,0),"")</f>
        <v/>
      </c>
      <c r="G9476" s="10">
        <f t="shared" si="147"/>
        <v>0</v>
      </c>
      <c r="I9476" s="10" t="str">
        <f>IFERROR(VLOOKUP(H9476,'سجل العملاء'!A:B,2,0),"")</f>
        <v/>
      </c>
    </row>
    <row r="9477" spans="3:9" ht="15.6">
      <c r="C9477" s="10" t="str">
        <f>IFERROR(VLOOKUP(B9477,'اكواد الاصناف'!A:C,2,0),"")</f>
        <v/>
      </c>
      <c r="D9477" s="10" t="str">
        <f>IFERROR(VLOOKUP(B9477,'اكواد الاصناف'!A:C,3,0),"")</f>
        <v/>
      </c>
      <c r="G9477" s="10">
        <f t="shared" si="147"/>
        <v>0</v>
      </c>
      <c r="I9477" s="10" t="str">
        <f>IFERROR(VLOOKUP(H9477,'سجل العملاء'!A:B,2,0),"")</f>
        <v/>
      </c>
    </row>
    <row r="9478" spans="3:9" ht="15.6">
      <c r="C9478" s="10" t="str">
        <f>IFERROR(VLOOKUP(B9478,'اكواد الاصناف'!A:C,2,0),"")</f>
        <v/>
      </c>
      <c r="D9478" s="10" t="str">
        <f>IFERROR(VLOOKUP(B9478,'اكواد الاصناف'!A:C,3,0),"")</f>
        <v/>
      </c>
      <c r="G9478" s="10">
        <f t="shared" si="147"/>
        <v>0</v>
      </c>
      <c r="I9478" s="10" t="str">
        <f>IFERROR(VLOOKUP(H9478,'سجل العملاء'!A:B,2,0),"")</f>
        <v/>
      </c>
    </row>
    <row r="9479" spans="3:9" ht="15.6">
      <c r="C9479" s="10" t="str">
        <f>IFERROR(VLOOKUP(B9479,'اكواد الاصناف'!A:C,2,0),"")</f>
        <v/>
      </c>
      <c r="D9479" s="10" t="str">
        <f>IFERROR(VLOOKUP(B9479,'اكواد الاصناف'!A:C,3,0),"")</f>
        <v/>
      </c>
      <c r="G9479" s="10">
        <f t="shared" si="147"/>
        <v>0</v>
      </c>
      <c r="I9479" s="10" t="str">
        <f>IFERROR(VLOOKUP(H9479,'سجل العملاء'!A:B,2,0),"")</f>
        <v/>
      </c>
    </row>
    <row r="9480" spans="3:9" ht="15.6">
      <c r="C9480" s="10" t="str">
        <f>IFERROR(VLOOKUP(B9480,'اكواد الاصناف'!A:C,2,0),"")</f>
        <v/>
      </c>
      <c r="D9480" s="10" t="str">
        <f>IFERROR(VLOOKUP(B9480,'اكواد الاصناف'!A:C,3,0),"")</f>
        <v/>
      </c>
      <c r="G9480" s="10">
        <f t="shared" si="147"/>
        <v>0</v>
      </c>
      <c r="I9480" s="10" t="str">
        <f>IFERROR(VLOOKUP(H9480,'سجل العملاء'!A:B,2,0),"")</f>
        <v/>
      </c>
    </row>
    <row r="9481" spans="3:9" ht="15.6">
      <c r="C9481" s="10" t="str">
        <f>IFERROR(VLOOKUP(B9481,'اكواد الاصناف'!A:C,2,0),"")</f>
        <v/>
      </c>
      <c r="D9481" s="10" t="str">
        <f>IFERROR(VLOOKUP(B9481,'اكواد الاصناف'!A:C,3,0),"")</f>
        <v/>
      </c>
      <c r="G9481" s="10">
        <f t="shared" si="147"/>
        <v>0</v>
      </c>
      <c r="I9481" s="10" t="str">
        <f>IFERROR(VLOOKUP(H9481,'سجل العملاء'!A:B,2,0),"")</f>
        <v/>
      </c>
    </row>
    <row r="9482" spans="3:9" ht="15.6">
      <c r="C9482" s="10" t="str">
        <f>IFERROR(VLOOKUP(B9482,'اكواد الاصناف'!A:C,2,0),"")</f>
        <v/>
      </c>
      <c r="D9482" s="10" t="str">
        <f>IFERROR(VLOOKUP(B9482,'اكواد الاصناف'!A:C,3,0),"")</f>
        <v/>
      </c>
      <c r="G9482" s="10">
        <f t="shared" si="147"/>
        <v>0</v>
      </c>
      <c r="I9482" s="10" t="str">
        <f>IFERROR(VLOOKUP(H9482,'سجل العملاء'!A:B,2,0),"")</f>
        <v/>
      </c>
    </row>
    <row r="9483" spans="3:9" ht="15.6">
      <c r="C9483" s="10" t="str">
        <f>IFERROR(VLOOKUP(B9483,'اكواد الاصناف'!A:C,2,0),"")</f>
        <v/>
      </c>
      <c r="D9483" s="10" t="str">
        <f>IFERROR(VLOOKUP(B9483,'اكواد الاصناف'!A:C,3,0),"")</f>
        <v/>
      </c>
      <c r="G9483" s="10">
        <f t="shared" si="147"/>
        <v>0</v>
      </c>
      <c r="I9483" s="10" t="str">
        <f>IFERROR(VLOOKUP(H9483,'سجل العملاء'!A:B,2,0),"")</f>
        <v/>
      </c>
    </row>
    <row r="9484" spans="3:9" ht="15.6">
      <c r="C9484" s="10" t="str">
        <f>IFERROR(VLOOKUP(B9484,'اكواد الاصناف'!A:C,2,0),"")</f>
        <v/>
      </c>
      <c r="D9484" s="10" t="str">
        <f>IFERROR(VLOOKUP(B9484,'اكواد الاصناف'!A:C,3,0),"")</f>
        <v/>
      </c>
      <c r="G9484" s="10">
        <f t="shared" si="147"/>
        <v>0</v>
      </c>
      <c r="I9484" s="10" t="str">
        <f>IFERROR(VLOOKUP(H9484,'سجل العملاء'!A:B,2,0),"")</f>
        <v/>
      </c>
    </row>
    <row r="9485" spans="3:9" ht="15.6">
      <c r="C9485" s="10" t="str">
        <f>IFERROR(VLOOKUP(B9485,'اكواد الاصناف'!A:C,2,0),"")</f>
        <v/>
      </c>
      <c r="D9485" s="10" t="str">
        <f>IFERROR(VLOOKUP(B9485,'اكواد الاصناف'!A:C,3,0),"")</f>
        <v/>
      </c>
      <c r="G9485" s="10">
        <f t="shared" si="147"/>
        <v>0</v>
      </c>
      <c r="I9485" s="10" t="str">
        <f>IFERROR(VLOOKUP(H9485,'سجل العملاء'!A:B,2,0),"")</f>
        <v/>
      </c>
    </row>
    <row r="9486" spans="3:9" ht="15.6">
      <c r="C9486" s="10" t="str">
        <f>IFERROR(VLOOKUP(B9486,'اكواد الاصناف'!A:C,2,0),"")</f>
        <v/>
      </c>
      <c r="D9486" s="10" t="str">
        <f>IFERROR(VLOOKUP(B9486,'اكواد الاصناف'!A:C,3,0),"")</f>
        <v/>
      </c>
      <c r="G9486" s="10">
        <f t="shared" si="147"/>
        <v>0</v>
      </c>
      <c r="I9486" s="10" t="str">
        <f>IFERROR(VLOOKUP(H9486,'سجل العملاء'!A:B,2,0),"")</f>
        <v/>
      </c>
    </row>
    <row r="9487" spans="3:9" ht="15.6">
      <c r="C9487" s="10" t="str">
        <f>IFERROR(VLOOKUP(B9487,'اكواد الاصناف'!A:C,2,0),"")</f>
        <v/>
      </c>
      <c r="D9487" s="10" t="str">
        <f>IFERROR(VLOOKUP(B9487,'اكواد الاصناف'!A:C,3,0),"")</f>
        <v/>
      </c>
      <c r="G9487" s="10">
        <f t="shared" si="147"/>
        <v>0</v>
      </c>
      <c r="I9487" s="10" t="str">
        <f>IFERROR(VLOOKUP(H9487,'سجل العملاء'!A:B,2,0),"")</f>
        <v/>
      </c>
    </row>
    <row r="9488" spans="3:9" ht="15.6">
      <c r="C9488" s="10" t="str">
        <f>IFERROR(VLOOKUP(B9488,'اكواد الاصناف'!A:C,2,0),"")</f>
        <v/>
      </c>
      <c r="D9488" s="10" t="str">
        <f>IFERROR(VLOOKUP(B9488,'اكواد الاصناف'!A:C,3,0),"")</f>
        <v/>
      </c>
      <c r="G9488" s="10">
        <f t="shared" si="147"/>
        <v>0</v>
      </c>
      <c r="I9488" s="10" t="str">
        <f>IFERROR(VLOOKUP(H9488,'سجل العملاء'!A:B,2,0),"")</f>
        <v/>
      </c>
    </row>
    <row r="9489" spans="3:9" ht="15.6">
      <c r="C9489" s="10" t="str">
        <f>IFERROR(VLOOKUP(B9489,'اكواد الاصناف'!A:C,2,0),"")</f>
        <v/>
      </c>
      <c r="D9489" s="10" t="str">
        <f>IFERROR(VLOOKUP(B9489,'اكواد الاصناف'!A:C,3,0),"")</f>
        <v/>
      </c>
      <c r="G9489" s="10">
        <f t="shared" si="147"/>
        <v>0</v>
      </c>
      <c r="I9489" s="10" t="str">
        <f>IFERROR(VLOOKUP(H9489,'سجل العملاء'!A:B,2,0),"")</f>
        <v/>
      </c>
    </row>
    <row r="9490" spans="3:9" ht="15.6">
      <c r="C9490" s="10" t="str">
        <f>IFERROR(VLOOKUP(B9490,'اكواد الاصناف'!A:C,2,0),"")</f>
        <v/>
      </c>
      <c r="D9490" s="10" t="str">
        <f>IFERROR(VLOOKUP(B9490,'اكواد الاصناف'!A:C,3,0),"")</f>
        <v/>
      </c>
      <c r="G9490" s="10">
        <f t="shared" si="147"/>
        <v>0</v>
      </c>
      <c r="I9490" s="10" t="str">
        <f>IFERROR(VLOOKUP(H9490,'سجل العملاء'!A:B,2,0),"")</f>
        <v/>
      </c>
    </row>
    <row r="9491" spans="3:9" ht="15.6">
      <c r="C9491" s="10" t="str">
        <f>IFERROR(VLOOKUP(B9491,'اكواد الاصناف'!A:C,2,0),"")</f>
        <v/>
      </c>
      <c r="D9491" s="10" t="str">
        <f>IFERROR(VLOOKUP(B9491,'اكواد الاصناف'!A:C,3,0),"")</f>
        <v/>
      </c>
      <c r="G9491" s="10">
        <f t="shared" si="147"/>
        <v>0</v>
      </c>
      <c r="I9491" s="10" t="str">
        <f>IFERROR(VLOOKUP(H9491,'سجل العملاء'!A:B,2,0),"")</f>
        <v/>
      </c>
    </row>
    <row r="9492" spans="3:9" ht="15.6">
      <c r="C9492" s="10" t="str">
        <f>IFERROR(VLOOKUP(B9492,'اكواد الاصناف'!A:C,2,0),"")</f>
        <v/>
      </c>
      <c r="D9492" s="10" t="str">
        <f>IFERROR(VLOOKUP(B9492,'اكواد الاصناف'!A:C,3,0),"")</f>
        <v/>
      </c>
      <c r="G9492" s="10">
        <f t="shared" si="147"/>
        <v>0</v>
      </c>
      <c r="I9492" s="10" t="str">
        <f>IFERROR(VLOOKUP(H9492,'سجل العملاء'!A:B,2,0),"")</f>
        <v/>
      </c>
    </row>
    <row r="9493" spans="3:9" ht="15.6">
      <c r="C9493" s="10" t="str">
        <f>IFERROR(VLOOKUP(B9493,'اكواد الاصناف'!A:C,2,0),"")</f>
        <v/>
      </c>
      <c r="D9493" s="10" t="str">
        <f>IFERROR(VLOOKUP(B9493,'اكواد الاصناف'!A:C,3,0),"")</f>
        <v/>
      </c>
      <c r="G9493" s="10">
        <f t="shared" si="147"/>
        <v>0</v>
      </c>
      <c r="I9493" s="10" t="str">
        <f>IFERROR(VLOOKUP(H9493,'سجل العملاء'!A:B,2,0),"")</f>
        <v/>
      </c>
    </row>
    <row r="9494" spans="3:9" ht="15.6">
      <c r="C9494" s="10" t="str">
        <f>IFERROR(VLOOKUP(B9494,'اكواد الاصناف'!A:C,2,0),"")</f>
        <v/>
      </c>
      <c r="D9494" s="10" t="str">
        <f>IFERROR(VLOOKUP(B9494,'اكواد الاصناف'!A:C,3,0),"")</f>
        <v/>
      </c>
      <c r="G9494" s="10">
        <f t="shared" si="147"/>
        <v>0</v>
      </c>
      <c r="I9494" s="10" t="str">
        <f>IFERROR(VLOOKUP(H9494,'سجل العملاء'!A:B,2,0),"")</f>
        <v/>
      </c>
    </row>
    <row r="9495" spans="3:9" ht="15.6">
      <c r="C9495" s="10" t="str">
        <f>IFERROR(VLOOKUP(B9495,'اكواد الاصناف'!A:C,2,0),"")</f>
        <v/>
      </c>
      <c r="D9495" s="10" t="str">
        <f>IFERROR(VLOOKUP(B9495,'اكواد الاصناف'!A:C,3,0),"")</f>
        <v/>
      </c>
      <c r="G9495" s="10">
        <f t="shared" si="147"/>
        <v>0</v>
      </c>
      <c r="I9495" s="10" t="str">
        <f>IFERROR(VLOOKUP(H9495,'سجل العملاء'!A:B,2,0),"")</f>
        <v/>
      </c>
    </row>
    <row r="9496" spans="3:9" ht="15.6">
      <c r="C9496" s="10" t="str">
        <f>IFERROR(VLOOKUP(B9496,'اكواد الاصناف'!A:C,2,0),"")</f>
        <v/>
      </c>
      <c r="D9496" s="10" t="str">
        <f>IFERROR(VLOOKUP(B9496,'اكواد الاصناف'!A:C,3,0),"")</f>
        <v/>
      </c>
      <c r="G9496" s="10">
        <f t="shared" si="147"/>
        <v>0</v>
      </c>
      <c r="I9496" s="10" t="str">
        <f>IFERROR(VLOOKUP(H9496,'سجل العملاء'!A:B,2,0),"")</f>
        <v/>
      </c>
    </row>
    <row r="9497" spans="3:9" ht="15.6">
      <c r="C9497" s="10" t="str">
        <f>IFERROR(VLOOKUP(B9497,'اكواد الاصناف'!A:C,2,0),"")</f>
        <v/>
      </c>
      <c r="D9497" s="10" t="str">
        <f>IFERROR(VLOOKUP(B9497,'اكواد الاصناف'!A:C,3,0),"")</f>
        <v/>
      </c>
      <c r="G9497" s="10">
        <f t="shared" si="147"/>
        <v>0</v>
      </c>
      <c r="I9497" s="10" t="str">
        <f>IFERROR(VLOOKUP(H9497,'سجل العملاء'!A:B,2,0),"")</f>
        <v/>
      </c>
    </row>
    <row r="9498" spans="3:9" ht="15.6">
      <c r="C9498" s="10" t="str">
        <f>IFERROR(VLOOKUP(B9498,'اكواد الاصناف'!A:C,2,0),"")</f>
        <v/>
      </c>
      <c r="D9498" s="10" t="str">
        <f>IFERROR(VLOOKUP(B9498,'اكواد الاصناف'!A:C,3,0),"")</f>
        <v/>
      </c>
      <c r="G9498" s="10">
        <f t="shared" si="147"/>
        <v>0</v>
      </c>
      <c r="I9498" s="10" t="str">
        <f>IFERROR(VLOOKUP(H9498,'سجل العملاء'!A:B,2,0),"")</f>
        <v/>
      </c>
    </row>
    <row r="9499" spans="3:9" ht="15.6">
      <c r="C9499" s="10" t="str">
        <f>IFERROR(VLOOKUP(B9499,'اكواد الاصناف'!A:C,2,0),"")</f>
        <v/>
      </c>
      <c r="D9499" s="10" t="str">
        <f>IFERROR(VLOOKUP(B9499,'اكواد الاصناف'!A:C,3,0),"")</f>
        <v/>
      </c>
      <c r="G9499" s="10">
        <f t="shared" si="147"/>
        <v>0</v>
      </c>
      <c r="I9499" s="10" t="str">
        <f>IFERROR(VLOOKUP(H9499,'سجل العملاء'!A:B,2,0),"")</f>
        <v/>
      </c>
    </row>
    <row r="9500" spans="3:9" ht="15.6">
      <c r="C9500" s="10" t="str">
        <f>IFERROR(VLOOKUP(B9500,'اكواد الاصناف'!A:C,2,0),"")</f>
        <v/>
      </c>
      <c r="D9500" s="10" t="str">
        <f>IFERROR(VLOOKUP(B9500,'اكواد الاصناف'!A:C,3,0),"")</f>
        <v/>
      </c>
      <c r="G9500" s="10">
        <f t="shared" si="147"/>
        <v>0</v>
      </c>
      <c r="I9500" s="10" t="str">
        <f>IFERROR(VLOOKUP(H9500,'سجل العملاء'!A:B,2,0),"")</f>
        <v/>
      </c>
    </row>
    <row r="9501" spans="3:9" ht="15.6">
      <c r="C9501" s="10" t="str">
        <f>IFERROR(VLOOKUP(B9501,'اكواد الاصناف'!A:C,2,0),"")</f>
        <v/>
      </c>
      <c r="D9501" s="10" t="str">
        <f>IFERROR(VLOOKUP(B9501,'اكواد الاصناف'!A:C,3,0),"")</f>
        <v/>
      </c>
      <c r="G9501" s="10">
        <f t="shared" si="147"/>
        <v>0</v>
      </c>
      <c r="I9501" s="10" t="str">
        <f>IFERROR(VLOOKUP(H9501,'سجل العملاء'!A:B,2,0),"")</f>
        <v/>
      </c>
    </row>
    <row r="9502" spans="3:9" ht="15.6">
      <c r="C9502" s="10" t="str">
        <f>IFERROR(VLOOKUP(B9502,'اكواد الاصناف'!A:C,2,0),"")</f>
        <v/>
      </c>
      <c r="D9502" s="10" t="str">
        <f>IFERROR(VLOOKUP(B9502,'اكواد الاصناف'!A:C,3,0),"")</f>
        <v/>
      </c>
      <c r="G9502" s="10">
        <f t="shared" si="147"/>
        <v>0</v>
      </c>
      <c r="I9502" s="10" t="str">
        <f>IFERROR(VLOOKUP(H9502,'سجل العملاء'!A:B,2,0),"")</f>
        <v/>
      </c>
    </row>
    <row r="9503" spans="3:9" ht="15.6">
      <c r="C9503" s="10" t="str">
        <f>IFERROR(VLOOKUP(B9503,'اكواد الاصناف'!A:C,2,0),"")</f>
        <v/>
      </c>
      <c r="D9503" s="10" t="str">
        <f>IFERROR(VLOOKUP(B9503,'اكواد الاصناف'!A:C,3,0),"")</f>
        <v/>
      </c>
      <c r="G9503" s="10">
        <f t="shared" si="147"/>
        <v>0</v>
      </c>
      <c r="I9503" s="10" t="str">
        <f>IFERROR(VLOOKUP(H9503,'سجل العملاء'!A:B,2,0),"")</f>
        <v/>
      </c>
    </row>
    <row r="9504" spans="3:9" ht="15.6">
      <c r="C9504" s="10" t="str">
        <f>IFERROR(VLOOKUP(B9504,'اكواد الاصناف'!A:C,2,0),"")</f>
        <v/>
      </c>
      <c r="D9504" s="10" t="str">
        <f>IFERROR(VLOOKUP(B9504,'اكواد الاصناف'!A:C,3,0),"")</f>
        <v/>
      </c>
      <c r="G9504" s="10">
        <f t="shared" si="147"/>
        <v>0</v>
      </c>
      <c r="I9504" s="10" t="str">
        <f>IFERROR(VLOOKUP(H9504,'سجل العملاء'!A:B,2,0),"")</f>
        <v/>
      </c>
    </row>
    <row r="9505" spans="3:9" ht="15.6">
      <c r="C9505" s="10" t="str">
        <f>IFERROR(VLOOKUP(B9505,'اكواد الاصناف'!A:C,2,0),"")</f>
        <v/>
      </c>
      <c r="D9505" s="10" t="str">
        <f>IFERROR(VLOOKUP(B9505,'اكواد الاصناف'!A:C,3,0),"")</f>
        <v/>
      </c>
      <c r="G9505" s="10">
        <f t="shared" si="147"/>
        <v>0</v>
      </c>
      <c r="I9505" s="10" t="str">
        <f>IFERROR(VLOOKUP(H9505,'سجل العملاء'!A:B,2,0),"")</f>
        <v/>
      </c>
    </row>
    <row r="9506" spans="3:9" ht="15.6">
      <c r="C9506" s="10" t="str">
        <f>IFERROR(VLOOKUP(B9506,'اكواد الاصناف'!A:C,2,0),"")</f>
        <v/>
      </c>
      <c r="D9506" s="10" t="str">
        <f>IFERROR(VLOOKUP(B9506,'اكواد الاصناف'!A:C,3,0),"")</f>
        <v/>
      </c>
      <c r="G9506" s="10">
        <f t="shared" si="147"/>
        <v>0</v>
      </c>
      <c r="I9506" s="10" t="str">
        <f>IFERROR(VLOOKUP(H9506,'سجل العملاء'!A:B,2,0),"")</f>
        <v/>
      </c>
    </row>
    <row r="9507" spans="3:9" ht="15.6">
      <c r="C9507" s="10" t="str">
        <f>IFERROR(VLOOKUP(B9507,'اكواد الاصناف'!A:C,2,0),"")</f>
        <v/>
      </c>
      <c r="D9507" s="10" t="str">
        <f>IFERROR(VLOOKUP(B9507,'اكواد الاصناف'!A:C,3,0),"")</f>
        <v/>
      </c>
      <c r="G9507" s="10">
        <f t="shared" si="147"/>
        <v>0</v>
      </c>
      <c r="I9507" s="10" t="str">
        <f>IFERROR(VLOOKUP(H9507,'سجل العملاء'!A:B,2,0),"")</f>
        <v/>
      </c>
    </row>
    <row r="9508" spans="3:9" ht="15.6">
      <c r="C9508" s="10" t="str">
        <f>IFERROR(VLOOKUP(B9508,'اكواد الاصناف'!A:C,2,0),"")</f>
        <v/>
      </c>
      <c r="D9508" s="10" t="str">
        <f>IFERROR(VLOOKUP(B9508,'اكواد الاصناف'!A:C,3,0),"")</f>
        <v/>
      </c>
      <c r="G9508" s="10">
        <f t="shared" si="147"/>
        <v>0</v>
      </c>
      <c r="I9508" s="10" t="str">
        <f>IFERROR(VLOOKUP(H9508,'سجل العملاء'!A:B,2,0),"")</f>
        <v/>
      </c>
    </row>
    <row r="9509" spans="3:9" ht="15.6">
      <c r="C9509" s="10" t="str">
        <f>IFERROR(VLOOKUP(B9509,'اكواد الاصناف'!A:C,2,0),"")</f>
        <v/>
      </c>
      <c r="D9509" s="10" t="str">
        <f>IFERROR(VLOOKUP(B9509,'اكواد الاصناف'!A:C,3,0),"")</f>
        <v/>
      </c>
      <c r="G9509" s="10">
        <f t="shared" si="147"/>
        <v>0</v>
      </c>
      <c r="I9509" s="10" t="str">
        <f>IFERROR(VLOOKUP(H9509,'سجل العملاء'!A:B,2,0),"")</f>
        <v/>
      </c>
    </row>
    <row r="9510" spans="3:9" ht="15.6">
      <c r="C9510" s="10" t="str">
        <f>IFERROR(VLOOKUP(B9510,'اكواد الاصناف'!A:C,2,0),"")</f>
        <v/>
      </c>
      <c r="D9510" s="10" t="str">
        <f>IFERROR(VLOOKUP(B9510,'اكواد الاصناف'!A:C,3,0),"")</f>
        <v/>
      </c>
      <c r="G9510" s="10">
        <f t="shared" si="147"/>
        <v>0</v>
      </c>
      <c r="I9510" s="10" t="str">
        <f>IFERROR(VLOOKUP(H9510,'سجل العملاء'!A:B,2,0),"")</f>
        <v/>
      </c>
    </row>
    <row r="9511" spans="3:9" ht="15.6">
      <c r="C9511" s="10" t="str">
        <f>IFERROR(VLOOKUP(B9511,'اكواد الاصناف'!A:C,2,0),"")</f>
        <v/>
      </c>
      <c r="D9511" s="10" t="str">
        <f>IFERROR(VLOOKUP(B9511,'اكواد الاصناف'!A:C,3,0),"")</f>
        <v/>
      </c>
      <c r="G9511" s="10">
        <f t="shared" si="147"/>
        <v>0</v>
      </c>
      <c r="I9511" s="10" t="str">
        <f>IFERROR(VLOOKUP(H9511,'سجل العملاء'!A:B,2,0),"")</f>
        <v/>
      </c>
    </row>
    <row r="9512" spans="3:9" ht="15.6">
      <c r="C9512" s="10" t="str">
        <f>IFERROR(VLOOKUP(B9512,'اكواد الاصناف'!A:C,2,0),"")</f>
        <v/>
      </c>
      <c r="D9512" s="10" t="str">
        <f>IFERROR(VLOOKUP(B9512,'اكواد الاصناف'!A:C,3,0),"")</f>
        <v/>
      </c>
      <c r="G9512" s="10">
        <f t="shared" si="147"/>
        <v>0</v>
      </c>
      <c r="I9512" s="10" t="str">
        <f>IFERROR(VLOOKUP(H9512,'سجل العملاء'!A:B,2,0),"")</f>
        <v/>
      </c>
    </row>
    <row r="9513" spans="3:9" ht="15.6">
      <c r="C9513" s="10" t="str">
        <f>IFERROR(VLOOKUP(B9513,'اكواد الاصناف'!A:C,2,0),"")</f>
        <v/>
      </c>
      <c r="D9513" s="10" t="str">
        <f>IFERROR(VLOOKUP(B9513,'اكواد الاصناف'!A:C,3,0),"")</f>
        <v/>
      </c>
      <c r="G9513" s="10">
        <f t="shared" si="147"/>
        <v>0</v>
      </c>
      <c r="I9513" s="10" t="str">
        <f>IFERROR(VLOOKUP(H9513,'سجل العملاء'!A:B,2,0),"")</f>
        <v/>
      </c>
    </row>
    <row r="9514" spans="3:9" ht="15.6">
      <c r="C9514" s="10" t="str">
        <f>IFERROR(VLOOKUP(B9514,'اكواد الاصناف'!A:C,2,0),"")</f>
        <v/>
      </c>
      <c r="D9514" s="10" t="str">
        <f>IFERROR(VLOOKUP(B9514,'اكواد الاصناف'!A:C,3,0),"")</f>
        <v/>
      </c>
      <c r="G9514" s="10">
        <f t="shared" si="147"/>
        <v>0</v>
      </c>
      <c r="I9514" s="10" t="str">
        <f>IFERROR(VLOOKUP(H9514,'سجل العملاء'!A:B,2,0),"")</f>
        <v/>
      </c>
    </row>
    <row r="9515" spans="3:9" ht="15.6">
      <c r="C9515" s="10" t="str">
        <f>IFERROR(VLOOKUP(B9515,'اكواد الاصناف'!A:C,2,0),"")</f>
        <v/>
      </c>
      <c r="D9515" s="10" t="str">
        <f>IFERROR(VLOOKUP(B9515,'اكواد الاصناف'!A:C,3,0),"")</f>
        <v/>
      </c>
      <c r="G9515" s="10">
        <f t="shared" si="147"/>
        <v>0</v>
      </c>
      <c r="I9515" s="10" t="str">
        <f>IFERROR(VLOOKUP(H9515,'سجل العملاء'!A:B,2,0),"")</f>
        <v/>
      </c>
    </row>
    <row r="9516" spans="3:9" ht="15.6">
      <c r="C9516" s="10" t="str">
        <f>IFERROR(VLOOKUP(B9516,'اكواد الاصناف'!A:C,2,0),"")</f>
        <v/>
      </c>
      <c r="D9516" s="10" t="str">
        <f>IFERROR(VLOOKUP(B9516,'اكواد الاصناف'!A:C,3,0),"")</f>
        <v/>
      </c>
      <c r="G9516" s="10">
        <f t="shared" si="147"/>
        <v>0</v>
      </c>
      <c r="I9516" s="10" t="str">
        <f>IFERROR(VLOOKUP(H9516,'سجل العملاء'!A:B,2,0),"")</f>
        <v/>
      </c>
    </row>
    <row r="9517" spans="3:9" ht="15.6">
      <c r="C9517" s="10" t="str">
        <f>IFERROR(VLOOKUP(B9517,'اكواد الاصناف'!A:C,2,0),"")</f>
        <v/>
      </c>
      <c r="D9517" s="10" t="str">
        <f>IFERROR(VLOOKUP(B9517,'اكواد الاصناف'!A:C,3,0),"")</f>
        <v/>
      </c>
      <c r="G9517" s="10">
        <f t="shared" si="147"/>
        <v>0</v>
      </c>
      <c r="I9517" s="10" t="str">
        <f>IFERROR(VLOOKUP(H9517,'سجل العملاء'!A:B,2,0),"")</f>
        <v/>
      </c>
    </row>
    <row r="9518" spans="3:9" ht="15.6">
      <c r="C9518" s="10" t="str">
        <f>IFERROR(VLOOKUP(B9518,'اكواد الاصناف'!A:C,2,0),"")</f>
        <v/>
      </c>
      <c r="D9518" s="10" t="str">
        <f>IFERROR(VLOOKUP(B9518,'اكواد الاصناف'!A:C,3,0),"")</f>
        <v/>
      </c>
      <c r="G9518" s="10">
        <f t="shared" si="147"/>
        <v>0</v>
      </c>
      <c r="I9518" s="10" t="str">
        <f>IFERROR(VLOOKUP(H9518,'سجل العملاء'!A:B,2,0),"")</f>
        <v/>
      </c>
    </row>
    <row r="9519" spans="3:9" ht="15.6">
      <c r="C9519" s="10" t="str">
        <f>IFERROR(VLOOKUP(B9519,'اكواد الاصناف'!A:C,2,0),"")</f>
        <v/>
      </c>
      <c r="D9519" s="10" t="str">
        <f>IFERROR(VLOOKUP(B9519,'اكواد الاصناف'!A:C,3,0),"")</f>
        <v/>
      </c>
      <c r="G9519" s="10">
        <f t="shared" si="147"/>
        <v>0</v>
      </c>
      <c r="I9519" s="10" t="str">
        <f>IFERROR(VLOOKUP(H9519,'سجل العملاء'!A:B,2,0),"")</f>
        <v/>
      </c>
    </row>
    <row r="9520" spans="3:9" ht="15.6">
      <c r="C9520" s="10" t="str">
        <f>IFERROR(VLOOKUP(B9520,'اكواد الاصناف'!A:C,2,0),"")</f>
        <v/>
      </c>
      <c r="D9520" s="10" t="str">
        <f>IFERROR(VLOOKUP(B9520,'اكواد الاصناف'!A:C,3,0),"")</f>
        <v/>
      </c>
      <c r="G9520" s="10">
        <f t="shared" si="147"/>
        <v>0</v>
      </c>
      <c r="I9520" s="10" t="str">
        <f>IFERROR(VLOOKUP(H9520,'سجل العملاء'!A:B,2,0),"")</f>
        <v/>
      </c>
    </row>
    <row r="9521" spans="3:9" ht="15.6">
      <c r="C9521" s="10" t="str">
        <f>IFERROR(VLOOKUP(B9521,'اكواد الاصناف'!A:C,2,0),"")</f>
        <v/>
      </c>
      <c r="D9521" s="10" t="str">
        <f>IFERROR(VLOOKUP(B9521,'اكواد الاصناف'!A:C,3,0),"")</f>
        <v/>
      </c>
      <c r="G9521" s="10">
        <f t="shared" si="147"/>
        <v>0</v>
      </c>
      <c r="I9521" s="10" t="str">
        <f>IFERROR(VLOOKUP(H9521,'سجل العملاء'!A:B,2,0),"")</f>
        <v/>
      </c>
    </row>
    <row r="9522" spans="3:9" ht="15.6">
      <c r="C9522" s="10" t="str">
        <f>IFERROR(VLOOKUP(B9522,'اكواد الاصناف'!A:C,2,0),"")</f>
        <v/>
      </c>
      <c r="D9522" s="10" t="str">
        <f>IFERROR(VLOOKUP(B9522,'اكواد الاصناف'!A:C,3,0),"")</f>
        <v/>
      </c>
      <c r="G9522" s="10">
        <f t="shared" si="147"/>
        <v>0</v>
      </c>
      <c r="I9522" s="10" t="str">
        <f>IFERROR(VLOOKUP(H9522,'سجل العملاء'!A:B,2,0),"")</f>
        <v/>
      </c>
    </row>
    <row r="9523" spans="3:9" ht="15.6">
      <c r="C9523" s="10" t="str">
        <f>IFERROR(VLOOKUP(B9523,'اكواد الاصناف'!A:C,2,0),"")</f>
        <v/>
      </c>
      <c r="D9523" s="10" t="str">
        <f>IFERROR(VLOOKUP(B9523,'اكواد الاصناف'!A:C,3,0),"")</f>
        <v/>
      </c>
      <c r="G9523" s="10">
        <f t="shared" si="147"/>
        <v>0</v>
      </c>
      <c r="I9523" s="10" t="str">
        <f>IFERROR(VLOOKUP(H9523,'سجل العملاء'!A:B,2,0),"")</f>
        <v/>
      </c>
    </row>
    <row r="9524" spans="3:9" ht="15.6">
      <c r="C9524" s="10" t="str">
        <f>IFERROR(VLOOKUP(B9524,'اكواد الاصناف'!A:C,2,0),"")</f>
        <v/>
      </c>
      <c r="D9524" s="10" t="str">
        <f>IFERROR(VLOOKUP(B9524,'اكواد الاصناف'!A:C,3,0),"")</f>
        <v/>
      </c>
      <c r="G9524" s="10">
        <f t="shared" si="147"/>
        <v>0</v>
      </c>
      <c r="I9524" s="10" t="str">
        <f>IFERROR(VLOOKUP(H9524,'سجل العملاء'!A:B,2,0),"")</f>
        <v/>
      </c>
    </row>
    <row r="9525" spans="3:9" ht="15.6">
      <c r="C9525" s="10" t="str">
        <f>IFERROR(VLOOKUP(B9525,'اكواد الاصناف'!A:C,2,0),"")</f>
        <v/>
      </c>
      <c r="D9525" s="10" t="str">
        <f>IFERROR(VLOOKUP(B9525,'اكواد الاصناف'!A:C,3,0),"")</f>
        <v/>
      </c>
      <c r="G9525" s="10">
        <f t="shared" si="147"/>
        <v>0</v>
      </c>
      <c r="I9525" s="10" t="str">
        <f>IFERROR(VLOOKUP(H9525,'سجل العملاء'!A:B,2,0),"")</f>
        <v/>
      </c>
    </row>
    <row r="9526" spans="3:9" ht="15.6">
      <c r="C9526" s="10" t="str">
        <f>IFERROR(VLOOKUP(B9526,'اكواد الاصناف'!A:C,2,0),"")</f>
        <v/>
      </c>
      <c r="D9526" s="10" t="str">
        <f>IFERROR(VLOOKUP(B9526,'اكواد الاصناف'!A:C,3,0),"")</f>
        <v/>
      </c>
      <c r="G9526" s="10">
        <f t="shared" si="147"/>
        <v>0</v>
      </c>
      <c r="I9526" s="10" t="str">
        <f>IFERROR(VLOOKUP(H9526,'سجل العملاء'!A:B,2,0),"")</f>
        <v/>
      </c>
    </row>
    <row r="9527" spans="3:9" ht="15.6">
      <c r="C9527" s="10" t="str">
        <f>IFERROR(VLOOKUP(B9527,'اكواد الاصناف'!A:C,2,0),"")</f>
        <v/>
      </c>
      <c r="D9527" s="10" t="str">
        <f>IFERROR(VLOOKUP(B9527,'اكواد الاصناف'!A:C,3,0),"")</f>
        <v/>
      </c>
      <c r="G9527" s="10">
        <f t="shared" si="147"/>
        <v>0</v>
      </c>
      <c r="I9527" s="10" t="str">
        <f>IFERROR(VLOOKUP(H9527,'سجل العملاء'!A:B,2,0),"")</f>
        <v/>
      </c>
    </row>
    <row r="9528" spans="3:9" ht="15.6">
      <c r="C9528" s="10" t="str">
        <f>IFERROR(VLOOKUP(B9528,'اكواد الاصناف'!A:C,2,0),"")</f>
        <v/>
      </c>
      <c r="D9528" s="10" t="str">
        <f>IFERROR(VLOOKUP(B9528,'اكواد الاصناف'!A:C,3,0),"")</f>
        <v/>
      </c>
      <c r="G9528" s="10">
        <f t="shared" si="147"/>
        <v>0</v>
      </c>
      <c r="I9528" s="10" t="str">
        <f>IFERROR(VLOOKUP(H9528,'سجل العملاء'!A:B,2,0),"")</f>
        <v/>
      </c>
    </row>
    <row r="9529" spans="3:9" ht="15.6">
      <c r="C9529" s="10" t="str">
        <f>IFERROR(VLOOKUP(B9529,'اكواد الاصناف'!A:C,2,0),"")</f>
        <v/>
      </c>
      <c r="D9529" s="10" t="str">
        <f>IFERROR(VLOOKUP(B9529,'اكواد الاصناف'!A:C,3,0),"")</f>
        <v/>
      </c>
      <c r="G9529" s="10">
        <f t="shared" si="147"/>
        <v>0</v>
      </c>
      <c r="I9529" s="10" t="str">
        <f>IFERROR(VLOOKUP(H9529,'سجل العملاء'!A:B,2,0),"")</f>
        <v/>
      </c>
    </row>
    <row r="9530" spans="3:9" ht="15.6">
      <c r="C9530" s="10" t="str">
        <f>IFERROR(VLOOKUP(B9530,'اكواد الاصناف'!A:C,2,0),"")</f>
        <v/>
      </c>
      <c r="D9530" s="10" t="str">
        <f>IFERROR(VLOOKUP(B9530,'اكواد الاصناف'!A:C,3,0),"")</f>
        <v/>
      </c>
      <c r="G9530" s="10">
        <f t="shared" si="147"/>
        <v>0</v>
      </c>
      <c r="I9530" s="10" t="str">
        <f>IFERROR(VLOOKUP(H9530,'سجل العملاء'!A:B,2,0),"")</f>
        <v/>
      </c>
    </row>
    <row r="9531" spans="3:9" ht="15.6">
      <c r="C9531" s="10" t="str">
        <f>IFERROR(VLOOKUP(B9531,'اكواد الاصناف'!A:C,2,0),"")</f>
        <v/>
      </c>
      <c r="D9531" s="10" t="str">
        <f>IFERROR(VLOOKUP(B9531,'اكواد الاصناف'!A:C,3,0),"")</f>
        <v/>
      </c>
      <c r="G9531" s="10">
        <f t="shared" si="147"/>
        <v>0</v>
      </c>
      <c r="I9531" s="10" t="str">
        <f>IFERROR(VLOOKUP(H9531,'سجل العملاء'!A:B,2,0),"")</f>
        <v/>
      </c>
    </row>
    <row r="9532" spans="3:9" ht="15.6">
      <c r="C9532" s="10" t="str">
        <f>IFERROR(VLOOKUP(B9532,'اكواد الاصناف'!A:C,2,0),"")</f>
        <v/>
      </c>
      <c r="D9532" s="10" t="str">
        <f>IFERROR(VLOOKUP(B9532,'اكواد الاصناف'!A:C,3,0),"")</f>
        <v/>
      </c>
      <c r="G9532" s="10">
        <f t="shared" si="147"/>
        <v>0</v>
      </c>
      <c r="I9532" s="10" t="str">
        <f>IFERROR(VLOOKUP(H9532,'سجل العملاء'!A:B,2,0),"")</f>
        <v/>
      </c>
    </row>
    <row r="9533" spans="3:9" ht="15.6">
      <c r="C9533" s="10" t="str">
        <f>IFERROR(VLOOKUP(B9533,'اكواد الاصناف'!A:C,2,0),"")</f>
        <v/>
      </c>
      <c r="D9533" s="10" t="str">
        <f>IFERROR(VLOOKUP(B9533,'اكواد الاصناف'!A:C,3,0),"")</f>
        <v/>
      </c>
      <c r="G9533" s="10">
        <f t="shared" si="147"/>
        <v>0</v>
      </c>
      <c r="I9533" s="10" t="str">
        <f>IFERROR(VLOOKUP(H9533,'سجل العملاء'!A:B,2,0),"")</f>
        <v/>
      </c>
    </row>
    <row r="9534" spans="3:9" ht="15.6">
      <c r="C9534" s="10" t="str">
        <f>IFERROR(VLOOKUP(B9534,'اكواد الاصناف'!A:C,2,0),"")</f>
        <v/>
      </c>
      <c r="D9534" s="10" t="str">
        <f>IFERROR(VLOOKUP(B9534,'اكواد الاصناف'!A:C,3,0),"")</f>
        <v/>
      </c>
      <c r="G9534" s="10">
        <f t="shared" si="147"/>
        <v>0</v>
      </c>
      <c r="I9534" s="10" t="str">
        <f>IFERROR(VLOOKUP(H9534,'سجل العملاء'!A:B,2,0),"")</f>
        <v/>
      </c>
    </row>
    <row r="9535" spans="3:9" ht="15.6">
      <c r="C9535" s="10" t="str">
        <f>IFERROR(VLOOKUP(B9535,'اكواد الاصناف'!A:C,2,0),"")</f>
        <v/>
      </c>
      <c r="D9535" s="10" t="str">
        <f>IFERROR(VLOOKUP(B9535,'اكواد الاصناف'!A:C,3,0),"")</f>
        <v/>
      </c>
      <c r="G9535" s="10">
        <f t="shared" si="147"/>
        <v>0</v>
      </c>
      <c r="I9535" s="10" t="str">
        <f>IFERROR(VLOOKUP(H9535,'سجل العملاء'!A:B,2,0),"")</f>
        <v/>
      </c>
    </row>
    <row r="9536" spans="3:9" ht="15.6">
      <c r="C9536" s="10" t="str">
        <f>IFERROR(VLOOKUP(B9536,'اكواد الاصناف'!A:C,2,0),"")</f>
        <v/>
      </c>
      <c r="D9536" s="10" t="str">
        <f>IFERROR(VLOOKUP(B9536,'اكواد الاصناف'!A:C,3,0),"")</f>
        <v/>
      </c>
      <c r="G9536" s="10">
        <f t="shared" si="147"/>
        <v>0</v>
      </c>
      <c r="I9536" s="10" t="str">
        <f>IFERROR(VLOOKUP(H9536,'سجل العملاء'!A:B,2,0),"")</f>
        <v/>
      </c>
    </row>
    <row r="9537" spans="3:9" ht="15.6">
      <c r="C9537" s="10" t="str">
        <f>IFERROR(VLOOKUP(B9537,'اكواد الاصناف'!A:C,2,0),"")</f>
        <v/>
      </c>
      <c r="D9537" s="10" t="str">
        <f>IFERROR(VLOOKUP(B9537,'اكواد الاصناف'!A:C,3,0),"")</f>
        <v/>
      </c>
      <c r="G9537" s="10">
        <f t="shared" ref="G9537:G9600" si="148">F9537*E9537</f>
        <v>0</v>
      </c>
      <c r="I9537" s="10" t="str">
        <f>IFERROR(VLOOKUP(H9537,'سجل العملاء'!A:B,2,0),"")</f>
        <v/>
      </c>
    </row>
    <row r="9538" spans="3:9" ht="15.6">
      <c r="C9538" s="10" t="str">
        <f>IFERROR(VLOOKUP(B9538,'اكواد الاصناف'!A:C,2,0),"")</f>
        <v/>
      </c>
      <c r="D9538" s="10" t="str">
        <f>IFERROR(VLOOKUP(B9538,'اكواد الاصناف'!A:C,3,0),"")</f>
        <v/>
      </c>
      <c r="G9538" s="10">
        <f t="shared" si="148"/>
        <v>0</v>
      </c>
      <c r="I9538" s="10" t="str">
        <f>IFERROR(VLOOKUP(H9538,'سجل العملاء'!A:B,2,0),"")</f>
        <v/>
      </c>
    </row>
    <row r="9539" spans="3:9" ht="15.6">
      <c r="C9539" s="10" t="str">
        <f>IFERROR(VLOOKUP(B9539,'اكواد الاصناف'!A:C,2,0),"")</f>
        <v/>
      </c>
      <c r="D9539" s="10" t="str">
        <f>IFERROR(VLOOKUP(B9539,'اكواد الاصناف'!A:C,3,0),"")</f>
        <v/>
      </c>
      <c r="G9539" s="10">
        <f t="shared" si="148"/>
        <v>0</v>
      </c>
      <c r="I9539" s="10" t="str">
        <f>IFERROR(VLOOKUP(H9539,'سجل العملاء'!A:B,2,0),"")</f>
        <v/>
      </c>
    </row>
    <row r="9540" spans="3:9" ht="15.6">
      <c r="C9540" s="10" t="str">
        <f>IFERROR(VLOOKUP(B9540,'اكواد الاصناف'!A:C,2,0),"")</f>
        <v/>
      </c>
      <c r="D9540" s="10" t="str">
        <f>IFERROR(VLOOKUP(B9540,'اكواد الاصناف'!A:C,3,0),"")</f>
        <v/>
      </c>
      <c r="G9540" s="10">
        <f t="shared" si="148"/>
        <v>0</v>
      </c>
      <c r="I9540" s="10" t="str">
        <f>IFERROR(VLOOKUP(H9540,'سجل العملاء'!A:B,2,0),"")</f>
        <v/>
      </c>
    </row>
    <row r="9541" spans="3:9" ht="15.6">
      <c r="C9541" s="10" t="str">
        <f>IFERROR(VLOOKUP(B9541,'اكواد الاصناف'!A:C,2,0),"")</f>
        <v/>
      </c>
      <c r="D9541" s="10" t="str">
        <f>IFERROR(VLOOKUP(B9541,'اكواد الاصناف'!A:C,3,0),"")</f>
        <v/>
      </c>
      <c r="G9541" s="10">
        <f t="shared" si="148"/>
        <v>0</v>
      </c>
      <c r="I9541" s="10" t="str">
        <f>IFERROR(VLOOKUP(H9541,'سجل العملاء'!A:B,2,0),"")</f>
        <v/>
      </c>
    </row>
    <row r="9542" spans="3:9" ht="15.6">
      <c r="C9542" s="10" t="str">
        <f>IFERROR(VLOOKUP(B9542,'اكواد الاصناف'!A:C,2,0),"")</f>
        <v/>
      </c>
      <c r="D9542" s="10" t="str">
        <f>IFERROR(VLOOKUP(B9542,'اكواد الاصناف'!A:C,3,0),"")</f>
        <v/>
      </c>
      <c r="G9542" s="10">
        <f t="shared" si="148"/>
        <v>0</v>
      </c>
      <c r="I9542" s="10" t="str">
        <f>IFERROR(VLOOKUP(H9542,'سجل العملاء'!A:B,2,0),"")</f>
        <v/>
      </c>
    </row>
    <row r="9543" spans="3:9" ht="15.6">
      <c r="C9543" s="10" t="str">
        <f>IFERROR(VLOOKUP(B9543,'اكواد الاصناف'!A:C,2,0),"")</f>
        <v/>
      </c>
      <c r="D9543" s="10" t="str">
        <f>IFERROR(VLOOKUP(B9543,'اكواد الاصناف'!A:C,3,0),"")</f>
        <v/>
      </c>
      <c r="G9543" s="10">
        <f t="shared" si="148"/>
        <v>0</v>
      </c>
      <c r="I9543" s="10" t="str">
        <f>IFERROR(VLOOKUP(H9543,'سجل العملاء'!A:B,2,0),"")</f>
        <v/>
      </c>
    </row>
    <row r="9544" spans="3:9" ht="15.6">
      <c r="C9544" s="10" t="str">
        <f>IFERROR(VLOOKUP(B9544,'اكواد الاصناف'!A:C,2,0),"")</f>
        <v/>
      </c>
      <c r="D9544" s="10" t="str">
        <f>IFERROR(VLOOKUP(B9544,'اكواد الاصناف'!A:C,3,0),"")</f>
        <v/>
      </c>
      <c r="G9544" s="10">
        <f t="shared" si="148"/>
        <v>0</v>
      </c>
      <c r="I9544" s="10" t="str">
        <f>IFERROR(VLOOKUP(H9544,'سجل العملاء'!A:B,2,0),"")</f>
        <v/>
      </c>
    </row>
    <row r="9545" spans="3:9" ht="15.6">
      <c r="C9545" s="10" t="str">
        <f>IFERROR(VLOOKUP(B9545,'اكواد الاصناف'!A:C,2,0),"")</f>
        <v/>
      </c>
      <c r="D9545" s="10" t="str">
        <f>IFERROR(VLOOKUP(B9545,'اكواد الاصناف'!A:C,3,0),"")</f>
        <v/>
      </c>
      <c r="G9545" s="10">
        <f t="shared" si="148"/>
        <v>0</v>
      </c>
      <c r="I9545" s="10" t="str">
        <f>IFERROR(VLOOKUP(H9545,'سجل العملاء'!A:B,2,0),"")</f>
        <v/>
      </c>
    </row>
    <row r="9546" spans="3:9" ht="15.6">
      <c r="C9546" s="10" t="str">
        <f>IFERROR(VLOOKUP(B9546,'اكواد الاصناف'!A:C,2,0),"")</f>
        <v/>
      </c>
      <c r="D9546" s="10" t="str">
        <f>IFERROR(VLOOKUP(B9546,'اكواد الاصناف'!A:C,3,0),"")</f>
        <v/>
      </c>
      <c r="G9546" s="10">
        <f t="shared" si="148"/>
        <v>0</v>
      </c>
      <c r="I9546" s="10" t="str">
        <f>IFERROR(VLOOKUP(H9546,'سجل العملاء'!A:B,2,0),"")</f>
        <v/>
      </c>
    </row>
    <row r="9547" spans="3:9" ht="15.6">
      <c r="C9547" s="10" t="str">
        <f>IFERROR(VLOOKUP(B9547,'اكواد الاصناف'!A:C,2,0),"")</f>
        <v/>
      </c>
      <c r="D9547" s="10" t="str">
        <f>IFERROR(VLOOKUP(B9547,'اكواد الاصناف'!A:C,3,0),"")</f>
        <v/>
      </c>
      <c r="G9547" s="10">
        <f t="shared" si="148"/>
        <v>0</v>
      </c>
      <c r="I9547" s="10" t="str">
        <f>IFERROR(VLOOKUP(H9547,'سجل العملاء'!A:B,2,0),"")</f>
        <v/>
      </c>
    </row>
    <row r="9548" spans="3:9" ht="15.6">
      <c r="C9548" s="10" t="str">
        <f>IFERROR(VLOOKUP(B9548,'اكواد الاصناف'!A:C,2,0),"")</f>
        <v/>
      </c>
      <c r="D9548" s="10" t="str">
        <f>IFERROR(VLOOKUP(B9548,'اكواد الاصناف'!A:C,3,0),"")</f>
        <v/>
      </c>
      <c r="G9548" s="10">
        <f t="shared" si="148"/>
        <v>0</v>
      </c>
      <c r="I9548" s="10" t="str">
        <f>IFERROR(VLOOKUP(H9548,'سجل العملاء'!A:B,2,0),"")</f>
        <v/>
      </c>
    </row>
    <row r="9549" spans="3:9" ht="15.6">
      <c r="C9549" s="10" t="str">
        <f>IFERROR(VLOOKUP(B9549,'اكواد الاصناف'!A:C,2,0),"")</f>
        <v/>
      </c>
      <c r="D9549" s="10" t="str">
        <f>IFERROR(VLOOKUP(B9549,'اكواد الاصناف'!A:C,3,0),"")</f>
        <v/>
      </c>
      <c r="G9549" s="10">
        <f t="shared" si="148"/>
        <v>0</v>
      </c>
      <c r="I9549" s="10" t="str">
        <f>IFERROR(VLOOKUP(H9549,'سجل العملاء'!A:B,2,0),"")</f>
        <v/>
      </c>
    </row>
    <row r="9550" spans="3:9" ht="15.6">
      <c r="C9550" s="10" t="str">
        <f>IFERROR(VLOOKUP(B9550,'اكواد الاصناف'!A:C,2,0),"")</f>
        <v/>
      </c>
      <c r="D9550" s="10" t="str">
        <f>IFERROR(VLOOKUP(B9550,'اكواد الاصناف'!A:C,3,0),"")</f>
        <v/>
      </c>
      <c r="G9550" s="10">
        <f t="shared" si="148"/>
        <v>0</v>
      </c>
      <c r="I9550" s="10" t="str">
        <f>IFERROR(VLOOKUP(H9550,'سجل العملاء'!A:B,2,0),"")</f>
        <v/>
      </c>
    </row>
    <row r="9551" spans="3:9" ht="15.6">
      <c r="C9551" s="10" t="str">
        <f>IFERROR(VLOOKUP(B9551,'اكواد الاصناف'!A:C,2,0),"")</f>
        <v/>
      </c>
      <c r="D9551" s="10" t="str">
        <f>IFERROR(VLOOKUP(B9551,'اكواد الاصناف'!A:C,3,0),"")</f>
        <v/>
      </c>
      <c r="G9551" s="10">
        <f t="shared" si="148"/>
        <v>0</v>
      </c>
      <c r="I9551" s="10" t="str">
        <f>IFERROR(VLOOKUP(H9551,'سجل العملاء'!A:B,2,0),"")</f>
        <v/>
      </c>
    </row>
    <row r="9552" spans="3:9" ht="15.6">
      <c r="C9552" s="10" t="str">
        <f>IFERROR(VLOOKUP(B9552,'اكواد الاصناف'!A:C,2,0),"")</f>
        <v/>
      </c>
      <c r="D9552" s="10" t="str">
        <f>IFERROR(VLOOKUP(B9552,'اكواد الاصناف'!A:C,3,0),"")</f>
        <v/>
      </c>
      <c r="G9552" s="10">
        <f t="shared" si="148"/>
        <v>0</v>
      </c>
      <c r="I9552" s="10" t="str">
        <f>IFERROR(VLOOKUP(H9552,'سجل العملاء'!A:B,2,0),"")</f>
        <v/>
      </c>
    </row>
    <row r="9553" spans="3:9" ht="15.6">
      <c r="C9553" s="10" t="str">
        <f>IFERROR(VLOOKUP(B9553,'اكواد الاصناف'!A:C,2,0),"")</f>
        <v/>
      </c>
      <c r="D9553" s="10" t="str">
        <f>IFERROR(VLOOKUP(B9553,'اكواد الاصناف'!A:C,3,0),"")</f>
        <v/>
      </c>
      <c r="G9553" s="10">
        <f t="shared" si="148"/>
        <v>0</v>
      </c>
      <c r="I9553" s="10" t="str">
        <f>IFERROR(VLOOKUP(H9553,'سجل العملاء'!A:B,2,0),"")</f>
        <v/>
      </c>
    </row>
    <row r="9554" spans="3:9" ht="15.6">
      <c r="C9554" s="10" t="str">
        <f>IFERROR(VLOOKUP(B9554,'اكواد الاصناف'!A:C,2,0),"")</f>
        <v/>
      </c>
      <c r="D9554" s="10" t="str">
        <f>IFERROR(VLOOKUP(B9554,'اكواد الاصناف'!A:C,3,0),"")</f>
        <v/>
      </c>
      <c r="G9554" s="10">
        <f t="shared" si="148"/>
        <v>0</v>
      </c>
      <c r="I9554" s="10" t="str">
        <f>IFERROR(VLOOKUP(H9554,'سجل العملاء'!A:B,2,0),"")</f>
        <v/>
      </c>
    </row>
    <row r="9555" spans="3:9" ht="15.6">
      <c r="C9555" s="10" t="str">
        <f>IFERROR(VLOOKUP(B9555,'اكواد الاصناف'!A:C,2,0),"")</f>
        <v/>
      </c>
      <c r="D9555" s="10" t="str">
        <f>IFERROR(VLOOKUP(B9555,'اكواد الاصناف'!A:C,3,0),"")</f>
        <v/>
      </c>
      <c r="G9555" s="10">
        <f t="shared" si="148"/>
        <v>0</v>
      </c>
      <c r="I9555" s="10" t="str">
        <f>IFERROR(VLOOKUP(H9555,'سجل العملاء'!A:B,2,0),"")</f>
        <v/>
      </c>
    </row>
    <row r="9556" spans="3:9" ht="15.6">
      <c r="C9556" s="10" t="str">
        <f>IFERROR(VLOOKUP(B9556,'اكواد الاصناف'!A:C,2,0),"")</f>
        <v/>
      </c>
      <c r="D9556" s="10" t="str">
        <f>IFERROR(VLOOKUP(B9556,'اكواد الاصناف'!A:C,3,0),"")</f>
        <v/>
      </c>
      <c r="G9556" s="10">
        <f t="shared" si="148"/>
        <v>0</v>
      </c>
      <c r="I9556" s="10" t="str">
        <f>IFERROR(VLOOKUP(H9556,'سجل العملاء'!A:B,2,0),"")</f>
        <v/>
      </c>
    </row>
    <row r="9557" spans="3:9" ht="15.6">
      <c r="C9557" s="10" t="str">
        <f>IFERROR(VLOOKUP(B9557,'اكواد الاصناف'!A:C,2,0),"")</f>
        <v/>
      </c>
      <c r="D9557" s="10" t="str">
        <f>IFERROR(VLOOKUP(B9557,'اكواد الاصناف'!A:C,3,0),"")</f>
        <v/>
      </c>
      <c r="G9557" s="10">
        <f t="shared" si="148"/>
        <v>0</v>
      </c>
      <c r="I9557" s="10" t="str">
        <f>IFERROR(VLOOKUP(H9557,'سجل العملاء'!A:B,2,0),"")</f>
        <v/>
      </c>
    </row>
    <row r="9558" spans="3:9" ht="15.6">
      <c r="C9558" s="10" t="str">
        <f>IFERROR(VLOOKUP(B9558,'اكواد الاصناف'!A:C,2,0),"")</f>
        <v/>
      </c>
      <c r="D9558" s="10" t="str">
        <f>IFERROR(VLOOKUP(B9558,'اكواد الاصناف'!A:C,3,0),"")</f>
        <v/>
      </c>
      <c r="G9558" s="10">
        <f t="shared" si="148"/>
        <v>0</v>
      </c>
      <c r="I9558" s="10" t="str">
        <f>IFERROR(VLOOKUP(H9558,'سجل العملاء'!A:B,2,0),"")</f>
        <v/>
      </c>
    </row>
    <row r="9559" spans="3:9" ht="15.6">
      <c r="C9559" s="10" t="str">
        <f>IFERROR(VLOOKUP(B9559,'اكواد الاصناف'!A:C,2,0),"")</f>
        <v/>
      </c>
      <c r="D9559" s="10" t="str">
        <f>IFERROR(VLOOKUP(B9559,'اكواد الاصناف'!A:C,3,0),"")</f>
        <v/>
      </c>
      <c r="G9559" s="10">
        <f t="shared" si="148"/>
        <v>0</v>
      </c>
      <c r="I9559" s="10" t="str">
        <f>IFERROR(VLOOKUP(H9559,'سجل العملاء'!A:B,2,0),"")</f>
        <v/>
      </c>
    </row>
    <row r="9560" spans="3:9" ht="15.6">
      <c r="C9560" s="10" t="str">
        <f>IFERROR(VLOOKUP(B9560,'اكواد الاصناف'!A:C,2,0),"")</f>
        <v/>
      </c>
      <c r="D9560" s="10" t="str">
        <f>IFERROR(VLOOKUP(B9560,'اكواد الاصناف'!A:C,3,0),"")</f>
        <v/>
      </c>
      <c r="G9560" s="10">
        <f t="shared" si="148"/>
        <v>0</v>
      </c>
      <c r="I9560" s="10" t="str">
        <f>IFERROR(VLOOKUP(H9560,'سجل العملاء'!A:B,2,0),"")</f>
        <v/>
      </c>
    </row>
    <row r="9561" spans="3:9" ht="15.6">
      <c r="C9561" s="10" t="str">
        <f>IFERROR(VLOOKUP(B9561,'اكواد الاصناف'!A:C,2,0),"")</f>
        <v/>
      </c>
      <c r="D9561" s="10" t="str">
        <f>IFERROR(VLOOKUP(B9561,'اكواد الاصناف'!A:C,3,0),"")</f>
        <v/>
      </c>
      <c r="G9561" s="10">
        <f t="shared" si="148"/>
        <v>0</v>
      </c>
      <c r="I9561" s="10" t="str">
        <f>IFERROR(VLOOKUP(H9561,'سجل العملاء'!A:B,2,0),"")</f>
        <v/>
      </c>
    </row>
    <row r="9562" spans="3:9" ht="15.6">
      <c r="C9562" s="10" t="str">
        <f>IFERROR(VLOOKUP(B9562,'اكواد الاصناف'!A:C,2,0),"")</f>
        <v/>
      </c>
      <c r="D9562" s="10" t="str">
        <f>IFERROR(VLOOKUP(B9562,'اكواد الاصناف'!A:C,3,0),"")</f>
        <v/>
      </c>
      <c r="G9562" s="10">
        <f t="shared" si="148"/>
        <v>0</v>
      </c>
      <c r="I9562" s="10" t="str">
        <f>IFERROR(VLOOKUP(H9562,'سجل العملاء'!A:B,2,0),"")</f>
        <v/>
      </c>
    </row>
    <row r="9563" spans="3:9" ht="15.6">
      <c r="C9563" s="10" t="str">
        <f>IFERROR(VLOOKUP(B9563,'اكواد الاصناف'!A:C,2,0),"")</f>
        <v/>
      </c>
      <c r="D9563" s="10" t="str">
        <f>IFERROR(VLOOKUP(B9563,'اكواد الاصناف'!A:C,3,0),"")</f>
        <v/>
      </c>
      <c r="G9563" s="10">
        <f t="shared" si="148"/>
        <v>0</v>
      </c>
      <c r="I9563" s="10" t="str">
        <f>IFERROR(VLOOKUP(H9563,'سجل العملاء'!A:B,2,0),"")</f>
        <v/>
      </c>
    </row>
    <row r="9564" spans="3:9" ht="15.6">
      <c r="C9564" s="10" t="str">
        <f>IFERROR(VLOOKUP(B9564,'اكواد الاصناف'!A:C,2,0),"")</f>
        <v/>
      </c>
      <c r="D9564" s="10" t="str">
        <f>IFERROR(VLOOKUP(B9564,'اكواد الاصناف'!A:C,3,0),"")</f>
        <v/>
      </c>
      <c r="G9564" s="10">
        <f t="shared" si="148"/>
        <v>0</v>
      </c>
      <c r="I9564" s="10" t="str">
        <f>IFERROR(VLOOKUP(H9564,'سجل العملاء'!A:B,2,0),"")</f>
        <v/>
      </c>
    </row>
    <row r="9565" spans="3:9" ht="15.6">
      <c r="C9565" s="10" t="str">
        <f>IFERROR(VLOOKUP(B9565,'اكواد الاصناف'!A:C,2,0),"")</f>
        <v/>
      </c>
      <c r="D9565" s="10" t="str">
        <f>IFERROR(VLOOKUP(B9565,'اكواد الاصناف'!A:C,3,0),"")</f>
        <v/>
      </c>
      <c r="G9565" s="10">
        <f t="shared" si="148"/>
        <v>0</v>
      </c>
      <c r="I9565" s="10" t="str">
        <f>IFERROR(VLOOKUP(H9565,'سجل العملاء'!A:B,2,0),"")</f>
        <v/>
      </c>
    </row>
    <row r="9566" spans="3:9" ht="15.6">
      <c r="C9566" s="10" t="str">
        <f>IFERROR(VLOOKUP(B9566,'اكواد الاصناف'!A:C,2,0),"")</f>
        <v/>
      </c>
      <c r="D9566" s="10" t="str">
        <f>IFERROR(VLOOKUP(B9566,'اكواد الاصناف'!A:C,3,0),"")</f>
        <v/>
      </c>
      <c r="G9566" s="10">
        <f t="shared" si="148"/>
        <v>0</v>
      </c>
      <c r="I9566" s="10" t="str">
        <f>IFERROR(VLOOKUP(H9566,'سجل العملاء'!A:B,2,0),"")</f>
        <v/>
      </c>
    </row>
    <row r="9567" spans="3:9" ht="15.6">
      <c r="C9567" s="10" t="str">
        <f>IFERROR(VLOOKUP(B9567,'اكواد الاصناف'!A:C,2,0),"")</f>
        <v/>
      </c>
      <c r="D9567" s="10" t="str">
        <f>IFERROR(VLOOKUP(B9567,'اكواد الاصناف'!A:C,3,0),"")</f>
        <v/>
      </c>
      <c r="G9567" s="10">
        <f t="shared" si="148"/>
        <v>0</v>
      </c>
      <c r="I9567" s="10" t="str">
        <f>IFERROR(VLOOKUP(H9567,'سجل العملاء'!A:B,2,0),"")</f>
        <v/>
      </c>
    </row>
    <row r="9568" spans="3:9" ht="15.6">
      <c r="C9568" s="10" t="str">
        <f>IFERROR(VLOOKUP(B9568,'اكواد الاصناف'!A:C,2,0),"")</f>
        <v/>
      </c>
      <c r="D9568" s="10" t="str">
        <f>IFERROR(VLOOKUP(B9568,'اكواد الاصناف'!A:C,3,0),"")</f>
        <v/>
      </c>
      <c r="G9568" s="10">
        <f t="shared" si="148"/>
        <v>0</v>
      </c>
      <c r="I9568" s="10" t="str">
        <f>IFERROR(VLOOKUP(H9568,'سجل العملاء'!A:B,2,0),"")</f>
        <v/>
      </c>
    </row>
    <row r="9569" spans="3:9" ht="15.6">
      <c r="C9569" s="10" t="str">
        <f>IFERROR(VLOOKUP(B9569,'اكواد الاصناف'!A:C,2,0),"")</f>
        <v/>
      </c>
      <c r="D9569" s="10" t="str">
        <f>IFERROR(VLOOKUP(B9569,'اكواد الاصناف'!A:C,3,0),"")</f>
        <v/>
      </c>
      <c r="G9569" s="10">
        <f t="shared" si="148"/>
        <v>0</v>
      </c>
      <c r="I9569" s="10" t="str">
        <f>IFERROR(VLOOKUP(H9569,'سجل العملاء'!A:B,2,0),"")</f>
        <v/>
      </c>
    </row>
    <row r="9570" spans="3:9" ht="15.6">
      <c r="C9570" s="10" t="str">
        <f>IFERROR(VLOOKUP(B9570,'اكواد الاصناف'!A:C,2,0),"")</f>
        <v/>
      </c>
      <c r="D9570" s="10" t="str">
        <f>IFERROR(VLOOKUP(B9570,'اكواد الاصناف'!A:C,3,0),"")</f>
        <v/>
      </c>
      <c r="G9570" s="10">
        <f t="shared" si="148"/>
        <v>0</v>
      </c>
      <c r="I9570" s="10" t="str">
        <f>IFERROR(VLOOKUP(H9570,'سجل العملاء'!A:B,2,0),"")</f>
        <v/>
      </c>
    </row>
    <row r="9571" spans="3:9" ht="15.6">
      <c r="C9571" s="10" t="str">
        <f>IFERROR(VLOOKUP(B9571,'اكواد الاصناف'!A:C,2,0),"")</f>
        <v/>
      </c>
      <c r="D9571" s="10" t="str">
        <f>IFERROR(VLOOKUP(B9571,'اكواد الاصناف'!A:C,3,0),"")</f>
        <v/>
      </c>
      <c r="G9571" s="10">
        <f t="shared" si="148"/>
        <v>0</v>
      </c>
      <c r="I9571" s="10" t="str">
        <f>IFERROR(VLOOKUP(H9571,'سجل العملاء'!A:B,2,0),"")</f>
        <v/>
      </c>
    </row>
    <row r="9572" spans="3:9" ht="15.6">
      <c r="C9572" s="10" t="str">
        <f>IFERROR(VLOOKUP(B9572,'اكواد الاصناف'!A:C,2,0),"")</f>
        <v/>
      </c>
      <c r="D9572" s="10" t="str">
        <f>IFERROR(VLOOKUP(B9572,'اكواد الاصناف'!A:C,3,0),"")</f>
        <v/>
      </c>
      <c r="G9572" s="10">
        <f t="shared" si="148"/>
        <v>0</v>
      </c>
      <c r="I9572" s="10" t="str">
        <f>IFERROR(VLOOKUP(H9572,'سجل العملاء'!A:B,2,0),"")</f>
        <v/>
      </c>
    </row>
    <row r="9573" spans="3:9" ht="15.6">
      <c r="C9573" s="10" t="str">
        <f>IFERROR(VLOOKUP(B9573,'اكواد الاصناف'!A:C,2,0),"")</f>
        <v/>
      </c>
      <c r="D9573" s="10" t="str">
        <f>IFERROR(VLOOKUP(B9573,'اكواد الاصناف'!A:C,3,0),"")</f>
        <v/>
      </c>
      <c r="G9573" s="10">
        <f t="shared" si="148"/>
        <v>0</v>
      </c>
      <c r="I9573" s="10" t="str">
        <f>IFERROR(VLOOKUP(H9573,'سجل العملاء'!A:B,2,0),"")</f>
        <v/>
      </c>
    </row>
    <row r="9574" spans="3:9" ht="15.6">
      <c r="C9574" s="10" t="str">
        <f>IFERROR(VLOOKUP(B9574,'اكواد الاصناف'!A:C,2,0),"")</f>
        <v/>
      </c>
      <c r="D9574" s="10" t="str">
        <f>IFERROR(VLOOKUP(B9574,'اكواد الاصناف'!A:C,3,0),"")</f>
        <v/>
      </c>
      <c r="G9574" s="10">
        <f t="shared" si="148"/>
        <v>0</v>
      </c>
      <c r="I9574" s="10" t="str">
        <f>IFERROR(VLOOKUP(H9574,'سجل العملاء'!A:B,2,0),"")</f>
        <v/>
      </c>
    </row>
    <row r="9575" spans="3:9" ht="15.6">
      <c r="C9575" s="10" t="str">
        <f>IFERROR(VLOOKUP(B9575,'اكواد الاصناف'!A:C,2,0),"")</f>
        <v/>
      </c>
      <c r="D9575" s="10" t="str">
        <f>IFERROR(VLOOKUP(B9575,'اكواد الاصناف'!A:C,3,0),"")</f>
        <v/>
      </c>
      <c r="G9575" s="10">
        <f t="shared" si="148"/>
        <v>0</v>
      </c>
      <c r="I9575" s="10" t="str">
        <f>IFERROR(VLOOKUP(H9575,'سجل العملاء'!A:B,2,0),"")</f>
        <v/>
      </c>
    </row>
    <row r="9576" spans="3:9" ht="15.6">
      <c r="C9576" s="10" t="str">
        <f>IFERROR(VLOOKUP(B9576,'اكواد الاصناف'!A:C,2,0),"")</f>
        <v/>
      </c>
      <c r="D9576" s="10" t="str">
        <f>IFERROR(VLOOKUP(B9576,'اكواد الاصناف'!A:C,3,0),"")</f>
        <v/>
      </c>
      <c r="G9576" s="10">
        <f t="shared" si="148"/>
        <v>0</v>
      </c>
      <c r="I9576" s="10" t="str">
        <f>IFERROR(VLOOKUP(H9576,'سجل العملاء'!A:B,2,0),"")</f>
        <v/>
      </c>
    </row>
    <row r="9577" spans="3:9" ht="15.6">
      <c r="C9577" s="10" t="str">
        <f>IFERROR(VLOOKUP(B9577,'اكواد الاصناف'!A:C,2,0),"")</f>
        <v/>
      </c>
      <c r="D9577" s="10" t="str">
        <f>IFERROR(VLOOKUP(B9577,'اكواد الاصناف'!A:C,3,0),"")</f>
        <v/>
      </c>
      <c r="G9577" s="10">
        <f t="shared" si="148"/>
        <v>0</v>
      </c>
      <c r="I9577" s="10" t="str">
        <f>IFERROR(VLOOKUP(H9577,'سجل العملاء'!A:B,2,0),"")</f>
        <v/>
      </c>
    </row>
    <row r="9578" spans="3:9" ht="15.6">
      <c r="C9578" s="10" t="str">
        <f>IFERROR(VLOOKUP(B9578,'اكواد الاصناف'!A:C,2,0),"")</f>
        <v/>
      </c>
      <c r="D9578" s="10" t="str">
        <f>IFERROR(VLOOKUP(B9578,'اكواد الاصناف'!A:C,3,0),"")</f>
        <v/>
      </c>
      <c r="G9578" s="10">
        <f t="shared" si="148"/>
        <v>0</v>
      </c>
      <c r="I9578" s="10" t="str">
        <f>IFERROR(VLOOKUP(H9578,'سجل العملاء'!A:B,2,0),"")</f>
        <v/>
      </c>
    </row>
    <row r="9579" spans="3:9" ht="15.6">
      <c r="C9579" s="10" t="str">
        <f>IFERROR(VLOOKUP(B9579,'اكواد الاصناف'!A:C,2,0),"")</f>
        <v/>
      </c>
      <c r="D9579" s="10" t="str">
        <f>IFERROR(VLOOKUP(B9579,'اكواد الاصناف'!A:C,3,0),"")</f>
        <v/>
      </c>
      <c r="G9579" s="10">
        <f t="shared" si="148"/>
        <v>0</v>
      </c>
      <c r="I9579" s="10" t="str">
        <f>IFERROR(VLOOKUP(H9579,'سجل العملاء'!A:B,2,0),"")</f>
        <v/>
      </c>
    </row>
    <row r="9580" spans="3:9" ht="15.6">
      <c r="C9580" s="10" t="str">
        <f>IFERROR(VLOOKUP(B9580,'اكواد الاصناف'!A:C,2,0),"")</f>
        <v/>
      </c>
      <c r="D9580" s="10" t="str">
        <f>IFERROR(VLOOKUP(B9580,'اكواد الاصناف'!A:C,3,0),"")</f>
        <v/>
      </c>
      <c r="G9580" s="10">
        <f t="shared" si="148"/>
        <v>0</v>
      </c>
      <c r="I9580" s="10" t="str">
        <f>IFERROR(VLOOKUP(H9580,'سجل العملاء'!A:B,2,0),"")</f>
        <v/>
      </c>
    </row>
    <row r="9581" spans="3:9" ht="15.6">
      <c r="C9581" s="10" t="str">
        <f>IFERROR(VLOOKUP(B9581,'اكواد الاصناف'!A:C,2,0),"")</f>
        <v/>
      </c>
      <c r="D9581" s="10" t="str">
        <f>IFERROR(VLOOKUP(B9581,'اكواد الاصناف'!A:C,3,0),"")</f>
        <v/>
      </c>
      <c r="G9581" s="10">
        <f t="shared" si="148"/>
        <v>0</v>
      </c>
      <c r="I9581" s="10" t="str">
        <f>IFERROR(VLOOKUP(H9581,'سجل العملاء'!A:B,2,0),"")</f>
        <v/>
      </c>
    </row>
    <row r="9582" spans="3:9" ht="15.6">
      <c r="C9582" s="10" t="str">
        <f>IFERROR(VLOOKUP(B9582,'اكواد الاصناف'!A:C,2,0),"")</f>
        <v/>
      </c>
      <c r="D9582" s="10" t="str">
        <f>IFERROR(VLOOKUP(B9582,'اكواد الاصناف'!A:C,3,0),"")</f>
        <v/>
      </c>
      <c r="G9582" s="10">
        <f t="shared" si="148"/>
        <v>0</v>
      </c>
      <c r="I9582" s="10" t="str">
        <f>IFERROR(VLOOKUP(H9582,'سجل العملاء'!A:B,2,0),"")</f>
        <v/>
      </c>
    </row>
    <row r="9583" spans="3:9" ht="15.6">
      <c r="C9583" s="10" t="str">
        <f>IFERROR(VLOOKUP(B9583,'اكواد الاصناف'!A:C,2,0),"")</f>
        <v/>
      </c>
      <c r="D9583" s="10" t="str">
        <f>IFERROR(VLOOKUP(B9583,'اكواد الاصناف'!A:C,3,0),"")</f>
        <v/>
      </c>
      <c r="G9583" s="10">
        <f t="shared" si="148"/>
        <v>0</v>
      </c>
      <c r="I9583" s="10" t="str">
        <f>IFERROR(VLOOKUP(H9583,'سجل العملاء'!A:B,2,0),"")</f>
        <v/>
      </c>
    </row>
    <row r="9584" spans="3:9" ht="15.6">
      <c r="C9584" s="10" t="str">
        <f>IFERROR(VLOOKUP(B9584,'اكواد الاصناف'!A:C,2,0),"")</f>
        <v/>
      </c>
      <c r="D9584" s="10" t="str">
        <f>IFERROR(VLOOKUP(B9584,'اكواد الاصناف'!A:C,3,0),"")</f>
        <v/>
      </c>
      <c r="G9584" s="10">
        <f t="shared" si="148"/>
        <v>0</v>
      </c>
      <c r="I9584" s="10" t="str">
        <f>IFERROR(VLOOKUP(H9584,'سجل العملاء'!A:B,2,0),"")</f>
        <v/>
      </c>
    </row>
    <row r="9585" spans="3:9" ht="15.6">
      <c r="C9585" s="10" t="str">
        <f>IFERROR(VLOOKUP(B9585,'اكواد الاصناف'!A:C,2,0),"")</f>
        <v/>
      </c>
      <c r="D9585" s="10" t="str">
        <f>IFERROR(VLOOKUP(B9585,'اكواد الاصناف'!A:C,3,0),"")</f>
        <v/>
      </c>
      <c r="G9585" s="10">
        <f t="shared" si="148"/>
        <v>0</v>
      </c>
      <c r="I9585" s="10" t="str">
        <f>IFERROR(VLOOKUP(H9585,'سجل العملاء'!A:B,2,0),"")</f>
        <v/>
      </c>
    </row>
    <row r="9586" spans="3:9" ht="15.6">
      <c r="C9586" s="10" t="str">
        <f>IFERROR(VLOOKUP(B9586,'اكواد الاصناف'!A:C,2,0),"")</f>
        <v/>
      </c>
      <c r="D9586" s="10" t="str">
        <f>IFERROR(VLOOKUP(B9586,'اكواد الاصناف'!A:C,3,0),"")</f>
        <v/>
      </c>
      <c r="G9586" s="10">
        <f t="shared" si="148"/>
        <v>0</v>
      </c>
      <c r="I9586" s="10" t="str">
        <f>IFERROR(VLOOKUP(H9586,'سجل العملاء'!A:B,2,0),"")</f>
        <v/>
      </c>
    </row>
    <row r="9587" spans="3:9" ht="15.6">
      <c r="C9587" s="10" t="str">
        <f>IFERROR(VLOOKUP(B9587,'اكواد الاصناف'!A:C,2,0),"")</f>
        <v/>
      </c>
      <c r="D9587" s="10" t="str">
        <f>IFERROR(VLOOKUP(B9587,'اكواد الاصناف'!A:C,3,0),"")</f>
        <v/>
      </c>
      <c r="G9587" s="10">
        <f t="shared" si="148"/>
        <v>0</v>
      </c>
      <c r="I9587" s="10" t="str">
        <f>IFERROR(VLOOKUP(H9587,'سجل العملاء'!A:B,2,0),"")</f>
        <v/>
      </c>
    </row>
    <row r="9588" spans="3:9" ht="15.6">
      <c r="C9588" s="10" t="str">
        <f>IFERROR(VLOOKUP(B9588,'اكواد الاصناف'!A:C,2,0),"")</f>
        <v/>
      </c>
      <c r="D9588" s="10" t="str">
        <f>IFERROR(VLOOKUP(B9588,'اكواد الاصناف'!A:C,3,0),"")</f>
        <v/>
      </c>
      <c r="G9588" s="10">
        <f t="shared" si="148"/>
        <v>0</v>
      </c>
      <c r="I9588" s="10" t="str">
        <f>IFERROR(VLOOKUP(H9588,'سجل العملاء'!A:B,2,0),"")</f>
        <v/>
      </c>
    </row>
    <row r="9589" spans="3:9" ht="15.6">
      <c r="C9589" s="10" t="str">
        <f>IFERROR(VLOOKUP(B9589,'اكواد الاصناف'!A:C,2,0),"")</f>
        <v/>
      </c>
      <c r="D9589" s="10" t="str">
        <f>IFERROR(VLOOKUP(B9589,'اكواد الاصناف'!A:C,3,0),"")</f>
        <v/>
      </c>
      <c r="G9589" s="10">
        <f t="shared" si="148"/>
        <v>0</v>
      </c>
      <c r="I9589" s="10" t="str">
        <f>IFERROR(VLOOKUP(H9589,'سجل العملاء'!A:B,2,0),"")</f>
        <v/>
      </c>
    </row>
    <row r="9590" spans="3:9" ht="15.6">
      <c r="C9590" s="10" t="str">
        <f>IFERROR(VLOOKUP(B9590,'اكواد الاصناف'!A:C,2,0),"")</f>
        <v/>
      </c>
      <c r="D9590" s="10" t="str">
        <f>IFERROR(VLOOKUP(B9590,'اكواد الاصناف'!A:C,3,0),"")</f>
        <v/>
      </c>
      <c r="G9590" s="10">
        <f t="shared" si="148"/>
        <v>0</v>
      </c>
      <c r="I9590" s="10" t="str">
        <f>IFERROR(VLOOKUP(H9590,'سجل العملاء'!A:B,2,0),"")</f>
        <v/>
      </c>
    </row>
    <row r="9591" spans="3:9" ht="15.6">
      <c r="C9591" s="10" t="str">
        <f>IFERROR(VLOOKUP(B9591,'اكواد الاصناف'!A:C,2,0),"")</f>
        <v/>
      </c>
      <c r="D9591" s="10" t="str">
        <f>IFERROR(VLOOKUP(B9591,'اكواد الاصناف'!A:C,3,0),"")</f>
        <v/>
      </c>
      <c r="G9591" s="10">
        <f t="shared" si="148"/>
        <v>0</v>
      </c>
      <c r="I9591" s="10" t="str">
        <f>IFERROR(VLOOKUP(H9591,'سجل العملاء'!A:B,2,0),"")</f>
        <v/>
      </c>
    </row>
    <row r="9592" spans="3:9" ht="15.6">
      <c r="C9592" s="10" t="str">
        <f>IFERROR(VLOOKUP(B9592,'اكواد الاصناف'!A:C,2,0),"")</f>
        <v/>
      </c>
      <c r="D9592" s="10" t="str">
        <f>IFERROR(VLOOKUP(B9592,'اكواد الاصناف'!A:C,3,0),"")</f>
        <v/>
      </c>
      <c r="G9592" s="10">
        <f t="shared" si="148"/>
        <v>0</v>
      </c>
      <c r="I9592" s="10" t="str">
        <f>IFERROR(VLOOKUP(H9592,'سجل العملاء'!A:B,2,0),"")</f>
        <v/>
      </c>
    </row>
    <row r="9593" spans="3:9" ht="15.6">
      <c r="C9593" s="10" t="str">
        <f>IFERROR(VLOOKUP(B9593,'اكواد الاصناف'!A:C,2,0),"")</f>
        <v/>
      </c>
      <c r="D9593" s="10" t="str">
        <f>IFERROR(VLOOKUP(B9593,'اكواد الاصناف'!A:C,3,0),"")</f>
        <v/>
      </c>
      <c r="G9593" s="10">
        <f t="shared" si="148"/>
        <v>0</v>
      </c>
      <c r="I9593" s="10" t="str">
        <f>IFERROR(VLOOKUP(H9593,'سجل العملاء'!A:B,2,0),"")</f>
        <v/>
      </c>
    </row>
    <row r="9594" spans="3:9" ht="15.6">
      <c r="C9594" s="10" t="str">
        <f>IFERROR(VLOOKUP(B9594,'اكواد الاصناف'!A:C,2,0),"")</f>
        <v/>
      </c>
      <c r="D9594" s="10" t="str">
        <f>IFERROR(VLOOKUP(B9594,'اكواد الاصناف'!A:C,3,0),"")</f>
        <v/>
      </c>
      <c r="G9594" s="10">
        <f t="shared" si="148"/>
        <v>0</v>
      </c>
      <c r="I9594" s="10" t="str">
        <f>IFERROR(VLOOKUP(H9594,'سجل العملاء'!A:B,2,0),"")</f>
        <v/>
      </c>
    </row>
    <row r="9595" spans="3:9" ht="15.6">
      <c r="C9595" s="10" t="str">
        <f>IFERROR(VLOOKUP(B9595,'اكواد الاصناف'!A:C,2,0),"")</f>
        <v/>
      </c>
      <c r="D9595" s="10" t="str">
        <f>IFERROR(VLOOKUP(B9595,'اكواد الاصناف'!A:C,3,0),"")</f>
        <v/>
      </c>
      <c r="G9595" s="10">
        <f t="shared" si="148"/>
        <v>0</v>
      </c>
      <c r="I9595" s="10" t="str">
        <f>IFERROR(VLOOKUP(H9595,'سجل العملاء'!A:B,2,0),"")</f>
        <v/>
      </c>
    </row>
    <row r="9596" spans="3:9" ht="15.6">
      <c r="C9596" s="10" t="str">
        <f>IFERROR(VLOOKUP(B9596,'اكواد الاصناف'!A:C,2,0),"")</f>
        <v/>
      </c>
      <c r="D9596" s="10" t="str">
        <f>IFERROR(VLOOKUP(B9596,'اكواد الاصناف'!A:C,3,0),"")</f>
        <v/>
      </c>
      <c r="G9596" s="10">
        <f t="shared" si="148"/>
        <v>0</v>
      </c>
      <c r="I9596" s="10" t="str">
        <f>IFERROR(VLOOKUP(H9596,'سجل العملاء'!A:B,2,0),"")</f>
        <v/>
      </c>
    </row>
    <row r="9597" spans="3:9" ht="15.6">
      <c r="C9597" s="10" t="str">
        <f>IFERROR(VLOOKUP(B9597,'اكواد الاصناف'!A:C,2,0),"")</f>
        <v/>
      </c>
      <c r="D9597" s="10" t="str">
        <f>IFERROR(VLOOKUP(B9597,'اكواد الاصناف'!A:C,3,0),"")</f>
        <v/>
      </c>
      <c r="G9597" s="10">
        <f t="shared" si="148"/>
        <v>0</v>
      </c>
      <c r="I9597" s="10" t="str">
        <f>IFERROR(VLOOKUP(H9597,'سجل العملاء'!A:B,2,0),"")</f>
        <v/>
      </c>
    </row>
    <row r="9598" spans="3:9" ht="15.6">
      <c r="C9598" s="10" t="str">
        <f>IFERROR(VLOOKUP(B9598,'اكواد الاصناف'!A:C,2,0),"")</f>
        <v/>
      </c>
      <c r="D9598" s="10" t="str">
        <f>IFERROR(VLOOKUP(B9598,'اكواد الاصناف'!A:C,3,0),"")</f>
        <v/>
      </c>
      <c r="G9598" s="10">
        <f t="shared" si="148"/>
        <v>0</v>
      </c>
      <c r="I9598" s="10" t="str">
        <f>IFERROR(VLOOKUP(H9598,'سجل العملاء'!A:B,2,0),"")</f>
        <v/>
      </c>
    </row>
    <row r="9599" spans="3:9" ht="15.6">
      <c r="C9599" s="10" t="str">
        <f>IFERROR(VLOOKUP(B9599,'اكواد الاصناف'!A:C,2,0),"")</f>
        <v/>
      </c>
      <c r="D9599" s="10" t="str">
        <f>IFERROR(VLOOKUP(B9599,'اكواد الاصناف'!A:C,3,0),"")</f>
        <v/>
      </c>
      <c r="G9599" s="10">
        <f t="shared" si="148"/>
        <v>0</v>
      </c>
      <c r="I9599" s="10" t="str">
        <f>IFERROR(VLOOKUP(H9599,'سجل العملاء'!A:B,2,0),"")</f>
        <v/>
      </c>
    </row>
    <row r="9600" spans="3:9" ht="15.6">
      <c r="C9600" s="10" t="str">
        <f>IFERROR(VLOOKUP(B9600,'اكواد الاصناف'!A:C,2,0),"")</f>
        <v/>
      </c>
      <c r="D9600" s="10" t="str">
        <f>IFERROR(VLOOKUP(B9600,'اكواد الاصناف'!A:C,3,0),"")</f>
        <v/>
      </c>
      <c r="G9600" s="10">
        <f t="shared" si="148"/>
        <v>0</v>
      </c>
      <c r="I9600" s="10" t="str">
        <f>IFERROR(VLOOKUP(H9600,'سجل العملاء'!A:B,2,0),"")</f>
        <v/>
      </c>
    </row>
    <row r="9601" spans="3:9" ht="15.6">
      <c r="C9601" s="10" t="str">
        <f>IFERROR(VLOOKUP(B9601,'اكواد الاصناف'!A:C,2,0),"")</f>
        <v/>
      </c>
      <c r="D9601" s="10" t="str">
        <f>IFERROR(VLOOKUP(B9601,'اكواد الاصناف'!A:C,3,0),"")</f>
        <v/>
      </c>
      <c r="G9601" s="10">
        <f t="shared" ref="G9601:G9664" si="149">F9601*E9601</f>
        <v>0</v>
      </c>
      <c r="I9601" s="10" t="str">
        <f>IFERROR(VLOOKUP(H9601,'سجل العملاء'!A:B,2,0),"")</f>
        <v/>
      </c>
    </row>
    <row r="9602" spans="3:9" ht="15.6">
      <c r="C9602" s="10" t="str">
        <f>IFERROR(VLOOKUP(B9602,'اكواد الاصناف'!A:C,2,0),"")</f>
        <v/>
      </c>
      <c r="D9602" s="10" t="str">
        <f>IFERROR(VLOOKUP(B9602,'اكواد الاصناف'!A:C,3,0),"")</f>
        <v/>
      </c>
      <c r="G9602" s="10">
        <f t="shared" si="149"/>
        <v>0</v>
      </c>
      <c r="I9602" s="10" t="str">
        <f>IFERROR(VLOOKUP(H9602,'سجل العملاء'!A:B,2,0),"")</f>
        <v/>
      </c>
    </row>
    <row r="9603" spans="3:9" ht="15.6">
      <c r="C9603" s="10" t="str">
        <f>IFERROR(VLOOKUP(B9603,'اكواد الاصناف'!A:C,2,0),"")</f>
        <v/>
      </c>
      <c r="D9603" s="10" t="str">
        <f>IFERROR(VLOOKUP(B9603,'اكواد الاصناف'!A:C,3,0),"")</f>
        <v/>
      </c>
      <c r="G9603" s="10">
        <f t="shared" si="149"/>
        <v>0</v>
      </c>
      <c r="I9603" s="10" t="str">
        <f>IFERROR(VLOOKUP(H9603,'سجل العملاء'!A:B,2,0),"")</f>
        <v/>
      </c>
    </row>
    <row r="9604" spans="3:9" ht="15.6">
      <c r="C9604" s="10" t="str">
        <f>IFERROR(VLOOKUP(B9604,'اكواد الاصناف'!A:C,2,0),"")</f>
        <v/>
      </c>
      <c r="D9604" s="10" t="str">
        <f>IFERROR(VLOOKUP(B9604,'اكواد الاصناف'!A:C,3,0),"")</f>
        <v/>
      </c>
      <c r="G9604" s="10">
        <f t="shared" si="149"/>
        <v>0</v>
      </c>
      <c r="I9604" s="10" t="str">
        <f>IFERROR(VLOOKUP(H9604,'سجل العملاء'!A:B,2,0),"")</f>
        <v/>
      </c>
    </row>
    <row r="9605" spans="3:9" ht="15.6">
      <c r="C9605" s="10" t="str">
        <f>IFERROR(VLOOKUP(B9605,'اكواد الاصناف'!A:C,2,0),"")</f>
        <v/>
      </c>
      <c r="D9605" s="10" t="str">
        <f>IFERROR(VLOOKUP(B9605,'اكواد الاصناف'!A:C,3,0),"")</f>
        <v/>
      </c>
      <c r="G9605" s="10">
        <f t="shared" si="149"/>
        <v>0</v>
      </c>
      <c r="I9605" s="10" t="str">
        <f>IFERROR(VLOOKUP(H9605,'سجل العملاء'!A:B,2,0),"")</f>
        <v/>
      </c>
    </row>
    <row r="9606" spans="3:9" ht="15.6">
      <c r="C9606" s="10" t="str">
        <f>IFERROR(VLOOKUP(B9606,'اكواد الاصناف'!A:C,2,0),"")</f>
        <v/>
      </c>
      <c r="D9606" s="10" t="str">
        <f>IFERROR(VLOOKUP(B9606,'اكواد الاصناف'!A:C,3,0),"")</f>
        <v/>
      </c>
      <c r="G9606" s="10">
        <f t="shared" si="149"/>
        <v>0</v>
      </c>
      <c r="I9606" s="10" t="str">
        <f>IFERROR(VLOOKUP(H9606,'سجل العملاء'!A:B,2,0),"")</f>
        <v/>
      </c>
    </row>
    <row r="9607" spans="3:9" ht="15.6">
      <c r="C9607" s="10" t="str">
        <f>IFERROR(VLOOKUP(B9607,'اكواد الاصناف'!A:C,2,0),"")</f>
        <v/>
      </c>
      <c r="D9607" s="10" t="str">
        <f>IFERROR(VLOOKUP(B9607,'اكواد الاصناف'!A:C,3,0),"")</f>
        <v/>
      </c>
      <c r="G9607" s="10">
        <f t="shared" si="149"/>
        <v>0</v>
      </c>
      <c r="I9607" s="10" t="str">
        <f>IFERROR(VLOOKUP(H9607,'سجل العملاء'!A:B,2,0),"")</f>
        <v/>
      </c>
    </row>
    <row r="9608" spans="3:9" ht="15.6">
      <c r="C9608" s="10" t="str">
        <f>IFERROR(VLOOKUP(B9608,'اكواد الاصناف'!A:C,2,0),"")</f>
        <v/>
      </c>
      <c r="D9608" s="10" t="str">
        <f>IFERROR(VLOOKUP(B9608,'اكواد الاصناف'!A:C,3,0),"")</f>
        <v/>
      </c>
      <c r="G9608" s="10">
        <f t="shared" si="149"/>
        <v>0</v>
      </c>
      <c r="I9608" s="10" t="str">
        <f>IFERROR(VLOOKUP(H9608,'سجل العملاء'!A:B,2,0),"")</f>
        <v/>
      </c>
    </row>
    <row r="9609" spans="3:9" ht="15.6">
      <c r="C9609" s="10" t="str">
        <f>IFERROR(VLOOKUP(B9609,'اكواد الاصناف'!A:C,2,0),"")</f>
        <v/>
      </c>
      <c r="D9609" s="10" t="str">
        <f>IFERROR(VLOOKUP(B9609,'اكواد الاصناف'!A:C,3,0),"")</f>
        <v/>
      </c>
      <c r="G9609" s="10">
        <f t="shared" si="149"/>
        <v>0</v>
      </c>
      <c r="I9609" s="10" t="str">
        <f>IFERROR(VLOOKUP(H9609,'سجل العملاء'!A:B,2,0),"")</f>
        <v/>
      </c>
    </row>
    <row r="9610" spans="3:9" ht="15.6">
      <c r="C9610" s="10" t="str">
        <f>IFERROR(VLOOKUP(B9610,'اكواد الاصناف'!A:C,2,0),"")</f>
        <v/>
      </c>
      <c r="D9610" s="10" t="str">
        <f>IFERROR(VLOOKUP(B9610,'اكواد الاصناف'!A:C,3,0),"")</f>
        <v/>
      </c>
      <c r="G9610" s="10">
        <f t="shared" si="149"/>
        <v>0</v>
      </c>
      <c r="I9610" s="10" t="str">
        <f>IFERROR(VLOOKUP(H9610,'سجل العملاء'!A:B,2,0),"")</f>
        <v/>
      </c>
    </row>
    <row r="9611" spans="3:9" ht="15.6">
      <c r="C9611" s="10" t="str">
        <f>IFERROR(VLOOKUP(B9611,'اكواد الاصناف'!A:C,2,0),"")</f>
        <v/>
      </c>
      <c r="D9611" s="10" t="str">
        <f>IFERROR(VLOOKUP(B9611,'اكواد الاصناف'!A:C,3,0),"")</f>
        <v/>
      </c>
      <c r="G9611" s="10">
        <f t="shared" si="149"/>
        <v>0</v>
      </c>
      <c r="I9611" s="10" t="str">
        <f>IFERROR(VLOOKUP(H9611,'سجل العملاء'!A:B,2,0),"")</f>
        <v/>
      </c>
    </row>
    <row r="9612" spans="3:9" ht="15.6">
      <c r="C9612" s="10" t="str">
        <f>IFERROR(VLOOKUP(B9612,'اكواد الاصناف'!A:C,2,0),"")</f>
        <v/>
      </c>
      <c r="D9612" s="10" t="str">
        <f>IFERROR(VLOOKUP(B9612,'اكواد الاصناف'!A:C,3,0),"")</f>
        <v/>
      </c>
      <c r="G9612" s="10">
        <f t="shared" si="149"/>
        <v>0</v>
      </c>
      <c r="I9612" s="10" t="str">
        <f>IFERROR(VLOOKUP(H9612,'سجل العملاء'!A:B,2,0),"")</f>
        <v/>
      </c>
    </row>
    <row r="9613" spans="3:9" ht="15.6">
      <c r="C9613" s="10" t="str">
        <f>IFERROR(VLOOKUP(B9613,'اكواد الاصناف'!A:C,2,0),"")</f>
        <v/>
      </c>
      <c r="D9613" s="10" t="str">
        <f>IFERROR(VLOOKUP(B9613,'اكواد الاصناف'!A:C,3,0),"")</f>
        <v/>
      </c>
      <c r="G9613" s="10">
        <f t="shared" si="149"/>
        <v>0</v>
      </c>
      <c r="I9613" s="10" t="str">
        <f>IFERROR(VLOOKUP(H9613,'سجل العملاء'!A:B,2,0),"")</f>
        <v/>
      </c>
    </row>
    <row r="9614" spans="3:9" ht="15.6">
      <c r="C9614" s="10" t="str">
        <f>IFERROR(VLOOKUP(B9614,'اكواد الاصناف'!A:C,2,0),"")</f>
        <v/>
      </c>
      <c r="D9614" s="10" t="str">
        <f>IFERROR(VLOOKUP(B9614,'اكواد الاصناف'!A:C,3,0),"")</f>
        <v/>
      </c>
      <c r="G9614" s="10">
        <f t="shared" si="149"/>
        <v>0</v>
      </c>
      <c r="I9614" s="10" t="str">
        <f>IFERROR(VLOOKUP(H9614,'سجل العملاء'!A:B,2,0),"")</f>
        <v/>
      </c>
    </row>
    <row r="9615" spans="3:9" ht="15.6">
      <c r="C9615" s="10" t="str">
        <f>IFERROR(VLOOKUP(B9615,'اكواد الاصناف'!A:C,2,0),"")</f>
        <v/>
      </c>
      <c r="D9615" s="10" t="str">
        <f>IFERROR(VLOOKUP(B9615,'اكواد الاصناف'!A:C,3,0),"")</f>
        <v/>
      </c>
      <c r="G9615" s="10">
        <f t="shared" si="149"/>
        <v>0</v>
      </c>
      <c r="I9615" s="10" t="str">
        <f>IFERROR(VLOOKUP(H9615,'سجل العملاء'!A:B,2,0),"")</f>
        <v/>
      </c>
    </row>
    <row r="9616" spans="3:9" ht="15.6">
      <c r="C9616" s="10" t="str">
        <f>IFERROR(VLOOKUP(B9616,'اكواد الاصناف'!A:C,2,0),"")</f>
        <v/>
      </c>
      <c r="D9616" s="10" t="str">
        <f>IFERROR(VLOOKUP(B9616,'اكواد الاصناف'!A:C,3,0),"")</f>
        <v/>
      </c>
      <c r="G9616" s="10">
        <f t="shared" si="149"/>
        <v>0</v>
      </c>
      <c r="I9616" s="10" t="str">
        <f>IFERROR(VLOOKUP(H9616,'سجل العملاء'!A:B,2,0),"")</f>
        <v/>
      </c>
    </row>
    <row r="9617" spans="3:9" ht="15.6">
      <c r="C9617" s="10" t="str">
        <f>IFERROR(VLOOKUP(B9617,'اكواد الاصناف'!A:C,2,0),"")</f>
        <v/>
      </c>
      <c r="D9617" s="10" t="str">
        <f>IFERROR(VLOOKUP(B9617,'اكواد الاصناف'!A:C,3,0),"")</f>
        <v/>
      </c>
      <c r="G9617" s="10">
        <f t="shared" si="149"/>
        <v>0</v>
      </c>
      <c r="I9617" s="10" t="str">
        <f>IFERROR(VLOOKUP(H9617,'سجل العملاء'!A:B,2,0),"")</f>
        <v/>
      </c>
    </row>
    <row r="9618" spans="3:9" ht="15.6">
      <c r="C9618" s="10" t="str">
        <f>IFERROR(VLOOKUP(B9618,'اكواد الاصناف'!A:C,2,0),"")</f>
        <v/>
      </c>
      <c r="D9618" s="10" t="str">
        <f>IFERROR(VLOOKUP(B9618,'اكواد الاصناف'!A:C,3,0),"")</f>
        <v/>
      </c>
      <c r="G9618" s="10">
        <f t="shared" si="149"/>
        <v>0</v>
      </c>
      <c r="I9618" s="10" t="str">
        <f>IFERROR(VLOOKUP(H9618,'سجل العملاء'!A:B,2,0),"")</f>
        <v/>
      </c>
    </row>
    <row r="9619" spans="3:9" ht="15.6">
      <c r="C9619" s="10" t="str">
        <f>IFERROR(VLOOKUP(B9619,'اكواد الاصناف'!A:C,2,0),"")</f>
        <v/>
      </c>
      <c r="D9619" s="10" t="str">
        <f>IFERROR(VLOOKUP(B9619,'اكواد الاصناف'!A:C,3,0),"")</f>
        <v/>
      </c>
      <c r="G9619" s="10">
        <f t="shared" si="149"/>
        <v>0</v>
      </c>
      <c r="I9619" s="10" t="str">
        <f>IFERROR(VLOOKUP(H9619,'سجل العملاء'!A:B,2,0),"")</f>
        <v/>
      </c>
    </row>
    <row r="9620" spans="3:9" ht="15.6">
      <c r="C9620" s="10" t="str">
        <f>IFERROR(VLOOKUP(B9620,'اكواد الاصناف'!A:C,2,0),"")</f>
        <v/>
      </c>
      <c r="D9620" s="10" t="str">
        <f>IFERROR(VLOOKUP(B9620,'اكواد الاصناف'!A:C,3,0),"")</f>
        <v/>
      </c>
      <c r="G9620" s="10">
        <f t="shared" si="149"/>
        <v>0</v>
      </c>
      <c r="I9620" s="10" t="str">
        <f>IFERROR(VLOOKUP(H9620,'سجل العملاء'!A:B,2,0),"")</f>
        <v/>
      </c>
    </row>
    <row r="9621" spans="3:9" ht="15.6">
      <c r="C9621" s="10" t="str">
        <f>IFERROR(VLOOKUP(B9621,'اكواد الاصناف'!A:C,2,0),"")</f>
        <v/>
      </c>
      <c r="D9621" s="10" t="str">
        <f>IFERROR(VLOOKUP(B9621,'اكواد الاصناف'!A:C,3,0),"")</f>
        <v/>
      </c>
      <c r="G9621" s="10">
        <f t="shared" si="149"/>
        <v>0</v>
      </c>
      <c r="I9621" s="10" t="str">
        <f>IFERROR(VLOOKUP(H9621,'سجل العملاء'!A:B,2,0),"")</f>
        <v/>
      </c>
    </row>
    <row r="9622" spans="3:9" ht="15.6">
      <c r="C9622" s="10" t="str">
        <f>IFERROR(VLOOKUP(B9622,'اكواد الاصناف'!A:C,2,0),"")</f>
        <v/>
      </c>
      <c r="D9622" s="10" t="str">
        <f>IFERROR(VLOOKUP(B9622,'اكواد الاصناف'!A:C,3,0),"")</f>
        <v/>
      </c>
      <c r="G9622" s="10">
        <f t="shared" si="149"/>
        <v>0</v>
      </c>
      <c r="I9622" s="10" t="str">
        <f>IFERROR(VLOOKUP(H9622,'سجل العملاء'!A:B,2,0),"")</f>
        <v/>
      </c>
    </row>
    <row r="9623" spans="3:9" ht="15.6">
      <c r="C9623" s="10" t="str">
        <f>IFERROR(VLOOKUP(B9623,'اكواد الاصناف'!A:C,2,0),"")</f>
        <v/>
      </c>
      <c r="D9623" s="10" t="str">
        <f>IFERROR(VLOOKUP(B9623,'اكواد الاصناف'!A:C,3,0),"")</f>
        <v/>
      </c>
      <c r="G9623" s="10">
        <f t="shared" si="149"/>
        <v>0</v>
      </c>
      <c r="I9623" s="10" t="str">
        <f>IFERROR(VLOOKUP(H9623,'سجل العملاء'!A:B,2,0),"")</f>
        <v/>
      </c>
    </row>
    <row r="9624" spans="3:9" ht="15.6">
      <c r="C9624" s="10" t="str">
        <f>IFERROR(VLOOKUP(B9624,'اكواد الاصناف'!A:C,2,0),"")</f>
        <v/>
      </c>
      <c r="D9624" s="10" t="str">
        <f>IFERROR(VLOOKUP(B9624,'اكواد الاصناف'!A:C,3,0),"")</f>
        <v/>
      </c>
      <c r="G9624" s="10">
        <f t="shared" si="149"/>
        <v>0</v>
      </c>
      <c r="I9624" s="10" t="str">
        <f>IFERROR(VLOOKUP(H9624,'سجل العملاء'!A:B,2,0),"")</f>
        <v/>
      </c>
    </row>
    <row r="9625" spans="3:9" ht="15.6">
      <c r="C9625" s="10" t="str">
        <f>IFERROR(VLOOKUP(B9625,'اكواد الاصناف'!A:C,2,0),"")</f>
        <v/>
      </c>
      <c r="D9625" s="10" t="str">
        <f>IFERROR(VLOOKUP(B9625,'اكواد الاصناف'!A:C,3,0),"")</f>
        <v/>
      </c>
      <c r="G9625" s="10">
        <f t="shared" si="149"/>
        <v>0</v>
      </c>
      <c r="I9625" s="10" t="str">
        <f>IFERROR(VLOOKUP(H9625,'سجل العملاء'!A:B,2,0),"")</f>
        <v/>
      </c>
    </row>
    <row r="9626" spans="3:9" ht="15.6">
      <c r="C9626" s="10" t="str">
        <f>IFERROR(VLOOKUP(B9626,'اكواد الاصناف'!A:C,2,0),"")</f>
        <v/>
      </c>
      <c r="D9626" s="10" t="str">
        <f>IFERROR(VLOOKUP(B9626,'اكواد الاصناف'!A:C,3,0),"")</f>
        <v/>
      </c>
      <c r="G9626" s="10">
        <f t="shared" si="149"/>
        <v>0</v>
      </c>
      <c r="I9626" s="10" t="str">
        <f>IFERROR(VLOOKUP(H9626,'سجل العملاء'!A:B,2,0),"")</f>
        <v/>
      </c>
    </row>
    <row r="9627" spans="3:9" ht="15.6">
      <c r="C9627" s="10" t="str">
        <f>IFERROR(VLOOKUP(B9627,'اكواد الاصناف'!A:C,2,0),"")</f>
        <v/>
      </c>
      <c r="D9627" s="10" t="str">
        <f>IFERROR(VLOOKUP(B9627,'اكواد الاصناف'!A:C,3,0),"")</f>
        <v/>
      </c>
      <c r="G9627" s="10">
        <f t="shared" si="149"/>
        <v>0</v>
      </c>
      <c r="I9627" s="10" t="str">
        <f>IFERROR(VLOOKUP(H9627,'سجل العملاء'!A:B,2,0),"")</f>
        <v/>
      </c>
    </row>
    <row r="9628" spans="3:9" ht="15.6">
      <c r="C9628" s="10" t="str">
        <f>IFERROR(VLOOKUP(B9628,'اكواد الاصناف'!A:C,2,0),"")</f>
        <v/>
      </c>
      <c r="D9628" s="10" t="str">
        <f>IFERROR(VLOOKUP(B9628,'اكواد الاصناف'!A:C,3,0),"")</f>
        <v/>
      </c>
      <c r="G9628" s="10">
        <f t="shared" si="149"/>
        <v>0</v>
      </c>
      <c r="I9628" s="10" t="str">
        <f>IFERROR(VLOOKUP(H9628,'سجل العملاء'!A:B,2,0),"")</f>
        <v/>
      </c>
    </row>
    <row r="9629" spans="3:9" ht="15.6">
      <c r="C9629" s="10" t="str">
        <f>IFERROR(VLOOKUP(B9629,'اكواد الاصناف'!A:C,2,0),"")</f>
        <v/>
      </c>
      <c r="D9629" s="10" t="str">
        <f>IFERROR(VLOOKUP(B9629,'اكواد الاصناف'!A:C,3,0),"")</f>
        <v/>
      </c>
      <c r="G9629" s="10">
        <f t="shared" si="149"/>
        <v>0</v>
      </c>
      <c r="I9629" s="10" t="str">
        <f>IFERROR(VLOOKUP(H9629,'سجل العملاء'!A:B,2,0),"")</f>
        <v/>
      </c>
    </row>
    <row r="9630" spans="3:9" ht="15.6">
      <c r="C9630" s="10" t="str">
        <f>IFERROR(VLOOKUP(B9630,'اكواد الاصناف'!A:C,2,0),"")</f>
        <v/>
      </c>
      <c r="D9630" s="10" t="str">
        <f>IFERROR(VLOOKUP(B9630,'اكواد الاصناف'!A:C,3,0),"")</f>
        <v/>
      </c>
      <c r="G9630" s="10">
        <f t="shared" si="149"/>
        <v>0</v>
      </c>
      <c r="I9630" s="10" t="str">
        <f>IFERROR(VLOOKUP(H9630,'سجل العملاء'!A:B,2,0),"")</f>
        <v/>
      </c>
    </row>
    <row r="9631" spans="3:9" ht="15.6">
      <c r="C9631" s="10" t="str">
        <f>IFERROR(VLOOKUP(B9631,'اكواد الاصناف'!A:C,2,0),"")</f>
        <v/>
      </c>
      <c r="D9631" s="10" t="str">
        <f>IFERROR(VLOOKUP(B9631,'اكواد الاصناف'!A:C,3,0),"")</f>
        <v/>
      </c>
      <c r="G9631" s="10">
        <f t="shared" si="149"/>
        <v>0</v>
      </c>
      <c r="I9631" s="10" t="str">
        <f>IFERROR(VLOOKUP(H9631,'سجل العملاء'!A:B,2,0),"")</f>
        <v/>
      </c>
    </row>
    <row r="9632" spans="3:9" ht="15.6">
      <c r="C9632" s="10" t="str">
        <f>IFERROR(VLOOKUP(B9632,'اكواد الاصناف'!A:C,2,0),"")</f>
        <v/>
      </c>
      <c r="D9632" s="10" t="str">
        <f>IFERROR(VLOOKUP(B9632,'اكواد الاصناف'!A:C,3,0),"")</f>
        <v/>
      </c>
      <c r="G9632" s="10">
        <f t="shared" si="149"/>
        <v>0</v>
      </c>
      <c r="I9632" s="10" t="str">
        <f>IFERROR(VLOOKUP(H9632,'سجل العملاء'!A:B,2,0),"")</f>
        <v/>
      </c>
    </row>
    <row r="9633" spans="3:9" ht="15.6">
      <c r="C9633" s="10" t="str">
        <f>IFERROR(VLOOKUP(B9633,'اكواد الاصناف'!A:C,2,0),"")</f>
        <v/>
      </c>
      <c r="D9633" s="10" t="str">
        <f>IFERROR(VLOOKUP(B9633,'اكواد الاصناف'!A:C,3,0),"")</f>
        <v/>
      </c>
      <c r="G9633" s="10">
        <f t="shared" si="149"/>
        <v>0</v>
      </c>
      <c r="I9633" s="10" t="str">
        <f>IFERROR(VLOOKUP(H9633,'سجل العملاء'!A:B,2,0),"")</f>
        <v/>
      </c>
    </row>
    <row r="9634" spans="3:9" ht="15.6">
      <c r="C9634" s="10" t="str">
        <f>IFERROR(VLOOKUP(B9634,'اكواد الاصناف'!A:C,2,0),"")</f>
        <v/>
      </c>
      <c r="D9634" s="10" t="str">
        <f>IFERROR(VLOOKUP(B9634,'اكواد الاصناف'!A:C,3,0),"")</f>
        <v/>
      </c>
      <c r="G9634" s="10">
        <f t="shared" si="149"/>
        <v>0</v>
      </c>
      <c r="I9634" s="10" t="str">
        <f>IFERROR(VLOOKUP(H9634,'سجل العملاء'!A:B,2,0),"")</f>
        <v/>
      </c>
    </row>
    <row r="9635" spans="3:9" ht="15.6">
      <c r="C9635" s="10" t="str">
        <f>IFERROR(VLOOKUP(B9635,'اكواد الاصناف'!A:C,2,0),"")</f>
        <v/>
      </c>
      <c r="D9635" s="10" t="str">
        <f>IFERROR(VLOOKUP(B9635,'اكواد الاصناف'!A:C,3,0),"")</f>
        <v/>
      </c>
      <c r="G9635" s="10">
        <f t="shared" si="149"/>
        <v>0</v>
      </c>
      <c r="I9635" s="10" t="str">
        <f>IFERROR(VLOOKUP(H9635,'سجل العملاء'!A:B,2,0),"")</f>
        <v/>
      </c>
    </row>
    <row r="9636" spans="3:9" ht="15.6">
      <c r="C9636" s="10" t="str">
        <f>IFERROR(VLOOKUP(B9636,'اكواد الاصناف'!A:C,2,0),"")</f>
        <v/>
      </c>
      <c r="D9636" s="10" t="str">
        <f>IFERROR(VLOOKUP(B9636,'اكواد الاصناف'!A:C,3,0),"")</f>
        <v/>
      </c>
      <c r="G9636" s="10">
        <f t="shared" si="149"/>
        <v>0</v>
      </c>
      <c r="I9636" s="10" t="str">
        <f>IFERROR(VLOOKUP(H9636,'سجل العملاء'!A:B,2,0),"")</f>
        <v/>
      </c>
    </row>
    <row r="9637" spans="3:9" ht="15.6">
      <c r="C9637" s="10" t="str">
        <f>IFERROR(VLOOKUP(B9637,'اكواد الاصناف'!A:C,2,0),"")</f>
        <v/>
      </c>
      <c r="D9637" s="10" t="str">
        <f>IFERROR(VLOOKUP(B9637,'اكواد الاصناف'!A:C,3,0),"")</f>
        <v/>
      </c>
      <c r="G9637" s="10">
        <f t="shared" si="149"/>
        <v>0</v>
      </c>
      <c r="I9637" s="10" t="str">
        <f>IFERROR(VLOOKUP(H9637,'سجل العملاء'!A:B,2,0),"")</f>
        <v/>
      </c>
    </row>
    <row r="9638" spans="3:9" ht="15.6">
      <c r="C9638" s="10" t="str">
        <f>IFERROR(VLOOKUP(B9638,'اكواد الاصناف'!A:C,2,0),"")</f>
        <v/>
      </c>
      <c r="D9638" s="10" t="str">
        <f>IFERROR(VLOOKUP(B9638,'اكواد الاصناف'!A:C,3,0),"")</f>
        <v/>
      </c>
      <c r="G9638" s="10">
        <f t="shared" si="149"/>
        <v>0</v>
      </c>
      <c r="I9638" s="10" t="str">
        <f>IFERROR(VLOOKUP(H9638,'سجل العملاء'!A:B,2,0),"")</f>
        <v/>
      </c>
    </row>
    <row r="9639" spans="3:9" ht="15.6">
      <c r="C9639" s="10" t="str">
        <f>IFERROR(VLOOKUP(B9639,'اكواد الاصناف'!A:C,2,0),"")</f>
        <v/>
      </c>
      <c r="D9639" s="10" t="str">
        <f>IFERROR(VLOOKUP(B9639,'اكواد الاصناف'!A:C,3,0),"")</f>
        <v/>
      </c>
      <c r="G9639" s="10">
        <f t="shared" si="149"/>
        <v>0</v>
      </c>
      <c r="I9639" s="10" t="str">
        <f>IFERROR(VLOOKUP(H9639,'سجل العملاء'!A:B,2,0),"")</f>
        <v/>
      </c>
    </row>
    <row r="9640" spans="3:9" ht="15.6">
      <c r="C9640" s="10" t="str">
        <f>IFERROR(VLOOKUP(B9640,'اكواد الاصناف'!A:C,2,0),"")</f>
        <v/>
      </c>
      <c r="D9640" s="10" t="str">
        <f>IFERROR(VLOOKUP(B9640,'اكواد الاصناف'!A:C,3,0),"")</f>
        <v/>
      </c>
      <c r="G9640" s="10">
        <f t="shared" si="149"/>
        <v>0</v>
      </c>
      <c r="I9640" s="10" t="str">
        <f>IFERROR(VLOOKUP(H9640,'سجل العملاء'!A:B,2,0),"")</f>
        <v/>
      </c>
    </row>
    <row r="9641" spans="3:9" ht="15.6">
      <c r="C9641" s="10" t="str">
        <f>IFERROR(VLOOKUP(B9641,'اكواد الاصناف'!A:C,2,0),"")</f>
        <v/>
      </c>
      <c r="D9641" s="10" t="str">
        <f>IFERROR(VLOOKUP(B9641,'اكواد الاصناف'!A:C,3,0),"")</f>
        <v/>
      </c>
      <c r="G9641" s="10">
        <f t="shared" si="149"/>
        <v>0</v>
      </c>
      <c r="I9641" s="10" t="str">
        <f>IFERROR(VLOOKUP(H9641,'سجل العملاء'!A:B,2,0),"")</f>
        <v/>
      </c>
    </row>
    <row r="9642" spans="3:9" ht="15.6">
      <c r="C9642" s="10" t="str">
        <f>IFERROR(VLOOKUP(B9642,'اكواد الاصناف'!A:C,2,0),"")</f>
        <v/>
      </c>
      <c r="D9642" s="10" t="str">
        <f>IFERROR(VLOOKUP(B9642,'اكواد الاصناف'!A:C,3,0),"")</f>
        <v/>
      </c>
      <c r="G9642" s="10">
        <f t="shared" si="149"/>
        <v>0</v>
      </c>
      <c r="I9642" s="10" t="str">
        <f>IFERROR(VLOOKUP(H9642,'سجل العملاء'!A:B,2,0),"")</f>
        <v/>
      </c>
    </row>
    <row r="9643" spans="3:9" ht="15.6">
      <c r="C9643" s="10" t="str">
        <f>IFERROR(VLOOKUP(B9643,'اكواد الاصناف'!A:C,2,0),"")</f>
        <v/>
      </c>
      <c r="D9643" s="10" t="str">
        <f>IFERROR(VLOOKUP(B9643,'اكواد الاصناف'!A:C,3,0),"")</f>
        <v/>
      </c>
      <c r="G9643" s="10">
        <f t="shared" si="149"/>
        <v>0</v>
      </c>
      <c r="I9643" s="10" t="str">
        <f>IFERROR(VLOOKUP(H9643,'سجل العملاء'!A:B,2,0),"")</f>
        <v/>
      </c>
    </row>
    <row r="9644" spans="3:9" ht="15.6">
      <c r="C9644" s="10" t="str">
        <f>IFERROR(VLOOKUP(B9644,'اكواد الاصناف'!A:C,2,0),"")</f>
        <v/>
      </c>
      <c r="D9644" s="10" t="str">
        <f>IFERROR(VLOOKUP(B9644,'اكواد الاصناف'!A:C,3,0),"")</f>
        <v/>
      </c>
      <c r="G9644" s="10">
        <f t="shared" si="149"/>
        <v>0</v>
      </c>
      <c r="I9644" s="10" t="str">
        <f>IFERROR(VLOOKUP(H9644,'سجل العملاء'!A:B,2,0),"")</f>
        <v/>
      </c>
    </row>
    <row r="9645" spans="3:9" ht="15.6">
      <c r="C9645" s="10" t="str">
        <f>IFERROR(VLOOKUP(B9645,'اكواد الاصناف'!A:C,2,0),"")</f>
        <v/>
      </c>
      <c r="D9645" s="10" t="str">
        <f>IFERROR(VLOOKUP(B9645,'اكواد الاصناف'!A:C,3,0),"")</f>
        <v/>
      </c>
      <c r="G9645" s="10">
        <f t="shared" si="149"/>
        <v>0</v>
      </c>
      <c r="I9645" s="10" t="str">
        <f>IFERROR(VLOOKUP(H9645,'سجل العملاء'!A:B,2,0),"")</f>
        <v/>
      </c>
    </row>
    <row r="9646" spans="3:9" ht="15.6">
      <c r="C9646" s="10" t="str">
        <f>IFERROR(VLOOKUP(B9646,'اكواد الاصناف'!A:C,2,0),"")</f>
        <v/>
      </c>
      <c r="D9646" s="10" t="str">
        <f>IFERROR(VLOOKUP(B9646,'اكواد الاصناف'!A:C,3,0),"")</f>
        <v/>
      </c>
      <c r="G9646" s="10">
        <f t="shared" si="149"/>
        <v>0</v>
      </c>
      <c r="I9646" s="10" t="str">
        <f>IFERROR(VLOOKUP(H9646,'سجل العملاء'!A:B,2,0),"")</f>
        <v/>
      </c>
    </row>
    <row r="9647" spans="3:9" ht="15.6">
      <c r="C9647" s="10" t="str">
        <f>IFERROR(VLOOKUP(B9647,'اكواد الاصناف'!A:C,2,0),"")</f>
        <v/>
      </c>
      <c r="D9647" s="10" t="str">
        <f>IFERROR(VLOOKUP(B9647,'اكواد الاصناف'!A:C,3,0),"")</f>
        <v/>
      </c>
      <c r="G9647" s="10">
        <f t="shared" si="149"/>
        <v>0</v>
      </c>
      <c r="I9647" s="10" t="str">
        <f>IFERROR(VLOOKUP(H9647,'سجل العملاء'!A:B,2,0),"")</f>
        <v/>
      </c>
    </row>
    <row r="9648" spans="3:9" ht="15.6">
      <c r="C9648" s="10" t="str">
        <f>IFERROR(VLOOKUP(B9648,'اكواد الاصناف'!A:C,2,0),"")</f>
        <v/>
      </c>
      <c r="D9648" s="10" t="str">
        <f>IFERROR(VLOOKUP(B9648,'اكواد الاصناف'!A:C,3,0),"")</f>
        <v/>
      </c>
      <c r="G9648" s="10">
        <f t="shared" si="149"/>
        <v>0</v>
      </c>
      <c r="I9648" s="10" t="str">
        <f>IFERROR(VLOOKUP(H9648,'سجل العملاء'!A:B,2,0),"")</f>
        <v/>
      </c>
    </row>
    <row r="9649" spans="3:9" ht="15.6">
      <c r="C9649" s="10" t="str">
        <f>IFERROR(VLOOKUP(B9649,'اكواد الاصناف'!A:C,2,0),"")</f>
        <v/>
      </c>
      <c r="D9649" s="10" t="str">
        <f>IFERROR(VLOOKUP(B9649,'اكواد الاصناف'!A:C,3,0),"")</f>
        <v/>
      </c>
      <c r="G9649" s="10">
        <f t="shared" si="149"/>
        <v>0</v>
      </c>
      <c r="I9649" s="10" t="str">
        <f>IFERROR(VLOOKUP(H9649,'سجل العملاء'!A:B,2,0),"")</f>
        <v/>
      </c>
    </row>
    <row r="9650" spans="3:9" ht="15.6">
      <c r="C9650" s="10" t="str">
        <f>IFERROR(VLOOKUP(B9650,'اكواد الاصناف'!A:C,2,0),"")</f>
        <v/>
      </c>
      <c r="D9650" s="10" t="str">
        <f>IFERROR(VLOOKUP(B9650,'اكواد الاصناف'!A:C,3,0),"")</f>
        <v/>
      </c>
      <c r="G9650" s="10">
        <f t="shared" si="149"/>
        <v>0</v>
      </c>
      <c r="I9650" s="10" t="str">
        <f>IFERROR(VLOOKUP(H9650,'سجل العملاء'!A:B,2,0),"")</f>
        <v/>
      </c>
    </row>
    <row r="9651" spans="3:9" ht="15.6">
      <c r="C9651" s="10" t="str">
        <f>IFERROR(VLOOKUP(B9651,'اكواد الاصناف'!A:C,2,0),"")</f>
        <v/>
      </c>
      <c r="D9651" s="10" t="str">
        <f>IFERROR(VLOOKUP(B9651,'اكواد الاصناف'!A:C,3,0),"")</f>
        <v/>
      </c>
      <c r="G9651" s="10">
        <f t="shared" si="149"/>
        <v>0</v>
      </c>
      <c r="I9651" s="10" t="str">
        <f>IFERROR(VLOOKUP(H9651,'سجل العملاء'!A:B,2,0),"")</f>
        <v/>
      </c>
    </row>
    <row r="9652" spans="3:9" ht="15.6">
      <c r="C9652" s="10" t="str">
        <f>IFERROR(VLOOKUP(B9652,'اكواد الاصناف'!A:C,2,0),"")</f>
        <v/>
      </c>
      <c r="D9652" s="10" t="str">
        <f>IFERROR(VLOOKUP(B9652,'اكواد الاصناف'!A:C,3,0),"")</f>
        <v/>
      </c>
      <c r="G9652" s="10">
        <f t="shared" si="149"/>
        <v>0</v>
      </c>
      <c r="I9652" s="10" t="str">
        <f>IFERROR(VLOOKUP(H9652,'سجل العملاء'!A:B,2,0),"")</f>
        <v/>
      </c>
    </row>
    <row r="9653" spans="3:9" ht="15.6">
      <c r="C9653" s="10" t="str">
        <f>IFERROR(VLOOKUP(B9653,'اكواد الاصناف'!A:C,2,0),"")</f>
        <v/>
      </c>
      <c r="D9653" s="10" t="str">
        <f>IFERROR(VLOOKUP(B9653,'اكواد الاصناف'!A:C,3,0),"")</f>
        <v/>
      </c>
      <c r="G9653" s="10">
        <f t="shared" si="149"/>
        <v>0</v>
      </c>
      <c r="I9653" s="10" t="str">
        <f>IFERROR(VLOOKUP(H9653,'سجل العملاء'!A:B,2,0),"")</f>
        <v/>
      </c>
    </row>
    <row r="9654" spans="3:9" ht="15.6">
      <c r="C9654" s="10" t="str">
        <f>IFERROR(VLOOKUP(B9654,'اكواد الاصناف'!A:C,2,0),"")</f>
        <v/>
      </c>
      <c r="D9654" s="10" t="str">
        <f>IFERROR(VLOOKUP(B9654,'اكواد الاصناف'!A:C,3,0),"")</f>
        <v/>
      </c>
      <c r="G9654" s="10">
        <f t="shared" si="149"/>
        <v>0</v>
      </c>
      <c r="I9654" s="10" t="str">
        <f>IFERROR(VLOOKUP(H9654,'سجل العملاء'!A:B,2,0),"")</f>
        <v/>
      </c>
    </row>
    <row r="9655" spans="3:9" ht="15.6">
      <c r="C9655" s="10" t="str">
        <f>IFERROR(VLOOKUP(B9655,'اكواد الاصناف'!A:C,2,0),"")</f>
        <v/>
      </c>
      <c r="D9655" s="10" t="str">
        <f>IFERROR(VLOOKUP(B9655,'اكواد الاصناف'!A:C,3,0),"")</f>
        <v/>
      </c>
      <c r="G9655" s="10">
        <f t="shared" si="149"/>
        <v>0</v>
      </c>
      <c r="I9655" s="10" t="str">
        <f>IFERROR(VLOOKUP(H9655,'سجل العملاء'!A:B,2,0),"")</f>
        <v/>
      </c>
    </row>
    <row r="9656" spans="3:9" ht="15.6">
      <c r="C9656" s="10" t="str">
        <f>IFERROR(VLOOKUP(B9656,'اكواد الاصناف'!A:C,2,0),"")</f>
        <v/>
      </c>
      <c r="D9656" s="10" t="str">
        <f>IFERROR(VLOOKUP(B9656,'اكواد الاصناف'!A:C,3,0),"")</f>
        <v/>
      </c>
      <c r="G9656" s="10">
        <f t="shared" si="149"/>
        <v>0</v>
      </c>
      <c r="I9656" s="10" t="str">
        <f>IFERROR(VLOOKUP(H9656,'سجل العملاء'!A:B,2,0),"")</f>
        <v/>
      </c>
    </row>
    <row r="9657" spans="3:9" ht="15.6">
      <c r="C9657" s="10" t="str">
        <f>IFERROR(VLOOKUP(B9657,'اكواد الاصناف'!A:C,2,0),"")</f>
        <v/>
      </c>
      <c r="D9657" s="10" t="str">
        <f>IFERROR(VLOOKUP(B9657,'اكواد الاصناف'!A:C,3,0),"")</f>
        <v/>
      </c>
      <c r="G9657" s="10">
        <f t="shared" si="149"/>
        <v>0</v>
      </c>
      <c r="I9657" s="10" t="str">
        <f>IFERROR(VLOOKUP(H9657,'سجل العملاء'!A:B,2,0),"")</f>
        <v/>
      </c>
    </row>
    <row r="9658" spans="3:9" ht="15.6">
      <c r="C9658" s="10" t="str">
        <f>IFERROR(VLOOKUP(B9658,'اكواد الاصناف'!A:C,2,0),"")</f>
        <v/>
      </c>
      <c r="D9658" s="10" t="str">
        <f>IFERROR(VLOOKUP(B9658,'اكواد الاصناف'!A:C,3,0),"")</f>
        <v/>
      </c>
      <c r="G9658" s="10">
        <f t="shared" si="149"/>
        <v>0</v>
      </c>
      <c r="I9658" s="10" t="str">
        <f>IFERROR(VLOOKUP(H9658,'سجل العملاء'!A:B,2,0),"")</f>
        <v/>
      </c>
    </row>
    <row r="9659" spans="3:9" ht="15.6">
      <c r="C9659" s="10" t="str">
        <f>IFERROR(VLOOKUP(B9659,'اكواد الاصناف'!A:C,2,0),"")</f>
        <v/>
      </c>
      <c r="D9659" s="10" t="str">
        <f>IFERROR(VLOOKUP(B9659,'اكواد الاصناف'!A:C,3,0),"")</f>
        <v/>
      </c>
      <c r="G9659" s="10">
        <f t="shared" si="149"/>
        <v>0</v>
      </c>
      <c r="I9659" s="10" t="str">
        <f>IFERROR(VLOOKUP(H9659,'سجل العملاء'!A:B,2,0),"")</f>
        <v/>
      </c>
    </row>
    <row r="9660" spans="3:9" ht="15.6">
      <c r="C9660" s="10" t="str">
        <f>IFERROR(VLOOKUP(B9660,'اكواد الاصناف'!A:C,2,0),"")</f>
        <v/>
      </c>
      <c r="D9660" s="10" t="str">
        <f>IFERROR(VLOOKUP(B9660,'اكواد الاصناف'!A:C,3,0),"")</f>
        <v/>
      </c>
      <c r="G9660" s="10">
        <f t="shared" si="149"/>
        <v>0</v>
      </c>
      <c r="I9660" s="10" t="str">
        <f>IFERROR(VLOOKUP(H9660,'سجل العملاء'!A:B,2,0),"")</f>
        <v/>
      </c>
    </row>
    <row r="9661" spans="3:9" ht="15.6">
      <c r="C9661" s="10" t="str">
        <f>IFERROR(VLOOKUP(B9661,'اكواد الاصناف'!A:C,2,0),"")</f>
        <v/>
      </c>
      <c r="D9661" s="10" t="str">
        <f>IFERROR(VLOOKUP(B9661,'اكواد الاصناف'!A:C,3,0),"")</f>
        <v/>
      </c>
      <c r="G9661" s="10">
        <f t="shared" si="149"/>
        <v>0</v>
      </c>
      <c r="I9661" s="10" t="str">
        <f>IFERROR(VLOOKUP(H9661,'سجل العملاء'!A:B,2,0),"")</f>
        <v/>
      </c>
    </row>
    <row r="9662" spans="3:9" ht="15.6">
      <c r="C9662" s="10" t="str">
        <f>IFERROR(VLOOKUP(B9662,'اكواد الاصناف'!A:C,2,0),"")</f>
        <v/>
      </c>
      <c r="D9662" s="10" t="str">
        <f>IFERROR(VLOOKUP(B9662,'اكواد الاصناف'!A:C,3,0),"")</f>
        <v/>
      </c>
      <c r="G9662" s="10">
        <f t="shared" si="149"/>
        <v>0</v>
      </c>
      <c r="I9662" s="10" t="str">
        <f>IFERROR(VLOOKUP(H9662,'سجل العملاء'!A:B,2,0),"")</f>
        <v/>
      </c>
    </row>
    <row r="9663" spans="3:9" ht="15.6">
      <c r="C9663" s="10" t="str">
        <f>IFERROR(VLOOKUP(B9663,'اكواد الاصناف'!A:C,2,0),"")</f>
        <v/>
      </c>
      <c r="D9663" s="10" t="str">
        <f>IFERROR(VLOOKUP(B9663,'اكواد الاصناف'!A:C,3,0),"")</f>
        <v/>
      </c>
      <c r="G9663" s="10">
        <f t="shared" si="149"/>
        <v>0</v>
      </c>
      <c r="I9663" s="10" t="str">
        <f>IFERROR(VLOOKUP(H9663,'سجل العملاء'!A:B,2,0),"")</f>
        <v/>
      </c>
    </row>
    <row r="9664" spans="3:9" ht="15.6">
      <c r="C9664" s="10" t="str">
        <f>IFERROR(VLOOKUP(B9664,'اكواد الاصناف'!A:C,2,0),"")</f>
        <v/>
      </c>
      <c r="D9664" s="10" t="str">
        <f>IFERROR(VLOOKUP(B9664,'اكواد الاصناف'!A:C,3,0),"")</f>
        <v/>
      </c>
      <c r="G9664" s="10">
        <f t="shared" si="149"/>
        <v>0</v>
      </c>
      <c r="I9664" s="10" t="str">
        <f>IFERROR(VLOOKUP(H9664,'سجل العملاء'!A:B,2,0),"")</f>
        <v/>
      </c>
    </row>
    <row r="9665" spans="3:9" ht="15.6">
      <c r="C9665" s="10" t="str">
        <f>IFERROR(VLOOKUP(B9665,'اكواد الاصناف'!A:C,2,0),"")</f>
        <v/>
      </c>
      <c r="D9665" s="10" t="str">
        <f>IFERROR(VLOOKUP(B9665,'اكواد الاصناف'!A:C,3,0),"")</f>
        <v/>
      </c>
      <c r="G9665" s="10">
        <f t="shared" ref="G9665:G9728" si="150">F9665*E9665</f>
        <v>0</v>
      </c>
      <c r="I9665" s="10" t="str">
        <f>IFERROR(VLOOKUP(H9665,'سجل العملاء'!A:B,2,0),"")</f>
        <v/>
      </c>
    </row>
    <row r="9666" spans="3:9" ht="15.6">
      <c r="C9666" s="10" t="str">
        <f>IFERROR(VLOOKUP(B9666,'اكواد الاصناف'!A:C,2,0),"")</f>
        <v/>
      </c>
      <c r="D9666" s="10" t="str">
        <f>IFERROR(VLOOKUP(B9666,'اكواد الاصناف'!A:C,3,0),"")</f>
        <v/>
      </c>
      <c r="G9666" s="10">
        <f t="shared" si="150"/>
        <v>0</v>
      </c>
      <c r="I9666" s="10" t="str">
        <f>IFERROR(VLOOKUP(H9666,'سجل العملاء'!A:B,2,0),"")</f>
        <v/>
      </c>
    </row>
    <row r="9667" spans="3:9" ht="15.6">
      <c r="C9667" s="10" t="str">
        <f>IFERROR(VLOOKUP(B9667,'اكواد الاصناف'!A:C,2,0),"")</f>
        <v/>
      </c>
      <c r="D9667" s="10" t="str">
        <f>IFERROR(VLOOKUP(B9667,'اكواد الاصناف'!A:C,3,0),"")</f>
        <v/>
      </c>
      <c r="G9667" s="10">
        <f t="shared" si="150"/>
        <v>0</v>
      </c>
      <c r="I9667" s="10" t="str">
        <f>IFERROR(VLOOKUP(H9667,'سجل العملاء'!A:B,2,0),"")</f>
        <v/>
      </c>
    </row>
    <row r="9668" spans="3:9" ht="15.6">
      <c r="C9668" s="10" t="str">
        <f>IFERROR(VLOOKUP(B9668,'اكواد الاصناف'!A:C,2,0),"")</f>
        <v/>
      </c>
      <c r="D9668" s="10" t="str">
        <f>IFERROR(VLOOKUP(B9668,'اكواد الاصناف'!A:C,3,0),"")</f>
        <v/>
      </c>
      <c r="G9668" s="10">
        <f t="shared" si="150"/>
        <v>0</v>
      </c>
      <c r="I9668" s="10" t="str">
        <f>IFERROR(VLOOKUP(H9668,'سجل العملاء'!A:B,2,0),"")</f>
        <v/>
      </c>
    </row>
    <row r="9669" spans="3:9" ht="15.6">
      <c r="C9669" s="10" t="str">
        <f>IFERROR(VLOOKUP(B9669,'اكواد الاصناف'!A:C,2,0),"")</f>
        <v/>
      </c>
      <c r="D9669" s="10" t="str">
        <f>IFERROR(VLOOKUP(B9669,'اكواد الاصناف'!A:C,3,0),"")</f>
        <v/>
      </c>
      <c r="G9669" s="10">
        <f t="shared" si="150"/>
        <v>0</v>
      </c>
      <c r="I9669" s="10" t="str">
        <f>IFERROR(VLOOKUP(H9669,'سجل العملاء'!A:B,2,0),"")</f>
        <v/>
      </c>
    </row>
    <row r="9670" spans="3:9" ht="15.6">
      <c r="C9670" s="10" t="str">
        <f>IFERROR(VLOOKUP(B9670,'اكواد الاصناف'!A:C,2,0),"")</f>
        <v/>
      </c>
      <c r="D9670" s="10" t="str">
        <f>IFERROR(VLOOKUP(B9670,'اكواد الاصناف'!A:C,3,0),"")</f>
        <v/>
      </c>
      <c r="G9670" s="10">
        <f t="shared" si="150"/>
        <v>0</v>
      </c>
      <c r="I9670" s="10" t="str">
        <f>IFERROR(VLOOKUP(H9670,'سجل العملاء'!A:B,2,0),"")</f>
        <v/>
      </c>
    </row>
    <row r="9671" spans="3:9" ht="15.6">
      <c r="C9671" s="10" t="str">
        <f>IFERROR(VLOOKUP(B9671,'اكواد الاصناف'!A:C,2,0),"")</f>
        <v/>
      </c>
      <c r="D9671" s="10" t="str">
        <f>IFERROR(VLOOKUP(B9671,'اكواد الاصناف'!A:C,3,0),"")</f>
        <v/>
      </c>
      <c r="G9671" s="10">
        <f t="shared" si="150"/>
        <v>0</v>
      </c>
      <c r="I9671" s="10" t="str">
        <f>IFERROR(VLOOKUP(H9671,'سجل العملاء'!A:B,2,0),"")</f>
        <v/>
      </c>
    </row>
    <row r="9672" spans="3:9" ht="15.6">
      <c r="C9672" s="10" t="str">
        <f>IFERROR(VLOOKUP(B9672,'اكواد الاصناف'!A:C,2,0),"")</f>
        <v/>
      </c>
      <c r="D9672" s="10" t="str">
        <f>IFERROR(VLOOKUP(B9672,'اكواد الاصناف'!A:C,3,0),"")</f>
        <v/>
      </c>
      <c r="G9672" s="10">
        <f t="shared" si="150"/>
        <v>0</v>
      </c>
      <c r="I9672" s="10" t="str">
        <f>IFERROR(VLOOKUP(H9672,'سجل العملاء'!A:B,2,0),"")</f>
        <v/>
      </c>
    </row>
    <row r="9673" spans="3:9" ht="15.6">
      <c r="C9673" s="10" t="str">
        <f>IFERROR(VLOOKUP(B9673,'اكواد الاصناف'!A:C,2,0),"")</f>
        <v/>
      </c>
      <c r="D9673" s="10" t="str">
        <f>IFERROR(VLOOKUP(B9673,'اكواد الاصناف'!A:C,3,0),"")</f>
        <v/>
      </c>
      <c r="G9673" s="10">
        <f t="shared" si="150"/>
        <v>0</v>
      </c>
      <c r="I9673" s="10" t="str">
        <f>IFERROR(VLOOKUP(H9673,'سجل العملاء'!A:B,2,0),"")</f>
        <v/>
      </c>
    </row>
    <row r="9674" spans="3:9" ht="15.6">
      <c r="C9674" s="10" t="str">
        <f>IFERROR(VLOOKUP(B9674,'اكواد الاصناف'!A:C,2,0),"")</f>
        <v/>
      </c>
      <c r="D9674" s="10" t="str">
        <f>IFERROR(VLOOKUP(B9674,'اكواد الاصناف'!A:C,3,0),"")</f>
        <v/>
      </c>
      <c r="G9674" s="10">
        <f t="shared" si="150"/>
        <v>0</v>
      </c>
      <c r="I9674" s="10" t="str">
        <f>IFERROR(VLOOKUP(H9674,'سجل العملاء'!A:B,2,0),"")</f>
        <v/>
      </c>
    </row>
    <row r="9675" spans="3:9" ht="15.6">
      <c r="C9675" s="10" t="str">
        <f>IFERROR(VLOOKUP(B9675,'اكواد الاصناف'!A:C,2,0),"")</f>
        <v/>
      </c>
      <c r="D9675" s="10" t="str">
        <f>IFERROR(VLOOKUP(B9675,'اكواد الاصناف'!A:C,3,0),"")</f>
        <v/>
      </c>
      <c r="G9675" s="10">
        <f t="shared" si="150"/>
        <v>0</v>
      </c>
      <c r="I9675" s="10" t="str">
        <f>IFERROR(VLOOKUP(H9675,'سجل العملاء'!A:B,2,0),"")</f>
        <v/>
      </c>
    </row>
    <row r="9676" spans="3:9" ht="15.6">
      <c r="C9676" s="10" t="str">
        <f>IFERROR(VLOOKUP(B9676,'اكواد الاصناف'!A:C,2,0),"")</f>
        <v/>
      </c>
      <c r="D9676" s="10" t="str">
        <f>IFERROR(VLOOKUP(B9676,'اكواد الاصناف'!A:C,3,0),"")</f>
        <v/>
      </c>
      <c r="G9676" s="10">
        <f t="shared" si="150"/>
        <v>0</v>
      </c>
      <c r="I9676" s="10" t="str">
        <f>IFERROR(VLOOKUP(H9676,'سجل العملاء'!A:B,2,0),"")</f>
        <v/>
      </c>
    </row>
    <row r="9677" spans="3:9" ht="15.6">
      <c r="C9677" s="10" t="str">
        <f>IFERROR(VLOOKUP(B9677,'اكواد الاصناف'!A:C,2,0),"")</f>
        <v/>
      </c>
      <c r="D9677" s="10" t="str">
        <f>IFERROR(VLOOKUP(B9677,'اكواد الاصناف'!A:C,3,0),"")</f>
        <v/>
      </c>
      <c r="G9677" s="10">
        <f t="shared" si="150"/>
        <v>0</v>
      </c>
      <c r="I9677" s="10" t="str">
        <f>IFERROR(VLOOKUP(H9677,'سجل العملاء'!A:B,2,0),"")</f>
        <v/>
      </c>
    </row>
    <row r="9678" spans="3:9" ht="15.6">
      <c r="C9678" s="10" t="str">
        <f>IFERROR(VLOOKUP(B9678,'اكواد الاصناف'!A:C,2,0),"")</f>
        <v/>
      </c>
      <c r="D9678" s="10" t="str">
        <f>IFERROR(VLOOKUP(B9678,'اكواد الاصناف'!A:C,3,0),"")</f>
        <v/>
      </c>
      <c r="G9678" s="10">
        <f t="shared" si="150"/>
        <v>0</v>
      </c>
      <c r="I9678" s="10" t="str">
        <f>IFERROR(VLOOKUP(H9678,'سجل العملاء'!A:B,2,0),"")</f>
        <v/>
      </c>
    </row>
    <row r="9679" spans="3:9" ht="15.6">
      <c r="C9679" s="10" t="str">
        <f>IFERROR(VLOOKUP(B9679,'اكواد الاصناف'!A:C,2,0),"")</f>
        <v/>
      </c>
      <c r="D9679" s="10" t="str">
        <f>IFERROR(VLOOKUP(B9679,'اكواد الاصناف'!A:C,3,0),"")</f>
        <v/>
      </c>
      <c r="G9679" s="10">
        <f t="shared" si="150"/>
        <v>0</v>
      </c>
      <c r="I9679" s="10" t="str">
        <f>IFERROR(VLOOKUP(H9679,'سجل العملاء'!A:B,2,0),"")</f>
        <v/>
      </c>
    </row>
    <row r="9680" spans="3:9" ht="15.6">
      <c r="C9680" s="10" t="str">
        <f>IFERROR(VLOOKUP(B9680,'اكواد الاصناف'!A:C,2,0),"")</f>
        <v/>
      </c>
      <c r="D9680" s="10" t="str">
        <f>IFERROR(VLOOKUP(B9680,'اكواد الاصناف'!A:C,3,0),"")</f>
        <v/>
      </c>
      <c r="G9680" s="10">
        <f t="shared" si="150"/>
        <v>0</v>
      </c>
      <c r="I9680" s="10" t="str">
        <f>IFERROR(VLOOKUP(H9680,'سجل العملاء'!A:B,2,0),"")</f>
        <v/>
      </c>
    </row>
    <row r="9681" spans="3:9" ht="15.6">
      <c r="C9681" s="10" t="str">
        <f>IFERROR(VLOOKUP(B9681,'اكواد الاصناف'!A:C,2,0),"")</f>
        <v/>
      </c>
      <c r="D9681" s="10" t="str">
        <f>IFERROR(VLOOKUP(B9681,'اكواد الاصناف'!A:C,3,0),"")</f>
        <v/>
      </c>
      <c r="G9681" s="10">
        <f t="shared" si="150"/>
        <v>0</v>
      </c>
      <c r="I9681" s="10" t="str">
        <f>IFERROR(VLOOKUP(H9681,'سجل العملاء'!A:B,2,0),"")</f>
        <v/>
      </c>
    </row>
    <row r="9682" spans="3:9" ht="15.6">
      <c r="C9682" s="10" t="str">
        <f>IFERROR(VLOOKUP(B9682,'اكواد الاصناف'!A:C,2,0),"")</f>
        <v/>
      </c>
      <c r="D9682" s="10" t="str">
        <f>IFERROR(VLOOKUP(B9682,'اكواد الاصناف'!A:C,3,0),"")</f>
        <v/>
      </c>
      <c r="G9682" s="10">
        <f t="shared" si="150"/>
        <v>0</v>
      </c>
      <c r="I9682" s="10" t="str">
        <f>IFERROR(VLOOKUP(H9682,'سجل العملاء'!A:B,2,0),"")</f>
        <v/>
      </c>
    </row>
    <row r="9683" spans="3:9" ht="15.6">
      <c r="C9683" s="10" t="str">
        <f>IFERROR(VLOOKUP(B9683,'اكواد الاصناف'!A:C,2,0),"")</f>
        <v/>
      </c>
      <c r="D9683" s="10" t="str">
        <f>IFERROR(VLOOKUP(B9683,'اكواد الاصناف'!A:C,3,0),"")</f>
        <v/>
      </c>
      <c r="G9683" s="10">
        <f t="shared" si="150"/>
        <v>0</v>
      </c>
      <c r="I9683" s="10" t="str">
        <f>IFERROR(VLOOKUP(H9683,'سجل العملاء'!A:B,2,0),"")</f>
        <v/>
      </c>
    </row>
    <row r="9684" spans="3:9" ht="15.6">
      <c r="C9684" s="10" t="str">
        <f>IFERROR(VLOOKUP(B9684,'اكواد الاصناف'!A:C,2,0),"")</f>
        <v/>
      </c>
      <c r="D9684" s="10" t="str">
        <f>IFERROR(VLOOKUP(B9684,'اكواد الاصناف'!A:C,3,0),"")</f>
        <v/>
      </c>
      <c r="G9684" s="10">
        <f t="shared" si="150"/>
        <v>0</v>
      </c>
      <c r="I9684" s="10" t="str">
        <f>IFERROR(VLOOKUP(H9684,'سجل العملاء'!A:B,2,0),"")</f>
        <v/>
      </c>
    </row>
    <row r="9685" spans="3:9" ht="15.6">
      <c r="C9685" s="10" t="str">
        <f>IFERROR(VLOOKUP(B9685,'اكواد الاصناف'!A:C,2,0),"")</f>
        <v/>
      </c>
      <c r="D9685" s="10" t="str">
        <f>IFERROR(VLOOKUP(B9685,'اكواد الاصناف'!A:C,3,0),"")</f>
        <v/>
      </c>
      <c r="G9685" s="10">
        <f t="shared" si="150"/>
        <v>0</v>
      </c>
      <c r="I9685" s="10" t="str">
        <f>IFERROR(VLOOKUP(H9685,'سجل العملاء'!A:B,2,0),"")</f>
        <v/>
      </c>
    </row>
    <row r="9686" spans="3:9" ht="15.6">
      <c r="C9686" s="10" t="str">
        <f>IFERROR(VLOOKUP(B9686,'اكواد الاصناف'!A:C,2,0),"")</f>
        <v/>
      </c>
      <c r="D9686" s="10" t="str">
        <f>IFERROR(VLOOKUP(B9686,'اكواد الاصناف'!A:C,3,0),"")</f>
        <v/>
      </c>
      <c r="G9686" s="10">
        <f t="shared" si="150"/>
        <v>0</v>
      </c>
      <c r="I9686" s="10" t="str">
        <f>IFERROR(VLOOKUP(H9686,'سجل العملاء'!A:B,2,0),"")</f>
        <v/>
      </c>
    </row>
    <row r="9687" spans="3:9" ht="15.6">
      <c r="C9687" s="10" t="str">
        <f>IFERROR(VLOOKUP(B9687,'اكواد الاصناف'!A:C,2,0),"")</f>
        <v/>
      </c>
      <c r="D9687" s="10" t="str">
        <f>IFERROR(VLOOKUP(B9687,'اكواد الاصناف'!A:C,3,0),"")</f>
        <v/>
      </c>
      <c r="G9687" s="10">
        <f t="shared" si="150"/>
        <v>0</v>
      </c>
      <c r="I9687" s="10" t="str">
        <f>IFERROR(VLOOKUP(H9687,'سجل العملاء'!A:B,2,0),"")</f>
        <v/>
      </c>
    </row>
    <row r="9688" spans="3:9" ht="15.6">
      <c r="C9688" s="10" t="str">
        <f>IFERROR(VLOOKUP(B9688,'اكواد الاصناف'!A:C,2,0),"")</f>
        <v/>
      </c>
      <c r="D9688" s="10" t="str">
        <f>IFERROR(VLOOKUP(B9688,'اكواد الاصناف'!A:C,3,0),"")</f>
        <v/>
      </c>
      <c r="G9688" s="10">
        <f t="shared" si="150"/>
        <v>0</v>
      </c>
      <c r="I9688" s="10" t="str">
        <f>IFERROR(VLOOKUP(H9688,'سجل العملاء'!A:B,2,0),"")</f>
        <v/>
      </c>
    </row>
    <row r="9689" spans="3:9" ht="15.6">
      <c r="C9689" s="10" t="str">
        <f>IFERROR(VLOOKUP(B9689,'اكواد الاصناف'!A:C,2,0),"")</f>
        <v/>
      </c>
      <c r="D9689" s="10" t="str">
        <f>IFERROR(VLOOKUP(B9689,'اكواد الاصناف'!A:C,3,0),"")</f>
        <v/>
      </c>
      <c r="G9689" s="10">
        <f t="shared" si="150"/>
        <v>0</v>
      </c>
      <c r="I9689" s="10" t="str">
        <f>IFERROR(VLOOKUP(H9689,'سجل العملاء'!A:B,2,0),"")</f>
        <v/>
      </c>
    </row>
    <row r="9690" spans="3:9" ht="15.6">
      <c r="C9690" s="10" t="str">
        <f>IFERROR(VLOOKUP(B9690,'اكواد الاصناف'!A:C,2,0),"")</f>
        <v/>
      </c>
      <c r="D9690" s="10" t="str">
        <f>IFERROR(VLOOKUP(B9690,'اكواد الاصناف'!A:C,3,0),"")</f>
        <v/>
      </c>
      <c r="G9690" s="10">
        <f t="shared" si="150"/>
        <v>0</v>
      </c>
      <c r="I9690" s="10" t="str">
        <f>IFERROR(VLOOKUP(H9690,'سجل العملاء'!A:B,2,0),"")</f>
        <v/>
      </c>
    </row>
    <row r="9691" spans="3:9" ht="15.6">
      <c r="C9691" s="10" t="str">
        <f>IFERROR(VLOOKUP(B9691,'اكواد الاصناف'!A:C,2,0),"")</f>
        <v/>
      </c>
      <c r="D9691" s="10" t="str">
        <f>IFERROR(VLOOKUP(B9691,'اكواد الاصناف'!A:C,3,0),"")</f>
        <v/>
      </c>
      <c r="G9691" s="10">
        <f t="shared" si="150"/>
        <v>0</v>
      </c>
      <c r="I9691" s="10" t="str">
        <f>IFERROR(VLOOKUP(H9691,'سجل العملاء'!A:B,2,0),"")</f>
        <v/>
      </c>
    </row>
    <row r="9692" spans="3:9" ht="15.6">
      <c r="C9692" s="10" t="str">
        <f>IFERROR(VLOOKUP(B9692,'اكواد الاصناف'!A:C,2,0),"")</f>
        <v/>
      </c>
      <c r="D9692" s="10" t="str">
        <f>IFERROR(VLOOKUP(B9692,'اكواد الاصناف'!A:C,3,0),"")</f>
        <v/>
      </c>
      <c r="G9692" s="10">
        <f t="shared" si="150"/>
        <v>0</v>
      </c>
      <c r="I9692" s="10" t="str">
        <f>IFERROR(VLOOKUP(H9692,'سجل العملاء'!A:B,2,0),"")</f>
        <v/>
      </c>
    </row>
    <row r="9693" spans="3:9" ht="15.6">
      <c r="C9693" s="10" t="str">
        <f>IFERROR(VLOOKUP(B9693,'اكواد الاصناف'!A:C,2,0),"")</f>
        <v/>
      </c>
      <c r="D9693" s="10" t="str">
        <f>IFERROR(VLOOKUP(B9693,'اكواد الاصناف'!A:C,3,0),"")</f>
        <v/>
      </c>
      <c r="G9693" s="10">
        <f t="shared" si="150"/>
        <v>0</v>
      </c>
      <c r="I9693" s="10" t="str">
        <f>IFERROR(VLOOKUP(H9693,'سجل العملاء'!A:B,2,0),"")</f>
        <v/>
      </c>
    </row>
    <row r="9694" spans="3:9" ht="15.6">
      <c r="C9694" s="10" t="str">
        <f>IFERROR(VLOOKUP(B9694,'اكواد الاصناف'!A:C,2,0),"")</f>
        <v/>
      </c>
      <c r="D9694" s="10" t="str">
        <f>IFERROR(VLOOKUP(B9694,'اكواد الاصناف'!A:C,3,0),"")</f>
        <v/>
      </c>
      <c r="G9694" s="10">
        <f t="shared" si="150"/>
        <v>0</v>
      </c>
      <c r="I9694" s="10" t="str">
        <f>IFERROR(VLOOKUP(H9694,'سجل العملاء'!A:B,2,0),"")</f>
        <v/>
      </c>
    </row>
    <row r="9695" spans="3:9" ht="15.6">
      <c r="C9695" s="10" t="str">
        <f>IFERROR(VLOOKUP(B9695,'اكواد الاصناف'!A:C,2,0),"")</f>
        <v/>
      </c>
      <c r="D9695" s="10" t="str">
        <f>IFERROR(VLOOKUP(B9695,'اكواد الاصناف'!A:C,3,0),"")</f>
        <v/>
      </c>
      <c r="G9695" s="10">
        <f t="shared" si="150"/>
        <v>0</v>
      </c>
      <c r="I9695" s="10" t="str">
        <f>IFERROR(VLOOKUP(H9695,'سجل العملاء'!A:B,2,0),"")</f>
        <v/>
      </c>
    </row>
    <row r="9696" spans="3:9" ht="15.6">
      <c r="C9696" s="10" t="str">
        <f>IFERROR(VLOOKUP(B9696,'اكواد الاصناف'!A:C,2,0),"")</f>
        <v/>
      </c>
      <c r="D9696" s="10" t="str">
        <f>IFERROR(VLOOKUP(B9696,'اكواد الاصناف'!A:C,3,0),"")</f>
        <v/>
      </c>
      <c r="G9696" s="10">
        <f t="shared" si="150"/>
        <v>0</v>
      </c>
      <c r="I9696" s="10" t="str">
        <f>IFERROR(VLOOKUP(H9696,'سجل العملاء'!A:B,2,0),"")</f>
        <v/>
      </c>
    </row>
    <row r="9697" spans="3:9" ht="15.6">
      <c r="C9697" s="10" t="str">
        <f>IFERROR(VLOOKUP(B9697,'اكواد الاصناف'!A:C,2,0),"")</f>
        <v/>
      </c>
      <c r="D9697" s="10" t="str">
        <f>IFERROR(VLOOKUP(B9697,'اكواد الاصناف'!A:C,3,0),"")</f>
        <v/>
      </c>
      <c r="G9697" s="10">
        <f t="shared" si="150"/>
        <v>0</v>
      </c>
      <c r="I9697" s="10" t="str">
        <f>IFERROR(VLOOKUP(H9697,'سجل العملاء'!A:B,2,0),"")</f>
        <v/>
      </c>
    </row>
    <row r="9698" spans="3:9" ht="15.6">
      <c r="C9698" s="10" t="str">
        <f>IFERROR(VLOOKUP(B9698,'اكواد الاصناف'!A:C,2,0),"")</f>
        <v/>
      </c>
      <c r="D9698" s="10" t="str">
        <f>IFERROR(VLOOKUP(B9698,'اكواد الاصناف'!A:C,3,0),"")</f>
        <v/>
      </c>
      <c r="G9698" s="10">
        <f t="shared" si="150"/>
        <v>0</v>
      </c>
      <c r="I9698" s="10" t="str">
        <f>IFERROR(VLOOKUP(H9698,'سجل العملاء'!A:B,2,0),"")</f>
        <v/>
      </c>
    </row>
    <row r="9699" spans="3:9" ht="15.6">
      <c r="C9699" s="10" t="str">
        <f>IFERROR(VLOOKUP(B9699,'اكواد الاصناف'!A:C,2,0),"")</f>
        <v/>
      </c>
      <c r="D9699" s="10" t="str">
        <f>IFERROR(VLOOKUP(B9699,'اكواد الاصناف'!A:C,3,0),"")</f>
        <v/>
      </c>
      <c r="G9699" s="10">
        <f t="shared" si="150"/>
        <v>0</v>
      </c>
      <c r="I9699" s="10" t="str">
        <f>IFERROR(VLOOKUP(H9699,'سجل العملاء'!A:B,2,0),"")</f>
        <v/>
      </c>
    </row>
    <row r="9700" spans="3:9" ht="15.6">
      <c r="C9700" s="10" t="str">
        <f>IFERROR(VLOOKUP(B9700,'اكواد الاصناف'!A:C,2,0),"")</f>
        <v/>
      </c>
      <c r="D9700" s="10" t="str">
        <f>IFERROR(VLOOKUP(B9700,'اكواد الاصناف'!A:C,3,0),"")</f>
        <v/>
      </c>
      <c r="G9700" s="10">
        <f t="shared" si="150"/>
        <v>0</v>
      </c>
      <c r="I9700" s="10" t="str">
        <f>IFERROR(VLOOKUP(H9700,'سجل العملاء'!A:B,2,0),"")</f>
        <v/>
      </c>
    </row>
    <row r="9701" spans="3:9" ht="15.6">
      <c r="C9701" s="10" t="str">
        <f>IFERROR(VLOOKUP(B9701,'اكواد الاصناف'!A:C,2,0),"")</f>
        <v/>
      </c>
      <c r="D9701" s="10" t="str">
        <f>IFERROR(VLOOKUP(B9701,'اكواد الاصناف'!A:C,3,0),"")</f>
        <v/>
      </c>
      <c r="G9701" s="10">
        <f t="shared" si="150"/>
        <v>0</v>
      </c>
      <c r="I9701" s="10" t="str">
        <f>IFERROR(VLOOKUP(H9701,'سجل العملاء'!A:B,2,0),"")</f>
        <v/>
      </c>
    </row>
    <row r="9702" spans="3:9" ht="15.6">
      <c r="C9702" s="10" t="str">
        <f>IFERROR(VLOOKUP(B9702,'اكواد الاصناف'!A:C,2,0),"")</f>
        <v/>
      </c>
      <c r="D9702" s="10" t="str">
        <f>IFERROR(VLOOKUP(B9702,'اكواد الاصناف'!A:C,3,0),"")</f>
        <v/>
      </c>
      <c r="G9702" s="10">
        <f t="shared" si="150"/>
        <v>0</v>
      </c>
      <c r="I9702" s="10" t="str">
        <f>IFERROR(VLOOKUP(H9702,'سجل العملاء'!A:B,2,0),"")</f>
        <v/>
      </c>
    </row>
    <row r="9703" spans="3:9" ht="15.6">
      <c r="C9703" s="10" t="str">
        <f>IFERROR(VLOOKUP(B9703,'اكواد الاصناف'!A:C,2,0),"")</f>
        <v/>
      </c>
      <c r="D9703" s="10" t="str">
        <f>IFERROR(VLOOKUP(B9703,'اكواد الاصناف'!A:C,3,0),"")</f>
        <v/>
      </c>
      <c r="G9703" s="10">
        <f t="shared" si="150"/>
        <v>0</v>
      </c>
      <c r="I9703" s="10" t="str">
        <f>IFERROR(VLOOKUP(H9703,'سجل العملاء'!A:B,2,0),"")</f>
        <v/>
      </c>
    </row>
    <row r="9704" spans="3:9" ht="15.6">
      <c r="C9704" s="10" t="str">
        <f>IFERROR(VLOOKUP(B9704,'اكواد الاصناف'!A:C,2,0),"")</f>
        <v/>
      </c>
      <c r="D9704" s="10" t="str">
        <f>IFERROR(VLOOKUP(B9704,'اكواد الاصناف'!A:C,3,0),"")</f>
        <v/>
      </c>
      <c r="G9704" s="10">
        <f t="shared" si="150"/>
        <v>0</v>
      </c>
      <c r="I9704" s="10" t="str">
        <f>IFERROR(VLOOKUP(H9704,'سجل العملاء'!A:B,2,0),"")</f>
        <v/>
      </c>
    </row>
    <row r="9705" spans="3:9" ht="15.6">
      <c r="C9705" s="10" t="str">
        <f>IFERROR(VLOOKUP(B9705,'اكواد الاصناف'!A:C,2,0),"")</f>
        <v/>
      </c>
      <c r="D9705" s="10" t="str">
        <f>IFERROR(VLOOKUP(B9705,'اكواد الاصناف'!A:C,3,0),"")</f>
        <v/>
      </c>
      <c r="G9705" s="10">
        <f t="shared" si="150"/>
        <v>0</v>
      </c>
      <c r="I9705" s="10" t="str">
        <f>IFERROR(VLOOKUP(H9705,'سجل العملاء'!A:B,2,0),"")</f>
        <v/>
      </c>
    </row>
    <row r="9706" spans="3:9" ht="15.6">
      <c r="C9706" s="10" t="str">
        <f>IFERROR(VLOOKUP(B9706,'اكواد الاصناف'!A:C,2,0),"")</f>
        <v/>
      </c>
      <c r="D9706" s="10" t="str">
        <f>IFERROR(VLOOKUP(B9706,'اكواد الاصناف'!A:C,3,0),"")</f>
        <v/>
      </c>
      <c r="G9706" s="10">
        <f t="shared" si="150"/>
        <v>0</v>
      </c>
      <c r="I9706" s="10" t="str">
        <f>IFERROR(VLOOKUP(H9706,'سجل العملاء'!A:B,2,0),"")</f>
        <v/>
      </c>
    </row>
    <row r="9707" spans="3:9" ht="15.6">
      <c r="C9707" s="10" t="str">
        <f>IFERROR(VLOOKUP(B9707,'اكواد الاصناف'!A:C,2,0),"")</f>
        <v/>
      </c>
      <c r="D9707" s="10" t="str">
        <f>IFERROR(VLOOKUP(B9707,'اكواد الاصناف'!A:C,3,0),"")</f>
        <v/>
      </c>
      <c r="G9707" s="10">
        <f t="shared" si="150"/>
        <v>0</v>
      </c>
      <c r="I9707" s="10" t="str">
        <f>IFERROR(VLOOKUP(H9707,'سجل العملاء'!A:B,2,0),"")</f>
        <v/>
      </c>
    </row>
    <row r="9708" spans="3:9" ht="15.6">
      <c r="C9708" s="10" t="str">
        <f>IFERROR(VLOOKUP(B9708,'اكواد الاصناف'!A:C,2,0),"")</f>
        <v/>
      </c>
      <c r="D9708" s="10" t="str">
        <f>IFERROR(VLOOKUP(B9708,'اكواد الاصناف'!A:C,3,0),"")</f>
        <v/>
      </c>
      <c r="G9708" s="10">
        <f t="shared" si="150"/>
        <v>0</v>
      </c>
      <c r="I9708" s="10" t="str">
        <f>IFERROR(VLOOKUP(H9708,'سجل العملاء'!A:B,2,0),"")</f>
        <v/>
      </c>
    </row>
    <row r="9709" spans="3:9" ht="15.6">
      <c r="C9709" s="10" t="str">
        <f>IFERROR(VLOOKUP(B9709,'اكواد الاصناف'!A:C,2,0),"")</f>
        <v/>
      </c>
      <c r="D9709" s="10" t="str">
        <f>IFERROR(VLOOKUP(B9709,'اكواد الاصناف'!A:C,3,0),"")</f>
        <v/>
      </c>
      <c r="G9709" s="10">
        <f t="shared" si="150"/>
        <v>0</v>
      </c>
      <c r="I9709" s="10" t="str">
        <f>IFERROR(VLOOKUP(H9709,'سجل العملاء'!A:B,2,0),"")</f>
        <v/>
      </c>
    </row>
    <row r="9710" spans="3:9" ht="15.6">
      <c r="C9710" s="10" t="str">
        <f>IFERROR(VLOOKUP(B9710,'اكواد الاصناف'!A:C,2,0),"")</f>
        <v/>
      </c>
      <c r="D9710" s="10" t="str">
        <f>IFERROR(VLOOKUP(B9710,'اكواد الاصناف'!A:C,3,0),"")</f>
        <v/>
      </c>
      <c r="G9710" s="10">
        <f t="shared" si="150"/>
        <v>0</v>
      </c>
      <c r="I9710" s="10" t="str">
        <f>IFERROR(VLOOKUP(H9710,'سجل العملاء'!A:B,2,0),"")</f>
        <v/>
      </c>
    </row>
    <row r="9711" spans="3:9" ht="15.6">
      <c r="C9711" s="10" t="str">
        <f>IFERROR(VLOOKUP(B9711,'اكواد الاصناف'!A:C,2,0),"")</f>
        <v/>
      </c>
      <c r="D9711" s="10" t="str">
        <f>IFERROR(VLOOKUP(B9711,'اكواد الاصناف'!A:C,3,0),"")</f>
        <v/>
      </c>
      <c r="G9711" s="10">
        <f t="shared" si="150"/>
        <v>0</v>
      </c>
      <c r="I9711" s="10" t="str">
        <f>IFERROR(VLOOKUP(H9711,'سجل العملاء'!A:B,2,0),"")</f>
        <v/>
      </c>
    </row>
    <row r="9712" spans="3:9" ht="15.6">
      <c r="C9712" s="10" t="str">
        <f>IFERROR(VLOOKUP(B9712,'اكواد الاصناف'!A:C,2,0),"")</f>
        <v/>
      </c>
      <c r="D9712" s="10" t="str">
        <f>IFERROR(VLOOKUP(B9712,'اكواد الاصناف'!A:C,3,0),"")</f>
        <v/>
      </c>
      <c r="G9712" s="10">
        <f t="shared" si="150"/>
        <v>0</v>
      </c>
      <c r="I9712" s="10" t="str">
        <f>IFERROR(VLOOKUP(H9712,'سجل العملاء'!A:B,2,0),"")</f>
        <v/>
      </c>
    </row>
    <row r="9713" spans="3:9" ht="15.6">
      <c r="C9713" s="10" t="str">
        <f>IFERROR(VLOOKUP(B9713,'اكواد الاصناف'!A:C,2,0),"")</f>
        <v/>
      </c>
      <c r="D9713" s="10" t="str">
        <f>IFERROR(VLOOKUP(B9713,'اكواد الاصناف'!A:C,3,0),"")</f>
        <v/>
      </c>
      <c r="G9713" s="10">
        <f t="shared" si="150"/>
        <v>0</v>
      </c>
      <c r="I9713" s="10" t="str">
        <f>IFERROR(VLOOKUP(H9713,'سجل العملاء'!A:B,2,0),"")</f>
        <v/>
      </c>
    </row>
    <row r="9714" spans="3:9" ht="15.6">
      <c r="C9714" s="10" t="str">
        <f>IFERROR(VLOOKUP(B9714,'اكواد الاصناف'!A:C,2,0),"")</f>
        <v/>
      </c>
      <c r="D9714" s="10" t="str">
        <f>IFERROR(VLOOKUP(B9714,'اكواد الاصناف'!A:C,3,0),"")</f>
        <v/>
      </c>
      <c r="G9714" s="10">
        <f t="shared" si="150"/>
        <v>0</v>
      </c>
      <c r="I9714" s="10" t="str">
        <f>IFERROR(VLOOKUP(H9714,'سجل العملاء'!A:B,2,0),"")</f>
        <v/>
      </c>
    </row>
    <row r="9715" spans="3:9" ht="15.6">
      <c r="C9715" s="10" t="str">
        <f>IFERROR(VLOOKUP(B9715,'اكواد الاصناف'!A:C,2,0),"")</f>
        <v/>
      </c>
      <c r="D9715" s="10" t="str">
        <f>IFERROR(VLOOKUP(B9715,'اكواد الاصناف'!A:C,3,0),"")</f>
        <v/>
      </c>
      <c r="G9715" s="10">
        <f t="shared" si="150"/>
        <v>0</v>
      </c>
      <c r="I9715" s="10" t="str">
        <f>IFERROR(VLOOKUP(H9715,'سجل العملاء'!A:B,2,0),"")</f>
        <v/>
      </c>
    </row>
    <row r="9716" spans="3:9" ht="15.6">
      <c r="C9716" s="10" t="str">
        <f>IFERROR(VLOOKUP(B9716,'اكواد الاصناف'!A:C,2,0),"")</f>
        <v/>
      </c>
      <c r="D9716" s="10" t="str">
        <f>IFERROR(VLOOKUP(B9716,'اكواد الاصناف'!A:C,3,0),"")</f>
        <v/>
      </c>
      <c r="G9716" s="10">
        <f t="shared" si="150"/>
        <v>0</v>
      </c>
      <c r="I9716" s="10" t="str">
        <f>IFERROR(VLOOKUP(H9716,'سجل العملاء'!A:B,2,0),"")</f>
        <v/>
      </c>
    </row>
    <row r="9717" spans="3:9" ht="15.6">
      <c r="C9717" s="10" t="str">
        <f>IFERROR(VLOOKUP(B9717,'اكواد الاصناف'!A:C,2,0),"")</f>
        <v/>
      </c>
      <c r="D9717" s="10" t="str">
        <f>IFERROR(VLOOKUP(B9717,'اكواد الاصناف'!A:C,3,0),"")</f>
        <v/>
      </c>
      <c r="G9717" s="10">
        <f t="shared" si="150"/>
        <v>0</v>
      </c>
      <c r="I9717" s="10" t="str">
        <f>IFERROR(VLOOKUP(H9717,'سجل العملاء'!A:B,2,0),"")</f>
        <v/>
      </c>
    </row>
    <row r="9718" spans="3:9" ht="15.6">
      <c r="C9718" s="10" t="str">
        <f>IFERROR(VLOOKUP(B9718,'اكواد الاصناف'!A:C,2,0),"")</f>
        <v/>
      </c>
      <c r="D9718" s="10" t="str">
        <f>IFERROR(VLOOKUP(B9718,'اكواد الاصناف'!A:C,3,0),"")</f>
        <v/>
      </c>
      <c r="G9718" s="10">
        <f t="shared" si="150"/>
        <v>0</v>
      </c>
      <c r="I9718" s="10" t="str">
        <f>IFERROR(VLOOKUP(H9718,'سجل العملاء'!A:B,2,0),"")</f>
        <v/>
      </c>
    </row>
    <row r="9719" spans="3:9" ht="15.6">
      <c r="C9719" s="10" t="str">
        <f>IFERROR(VLOOKUP(B9719,'اكواد الاصناف'!A:C,2,0),"")</f>
        <v/>
      </c>
      <c r="D9719" s="10" t="str">
        <f>IFERROR(VLOOKUP(B9719,'اكواد الاصناف'!A:C,3,0),"")</f>
        <v/>
      </c>
      <c r="G9719" s="10">
        <f t="shared" si="150"/>
        <v>0</v>
      </c>
      <c r="I9719" s="10" t="str">
        <f>IFERROR(VLOOKUP(H9719,'سجل العملاء'!A:B,2,0),"")</f>
        <v/>
      </c>
    </row>
    <row r="9720" spans="3:9" ht="15.6">
      <c r="C9720" s="10" t="str">
        <f>IFERROR(VLOOKUP(B9720,'اكواد الاصناف'!A:C,2,0),"")</f>
        <v/>
      </c>
      <c r="D9720" s="10" t="str">
        <f>IFERROR(VLOOKUP(B9720,'اكواد الاصناف'!A:C,3,0),"")</f>
        <v/>
      </c>
      <c r="G9720" s="10">
        <f t="shared" si="150"/>
        <v>0</v>
      </c>
      <c r="I9720" s="10" t="str">
        <f>IFERROR(VLOOKUP(H9720,'سجل العملاء'!A:B,2,0),"")</f>
        <v/>
      </c>
    </row>
    <row r="9721" spans="3:9" ht="15.6">
      <c r="C9721" s="10" t="str">
        <f>IFERROR(VLOOKUP(B9721,'اكواد الاصناف'!A:C,2,0),"")</f>
        <v/>
      </c>
      <c r="D9721" s="10" t="str">
        <f>IFERROR(VLOOKUP(B9721,'اكواد الاصناف'!A:C,3,0),"")</f>
        <v/>
      </c>
      <c r="G9721" s="10">
        <f t="shared" si="150"/>
        <v>0</v>
      </c>
      <c r="I9721" s="10" t="str">
        <f>IFERROR(VLOOKUP(H9721,'سجل العملاء'!A:B,2,0),"")</f>
        <v/>
      </c>
    </row>
    <row r="9722" spans="3:9" ht="15.6">
      <c r="C9722" s="10" t="str">
        <f>IFERROR(VLOOKUP(B9722,'اكواد الاصناف'!A:C,2,0),"")</f>
        <v/>
      </c>
      <c r="D9722" s="10" t="str">
        <f>IFERROR(VLOOKUP(B9722,'اكواد الاصناف'!A:C,3,0),"")</f>
        <v/>
      </c>
      <c r="G9722" s="10">
        <f t="shared" si="150"/>
        <v>0</v>
      </c>
      <c r="I9722" s="10" t="str">
        <f>IFERROR(VLOOKUP(H9722,'سجل العملاء'!A:B,2,0),"")</f>
        <v/>
      </c>
    </row>
    <row r="9723" spans="3:9" ht="15.6">
      <c r="C9723" s="10" t="str">
        <f>IFERROR(VLOOKUP(B9723,'اكواد الاصناف'!A:C,2,0),"")</f>
        <v/>
      </c>
      <c r="D9723" s="10" t="str">
        <f>IFERROR(VLOOKUP(B9723,'اكواد الاصناف'!A:C,3,0),"")</f>
        <v/>
      </c>
      <c r="G9723" s="10">
        <f t="shared" si="150"/>
        <v>0</v>
      </c>
      <c r="I9723" s="10" t="str">
        <f>IFERROR(VLOOKUP(H9723,'سجل العملاء'!A:B,2,0),"")</f>
        <v/>
      </c>
    </row>
    <row r="9724" spans="3:9" ht="15.6">
      <c r="C9724" s="10" t="str">
        <f>IFERROR(VLOOKUP(B9724,'اكواد الاصناف'!A:C,2,0),"")</f>
        <v/>
      </c>
      <c r="D9724" s="10" t="str">
        <f>IFERROR(VLOOKUP(B9724,'اكواد الاصناف'!A:C,3,0),"")</f>
        <v/>
      </c>
      <c r="G9724" s="10">
        <f t="shared" si="150"/>
        <v>0</v>
      </c>
      <c r="I9724" s="10" t="str">
        <f>IFERROR(VLOOKUP(H9724,'سجل العملاء'!A:B,2,0),"")</f>
        <v/>
      </c>
    </row>
    <row r="9725" spans="3:9" ht="15.6">
      <c r="C9725" s="10" t="str">
        <f>IFERROR(VLOOKUP(B9725,'اكواد الاصناف'!A:C,2,0),"")</f>
        <v/>
      </c>
      <c r="D9725" s="10" t="str">
        <f>IFERROR(VLOOKUP(B9725,'اكواد الاصناف'!A:C,3,0),"")</f>
        <v/>
      </c>
      <c r="G9725" s="10">
        <f t="shared" si="150"/>
        <v>0</v>
      </c>
      <c r="I9725" s="10" t="str">
        <f>IFERROR(VLOOKUP(H9725,'سجل العملاء'!A:B,2,0),"")</f>
        <v/>
      </c>
    </row>
    <row r="9726" spans="3:9" ht="15.6">
      <c r="C9726" s="10" t="str">
        <f>IFERROR(VLOOKUP(B9726,'اكواد الاصناف'!A:C,2,0),"")</f>
        <v/>
      </c>
      <c r="D9726" s="10" t="str">
        <f>IFERROR(VLOOKUP(B9726,'اكواد الاصناف'!A:C,3,0),"")</f>
        <v/>
      </c>
      <c r="G9726" s="10">
        <f t="shared" si="150"/>
        <v>0</v>
      </c>
      <c r="I9726" s="10" t="str">
        <f>IFERROR(VLOOKUP(H9726,'سجل العملاء'!A:B,2,0),"")</f>
        <v/>
      </c>
    </row>
    <row r="9727" spans="3:9" ht="15.6">
      <c r="C9727" s="10" t="str">
        <f>IFERROR(VLOOKUP(B9727,'اكواد الاصناف'!A:C,2,0),"")</f>
        <v/>
      </c>
      <c r="D9727" s="10" t="str">
        <f>IFERROR(VLOOKUP(B9727,'اكواد الاصناف'!A:C,3,0),"")</f>
        <v/>
      </c>
      <c r="G9727" s="10">
        <f t="shared" si="150"/>
        <v>0</v>
      </c>
      <c r="I9727" s="10" t="str">
        <f>IFERROR(VLOOKUP(H9727,'سجل العملاء'!A:B,2,0),"")</f>
        <v/>
      </c>
    </row>
    <row r="9728" spans="3:9" ht="15.6">
      <c r="C9728" s="10" t="str">
        <f>IFERROR(VLOOKUP(B9728,'اكواد الاصناف'!A:C,2,0),"")</f>
        <v/>
      </c>
      <c r="D9728" s="10" t="str">
        <f>IFERROR(VLOOKUP(B9728,'اكواد الاصناف'!A:C,3,0),"")</f>
        <v/>
      </c>
      <c r="G9728" s="10">
        <f t="shared" si="150"/>
        <v>0</v>
      </c>
      <c r="I9728" s="10" t="str">
        <f>IFERROR(VLOOKUP(H9728,'سجل العملاء'!A:B,2,0),"")</f>
        <v/>
      </c>
    </row>
    <row r="9729" spans="3:9" ht="15.6">
      <c r="C9729" s="10" t="str">
        <f>IFERROR(VLOOKUP(B9729,'اكواد الاصناف'!A:C,2,0),"")</f>
        <v/>
      </c>
      <c r="D9729" s="10" t="str">
        <f>IFERROR(VLOOKUP(B9729,'اكواد الاصناف'!A:C,3,0),"")</f>
        <v/>
      </c>
      <c r="G9729" s="10">
        <f t="shared" ref="G9729:G9792" si="151">F9729*E9729</f>
        <v>0</v>
      </c>
      <c r="I9729" s="10" t="str">
        <f>IFERROR(VLOOKUP(H9729,'سجل العملاء'!A:B,2,0),"")</f>
        <v/>
      </c>
    </row>
    <row r="9730" spans="3:9" ht="15.6">
      <c r="C9730" s="10" t="str">
        <f>IFERROR(VLOOKUP(B9730,'اكواد الاصناف'!A:C,2,0),"")</f>
        <v/>
      </c>
      <c r="D9730" s="10" t="str">
        <f>IFERROR(VLOOKUP(B9730,'اكواد الاصناف'!A:C,3,0),"")</f>
        <v/>
      </c>
      <c r="G9730" s="10">
        <f t="shared" si="151"/>
        <v>0</v>
      </c>
      <c r="I9730" s="10" t="str">
        <f>IFERROR(VLOOKUP(H9730,'سجل العملاء'!A:B,2,0),"")</f>
        <v/>
      </c>
    </row>
    <row r="9731" spans="3:9" ht="15.6">
      <c r="C9731" s="10" t="str">
        <f>IFERROR(VLOOKUP(B9731,'اكواد الاصناف'!A:C,2,0),"")</f>
        <v/>
      </c>
      <c r="D9731" s="10" t="str">
        <f>IFERROR(VLOOKUP(B9731,'اكواد الاصناف'!A:C,3,0),"")</f>
        <v/>
      </c>
      <c r="G9731" s="10">
        <f t="shared" si="151"/>
        <v>0</v>
      </c>
      <c r="I9731" s="10" t="str">
        <f>IFERROR(VLOOKUP(H9731,'سجل العملاء'!A:B,2,0),"")</f>
        <v/>
      </c>
    </row>
    <row r="9732" spans="3:9" ht="15.6">
      <c r="C9732" s="10" t="str">
        <f>IFERROR(VLOOKUP(B9732,'اكواد الاصناف'!A:C,2,0),"")</f>
        <v/>
      </c>
      <c r="D9732" s="10" t="str">
        <f>IFERROR(VLOOKUP(B9732,'اكواد الاصناف'!A:C,3,0),"")</f>
        <v/>
      </c>
      <c r="G9732" s="10">
        <f t="shared" si="151"/>
        <v>0</v>
      </c>
      <c r="I9732" s="10" t="str">
        <f>IFERROR(VLOOKUP(H9732,'سجل العملاء'!A:B,2,0),"")</f>
        <v/>
      </c>
    </row>
    <row r="9733" spans="3:9" ht="15.6">
      <c r="C9733" s="10" t="str">
        <f>IFERROR(VLOOKUP(B9733,'اكواد الاصناف'!A:C,2,0),"")</f>
        <v/>
      </c>
      <c r="D9733" s="10" t="str">
        <f>IFERROR(VLOOKUP(B9733,'اكواد الاصناف'!A:C,3,0),"")</f>
        <v/>
      </c>
      <c r="G9733" s="10">
        <f t="shared" si="151"/>
        <v>0</v>
      </c>
      <c r="I9733" s="10" t="str">
        <f>IFERROR(VLOOKUP(H9733,'سجل العملاء'!A:B,2,0),"")</f>
        <v/>
      </c>
    </row>
    <row r="9734" spans="3:9" ht="15.6">
      <c r="C9734" s="10" t="str">
        <f>IFERROR(VLOOKUP(B9734,'اكواد الاصناف'!A:C,2,0),"")</f>
        <v/>
      </c>
      <c r="D9734" s="10" t="str">
        <f>IFERROR(VLOOKUP(B9734,'اكواد الاصناف'!A:C,3,0),"")</f>
        <v/>
      </c>
      <c r="G9734" s="10">
        <f t="shared" si="151"/>
        <v>0</v>
      </c>
      <c r="I9734" s="10" t="str">
        <f>IFERROR(VLOOKUP(H9734,'سجل العملاء'!A:B,2,0),"")</f>
        <v/>
      </c>
    </row>
    <row r="9735" spans="3:9" ht="15.6">
      <c r="C9735" s="10" t="str">
        <f>IFERROR(VLOOKUP(B9735,'اكواد الاصناف'!A:C,2,0),"")</f>
        <v/>
      </c>
      <c r="D9735" s="10" t="str">
        <f>IFERROR(VLOOKUP(B9735,'اكواد الاصناف'!A:C,3,0),"")</f>
        <v/>
      </c>
      <c r="G9735" s="10">
        <f t="shared" si="151"/>
        <v>0</v>
      </c>
      <c r="I9735" s="10" t="str">
        <f>IFERROR(VLOOKUP(H9735,'سجل العملاء'!A:B,2,0),"")</f>
        <v/>
      </c>
    </row>
    <row r="9736" spans="3:9" ht="15.6">
      <c r="C9736" s="10" t="str">
        <f>IFERROR(VLOOKUP(B9736,'اكواد الاصناف'!A:C,2,0),"")</f>
        <v/>
      </c>
      <c r="D9736" s="10" t="str">
        <f>IFERROR(VLOOKUP(B9736,'اكواد الاصناف'!A:C,3,0),"")</f>
        <v/>
      </c>
      <c r="G9736" s="10">
        <f t="shared" si="151"/>
        <v>0</v>
      </c>
      <c r="I9736" s="10" t="str">
        <f>IFERROR(VLOOKUP(H9736,'سجل العملاء'!A:B,2,0),"")</f>
        <v/>
      </c>
    </row>
    <row r="9737" spans="3:9" ht="15.6">
      <c r="C9737" s="10" t="str">
        <f>IFERROR(VLOOKUP(B9737,'اكواد الاصناف'!A:C,2,0),"")</f>
        <v/>
      </c>
      <c r="D9737" s="10" t="str">
        <f>IFERROR(VLOOKUP(B9737,'اكواد الاصناف'!A:C,3,0),"")</f>
        <v/>
      </c>
      <c r="G9737" s="10">
        <f t="shared" si="151"/>
        <v>0</v>
      </c>
      <c r="I9737" s="10" t="str">
        <f>IFERROR(VLOOKUP(H9737,'سجل العملاء'!A:B,2,0),"")</f>
        <v/>
      </c>
    </row>
    <row r="9738" spans="3:9" ht="15.6">
      <c r="C9738" s="10" t="str">
        <f>IFERROR(VLOOKUP(B9738,'اكواد الاصناف'!A:C,2,0),"")</f>
        <v/>
      </c>
      <c r="D9738" s="10" t="str">
        <f>IFERROR(VLOOKUP(B9738,'اكواد الاصناف'!A:C,3,0),"")</f>
        <v/>
      </c>
      <c r="G9738" s="10">
        <f t="shared" si="151"/>
        <v>0</v>
      </c>
      <c r="I9738" s="10" t="str">
        <f>IFERROR(VLOOKUP(H9738,'سجل العملاء'!A:B,2,0),"")</f>
        <v/>
      </c>
    </row>
    <row r="9739" spans="3:9" ht="15.6">
      <c r="C9739" s="10" t="str">
        <f>IFERROR(VLOOKUP(B9739,'اكواد الاصناف'!A:C,2,0),"")</f>
        <v/>
      </c>
      <c r="D9739" s="10" t="str">
        <f>IFERROR(VLOOKUP(B9739,'اكواد الاصناف'!A:C,3,0),"")</f>
        <v/>
      </c>
      <c r="G9739" s="10">
        <f t="shared" si="151"/>
        <v>0</v>
      </c>
      <c r="I9739" s="10" t="str">
        <f>IFERROR(VLOOKUP(H9739,'سجل العملاء'!A:B,2,0),"")</f>
        <v/>
      </c>
    </row>
    <row r="9740" spans="3:9" ht="15.6">
      <c r="C9740" s="10" t="str">
        <f>IFERROR(VLOOKUP(B9740,'اكواد الاصناف'!A:C,2,0),"")</f>
        <v/>
      </c>
      <c r="D9740" s="10" t="str">
        <f>IFERROR(VLOOKUP(B9740,'اكواد الاصناف'!A:C,3,0),"")</f>
        <v/>
      </c>
      <c r="G9740" s="10">
        <f t="shared" si="151"/>
        <v>0</v>
      </c>
      <c r="I9740" s="10" t="str">
        <f>IFERROR(VLOOKUP(H9740,'سجل العملاء'!A:B,2,0),"")</f>
        <v/>
      </c>
    </row>
    <row r="9741" spans="3:9" ht="15.6">
      <c r="C9741" s="10" t="str">
        <f>IFERROR(VLOOKUP(B9741,'اكواد الاصناف'!A:C,2,0),"")</f>
        <v/>
      </c>
      <c r="D9741" s="10" t="str">
        <f>IFERROR(VLOOKUP(B9741,'اكواد الاصناف'!A:C,3,0),"")</f>
        <v/>
      </c>
      <c r="G9741" s="10">
        <f t="shared" si="151"/>
        <v>0</v>
      </c>
      <c r="I9741" s="10" t="str">
        <f>IFERROR(VLOOKUP(H9741,'سجل العملاء'!A:B,2,0),"")</f>
        <v/>
      </c>
    </row>
    <row r="9742" spans="3:9" ht="15.6">
      <c r="C9742" s="10" t="str">
        <f>IFERROR(VLOOKUP(B9742,'اكواد الاصناف'!A:C,2,0),"")</f>
        <v/>
      </c>
      <c r="D9742" s="10" t="str">
        <f>IFERROR(VLOOKUP(B9742,'اكواد الاصناف'!A:C,3,0),"")</f>
        <v/>
      </c>
      <c r="G9742" s="10">
        <f t="shared" si="151"/>
        <v>0</v>
      </c>
      <c r="I9742" s="10" t="str">
        <f>IFERROR(VLOOKUP(H9742,'سجل العملاء'!A:B,2,0),"")</f>
        <v/>
      </c>
    </row>
    <row r="9743" spans="3:9" ht="15.6">
      <c r="C9743" s="10" t="str">
        <f>IFERROR(VLOOKUP(B9743,'اكواد الاصناف'!A:C,2,0),"")</f>
        <v/>
      </c>
      <c r="D9743" s="10" t="str">
        <f>IFERROR(VLOOKUP(B9743,'اكواد الاصناف'!A:C,3,0),"")</f>
        <v/>
      </c>
      <c r="G9743" s="10">
        <f t="shared" si="151"/>
        <v>0</v>
      </c>
      <c r="I9743" s="10" t="str">
        <f>IFERROR(VLOOKUP(H9743,'سجل العملاء'!A:B,2,0),"")</f>
        <v/>
      </c>
    </row>
    <row r="9744" spans="3:9" ht="15.6">
      <c r="C9744" s="10" t="str">
        <f>IFERROR(VLOOKUP(B9744,'اكواد الاصناف'!A:C,2,0),"")</f>
        <v/>
      </c>
      <c r="D9744" s="10" t="str">
        <f>IFERROR(VLOOKUP(B9744,'اكواد الاصناف'!A:C,3,0),"")</f>
        <v/>
      </c>
      <c r="G9744" s="10">
        <f t="shared" si="151"/>
        <v>0</v>
      </c>
      <c r="I9744" s="10" t="str">
        <f>IFERROR(VLOOKUP(H9744,'سجل العملاء'!A:B,2,0),"")</f>
        <v/>
      </c>
    </row>
    <row r="9745" spans="3:9" ht="15.6">
      <c r="C9745" s="10" t="str">
        <f>IFERROR(VLOOKUP(B9745,'اكواد الاصناف'!A:C,2,0),"")</f>
        <v/>
      </c>
      <c r="D9745" s="10" t="str">
        <f>IFERROR(VLOOKUP(B9745,'اكواد الاصناف'!A:C,3,0),"")</f>
        <v/>
      </c>
      <c r="G9745" s="10">
        <f t="shared" si="151"/>
        <v>0</v>
      </c>
      <c r="I9745" s="10" t="str">
        <f>IFERROR(VLOOKUP(H9745,'سجل العملاء'!A:B,2,0),"")</f>
        <v/>
      </c>
    </row>
    <row r="9746" spans="3:9" ht="15.6">
      <c r="C9746" s="10" t="str">
        <f>IFERROR(VLOOKUP(B9746,'اكواد الاصناف'!A:C,2,0),"")</f>
        <v/>
      </c>
      <c r="D9746" s="10" t="str">
        <f>IFERROR(VLOOKUP(B9746,'اكواد الاصناف'!A:C,3,0),"")</f>
        <v/>
      </c>
      <c r="G9746" s="10">
        <f t="shared" si="151"/>
        <v>0</v>
      </c>
      <c r="I9746" s="10" t="str">
        <f>IFERROR(VLOOKUP(H9746,'سجل العملاء'!A:B,2,0),"")</f>
        <v/>
      </c>
    </row>
    <row r="9747" spans="3:9" ht="15.6">
      <c r="C9747" s="10" t="str">
        <f>IFERROR(VLOOKUP(B9747,'اكواد الاصناف'!A:C,2,0),"")</f>
        <v/>
      </c>
      <c r="D9747" s="10" t="str">
        <f>IFERROR(VLOOKUP(B9747,'اكواد الاصناف'!A:C,3,0),"")</f>
        <v/>
      </c>
      <c r="G9747" s="10">
        <f t="shared" si="151"/>
        <v>0</v>
      </c>
      <c r="I9747" s="10" t="str">
        <f>IFERROR(VLOOKUP(H9747,'سجل العملاء'!A:B,2,0),"")</f>
        <v/>
      </c>
    </row>
    <row r="9748" spans="3:9" ht="15.6">
      <c r="C9748" s="10" t="str">
        <f>IFERROR(VLOOKUP(B9748,'اكواد الاصناف'!A:C,2,0),"")</f>
        <v/>
      </c>
      <c r="D9748" s="10" t="str">
        <f>IFERROR(VLOOKUP(B9748,'اكواد الاصناف'!A:C,3,0),"")</f>
        <v/>
      </c>
      <c r="G9748" s="10">
        <f t="shared" si="151"/>
        <v>0</v>
      </c>
      <c r="I9748" s="10" t="str">
        <f>IFERROR(VLOOKUP(H9748,'سجل العملاء'!A:B,2,0),"")</f>
        <v/>
      </c>
    </row>
    <row r="9749" spans="3:9" ht="15.6">
      <c r="C9749" s="10" t="str">
        <f>IFERROR(VLOOKUP(B9749,'اكواد الاصناف'!A:C,2,0),"")</f>
        <v/>
      </c>
      <c r="D9749" s="10" t="str">
        <f>IFERROR(VLOOKUP(B9749,'اكواد الاصناف'!A:C,3,0),"")</f>
        <v/>
      </c>
      <c r="G9749" s="10">
        <f t="shared" si="151"/>
        <v>0</v>
      </c>
      <c r="I9749" s="10" t="str">
        <f>IFERROR(VLOOKUP(H9749,'سجل العملاء'!A:B,2,0),"")</f>
        <v/>
      </c>
    </row>
    <row r="9750" spans="3:9" ht="15.6">
      <c r="C9750" s="10" t="str">
        <f>IFERROR(VLOOKUP(B9750,'اكواد الاصناف'!A:C,2,0),"")</f>
        <v/>
      </c>
      <c r="D9750" s="10" t="str">
        <f>IFERROR(VLOOKUP(B9750,'اكواد الاصناف'!A:C,3,0),"")</f>
        <v/>
      </c>
      <c r="G9750" s="10">
        <f t="shared" si="151"/>
        <v>0</v>
      </c>
      <c r="I9750" s="10" t="str">
        <f>IFERROR(VLOOKUP(H9750,'سجل العملاء'!A:B,2,0),"")</f>
        <v/>
      </c>
    </row>
    <row r="9751" spans="3:9" ht="15.6">
      <c r="C9751" s="10" t="str">
        <f>IFERROR(VLOOKUP(B9751,'اكواد الاصناف'!A:C,2,0),"")</f>
        <v/>
      </c>
      <c r="D9751" s="10" t="str">
        <f>IFERROR(VLOOKUP(B9751,'اكواد الاصناف'!A:C,3,0),"")</f>
        <v/>
      </c>
      <c r="G9751" s="10">
        <f t="shared" si="151"/>
        <v>0</v>
      </c>
      <c r="I9751" s="10" t="str">
        <f>IFERROR(VLOOKUP(H9751,'سجل العملاء'!A:B,2,0),"")</f>
        <v/>
      </c>
    </row>
    <row r="9752" spans="3:9" ht="15.6">
      <c r="C9752" s="10" t="str">
        <f>IFERROR(VLOOKUP(B9752,'اكواد الاصناف'!A:C,2,0),"")</f>
        <v/>
      </c>
      <c r="D9752" s="10" t="str">
        <f>IFERROR(VLOOKUP(B9752,'اكواد الاصناف'!A:C,3,0),"")</f>
        <v/>
      </c>
      <c r="G9752" s="10">
        <f t="shared" si="151"/>
        <v>0</v>
      </c>
      <c r="I9752" s="10" t="str">
        <f>IFERROR(VLOOKUP(H9752,'سجل العملاء'!A:B,2,0),"")</f>
        <v/>
      </c>
    </row>
    <row r="9753" spans="3:9" ht="15.6">
      <c r="C9753" s="10" t="str">
        <f>IFERROR(VLOOKUP(B9753,'اكواد الاصناف'!A:C,2,0),"")</f>
        <v/>
      </c>
      <c r="D9753" s="10" t="str">
        <f>IFERROR(VLOOKUP(B9753,'اكواد الاصناف'!A:C,3,0),"")</f>
        <v/>
      </c>
      <c r="G9753" s="10">
        <f t="shared" si="151"/>
        <v>0</v>
      </c>
      <c r="I9753" s="10" t="str">
        <f>IFERROR(VLOOKUP(H9753,'سجل العملاء'!A:B,2,0),"")</f>
        <v/>
      </c>
    </row>
    <row r="9754" spans="3:9" ht="15.6">
      <c r="C9754" s="10" t="str">
        <f>IFERROR(VLOOKUP(B9754,'اكواد الاصناف'!A:C,2,0),"")</f>
        <v/>
      </c>
      <c r="D9754" s="10" t="str">
        <f>IFERROR(VLOOKUP(B9754,'اكواد الاصناف'!A:C,3,0),"")</f>
        <v/>
      </c>
      <c r="G9754" s="10">
        <f t="shared" si="151"/>
        <v>0</v>
      </c>
      <c r="I9754" s="10" t="str">
        <f>IFERROR(VLOOKUP(H9754,'سجل العملاء'!A:B,2,0),"")</f>
        <v/>
      </c>
    </row>
    <row r="9755" spans="3:9" ht="15.6">
      <c r="C9755" s="10" t="str">
        <f>IFERROR(VLOOKUP(B9755,'اكواد الاصناف'!A:C,2,0),"")</f>
        <v/>
      </c>
      <c r="D9755" s="10" t="str">
        <f>IFERROR(VLOOKUP(B9755,'اكواد الاصناف'!A:C,3,0),"")</f>
        <v/>
      </c>
      <c r="G9755" s="10">
        <f t="shared" si="151"/>
        <v>0</v>
      </c>
      <c r="I9755" s="10" t="str">
        <f>IFERROR(VLOOKUP(H9755,'سجل العملاء'!A:B,2,0),"")</f>
        <v/>
      </c>
    </row>
    <row r="9756" spans="3:9" ht="15.6">
      <c r="C9756" s="10" t="str">
        <f>IFERROR(VLOOKUP(B9756,'اكواد الاصناف'!A:C,2,0),"")</f>
        <v/>
      </c>
      <c r="D9756" s="10" t="str">
        <f>IFERROR(VLOOKUP(B9756,'اكواد الاصناف'!A:C,3,0),"")</f>
        <v/>
      </c>
      <c r="G9756" s="10">
        <f t="shared" si="151"/>
        <v>0</v>
      </c>
      <c r="I9756" s="10" t="str">
        <f>IFERROR(VLOOKUP(H9756,'سجل العملاء'!A:B,2,0),"")</f>
        <v/>
      </c>
    </row>
    <row r="9757" spans="3:9" ht="15.6">
      <c r="C9757" s="10" t="str">
        <f>IFERROR(VLOOKUP(B9757,'اكواد الاصناف'!A:C,2,0),"")</f>
        <v/>
      </c>
      <c r="D9757" s="10" t="str">
        <f>IFERROR(VLOOKUP(B9757,'اكواد الاصناف'!A:C,3,0),"")</f>
        <v/>
      </c>
      <c r="G9757" s="10">
        <f t="shared" si="151"/>
        <v>0</v>
      </c>
      <c r="I9757" s="10" t="str">
        <f>IFERROR(VLOOKUP(H9757,'سجل العملاء'!A:B,2,0),"")</f>
        <v/>
      </c>
    </row>
    <row r="9758" spans="3:9" ht="15.6">
      <c r="C9758" s="10" t="str">
        <f>IFERROR(VLOOKUP(B9758,'اكواد الاصناف'!A:C,2,0),"")</f>
        <v/>
      </c>
      <c r="D9758" s="10" t="str">
        <f>IFERROR(VLOOKUP(B9758,'اكواد الاصناف'!A:C,3,0),"")</f>
        <v/>
      </c>
      <c r="G9758" s="10">
        <f t="shared" si="151"/>
        <v>0</v>
      </c>
      <c r="I9758" s="10" t="str">
        <f>IFERROR(VLOOKUP(H9758,'سجل العملاء'!A:B,2,0),"")</f>
        <v/>
      </c>
    </row>
    <row r="9759" spans="3:9" ht="15.6">
      <c r="C9759" s="10" t="str">
        <f>IFERROR(VLOOKUP(B9759,'اكواد الاصناف'!A:C,2,0),"")</f>
        <v/>
      </c>
      <c r="D9759" s="10" t="str">
        <f>IFERROR(VLOOKUP(B9759,'اكواد الاصناف'!A:C,3,0),"")</f>
        <v/>
      </c>
      <c r="G9759" s="10">
        <f t="shared" si="151"/>
        <v>0</v>
      </c>
      <c r="I9759" s="10" t="str">
        <f>IFERROR(VLOOKUP(H9759,'سجل العملاء'!A:B,2,0),"")</f>
        <v/>
      </c>
    </row>
    <row r="9760" spans="3:9" ht="15.6">
      <c r="C9760" s="10" t="str">
        <f>IFERROR(VLOOKUP(B9760,'اكواد الاصناف'!A:C,2,0),"")</f>
        <v/>
      </c>
      <c r="D9760" s="10" t="str">
        <f>IFERROR(VLOOKUP(B9760,'اكواد الاصناف'!A:C,3,0),"")</f>
        <v/>
      </c>
      <c r="G9760" s="10">
        <f t="shared" si="151"/>
        <v>0</v>
      </c>
      <c r="I9760" s="10" t="str">
        <f>IFERROR(VLOOKUP(H9760,'سجل العملاء'!A:B,2,0),"")</f>
        <v/>
      </c>
    </row>
    <row r="9761" spans="3:9" ht="15.6">
      <c r="C9761" s="10" t="str">
        <f>IFERROR(VLOOKUP(B9761,'اكواد الاصناف'!A:C,2,0),"")</f>
        <v/>
      </c>
      <c r="D9761" s="10" t="str">
        <f>IFERROR(VLOOKUP(B9761,'اكواد الاصناف'!A:C,3,0),"")</f>
        <v/>
      </c>
      <c r="G9761" s="10">
        <f t="shared" si="151"/>
        <v>0</v>
      </c>
      <c r="I9761" s="10" t="str">
        <f>IFERROR(VLOOKUP(H9761,'سجل العملاء'!A:B,2,0),"")</f>
        <v/>
      </c>
    </row>
    <row r="9762" spans="3:9" ht="15.6">
      <c r="C9762" s="10" t="str">
        <f>IFERROR(VLOOKUP(B9762,'اكواد الاصناف'!A:C,2,0),"")</f>
        <v/>
      </c>
      <c r="D9762" s="10" t="str">
        <f>IFERROR(VLOOKUP(B9762,'اكواد الاصناف'!A:C,3,0),"")</f>
        <v/>
      </c>
      <c r="G9762" s="10">
        <f t="shared" si="151"/>
        <v>0</v>
      </c>
      <c r="I9762" s="10" t="str">
        <f>IFERROR(VLOOKUP(H9762,'سجل العملاء'!A:B,2,0),"")</f>
        <v/>
      </c>
    </row>
    <row r="9763" spans="3:9" ht="15.6">
      <c r="C9763" s="10" t="str">
        <f>IFERROR(VLOOKUP(B9763,'اكواد الاصناف'!A:C,2,0),"")</f>
        <v/>
      </c>
      <c r="D9763" s="10" t="str">
        <f>IFERROR(VLOOKUP(B9763,'اكواد الاصناف'!A:C,3,0),"")</f>
        <v/>
      </c>
      <c r="G9763" s="10">
        <f t="shared" si="151"/>
        <v>0</v>
      </c>
      <c r="I9763" s="10" t="str">
        <f>IFERROR(VLOOKUP(H9763,'سجل العملاء'!A:B,2,0),"")</f>
        <v/>
      </c>
    </row>
    <row r="9764" spans="3:9" ht="15.6">
      <c r="C9764" s="10" t="str">
        <f>IFERROR(VLOOKUP(B9764,'اكواد الاصناف'!A:C,2,0),"")</f>
        <v/>
      </c>
      <c r="D9764" s="10" t="str">
        <f>IFERROR(VLOOKUP(B9764,'اكواد الاصناف'!A:C,3,0),"")</f>
        <v/>
      </c>
      <c r="G9764" s="10">
        <f t="shared" si="151"/>
        <v>0</v>
      </c>
      <c r="I9764" s="10" t="str">
        <f>IFERROR(VLOOKUP(H9764,'سجل العملاء'!A:B,2,0),"")</f>
        <v/>
      </c>
    </row>
    <row r="9765" spans="3:9" ht="15.6">
      <c r="C9765" s="10" t="str">
        <f>IFERROR(VLOOKUP(B9765,'اكواد الاصناف'!A:C,2,0),"")</f>
        <v/>
      </c>
      <c r="D9765" s="10" t="str">
        <f>IFERROR(VLOOKUP(B9765,'اكواد الاصناف'!A:C,3,0),"")</f>
        <v/>
      </c>
      <c r="G9765" s="10">
        <f t="shared" si="151"/>
        <v>0</v>
      </c>
      <c r="I9765" s="10" t="str">
        <f>IFERROR(VLOOKUP(H9765,'سجل العملاء'!A:B,2,0),"")</f>
        <v/>
      </c>
    </row>
    <row r="9766" spans="3:9" ht="15.6">
      <c r="C9766" s="10" t="str">
        <f>IFERROR(VLOOKUP(B9766,'اكواد الاصناف'!A:C,2,0),"")</f>
        <v/>
      </c>
      <c r="D9766" s="10" t="str">
        <f>IFERROR(VLOOKUP(B9766,'اكواد الاصناف'!A:C,3,0),"")</f>
        <v/>
      </c>
      <c r="G9766" s="10">
        <f t="shared" si="151"/>
        <v>0</v>
      </c>
      <c r="I9766" s="10" t="str">
        <f>IFERROR(VLOOKUP(H9766,'سجل العملاء'!A:B,2,0),"")</f>
        <v/>
      </c>
    </row>
    <row r="9767" spans="3:9" ht="15.6">
      <c r="C9767" s="10" t="str">
        <f>IFERROR(VLOOKUP(B9767,'اكواد الاصناف'!A:C,2,0),"")</f>
        <v/>
      </c>
      <c r="D9767" s="10" t="str">
        <f>IFERROR(VLOOKUP(B9767,'اكواد الاصناف'!A:C,3,0),"")</f>
        <v/>
      </c>
      <c r="G9767" s="10">
        <f t="shared" si="151"/>
        <v>0</v>
      </c>
      <c r="I9767" s="10" t="str">
        <f>IFERROR(VLOOKUP(H9767,'سجل العملاء'!A:B,2,0),"")</f>
        <v/>
      </c>
    </row>
    <row r="9768" spans="3:9" ht="15.6">
      <c r="C9768" s="10" t="str">
        <f>IFERROR(VLOOKUP(B9768,'اكواد الاصناف'!A:C,2,0),"")</f>
        <v/>
      </c>
      <c r="D9768" s="10" t="str">
        <f>IFERROR(VLOOKUP(B9768,'اكواد الاصناف'!A:C,3,0),"")</f>
        <v/>
      </c>
      <c r="G9768" s="10">
        <f t="shared" si="151"/>
        <v>0</v>
      </c>
      <c r="I9768" s="10" t="str">
        <f>IFERROR(VLOOKUP(H9768,'سجل العملاء'!A:B,2,0),"")</f>
        <v/>
      </c>
    </row>
    <row r="9769" spans="3:9" ht="15.6">
      <c r="C9769" s="10" t="str">
        <f>IFERROR(VLOOKUP(B9769,'اكواد الاصناف'!A:C,2,0),"")</f>
        <v/>
      </c>
      <c r="D9769" s="10" t="str">
        <f>IFERROR(VLOOKUP(B9769,'اكواد الاصناف'!A:C,3,0),"")</f>
        <v/>
      </c>
      <c r="G9769" s="10">
        <f t="shared" si="151"/>
        <v>0</v>
      </c>
      <c r="I9769" s="10" t="str">
        <f>IFERROR(VLOOKUP(H9769,'سجل العملاء'!A:B,2,0),"")</f>
        <v/>
      </c>
    </row>
    <row r="9770" spans="3:9" ht="15.6">
      <c r="C9770" s="10" t="str">
        <f>IFERROR(VLOOKUP(B9770,'اكواد الاصناف'!A:C,2,0),"")</f>
        <v/>
      </c>
      <c r="D9770" s="10" t="str">
        <f>IFERROR(VLOOKUP(B9770,'اكواد الاصناف'!A:C,3,0),"")</f>
        <v/>
      </c>
      <c r="G9770" s="10">
        <f t="shared" si="151"/>
        <v>0</v>
      </c>
      <c r="I9770" s="10" t="str">
        <f>IFERROR(VLOOKUP(H9770,'سجل العملاء'!A:B,2,0),"")</f>
        <v/>
      </c>
    </row>
    <row r="9771" spans="3:9" ht="15.6">
      <c r="C9771" s="10" t="str">
        <f>IFERROR(VLOOKUP(B9771,'اكواد الاصناف'!A:C,2,0),"")</f>
        <v/>
      </c>
      <c r="D9771" s="10" t="str">
        <f>IFERROR(VLOOKUP(B9771,'اكواد الاصناف'!A:C,3,0),"")</f>
        <v/>
      </c>
      <c r="G9771" s="10">
        <f t="shared" si="151"/>
        <v>0</v>
      </c>
      <c r="I9771" s="10" t="str">
        <f>IFERROR(VLOOKUP(H9771,'سجل العملاء'!A:B,2,0),"")</f>
        <v/>
      </c>
    </row>
    <row r="9772" spans="3:9" ht="15.6">
      <c r="C9772" s="10" t="str">
        <f>IFERROR(VLOOKUP(B9772,'اكواد الاصناف'!A:C,2,0),"")</f>
        <v/>
      </c>
      <c r="D9772" s="10" t="str">
        <f>IFERROR(VLOOKUP(B9772,'اكواد الاصناف'!A:C,3,0),"")</f>
        <v/>
      </c>
      <c r="G9772" s="10">
        <f t="shared" si="151"/>
        <v>0</v>
      </c>
      <c r="I9772" s="10" t="str">
        <f>IFERROR(VLOOKUP(H9772,'سجل العملاء'!A:B,2,0),"")</f>
        <v/>
      </c>
    </row>
    <row r="9773" spans="3:9" ht="15.6">
      <c r="C9773" s="10" t="str">
        <f>IFERROR(VLOOKUP(B9773,'اكواد الاصناف'!A:C,2,0),"")</f>
        <v/>
      </c>
      <c r="D9773" s="10" t="str">
        <f>IFERROR(VLOOKUP(B9773,'اكواد الاصناف'!A:C,3,0),"")</f>
        <v/>
      </c>
      <c r="G9773" s="10">
        <f t="shared" si="151"/>
        <v>0</v>
      </c>
      <c r="I9773" s="10" t="str">
        <f>IFERROR(VLOOKUP(H9773,'سجل العملاء'!A:B,2,0),"")</f>
        <v/>
      </c>
    </row>
    <row r="9774" spans="3:9" ht="15.6">
      <c r="C9774" s="10" t="str">
        <f>IFERROR(VLOOKUP(B9774,'اكواد الاصناف'!A:C,2,0),"")</f>
        <v/>
      </c>
      <c r="D9774" s="10" t="str">
        <f>IFERROR(VLOOKUP(B9774,'اكواد الاصناف'!A:C,3,0),"")</f>
        <v/>
      </c>
      <c r="G9774" s="10">
        <f t="shared" si="151"/>
        <v>0</v>
      </c>
      <c r="I9774" s="10" t="str">
        <f>IFERROR(VLOOKUP(H9774,'سجل العملاء'!A:B,2,0),"")</f>
        <v/>
      </c>
    </row>
    <row r="9775" spans="3:9" ht="15.6">
      <c r="C9775" s="10" t="str">
        <f>IFERROR(VLOOKUP(B9775,'اكواد الاصناف'!A:C,2,0),"")</f>
        <v/>
      </c>
      <c r="D9775" s="10" t="str">
        <f>IFERROR(VLOOKUP(B9775,'اكواد الاصناف'!A:C,3,0),"")</f>
        <v/>
      </c>
      <c r="G9775" s="10">
        <f t="shared" si="151"/>
        <v>0</v>
      </c>
      <c r="I9775" s="10" t="str">
        <f>IFERROR(VLOOKUP(H9775,'سجل العملاء'!A:B,2,0),"")</f>
        <v/>
      </c>
    </row>
    <row r="9776" spans="3:9" ht="15.6">
      <c r="C9776" s="10" t="str">
        <f>IFERROR(VLOOKUP(B9776,'اكواد الاصناف'!A:C,2,0),"")</f>
        <v/>
      </c>
      <c r="D9776" s="10" t="str">
        <f>IFERROR(VLOOKUP(B9776,'اكواد الاصناف'!A:C,3,0),"")</f>
        <v/>
      </c>
      <c r="G9776" s="10">
        <f t="shared" si="151"/>
        <v>0</v>
      </c>
      <c r="I9776" s="10" t="str">
        <f>IFERROR(VLOOKUP(H9776,'سجل العملاء'!A:B,2,0),"")</f>
        <v/>
      </c>
    </row>
    <row r="9777" spans="3:9" ht="15.6">
      <c r="C9777" s="10" t="str">
        <f>IFERROR(VLOOKUP(B9777,'اكواد الاصناف'!A:C,2,0),"")</f>
        <v/>
      </c>
      <c r="D9777" s="10" t="str">
        <f>IFERROR(VLOOKUP(B9777,'اكواد الاصناف'!A:C,3,0),"")</f>
        <v/>
      </c>
      <c r="G9777" s="10">
        <f t="shared" si="151"/>
        <v>0</v>
      </c>
      <c r="I9777" s="10" t="str">
        <f>IFERROR(VLOOKUP(H9777,'سجل العملاء'!A:B,2,0),"")</f>
        <v/>
      </c>
    </row>
    <row r="9778" spans="3:9" ht="15.6">
      <c r="C9778" s="10" t="str">
        <f>IFERROR(VLOOKUP(B9778,'اكواد الاصناف'!A:C,2,0),"")</f>
        <v/>
      </c>
      <c r="D9778" s="10" t="str">
        <f>IFERROR(VLOOKUP(B9778,'اكواد الاصناف'!A:C,3,0),"")</f>
        <v/>
      </c>
      <c r="G9778" s="10">
        <f t="shared" si="151"/>
        <v>0</v>
      </c>
      <c r="I9778" s="10" t="str">
        <f>IFERROR(VLOOKUP(H9778,'سجل العملاء'!A:B,2,0),"")</f>
        <v/>
      </c>
    </row>
    <row r="9779" spans="3:9" ht="15.6">
      <c r="C9779" s="10" t="str">
        <f>IFERROR(VLOOKUP(B9779,'اكواد الاصناف'!A:C,2,0),"")</f>
        <v/>
      </c>
      <c r="D9779" s="10" t="str">
        <f>IFERROR(VLOOKUP(B9779,'اكواد الاصناف'!A:C,3,0),"")</f>
        <v/>
      </c>
      <c r="G9779" s="10">
        <f t="shared" si="151"/>
        <v>0</v>
      </c>
      <c r="I9779" s="10" t="str">
        <f>IFERROR(VLOOKUP(H9779,'سجل العملاء'!A:B,2,0),"")</f>
        <v/>
      </c>
    </row>
    <row r="9780" spans="3:9" ht="15.6">
      <c r="C9780" s="10" t="str">
        <f>IFERROR(VLOOKUP(B9780,'اكواد الاصناف'!A:C,2,0),"")</f>
        <v/>
      </c>
      <c r="D9780" s="10" t="str">
        <f>IFERROR(VLOOKUP(B9780,'اكواد الاصناف'!A:C,3,0),"")</f>
        <v/>
      </c>
      <c r="G9780" s="10">
        <f t="shared" si="151"/>
        <v>0</v>
      </c>
      <c r="I9780" s="10" t="str">
        <f>IFERROR(VLOOKUP(H9780,'سجل العملاء'!A:B,2,0),"")</f>
        <v/>
      </c>
    </row>
    <row r="9781" spans="3:9" ht="15.6">
      <c r="C9781" s="10" t="str">
        <f>IFERROR(VLOOKUP(B9781,'اكواد الاصناف'!A:C,2,0),"")</f>
        <v/>
      </c>
      <c r="D9781" s="10" t="str">
        <f>IFERROR(VLOOKUP(B9781,'اكواد الاصناف'!A:C,3,0),"")</f>
        <v/>
      </c>
      <c r="G9781" s="10">
        <f t="shared" si="151"/>
        <v>0</v>
      </c>
      <c r="I9781" s="10" t="str">
        <f>IFERROR(VLOOKUP(H9781,'سجل العملاء'!A:B,2,0),"")</f>
        <v/>
      </c>
    </row>
    <row r="9782" spans="3:9" ht="15.6">
      <c r="C9782" s="10" t="str">
        <f>IFERROR(VLOOKUP(B9782,'اكواد الاصناف'!A:C,2,0),"")</f>
        <v/>
      </c>
      <c r="D9782" s="10" t="str">
        <f>IFERROR(VLOOKUP(B9782,'اكواد الاصناف'!A:C,3,0),"")</f>
        <v/>
      </c>
      <c r="G9782" s="10">
        <f t="shared" si="151"/>
        <v>0</v>
      </c>
      <c r="I9782" s="10" t="str">
        <f>IFERROR(VLOOKUP(H9782,'سجل العملاء'!A:B,2,0),"")</f>
        <v/>
      </c>
    </row>
    <row r="9783" spans="3:9" ht="15.6">
      <c r="C9783" s="10" t="str">
        <f>IFERROR(VLOOKUP(B9783,'اكواد الاصناف'!A:C,2,0),"")</f>
        <v/>
      </c>
      <c r="D9783" s="10" t="str">
        <f>IFERROR(VLOOKUP(B9783,'اكواد الاصناف'!A:C,3,0),"")</f>
        <v/>
      </c>
      <c r="G9783" s="10">
        <f t="shared" si="151"/>
        <v>0</v>
      </c>
      <c r="I9783" s="10" t="str">
        <f>IFERROR(VLOOKUP(H9783,'سجل العملاء'!A:B,2,0),"")</f>
        <v/>
      </c>
    </row>
    <row r="9784" spans="3:9" ht="15.6">
      <c r="C9784" s="10" t="str">
        <f>IFERROR(VLOOKUP(B9784,'اكواد الاصناف'!A:C,2,0),"")</f>
        <v/>
      </c>
      <c r="D9784" s="10" t="str">
        <f>IFERROR(VLOOKUP(B9784,'اكواد الاصناف'!A:C,3,0),"")</f>
        <v/>
      </c>
      <c r="G9784" s="10">
        <f t="shared" si="151"/>
        <v>0</v>
      </c>
      <c r="I9784" s="10" t="str">
        <f>IFERROR(VLOOKUP(H9784,'سجل العملاء'!A:B,2,0),"")</f>
        <v/>
      </c>
    </row>
    <row r="9785" spans="3:9" ht="15.6">
      <c r="C9785" s="10" t="str">
        <f>IFERROR(VLOOKUP(B9785,'اكواد الاصناف'!A:C,2,0),"")</f>
        <v/>
      </c>
      <c r="D9785" s="10" t="str">
        <f>IFERROR(VLOOKUP(B9785,'اكواد الاصناف'!A:C,3,0),"")</f>
        <v/>
      </c>
      <c r="G9785" s="10">
        <f t="shared" si="151"/>
        <v>0</v>
      </c>
      <c r="I9785" s="10" t="str">
        <f>IFERROR(VLOOKUP(H9785,'سجل العملاء'!A:B,2,0),"")</f>
        <v/>
      </c>
    </row>
    <row r="9786" spans="3:9" ht="15.6">
      <c r="C9786" s="10" t="str">
        <f>IFERROR(VLOOKUP(B9786,'اكواد الاصناف'!A:C,2,0),"")</f>
        <v/>
      </c>
      <c r="D9786" s="10" t="str">
        <f>IFERROR(VLOOKUP(B9786,'اكواد الاصناف'!A:C,3,0),"")</f>
        <v/>
      </c>
      <c r="G9786" s="10">
        <f t="shared" si="151"/>
        <v>0</v>
      </c>
      <c r="I9786" s="10" t="str">
        <f>IFERROR(VLOOKUP(H9786,'سجل العملاء'!A:B,2,0),"")</f>
        <v/>
      </c>
    </row>
    <row r="9787" spans="3:9" ht="15.6">
      <c r="C9787" s="10" t="str">
        <f>IFERROR(VLOOKUP(B9787,'اكواد الاصناف'!A:C,2,0),"")</f>
        <v/>
      </c>
      <c r="D9787" s="10" t="str">
        <f>IFERROR(VLOOKUP(B9787,'اكواد الاصناف'!A:C,3,0),"")</f>
        <v/>
      </c>
      <c r="G9787" s="10">
        <f t="shared" si="151"/>
        <v>0</v>
      </c>
      <c r="I9787" s="10" t="str">
        <f>IFERROR(VLOOKUP(H9787,'سجل العملاء'!A:B,2,0),"")</f>
        <v/>
      </c>
    </row>
    <row r="9788" spans="3:9" ht="15.6">
      <c r="C9788" s="10" t="str">
        <f>IFERROR(VLOOKUP(B9788,'اكواد الاصناف'!A:C,2,0),"")</f>
        <v/>
      </c>
      <c r="D9788" s="10" t="str">
        <f>IFERROR(VLOOKUP(B9788,'اكواد الاصناف'!A:C,3,0),"")</f>
        <v/>
      </c>
      <c r="G9788" s="10">
        <f t="shared" si="151"/>
        <v>0</v>
      </c>
      <c r="I9788" s="10" t="str">
        <f>IFERROR(VLOOKUP(H9788,'سجل العملاء'!A:B,2,0),"")</f>
        <v/>
      </c>
    </row>
    <row r="9789" spans="3:9" ht="15.6">
      <c r="C9789" s="10" t="str">
        <f>IFERROR(VLOOKUP(B9789,'اكواد الاصناف'!A:C,2,0),"")</f>
        <v/>
      </c>
      <c r="D9789" s="10" t="str">
        <f>IFERROR(VLOOKUP(B9789,'اكواد الاصناف'!A:C,3,0),"")</f>
        <v/>
      </c>
      <c r="G9789" s="10">
        <f t="shared" si="151"/>
        <v>0</v>
      </c>
      <c r="I9789" s="10" t="str">
        <f>IFERROR(VLOOKUP(H9789,'سجل العملاء'!A:B,2,0),"")</f>
        <v/>
      </c>
    </row>
    <row r="9790" spans="3:9" ht="15.6">
      <c r="C9790" s="10" t="str">
        <f>IFERROR(VLOOKUP(B9790,'اكواد الاصناف'!A:C,2,0),"")</f>
        <v/>
      </c>
      <c r="D9790" s="10" t="str">
        <f>IFERROR(VLOOKUP(B9790,'اكواد الاصناف'!A:C,3,0),"")</f>
        <v/>
      </c>
      <c r="G9790" s="10">
        <f t="shared" si="151"/>
        <v>0</v>
      </c>
      <c r="I9790" s="10" t="str">
        <f>IFERROR(VLOOKUP(H9790,'سجل العملاء'!A:B,2,0),"")</f>
        <v/>
      </c>
    </row>
    <row r="9791" spans="3:9" ht="15.6">
      <c r="C9791" s="10" t="str">
        <f>IFERROR(VLOOKUP(B9791,'اكواد الاصناف'!A:C,2,0),"")</f>
        <v/>
      </c>
      <c r="D9791" s="10" t="str">
        <f>IFERROR(VLOOKUP(B9791,'اكواد الاصناف'!A:C,3,0),"")</f>
        <v/>
      </c>
      <c r="G9791" s="10">
        <f t="shared" si="151"/>
        <v>0</v>
      </c>
      <c r="I9791" s="10" t="str">
        <f>IFERROR(VLOOKUP(H9791,'سجل العملاء'!A:B,2,0),"")</f>
        <v/>
      </c>
    </row>
    <row r="9792" spans="3:9" ht="15.6">
      <c r="C9792" s="10" t="str">
        <f>IFERROR(VLOOKUP(B9792,'اكواد الاصناف'!A:C,2,0),"")</f>
        <v/>
      </c>
      <c r="D9792" s="10" t="str">
        <f>IFERROR(VLOOKUP(B9792,'اكواد الاصناف'!A:C,3,0),"")</f>
        <v/>
      </c>
      <c r="G9792" s="10">
        <f t="shared" si="151"/>
        <v>0</v>
      </c>
      <c r="I9792" s="10" t="str">
        <f>IFERROR(VLOOKUP(H9792,'سجل العملاء'!A:B,2,0),"")</f>
        <v/>
      </c>
    </row>
    <row r="9793" spans="3:9" ht="15.6">
      <c r="C9793" s="10" t="str">
        <f>IFERROR(VLOOKUP(B9793,'اكواد الاصناف'!A:C,2,0),"")</f>
        <v/>
      </c>
      <c r="D9793" s="10" t="str">
        <f>IFERROR(VLOOKUP(B9793,'اكواد الاصناف'!A:C,3,0),"")</f>
        <v/>
      </c>
      <c r="G9793" s="10">
        <f t="shared" ref="G9793:G9856" si="152">F9793*E9793</f>
        <v>0</v>
      </c>
      <c r="I9793" s="10" t="str">
        <f>IFERROR(VLOOKUP(H9793,'سجل العملاء'!A:B,2,0),"")</f>
        <v/>
      </c>
    </row>
    <row r="9794" spans="3:9" ht="15.6">
      <c r="C9794" s="10" t="str">
        <f>IFERROR(VLOOKUP(B9794,'اكواد الاصناف'!A:C,2,0),"")</f>
        <v/>
      </c>
      <c r="D9794" s="10" t="str">
        <f>IFERROR(VLOOKUP(B9794,'اكواد الاصناف'!A:C,3,0),"")</f>
        <v/>
      </c>
      <c r="G9794" s="10">
        <f t="shared" si="152"/>
        <v>0</v>
      </c>
      <c r="I9794" s="10" t="str">
        <f>IFERROR(VLOOKUP(H9794,'سجل العملاء'!A:B,2,0),"")</f>
        <v/>
      </c>
    </row>
    <row r="9795" spans="3:9" ht="15.6">
      <c r="C9795" s="10" t="str">
        <f>IFERROR(VLOOKUP(B9795,'اكواد الاصناف'!A:C,2,0),"")</f>
        <v/>
      </c>
      <c r="D9795" s="10" t="str">
        <f>IFERROR(VLOOKUP(B9795,'اكواد الاصناف'!A:C,3,0),"")</f>
        <v/>
      </c>
      <c r="G9795" s="10">
        <f t="shared" si="152"/>
        <v>0</v>
      </c>
      <c r="I9795" s="10" t="str">
        <f>IFERROR(VLOOKUP(H9795,'سجل العملاء'!A:B,2,0),"")</f>
        <v/>
      </c>
    </row>
    <row r="9796" spans="3:9" ht="15.6">
      <c r="C9796" s="10" t="str">
        <f>IFERROR(VLOOKUP(B9796,'اكواد الاصناف'!A:C,2,0),"")</f>
        <v/>
      </c>
      <c r="D9796" s="10" t="str">
        <f>IFERROR(VLOOKUP(B9796,'اكواد الاصناف'!A:C,3,0),"")</f>
        <v/>
      </c>
      <c r="G9796" s="10">
        <f t="shared" si="152"/>
        <v>0</v>
      </c>
      <c r="I9796" s="10" t="str">
        <f>IFERROR(VLOOKUP(H9796,'سجل العملاء'!A:B,2,0),"")</f>
        <v/>
      </c>
    </row>
    <row r="9797" spans="3:9" ht="15.6">
      <c r="C9797" s="10" t="str">
        <f>IFERROR(VLOOKUP(B9797,'اكواد الاصناف'!A:C,2,0),"")</f>
        <v/>
      </c>
      <c r="D9797" s="10" t="str">
        <f>IFERROR(VLOOKUP(B9797,'اكواد الاصناف'!A:C,3,0),"")</f>
        <v/>
      </c>
      <c r="G9797" s="10">
        <f t="shared" si="152"/>
        <v>0</v>
      </c>
      <c r="I9797" s="10" t="str">
        <f>IFERROR(VLOOKUP(H9797,'سجل العملاء'!A:B,2,0),"")</f>
        <v/>
      </c>
    </row>
    <row r="9798" spans="3:9" ht="15.6">
      <c r="C9798" s="10" t="str">
        <f>IFERROR(VLOOKUP(B9798,'اكواد الاصناف'!A:C,2,0),"")</f>
        <v/>
      </c>
      <c r="D9798" s="10" t="str">
        <f>IFERROR(VLOOKUP(B9798,'اكواد الاصناف'!A:C,3,0),"")</f>
        <v/>
      </c>
      <c r="G9798" s="10">
        <f t="shared" si="152"/>
        <v>0</v>
      </c>
      <c r="I9798" s="10" t="str">
        <f>IFERROR(VLOOKUP(H9798,'سجل العملاء'!A:B,2,0),"")</f>
        <v/>
      </c>
    </row>
    <row r="9799" spans="3:9" ht="15.6">
      <c r="C9799" s="10" t="str">
        <f>IFERROR(VLOOKUP(B9799,'اكواد الاصناف'!A:C,2,0),"")</f>
        <v/>
      </c>
      <c r="D9799" s="10" t="str">
        <f>IFERROR(VLOOKUP(B9799,'اكواد الاصناف'!A:C,3,0),"")</f>
        <v/>
      </c>
      <c r="G9799" s="10">
        <f t="shared" si="152"/>
        <v>0</v>
      </c>
      <c r="I9799" s="10" t="str">
        <f>IFERROR(VLOOKUP(H9799,'سجل العملاء'!A:B,2,0),"")</f>
        <v/>
      </c>
    </row>
    <row r="9800" spans="3:9" ht="15.6">
      <c r="C9800" s="10" t="str">
        <f>IFERROR(VLOOKUP(B9800,'اكواد الاصناف'!A:C,2,0),"")</f>
        <v/>
      </c>
      <c r="D9800" s="10" t="str">
        <f>IFERROR(VLOOKUP(B9800,'اكواد الاصناف'!A:C,3,0),"")</f>
        <v/>
      </c>
      <c r="G9800" s="10">
        <f t="shared" si="152"/>
        <v>0</v>
      </c>
      <c r="I9800" s="10" t="str">
        <f>IFERROR(VLOOKUP(H9800,'سجل العملاء'!A:B,2,0),"")</f>
        <v/>
      </c>
    </row>
    <row r="9801" spans="3:9" ht="15.6">
      <c r="C9801" s="10" t="str">
        <f>IFERROR(VLOOKUP(B9801,'اكواد الاصناف'!A:C,2,0),"")</f>
        <v/>
      </c>
      <c r="D9801" s="10" t="str">
        <f>IFERROR(VLOOKUP(B9801,'اكواد الاصناف'!A:C,3,0),"")</f>
        <v/>
      </c>
      <c r="G9801" s="10">
        <f t="shared" si="152"/>
        <v>0</v>
      </c>
      <c r="I9801" s="10" t="str">
        <f>IFERROR(VLOOKUP(H9801,'سجل العملاء'!A:B,2,0),"")</f>
        <v/>
      </c>
    </row>
    <row r="9802" spans="3:9" ht="15.6">
      <c r="C9802" s="10" t="str">
        <f>IFERROR(VLOOKUP(B9802,'اكواد الاصناف'!A:C,2,0),"")</f>
        <v/>
      </c>
      <c r="D9802" s="10" t="str">
        <f>IFERROR(VLOOKUP(B9802,'اكواد الاصناف'!A:C,3,0),"")</f>
        <v/>
      </c>
      <c r="G9802" s="10">
        <f t="shared" si="152"/>
        <v>0</v>
      </c>
      <c r="I9802" s="10" t="str">
        <f>IFERROR(VLOOKUP(H9802,'سجل العملاء'!A:B,2,0),"")</f>
        <v/>
      </c>
    </row>
    <row r="9803" spans="3:9" ht="15.6">
      <c r="C9803" s="10" t="str">
        <f>IFERROR(VLOOKUP(B9803,'اكواد الاصناف'!A:C,2,0),"")</f>
        <v/>
      </c>
      <c r="D9803" s="10" t="str">
        <f>IFERROR(VLOOKUP(B9803,'اكواد الاصناف'!A:C,3,0),"")</f>
        <v/>
      </c>
      <c r="G9803" s="10">
        <f t="shared" si="152"/>
        <v>0</v>
      </c>
      <c r="I9803" s="10" t="str">
        <f>IFERROR(VLOOKUP(H9803,'سجل العملاء'!A:B,2,0),"")</f>
        <v/>
      </c>
    </row>
    <row r="9804" spans="3:9" ht="15.6">
      <c r="C9804" s="10" t="str">
        <f>IFERROR(VLOOKUP(B9804,'اكواد الاصناف'!A:C,2,0),"")</f>
        <v/>
      </c>
      <c r="D9804" s="10" t="str">
        <f>IFERROR(VLOOKUP(B9804,'اكواد الاصناف'!A:C,3,0),"")</f>
        <v/>
      </c>
      <c r="G9804" s="10">
        <f t="shared" si="152"/>
        <v>0</v>
      </c>
      <c r="I9804" s="10" t="str">
        <f>IFERROR(VLOOKUP(H9804,'سجل العملاء'!A:B,2,0),"")</f>
        <v/>
      </c>
    </row>
    <row r="9805" spans="3:9" ht="15.6">
      <c r="C9805" s="10" t="str">
        <f>IFERROR(VLOOKUP(B9805,'اكواد الاصناف'!A:C,2,0),"")</f>
        <v/>
      </c>
      <c r="D9805" s="10" t="str">
        <f>IFERROR(VLOOKUP(B9805,'اكواد الاصناف'!A:C,3,0),"")</f>
        <v/>
      </c>
      <c r="G9805" s="10">
        <f t="shared" si="152"/>
        <v>0</v>
      </c>
      <c r="I9805" s="10" t="str">
        <f>IFERROR(VLOOKUP(H9805,'سجل العملاء'!A:B,2,0),"")</f>
        <v/>
      </c>
    </row>
    <row r="9806" spans="3:9" ht="15.6">
      <c r="C9806" s="10" t="str">
        <f>IFERROR(VLOOKUP(B9806,'اكواد الاصناف'!A:C,2,0),"")</f>
        <v/>
      </c>
      <c r="D9806" s="10" t="str">
        <f>IFERROR(VLOOKUP(B9806,'اكواد الاصناف'!A:C,3,0),"")</f>
        <v/>
      </c>
      <c r="G9806" s="10">
        <f t="shared" si="152"/>
        <v>0</v>
      </c>
      <c r="I9806" s="10" t="str">
        <f>IFERROR(VLOOKUP(H9806,'سجل العملاء'!A:B,2,0),"")</f>
        <v/>
      </c>
    </row>
    <row r="9807" spans="3:9" ht="15.6">
      <c r="C9807" s="10" t="str">
        <f>IFERROR(VLOOKUP(B9807,'اكواد الاصناف'!A:C,2,0),"")</f>
        <v/>
      </c>
      <c r="D9807" s="10" t="str">
        <f>IFERROR(VLOOKUP(B9807,'اكواد الاصناف'!A:C,3,0),"")</f>
        <v/>
      </c>
      <c r="G9807" s="10">
        <f t="shared" si="152"/>
        <v>0</v>
      </c>
      <c r="I9807" s="10" t="str">
        <f>IFERROR(VLOOKUP(H9807,'سجل العملاء'!A:B,2,0),"")</f>
        <v/>
      </c>
    </row>
    <row r="9808" spans="3:9" ht="15.6">
      <c r="C9808" s="10" t="str">
        <f>IFERROR(VLOOKUP(B9808,'اكواد الاصناف'!A:C,2,0),"")</f>
        <v/>
      </c>
      <c r="D9808" s="10" t="str">
        <f>IFERROR(VLOOKUP(B9808,'اكواد الاصناف'!A:C,3,0),"")</f>
        <v/>
      </c>
      <c r="G9808" s="10">
        <f t="shared" si="152"/>
        <v>0</v>
      </c>
      <c r="I9808" s="10" t="str">
        <f>IFERROR(VLOOKUP(H9808,'سجل العملاء'!A:B,2,0),"")</f>
        <v/>
      </c>
    </row>
    <row r="9809" spans="3:9" ht="15.6">
      <c r="C9809" s="10" t="str">
        <f>IFERROR(VLOOKUP(B9809,'اكواد الاصناف'!A:C,2,0),"")</f>
        <v/>
      </c>
      <c r="D9809" s="10" t="str">
        <f>IFERROR(VLOOKUP(B9809,'اكواد الاصناف'!A:C,3,0),"")</f>
        <v/>
      </c>
      <c r="G9809" s="10">
        <f t="shared" si="152"/>
        <v>0</v>
      </c>
      <c r="I9809" s="10" t="str">
        <f>IFERROR(VLOOKUP(H9809,'سجل العملاء'!A:B,2,0),"")</f>
        <v/>
      </c>
    </row>
    <row r="9810" spans="3:9" ht="15.6">
      <c r="C9810" s="10" t="str">
        <f>IFERROR(VLOOKUP(B9810,'اكواد الاصناف'!A:C,2,0),"")</f>
        <v/>
      </c>
      <c r="D9810" s="10" t="str">
        <f>IFERROR(VLOOKUP(B9810,'اكواد الاصناف'!A:C,3,0),"")</f>
        <v/>
      </c>
      <c r="G9810" s="10">
        <f t="shared" si="152"/>
        <v>0</v>
      </c>
      <c r="I9810" s="10" t="str">
        <f>IFERROR(VLOOKUP(H9810,'سجل العملاء'!A:B,2,0),"")</f>
        <v/>
      </c>
    </row>
    <row r="9811" spans="3:9" ht="15.6">
      <c r="C9811" s="10" t="str">
        <f>IFERROR(VLOOKUP(B9811,'اكواد الاصناف'!A:C,2,0),"")</f>
        <v/>
      </c>
      <c r="D9811" s="10" t="str">
        <f>IFERROR(VLOOKUP(B9811,'اكواد الاصناف'!A:C,3,0),"")</f>
        <v/>
      </c>
      <c r="G9811" s="10">
        <f t="shared" si="152"/>
        <v>0</v>
      </c>
      <c r="I9811" s="10" t="str">
        <f>IFERROR(VLOOKUP(H9811,'سجل العملاء'!A:B,2,0),"")</f>
        <v/>
      </c>
    </row>
    <row r="9812" spans="3:9" ht="15.6">
      <c r="C9812" s="10" t="str">
        <f>IFERROR(VLOOKUP(B9812,'اكواد الاصناف'!A:C,2,0),"")</f>
        <v/>
      </c>
      <c r="D9812" s="10" t="str">
        <f>IFERROR(VLOOKUP(B9812,'اكواد الاصناف'!A:C,3,0),"")</f>
        <v/>
      </c>
      <c r="G9812" s="10">
        <f t="shared" si="152"/>
        <v>0</v>
      </c>
      <c r="I9812" s="10" t="str">
        <f>IFERROR(VLOOKUP(H9812,'سجل العملاء'!A:B,2,0),"")</f>
        <v/>
      </c>
    </row>
    <row r="9813" spans="3:9" ht="15.6">
      <c r="C9813" s="10" t="str">
        <f>IFERROR(VLOOKUP(B9813,'اكواد الاصناف'!A:C,2,0),"")</f>
        <v/>
      </c>
      <c r="D9813" s="10" t="str">
        <f>IFERROR(VLOOKUP(B9813,'اكواد الاصناف'!A:C,3,0),"")</f>
        <v/>
      </c>
      <c r="G9813" s="10">
        <f t="shared" si="152"/>
        <v>0</v>
      </c>
      <c r="I9813" s="10" t="str">
        <f>IFERROR(VLOOKUP(H9813,'سجل العملاء'!A:B,2,0),"")</f>
        <v/>
      </c>
    </row>
    <row r="9814" spans="3:9" ht="15.6">
      <c r="C9814" s="10" t="str">
        <f>IFERROR(VLOOKUP(B9814,'اكواد الاصناف'!A:C,2,0),"")</f>
        <v/>
      </c>
      <c r="D9814" s="10" t="str">
        <f>IFERROR(VLOOKUP(B9814,'اكواد الاصناف'!A:C,3,0),"")</f>
        <v/>
      </c>
      <c r="G9814" s="10">
        <f t="shared" si="152"/>
        <v>0</v>
      </c>
      <c r="I9814" s="10" t="str">
        <f>IFERROR(VLOOKUP(H9814,'سجل العملاء'!A:B,2,0),"")</f>
        <v/>
      </c>
    </row>
    <row r="9815" spans="3:9" ht="15.6">
      <c r="C9815" s="10" t="str">
        <f>IFERROR(VLOOKUP(B9815,'اكواد الاصناف'!A:C,2,0),"")</f>
        <v/>
      </c>
      <c r="D9815" s="10" t="str">
        <f>IFERROR(VLOOKUP(B9815,'اكواد الاصناف'!A:C,3,0),"")</f>
        <v/>
      </c>
      <c r="G9815" s="10">
        <f t="shared" si="152"/>
        <v>0</v>
      </c>
      <c r="I9815" s="10" t="str">
        <f>IFERROR(VLOOKUP(H9815,'سجل العملاء'!A:B,2,0),"")</f>
        <v/>
      </c>
    </row>
    <row r="9816" spans="3:9" ht="15.6">
      <c r="C9816" s="10" t="str">
        <f>IFERROR(VLOOKUP(B9816,'اكواد الاصناف'!A:C,2,0),"")</f>
        <v/>
      </c>
      <c r="D9816" s="10" t="str">
        <f>IFERROR(VLOOKUP(B9816,'اكواد الاصناف'!A:C,3,0),"")</f>
        <v/>
      </c>
      <c r="G9816" s="10">
        <f t="shared" si="152"/>
        <v>0</v>
      </c>
      <c r="I9816" s="10" t="str">
        <f>IFERROR(VLOOKUP(H9816,'سجل العملاء'!A:B,2,0),"")</f>
        <v/>
      </c>
    </row>
    <row r="9817" spans="3:9" ht="15.6">
      <c r="C9817" s="10" t="str">
        <f>IFERROR(VLOOKUP(B9817,'اكواد الاصناف'!A:C,2,0),"")</f>
        <v/>
      </c>
      <c r="D9817" s="10" t="str">
        <f>IFERROR(VLOOKUP(B9817,'اكواد الاصناف'!A:C,3,0),"")</f>
        <v/>
      </c>
      <c r="G9817" s="10">
        <f t="shared" si="152"/>
        <v>0</v>
      </c>
      <c r="I9817" s="10" t="str">
        <f>IFERROR(VLOOKUP(H9817,'سجل العملاء'!A:B,2,0),"")</f>
        <v/>
      </c>
    </row>
    <row r="9818" spans="3:9" ht="15.6">
      <c r="C9818" s="10" t="str">
        <f>IFERROR(VLOOKUP(B9818,'اكواد الاصناف'!A:C,2,0),"")</f>
        <v/>
      </c>
      <c r="D9818" s="10" t="str">
        <f>IFERROR(VLOOKUP(B9818,'اكواد الاصناف'!A:C,3,0),"")</f>
        <v/>
      </c>
      <c r="G9818" s="10">
        <f t="shared" si="152"/>
        <v>0</v>
      </c>
      <c r="I9818" s="10" t="str">
        <f>IFERROR(VLOOKUP(H9818,'سجل العملاء'!A:B,2,0),"")</f>
        <v/>
      </c>
    </row>
    <row r="9819" spans="3:9" ht="15.6">
      <c r="C9819" s="10" t="str">
        <f>IFERROR(VLOOKUP(B9819,'اكواد الاصناف'!A:C,2,0),"")</f>
        <v/>
      </c>
      <c r="D9819" s="10" t="str">
        <f>IFERROR(VLOOKUP(B9819,'اكواد الاصناف'!A:C,3,0),"")</f>
        <v/>
      </c>
      <c r="G9819" s="10">
        <f t="shared" si="152"/>
        <v>0</v>
      </c>
      <c r="I9819" s="10" t="str">
        <f>IFERROR(VLOOKUP(H9819,'سجل العملاء'!A:B,2,0),"")</f>
        <v/>
      </c>
    </row>
    <row r="9820" spans="3:9" ht="15.6">
      <c r="C9820" s="10" t="str">
        <f>IFERROR(VLOOKUP(B9820,'اكواد الاصناف'!A:C,2,0),"")</f>
        <v/>
      </c>
      <c r="D9820" s="10" t="str">
        <f>IFERROR(VLOOKUP(B9820,'اكواد الاصناف'!A:C,3,0),"")</f>
        <v/>
      </c>
      <c r="G9820" s="10">
        <f t="shared" si="152"/>
        <v>0</v>
      </c>
      <c r="I9820" s="10" t="str">
        <f>IFERROR(VLOOKUP(H9820,'سجل العملاء'!A:B,2,0),"")</f>
        <v/>
      </c>
    </row>
    <row r="9821" spans="3:9" ht="15.6">
      <c r="C9821" s="10" t="str">
        <f>IFERROR(VLOOKUP(B9821,'اكواد الاصناف'!A:C,2,0),"")</f>
        <v/>
      </c>
      <c r="D9821" s="10" t="str">
        <f>IFERROR(VLOOKUP(B9821,'اكواد الاصناف'!A:C,3,0),"")</f>
        <v/>
      </c>
      <c r="G9821" s="10">
        <f t="shared" si="152"/>
        <v>0</v>
      </c>
      <c r="I9821" s="10" t="str">
        <f>IFERROR(VLOOKUP(H9821,'سجل العملاء'!A:B,2,0),"")</f>
        <v/>
      </c>
    </row>
    <row r="9822" spans="3:9" ht="15.6">
      <c r="C9822" s="10" t="str">
        <f>IFERROR(VLOOKUP(B9822,'اكواد الاصناف'!A:C,2,0),"")</f>
        <v/>
      </c>
      <c r="D9822" s="10" t="str">
        <f>IFERROR(VLOOKUP(B9822,'اكواد الاصناف'!A:C,3,0),"")</f>
        <v/>
      </c>
      <c r="G9822" s="10">
        <f t="shared" si="152"/>
        <v>0</v>
      </c>
      <c r="I9822" s="10" t="str">
        <f>IFERROR(VLOOKUP(H9822,'سجل العملاء'!A:B,2,0),"")</f>
        <v/>
      </c>
    </row>
    <row r="9823" spans="3:9" ht="15.6">
      <c r="C9823" s="10" t="str">
        <f>IFERROR(VLOOKUP(B9823,'اكواد الاصناف'!A:C,2,0),"")</f>
        <v/>
      </c>
      <c r="D9823" s="10" t="str">
        <f>IFERROR(VLOOKUP(B9823,'اكواد الاصناف'!A:C,3,0),"")</f>
        <v/>
      </c>
      <c r="G9823" s="10">
        <f t="shared" si="152"/>
        <v>0</v>
      </c>
      <c r="I9823" s="10" t="str">
        <f>IFERROR(VLOOKUP(H9823,'سجل العملاء'!A:B,2,0),"")</f>
        <v/>
      </c>
    </row>
    <row r="9824" spans="3:9" ht="15.6">
      <c r="C9824" s="10" t="str">
        <f>IFERROR(VLOOKUP(B9824,'اكواد الاصناف'!A:C,2,0),"")</f>
        <v/>
      </c>
      <c r="D9824" s="10" t="str">
        <f>IFERROR(VLOOKUP(B9824,'اكواد الاصناف'!A:C,3,0),"")</f>
        <v/>
      </c>
      <c r="G9824" s="10">
        <f t="shared" si="152"/>
        <v>0</v>
      </c>
      <c r="I9824" s="10" t="str">
        <f>IFERROR(VLOOKUP(H9824,'سجل العملاء'!A:B,2,0),"")</f>
        <v/>
      </c>
    </row>
    <row r="9825" spans="3:9" ht="15.6">
      <c r="C9825" s="10" t="str">
        <f>IFERROR(VLOOKUP(B9825,'اكواد الاصناف'!A:C,2,0),"")</f>
        <v/>
      </c>
      <c r="D9825" s="10" t="str">
        <f>IFERROR(VLOOKUP(B9825,'اكواد الاصناف'!A:C,3,0),"")</f>
        <v/>
      </c>
      <c r="G9825" s="10">
        <f t="shared" si="152"/>
        <v>0</v>
      </c>
      <c r="I9825" s="10" t="str">
        <f>IFERROR(VLOOKUP(H9825,'سجل العملاء'!A:B,2,0),"")</f>
        <v/>
      </c>
    </row>
    <row r="9826" spans="3:9" ht="15.6">
      <c r="C9826" s="10" t="str">
        <f>IFERROR(VLOOKUP(B9826,'اكواد الاصناف'!A:C,2,0),"")</f>
        <v/>
      </c>
      <c r="D9826" s="10" t="str">
        <f>IFERROR(VLOOKUP(B9826,'اكواد الاصناف'!A:C,3,0),"")</f>
        <v/>
      </c>
      <c r="G9826" s="10">
        <f t="shared" si="152"/>
        <v>0</v>
      </c>
      <c r="I9826" s="10" t="str">
        <f>IFERROR(VLOOKUP(H9826,'سجل العملاء'!A:B,2,0),"")</f>
        <v/>
      </c>
    </row>
    <row r="9827" spans="3:9" ht="15.6">
      <c r="C9827" s="10" t="str">
        <f>IFERROR(VLOOKUP(B9827,'اكواد الاصناف'!A:C,2,0),"")</f>
        <v/>
      </c>
      <c r="D9827" s="10" t="str">
        <f>IFERROR(VLOOKUP(B9827,'اكواد الاصناف'!A:C,3,0),"")</f>
        <v/>
      </c>
      <c r="G9827" s="10">
        <f t="shared" si="152"/>
        <v>0</v>
      </c>
      <c r="I9827" s="10" t="str">
        <f>IFERROR(VLOOKUP(H9827,'سجل العملاء'!A:B,2,0),"")</f>
        <v/>
      </c>
    </row>
    <row r="9828" spans="3:9" ht="15.6">
      <c r="C9828" s="10" t="str">
        <f>IFERROR(VLOOKUP(B9828,'اكواد الاصناف'!A:C,2,0),"")</f>
        <v/>
      </c>
      <c r="D9828" s="10" t="str">
        <f>IFERROR(VLOOKUP(B9828,'اكواد الاصناف'!A:C,3,0),"")</f>
        <v/>
      </c>
      <c r="G9828" s="10">
        <f t="shared" si="152"/>
        <v>0</v>
      </c>
      <c r="I9828" s="10" t="str">
        <f>IFERROR(VLOOKUP(H9828,'سجل العملاء'!A:B,2,0),"")</f>
        <v/>
      </c>
    </row>
    <row r="9829" spans="3:9" ht="15.6">
      <c r="C9829" s="10" t="str">
        <f>IFERROR(VLOOKUP(B9829,'اكواد الاصناف'!A:C,2,0),"")</f>
        <v/>
      </c>
      <c r="D9829" s="10" t="str">
        <f>IFERROR(VLOOKUP(B9829,'اكواد الاصناف'!A:C,3,0),"")</f>
        <v/>
      </c>
      <c r="G9829" s="10">
        <f t="shared" si="152"/>
        <v>0</v>
      </c>
      <c r="I9829" s="10" t="str">
        <f>IFERROR(VLOOKUP(H9829,'سجل العملاء'!A:B,2,0),"")</f>
        <v/>
      </c>
    </row>
    <row r="9830" spans="3:9" ht="15.6">
      <c r="C9830" s="10" t="str">
        <f>IFERROR(VLOOKUP(B9830,'اكواد الاصناف'!A:C,2,0),"")</f>
        <v/>
      </c>
      <c r="D9830" s="10" t="str">
        <f>IFERROR(VLOOKUP(B9830,'اكواد الاصناف'!A:C,3,0),"")</f>
        <v/>
      </c>
      <c r="G9830" s="10">
        <f t="shared" si="152"/>
        <v>0</v>
      </c>
      <c r="I9830" s="10" t="str">
        <f>IFERROR(VLOOKUP(H9830,'سجل العملاء'!A:B,2,0),"")</f>
        <v/>
      </c>
    </row>
    <row r="9831" spans="3:9" ht="15.6">
      <c r="C9831" s="10" t="str">
        <f>IFERROR(VLOOKUP(B9831,'اكواد الاصناف'!A:C,2,0),"")</f>
        <v/>
      </c>
      <c r="D9831" s="10" t="str">
        <f>IFERROR(VLOOKUP(B9831,'اكواد الاصناف'!A:C,3,0),"")</f>
        <v/>
      </c>
      <c r="G9831" s="10">
        <f t="shared" si="152"/>
        <v>0</v>
      </c>
      <c r="I9831" s="10" t="str">
        <f>IFERROR(VLOOKUP(H9831,'سجل العملاء'!A:B,2,0),"")</f>
        <v/>
      </c>
    </row>
    <row r="9832" spans="3:9" ht="15.6">
      <c r="C9832" s="10" t="str">
        <f>IFERROR(VLOOKUP(B9832,'اكواد الاصناف'!A:C,2,0),"")</f>
        <v/>
      </c>
      <c r="D9832" s="10" t="str">
        <f>IFERROR(VLOOKUP(B9832,'اكواد الاصناف'!A:C,3,0),"")</f>
        <v/>
      </c>
      <c r="G9832" s="10">
        <f t="shared" si="152"/>
        <v>0</v>
      </c>
      <c r="I9832" s="10" t="str">
        <f>IFERROR(VLOOKUP(H9832,'سجل العملاء'!A:B,2,0),"")</f>
        <v/>
      </c>
    </row>
    <row r="9833" spans="3:9" ht="15.6">
      <c r="C9833" s="10" t="str">
        <f>IFERROR(VLOOKUP(B9833,'اكواد الاصناف'!A:C,2,0),"")</f>
        <v/>
      </c>
      <c r="D9833" s="10" t="str">
        <f>IFERROR(VLOOKUP(B9833,'اكواد الاصناف'!A:C,3,0),"")</f>
        <v/>
      </c>
      <c r="G9833" s="10">
        <f t="shared" si="152"/>
        <v>0</v>
      </c>
      <c r="I9833" s="10" t="str">
        <f>IFERROR(VLOOKUP(H9833,'سجل العملاء'!A:B,2,0),"")</f>
        <v/>
      </c>
    </row>
    <row r="9834" spans="3:9" ht="15.6">
      <c r="C9834" s="10" t="str">
        <f>IFERROR(VLOOKUP(B9834,'اكواد الاصناف'!A:C,2,0),"")</f>
        <v/>
      </c>
      <c r="D9834" s="10" t="str">
        <f>IFERROR(VLOOKUP(B9834,'اكواد الاصناف'!A:C,3,0),"")</f>
        <v/>
      </c>
      <c r="G9834" s="10">
        <f t="shared" si="152"/>
        <v>0</v>
      </c>
      <c r="I9834" s="10" t="str">
        <f>IFERROR(VLOOKUP(H9834,'سجل العملاء'!A:B,2,0),"")</f>
        <v/>
      </c>
    </row>
    <row r="9835" spans="3:9" ht="15.6">
      <c r="C9835" s="10" t="str">
        <f>IFERROR(VLOOKUP(B9835,'اكواد الاصناف'!A:C,2,0),"")</f>
        <v/>
      </c>
      <c r="D9835" s="10" t="str">
        <f>IFERROR(VLOOKUP(B9835,'اكواد الاصناف'!A:C,3,0),"")</f>
        <v/>
      </c>
      <c r="G9835" s="10">
        <f t="shared" si="152"/>
        <v>0</v>
      </c>
      <c r="I9835" s="10" t="str">
        <f>IFERROR(VLOOKUP(H9835,'سجل العملاء'!A:B,2,0),"")</f>
        <v/>
      </c>
    </row>
    <row r="9836" spans="3:9" ht="15.6">
      <c r="C9836" s="10" t="str">
        <f>IFERROR(VLOOKUP(B9836,'اكواد الاصناف'!A:C,2,0),"")</f>
        <v/>
      </c>
      <c r="D9836" s="10" t="str">
        <f>IFERROR(VLOOKUP(B9836,'اكواد الاصناف'!A:C,3,0),"")</f>
        <v/>
      </c>
      <c r="G9836" s="10">
        <f t="shared" si="152"/>
        <v>0</v>
      </c>
      <c r="I9836" s="10" t="str">
        <f>IFERROR(VLOOKUP(H9836,'سجل العملاء'!A:B,2,0),"")</f>
        <v/>
      </c>
    </row>
    <row r="9837" spans="3:9" ht="15.6">
      <c r="C9837" s="10" t="str">
        <f>IFERROR(VLOOKUP(B9837,'اكواد الاصناف'!A:C,2,0),"")</f>
        <v/>
      </c>
      <c r="D9837" s="10" t="str">
        <f>IFERROR(VLOOKUP(B9837,'اكواد الاصناف'!A:C,3,0),"")</f>
        <v/>
      </c>
      <c r="G9837" s="10">
        <f t="shared" si="152"/>
        <v>0</v>
      </c>
      <c r="I9837" s="10" t="str">
        <f>IFERROR(VLOOKUP(H9837,'سجل العملاء'!A:B,2,0),"")</f>
        <v/>
      </c>
    </row>
    <row r="9838" spans="3:9" ht="15.6">
      <c r="C9838" s="10" t="str">
        <f>IFERROR(VLOOKUP(B9838,'اكواد الاصناف'!A:C,2,0),"")</f>
        <v/>
      </c>
      <c r="D9838" s="10" t="str">
        <f>IFERROR(VLOOKUP(B9838,'اكواد الاصناف'!A:C,3,0),"")</f>
        <v/>
      </c>
      <c r="G9838" s="10">
        <f t="shared" si="152"/>
        <v>0</v>
      </c>
      <c r="I9838" s="10" t="str">
        <f>IFERROR(VLOOKUP(H9838,'سجل العملاء'!A:B,2,0),"")</f>
        <v/>
      </c>
    </row>
    <row r="9839" spans="3:9" ht="15.6">
      <c r="C9839" s="10" t="str">
        <f>IFERROR(VLOOKUP(B9839,'اكواد الاصناف'!A:C,2,0),"")</f>
        <v/>
      </c>
      <c r="D9839" s="10" t="str">
        <f>IFERROR(VLOOKUP(B9839,'اكواد الاصناف'!A:C,3,0),"")</f>
        <v/>
      </c>
      <c r="G9839" s="10">
        <f t="shared" si="152"/>
        <v>0</v>
      </c>
      <c r="I9839" s="10" t="str">
        <f>IFERROR(VLOOKUP(H9839,'سجل العملاء'!A:B,2,0),"")</f>
        <v/>
      </c>
    </row>
    <row r="9840" spans="3:9" ht="15.6">
      <c r="C9840" s="10" t="str">
        <f>IFERROR(VLOOKUP(B9840,'اكواد الاصناف'!A:C,2,0),"")</f>
        <v/>
      </c>
      <c r="D9840" s="10" t="str">
        <f>IFERROR(VLOOKUP(B9840,'اكواد الاصناف'!A:C,3,0),"")</f>
        <v/>
      </c>
      <c r="G9840" s="10">
        <f t="shared" si="152"/>
        <v>0</v>
      </c>
      <c r="I9840" s="10" t="str">
        <f>IFERROR(VLOOKUP(H9840,'سجل العملاء'!A:B,2,0),"")</f>
        <v/>
      </c>
    </row>
    <row r="9841" spans="3:9" ht="15.6">
      <c r="C9841" s="10" t="str">
        <f>IFERROR(VLOOKUP(B9841,'اكواد الاصناف'!A:C,2,0),"")</f>
        <v/>
      </c>
      <c r="D9841" s="10" t="str">
        <f>IFERROR(VLOOKUP(B9841,'اكواد الاصناف'!A:C,3,0),"")</f>
        <v/>
      </c>
      <c r="G9841" s="10">
        <f t="shared" si="152"/>
        <v>0</v>
      </c>
      <c r="I9841" s="10" t="str">
        <f>IFERROR(VLOOKUP(H9841,'سجل العملاء'!A:B,2,0),"")</f>
        <v/>
      </c>
    </row>
    <row r="9842" spans="3:9" ht="15.6">
      <c r="C9842" s="10" t="str">
        <f>IFERROR(VLOOKUP(B9842,'اكواد الاصناف'!A:C,2,0),"")</f>
        <v/>
      </c>
      <c r="D9842" s="10" t="str">
        <f>IFERROR(VLOOKUP(B9842,'اكواد الاصناف'!A:C,3,0),"")</f>
        <v/>
      </c>
      <c r="G9842" s="10">
        <f t="shared" si="152"/>
        <v>0</v>
      </c>
      <c r="I9842" s="10" t="str">
        <f>IFERROR(VLOOKUP(H9842,'سجل العملاء'!A:B,2,0),"")</f>
        <v/>
      </c>
    </row>
    <row r="9843" spans="3:9" ht="15.6">
      <c r="C9843" s="10" t="str">
        <f>IFERROR(VLOOKUP(B9843,'اكواد الاصناف'!A:C,2,0),"")</f>
        <v/>
      </c>
      <c r="D9843" s="10" t="str">
        <f>IFERROR(VLOOKUP(B9843,'اكواد الاصناف'!A:C,3,0),"")</f>
        <v/>
      </c>
      <c r="G9843" s="10">
        <f t="shared" si="152"/>
        <v>0</v>
      </c>
      <c r="I9843" s="10" t="str">
        <f>IFERROR(VLOOKUP(H9843,'سجل العملاء'!A:B,2,0),"")</f>
        <v/>
      </c>
    </row>
    <row r="9844" spans="3:9" ht="15.6">
      <c r="C9844" s="10" t="str">
        <f>IFERROR(VLOOKUP(B9844,'اكواد الاصناف'!A:C,2,0),"")</f>
        <v/>
      </c>
      <c r="D9844" s="10" t="str">
        <f>IFERROR(VLOOKUP(B9844,'اكواد الاصناف'!A:C,3,0),"")</f>
        <v/>
      </c>
      <c r="G9844" s="10">
        <f t="shared" si="152"/>
        <v>0</v>
      </c>
      <c r="I9844" s="10" t="str">
        <f>IFERROR(VLOOKUP(H9844,'سجل العملاء'!A:B,2,0),"")</f>
        <v/>
      </c>
    </row>
    <row r="9845" spans="3:9" ht="15.6">
      <c r="C9845" s="10" t="str">
        <f>IFERROR(VLOOKUP(B9845,'اكواد الاصناف'!A:C,2,0),"")</f>
        <v/>
      </c>
      <c r="D9845" s="10" t="str">
        <f>IFERROR(VLOOKUP(B9845,'اكواد الاصناف'!A:C,3,0),"")</f>
        <v/>
      </c>
      <c r="G9845" s="10">
        <f t="shared" si="152"/>
        <v>0</v>
      </c>
      <c r="I9845" s="10" t="str">
        <f>IFERROR(VLOOKUP(H9845,'سجل العملاء'!A:B,2,0),"")</f>
        <v/>
      </c>
    </row>
    <row r="9846" spans="3:9" ht="15.6">
      <c r="C9846" s="10" t="str">
        <f>IFERROR(VLOOKUP(B9846,'اكواد الاصناف'!A:C,2,0),"")</f>
        <v/>
      </c>
      <c r="D9846" s="10" t="str">
        <f>IFERROR(VLOOKUP(B9846,'اكواد الاصناف'!A:C,3,0),"")</f>
        <v/>
      </c>
      <c r="G9846" s="10">
        <f t="shared" si="152"/>
        <v>0</v>
      </c>
      <c r="I9846" s="10" t="str">
        <f>IFERROR(VLOOKUP(H9846,'سجل العملاء'!A:B,2,0),"")</f>
        <v/>
      </c>
    </row>
    <row r="9847" spans="3:9" ht="15.6">
      <c r="C9847" s="10" t="str">
        <f>IFERROR(VLOOKUP(B9847,'اكواد الاصناف'!A:C,2,0),"")</f>
        <v/>
      </c>
      <c r="D9847" s="10" t="str">
        <f>IFERROR(VLOOKUP(B9847,'اكواد الاصناف'!A:C,3,0),"")</f>
        <v/>
      </c>
      <c r="G9847" s="10">
        <f t="shared" si="152"/>
        <v>0</v>
      </c>
      <c r="I9847" s="10" t="str">
        <f>IFERROR(VLOOKUP(H9847,'سجل العملاء'!A:B,2,0),"")</f>
        <v/>
      </c>
    </row>
    <row r="9848" spans="3:9" ht="15.6">
      <c r="C9848" s="10" t="str">
        <f>IFERROR(VLOOKUP(B9848,'اكواد الاصناف'!A:C,2,0),"")</f>
        <v/>
      </c>
      <c r="D9848" s="10" t="str">
        <f>IFERROR(VLOOKUP(B9848,'اكواد الاصناف'!A:C,3,0),"")</f>
        <v/>
      </c>
      <c r="G9848" s="10">
        <f t="shared" si="152"/>
        <v>0</v>
      </c>
      <c r="I9848" s="10" t="str">
        <f>IFERROR(VLOOKUP(H9848,'سجل العملاء'!A:B,2,0),"")</f>
        <v/>
      </c>
    </row>
    <row r="9849" spans="3:9" ht="15.6">
      <c r="C9849" s="10" t="str">
        <f>IFERROR(VLOOKUP(B9849,'اكواد الاصناف'!A:C,2,0),"")</f>
        <v/>
      </c>
      <c r="D9849" s="10" t="str">
        <f>IFERROR(VLOOKUP(B9849,'اكواد الاصناف'!A:C,3,0),"")</f>
        <v/>
      </c>
      <c r="G9849" s="10">
        <f t="shared" si="152"/>
        <v>0</v>
      </c>
      <c r="I9849" s="10" t="str">
        <f>IFERROR(VLOOKUP(H9849,'سجل العملاء'!A:B,2,0),"")</f>
        <v/>
      </c>
    </row>
    <row r="9850" spans="3:9" ht="15.6">
      <c r="C9850" s="10" t="str">
        <f>IFERROR(VLOOKUP(B9850,'اكواد الاصناف'!A:C,2,0),"")</f>
        <v/>
      </c>
      <c r="D9850" s="10" t="str">
        <f>IFERROR(VLOOKUP(B9850,'اكواد الاصناف'!A:C,3,0),"")</f>
        <v/>
      </c>
      <c r="G9850" s="10">
        <f t="shared" si="152"/>
        <v>0</v>
      </c>
      <c r="I9850" s="10" t="str">
        <f>IFERROR(VLOOKUP(H9850,'سجل العملاء'!A:B,2,0),"")</f>
        <v/>
      </c>
    </row>
    <row r="9851" spans="3:9" ht="15.6">
      <c r="C9851" s="10" t="str">
        <f>IFERROR(VLOOKUP(B9851,'اكواد الاصناف'!A:C,2,0),"")</f>
        <v/>
      </c>
      <c r="D9851" s="10" t="str">
        <f>IFERROR(VLOOKUP(B9851,'اكواد الاصناف'!A:C,3,0),"")</f>
        <v/>
      </c>
      <c r="G9851" s="10">
        <f t="shared" si="152"/>
        <v>0</v>
      </c>
      <c r="I9851" s="10" t="str">
        <f>IFERROR(VLOOKUP(H9851,'سجل العملاء'!A:B,2,0),"")</f>
        <v/>
      </c>
    </row>
    <row r="9852" spans="3:9" ht="15.6">
      <c r="C9852" s="10" t="str">
        <f>IFERROR(VLOOKUP(B9852,'اكواد الاصناف'!A:C,2,0),"")</f>
        <v/>
      </c>
      <c r="D9852" s="10" t="str">
        <f>IFERROR(VLOOKUP(B9852,'اكواد الاصناف'!A:C,3,0),"")</f>
        <v/>
      </c>
      <c r="G9852" s="10">
        <f t="shared" si="152"/>
        <v>0</v>
      </c>
      <c r="I9852" s="10" t="str">
        <f>IFERROR(VLOOKUP(H9852,'سجل العملاء'!A:B,2,0),"")</f>
        <v/>
      </c>
    </row>
    <row r="9853" spans="3:9" ht="15.6">
      <c r="C9853" s="10" t="str">
        <f>IFERROR(VLOOKUP(B9853,'اكواد الاصناف'!A:C,2,0),"")</f>
        <v/>
      </c>
      <c r="D9853" s="10" t="str">
        <f>IFERROR(VLOOKUP(B9853,'اكواد الاصناف'!A:C,3,0),"")</f>
        <v/>
      </c>
      <c r="G9853" s="10">
        <f t="shared" si="152"/>
        <v>0</v>
      </c>
      <c r="I9853" s="10" t="str">
        <f>IFERROR(VLOOKUP(H9853,'سجل العملاء'!A:B,2,0),"")</f>
        <v/>
      </c>
    </row>
    <row r="9854" spans="3:9" ht="15.6">
      <c r="C9854" s="10" t="str">
        <f>IFERROR(VLOOKUP(B9854,'اكواد الاصناف'!A:C,2,0),"")</f>
        <v/>
      </c>
      <c r="D9854" s="10" t="str">
        <f>IFERROR(VLOOKUP(B9854,'اكواد الاصناف'!A:C,3,0),"")</f>
        <v/>
      </c>
      <c r="G9854" s="10">
        <f t="shared" si="152"/>
        <v>0</v>
      </c>
      <c r="I9854" s="10" t="str">
        <f>IFERROR(VLOOKUP(H9854,'سجل العملاء'!A:B,2,0),"")</f>
        <v/>
      </c>
    </row>
    <row r="9855" spans="3:9" ht="15.6">
      <c r="C9855" s="10" t="str">
        <f>IFERROR(VLOOKUP(B9855,'اكواد الاصناف'!A:C,2,0),"")</f>
        <v/>
      </c>
      <c r="D9855" s="10" t="str">
        <f>IFERROR(VLOOKUP(B9855,'اكواد الاصناف'!A:C,3,0),"")</f>
        <v/>
      </c>
      <c r="G9855" s="10">
        <f t="shared" si="152"/>
        <v>0</v>
      </c>
      <c r="I9855" s="10" t="str">
        <f>IFERROR(VLOOKUP(H9855,'سجل العملاء'!A:B,2,0),"")</f>
        <v/>
      </c>
    </row>
    <row r="9856" spans="3:9" ht="15.6">
      <c r="C9856" s="10" t="str">
        <f>IFERROR(VLOOKUP(B9856,'اكواد الاصناف'!A:C,2,0),"")</f>
        <v/>
      </c>
      <c r="D9856" s="10" t="str">
        <f>IFERROR(VLOOKUP(B9856,'اكواد الاصناف'!A:C,3,0),"")</f>
        <v/>
      </c>
      <c r="G9856" s="10">
        <f t="shared" si="152"/>
        <v>0</v>
      </c>
      <c r="I9856" s="10" t="str">
        <f>IFERROR(VLOOKUP(H9856,'سجل العملاء'!A:B,2,0),"")</f>
        <v/>
      </c>
    </row>
    <row r="9857" spans="3:9" ht="15.6">
      <c r="C9857" s="10" t="str">
        <f>IFERROR(VLOOKUP(B9857,'اكواد الاصناف'!A:C,2,0),"")</f>
        <v/>
      </c>
      <c r="D9857" s="10" t="str">
        <f>IFERROR(VLOOKUP(B9857,'اكواد الاصناف'!A:C,3,0),"")</f>
        <v/>
      </c>
      <c r="G9857" s="10">
        <f t="shared" ref="G9857:G9920" si="153">F9857*E9857</f>
        <v>0</v>
      </c>
      <c r="I9857" s="10" t="str">
        <f>IFERROR(VLOOKUP(H9857,'سجل العملاء'!A:B,2,0),"")</f>
        <v/>
      </c>
    </row>
    <row r="9858" spans="3:9" ht="15.6">
      <c r="C9858" s="10" t="str">
        <f>IFERROR(VLOOKUP(B9858,'اكواد الاصناف'!A:C,2,0),"")</f>
        <v/>
      </c>
      <c r="D9858" s="10" t="str">
        <f>IFERROR(VLOOKUP(B9858,'اكواد الاصناف'!A:C,3,0),"")</f>
        <v/>
      </c>
      <c r="G9858" s="10">
        <f t="shared" si="153"/>
        <v>0</v>
      </c>
      <c r="I9858" s="10" t="str">
        <f>IFERROR(VLOOKUP(H9858,'سجل العملاء'!A:B,2,0),"")</f>
        <v/>
      </c>
    </row>
    <row r="9859" spans="3:9" ht="15.6">
      <c r="C9859" s="10" t="str">
        <f>IFERROR(VLOOKUP(B9859,'اكواد الاصناف'!A:C,2,0),"")</f>
        <v/>
      </c>
      <c r="D9859" s="10" t="str">
        <f>IFERROR(VLOOKUP(B9859,'اكواد الاصناف'!A:C,3,0),"")</f>
        <v/>
      </c>
      <c r="G9859" s="10">
        <f t="shared" si="153"/>
        <v>0</v>
      </c>
      <c r="I9859" s="10" t="str">
        <f>IFERROR(VLOOKUP(H9859,'سجل العملاء'!A:B,2,0),"")</f>
        <v/>
      </c>
    </row>
    <row r="9860" spans="3:9" ht="15.6">
      <c r="C9860" s="10" t="str">
        <f>IFERROR(VLOOKUP(B9860,'اكواد الاصناف'!A:C,2,0),"")</f>
        <v/>
      </c>
      <c r="D9860" s="10" t="str">
        <f>IFERROR(VLOOKUP(B9860,'اكواد الاصناف'!A:C,3,0),"")</f>
        <v/>
      </c>
      <c r="G9860" s="10">
        <f t="shared" si="153"/>
        <v>0</v>
      </c>
      <c r="I9860" s="10" t="str">
        <f>IFERROR(VLOOKUP(H9860,'سجل العملاء'!A:B,2,0),"")</f>
        <v/>
      </c>
    </row>
    <row r="9861" spans="3:9" ht="15.6">
      <c r="C9861" s="10" t="str">
        <f>IFERROR(VLOOKUP(B9861,'اكواد الاصناف'!A:C,2,0),"")</f>
        <v/>
      </c>
      <c r="D9861" s="10" t="str">
        <f>IFERROR(VLOOKUP(B9861,'اكواد الاصناف'!A:C,3,0),"")</f>
        <v/>
      </c>
      <c r="G9861" s="10">
        <f t="shared" si="153"/>
        <v>0</v>
      </c>
      <c r="I9861" s="10" t="str">
        <f>IFERROR(VLOOKUP(H9861,'سجل العملاء'!A:B,2,0),"")</f>
        <v/>
      </c>
    </row>
    <row r="9862" spans="3:9" ht="15.6">
      <c r="C9862" s="10" t="str">
        <f>IFERROR(VLOOKUP(B9862,'اكواد الاصناف'!A:C,2,0),"")</f>
        <v/>
      </c>
      <c r="D9862" s="10" t="str">
        <f>IFERROR(VLOOKUP(B9862,'اكواد الاصناف'!A:C,3,0),"")</f>
        <v/>
      </c>
      <c r="G9862" s="10">
        <f t="shared" si="153"/>
        <v>0</v>
      </c>
      <c r="I9862" s="10" t="str">
        <f>IFERROR(VLOOKUP(H9862,'سجل العملاء'!A:B,2,0),"")</f>
        <v/>
      </c>
    </row>
    <row r="9863" spans="3:9" ht="15.6">
      <c r="C9863" s="10" t="str">
        <f>IFERROR(VLOOKUP(B9863,'اكواد الاصناف'!A:C,2,0),"")</f>
        <v/>
      </c>
      <c r="D9863" s="10" t="str">
        <f>IFERROR(VLOOKUP(B9863,'اكواد الاصناف'!A:C,3,0),"")</f>
        <v/>
      </c>
      <c r="G9863" s="10">
        <f t="shared" si="153"/>
        <v>0</v>
      </c>
      <c r="I9863" s="10" t="str">
        <f>IFERROR(VLOOKUP(H9863,'سجل العملاء'!A:B,2,0),"")</f>
        <v/>
      </c>
    </row>
    <row r="9864" spans="3:9" ht="15.6">
      <c r="C9864" s="10" t="str">
        <f>IFERROR(VLOOKUP(B9864,'اكواد الاصناف'!A:C,2,0),"")</f>
        <v/>
      </c>
      <c r="D9864" s="10" t="str">
        <f>IFERROR(VLOOKUP(B9864,'اكواد الاصناف'!A:C,3,0),"")</f>
        <v/>
      </c>
      <c r="G9864" s="10">
        <f t="shared" si="153"/>
        <v>0</v>
      </c>
      <c r="I9864" s="10" t="str">
        <f>IFERROR(VLOOKUP(H9864,'سجل العملاء'!A:B,2,0),"")</f>
        <v/>
      </c>
    </row>
    <row r="9865" spans="3:9" ht="15.6">
      <c r="C9865" s="10" t="str">
        <f>IFERROR(VLOOKUP(B9865,'اكواد الاصناف'!A:C,2,0),"")</f>
        <v/>
      </c>
      <c r="D9865" s="10" t="str">
        <f>IFERROR(VLOOKUP(B9865,'اكواد الاصناف'!A:C,3,0),"")</f>
        <v/>
      </c>
      <c r="G9865" s="10">
        <f t="shared" si="153"/>
        <v>0</v>
      </c>
      <c r="I9865" s="10" t="str">
        <f>IFERROR(VLOOKUP(H9865,'سجل العملاء'!A:B,2,0),"")</f>
        <v/>
      </c>
    </row>
    <row r="9866" spans="3:9" ht="15.6">
      <c r="C9866" s="10" t="str">
        <f>IFERROR(VLOOKUP(B9866,'اكواد الاصناف'!A:C,2,0),"")</f>
        <v/>
      </c>
      <c r="D9866" s="10" t="str">
        <f>IFERROR(VLOOKUP(B9866,'اكواد الاصناف'!A:C,3,0),"")</f>
        <v/>
      </c>
      <c r="G9866" s="10">
        <f t="shared" si="153"/>
        <v>0</v>
      </c>
      <c r="I9866" s="10" t="str">
        <f>IFERROR(VLOOKUP(H9866,'سجل العملاء'!A:B,2,0),"")</f>
        <v/>
      </c>
    </row>
    <row r="9867" spans="3:9" ht="15.6">
      <c r="C9867" s="10" t="str">
        <f>IFERROR(VLOOKUP(B9867,'اكواد الاصناف'!A:C,2,0),"")</f>
        <v/>
      </c>
      <c r="D9867" s="10" t="str">
        <f>IFERROR(VLOOKUP(B9867,'اكواد الاصناف'!A:C,3,0),"")</f>
        <v/>
      </c>
      <c r="G9867" s="10">
        <f t="shared" si="153"/>
        <v>0</v>
      </c>
      <c r="I9867" s="10" t="str">
        <f>IFERROR(VLOOKUP(H9867,'سجل العملاء'!A:B,2,0),"")</f>
        <v/>
      </c>
    </row>
    <row r="9868" spans="3:9" ht="15.6">
      <c r="C9868" s="10" t="str">
        <f>IFERROR(VLOOKUP(B9868,'اكواد الاصناف'!A:C,2,0),"")</f>
        <v/>
      </c>
      <c r="D9868" s="10" t="str">
        <f>IFERROR(VLOOKUP(B9868,'اكواد الاصناف'!A:C,3,0),"")</f>
        <v/>
      </c>
      <c r="G9868" s="10">
        <f t="shared" si="153"/>
        <v>0</v>
      </c>
      <c r="I9868" s="10" t="str">
        <f>IFERROR(VLOOKUP(H9868,'سجل العملاء'!A:B,2,0),"")</f>
        <v/>
      </c>
    </row>
    <row r="9869" spans="3:9" ht="15.6">
      <c r="C9869" s="10" t="str">
        <f>IFERROR(VLOOKUP(B9869,'اكواد الاصناف'!A:C,2,0),"")</f>
        <v/>
      </c>
      <c r="D9869" s="10" t="str">
        <f>IFERROR(VLOOKUP(B9869,'اكواد الاصناف'!A:C,3,0),"")</f>
        <v/>
      </c>
      <c r="G9869" s="10">
        <f t="shared" si="153"/>
        <v>0</v>
      </c>
      <c r="I9869" s="10" t="str">
        <f>IFERROR(VLOOKUP(H9869,'سجل العملاء'!A:B,2,0),"")</f>
        <v/>
      </c>
    </row>
    <row r="9870" spans="3:9" ht="15.6">
      <c r="C9870" s="10" t="str">
        <f>IFERROR(VLOOKUP(B9870,'اكواد الاصناف'!A:C,2,0),"")</f>
        <v/>
      </c>
      <c r="D9870" s="10" t="str">
        <f>IFERROR(VLOOKUP(B9870,'اكواد الاصناف'!A:C,3,0),"")</f>
        <v/>
      </c>
      <c r="G9870" s="10">
        <f t="shared" si="153"/>
        <v>0</v>
      </c>
      <c r="I9870" s="10" t="str">
        <f>IFERROR(VLOOKUP(H9870,'سجل العملاء'!A:B,2,0),"")</f>
        <v/>
      </c>
    </row>
    <row r="9871" spans="3:9" ht="15.6">
      <c r="C9871" s="10" t="str">
        <f>IFERROR(VLOOKUP(B9871,'اكواد الاصناف'!A:C,2,0),"")</f>
        <v/>
      </c>
      <c r="D9871" s="10" t="str">
        <f>IFERROR(VLOOKUP(B9871,'اكواد الاصناف'!A:C,3,0),"")</f>
        <v/>
      </c>
      <c r="G9871" s="10">
        <f t="shared" si="153"/>
        <v>0</v>
      </c>
      <c r="I9871" s="10" t="str">
        <f>IFERROR(VLOOKUP(H9871,'سجل العملاء'!A:B,2,0),"")</f>
        <v/>
      </c>
    </row>
    <row r="9872" spans="3:9" ht="15.6">
      <c r="C9872" s="10" t="str">
        <f>IFERROR(VLOOKUP(B9872,'اكواد الاصناف'!A:C,2,0),"")</f>
        <v/>
      </c>
      <c r="D9872" s="10" t="str">
        <f>IFERROR(VLOOKUP(B9872,'اكواد الاصناف'!A:C,3,0),"")</f>
        <v/>
      </c>
      <c r="G9872" s="10">
        <f t="shared" si="153"/>
        <v>0</v>
      </c>
      <c r="I9872" s="10" t="str">
        <f>IFERROR(VLOOKUP(H9872,'سجل العملاء'!A:B,2,0),"")</f>
        <v/>
      </c>
    </row>
    <row r="9873" spans="3:9" ht="15.6">
      <c r="C9873" s="10" t="str">
        <f>IFERROR(VLOOKUP(B9873,'اكواد الاصناف'!A:C,2,0),"")</f>
        <v/>
      </c>
      <c r="D9873" s="10" t="str">
        <f>IFERROR(VLOOKUP(B9873,'اكواد الاصناف'!A:C,3,0),"")</f>
        <v/>
      </c>
      <c r="G9873" s="10">
        <f t="shared" si="153"/>
        <v>0</v>
      </c>
      <c r="I9873" s="10" t="str">
        <f>IFERROR(VLOOKUP(H9873,'سجل العملاء'!A:B,2,0),"")</f>
        <v/>
      </c>
    </row>
    <row r="9874" spans="3:9" ht="15.6">
      <c r="C9874" s="10" t="str">
        <f>IFERROR(VLOOKUP(B9874,'اكواد الاصناف'!A:C,2,0),"")</f>
        <v/>
      </c>
      <c r="D9874" s="10" t="str">
        <f>IFERROR(VLOOKUP(B9874,'اكواد الاصناف'!A:C,3,0),"")</f>
        <v/>
      </c>
      <c r="G9874" s="10">
        <f t="shared" si="153"/>
        <v>0</v>
      </c>
      <c r="I9874" s="10" t="str">
        <f>IFERROR(VLOOKUP(H9874,'سجل العملاء'!A:B,2,0),"")</f>
        <v/>
      </c>
    </row>
    <row r="9875" spans="3:9" ht="15.6">
      <c r="C9875" s="10" t="str">
        <f>IFERROR(VLOOKUP(B9875,'اكواد الاصناف'!A:C,2,0),"")</f>
        <v/>
      </c>
      <c r="D9875" s="10" t="str">
        <f>IFERROR(VLOOKUP(B9875,'اكواد الاصناف'!A:C,3,0),"")</f>
        <v/>
      </c>
      <c r="G9875" s="10">
        <f t="shared" si="153"/>
        <v>0</v>
      </c>
      <c r="I9875" s="10" t="str">
        <f>IFERROR(VLOOKUP(H9875,'سجل العملاء'!A:B,2,0),"")</f>
        <v/>
      </c>
    </row>
    <row r="9876" spans="3:9" ht="15.6">
      <c r="C9876" s="10" t="str">
        <f>IFERROR(VLOOKUP(B9876,'اكواد الاصناف'!A:C,2,0),"")</f>
        <v/>
      </c>
      <c r="D9876" s="10" t="str">
        <f>IFERROR(VLOOKUP(B9876,'اكواد الاصناف'!A:C,3,0),"")</f>
        <v/>
      </c>
      <c r="G9876" s="10">
        <f t="shared" si="153"/>
        <v>0</v>
      </c>
      <c r="I9876" s="10" t="str">
        <f>IFERROR(VLOOKUP(H9876,'سجل العملاء'!A:B,2,0),"")</f>
        <v/>
      </c>
    </row>
    <row r="9877" spans="3:9" ht="15.6">
      <c r="C9877" s="10" t="str">
        <f>IFERROR(VLOOKUP(B9877,'اكواد الاصناف'!A:C,2,0),"")</f>
        <v/>
      </c>
      <c r="D9877" s="10" t="str">
        <f>IFERROR(VLOOKUP(B9877,'اكواد الاصناف'!A:C,3,0),"")</f>
        <v/>
      </c>
      <c r="G9877" s="10">
        <f t="shared" si="153"/>
        <v>0</v>
      </c>
      <c r="I9877" s="10" t="str">
        <f>IFERROR(VLOOKUP(H9877,'سجل العملاء'!A:B,2,0),"")</f>
        <v/>
      </c>
    </row>
    <row r="9878" spans="3:9" ht="15.6">
      <c r="C9878" s="10" t="str">
        <f>IFERROR(VLOOKUP(B9878,'اكواد الاصناف'!A:C,2,0),"")</f>
        <v/>
      </c>
      <c r="D9878" s="10" t="str">
        <f>IFERROR(VLOOKUP(B9878,'اكواد الاصناف'!A:C,3,0),"")</f>
        <v/>
      </c>
      <c r="G9878" s="10">
        <f t="shared" si="153"/>
        <v>0</v>
      </c>
      <c r="I9878" s="10" t="str">
        <f>IFERROR(VLOOKUP(H9878,'سجل العملاء'!A:B,2,0),"")</f>
        <v/>
      </c>
    </row>
    <row r="9879" spans="3:9" ht="15.6">
      <c r="C9879" s="10" t="str">
        <f>IFERROR(VLOOKUP(B9879,'اكواد الاصناف'!A:C,2,0),"")</f>
        <v/>
      </c>
      <c r="D9879" s="10" t="str">
        <f>IFERROR(VLOOKUP(B9879,'اكواد الاصناف'!A:C,3,0),"")</f>
        <v/>
      </c>
      <c r="G9879" s="10">
        <f t="shared" si="153"/>
        <v>0</v>
      </c>
      <c r="I9879" s="10" t="str">
        <f>IFERROR(VLOOKUP(H9879,'سجل العملاء'!A:B,2,0),"")</f>
        <v/>
      </c>
    </row>
    <row r="9880" spans="3:9" ht="15.6">
      <c r="C9880" s="10" t="str">
        <f>IFERROR(VLOOKUP(B9880,'اكواد الاصناف'!A:C,2,0),"")</f>
        <v/>
      </c>
      <c r="D9880" s="10" t="str">
        <f>IFERROR(VLOOKUP(B9880,'اكواد الاصناف'!A:C,3,0),"")</f>
        <v/>
      </c>
      <c r="G9880" s="10">
        <f t="shared" si="153"/>
        <v>0</v>
      </c>
      <c r="I9880" s="10" t="str">
        <f>IFERROR(VLOOKUP(H9880,'سجل العملاء'!A:B,2,0),"")</f>
        <v/>
      </c>
    </row>
    <row r="9881" spans="3:9" ht="15.6">
      <c r="C9881" s="10" t="str">
        <f>IFERROR(VLOOKUP(B9881,'اكواد الاصناف'!A:C,2,0),"")</f>
        <v/>
      </c>
      <c r="D9881" s="10" t="str">
        <f>IFERROR(VLOOKUP(B9881,'اكواد الاصناف'!A:C,3,0),"")</f>
        <v/>
      </c>
      <c r="G9881" s="10">
        <f t="shared" si="153"/>
        <v>0</v>
      </c>
      <c r="I9881" s="10" t="str">
        <f>IFERROR(VLOOKUP(H9881,'سجل العملاء'!A:B,2,0),"")</f>
        <v/>
      </c>
    </row>
    <row r="9882" spans="3:9" ht="15.6">
      <c r="C9882" s="10" t="str">
        <f>IFERROR(VLOOKUP(B9882,'اكواد الاصناف'!A:C,2,0),"")</f>
        <v/>
      </c>
      <c r="D9882" s="10" t="str">
        <f>IFERROR(VLOOKUP(B9882,'اكواد الاصناف'!A:C,3,0),"")</f>
        <v/>
      </c>
      <c r="G9882" s="10">
        <f t="shared" si="153"/>
        <v>0</v>
      </c>
      <c r="I9882" s="10" t="str">
        <f>IFERROR(VLOOKUP(H9882,'سجل العملاء'!A:B,2,0),"")</f>
        <v/>
      </c>
    </row>
    <row r="9883" spans="3:9" ht="15.6">
      <c r="C9883" s="10" t="str">
        <f>IFERROR(VLOOKUP(B9883,'اكواد الاصناف'!A:C,2,0),"")</f>
        <v/>
      </c>
      <c r="D9883" s="10" t="str">
        <f>IFERROR(VLOOKUP(B9883,'اكواد الاصناف'!A:C,3,0),"")</f>
        <v/>
      </c>
      <c r="G9883" s="10">
        <f t="shared" si="153"/>
        <v>0</v>
      </c>
      <c r="I9883" s="10" t="str">
        <f>IFERROR(VLOOKUP(H9883,'سجل العملاء'!A:B,2,0),"")</f>
        <v/>
      </c>
    </row>
    <row r="9884" spans="3:9" ht="15.6">
      <c r="C9884" s="10" t="str">
        <f>IFERROR(VLOOKUP(B9884,'اكواد الاصناف'!A:C,2,0),"")</f>
        <v/>
      </c>
      <c r="D9884" s="10" t="str">
        <f>IFERROR(VLOOKUP(B9884,'اكواد الاصناف'!A:C,3,0),"")</f>
        <v/>
      </c>
      <c r="G9884" s="10">
        <f t="shared" si="153"/>
        <v>0</v>
      </c>
      <c r="I9884" s="10" t="str">
        <f>IFERROR(VLOOKUP(H9884,'سجل العملاء'!A:B,2,0),"")</f>
        <v/>
      </c>
    </row>
    <row r="9885" spans="3:9" ht="15.6">
      <c r="C9885" s="10" t="str">
        <f>IFERROR(VLOOKUP(B9885,'اكواد الاصناف'!A:C,2,0),"")</f>
        <v/>
      </c>
      <c r="D9885" s="10" t="str">
        <f>IFERROR(VLOOKUP(B9885,'اكواد الاصناف'!A:C,3,0),"")</f>
        <v/>
      </c>
      <c r="G9885" s="10">
        <f t="shared" si="153"/>
        <v>0</v>
      </c>
      <c r="I9885" s="10" t="str">
        <f>IFERROR(VLOOKUP(H9885,'سجل العملاء'!A:B,2,0),"")</f>
        <v/>
      </c>
    </row>
    <row r="9886" spans="3:9" ht="15.6">
      <c r="C9886" s="10" t="str">
        <f>IFERROR(VLOOKUP(B9886,'اكواد الاصناف'!A:C,2,0),"")</f>
        <v/>
      </c>
      <c r="D9886" s="10" t="str">
        <f>IFERROR(VLOOKUP(B9886,'اكواد الاصناف'!A:C,3,0),"")</f>
        <v/>
      </c>
      <c r="G9886" s="10">
        <f t="shared" si="153"/>
        <v>0</v>
      </c>
      <c r="I9886" s="10" t="str">
        <f>IFERROR(VLOOKUP(H9886,'سجل العملاء'!A:B,2,0),"")</f>
        <v/>
      </c>
    </row>
    <row r="9887" spans="3:9" ht="15.6">
      <c r="C9887" s="10" t="str">
        <f>IFERROR(VLOOKUP(B9887,'اكواد الاصناف'!A:C,2,0),"")</f>
        <v/>
      </c>
      <c r="D9887" s="10" t="str">
        <f>IFERROR(VLOOKUP(B9887,'اكواد الاصناف'!A:C,3,0),"")</f>
        <v/>
      </c>
      <c r="G9887" s="10">
        <f t="shared" si="153"/>
        <v>0</v>
      </c>
      <c r="I9887" s="10" t="str">
        <f>IFERROR(VLOOKUP(H9887,'سجل العملاء'!A:B,2,0),"")</f>
        <v/>
      </c>
    </row>
    <row r="9888" spans="3:9" ht="15.6">
      <c r="C9888" s="10" t="str">
        <f>IFERROR(VLOOKUP(B9888,'اكواد الاصناف'!A:C,2,0),"")</f>
        <v/>
      </c>
      <c r="D9888" s="10" t="str">
        <f>IFERROR(VLOOKUP(B9888,'اكواد الاصناف'!A:C,3,0),"")</f>
        <v/>
      </c>
      <c r="G9888" s="10">
        <f t="shared" si="153"/>
        <v>0</v>
      </c>
      <c r="I9888" s="10" t="str">
        <f>IFERROR(VLOOKUP(H9888,'سجل العملاء'!A:B,2,0),"")</f>
        <v/>
      </c>
    </row>
    <row r="9889" spans="3:9" ht="15.6">
      <c r="C9889" s="10" t="str">
        <f>IFERROR(VLOOKUP(B9889,'اكواد الاصناف'!A:C,2,0),"")</f>
        <v/>
      </c>
      <c r="D9889" s="10" t="str">
        <f>IFERROR(VLOOKUP(B9889,'اكواد الاصناف'!A:C,3,0),"")</f>
        <v/>
      </c>
      <c r="G9889" s="10">
        <f t="shared" si="153"/>
        <v>0</v>
      </c>
      <c r="I9889" s="10" t="str">
        <f>IFERROR(VLOOKUP(H9889,'سجل العملاء'!A:B,2,0),"")</f>
        <v/>
      </c>
    </row>
    <row r="9890" spans="3:9" ht="15.6">
      <c r="C9890" s="10" t="str">
        <f>IFERROR(VLOOKUP(B9890,'اكواد الاصناف'!A:C,2,0),"")</f>
        <v/>
      </c>
      <c r="D9890" s="10" t="str">
        <f>IFERROR(VLOOKUP(B9890,'اكواد الاصناف'!A:C,3,0),"")</f>
        <v/>
      </c>
      <c r="G9890" s="10">
        <f t="shared" si="153"/>
        <v>0</v>
      </c>
      <c r="I9890" s="10" t="str">
        <f>IFERROR(VLOOKUP(H9890,'سجل العملاء'!A:B,2,0),"")</f>
        <v/>
      </c>
    </row>
    <row r="9891" spans="3:9" ht="15.6">
      <c r="C9891" s="10" t="str">
        <f>IFERROR(VLOOKUP(B9891,'اكواد الاصناف'!A:C,2,0),"")</f>
        <v/>
      </c>
      <c r="D9891" s="10" t="str">
        <f>IFERROR(VLOOKUP(B9891,'اكواد الاصناف'!A:C,3,0),"")</f>
        <v/>
      </c>
      <c r="G9891" s="10">
        <f t="shared" si="153"/>
        <v>0</v>
      </c>
      <c r="I9891" s="10" t="str">
        <f>IFERROR(VLOOKUP(H9891,'سجل العملاء'!A:B,2,0),"")</f>
        <v/>
      </c>
    </row>
    <row r="9892" spans="3:9" ht="15.6">
      <c r="C9892" s="10" t="str">
        <f>IFERROR(VLOOKUP(B9892,'اكواد الاصناف'!A:C,2,0),"")</f>
        <v/>
      </c>
      <c r="D9892" s="10" t="str">
        <f>IFERROR(VLOOKUP(B9892,'اكواد الاصناف'!A:C,3,0),"")</f>
        <v/>
      </c>
      <c r="G9892" s="10">
        <f t="shared" si="153"/>
        <v>0</v>
      </c>
      <c r="I9892" s="10" t="str">
        <f>IFERROR(VLOOKUP(H9892,'سجل العملاء'!A:B,2,0),"")</f>
        <v/>
      </c>
    </row>
    <row r="9893" spans="3:9" ht="15.6">
      <c r="C9893" s="10" t="str">
        <f>IFERROR(VLOOKUP(B9893,'اكواد الاصناف'!A:C,2,0),"")</f>
        <v/>
      </c>
      <c r="D9893" s="10" t="str">
        <f>IFERROR(VLOOKUP(B9893,'اكواد الاصناف'!A:C,3,0),"")</f>
        <v/>
      </c>
      <c r="G9893" s="10">
        <f t="shared" si="153"/>
        <v>0</v>
      </c>
      <c r="I9893" s="10" t="str">
        <f>IFERROR(VLOOKUP(H9893,'سجل العملاء'!A:B,2,0),"")</f>
        <v/>
      </c>
    </row>
    <row r="9894" spans="3:9" ht="15.6">
      <c r="C9894" s="10" t="str">
        <f>IFERROR(VLOOKUP(B9894,'اكواد الاصناف'!A:C,2,0),"")</f>
        <v/>
      </c>
      <c r="D9894" s="10" t="str">
        <f>IFERROR(VLOOKUP(B9894,'اكواد الاصناف'!A:C,3,0),"")</f>
        <v/>
      </c>
      <c r="G9894" s="10">
        <f t="shared" si="153"/>
        <v>0</v>
      </c>
      <c r="I9894" s="10" t="str">
        <f>IFERROR(VLOOKUP(H9894,'سجل العملاء'!A:B,2,0),"")</f>
        <v/>
      </c>
    </row>
    <row r="9895" spans="3:9" ht="15.6">
      <c r="C9895" s="10" t="str">
        <f>IFERROR(VLOOKUP(B9895,'اكواد الاصناف'!A:C,2,0),"")</f>
        <v/>
      </c>
      <c r="D9895" s="10" t="str">
        <f>IFERROR(VLOOKUP(B9895,'اكواد الاصناف'!A:C,3,0),"")</f>
        <v/>
      </c>
      <c r="G9895" s="10">
        <f t="shared" si="153"/>
        <v>0</v>
      </c>
      <c r="I9895" s="10" t="str">
        <f>IFERROR(VLOOKUP(H9895,'سجل العملاء'!A:B,2,0),"")</f>
        <v/>
      </c>
    </row>
    <row r="9896" spans="3:9" ht="15.6">
      <c r="C9896" s="10" t="str">
        <f>IFERROR(VLOOKUP(B9896,'اكواد الاصناف'!A:C,2,0),"")</f>
        <v/>
      </c>
      <c r="D9896" s="10" t="str">
        <f>IFERROR(VLOOKUP(B9896,'اكواد الاصناف'!A:C,3,0),"")</f>
        <v/>
      </c>
      <c r="G9896" s="10">
        <f t="shared" si="153"/>
        <v>0</v>
      </c>
      <c r="I9896" s="10" t="str">
        <f>IFERROR(VLOOKUP(H9896,'سجل العملاء'!A:B,2,0),"")</f>
        <v/>
      </c>
    </row>
    <row r="9897" spans="3:9" ht="15.6">
      <c r="C9897" s="10" t="str">
        <f>IFERROR(VLOOKUP(B9897,'اكواد الاصناف'!A:C,2,0),"")</f>
        <v/>
      </c>
      <c r="D9897" s="10" t="str">
        <f>IFERROR(VLOOKUP(B9897,'اكواد الاصناف'!A:C,3,0),"")</f>
        <v/>
      </c>
      <c r="G9897" s="10">
        <f t="shared" si="153"/>
        <v>0</v>
      </c>
      <c r="I9897" s="10" t="str">
        <f>IFERROR(VLOOKUP(H9897,'سجل العملاء'!A:B,2,0),"")</f>
        <v/>
      </c>
    </row>
    <row r="9898" spans="3:9" ht="15.6">
      <c r="C9898" s="10" t="str">
        <f>IFERROR(VLOOKUP(B9898,'اكواد الاصناف'!A:C,2,0),"")</f>
        <v/>
      </c>
      <c r="D9898" s="10" t="str">
        <f>IFERROR(VLOOKUP(B9898,'اكواد الاصناف'!A:C,3,0),"")</f>
        <v/>
      </c>
      <c r="G9898" s="10">
        <f t="shared" si="153"/>
        <v>0</v>
      </c>
      <c r="I9898" s="10" t="str">
        <f>IFERROR(VLOOKUP(H9898,'سجل العملاء'!A:B,2,0),"")</f>
        <v/>
      </c>
    </row>
    <row r="9899" spans="3:9" ht="15.6">
      <c r="C9899" s="10" t="str">
        <f>IFERROR(VLOOKUP(B9899,'اكواد الاصناف'!A:C,2,0),"")</f>
        <v/>
      </c>
      <c r="D9899" s="10" t="str">
        <f>IFERROR(VLOOKUP(B9899,'اكواد الاصناف'!A:C,3,0),"")</f>
        <v/>
      </c>
      <c r="G9899" s="10">
        <f t="shared" si="153"/>
        <v>0</v>
      </c>
      <c r="I9899" s="10" t="str">
        <f>IFERROR(VLOOKUP(H9899,'سجل العملاء'!A:B,2,0),"")</f>
        <v/>
      </c>
    </row>
    <row r="9900" spans="3:9" ht="15.6">
      <c r="C9900" s="10" t="str">
        <f>IFERROR(VLOOKUP(B9900,'اكواد الاصناف'!A:C,2,0),"")</f>
        <v/>
      </c>
      <c r="D9900" s="10" t="str">
        <f>IFERROR(VLOOKUP(B9900,'اكواد الاصناف'!A:C,3,0),"")</f>
        <v/>
      </c>
      <c r="G9900" s="10">
        <f t="shared" si="153"/>
        <v>0</v>
      </c>
      <c r="I9900" s="10" t="str">
        <f>IFERROR(VLOOKUP(H9900,'سجل العملاء'!A:B,2,0),"")</f>
        <v/>
      </c>
    </row>
    <row r="9901" spans="3:9" ht="15.6">
      <c r="C9901" s="10" t="str">
        <f>IFERROR(VLOOKUP(B9901,'اكواد الاصناف'!A:C,2,0),"")</f>
        <v/>
      </c>
      <c r="D9901" s="10" t="str">
        <f>IFERROR(VLOOKUP(B9901,'اكواد الاصناف'!A:C,3,0),"")</f>
        <v/>
      </c>
      <c r="G9901" s="10">
        <f t="shared" si="153"/>
        <v>0</v>
      </c>
      <c r="I9901" s="10" t="str">
        <f>IFERROR(VLOOKUP(H9901,'سجل العملاء'!A:B,2,0),"")</f>
        <v/>
      </c>
    </row>
    <row r="9902" spans="3:9" ht="15.6">
      <c r="C9902" s="10" t="str">
        <f>IFERROR(VLOOKUP(B9902,'اكواد الاصناف'!A:C,2,0),"")</f>
        <v/>
      </c>
      <c r="D9902" s="10" t="str">
        <f>IFERROR(VLOOKUP(B9902,'اكواد الاصناف'!A:C,3,0),"")</f>
        <v/>
      </c>
      <c r="G9902" s="10">
        <f t="shared" si="153"/>
        <v>0</v>
      </c>
      <c r="I9902" s="10" t="str">
        <f>IFERROR(VLOOKUP(H9902,'سجل العملاء'!A:B,2,0),"")</f>
        <v/>
      </c>
    </row>
    <row r="9903" spans="3:9" ht="15.6">
      <c r="C9903" s="10" t="str">
        <f>IFERROR(VLOOKUP(B9903,'اكواد الاصناف'!A:C,2,0),"")</f>
        <v/>
      </c>
      <c r="D9903" s="10" t="str">
        <f>IFERROR(VLOOKUP(B9903,'اكواد الاصناف'!A:C,3,0),"")</f>
        <v/>
      </c>
      <c r="G9903" s="10">
        <f t="shared" si="153"/>
        <v>0</v>
      </c>
      <c r="I9903" s="10" t="str">
        <f>IFERROR(VLOOKUP(H9903,'سجل العملاء'!A:B,2,0),"")</f>
        <v/>
      </c>
    </row>
    <row r="9904" spans="3:9" ht="15.6">
      <c r="C9904" s="10" t="str">
        <f>IFERROR(VLOOKUP(B9904,'اكواد الاصناف'!A:C,2,0),"")</f>
        <v/>
      </c>
      <c r="D9904" s="10" t="str">
        <f>IFERROR(VLOOKUP(B9904,'اكواد الاصناف'!A:C,3,0),"")</f>
        <v/>
      </c>
      <c r="G9904" s="10">
        <f t="shared" si="153"/>
        <v>0</v>
      </c>
      <c r="I9904" s="10" t="str">
        <f>IFERROR(VLOOKUP(H9904,'سجل العملاء'!A:B,2,0),"")</f>
        <v/>
      </c>
    </row>
    <row r="9905" spans="3:9" ht="15.6">
      <c r="C9905" s="10" t="str">
        <f>IFERROR(VLOOKUP(B9905,'اكواد الاصناف'!A:C,2,0),"")</f>
        <v/>
      </c>
      <c r="D9905" s="10" t="str">
        <f>IFERROR(VLOOKUP(B9905,'اكواد الاصناف'!A:C,3,0),"")</f>
        <v/>
      </c>
      <c r="G9905" s="10">
        <f t="shared" si="153"/>
        <v>0</v>
      </c>
      <c r="I9905" s="10" t="str">
        <f>IFERROR(VLOOKUP(H9905,'سجل العملاء'!A:B,2,0),"")</f>
        <v/>
      </c>
    </row>
    <row r="9906" spans="3:9" ht="15.6">
      <c r="C9906" s="10" t="str">
        <f>IFERROR(VLOOKUP(B9906,'اكواد الاصناف'!A:C,2,0),"")</f>
        <v/>
      </c>
      <c r="D9906" s="10" t="str">
        <f>IFERROR(VLOOKUP(B9906,'اكواد الاصناف'!A:C,3,0),"")</f>
        <v/>
      </c>
      <c r="G9906" s="10">
        <f t="shared" si="153"/>
        <v>0</v>
      </c>
      <c r="I9906" s="10" t="str">
        <f>IFERROR(VLOOKUP(H9906,'سجل العملاء'!A:B,2,0),"")</f>
        <v/>
      </c>
    </row>
    <row r="9907" spans="3:9" ht="15.6">
      <c r="C9907" s="10" t="str">
        <f>IFERROR(VLOOKUP(B9907,'اكواد الاصناف'!A:C,2,0),"")</f>
        <v/>
      </c>
      <c r="D9907" s="10" t="str">
        <f>IFERROR(VLOOKUP(B9907,'اكواد الاصناف'!A:C,3,0),"")</f>
        <v/>
      </c>
      <c r="G9907" s="10">
        <f t="shared" si="153"/>
        <v>0</v>
      </c>
      <c r="I9907" s="10" t="str">
        <f>IFERROR(VLOOKUP(H9907,'سجل العملاء'!A:B,2,0),"")</f>
        <v/>
      </c>
    </row>
    <row r="9908" spans="3:9" ht="15.6">
      <c r="C9908" s="10" t="str">
        <f>IFERROR(VLOOKUP(B9908,'اكواد الاصناف'!A:C,2,0),"")</f>
        <v/>
      </c>
      <c r="D9908" s="10" t="str">
        <f>IFERROR(VLOOKUP(B9908,'اكواد الاصناف'!A:C,3,0),"")</f>
        <v/>
      </c>
      <c r="G9908" s="10">
        <f t="shared" si="153"/>
        <v>0</v>
      </c>
      <c r="I9908" s="10" t="str">
        <f>IFERROR(VLOOKUP(H9908,'سجل العملاء'!A:B,2,0),"")</f>
        <v/>
      </c>
    </row>
    <row r="9909" spans="3:9" ht="15.6">
      <c r="C9909" s="10" t="str">
        <f>IFERROR(VLOOKUP(B9909,'اكواد الاصناف'!A:C,2,0),"")</f>
        <v/>
      </c>
      <c r="D9909" s="10" t="str">
        <f>IFERROR(VLOOKUP(B9909,'اكواد الاصناف'!A:C,3,0),"")</f>
        <v/>
      </c>
      <c r="G9909" s="10">
        <f t="shared" si="153"/>
        <v>0</v>
      </c>
      <c r="I9909" s="10" t="str">
        <f>IFERROR(VLOOKUP(H9909,'سجل العملاء'!A:B,2,0),"")</f>
        <v/>
      </c>
    </row>
    <row r="9910" spans="3:9" ht="15.6">
      <c r="C9910" s="10" t="str">
        <f>IFERROR(VLOOKUP(B9910,'اكواد الاصناف'!A:C,2,0),"")</f>
        <v/>
      </c>
      <c r="D9910" s="10" t="str">
        <f>IFERROR(VLOOKUP(B9910,'اكواد الاصناف'!A:C,3,0),"")</f>
        <v/>
      </c>
      <c r="G9910" s="10">
        <f t="shared" si="153"/>
        <v>0</v>
      </c>
      <c r="I9910" s="10" t="str">
        <f>IFERROR(VLOOKUP(H9910,'سجل العملاء'!A:B,2,0),"")</f>
        <v/>
      </c>
    </row>
    <row r="9911" spans="3:9" ht="15.6">
      <c r="C9911" s="10" t="str">
        <f>IFERROR(VLOOKUP(B9911,'اكواد الاصناف'!A:C,2,0),"")</f>
        <v/>
      </c>
      <c r="D9911" s="10" t="str">
        <f>IFERROR(VLOOKUP(B9911,'اكواد الاصناف'!A:C,3,0),"")</f>
        <v/>
      </c>
      <c r="G9911" s="10">
        <f t="shared" si="153"/>
        <v>0</v>
      </c>
      <c r="I9911" s="10" t="str">
        <f>IFERROR(VLOOKUP(H9911,'سجل العملاء'!A:B,2,0),"")</f>
        <v/>
      </c>
    </row>
    <row r="9912" spans="3:9" ht="15.6">
      <c r="C9912" s="10" t="str">
        <f>IFERROR(VLOOKUP(B9912,'اكواد الاصناف'!A:C,2,0),"")</f>
        <v/>
      </c>
      <c r="D9912" s="10" t="str">
        <f>IFERROR(VLOOKUP(B9912,'اكواد الاصناف'!A:C,3,0),"")</f>
        <v/>
      </c>
      <c r="G9912" s="10">
        <f t="shared" si="153"/>
        <v>0</v>
      </c>
      <c r="I9912" s="10" t="str">
        <f>IFERROR(VLOOKUP(H9912,'سجل العملاء'!A:B,2,0),"")</f>
        <v/>
      </c>
    </row>
    <row r="9913" spans="3:9" ht="15.6">
      <c r="C9913" s="10" t="str">
        <f>IFERROR(VLOOKUP(B9913,'اكواد الاصناف'!A:C,2,0),"")</f>
        <v/>
      </c>
      <c r="D9913" s="10" t="str">
        <f>IFERROR(VLOOKUP(B9913,'اكواد الاصناف'!A:C,3,0),"")</f>
        <v/>
      </c>
      <c r="G9913" s="10">
        <f t="shared" si="153"/>
        <v>0</v>
      </c>
      <c r="I9913" s="10" t="str">
        <f>IFERROR(VLOOKUP(H9913,'سجل العملاء'!A:B,2,0),"")</f>
        <v/>
      </c>
    </row>
    <row r="9914" spans="3:9" ht="15.6">
      <c r="C9914" s="10" t="str">
        <f>IFERROR(VLOOKUP(B9914,'اكواد الاصناف'!A:C,2,0),"")</f>
        <v/>
      </c>
      <c r="D9914" s="10" t="str">
        <f>IFERROR(VLOOKUP(B9914,'اكواد الاصناف'!A:C,3,0),"")</f>
        <v/>
      </c>
      <c r="G9914" s="10">
        <f t="shared" si="153"/>
        <v>0</v>
      </c>
      <c r="I9914" s="10" t="str">
        <f>IFERROR(VLOOKUP(H9914,'سجل العملاء'!A:B,2,0),"")</f>
        <v/>
      </c>
    </row>
    <row r="9915" spans="3:9" ht="15.6">
      <c r="C9915" s="10" t="str">
        <f>IFERROR(VLOOKUP(B9915,'اكواد الاصناف'!A:C,2,0),"")</f>
        <v/>
      </c>
      <c r="D9915" s="10" t="str">
        <f>IFERROR(VLOOKUP(B9915,'اكواد الاصناف'!A:C,3,0),"")</f>
        <v/>
      </c>
      <c r="G9915" s="10">
        <f t="shared" si="153"/>
        <v>0</v>
      </c>
      <c r="I9915" s="10" t="str">
        <f>IFERROR(VLOOKUP(H9915,'سجل العملاء'!A:B,2,0),"")</f>
        <v/>
      </c>
    </row>
    <row r="9916" spans="3:9" ht="15.6">
      <c r="C9916" s="10" t="str">
        <f>IFERROR(VLOOKUP(B9916,'اكواد الاصناف'!A:C,2,0),"")</f>
        <v/>
      </c>
      <c r="D9916" s="10" t="str">
        <f>IFERROR(VLOOKUP(B9916,'اكواد الاصناف'!A:C,3,0),"")</f>
        <v/>
      </c>
      <c r="G9916" s="10">
        <f t="shared" si="153"/>
        <v>0</v>
      </c>
      <c r="I9916" s="10" t="str">
        <f>IFERROR(VLOOKUP(H9916,'سجل العملاء'!A:B,2,0),"")</f>
        <v/>
      </c>
    </row>
    <row r="9917" spans="3:9" ht="15.6">
      <c r="C9917" s="10" t="str">
        <f>IFERROR(VLOOKUP(B9917,'اكواد الاصناف'!A:C,2,0),"")</f>
        <v/>
      </c>
      <c r="D9917" s="10" t="str">
        <f>IFERROR(VLOOKUP(B9917,'اكواد الاصناف'!A:C,3,0),"")</f>
        <v/>
      </c>
      <c r="G9917" s="10">
        <f t="shared" si="153"/>
        <v>0</v>
      </c>
      <c r="I9917" s="10" t="str">
        <f>IFERROR(VLOOKUP(H9917,'سجل العملاء'!A:B,2,0),"")</f>
        <v/>
      </c>
    </row>
    <row r="9918" spans="3:9" ht="15.6">
      <c r="C9918" s="10" t="str">
        <f>IFERROR(VLOOKUP(B9918,'اكواد الاصناف'!A:C,2,0),"")</f>
        <v/>
      </c>
      <c r="D9918" s="10" t="str">
        <f>IFERROR(VLOOKUP(B9918,'اكواد الاصناف'!A:C,3,0),"")</f>
        <v/>
      </c>
      <c r="G9918" s="10">
        <f t="shared" si="153"/>
        <v>0</v>
      </c>
      <c r="I9918" s="10" t="str">
        <f>IFERROR(VLOOKUP(H9918,'سجل العملاء'!A:B,2,0),"")</f>
        <v/>
      </c>
    </row>
    <row r="9919" spans="3:9" ht="15.6">
      <c r="C9919" s="10" t="str">
        <f>IFERROR(VLOOKUP(B9919,'اكواد الاصناف'!A:C,2,0),"")</f>
        <v/>
      </c>
      <c r="D9919" s="10" t="str">
        <f>IFERROR(VLOOKUP(B9919,'اكواد الاصناف'!A:C,3,0),"")</f>
        <v/>
      </c>
      <c r="G9919" s="10">
        <f t="shared" si="153"/>
        <v>0</v>
      </c>
      <c r="I9919" s="10" t="str">
        <f>IFERROR(VLOOKUP(H9919,'سجل العملاء'!A:B,2,0),"")</f>
        <v/>
      </c>
    </row>
    <row r="9920" spans="3:9" ht="15.6">
      <c r="C9920" s="10" t="str">
        <f>IFERROR(VLOOKUP(B9920,'اكواد الاصناف'!A:C,2,0),"")</f>
        <v/>
      </c>
      <c r="D9920" s="10" t="str">
        <f>IFERROR(VLOOKUP(B9920,'اكواد الاصناف'!A:C,3,0),"")</f>
        <v/>
      </c>
      <c r="G9920" s="10">
        <f t="shared" si="153"/>
        <v>0</v>
      </c>
      <c r="I9920" s="10" t="str">
        <f>IFERROR(VLOOKUP(H9920,'سجل العملاء'!A:B,2,0),"")</f>
        <v/>
      </c>
    </row>
    <row r="9921" spans="3:9" ht="15.6">
      <c r="C9921" s="10" t="str">
        <f>IFERROR(VLOOKUP(B9921,'اكواد الاصناف'!A:C,2,0),"")</f>
        <v/>
      </c>
      <c r="D9921" s="10" t="str">
        <f>IFERROR(VLOOKUP(B9921,'اكواد الاصناف'!A:C,3,0),"")</f>
        <v/>
      </c>
      <c r="G9921" s="10">
        <f t="shared" ref="G9921:G9984" si="154">F9921*E9921</f>
        <v>0</v>
      </c>
      <c r="I9921" s="10" t="str">
        <f>IFERROR(VLOOKUP(H9921,'سجل العملاء'!A:B,2,0),"")</f>
        <v/>
      </c>
    </row>
    <row r="9922" spans="3:9" ht="15.6">
      <c r="C9922" s="10" t="str">
        <f>IFERROR(VLOOKUP(B9922,'اكواد الاصناف'!A:C,2,0),"")</f>
        <v/>
      </c>
      <c r="D9922" s="10" t="str">
        <f>IFERROR(VLOOKUP(B9922,'اكواد الاصناف'!A:C,3,0),"")</f>
        <v/>
      </c>
      <c r="G9922" s="10">
        <f t="shared" si="154"/>
        <v>0</v>
      </c>
      <c r="I9922" s="10" t="str">
        <f>IFERROR(VLOOKUP(H9922,'سجل العملاء'!A:B,2,0),"")</f>
        <v/>
      </c>
    </row>
    <row r="9923" spans="3:9" ht="15.6">
      <c r="C9923" s="10" t="str">
        <f>IFERROR(VLOOKUP(B9923,'اكواد الاصناف'!A:C,2,0),"")</f>
        <v/>
      </c>
      <c r="D9923" s="10" t="str">
        <f>IFERROR(VLOOKUP(B9923,'اكواد الاصناف'!A:C,3,0),"")</f>
        <v/>
      </c>
      <c r="G9923" s="10">
        <f t="shared" si="154"/>
        <v>0</v>
      </c>
      <c r="I9923" s="10" t="str">
        <f>IFERROR(VLOOKUP(H9923,'سجل العملاء'!A:B,2,0),"")</f>
        <v/>
      </c>
    </row>
    <row r="9924" spans="3:9" ht="15.6">
      <c r="C9924" s="10" t="str">
        <f>IFERROR(VLOOKUP(B9924,'اكواد الاصناف'!A:C,2,0),"")</f>
        <v/>
      </c>
      <c r="D9924" s="10" t="str">
        <f>IFERROR(VLOOKUP(B9924,'اكواد الاصناف'!A:C,3,0),"")</f>
        <v/>
      </c>
      <c r="G9924" s="10">
        <f t="shared" si="154"/>
        <v>0</v>
      </c>
      <c r="I9924" s="10" t="str">
        <f>IFERROR(VLOOKUP(H9924,'سجل العملاء'!A:B,2,0),"")</f>
        <v/>
      </c>
    </row>
    <row r="9925" spans="3:9" ht="15.6">
      <c r="C9925" s="10" t="str">
        <f>IFERROR(VLOOKUP(B9925,'اكواد الاصناف'!A:C,2,0),"")</f>
        <v/>
      </c>
      <c r="D9925" s="10" t="str">
        <f>IFERROR(VLOOKUP(B9925,'اكواد الاصناف'!A:C,3,0),"")</f>
        <v/>
      </c>
      <c r="G9925" s="10">
        <f t="shared" si="154"/>
        <v>0</v>
      </c>
      <c r="I9925" s="10" t="str">
        <f>IFERROR(VLOOKUP(H9925,'سجل العملاء'!A:B,2,0),"")</f>
        <v/>
      </c>
    </row>
    <row r="9926" spans="3:9" ht="15.6">
      <c r="C9926" s="10" t="str">
        <f>IFERROR(VLOOKUP(B9926,'اكواد الاصناف'!A:C,2,0),"")</f>
        <v/>
      </c>
      <c r="D9926" s="10" t="str">
        <f>IFERROR(VLOOKUP(B9926,'اكواد الاصناف'!A:C,3,0),"")</f>
        <v/>
      </c>
      <c r="G9926" s="10">
        <f t="shared" si="154"/>
        <v>0</v>
      </c>
      <c r="I9926" s="10" t="str">
        <f>IFERROR(VLOOKUP(H9926,'سجل العملاء'!A:B,2,0),"")</f>
        <v/>
      </c>
    </row>
    <row r="9927" spans="3:9" ht="15.6">
      <c r="C9927" s="10" t="str">
        <f>IFERROR(VLOOKUP(B9927,'اكواد الاصناف'!A:C,2,0),"")</f>
        <v/>
      </c>
      <c r="D9927" s="10" t="str">
        <f>IFERROR(VLOOKUP(B9927,'اكواد الاصناف'!A:C,3,0),"")</f>
        <v/>
      </c>
      <c r="G9927" s="10">
        <f t="shared" si="154"/>
        <v>0</v>
      </c>
      <c r="I9927" s="10" t="str">
        <f>IFERROR(VLOOKUP(H9927,'سجل العملاء'!A:B,2,0),"")</f>
        <v/>
      </c>
    </row>
    <row r="9928" spans="3:9" ht="15.6">
      <c r="C9928" s="10" t="str">
        <f>IFERROR(VLOOKUP(B9928,'اكواد الاصناف'!A:C,2,0),"")</f>
        <v/>
      </c>
      <c r="D9928" s="10" t="str">
        <f>IFERROR(VLOOKUP(B9928,'اكواد الاصناف'!A:C,3,0),"")</f>
        <v/>
      </c>
      <c r="G9928" s="10">
        <f t="shared" si="154"/>
        <v>0</v>
      </c>
      <c r="I9928" s="10" t="str">
        <f>IFERROR(VLOOKUP(H9928,'سجل العملاء'!A:B,2,0),"")</f>
        <v/>
      </c>
    </row>
    <row r="9929" spans="3:9" ht="15.6">
      <c r="C9929" s="10" t="str">
        <f>IFERROR(VLOOKUP(B9929,'اكواد الاصناف'!A:C,2,0),"")</f>
        <v/>
      </c>
      <c r="D9929" s="10" t="str">
        <f>IFERROR(VLOOKUP(B9929,'اكواد الاصناف'!A:C,3,0),"")</f>
        <v/>
      </c>
      <c r="G9929" s="10">
        <f t="shared" si="154"/>
        <v>0</v>
      </c>
      <c r="I9929" s="10" t="str">
        <f>IFERROR(VLOOKUP(H9929,'سجل العملاء'!A:B,2,0),"")</f>
        <v/>
      </c>
    </row>
    <row r="9930" spans="3:9" ht="15.6">
      <c r="C9930" s="10" t="str">
        <f>IFERROR(VLOOKUP(B9930,'اكواد الاصناف'!A:C,2,0),"")</f>
        <v/>
      </c>
      <c r="D9930" s="10" t="str">
        <f>IFERROR(VLOOKUP(B9930,'اكواد الاصناف'!A:C,3,0),"")</f>
        <v/>
      </c>
      <c r="G9930" s="10">
        <f t="shared" si="154"/>
        <v>0</v>
      </c>
      <c r="I9930" s="10" t="str">
        <f>IFERROR(VLOOKUP(H9930,'سجل العملاء'!A:B,2,0),"")</f>
        <v/>
      </c>
    </row>
    <row r="9931" spans="3:9" ht="15.6">
      <c r="C9931" s="10" t="str">
        <f>IFERROR(VLOOKUP(B9931,'اكواد الاصناف'!A:C,2,0),"")</f>
        <v/>
      </c>
      <c r="D9931" s="10" t="str">
        <f>IFERROR(VLOOKUP(B9931,'اكواد الاصناف'!A:C,3,0),"")</f>
        <v/>
      </c>
      <c r="G9931" s="10">
        <f t="shared" si="154"/>
        <v>0</v>
      </c>
      <c r="I9931" s="10" t="str">
        <f>IFERROR(VLOOKUP(H9931,'سجل العملاء'!A:B,2,0),"")</f>
        <v/>
      </c>
    </row>
    <row r="9932" spans="3:9" ht="15.6">
      <c r="C9932" s="10" t="str">
        <f>IFERROR(VLOOKUP(B9932,'اكواد الاصناف'!A:C,2,0),"")</f>
        <v/>
      </c>
      <c r="D9932" s="10" t="str">
        <f>IFERROR(VLOOKUP(B9932,'اكواد الاصناف'!A:C,3,0),"")</f>
        <v/>
      </c>
      <c r="G9932" s="10">
        <f t="shared" si="154"/>
        <v>0</v>
      </c>
      <c r="I9932" s="10" t="str">
        <f>IFERROR(VLOOKUP(H9932,'سجل العملاء'!A:B,2,0),"")</f>
        <v/>
      </c>
    </row>
    <row r="9933" spans="3:9" ht="15.6">
      <c r="C9933" s="10" t="str">
        <f>IFERROR(VLOOKUP(B9933,'اكواد الاصناف'!A:C,2,0),"")</f>
        <v/>
      </c>
      <c r="D9933" s="10" t="str">
        <f>IFERROR(VLOOKUP(B9933,'اكواد الاصناف'!A:C,3,0),"")</f>
        <v/>
      </c>
      <c r="G9933" s="10">
        <f t="shared" si="154"/>
        <v>0</v>
      </c>
      <c r="I9933" s="10" t="str">
        <f>IFERROR(VLOOKUP(H9933,'سجل العملاء'!A:B,2,0),"")</f>
        <v/>
      </c>
    </row>
    <row r="9934" spans="3:9" ht="15.6">
      <c r="C9934" s="10" t="str">
        <f>IFERROR(VLOOKUP(B9934,'اكواد الاصناف'!A:C,2,0),"")</f>
        <v/>
      </c>
      <c r="D9934" s="10" t="str">
        <f>IFERROR(VLOOKUP(B9934,'اكواد الاصناف'!A:C,3,0),"")</f>
        <v/>
      </c>
      <c r="G9934" s="10">
        <f t="shared" si="154"/>
        <v>0</v>
      </c>
      <c r="I9934" s="10" t="str">
        <f>IFERROR(VLOOKUP(H9934,'سجل العملاء'!A:B,2,0),"")</f>
        <v/>
      </c>
    </row>
    <row r="9935" spans="3:9" ht="15.6">
      <c r="C9935" s="10" t="str">
        <f>IFERROR(VLOOKUP(B9935,'اكواد الاصناف'!A:C,2,0),"")</f>
        <v/>
      </c>
      <c r="D9935" s="10" t="str">
        <f>IFERROR(VLOOKUP(B9935,'اكواد الاصناف'!A:C,3,0),"")</f>
        <v/>
      </c>
      <c r="G9935" s="10">
        <f t="shared" si="154"/>
        <v>0</v>
      </c>
      <c r="I9935" s="10" t="str">
        <f>IFERROR(VLOOKUP(H9935,'سجل العملاء'!A:B,2,0),"")</f>
        <v/>
      </c>
    </row>
    <row r="9936" spans="3:9" ht="15.6">
      <c r="C9936" s="10" t="str">
        <f>IFERROR(VLOOKUP(B9936,'اكواد الاصناف'!A:C,2,0),"")</f>
        <v/>
      </c>
      <c r="D9936" s="10" t="str">
        <f>IFERROR(VLOOKUP(B9936,'اكواد الاصناف'!A:C,3,0),"")</f>
        <v/>
      </c>
      <c r="G9936" s="10">
        <f t="shared" si="154"/>
        <v>0</v>
      </c>
      <c r="I9936" s="10" t="str">
        <f>IFERROR(VLOOKUP(H9936,'سجل العملاء'!A:B,2,0),"")</f>
        <v/>
      </c>
    </row>
    <row r="9937" spans="3:9" ht="15.6">
      <c r="C9937" s="10" t="str">
        <f>IFERROR(VLOOKUP(B9937,'اكواد الاصناف'!A:C,2,0),"")</f>
        <v/>
      </c>
      <c r="D9937" s="10" t="str">
        <f>IFERROR(VLOOKUP(B9937,'اكواد الاصناف'!A:C,3,0),"")</f>
        <v/>
      </c>
      <c r="G9937" s="10">
        <f t="shared" si="154"/>
        <v>0</v>
      </c>
      <c r="I9937" s="10" t="str">
        <f>IFERROR(VLOOKUP(H9937,'سجل العملاء'!A:B,2,0),"")</f>
        <v/>
      </c>
    </row>
    <row r="9938" spans="3:9" ht="15.6">
      <c r="C9938" s="10" t="str">
        <f>IFERROR(VLOOKUP(B9938,'اكواد الاصناف'!A:C,2,0),"")</f>
        <v/>
      </c>
      <c r="D9938" s="10" t="str">
        <f>IFERROR(VLOOKUP(B9938,'اكواد الاصناف'!A:C,3,0),"")</f>
        <v/>
      </c>
      <c r="G9938" s="10">
        <f t="shared" si="154"/>
        <v>0</v>
      </c>
      <c r="I9938" s="10" t="str">
        <f>IFERROR(VLOOKUP(H9938,'سجل العملاء'!A:B,2,0),"")</f>
        <v/>
      </c>
    </row>
    <row r="9939" spans="3:9" ht="15.6">
      <c r="C9939" s="10" t="str">
        <f>IFERROR(VLOOKUP(B9939,'اكواد الاصناف'!A:C,2,0),"")</f>
        <v/>
      </c>
      <c r="D9939" s="10" t="str">
        <f>IFERROR(VLOOKUP(B9939,'اكواد الاصناف'!A:C,3,0),"")</f>
        <v/>
      </c>
      <c r="G9939" s="10">
        <f t="shared" si="154"/>
        <v>0</v>
      </c>
      <c r="I9939" s="10" t="str">
        <f>IFERROR(VLOOKUP(H9939,'سجل العملاء'!A:B,2,0),"")</f>
        <v/>
      </c>
    </row>
    <row r="9940" spans="3:9" ht="15.6">
      <c r="C9940" s="10" t="str">
        <f>IFERROR(VLOOKUP(B9940,'اكواد الاصناف'!A:C,2,0),"")</f>
        <v/>
      </c>
      <c r="D9940" s="10" t="str">
        <f>IFERROR(VLOOKUP(B9940,'اكواد الاصناف'!A:C,3,0),"")</f>
        <v/>
      </c>
      <c r="G9940" s="10">
        <f t="shared" si="154"/>
        <v>0</v>
      </c>
      <c r="I9940" s="10" t="str">
        <f>IFERROR(VLOOKUP(H9940,'سجل العملاء'!A:B,2,0),"")</f>
        <v/>
      </c>
    </row>
    <row r="9941" spans="3:9" ht="15.6">
      <c r="C9941" s="10" t="str">
        <f>IFERROR(VLOOKUP(B9941,'اكواد الاصناف'!A:C,2,0),"")</f>
        <v/>
      </c>
      <c r="D9941" s="10" t="str">
        <f>IFERROR(VLOOKUP(B9941,'اكواد الاصناف'!A:C,3,0),"")</f>
        <v/>
      </c>
      <c r="G9941" s="10">
        <f t="shared" si="154"/>
        <v>0</v>
      </c>
      <c r="I9941" s="10" t="str">
        <f>IFERROR(VLOOKUP(H9941,'سجل العملاء'!A:B,2,0),"")</f>
        <v/>
      </c>
    </row>
    <row r="9942" spans="3:9" ht="15.6">
      <c r="C9942" s="10" t="str">
        <f>IFERROR(VLOOKUP(B9942,'اكواد الاصناف'!A:C,2,0),"")</f>
        <v/>
      </c>
      <c r="D9942" s="10" t="str">
        <f>IFERROR(VLOOKUP(B9942,'اكواد الاصناف'!A:C,3,0),"")</f>
        <v/>
      </c>
      <c r="G9942" s="10">
        <f t="shared" si="154"/>
        <v>0</v>
      </c>
      <c r="I9942" s="10" t="str">
        <f>IFERROR(VLOOKUP(H9942,'سجل العملاء'!A:B,2,0),"")</f>
        <v/>
      </c>
    </row>
    <row r="9943" spans="3:9" ht="15.6">
      <c r="C9943" s="10" t="str">
        <f>IFERROR(VLOOKUP(B9943,'اكواد الاصناف'!A:C,2,0),"")</f>
        <v/>
      </c>
      <c r="D9943" s="10" t="str">
        <f>IFERROR(VLOOKUP(B9943,'اكواد الاصناف'!A:C,3,0),"")</f>
        <v/>
      </c>
      <c r="G9943" s="10">
        <f t="shared" si="154"/>
        <v>0</v>
      </c>
      <c r="I9943" s="10" t="str">
        <f>IFERROR(VLOOKUP(H9943,'سجل العملاء'!A:B,2,0),"")</f>
        <v/>
      </c>
    </row>
    <row r="9944" spans="3:9" ht="15.6">
      <c r="C9944" s="10" t="str">
        <f>IFERROR(VLOOKUP(B9944,'اكواد الاصناف'!A:C,2,0),"")</f>
        <v/>
      </c>
      <c r="D9944" s="10" t="str">
        <f>IFERROR(VLOOKUP(B9944,'اكواد الاصناف'!A:C,3,0),"")</f>
        <v/>
      </c>
      <c r="G9944" s="10">
        <f t="shared" si="154"/>
        <v>0</v>
      </c>
      <c r="I9944" s="10" t="str">
        <f>IFERROR(VLOOKUP(H9944,'سجل العملاء'!A:B,2,0),"")</f>
        <v/>
      </c>
    </row>
    <row r="9945" spans="3:9" ht="15.6">
      <c r="C9945" s="10" t="str">
        <f>IFERROR(VLOOKUP(B9945,'اكواد الاصناف'!A:C,2,0),"")</f>
        <v/>
      </c>
      <c r="D9945" s="10" t="str">
        <f>IFERROR(VLOOKUP(B9945,'اكواد الاصناف'!A:C,3,0),"")</f>
        <v/>
      </c>
      <c r="G9945" s="10">
        <f t="shared" si="154"/>
        <v>0</v>
      </c>
      <c r="I9945" s="10" t="str">
        <f>IFERROR(VLOOKUP(H9945,'سجل العملاء'!A:B,2,0),"")</f>
        <v/>
      </c>
    </row>
    <row r="9946" spans="3:9" ht="15.6">
      <c r="C9946" s="10" t="str">
        <f>IFERROR(VLOOKUP(B9946,'اكواد الاصناف'!A:C,2,0),"")</f>
        <v/>
      </c>
      <c r="D9946" s="10" t="str">
        <f>IFERROR(VLOOKUP(B9946,'اكواد الاصناف'!A:C,3,0),"")</f>
        <v/>
      </c>
      <c r="G9946" s="10">
        <f t="shared" si="154"/>
        <v>0</v>
      </c>
      <c r="I9946" s="10" t="str">
        <f>IFERROR(VLOOKUP(H9946,'سجل العملاء'!A:B,2,0),"")</f>
        <v/>
      </c>
    </row>
    <row r="9947" spans="3:9" ht="15.6">
      <c r="C9947" s="10" t="str">
        <f>IFERROR(VLOOKUP(B9947,'اكواد الاصناف'!A:C,2,0),"")</f>
        <v/>
      </c>
      <c r="D9947" s="10" t="str">
        <f>IFERROR(VLOOKUP(B9947,'اكواد الاصناف'!A:C,3,0),"")</f>
        <v/>
      </c>
      <c r="G9947" s="10">
        <f t="shared" si="154"/>
        <v>0</v>
      </c>
      <c r="I9947" s="10" t="str">
        <f>IFERROR(VLOOKUP(H9947,'سجل العملاء'!A:B,2,0),"")</f>
        <v/>
      </c>
    </row>
    <row r="9948" spans="3:9" ht="15.6">
      <c r="C9948" s="10" t="str">
        <f>IFERROR(VLOOKUP(B9948,'اكواد الاصناف'!A:C,2,0),"")</f>
        <v/>
      </c>
      <c r="D9948" s="10" t="str">
        <f>IFERROR(VLOOKUP(B9948,'اكواد الاصناف'!A:C,3,0),"")</f>
        <v/>
      </c>
      <c r="G9948" s="10">
        <f t="shared" si="154"/>
        <v>0</v>
      </c>
      <c r="I9948" s="10" t="str">
        <f>IFERROR(VLOOKUP(H9948,'سجل العملاء'!A:B,2,0),"")</f>
        <v/>
      </c>
    </row>
    <row r="9949" spans="3:9" ht="15.6">
      <c r="C9949" s="10" t="str">
        <f>IFERROR(VLOOKUP(B9949,'اكواد الاصناف'!A:C,2,0),"")</f>
        <v/>
      </c>
      <c r="D9949" s="10" t="str">
        <f>IFERROR(VLOOKUP(B9949,'اكواد الاصناف'!A:C,3,0),"")</f>
        <v/>
      </c>
      <c r="G9949" s="10">
        <f t="shared" si="154"/>
        <v>0</v>
      </c>
      <c r="I9949" s="10" t="str">
        <f>IFERROR(VLOOKUP(H9949,'سجل العملاء'!A:B,2,0),"")</f>
        <v/>
      </c>
    </row>
    <row r="9950" spans="3:9" ht="15.6">
      <c r="C9950" s="10" t="str">
        <f>IFERROR(VLOOKUP(B9950,'اكواد الاصناف'!A:C,2,0),"")</f>
        <v/>
      </c>
      <c r="D9950" s="10" t="str">
        <f>IFERROR(VLOOKUP(B9950,'اكواد الاصناف'!A:C,3,0),"")</f>
        <v/>
      </c>
      <c r="G9950" s="10">
        <f t="shared" si="154"/>
        <v>0</v>
      </c>
      <c r="I9950" s="10" t="str">
        <f>IFERROR(VLOOKUP(H9950,'سجل العملاء'!A:B,2,0),"")</f>
        <v/>
      </c>
    </row>
    <row r="9951" spans="3:9" ht="15.6">
      <c r="C9951" s="10" t="str">
        <f>IFERROR(VLOOKUP(B9951,'اكواد الاصناف'!A:C,2,0),"")</f>
        <v/>
      </c>
      <c r="D9951" s="10" t="str">
        <f>IFERROR(VLOOKUP(B9951,'اكواد الاصناف'!A:C,3,0),"")</f>
        <v/>
      </c>
      <c r="G9951" s="10">
        <f t="shared" si="154"/>
        <v>0</v>
      </c>
      <c r="I9951" s="10" t="str">
        <f>IFERROR(VLOOKUP(H9951,'سجل العملاء'!A:B,2,0),"")</f>
        <v/>
      </c>
    </row>
    <row r="9952" spans="3:9" ht="15.6">
      <c r="C9952" s="10" t="str">
        <f>IFERROR(VLOOKUP(B9952,'اكواد الاصناف'!A:C,2,0),"")</f>
        <v/>
      </c>
      <c r="D9952" s="10" t="str">
        <f>IFERROR(VLOOKUP(B9952,'اكواد الاصناف'!A:C,3,0),"")</f>
        <v/>
      </c>
      <c r="G9952" s="10">
        <f t="shared" si="154"/>
        <v>0</v>
      </c>
      <c r="I9952" s="10" t="str">
        <f>IFERROR(VLOOKUP(H9952,'سجل العملاء'!A:B,2,0),"")</f>
        <v/>
      </c>
    </row>
    <row r="9953" spans="3:9" ht="15.6">
      <c r="C9953" s="10" t="str">
        <f>IFERROR(VLOOKUP(B9953,'اكواد الاصناف'!A:C,2,0),"")</f>
        <v/>
      </c>
      <c r="D9953" s="10" t="str">
        <f>IFERROR(VLOOKUP(B9953,'اكواد الاصناف'!A:C,3,0),"")</f>
        <v/>
      </c>
      <c r="G9953" s="10">
        <f t="shared" si="154"/>
        <v>0</v>
      </c>
      <c r="I9953" s="10" t="str">
        <f>IFERROR(VLOOKUP(H9953,'سجل العملاء'!A:B,2,0),"")</f>
        <v/>
      </c>
    </row>
    <row r="9954" spans="3:9" ht="15.6">
      <c r="C9954" s="10" t="str">
        <f>IFERROR(VLOOKUP(B9954,'اكواد الاصناف'!A:C,2,0),"")</f>
        <v/>
      </c>
      <c r="D9954" s="10" t="str">
        <f>IFERROR(VLOOKUP(B9954,'اكواد الاصناف'!A:C,3,0),"")</f>
        <v/>
      </c>
      <c r="G9954" s="10">
        <f t="shared" si="154"/>
        <v>0</v>
      </c>
      <c r="I9954" s="10" t="str">
        <f>IFERROR(VLOOKUP(H9954,'سجل العملاء'!A:B,2,0),"")</f>
        <v/>
      </c>
    </row>
    <row r="9955" spans="3:9" ht="15.6">
      <c r="C9955" s="10" t="str">
        <f>IFERROR(VLOOKUP(B9955,'اكواد الاصناف'!A:C,2,0),"")</f>
        <v/>
      </c>
      <c r="D9955" s="10" t="str">
        <f>IFERROR(VLOOKUP(B9955,'اكواد الاصناف'!A:C,3,0),"")</f>
        <v/>
      </c>
      <c r="G9955" s="10">
        <f t="shared" si="154"/>
        <v>0</v>
      </c>
      <c r="I9955" s="10" t="str">
        <f>IFERROR(VLOOKUP(H9955,'سجل العملاء'!A:B,2,0),"")</f>
        <v/>
      </c>
    </row>
    <row r="9956" spans="3:9" ht="15.6">
      <c r="C9956" s="10" t="str">
        <f>IFERROR(VLOOKUP(B9956,'اكواد الاصناف'!A:C,2,0),"")</f>
        <v/>
      </c>
      <c r="D9956" s="10" t="str">
        <f>IFERROR(VLOOKUP(B9956,'اكواد الاصناف'!A:C,3,0),"")</f>
        <v/>
      </c>
      <c r="G9956" s="10">
        <f t="shared" si="154"/>
        <v>0</v>
      </c>
      <c r="I9956" s="10" t="str">
        <f>IFERROR(VLOOKUP(H9956,'سجل العملاء'!A:B,2,0),"")</f>
        <v/>
      </c>
    </row>
    <row r="9957" spans="3:9" ht="15.6">
      <c r="C9957" s="10" t="str">
        <f>IFERROR(VLOOKUP(B9957,'اكواد الاصناف'!A:C,2,0),"")</f>
        <v/>
      </c>
      <c r="D9957" s="10" t="str">
        <f>IFERROR(VLOOKUP(B9957,'اكواد الاصناف'!A:C,3,0),"")</f>
        <v/>
      </c>
      <c r="G9957" s="10">
        <f t="shared" si="154"/>
        <v>0</v>
      </c>
      <c r="I9957" s="10" t="str">
        <f>IFERROR(VLOOKUP(H9957,'سجل العملاء'!A:B,2,0),"")</f>
        <v/>
      </c>
    </row>
    <row r="9958" spans="3:9" ht="15.6">
      <c r="C9958" s="10" t="str">
        <f>IFERROR(VLOOKUP(B9958,'اكواد الاصناف'!A:C,2,0),"")</f>
        <v/>
      </c>
      <c r="D9958" s="10" t="str">
        <f>IFERROR(VLOOKUP(B9958,'اكواد الاصناف'!A:C,3,0),"")</f>
        <v/>
      </c>
      <c r="G9958" s="10">
        <f t="shared" si="154"/>
        <v>0</v>
      </c>
      <c r="I9958" s="10" t="str">
        <f>IFERROR(VLOOKUP(H9958,'سجل العملاء'!A:B,2,0),"")</f>
        <v/>
      </c>
    </row>
    <row r="9959" spans="3:9" ht="15.6">
      <c r="C9959" s="10" t="str">
        <f>IFERROR(VLOOKUP(B9959,'اكواد الاصناف'!A:C,2,0),"")</f>
        <v/>
      </c>
      <c r="D9959" s="10" t="str">
        <f>IFERROR(VLOOKUP(B9959,'اكواد الاصناف'!A:C,3,0),"")</f>
        <v/>
      </c>
      <c r="G9959" s="10">
        <f t="shared" si="154"/>
        <v>0</v>
      </c>
      <c r="I9959" s="10" t="str">
        <f>IFERROR(VLOOKUP(H9959,'سجل العملاء'!A:B,2,0),"")</f>
        <v/>
      </c>
    </row>
    <row r="9960" spans="3:9" ht="15.6">
      <c r="C9960" s="10" t="str">
        <f>IFERROR(VLOOKUP(B9960,'اكواد الاصناف'!A:C,2,0),"")</f>
        <v/>
      </c>
      <c r="D9960" s="10" t="str">
        <f>IFERROR(VLOOKUP(B9960,'اكواد الاصناف'!A:C,3,0),"")</f>
        <v/>
      </c>
      <c r="G9960" s="10">
        <f t="shared" si="154"/>
        <v>0</v>
      </c>
      <c r="I9960" s="10" t="str">
        <f>IFERROR(VLOOKUP(H9960,'سجل العملاء'!A:B,2,0),"")</f>
        <v/>
      </c>
    </row>
    <row r="9961" spans="3:9" ht="15.6">
      <c r="C9961" s="10" t="str">
        <f>IFERROR(VLOOKUP(B9961,'اكواد الاصناف'!A:C,2,0),"")</f>
        <v/>
      </c>
      <c r="D9961" s="10" t="str">
        <f>IFERROR(VLOOKUP(B9961,'اكواد الاصناف'!A:C,3,0),"")</f>
        <v/>
      </c>
      <c r="G9961" s="10">
        <f t="shared" si="154"/>
        <v>0</v>
      </c>
      <c r="I9961" s="10" t="str">
        <f>IFERROR(VLOOKUP(H9961,'سجل العملاء'!A:B,2,0),"")</f>
        <v/>
      </c>
    </row>
    <row r="9962" spans="3:9" ht="15.6">
      <c r="C9962" s="10" t="str">
        <f>IFERROR(VLOOKUP(B9962,'اكواد الاصناف'!A:C,2,0),"")</f>
        <v/>
      </c>
      <c r="D9962" s="10" t="str">
        <f>IFERROR(VLOOKUP(B9962,'اكواد الاصناف'!A:C,3,0),"")</f>
        <v/>
      </c>
      <c r="G9962" s="10">
        <f t="shared" si="154"/>
        <v>0</v>
      </c>
      <c r="I9962" s="10" t="str">
        <f>IFERROR(VLOOKUP(H9962,'سجل العملاء'!A:B,2,0),"")</f>
        <v/>
      </c>
    </row>
    <row r="9963" spans="3:9" ht="15.6">
      <c r="C9963" s="10" t="str">
        <f>IFERROR(VLOOKUP(B9963,'اكواد الاصناف'!A:C,2,0),"")</f>
        <v/>
      </c>
      <c r="D9963" s="10" t="str">
        <f>IFERROR(VLOOKUP(B9963,'اكواد الاصناف'!A:C,3,0),"")</f>
        <v/>
      </c>
      <c r="G9963" s="10">
        <f t="shared" si="154"/>
        <v>0</v>
      </c>
      <c r="I9963" s="10" t="str">
        <f>IFERROR(VLOOKUP(H9963,'سجل العملاء'!A:B,2,0),"")</f>
        <v/>
      </c>
    </row>
    <row r="9964" spans="3:9" ht="15.6">
      <c r="C9964" s="10" t="str">
        <f>IFERROR(VLOOKUP(B9964,'اكواد الاصناف'!A:C,2,0),"")</f>
        <v/>
      </c>
      <c r="D9964" s="10" t="str">
        <f>IFERROR(VLOOKUP(B9964,'اكواد الاصناف'!A:C,3,0),"")</f>
        <v/>
      </c>
      <c r="G9964" s="10">
        <f t="shared" si="154"/>
        <v>0</v>
      </c>
      <c r="I9964" s="10" t="str">
        <f>IFERROR(VLOOKUP(H9964,'سجل العملاء'!A:B,2,0),"")</f>
        <v/>
      </c>
    </row>
    <row r="9965" spans="3:9" ht="15.6">
      <c r="C9965" s="10" t="str">
        <f>IFERROR(VLOOKUP(B9965,'اكواد الاصناف'!A:C,2,0),"")</f>
        <v/>
      </c>
      <c r="D9965" s="10" t="str">
        <f>IFERROR(VLOOKUP(B9965,'اكواد الاصناف'!A:C,3,0),"")</f>
        <v/>
      </c>
      <c r="G9965" s="10">
        <f t="shared" si="154"/>
        <v>0</v>
      </c>
      <c r="I9965" s="10" t="str">
        <f>IFERROR(VLOOKUP(H9965,'سجل العملاء'!A:B,2,0),"")</f>
        <v/>
      </c>
    </row>
    <row r="9966" spans="3:9" ht="15.6">
      <c r="C9966" s="10" t="str">
        <f>IFERROR(VLOOKUP(B9966,'اكواد الاصناف'!A:C,2,0),"")</f>
        <v/>
      </c>
      <c r="D9966" s="10" t="str">
        <f>IFERROR(VLOOKUP(B9966,'اكواد الاصناف'!A:C,3,0),"")</f>
        <v/>
      </c>
      <c r="G9966" s="10">
        <f t="shared" si="154"/>
        <v>0</v>
      </c>
      <c r="I9966" s="10" t="str">
        <f>IFERROR(VLOOKUP(H9966,'سجل العملاء'!A:B,2,0),"")</f>
        <v/>
      </c>
    </row>
    <row r="9967" spans="3:9" ht="15.6">
      <c r="C9967" s="10" t="str">
        <f>IFERROR(VLOOKUP(B9967,'اكواد الاصناف'!A:C,2,0),"")</f>
        <v/>
      </c>
      <c r="D9967" s="10" t="str">
        <f>IFERROR(VLOOKUP(B9967,'اكواد الاصناف'!A:C,3,0),"")</f>
        <v/>
      </c>
      <c r="G9967" s="10">
        <f t="shared" si="154"/>
        <v>0</v>
      </c>
      <c r="I9967" s="10" t="str">
        <f>IFERROR(VLOOKUP(H9967,'سجل العملاء'!A:B,2,0),"")</f>
        <v/>
      </c>
    </row>
    <row r="9968" spans="3:9" ht="15.6">
      <c r="C9968" s="10" t="str">
        <f>IFERROR(VLOOKUP(B9968,'اكواد الاصناف'!A:C,2,0),"")</f>
        <v/>
      </c>
      <c r="D9968" s="10" t="str">
        <f>IFERROR(VLOOKUP(B9968,'اكواد الاصناف'!A:C,3,0),"")</f>
        <v/>
      </c>
      <c r="G9968" s="10">
        <f t="shared" si="154"/>
        <v>0</v>
      </c>
      <c r="I9968" s="10" t="str">
        <f>IFERROR(VLOOKUP(H9968,'سجل العملاء'!A:B,2,0),"")</f>
        <v/>
      </c>
    </row>
    <row r="9969" spans="3:9" ht="15.6">
      <c r="C9969" s="10" t="str">
        <f>IFERROR(VLOOKUP(B9969,'اكواد الاصناف'!A:C,2,0),"")</f>
        <v/>
      </c>
      <c r="D9969" s="10" t="str">
        <f>IFERROR(VLOOKUP(B9969,'اكواد الاصناف'!A:C,3,0),"")</f>
        <v/>
      </c>
      <c r="G9969" s="10">
        <f t="shared" si="154"/>
        <v>0</v>
      </c>
      <c r="I9969" s="10" t="str">
        <f>IFERROR(VLOOKUP(H9969,'سجل العملاء'!A:B,2,0),"")</f>
        <v/>
      </c>
    </row>
    <row r="9970" spans="3:9" ht="15.6">
      <c r="C9970" s="10" t="str">
        <f>IFERROR(VLOOKUP(B9970,'اكواد الاصناف'!A:C,2,0),"")</f>
        <v/>
      </c>
      <c r="D9970" s="10" t="str">
        <f>IFERROR(VLOOKUP(B9970,'اكواد الاصناف'!A:C,3,0),"")</f>
        <v/>
      </c>
      <c r="G9970" s="10">
        <f t="shared" si="154"/>
        <v>0</v>
      </c>
      <c r="I9970" s="10" t="str">
        <f>IFERROR(VLOOKUP(H9970,'سجل العملاء'!A:B,2,0),"")</f>
        <v/>
      </c>
    </row>
    <row r="9971" spans="3:9" ht="15.6">
      <c r="C9971" s="10" t="str">
        <f>IFERROR(VLOOKUP(B9971,'اكواد الاصناف'!A:C,2,0),"")</f>
        <v/>
      </c>
      <c r="D9971" s="10" t="str">
        <f>IFERROR(VLOOKUP(B9971,'اكواد الاصناف'!A:C,3,0),"")</f>
        <v/>
      </c>
      <c r="G9971" s="10">
        <f t="shared" si="154"/>
        <v>0</v>
      </c>
      <c r="I9971" s="10" t="str">
        <f>IFERROR(VLOOKUP(H9971,'سجل العملاء'!A:B,2,0),"")</f>
        <v/>
      </c>
    </row>
    <row r="9972" spans="3:9" ht="15.6">
      <c r="C9972" s="10" t="str">
        <f>IFERROR(VLOOKUP(B9972,'اكواد الاصناف'!A:C,2,0),"")</f>
        <v/>
      </c>
      <c r="D9972" s="10" t="str">
        <f>IFERROR(VLOOKUP(B9972,'اكواد الاصناف'!A:C,3,0),"")</f>
        <v/>
      </c>
      <c r="G9972" s="10">
        <f t="shared" si="154"/>
        <v>0</v>
      </c>
      <c r="I9972" s="10" t="str">
        <f>IFERROR(VLOOKUP(H9972,'سجل العملاء'!A:B,2,0),"")</f>
        <v/>
      </c>
    </row>
    <row r="9973" spans="3:9" ht="15.6">
      <c r="C9973" s="10" t="str">
        <f>IFERROR(VLOOKUP(B9973,'اكواد الاصناف'!A:C,2,0),"")</f>
        <v/>
      </c>
      <c r="D9973" s="10" t="str">
        <f>IFERROR(VLOOKUP(B9973,'اكواد الاصناف'!A:C,3,0),"")</f>
        <v/>
      </c>
      <c r="G9973" s="10">
        <f t="shared" si="154"/>
        <v>0</v>
      </c>
      <c r="I9973" s="10" t="str">
        <f>IFERROR(VLOOKUP(H9973,'سجل العملاء'!A:B,2,0),"")</f>
        <v/>
      </c>
    </row>
    <row r="9974" spans="3:9" ht="15.6">
      <c r="C9974" s="10" t="str">
        <f>IFERROR(VLOOKUP(B9974,'اكواد الاصناف'!A:C,2,0),"")</f>
        <v/>
      </c>
      <c r="D9974" s="10" t="str">
        <f>IFERROR(VLOOKUP(B9974,'اكواد الاصناف'!A:C,3,0),"")</f>
        <v/>
      </c>
      <c r="G9974" s="10">
        <f t="shared" si="154"/>
        <v>0</v>
      </c>
      <c r="I9974" s="10" t="str">
        <f>IFERROR(VLOOKUP(H9974,'سجل العملاء'!A:B,2,0),"")</f>
        <v/>
      </c>
    </row>
    <row r="9975" spans="3:9" ht="15.6">
      <c r="C9975" s="10" t="str">
        <f>IFERROR(VLOOKUP(B9975,'اكواد الاصناف'!A:C,2,0),"")</f>
        <v/>
      </c>
      <c r="D9975" s="10" t="str">
        <f>IFERROR(VLOOKUP(B9975,'اكواد الاصناف'!A:C,3,0),"")</f>
        <v/>
      </c>
      <c r="G9975" s="10">
        <f t="shared" si="154"/>
        <v>0</v>
      </c>
      <c r="I9975" s="10" t="str">
        <f>IFERROR(VLOOKUP(H9975,'سجل العملاء'!A:B,2,0),"")</f>
        <v/>
      </c>
    </row>
    <row r="9976" spans="3:9" ht="15.6">
      <c r="C9976" s="10" t="str">
        <f>IFERROR(VLOOKUP(B9976,'اكواد الاصناف'!A:C,2,0),"")</f>
        <v/>
      </c>
      <c r="D9976" s="10" t="str">
        <f>IFERROR(VLOOKUP(B9976,'اكواد الاصناف'!A:C,3,0),"")</f>
        <v/>
      </c>
      <c r="G9976" s="10">
        <f t="shared" si="154"/>
        <v>0</v>
      </c>
      <c r="I9976" s="10" t="str">
        <f>IFERROR(VLOOKUP(H9976,'سجل العملاء'!A:B,2,0),"")</f>
        <v/>
      </c>
    </row>
    <row r="9977" spans="3:9" ht="15.6">
      <c r="C9977" s="10" t="str">
        <f>IFERROR(VLOOKUP(B9977,'اكواد الاصناف'!A:C,2,0),"")</f>
        <v/>
      </c>
      <c r="D9977" s="10" t="str">
        <f>IFERROR(VLOOKUP(B9977,'اكواد الاصناف'!A:C,3,0),"")</f>
        <v/>
      </c>
      <c r="G9977" s="10">
        <f t="shared" si="154"/>
        <v>0</v>
      </c>
      <c r="I9977" s="10" t="str">
        <f>IFERROR(VLOOKUP(H9977,'سجل العملاء'!A:B,2,0),"")</f>
        <v/>
      </c>
    </row>
    <row r="9978" spans="3:9" ht="15.6">
      <c r="C9978" s="10" t="str">
        <f>IFERROR(VLOOKUP(B9978,'اكواد الاصناف'!A:C,2,0),"")</f>
        <v/>
      </c>
      <c r="D9978" s="10" t="str">
        <f>IFERROR(VLOOKUP(B9978,'اكواد الاصناف'!A:C,3,0),"")</f>
        <v/>
      </c>
      <c r="G9978" s="10">
        <f t="shared" si="154"/>
        <v>0</v>
      </c>
      <c r="I9978" s="10" t="str">
        <f>IFERROR(VLOOKUP(H9978,'سجل العملاء'!A:B,2,0),"")</f>
        <v/>
      </c>
    </row>
    <row r="9979" spans="3:9" ht="15.6">
      <c r="C9979" s="10" t="str">
        <f>IFERROR(VLOOKUP(B9979,'اكواد الاصناف'!A:C,2,0),"")</f>
        <v/>
      </c>
      <c r="D9979" s="10" t="str">
        <f>IFERROR(VLOOKUP(B9979,'اكواد الاصناف'!A:C,3,0),"")</f>
        <v/>
      </c>
      <c r="G9979" s="10">
        <f t="shared" si="154"/>
        <v>0</v>
      </c>
      <c r="I9979" s="10" t="str">
        <f>IFERROR(VLOOKUP(H9979,'سجل العملاء'!A:B,2,0),"")</f>
        <v/>
      </c>
    </row>
    <row r="9980" spans="3:9" ht="15.6">
      <c r="C9980" s="10" t="str">
        <f>IFERROR(VLOOKUP(B9980,'اكواد الاصناف'!A:C,2,0),"")</f>
        <v/>
      </c>
      <c r="D9980" s="10" t="str">
        <f>IFERROR(VLOOKUP(B9980,'اكواد الاصناف'!A:C,3,0),"")</f>
        <v/>
      </c>
      <c r="G9980" s="10">
        <f t="shared" si="154"/>
        <v>0</v>
      </c>
      <c r="I9980" s="10" t="str">
        <f>IFERROR(VLOOKUP(H9980,'سجل العملاء'!A:B,2,0),"")</f>
        <v/>
      </c>
    </row>
    <row r="9981" spans="3:9" ht="15.6">
      <c r="C9981" s="10" t="str">
        <f>IFERROR(VLOOKUP(B9981,'اكواد الاصناف'!A:C,2,0),"")</f>
        <v/>
      </c>
      <c r="D9981" s="10" t="str">
        <f>IFERROR(VLOOKUP(B9981,'اكواد الاصناف'!A:C,3,0),"")</f>
        <v/>
      </c>
      <c r="G9981" s="10">
        <f t="shared" si="154"/>
        <v>0</v>
      </c>
      <c r="I9981" s="10" t="str">
        <f>IFERROR(VLOOKUP(H9981,'سجل العملاء'!A:B,2,0),"")</f>
        <v/>
      </c>
    </row>
    <row r="9982" spans="3:9" ht="15.6">
      <c r="C9982" s="10" t="str">
        <f>IFERROR(VLOOKUP(B9982,'اكواد الاصناف'!A:C,2,0),"")</f>
        <v/>
      </c>
      <c r="D9982" s="10" t="str">
        <f>IFERROR(VLOOKUP(B9982,'اكواد الاصناف'!A:C,3,0),"")</f>
        <v/>
      </c>
      <c r="G9982" s="10">
        <f t="shared" si="154"/>
        <v>0</v>
      </c>
      <c r="I9982" s="10" t="str">
        <f>IFERROR(VLOOKUP(H9982,'سجل العملاء'!A:B,2,0),"")</f>
        <v/>
      </c>
    </row>
    <row r="9983" spans="3:9" ht="15.6">
      <c r="C9983" s="10" t="str">
        <f>IFERROR(VLOOKUP(B9983,'اكواد الاصناف'!A:C,2,0),"")</f>
        <v/>
      </c>
      <c r="D9983" s="10" t="str">
        <f>IFERROR(VLOOKUP(B9983,'اكواد الاصناف'!A:C,3,0),"")</f>
        <v/>
      </c>
      <c r="G9983" s="10">
        <f t="shared" si="154"/>
        <v>0</v>
      </c>
      <c r="I9983" s="10" t="str">
        <f>IFERROR(VLOOKUP(H9983,'سجل العملاء'!A:B,2,0),"")</f>
        <v/>
      </c>
    </row>
    <row r="9984" spans="3:9" ht="15.6">
      <c r="C9984" s="10" t="str">
        <f>IFERROR(VLOOKUP(B9984,'اكواد الاصناف'!A:C,2,0),"")</f>
        <v/>
      </c>
      <c r="D9984" s="10" t="str">
        <f>IFERROR(VLOOKUP(B9984,'اكواد الاصناف'!A:C,3,0),"")</f>
        <v/>
      </c>
      <c r="G9984" s="10">
        <f t="shared" si="154"/>
        <v>0</v>
      </c>
      <c r="I9984" s="10" t="str">
        <f>IFERROR(VLOOKUP(H9984,'سجل العملاء'!A:B,2,0),"")</f>
        <v/>
      </c>
    </row>
    <row r="9985" spans="3:9" ht="15.6">
      <c r="C9985" s="10" t="str">
        <f>IFERROR(VLOOKUP(B9985,'اكواد الاصناف'!A:C,2,0),"")</f>
        <v/>
      </c>
      <c r="D9985" s="10" t="str">
        <f>IFERROR(VLOOKUP(B9985,'اكواد الاصناف'!A:C,3,0),"")</f>
        <v/>
      </c>
      <c r="G9985" s="10">
        <f t="shared" ref="G9985:G10048" si="155">F9985*E9985</f>
        <v>0</v>
      </c>
      <c r="I9985" s="10" t="str">
        <f>IFERROR(VLOOKUP(H9985,'سجل العملاء'!A:B,2,0),"")</f>
        <v/>
      </c>
    </row>
    <row r="9986" spans="3:9" ht="15.6">
      <c r="C9986" s="10" t="str">
        <f>IFERROR(VLOOKUP(B9986,'اكواد الاصناف'!A:C,2,0),"")</f>
        <v/>
      </c>
      <c r="D9986" s="10" t="str">
        <f>IFERROR(VLOOKUP(B9986,'اكواد الاصناف'!A:C,3,0),"")</f>
        <v/>
      </c>
      <c r="G9986" s="10">
        <f t="shared" si="155"/>
        <v>0</v>
      </c>
      <c r="I9986" s="10" t="str">
        <f>IFERROR(VLOOKUP(H9986,'سجل العملاء'!A:B,2,0),"")</f>
        <v/>
      </c>
    </row>
    <row r="9987" spans="3:9" ht="15.6">
      <c r="C9987" s="10" t="str">
        <f>IFERROR(VLOOKUP(B9987,'اكواد الاصناف'!A:C,2,0),"")</f>
        <v/>
      </c>
      <c r="D9987" s="10" t="str">
        <f>IFERROR(VLOOKUP(B9987,'اكواد الاصناف'!A:C,3,0),"")</f>
        <v/>
      </c>
      <c r="G9987" s="10">
        <f t="shared" si="155"/>
        <v>0</v>
      </c>
      <c r="I9987" s="10" t="str">
        <f>IFERROR(VLOOKUP(H9987,'سجل العملاء'!A:B,2,0),"")</f>
        <v/>
      </c>
    </row>
    <row r="9988" spans="3:9" ht="15.6">
      <c r="C9988" s="10" t="str">
        <f>IFERROR(VLOOKUP(B9988,'اكواد الاصناف'!A:C,2,0),"")</f>
        <v/>
      </c>
      <c r="D9988" s="10" t="str">
        <f>IFERROR(VLOOKUP(B9988,'اكواد الاصناف'!A:C,3,0),"")</f>
        <v/>
      </c>
      <c r="G9988" s="10">
        <f t="shared" si="155"/>
        <v>0</v>
      </c>
      <c r="I9988" s="10" t="str">
        <f>IFERROR(VLOOKUP(H9988,'سجل العملاء'!A:B,2,0),"")</f>
        <v/>
      </c>
    </row>
    <row r="9989" spans="3:9" ht="15.6">
      <c r="C9989" s="10" t="str">
        <f>IFERROR(VLOOKUP(B9989,'اكواد الاصناف'!A:C,2,0),"")</f>
        <v/>
      </c>
      <c r="D9989" s="10" t="str">
        <f>IFERROR(VLOOKUP(B9989,'اكواد الاصناف'!A:C,3,0),"")</f>
        <v/>
      </c>
      <c r="G9989" s="10">
        <f t="shared" si="155"/>
        <v>0</v>
      </c>
      <c r="I9989" s="10" t="str">
        <f>IFERROR(VLOOKUP(H9989,'سجل العملاء'!A:B,2,0),"")</f>
        <v/>
      </c>
    </row>
    <row r="9990" spans="3:9" ht="15.6">
      <c r="C9990" s="10" t="str">
        <f>IFERROR(VLOOKUP(B9990,'اكواد الاصناف'!A:C,2,0),"")</f>
        <v/>
      </c>
      <c r="D9990" s="10" t="str">
        <f>IFERROR(VLOOKUP(B9990,'اكواد الاصناف'!A:C,3,0),"")</f>
        <v/>
      </c>
      <c r="G9990" s="10">
        <f t="shared" si="155"/>
        <v>0</v>
      </c>
      <c r="I9990" s="10" t="str">
        <f>IFERROR(VLOOKUP(H9990,'سجل العملاء'!A:B,2,0),"")</f>
        <v/>
      </c>
    </row>
    <row r="9991" spans="3:9" ht="15.6">
      <c r="C9991" s="10" t="str">
        <f>IFERROR(VLOOKUP(B9991,'اكواد الاصناف'!A:C,2,0),"")</f>
        <v/>
      </c>
      <c r="D9991" s="10" t="str">
        <f>IFERROR(VLOOKUP(B9991,'اكواد الاصناف'!A:C,3,0),"")</f>
        <v/>
      </c>
      <c r="G9991" s="10">
        <f t="shared" si="155"/>
        <v>0</v>
      </c>
      <c r="I9991" s="10" t="str">
        <f>IFERROR(VLOOKUP(H9991,'سجل العملاء'!A:B,2,0),"")</f>
        <v/>
      </c>
    </row>
    <row r="9992" spans="3:9" ht="15.6">
      <c r="C9992" s="10" t="str">
        <f>IFERROR(VLOOKUP(B9992,'اكواد الاصناف'!A:C,2,0),"")</f>
        <v/>
      </c>
      <c r="D9992" s="10" t="str">
        <f>IFERROR(VLOOKUP(B9992,'اكواد الاصناف'!A:C,3,0),"")</f>
        <v/>
      </c>
      <c r="G9992" s="10">
        <f t="shared" si="155"/>
        <v>0</v>
      </c>
      <c r="I9992" s="10" t="str">
        <f>IFERROR(VLOOKUP(H9992,'سجل العملاء'!A:B,2,0),"")</f>
        <v/>
      </c>
    </row>
    <row r="9993" spans="3:9" ht="15.6">
      <c r="C9993" s="10" t="str">
        <f>IFERROR(VLOOKUP(B9993,'اكواد الاصناف'!A:C,2,0),"")</f>
        <v/>
      </c>
      <c r="D9993" s="10" t="str">
        <f>IFERROR(VLOOKUP(B9993,'اكواد الاصناف'!A:C,3,0),"")</f>
        <v/>
      </c>
      <c r="G9993" s="10">
        <f t="shared" si="155"/>
        <v>0</v>
      </c>
      <c r="I9993" s="10" t="str">
        <f>IFERROR(VLOOKUP(H9993,'سجل العملاء'!A:B,2,0),"")</f>
        <v/>
      </c>
    </row>
    <row r="9994" spans="3:9" ht="15.6">
      <c r="C9994" s="10" t="str">
        <f>IFERROR(VLOOKUP(B9994,'اكواد الاصناف'!A:C,2,0),"")</f>
        <v/>
      </c>
      <c r="D9994" s="10" t="str">
        <f>IFERROR(VLOOKUP(B9994,'اكواد الاصناف'!A:C,3,0),"")</f>
        <v/>
      </c>
      <c r="G9994" s="10">
        <f t="shared" si="155"/>
        <v>0</v>
      </c>
      <c r="I9994" s="10" t="str">
        <f>IFERROR(VLOOKUP(H9994,'سجل العملاء'!A:B,2,0),"")</f>
        <v/>
      </c>
    </row>
    <row r="9995" spans="3:9" ht="15.6">
      <c r="C9995" s="10" t="str">
        <f>IFERROR(VLOOKUP(B9995,'اكواد الاصناف'!A:C,2,0),"")</f>
        <v/>
      </c>
      <c r="D9995" s="10" t="str">
        <f>IFERROR(VLOOKUP(B9995,'اكواد الاصناف'!A:C,3,0),"")</f>
        <v/>
      </c>
      <c r="G9995" s="10">
        <f t="shared" si="155"/>
        <v>0</v>
      </c>
      <c r="I9995" s="10" t="str">
        <f>IFERROR(VLOOKUP(H9995,'سجل العملاء'!A:B,2,0),"")</f>
        <v/>
      </c>
    </row>
    <row r="9996" spans="3:9" ht="15.6">
      <c r="C9996" s="10" t="str">
        <f>IFERROR(VLOOKUP(B9996,'اكواد الاصناف'!A:C,2,0),"")</f>
        <v/>
      </c>
      <c r="D9996" s="10" t="str">
        <f>IFERROR(VLOOKUP(B9996,'اكواد الاصناف'!A:C,3,0),"")</f>
        <v/>
      </c>
      <c r="G9996" s="10">
        <f t="shared" si="155"/>
        <v>0</v>
      </c>
      <c r="I9996" s="10" t="str">
        <f>IFERROR(VLOOKUP(H9996,'سجل العملاء'!A:B,2,0),"")</f>
        <v/>
      </c>
    </row>
    <row r="9997" spans="3:9" ht="15.6">
      <c r="C9997" s="10" t="str">
        <f>IFERROR(VLOOKUP(B9997,'اكواد الاصناف'!A:C,2,0),"")</f>
        <v/>
      </c>
      <c r="D9997" s="10" t="str">
        <f>IFERROR(VLOOKUP(B9997,'اكواد الاصناف'!A:C,3,0),"")</f>
        <v/>
      </c>
      <c r="G9997" s="10">
        <f t="shared" si="155"/>
        <v>0</v>
      </c>
      <c r="I9997" s="10" t="str">
        <f>IFERROR(VLOOKUP(H9997,'سجل العملاء'!A:B,2,0),"")</f>
        <v/>
      </c>
    </row>
    <row r="9998" spans="3:9" ht="15.6">
      <c r="C9998" s="10" t="str">
        <f>IFERROR(VLOOKUP(B9998,'اكواد الاصناف'!A:C,2,0),"")</f>
        <v/>
      </c>
      <c r="D9998" s="10" t="str">
        <f>IFERROR(VLOOKUP(B9998,'اكواد الاصناف'!A:C,3,0),"")</f>
        <v/>
      </c>
      <c r="G9998" s="10">
        <f t="shared" si="155"/>
        <v>0</v>
      </c>
      <c r="I9998" s="10" t="str">
        <f>IFERROR(VLOOKUP(H9998,'سجل العملاء'!A:B,2,0),"")</f>
        <v/>
      </c>
    </row>
    <row r="9999" spans="3:9" ht="15.6">
      <c r="C9999" s="10" t="str">
        <f>IFERROR(VLOOKUP(B9999,'اكواد الاصناف'!A:C,2,0),"")</f>
        <v/>
      </c>
      <c r="D9999" s="10" t="str">
        <f>IFERROR(VLOOKUP(B9999,'اكواد الاصناف'!A:C,3,0),"")</f>
        <v/>
      </c>
      <c r="G9999" s="10">
        <f t="shared" si="155"/>
        <v>0</v>
      </c>
      <c r="I9999" s="10" t="str">
        <f>IFERROR(VLOOKUP(H9999,'سجل العملاء'!A:B,2,0),"")</f>
        <v/>
      </c>
    </row>
    <row r="10000" spans="3:9" ht="15.6">
      <c r="C10000" s="10" t="str">
        <f>IFERROR(VLOOKUP(B10000,'اكواد الاصناف'!A:C,2,0),"")</f>
        <v/>
      </c>
      <c r="D10000" s="10" t="str">
        <f>IFERROR(VLOOKUP(B10000,'اكواد الاصناف'!A:C,3,0),"")</f>
        <v/>
      </c>
      <c r="G10000" s="10">
        <f t="shared" si="155"/>
        <v>0</v>
      </c>
      <c r="I10000" s="10" t="str">
        <f>IFERROR(VLOOKUP(H10000,'سجل العملاء'!A:B,2,0),"")</f>
        <v/>
      </c>
    </row>
    <row r="10001" spans="3:9" ht="15.6">
      <c r="C10001" s="10" t="str">
        <f>IFERROR(VLOOKUP(B10001,'اكواد الاصناف'!A:C,2,0),"")</f>
        <v/>
      </c>
      <c r="D10001" s="10" t="str">
        <f>IFERROR(VLOOKUP(B10001,'اكواد الاصناف'!A:C,3,0),"")</f>
        <v/>
      </c>
      <c r="G10001" s="10">
        <f t="shared" si="155"/>
        <v>0</v>
      </c>
      <c r="I10001" s="10" t="str">
        <f>IFERROR(VLOOKUP(H10001,'سجل العملاء'!A:B,2,0),"")</f>
        <v/>
      </c>
    </row>
    <row r="10002" spans="3:9" ht="15.6">
      <c r="C10002" s="10" t="str">
        <f>IFERROR(VLOOKUP(B10002,'اكواد الاصناف'!A:C,2,0),"")</f>
        <v/>
      </c>
      <c r="D10002" s="10" t="str">
        <f>IFERROR(VLOOKUP(B10002,'اكواد الاصناف'!A:C,3,0),"")</f>
        <v/>
      </c>
      <c r="G10002" s="10">
        <f t="shared" si="155"/>
        <v>0</v>
      </c>
      <c r="I10002" s="10" t="str">
        <f>IFERROR(VLOOKUP(H10002,'سجل العملاء'!A:B,2,0),"")</f>
        <v/>
      </c>
    </row>
    <row r="10003" spans="3:9" ht="15.6">
      <c r="C10003" s="10" t="str">
        <f>IFERROR(VLOOKUP(B10003,'اكواد الاصناف'!A:C,2,0),"")</f>
        <v/>
      </c>
      <c r="D10003" s="10" t="str">
        <f>IFERROR(VLOOKUP(B10003,'اكواد الاصناف'!A:C,3,0),"")</f>
        <v/>
      </c>
      <c r="G10003" s="10">
        <f t="shared" si="155"/>
        <v>0</v>
      </c>
      <c r="I10003" s="10" t="str">
        <f>IFERROR(VLOOKUP(H10003,'سجل العملاء'!A:B,2,0),"")</f>
        <v/>
      </c>
    </row>
    <row r="10004" spans="3:9" ht="15.6">
      <c r="C10004" s="10" t="str">
        <f>IFERROR(VLOOKUP(B10004,'اكواد الاصناف'!A:C,2,0),"")</f>
        <v/>
      </c>
      <c r="D10004" s="10" t="str">
        <f>IFERROR(VLOOKUP(B10004,'اكواد الاصناف'!A:C,3,0),"")</f>
        <v/>
      </c>
      <c r="G10004" s="10">
        <f t="shared" si="155"/>
        <v>0</v>
      </c>
      <c r="I10004" s="10" t="str">
        <f>IFERROR(VLOOKUP(H10004,'سجل العملاء'!A:B,2,0),"")</f>
        <v/>
      </c>
    </row>
    <row r="10005" spans="3:9" ht="15.6">
      <c r="C10005" s="10" t="str">
        <f>IFERROR(VLOOKUP(B10005,'اكواد الاصناف'!A:C,2,0),"")</f>
        <v/>
      </c>
      <c r="D10005" s="10" t="str">
        <f>IFERROR(VLOOKUP(B10005,'اكواد الاصناف'!A:C,3,0),"")</f>
        <v/>
      </c>
      <c r="G10005" s="10">
        <f t="shared" si="155"/>
        <v>0</v>
      </c>
      <c r="I10005" s="10" t="str">
        <f>IFERROR(VLOOKUP(H10005,'سجل العملاء'!A:B,2,0),"")</f>
        <v/>
      </c>
    </row>
    <row r="10006" spans="3:9" ht="15.6">
      <c r="C10006" s="10" t="str">
        <f>IFERROR(VLOOKUP(B10006,'اكواد الاصناف'!A:C,2,0),"")</f>
        <v/>
      </c>
      <c r="D10006" s="10" t="str">
        <f>IFERROR(VLOOKUP(B10006,'اكواد الاصناف'!A:C,3,0),"")</f>
        <v/>
      </c>
      <c r="G10006" s="10">
        <f t="shared" si="155"/>
        <v>0</v>
      </c>
      <c r="I10006" s="10" t="str">
        <f>IFERROR(VLOOKUP(H10006,'سجل العملاء'!A:B,2,0),"")</f>
        <v/>
      </c>
    </row>
    <row r="10007" spans="3:9" ht="15.6">
      <c r="C10007" s="10" t="str">
        <f>IFERROR(VLOOKUP(B10007,'اكواد الاصناف'!A:C,2,0),"")</f>
        <v/>
      </c>
      <c r="D10007" s="10" t="str">
        <f>IFERROR(VLOOKUP(B10007,'اكواد الاصناف'!A:C,3,0),"")</f>
        <v/>
      </c>
      <c r="G10007" s="10">
        <f t="shared" si="155"/>
        <v>0</v>
      </c>
      <c r="I10007" s="10" t="str">
        <f>IFERROR(VLOOKUP(H10007,'سجل العملاء'!A:B,2,0),"")</f>
        <v/>
      </c>
    </row>
    <row r="10008" spans="3:9" ht="15.6">
      <c r="C10008" s="10" t="str">
        <f>IFERROR(VLOOKUP(B10008,'اكواد الاصناف'!A:C,2,0),"")</f>
        <v/>
      </c>
      <c r="D10008" s="10" t="str">
        <f>IFERROR(VLOOKUP(B10008,'اكواد الاصناف'!A:C,3,0),"")</f>
        <v/>
      </c>
      <c r="G10008" s="10">
        <f t="shared" si="155"/>
        <v>0</v>
      </c>
      <c r="I10008" s="10" t="str">
        <f>IFERROR(VLOOKUP(H10008,'سجل العملاء'!A:B,2,0),"")</f>
        <v/>
      </c>
    </row>
    <row r="10009" spans="3:9" ht="15.6">
      <c r="C10009" s="10" t="str">
        <f>IFERROR(VLOOKUP(B10009,'اكواد الاصناف'!A:C,2,0),"")</f>
        <v/>
      </c>
      <c r="D10009" s="10" t="str">
        <f>IFERROR(VLOOKUP(B10009,'اكواد الاصناف'!A:C,3,0),"")</f>
        <v/>
      </c>
      <c r="G10009" s="10">
        <f t="shared" si="155"/>
        <v>0</v>
      </c>
      <c r="I10009" s="10" t="str">
        <f>IFERROR(VLOOKUP(H10009,'سجل العملاء'!A:B,2,0),"")</f>
        <v/>
      </c>
    </row>
    <row r="10010" spans="3:9" ht="15.6">
      <c r="C10010" s="10" t="str">
        <f>IFERROR(VLOOKUP(B10010,'اكواد الاصناف'!A:C,2,0),"")</f>
        <v/>
      </c>
      <c r="D10010" s="10" t="str">
        <f>IFERROR(VLOOKUP(B10010,'اكواد الاصناف'!A:C,3,0),"")</f>
        <v/>
      </c>
      <c r="G10010" s="10">
        <f t="shared" si="155"/>
        <v>0</v>
      </c>
      <c r="I10010" s="10" t="str">
        <f>IFERROR(VLOOKUP(H10010,'سجل العملاء'!A:B,2,0),"")</f>
        <v/>
      </c>
    </row>
    <row r="10011" spans="3:9" ht="15.6">
      <c r="C10011" s="10" t="str">
        <f>IFERROR(VLOOKUP(B10011,'اكواد الاصناف'!A:C,2,0),"")</f>
        <v/>
      </c>
      <c r="D10011" s="10" t="str">
        <f>IFERROR(VLOOKUP(B10011,'اكواد الاصناف'!A:C,3,0),"")</f>
        <v/>
      </c>
      <c r="G10011" s="10">
        <f t="shared" si="155"/>
        <v>0</v>
      </c>
      <c r="I10011" s="10" t="str">
        <f>IFERROR(VLOOKUP(H10011,'سجل العملاء'!A:B,2,0),"")</f>
        <v/>
      </c>
    </row>
    <row r="10012" spans="3:9" ht="15.6">
      <c r="C10012" s="10" t="str">
        <f>IFERROR(VLOOKUP(B10012,'اكواد الاصناف'!A:C,2,0),"")</f>
        <v/>
      </c>
      <c r="D10012" s="10" t="str">
        <f>IFERROR(VLOOKUP(B10012,'اكواد الاصناف'!A:C,3,0),"")</f>
        <v/>
      </c>
      <c r="G10012" s="10">
        <f t="shared" si="155"/>
        <v>0</v>
      </c>
      <c r="I10012" s="10" t="str">
        <f>IFERROR(VLOOKUP(H10012,'سجل العملاء'!A:B,2,0),"")</f>
        <v/>
      </c>
    </row>
    <row r="10013" spans="3:9" ht="15.6">
      <c r="C10013" s="10" t="str">
        <f>IFERROR(VLOOKUP(B10013,'اكواد الاصناف'!A:C,2,0),"")</f>
        <v/>
      </c>
      <c r="D10013" s="10" t="str">
        <f>IFERROR(VLOOKUP(B10013,'اكواد الاصناف'!A:C,3,0),"")</f>
        <v/>
      </c>
      <c r="G10013" s="10">
        <f t="shared" si="155"/>
        <v>0</v>
      </c>
      <c r="I10013" s="10" t="str">
        <f>IFERROR(VLOOKUP(H10013,'سجل العملاء'!A:B,2,0),"")</f>
        <v/>
      </c>
    </row>
    <row r="10014" spans="3:9" ht="15.6">
      <c r="C10014" s="10" t="str">
        <f>IFERROR(VLOOKUP(B10014,'اكواد الاصناف'!A:C,2,0),"")</f>
        <v/>
      </c>
      <c r="D10014" s="10" t="str">
        <f>IFERROR(VLOOKUP(B10014,'اكواد الاصناف'!A:C,3,0),"")</f>
        <v/>
      </c>
      <c r="G10014" s="10">
        <f t="shared" si="155"/>
        <v>0</v>
      </c>
      <c r="I10014" s="10" t="str">
        <f>IFERROR(VLOOKUP(H10014,'سجل العملاء'!A:B,2,0),"")</f>
        <v/>
      </c>
    </row>
    <row r="10015" spans="3:9" ht="15.6">
      <c r="C10015" s="10" t="str">
        <f>IFERROR(VLOOKUP(B10015,'اكواد الاصناف'!A:C,2,0),"")</f>
        <v/>
      </c>
      <c r="D10015" s="10" t="str">
        <f>IFERROR(VLOOKUP(B10015,'اكواد الاصناف'!A:C,3,0),"")</f>
        <v/>
      </c>
      <c r="G10015" s="10">
        <f t="shared" si="155"/>
        <v>0</v>
      </c>
      <c r="I10015" s="10" t="str">
        <f>IFERROR(VLOOKUP(H10015,'سجل العملاء'!A:B,2,0),"")</f>
        <v/>
      </c>
    </row>
    <row r="10016" spans="3:9" ht="15.6">
      <c r="C10016" s="10" t="str">
        <f>IFERROR(VLOOKUP(B10016,'اكواد الاصناف'!A:C,2,0),"")</f>
        <v/>
      </c>
      <c r="D10016" s="10" t="str">
        <f>IFERROR(VLOOKUP(B10016,'اكواد الاصناف'!A:C,3,0),"")</f>
        <v/>
      </c>
      <c r="G10016" s="10">
        <f t="shared" si="155"/>
        <v>0</v>
      </c>
      <c r="I10016" s="10" t="str">
        <f>IFERROR(VLOOKUP(H10016,'سجل العملاء'!A:B,2,0),"")</f>
        <v/>
      </c>
    </row>
    <row r="10017" spans="3:9" ht="15.6">
      <c r="C10017" s="10" t="str">
        <f>IFERROR(VLOOKUP(B10017,'اكواد الاصناف'!A:C,2,0),"")</f>
        <v/>
      </c>
      <c r="D10017" s="10" t="str">
        <f>IFERROR(VLOOKUP(B10017,'اكواد الاصناف'!A:C,3,0),"")</f>
        <v/>
      </c>
      <c r="G10017" s="10">
        <f t="shared" si="155"/>
        <v>0</v>
      </c>
      <c r="I10017" s="10" t="str">
        <f>IFERROR(VLOOKUP(H10017,'سجل العملاء'!A:B,2,0),"")</f>
        <v/>
      </c>
    </row>
    <row r="10018" spans="3:9" ht="15.6">
      <c r="C10018" s="10" t="str">
        <f>IFERROR(VLOOKUP(B10018,'اكواد الاصناف'!A:C,2,0),"")</f>
        <v/>
      </c>
      <c r="D10018" s="10" t="str">
        <f>IFERROR(VLOOKUP(B10018,'اكواد الاصناف'!A:C,3,0),"")</f>
        <v/>
      </c>
      <c r="G10018" s="10">
        <f t="shared" si="155"/>
        <v>0</v>
      </c>
      <c r="I10018" s="10" t="str">
        <f>IFERROR(VLOOKUP(H10018,'سجل العملاء'!A:B,2,0),"")</f>
        <v/>
      </c>
    </row>
    <row r="10019" spans="3:9" ht="15.6">
      <c r="C10019" s="10" t="str">
        <f>IFERROR(VLOOKUP(B10019,'اكواد الاصناف'!A:C,2,0),"")</f>
        <v/>
      </c>
      <c r="D10019" s="10" t="str">
        <f>IFERROR(VLOOKUP(B10019,'اكواد الاصناف'!A:C,3,0),"")</f>
        <v/>
      </c>
      <c r="G10019" s="10">
        <f t="shared" si="155"/>
        <v>0</v>
      </c>
      <c r="I10019" s="10" t="str">
        <f>IFERROR(VLOOKUP(H10019,'سجل العملاء'!A:B,2,0),"")</f>
        <v/>
      </c>
    </row>
    <row r="10020" spans="3:9" ht="15.6">
      <c r="C10020" s="10" t="str">
        <f>IFERROR(VLOOKUP(B10020,'اكواد الاصناف'!A:C,2,0),"")</f>
        <v/>
      </c>
      <c r="D10020" s="10" t="str">
        <f>IFERROR(VLOOKUP(B10020,'اكواد الاصناف'!A:C,3,0),"")</f>
        <v/>
      </c>
      <c r="G10020" s="10">
        <f t="shared" si="155"/>
        <v>0</v>
      </c>
      <c r="I10020" s="10" t="str">
        <f>IFERROR(VLOOKUP(H10020,'سجل العملاء'!A:B,2,0),"")</f>
        <v/>
      </c>
    </row>
    <row r="10021" spans="3:9" ht="15.6">
      <c r="C10021" s="10" t="str">
        <f>IFERROR(VLOOKUP(B10021,'اكواد الاصناف'!A:C,2,0),"")</f>
        <v/>
      </c>
      <c r="D10021" s="10" t="str">
        <f>IFERROR(VLOOKUP(B10021,'اكواد الاصناف'!A:C,3,0),"")</f>
        <v/>
      </c>
      <c r="G10021" s="10">
        <f t="shared" si="155"/>
        <v>0</v>
      </c>
      <c r="I10021" s="10" t="str">
        <f>IFERROR(VLOOKUP(H10021,'سجل العملاء'!A:B,2,0),"")</f>
        <v/>
      </c>
    </row>
    <row r="10022" spans="3:9" ht="15.6">
      <c r="C10022" s="10" t="str">
        <f>IFERROR(VLOOKUP(B10022,'اكواد الاصناف'!A:C,2,0),"")</f>
        <v/>
      </c>
      <c r="D10022" s="10" t="str">
        <f>IFERROR(VLOOKUP(B10022,'اكواد الاصناف'!A:C,3,0),"")</f>
        <v/>
      </c>
      <c r="G10022" s="10">
        <f t="shared" si="155"/>
        <v>0</v>
      </c>
      <c r="I10022" s="10" t="str">
        <f>IFERROR(VLOOKUP(H10022,'سجل العملاء'!A:B,2,0),"")</f>
        <v/>
      </c>
    </row>
    <row r="10023" spans="3:9" ht="15.6">
      <c r="C10023" s="10" t="str">
        <f>IFERROR(VLOOKUP(B10023,'اكواد الاصناف'!A:C,2,0),"")</f>
        <v/>
      </c>
      <c r="D10023" s="10" t="str">
        <f>IFERROR(VLOOKUP(B10023,'اكواد الاصناف'!A:C,3,0),"")</f>
        <v/>
      </c>
      <c r="G10023" s="10">
        <f t="shared" si="155"/>
        <v>0</v>
      </c>
      <c r="I10023" s="10" t="str">
        <f>IFERROR(VLOOKUP(H10023,'سجل العملاء'!A:B,2,0),"")</f>
        <v/>
      </c>
    </row>
    <row r="10024" spans="3:9" ht="15.6">
      <c r="C10024" s="10" t="str">
        <f>IFERROR(VLOOKUP(B10024,'اكواد الاصناف'!A:C,2,0),"")</f>
        <v/>
      </c>
      <c r="D10024" s="10" t="str">
        <f>IFERROR(VLOOKUP(B10024,'اكواد الاصناف'!A:C,3,0),"")</f>
        <v/>
      </c>
      <c r="G10024" s="10">
        <f t="shared" si="155"/>
        <v>0</v>
      </c>
      <c r="I10024" s="10" t="str">
        <f>IFERROR(VLOOKUP(H10024,'سجل العملاء'!A:B,2,0),"")</f>
        <v/>
      </c>
    </row>
    <row r="10025" spans="3:9" ht="15.6">
      <c r="C10025" s="10" t="str">
        <f>IFERROR(VLOOKUP(B10025,'اكواد الاصناف'!A:C,2,0),"")</f>
        <v/>
      </c>
      <c r="D10025" s="10" t="str">
        <f>IFERROR(VLOOKUP(B10025,'اكواد الاصناف'!A:C,3,0),"")</f>
        <v/>
      </c>
      <c r="G10025" s="10">
        <f t="shared" si="155"/>
        <v>0</v>
      </c>
      <c r="I10025" s="10" t="str">
        <f>IFERROR(VLOOKUP(H10025,'سجل العملاء'!A:B,2,0),"")</f>
        <v/>
      </c>
    </row>
    <row r="10026" spans="3:9" ht="15.6">
      <c r="C10026" s="10" t="str">
        <f>IFERROR(VLOOKUP(B10026,'اكواد الاصناف'!A:C,2,0),"")</f>
        <v/>
      </c>
      <c r="D10026" s="10" t="str">
        <f>IFERROR(VLOOKUP(B10026,'اكواد الاصناف'!A:C,3,0),"")</f>
        <v/>
      </c>
      <c r="G10026" s="10">
        <f t="shared" si="155"/>
        <v>0</v>
      </c>
      <c r="I10026" s="10" t="str">
        <f>IFERROR(VLOOKUP(H10026,'سجل العملاء'!A:B,2,0),"")</f>
        <v/>
      </c>
    </row>
    <row r="10027" spans="3:9" ht="15.6">
      <c r="C10027" s="10" t="str">
        <f>IFERROR(VLOOKUP(B10027,'اكواد الاصناف'!A:C,2,0),"")</f>
        <v/>
      </c>
      <c r="D10027" s="10" t="str">
        <f>IFERROR(VLOOKUP(B10027,'اكواد الاصناف'!A:C,3,0),"")</f>
        <v/>
      </c>
      <c r="G10027" s="10">
        <f t="shared" si="155"/>
        <v>0</v>
      </c>
      <c r="I10027" s="10" t="str">
        <f>IFERROR(VLOOKUP(H10027,'سجل العملاء'!A:B,2,0),"")</f>
        <v/>
      </c>
    </row>
    <row r="10028" spans="3:9" ht="15.6">
      <c r="C10028" s="10" t="str">
        <f>IFERROR(VLOOKUP(B10028,'اكواد الاصناف'!A:C,2,0),"")</f>
        <v/>
      </c>
      <c r="D10028" s="10" t="str">
        <f>IFERROR(VLOOKUP(B10028,'اكواد الاصناف'!A:C,3,0),"")</f>
        <v/>
      </c>
      <c r="G10028" s="10">
        <f t="shared" si="155"/>
        <v>0</v>
      </c>
      <c r="I10028" s="10" t="str">
        <f>IFERROR(VLOOKUP(H10028,'سجل العملاء'!A:B,2,0),"")</f>
        <v/>
      </c>
    </row>
    <row r="10029" spans="3:9" ht="15.6">
      <c r="C10029" s="10" t="str">
        <f>IFERROR(VLOOKUP(B10029,'اكواد الاصناف'!A:C,2,0),"")</f>
        <v/>
      </c>
      <c r="D10029" s="10" t="str">
        <f>IFERROR(VLOOKUP(B10029,'اكواد الاصناف'!A:C,3,0),"")</f>
        <v/>
      </c>
      <c r="G10029" s="10">
        <f t="shared" si="155"/>
        <v>0</v>
      </c>
      <c r="I10029" s="10" t="str">
        <f>IFERROR(VLOOKUP(H10029,'سجل العملاء'!A:B,2,0),"")</f>
        <v/>
      </c>
    </row>
    <row r="10030" spans="3:9" ht="15.6">
      <c r="C10030" s="10" t="str">
        <f>IFERROR(VLOOKUP(B10030,'اكواد الاصناف'!A:C,2,0),"")</f>
        <v/>
      </c>
      <c r="D10030" s="10" t="str">
        <f>IFERROR(VLOOKUP(B10030,'اكواد الاصناف'!A:C,3,0),"")</f>
        <v/>
      </c>
      <c r="G10030" s="10">
        <f t="shared" si="155"/>
        <v>0</v>
      </c>
      <c r="I10030" s="10" t="str">
        <f>IFERROR(VLOOKUP(H10030,'سجل العملاء'!A:B,2,0),"")</f>
        <v/>
      </c>
    </row>
    <row r="10031" spans="3:9" ht="15.6">
      <c r="C10031" s="10" t="str">
        <f>IFERROR(VLOOKUP(B10031,'اكواد الاصناف'!A:C,2,0),"")</f>
        <v/>
      </c>
      <c r="D10031" s="10" t="str">
        <f>IFERROR(VLOOKUP(B10031,'اكواد الاصناف'!A:C,3,0),"")</f>
        <v/>
      </c>
      <c r="G10031" s="10">
        <f t="shared" si="155"/>
        <v>0</v>
      </c>
      <c r="I10031" s="10" t="str">
        <f>IFERROR(VLOOKUP(H10031,'سجل العملاء'!A:B,2,0),"")</f>
        <v/>
      </c>
    </row>
    <row r="10032" spans="3:9" ht="15.6">
      <c r="C10032" s="10" t="str">
        <f>IFERROR(VLOOKUP(B10032,'اكواد الاصناف'!A:C,2,0),"")</f>
        <v/>
      </c>
      <c r="D10032" s="10" t="str">
        <f>IFERROR(VLOOKUP(B10032,'اكواد الاصناف'!A:C,3,0),"")</f>
        <v/>
      </c>
      <c r="G10032" s="10">
        <f t="shared" si="155"/>
        <v>0</v>
      </c>
      <c r="I10032" s="10" t="str">
        <f>IFERROR(VLOOKUP(H10032,'سجل العملاء'!A:B,2,0),"")</f>
        <v/>
      </c>
    </row>
    <row r="10033" spans="3:9" ht="15.6">
      <c r="C10033" s="10" t="str">
        <f>IFERROR(VLOOKUP(B10033,'اكواد الاصناف'!A:C,2,0),"")</f>
        <v/>
      </c>
      <c r="D10033" s="10" t="str">
        <f>IFERROR(VLOOKUP(B10033,'اكواد الاصناف'!A:C,3,0),"")</f>
        <v/>
      </c>
      <c r="G10033" s="10">
        <f t="shared" si="155"/>
        <v>0</v>
      </c>
      <c r="I10033" s="10" t="str">
        <f>IFERROR(VLOOKUP(H10033,'سجل العملاء'!A:B,2,0),"")</f>
        <v/>
      </c>
    </row>
    <row r="10034" spans="3:9" ht="15.6">
      <c r="C10034" s="10" t="str">
        <f>IFERROR(VLOOKUP(B10034,'اكواد الاصناف'!A:C,2,0),"")</f>
        <v/>
      </c>
      <c r="D10034" s="10" t="str">
        <f>IFERROR(VLOOKUP(B10034,'اكواد الاصناف'!A:C,3,0),"")</f>
        <v/>
      </c>
      <c r="G10034" s="10">
        <f t="shared" si="155"/>
        <v>0</v>
      </c>
      <c r="I10034" s="10" t="str">
        <f>IFERROR(VLOOKUP(H10034,'سجل العملاء'!A:B,2,0),"")</f>
        <v/>
      </c>
    </row>
    <row r="10035" spans="3:9" ht="15.6">
      <c r="C10035" s="10" t="str">
        <f>IFERROR(VLOOKUP(B10035,'اكواد الاصناف'!A:C,2,0),"")</f>
        <v/>
      </c>
      <c r="D10035" s="10" t="str">
        <f>IFERROR(VLOOKUP(B10035,'اكواد الاصناف'!A:C,3,0),"")</f>
        <v/>
      </c>
      <c r="G10035" s="10">
        <f t="shared" si="155"/>
        <v>0</v>
      </c>
      <c r="I10035" s="10" t="str">
        <f>IFERROR(VLOOKUP(H10035,'سجل العملاء'!A:B,2,0),"")</f>
        <v/>
      </c>
    </row>
    <row r="10036" spans="3:9" ht="15.6">
      <c r="C10036" s="10" t="str">
        <f>IFERROR(VLOOKUP(B10036,'اكواد الاصناف'!A:C,2,0),"")</f>
        <v/>
      </c>
      <c r="D10036" s="10" t="str">
        <f>IFERROR(VLOOKUP(B10036,'اكواد الاصناف'!A:C,3,0),"")</f>
        <v/>
      </c>
      <c r="G10036" s="10">
        <f t="shared" si="155"/>
        <v>0</v>
      </c>
      <c r="I10036" s="10" t="str">
        <f>IFERROR(VLOOKUP(H10036,'سجل العملاء'!A:B,2,0),"")</f>
        <v/>
      </c>
    </row>
    <row r="10037" spans="3:9" ht="15.6">
      <c r="C10037" s="10" t="str">
        <f>IFERROR(VLOOKUP(B10037,'اكواد الاصناف'!A:C,2,0),"")</f>
        <v/>
      </c>
      <c r="D10037" s="10" t="str">
        <f>IFERROR(VLOOKUP(B10037,'اكواد الاصناف'!A:C,3,0),"")</f>
        <v/>
      </c>
      <c r="G10037" s="10">
        <f t="shared" si="155"/>
        <v>0</v>
      </c>
      <c r="I10037" s="10" t="str">
        <f>IFERROR(VLOOKUP(H10037,'سجل العملاء'!A:B,2,0),"")</f>
        <v/>
      </c>
    </row>
    <row r="10038" spans="3:9" ht="15.6">
      <c r="C10038" s="10" t="str">
        <f>IFERROR(VLOOKUP(B10038,'اكواد الاصناف'!A:C,2,0),"")</f>
        <v/>
      </c>
      <c r="D10038" s="10" t="str">
        <f>IFERROR(VLOOKUP(B10038,'اكواد الاصناف'!A:C,3,0),"")</f>
        <v/>
      </c>
      <c r="G10038" s="10">
        <f t="shared" si="155"/>
        <v>0</v>
      </c>
      <c r="I10038" s="10" t="str">
        <f>IFERROR(VLOOKUP(H10038,'سجل العملاء'!A:B,2,0),"")</f>
        <v/>
      </c>
    </row>
    <row r="10039" spans="3:9" ht="15.6">
      <c r="C10039" s="10" t="str">
        <f>IFERROR(VLOOKUP(B10039,'اكواد الاصناف'!A:C,2,0),"")</f>
        <v/>
      </c>
      <c r="D10039" s="10" t="str">
        <f>IFERROR(VLOOKUP(B10039,'اكواد الاصناف'!A:C,3,0),"")</f>
        <v/>
      </c>
      <c r="G10039" s="10">
        <f t="shared" si="155"/>
        <v>0</v>
      </c>
      <c r="I10039" s="10" t="str">
        <f>IFERROR(VLOOKUP(H10039,'سجل العملاء'!A:B,2,0),"")</f>
        <v/>
      </c>
    </row>
    <row r="10040" spans="3:9" ht="15.6">
      <c r="C10040" s="10" t="str">
        <f>IFERROR(VLOOKUP(B10040,'اكواد الاصناف'!A:C,2,0),"")</f>
        <v/>
      </c>
      <c r="D10040" s="10" t="str">
        <f>IFERROR(VLOOKUP(B10040,'اكواد الاصناف'!A:C,3,0),"")</f>
        <v/>
      </c>
      <c r="G10040" s="10">
        <f t="shared" si="155"/>
        <v>0</v>
      </c>
      <c r="I10040" s="10" t="str">
        <f>IFERROR(VLOOKUP(H10040,'سجل العملاء'!A:B,2,0),"")</f>
        <v/>
      </c>
    </row>
    <row r="10041" spans="3:9" ht="15.6">
      <c r="C10041" s="10" t="str">
        <f>IFERROR(VLOOKUP(B10041,'اكواد الاصناف'!A:C,2,0),"")</f>
        <v/>
      </c>
      <c r="D10041" s="10" t="str">
        <f>IFERROR(VLOOKUP(B10041,'اكواد الاصناف'!A:C,3,0),"")</f>
        <v/>
      </c>
      <c r="G10041" s="10">
        <f t="shared" si="155"/>
        <v>0</v>
      </c>
      <c r="I10041" s="10" t="str">
        <f>IFERROR(VLOOKUP(H10041,'سجل العملاء'!A:B,2,0),"")</f>
        <v/>
      </c>
    </row>
    <row r="10042" spans="3:9" ht="15.6">
      <c r="C10042" s="10" t="str">
        <f>IFERROR(VLOOKUP(B10042,'اكواد الاصناف'!A:C,2,0),"")</f>
        <v/>
      </c>
      <c r="D10042" s="10" t="str">
        <f>IFERROR(VLOOKUP(B10042,'اكواد الاصناف'!A:C,3,0),"")</f>
        <v/>
      </c>
      <c r="G10042" s="10">
        <f t="shared" si="155"/>
        <v>0</v>
      </c>
      <c r="I10042" s="10" t="str">
        <f>IFERROR(VLOOKUP(H10042,'سجل العملاء'!A:B,2,0),"")</f>
        <v/>
      </c>
    </row>
    <row r="10043" spans="3:9" ht="15.6">
      <c r="C10043" s="10" t="str">
        <f>IFERROR(VLOOKUP(B10043,'اكواد الاصناف'!A:C,2,0),"")</f>
        <v/>
      </c>
      <c r="D10043" s="10" t="str">
        <f>IFERROR(VLOOKUP(B10043,'اكواد الاصناف'!A:C,3,0),"")</f>
        <v/>
      </c>
      <c r="G10043" s="10">
        <f t="shared" si="155"/>
        <v>0</v>
      </c>
      <c r="I10043" s="10" t="str">
        <f>IFERROR(VLOOKUP(H10043,'سجل العملاء'!A:B,2,0),"")</f>
        <v/>
      </c>
    </row>
    <row r="10044" spans="3:9" ht="15.6">
      <c r="C10044" s="10" t="str">
        <f>IFERROR(VLOOKUP(B10044,'اكواد الاصناف'!A:C,2,0),"")</f>
        <v/>
      </c>
      <c r="D10044" s="10" t="str">
        <f>IFERROR(VLOOKUP(B10044,'اكواد الاصناف'!A:C,3,0),"")</f>
        <v/>
      </c>
      <c r="G10044" s="10">
        <f t="shared" si="155"/>
        <v>0</v>
      </c>
      <c r="I10044" s="10" t="str">
        <f>IFERROR(VLOOKUP(H10044,'سجل العملاء'!A:B,2,0),"")</f>
        <v/>
      </c>
    </row>
    <row r="10045" spans="3:9" ht="15.6">
      <c r="C10045" s="10" t="str">
        <f>IFERROR(VLOOKUP(B10045,'اكواد الاصناف'!A:C,2,0),"")</f>
        <v/>
      </c>
      <c r="D10045" s="10" t="str">
        <f>IFERROR(VLOOKUP(B10045,'اكواد الاصناف'!A:C,3,0),"")</f>
        <v/>
      </c>
      <c r="G10045" s="10">
        <f t="shared" si="155"/>
        <v>0</v>
      </c>
      <c r="I10045" s="10" t="str">
        <f>IFERROR(VLOOKUP(H10045,'سجل العملاء'!A:B,2,0),"")</f>
        <v/>
      </c>
    </row>
    <row r="10046" spans="3:9" ht="15.6">
      <c r="C10046" s="10" t="str">
        <f>IFERROR(VLOOKUP(B10046,'اكواد الاصناف'!A:C,2,0),"")</f>
        <v/>
      </c>
      <c r="D10046" s="10" t="str">
        <f>IFERROR(VLOOKUP(B10046,'اكواد الاصناف'!A:C,3,0),"")</f>
        <v/>
      </c>
      <c r="G10046" s="10">
        <f t="shared" si="155"/>
        <v>0</v>
      </c>
      <c r="I10046" s="10" t="str">
        <f>IFERROR(VLOOKUP(H10046,'سجل العملاء'!A:B,2,0),"")</f>
        <v/>
      </c>
    </row>
    <row r="10047" spans="3:9" ht="15.6">
      <c r="C10047" s="10" t="str">
        <f>IFERROR(VLOOKUP(B10047,'اكواد الاصناف'!A:C,2,0),"")</f>
        <v/>
      </c>
      <c r="D10047" s="10" t="str">
        <f>IFERROR(VLOOKUP(B10047,'اكواد الاصناف'!A:C,3,0),"")</f>
        <v/>
      </c>
      <c r="G10047" s="10">
        <f t="shared" si="155"/>
        <v>0</v>
      </c>
      <c r="I10047" s="10" t="str">
        <f>IFERROR(VLOOKUP(H10047,'سجل العملاء'!A:B,2,0),"")</f>
        <v/>
      </c>
    </row>
    <row r="10048" spans="3:9" ht="15.6">
      <c r="C10048" s="10" t="str">
        <f>IFERROR(VLOOKUP(B10048,'اكواد الاصناف'!A:C,2,0),"")</f>
        <v/>
      </c>
      <c r="D10048" s="10" t="str">
        <f>IFERROR(VLOOKUP(B10048,'اكواد الاصناف'!A:C,3,0),"")</f>
        <v/>
      </c>
      <c r="G10048" s="10">
        <f t="shared" si="155"/>
        <v>0</v>
      </c>
      <c r="I10048" s="10" t="str">
        <f>IFERROR(VLOOKUP(H10048,'سجل العملاء'!A:B,2,0),"")</f>
        <v/>
      </c>
    </row>
    <row r="10049" spans="3:9" ht="15.6">
      <c r="C10049" s="10" t="str">
        <f>IFERROR(VLOOKUP(B10049,'اكواد الاصناف'!A:C,2,0),"")</f>
        <v/>
      </c>
      <c r="D10049" s="10" t="str">
        <f>IFERROR(VLOOKUP(B10049,'اكواد الاصناف'!A:C,3,0),"")</f>
        <v/>
      </c>
      <c r="G10049" s="10">
        <f t="shared" ref="G10049:G10112" si="156">F10049*E10049</f>
        <v>0</v>
      </c>
      <c r="I10049" s="10" t="str">
        <f>IFERROR(VLOOKUP(H10049,'سجل العملاء'!A:B,2,0),"")</f>
        <v/>
      </c>
    </row>
    <row r="10050" spans="3:9" ht="15.6">
      <c r="C10050" s="10" t="str">
        <f>IFERROR(VLOOKUP(B10050,'اكواد الاصناف'!A:C,2,0),"")</f>
        <v/>
      </c>
      <c r="D10050" s="10" t="str">
        <f>IFERROR(VLOOKUP(B10050,'اكواد الاصناف'!A:C,3,0),"")</f>
        <v/>
      </c>
      <c r="G10050" s="10">
        <f t="shared" si="156"/>
        <v>0</v>
      </c>
      <c r="I10050" s="10" t="str">
        <f>IFERROR(VLOOKUP(H10050,'سجل العملاء'!A:B,2,0),"")</f>
        <v/>
      </c>
    </row>
    <row r="10051" spans="3:9" ht="15.6">
      <c r="C10051" s="10" t="str">
        <f>IFERROR(VLOOKUP(B10051,'اكواد الاصناف'!A:C,2,0),"")</f>
        <v/>
      </c>
      <c r="D10051" s="10" t="str">
        <f>IFERROR(VLOOKUP(B10051,'اكواد الاصناف'!A:C,3,0),"")</f>
        <v/>
      </c>
      <c r="G10051" s="10">
        <f t="shared" si="156"/>
        <v>0</v>
      </c>
      <c r="I10051" s="10" t="str">
        <f>IFERROR(VLOOKUP(H10051,'سجل العملاء'!A:B,2,0),"")</f>
        <v/>
      </c>
    </row>
    <row r="10052" spans="3:9" ht="15.6">
      <c r="C10052" s="10" t="str">
        <f>IFERROR(VLOOKUP(B10052,'اكواد الاصناف'!A:C,2,0),"")</f>
        <v/>
      </c>
      <c r="D10052" s="10" t="str">
        <f>IFERROR(VLOOKUP(B10052,'اكواد الاصناف'!A:C,3,0),"")</f>
        <v/>
      </c>
      <c r="G10052" s="10">
        <f t="shared" si="156"/>
        <v>0</v>
      </c>
      <c r="I10052" s="10" t="str">
        <f>IFERROR(VLOOKUP(H10052,'سجل العملاء'!A:B,2,0),"")</f>
        <v/>
      </c>
    </row>
    <row r="10053" spans="3:9" ht="15.6">
      <c r="C10053" s="10" t="str">
        <f>IFERROR(VLOOKUP(B10053,'اكواد الاصناف'!A:C,2,0),"")</f>
        <v/>
      </c>
      <c r="D10053" s="10" t="str">
        <f>IFERROR(VLOOKUP(B10053,'اكواد الاصناف'!A:C,3,0),"")</f>
        <v/>
      </c>
      <c r="G10053" s="10">
        <f t="shared" si="156"/>
        <v>0</v>
      </c>
      <c r="I10053" s="10" t="str">
        <f>IFERROR(VLOOKUP(H10053,'سجل العملاء'!A:B,2,0),"")</f>
        <v/>
      </c>
    </row>
    <row r="10054" spans="3:9" ht="15.6">
      <c r="C10054" s="10" t="str">
        <f>IFERROR(VLOOKUP(B10054,'اكواد الاصناف'!A:C,2,0),"")</f>
        <v/>
      </c>
      <c r="D10054" s="10" t="str">
        <f>IFERROR(VLOOKUP(B10054,'اكواد الاصناف'!A:C,3,0),"")</f>
        <v/>
      </c>
      <c r="G10054" s="10">
        <f t="shared" si="156"/>
        <v>0</v>
      </c>
      <c r="I10054" s="10" t="str">
        <f>IFERROR(VLOOKUP(H10054,'سجل العملاء'!A:B,2,0),"")</f>
        <v/>
      </c>
    </row>
    <row r="10055" spans="3:9" ht="15.6">
      <c r="C10055" s="10" t="str">
        <f>IFERROR(VLOOKUP(B10055,'اكواد الاصناف'!A:C,2,0),"")</f>
        <v/>
      </c>
      <c r="D10055" s="10" t="str">
        <f>IFERROR(VLOOKUP(B10055,'اكواد الاصناف'!A:C,3,0),"")</f>
        <v/>
      </c>
      <c r="G10055" s="10">
        <f t="shared" si="156"/>
        <v>0</v>
      </c>
      <c r="I10055" s="10" t="str">
        <f>IFERROR(VLOOKUP(H10055,'سجل العملاء'!A:B,2,0),"")</f>
        <v/>
      </c>
    </row>
    <row r="10056" spans="3:9" ht="15.6">
      <c r="C10056" s="10" t="str">
        <f>IFERROR(VLOOKUP(B10056,'اكواد الاصناف'!A:C,2,0),"")</f>
        <v/>
      </c>
      <c r="D10056" s="10" t="str">
        <f>IFERROR(VLOOKUP(B10056,'اكواد الاصناف'!A:C,3,0),"")</f>
        <v/>
      </c>
      <c r="G10056" s="10">
        <f t="shared" si="156"/>
        <v>0</v>
      </c>
      <c r="I10056" s="10" t="str">
        <f>IFERROR(VLOOKUP(H10056,'سجل العملاء'!A:B,2,0),"")</f>
        <v/>
      </c>
    </row>
    <row r="10057" spans="3:9" ht="15.6">
      <c r="C10057" s="10" t="str">
        <f>IFERROR(VLOOKUP(B10057,'اكواد الاصناف'!A:C,2,0),"")</f>
        <v/>
      </c>
      <c r="D10057" s="10" t="str">
        <f>IFERROR(VLOOKUP(B10057,'اكواد الاصناف'!A:C,3,0),"")</f>
        <v/>
      </c>
      <c r="G10057" s="10">
        <f t="shared" si="156"/>
        <v>0</v>
      </c>
      <c r="I10057" s="10" t="str">
        <f>IFERROR(VLOOKUP(H10057,'سجل العملاء'!A:B,2,0),"")</f>
        <v/>
      </c>
    </row>
    <row r="10058" spans="3:9" ht="15.6">
      <c r="C10058" s="10" t="str">
        <f>IFERROR(VLOOKUP(B10058,'اكواد الاصناف'!A:C,2,0),"")</f>
        <v/>
      </c>
      <c r="D10058" s="10" t="str">
        <f>IFERROR(VLOOKUP(B10058,'اكواد الاصناف'!A:C,3,0),"")</f>
        <v/>
      </c>
      <c r="G10058" s="10">
        <f t="shared" si="156"/>
        <v>0</v>
      </c>
      <c r="I10058" s="10" t="str">
        <f>IFERROR(VLOOKUP(H10058,'سجل العملاء'!A:B,2,0),"")</f>
        <v/>
      </c>
    </row>
    <row r="10059" spans="3:9" ht="15.6">
      <c r="C10059" s="10" t="str">
        <f>IFERROR(VLOOKUP(B10059,'اكواد الاصناف'!A:C,2,0),"")</f>
        <v/>
      </c>
      <c r="D10059" s="10" t="str">
        <f>IFERROR(VLOOKUP(B10059,'اكواد الاصناف'!A:C,3,0),"")</f>
        <v/>
      </c>
      <c r="G10059" s="10">
        <f t="shared" si="156"/>
        <v>0</v>
      </c>
      <c r="I10059" s="10" t="str">
        <f>IFERROR(VLOOKUP(H10059,'سجل العملاء'!A:B,2,0),"")</f>
        <v/>
      </c>
    </row>
    <row r="10060" spans="3:9" ht="15.6">
      <c r="C10060" s="10" t="str">
        <f>IFERROR(VLOOKUP(B10060,'اكواد الاصناف'!A:C,2,0),"")</f>
        <v/>
      </c>
      <c r="D10060" s="10" t="str">
        <f>IFERROR(VLOOKUP(B10060,'اكواد الاصناف'!A:C,3,0),"")</f>
        <v/>
      </c>
      <c r="G10060" s="10">
        <f t="shared" si="156"/>
        <v>0</v>
      </c>
      <c r="I10060" s="10" t="str">
        <f>IFERROR(VLOOKUP(H10060,'سجل العملاء'!A:B,2,0),"")</f>
        <v/>
      </c>
    </row>
    <row r="10061" spans="3:9" ht="15.6">
      <c r="C10061" s="10" t="str">
        <f>IFERROR(VLOOKUP(B10061,'اكواد الاصناف'!A:C,2,0),"")</f>
        <v/>
      </c>
      <c r="D10061" s="10" t="str">
        <f>IFERROR(VLOOKUP(B10061,'اكواد الاصناف'!A:C,3,0),"")</f>
        <v/>
      </c>
      <c r="G10061" s="10">
        <f t="shared" si="156"/>
        <v>0</v>
      </c>
      <c r="I10061" s="10" t="str">
        <f>IFERROR(VLOOKUP(H10061,'سجل العملاء'!A:B,2,0),"")</f>
        <v/>
      </c>
    </row>
    <row r="10062" spans="3:9" ht="15.6">
      <c r="C10062" s="10" t="str">
        <f>IFERROR(VLOOKUP(B10062,'اكواد الاصناف'!A:C,2,0),"")</f>
        <v/>
      </c>
      <c r="D10062" s="10" t="str">
        <f>IFERROR(VLOOKUP(B10062,'اكواد الاصناف'!A:C,3,0),"")</f>
        <v/>
      </c>
      <c r="G10062" s="10">
        <f t="shared" si="156"/>
        <v>0</v>
      </c>
      <c r="I10062" s="10" t="str">
        <f>IFERROR(VLOOKUP(H10062,'سجل العملاء'!A:B,2,0),"")</f>
        <v/>
      </c>
    </row>
    <row r="10063" spans="3:9" ht="15.6">
      <c r="C10063" s="10" t="str">
        <f>IFERROR(VLOOKUP(B10063,'اكواد الاصناف'!A:C,2,0),"")</f>
        <v/>
      </c>
      <c r="D10063" s="10" t="str">
        <f>IFERROR(VLOOKUP(B10063,'اكواد الاصناف'!A:C,3,0),"")</f>
        <v/>
      </c>
      <c r="G10063" s="10">
        <f t="shared" si="156"/>
        <v>0</v>
      </c>
      <c r="I10063" s="10" t="str">
        <f>IFERROR(VLOOKUP(H10063,'سجل العملاء'!A:B,2,0),"")</f>
        <v/>
      </c>
    </row>
    <row r="10064" spans="3:9" ht="15.6">
      <c r="C10064" s="10" t="str">
        <f>IFERROR(VLOOKUP(B10064,'اكواد الاصناف'!A:C,2,0),"")</f>
        <v/>
      </c>
      <c r="D10064" s="10" t="str">
        <f>IFERROR(VLOOKUP(B10064,'اكواد الاصناف'!A:C,3,0),"")</f>
        <v/>
      </c>
      <c r="G10064" s="10">
        <f t="shared" si="156"/>
        <v>0</v>
      </c>
      <c r="I10064" s="10" t="str">
        <f>IFERROR(VLOOKUP(H10064,'سجل العملاء'!A:B,2,0),"")</f>
        <v/>
      </c>
    </row>
    <row r="10065" spans="3:9" ht="15.6">
      <c r="C10065" s="10" t="str">
        <f>IFERROR(VLOOKUP(B10065,'اكواد الاصناف'!A:C,2,0),"")</f>
        <v/>
      </c>
      <c r="D10065" s="10" t="str">
        <f>IFERROR(VLOOKUP(B10065,'اكواد الاصناف'!A:C,3,0),"")</f>
        <v/>
      </c>
      <c r="G10065" s="10">
        <f t="shared" si="156"/>
        <v>0</v>
      </c>
      <c r="I10065" s="10" t="str">
        <f>IFERROR(VLOOKUP(H10065,'سجل العملاء'!A:B,2,0),"")</f>
        <v/>
      </c>
    </row>
    <row r="10066" spans="3:9" ht="15.6">
      <c r="C10066" s="10" t="str">
        <f>IFERROR(VLOOKUP(B10066,'اكواد الاصناف'!A:C,2,0),"")</f>
        <v/>
      </c>
      <c r="D10066" s="10" t="str">
        <f>IFERROR(VLOOKUP(B10066,'اكواد الاصناف'!A:C,3,0),"")</f>
        <v/>
      </c>
      <c r="G10066" s="10">
        <f t="shared" si="156"/>
        <v>0</v>
      </c>
      <c r="I10066" s="10" t="str">
        <f>IFERROR(VLOOKUP(H10066,'سجل العملاء'!A:B,2,0),"")</f>
        <v/>
      </c>
    </row>
    <row r="10067" spans="3:9" ht="15.6">
      <c r="C10067" s="10" t="str">
        <f>IFERROR(VLOOKUP(B10067,'اكواد الاصناف'!A:C,2,0),"")</f>
        <v/>
      </c>
      <c r="D10067" s="10" t="str">
        <f>IFERROR(VLOOKUP(B10067,'اكواد الاصناف'!A:C,3,0),"")</f>
        <v/>
      </c>
      <c r="G10067" s="10">
        <f t="shared" si="156"/>
        <v>0</v>
      </c>
      <c r="I10067" s="10" t="str">
        <f>IFERROR(VLOOKUP(H10067,'سجل العملاء'!A:B,2,0),"")</f>
        <v/>
      </c>
    </row>
    <row r="10068" spans="3:9" ht="15.6">
      <c r="C10068" s="10" t="str">
        <f>IFERROR(VLOOKUP(B10068,'اكواد الاصناف'!A:C,2,0),"")</f>
        <v/>
      </c>
      <c r="D10068" s="10" t="str">
        <f>IFERROR(VLOOKUP(B10068,'اكواد الاصناف'!A:C,3,0),"")</f>
        <v/>
      </c>
      <c r="G10068" s="10">
        <f t="shared" si="156"/>
        <v>0</v>
      </c>
      <c r="I10068" s="10" t="str">
        <f>IFERROR(VLOOKUP(H10068,'سجل العملاء'!A:B,2,0),"")</f>
        <v/>
      </c>
    </row>
    <row r="10069" spans="3:9" ht="15.6">
      <c r="C10069" s="10" t="str">
        <f>IFERROR(VLOOKUP(B10069,'اكواد الاصناف'!A:C,2,0),"")</f>
        <v/>
      </c>
      <c r="D10069" s="10" t="str">
        <f>IFERROR(VLOOKUP(B10069,'اكواد الاصناف'!A:C,3,0),"")</f>
        <v/>
      </c>
      <c r="G10069" s="10">
        <f t="shared" si="156"/>
        <v>0</v>
      </c>
      <c r="I10069" s="10" t="str">
        <f>IFERROR(VLOOKUP(H10069,'سجل العملاء'!A:B,2,0),"")</f>
        <v/>
      </c>
    </row>
    <row r="10070" spans="3:9" ht="15.6">
      <c r="C10070" s="10" t="str">
        <f>IFERROR(VLOOKUP(B10070,'اكواد الاصناف'!A:C,2,0),"")</f>
        <v/>
      </c>
      <c r="D10070" s="10" t="str">
        <f>IFERROR(VLOOKUP(B10070,'اكواد الاصناف'!A:C,3,0),"")</f>
        <v/>
      </c>
      <c r="G10070" s="10">
        <f t="shared" si="156"/>
        <v>0</v>
      </c>
      <c r="I10070" s="10" t="str">
        <f>IFERROR(VLOOKUP(H10070,'سجل العملاء'!A:B,2,0),"")</f>
        <v/>
      </c>
    </row>
    <row r="10071" spans="3:9" ht="15.6">
      <c r="C10071" s="10" t="str">
        <f>IFERROR(VLOOKUP(B10071,'اكواد الاصناف'!A:C,2,0),"")</f>
        <v/>
      </c>
      <c r="D10071" s="10" t="str">
        <f>IFERROR(VLOOKUP(B10071,'اكواد الاصناف'!A:C,3,0),"")</f>
        <v/>
      </c>
      <c r="G10071" s="10">
        <f t="shared" si="156"/>
        <v>0</v>
      </c>
      <c r="I10071" s="10" t="str">
        <f>IFERROR(VLOOKUP(H10071,'سجل العملاء'!A:B,2,0),"")</f>
        <v/>
      </c>
    </row>
    <row r="10072" spans="3:9" ht="15.6">
      <c r="C10072" s="10" t="str">
        <f>IFERROR(VLOOKUP(B10072,'اكواد الاصناف'!A:C,2,0),"")</f>
        <v/>
      </c>
      <c r="D10072" s="10" t="str">
        <f>IFERROR(VLOOKUP(B10072,'اكواد الاصناف'!A:C,3,0),"")</f>
        <v/>
      </c>
      <c r="G10072" s="10">
        <f t="shared" si="156"/>
        <v>0</v>
      </c>
      <c r="I10072" s="10" t="str">
        <f>IFERROR(VLOOKUP(H10072,'سجل العملاء'!A:B,2,0),"")</f>
        <v/>
      </c>
    </row>
    <row r="10073" spans="3:9" ht="15.6">
      <c r="C10073" s="10" t="str">
        <f>IFERROR(VLOOKUP(B10073,'اكواد الاصناف'!A:C,2,0),"")</f>
        <v/>
      </c>
      <c r="D10073" s="10" t="str">
        <f>IFERROR(VLOOKUP(B10073,'اكواد الاصناف'!A:C,3,0),"")</f>
        <v/>
      </c>
      <c r="G10073" s="10">
        <f t="shared" si="156"/>
        <v>0</v>
      </c>
      <c r="I10073" s="10" t="str">
        <f>IFERROR(VLOOKUP(H10073,'سجل العملاء'!A:B,2,0),"")</f>
        <v/>
      </c>
    </row>
    <row r="10074" spans="3:9" ht="15.6">
      <c r="C10074" s="10" t="str">
        <f>IFERROR(VLOOKUP(B10074,'اكواد الاصناف'!A:C,2,0),"")</f>
        <v/>
      </c>
      <c r="D10074" s="10" t="str">
        <f>IFERROR(VLOOKUP(B10074,'اكواد الاصناف'!A:C,3,0),"")</f>
        <v/>
      </c>
      <c r="G10074" s="10">
        <f t="shared" si="156"/>
        <v>0</v>
      </c>
      <c r="I10074" s="10" t="str">
        <f>IFERROR(VLOOKUP(H10074,'سجل العملاء'!A:B,2,0),"")</f>
        <v/>
      </c>
    </row>
    <row r="10075" spans="3:9" ht="15.6">
      <c r="C10075" s="10" t="str">
        <f>IFERROR(VLOOKUP(B10075,'اكواد الاصناف'!A:C,2,0),"")</f>
        <v/>
      </c>
      <c r="D10075" s="10" t="str">
        <f>IFERROR(VLOOKUP(B10075,'اكواد الاصناف'!A:C,3,0),"")</f>
        <v/>
      </c>
      <c r="G10075" s="10">
        <f t="shared" si="156"/>
        <v>0</v>
      </c>
      <c r="I10075" s="10" t="str">
        <f>IFERROR(VLOOKUP(H10075,'سجل العملاء'!A:B,2,0),"")</f>
        <v/>
      </c>
    </row>
    <row r="10076" spans="3:9" ht="15.6">
      <c r="C10076" s="10" t="str">
        <f>IFERROR(VLOOKUP(B10076,'اكواد الاصناف'!A:C,2,0),"")</f>
        <v/>
      </c>
      <c r="D10076" s="10" t="str">
        <f>IFERROR(VLOOKUP(B10076,'اكواد الاصناف'!A:C,3,0),"")</f>
        <v/>
      </c>
      <c r="G10076" s="10">
        <f t="shared" si="156"/>
        <v>0</v>
      </c>
      <c r="I10076" s="10" t="str">
        <f>IFERROR(VLOOKUP(H10076,'سجل العملاء'!A:B,2,0),"")</f>
        <v/>
      </c>
    </row>
    <row r="10077" spans="3:9" ht="15.6">
      <c r="C10077" s="10" t="str">
        <f>IFERROR(VLOOKUP(B10077,'اكواد الاصناف'!A:C,2,0),"")</f>
        <v/>
      </c>
      <c r="D10077" s="10" t="str">
        <f>IFERROR(VLOOKUP(B10077,'اكواد الاصناف'!A:C,3,0),"")</f>
        <v/>
      </c>
      <c r="G10077" s="10">
        <f t="shared" si="156"/>
        <v>0</v>
      </c>
      <c r="I10077" s="10" t="str">
        <f>IFERROR(VLOOKUP(H10077,'سجل العملاء'!A:B,2,0),"")</f>
        <v/>
      </c>
    </row>
    <row r="10078" spans="3:9" ht="15.6">
      <c r="C10078" s="10" t="str">
        <f>IFERROR(VLOOKUP(B10078,'اكواد الاصناف'!A:C,2,0),"")</f>
        <v/>
      </c>
      <c r="D10078" s="10" t="str">
        <f>IFERROR(VLOOKUP(B10078,'اكواد الاصناف'!A:C,3,0),"")</f>
        <v/>
      </c>
      <c r="G10078" s="10">
        <f t="shared" si="156"/>
        <v>0</v>
      </c>
      <c r="I10078" s="10" t="str">
        <f>IFERROR(VLOOKUP(H10078,'سجل العملاء'!A:B,2,0),"")</f>
        <v/>
      </c>
    </row>
    <row r="10079" spans="3:9" ht="15.6">
      <c r="C10079" s="10" t="str">
        <f>IFERROR(VLOOKUP(B10079,'اكواد الاصناف'!A:C,2,0),"")</f>
        <v/>
      </c>
      <c r="D10079" s="10" t="str">
        <f>IFERROR(VLOOKUP(B10079,'اكواد الاصناف'!A:C,3,0),"")</f>
        <v/>
      </c>
      <c r="G10079" s="10">
        <f t="shared" si="156"/>
        <v>0</v>
      </c>
      <c r="I10079" s="10" t="str">
        <f>IFERROR(VLOOKUP(H10079,'سجل العملاء'!A:B,2,0),"")</f>
        <v/>
      </c>
    </row>
    <row r="10080" spans="3:9" ht="15.6">
      <c r="C10080" s="10" t="str">
        <f>IFERROR(VLOOKUP(B10080,'اكواد الاصناف'!A:C,2,0),"")</f>
        <v/>
      </c>
      <c r="D10080" s="10" t="str">
        <f>IFERROR(VLOOKUP(B10080,'اكواد الاصناف'!A:C,3,0),"")</f>
        <v/>
      </c>
      <c r="G10080" s="10">
        <f t="shared" si="156"/>
        <v>0</v>
      </c>
      <c r="I10080" s="10" t="str">
        <f>IFERROR(VLOOKUP(H10080,'سجل العملاء'!A:B,2,0),"")</f>
        <v/>
      </c>
    </row>
    <row r="10081" spans="3:9" ht="15.6">
      <c r="C10081" s="10" t="str">
        <f>IFERROR(VLOOKUP(B10081,'اكواد الاصناف'!A:C,2,0),"")</f>
        <v/>
      </c>
      <c r="D10081" s="10" t="str">
        <f>IFERROR(VLOOKUP(B10081,'اكواد الاصناف'!A:C,3,0),"")</f>
        <v/>
      </c>
      <c r="G10081" s="10">
        <f t="shared" si="156"/>
        <v>0</v>
      </c>
      <c r="I10081" s="10" t="str">
        <f>IFERROR(VLOOKUP(H10081,'سجل العملاء'!A:B,2,0),"")</f>
        <v/>
      </c>
    </row>
    <row r="10082" spans="3:9" ht="15.6">
      <c r="C10082" s="10" t="str">
        <f>IFERROR(VLOOKUP(B10082,'اكواد الاصناف'!A:C,2,0),"")</f>
        <v/>
      </c>
      <c r="D10082" s="10" t="str">
        <f>IFERROR(VLOOKUP(B10082,'اكواد الاصناف'!A:C,3,0),"")</f>
        <v/>
      </c>
      <c r="G10082" s="10">
        <f t="shared" si="156"/>
        <v>0</v>
      </c>
      <c r="I10082" s="10" t="str">
        <f>IFERROR(VLOOKUP(H10082,'سجل العملاء'!A:B,2,0),"")</f>
        <v/>
      </c>
    </row>
    <row r="10083" spans="3:9" ht="15.6">
      <c r="C10083" s="10" t="str">
        <f>IFERROR(VLOOKUP(B10083,'اكواد الاصناف'!A:C,2,0),"")</f>
        <v/>
      </c>
      <c r="D10083" s="10" t="str">
        <f>IFERROR(VLOOKUP(B10083,'اكواد الاصناف'!A:C,3,0),"")</f>
        <v/>
      </c>
      <c r="G10083" s="10">
        <f t="shared" si="156"/>
        <v>0</v>
      </c>
      <c r="I10083" s="10" t="str">
        <f>IFERROR(VLOOKUP(H10083,'سجل العملاء'!A:B,2,0),"")</f>
        <v/>
      </c>
    </row>
    <row r="10084" spans="3:9" ht="15.6">
      <c r="C10084" s="10" t="str">
        <f>IFERROR(VLOOKUP(B10084,'اكواد الاصناف'!A:C,2,0),"")</f>
        <v/>
      </c>
      <c r="D10084" s="10" t="str">
        <f>IFERROR(VLOOKUP(B10084,'اكواد الاصناف'!A:C,3,0),"")</f>
        <v/>
      </c>
      <c r="G10084" s="10">
        <f t="shared" si="156"/>
        <v>0</v>
      </c>
      <c r="I10084" s="10" t="str">
        <f>IFERROR(VLOOKUP(H10084,'سجل العملاء'!A:B,2,0),"")</f>
        <v/>
      </c>
    </row>
    <row r="10085" spans="3:9" ht="15.6">
      <c r="C10085" s="10" t="str">
        <f>IFERROR(VLOOKUP(B10085,'اكواد الاصناف'!A:C,2,0),"")</f>
        <v/>
      </c>
      <c r="D10085" s="10" t="str">
        <f>IFERROR(VLOOKUP(B10085,'اكواد الاصناف'!A:C,3,0),"")</f>
        <v/>
      </c>
      <c r="G10085" s="10">
        <f t="shared" si="156"/>
        <v>0</v>
      </c>
      <c r="I10085" s="10" t="str">
        <f>IFERROR(VLOOKUP(H10085,'سجل العملاء'!A:B,2,0),"")</f>
        <v/>
      </c>
    </row>
    <row r="10086" spans="3:9" ht="15.6">
      <c r="C10086" s="10" t="str">
        <f>IFERROR(VLOOKUP(B10086,'اكواد الاصناف'!A:C,2,0),"")</f>
        <v/>
      </c>
      <c r="D10086" s="10" t="str">
        <f>IFERROR(VLOOKUP(B10086,'اكواد الاصناف'!A:C,3,0),"")</f>
        <v/>
      </c>
      <c r="G10086" s="10">
        <f t="shared" si="156"/>
        <v>0</v>
      </c>
      <c r="I10086" s="10" t="str">
        <f>IFERROR(VLOOKUP(H10086,'سجل العملاء'!A:B,2,0),"")</f>
        <v/>
      </c>
    </row>
    <row r="10087" spans="3:9" ht="15.6">
      <c r="C10087" s="10" t="str">
        <f>IFERROR(VLOOKUP(B10087,'اكواد الاصناف'!A:C,2,0),"")</f>
        <v/>
      </c>
      <c r="D10087" s="10" t="str">
        <f>IFERROR(VLOOKUP(B10087,'اكواد الاصناف'!A:C,3,0),"")</f>
        <v/>
      </c>
      <c r="G10087" s="10">
        <f t="shared" si="156"/>
        <v>0</v>
      </c>
      <c r="I10087" s="10" t="str">
        <f>IFERROR(VLOOKUP(H10087,'سجل العملاء'!A:B,2,0),"")</f>
        <v/>
      </c>
    </row>
    <row r="10088" spans="3:9" ht="15.6">
      <c r="C10088" s="10" t="str">
        <f>IFERROR(VLOOKUP(B10088,'اكواد الاصناف'!A:C,2,0),"")</f>
        <v/>
      </c>
      <c r="D10088" s="10" t="str">
        <f>IFERROR(VLOOKUP(B10088,'اكواد الاصناف'!A:C,3,0),"")</f>
        <v/>
      </c>
      <c r="G10088" s="10">
        <f t="shared" si="156"/>
        <v>0</v>
      </c>
      <c r="I10088" s="10" t="str">
        <f>IFERROR(VLOOKUP(H10088,'سجل العملاء'!A:B,2,0),"")</f>
        <v/>
      </c>
    </row>
    <row r="10089" spans="3:9" ht="15.6">
      <c r="C10089" s="10" t="str">
        <f>IFERROR(VLOOKUP(B10089,'اكواد الاصناف'!A:C,2,0),"")</f>
        <v/>
      </c>
      <c r="D10089" s="10" t="str">
        <f>IFERROR(VLOOKUP(B10089,'اكواد الاصناف'!A:C,3,0),"")</f>
        <v/>
      </c>
      <c r="G10089" s="10">
        <f t="shared" si="156"/>
        <v>0</v>
      </c>
      <c r="I10089" s="10" t="str">
        <f>IFERROR(VLOOKUP(H10089,'سجل العملاء'!A:B,2,0),"")</f>
        <v/>
      </c>
    </row>
    <row r="10090" spans="3:9" ht="15.6">
      <c r="C10090" s="10" t="str">
        <f>IFERROR(VLOOKUP(B10090,'اكواد الاصناف'!A:C,2,0),"")</f>
        <v/>
      </c>
      <c r="D10090" s="10" t="str">
        <f>IFERROR(VLOOKUP(B10090,'اكواد الاصناف'!A:C,3,0),"")</f>
        <v/>
      </c>
      <c r="G10090" s="10">
        <f t="shared" si="156"/>
        <v>0</v>
      </c>
      <c r="I10090" s="10" t="str">
        <f>IFERROR(VLOOKUP(H10090,'سجل العملاء'!A:B,2,0),"")</f>
        <v/>
      </c>
    </row>
    <row r="10091" spans="3:9" ht="15.6">
      <c r="C10091" s="10" t="str">
        <f>IFERROR(VLOOKUP(B10091,'اكواد الاصناف'!A:C,2,0),"")</f>
        <v/>
      </c>
      <c r="D10091" s="10" t="str">
        <f>IFERROR(VLOOKUP(B10091,'اكواد الاصناف'!A:C,3,0),"")</f>
        <v/>
      </c>
      <c r="G10091" s="10">
        <f t="shared" si="156"/>
        <v>0</v>
      </c>
      <c r="I10091" s="10" t="str">
        <f>IFERROR(VLOOKUP(H10091,'سجل العملاء'!A:B,2,0),"")</f>
        <v/>
      </c>
    </row>
    <row r="10092" spans="3:9" ht="15.6">
      <c r="C10092" s="10" t="str">
        <f>IFERROR(VLOOKUP(B10092,'اكواد الاصناف'!A:C,2,0),"")</f>
        <v/>
      </c>
      <c r="D10092" s="10" t="str">
        <f>IFERROR(VLOOKUP(B10092,'اكواد الاصناف'!A:C,3,0),"")</f>
        <v/>
      </c>
      <c r="G10092" s="10">
        <f t="shared" si="156"/>
        <v>0</v>
      </c>
      <c r="I10092" s="10" t="str">
        <f>IFERROR(VLOOKUP(H10092,'سجل العملاء'!A:B,2,0),"")</f>
        <v/>
      </c>
    </row>
    <row r="10093" spans="3:9" ht="15.6">
      <c r="C10093" s="10" t="str">
        <f>IFERROR(VLOOKUP(B10093,'اكواد الاصناف'!A:C,2,0),"")</f>
        <v/>
      </c>
      <c r="D10093" s="10" t="str">
        <f>IFERROR(VLOOKUP(B10093,'اكواد الاصناف'!A:C,3,0),"")</f>
        <v/>
      </c>
      <c r="G10093" s="10">
        <f t="shared" si="156"/>
        <v>0</v>
      </c>
      <c r="I10093" s="10" t="str">
        <f>IFERROR(VLOOKUP(H10093,'سجل العملاء'!A:B,2,0),"")</f>
        <v/>
      </c>
    </row>
    <row r="10094" spans="3:9" ht="15.6">
      <c r="C10094" s="10" t="str">
        <f>IFERROR(VLOOKUP(B10094,'اكواد الاصناف'!A:C,2,0),"")</f>
        <v/>
      </c>
      <c r="D10094" s="10" t="str">
        <f>IFERROR(VLOOKUP(B10094,'اكواد الاصناف'!A:C,3,0),"")</f>
        <v/>
      </c>
      <c r="G10094" s="10">
        <f t="shared" si="156"/>
        <v>0</v>
      </c>
      <c r="I10094" s="10" t="str">
        <f>IFERROR(VLOOKUP(H10094,'سجل العملاء'!A:B,2,0),"")</f>
        <v/>
      </c>
    </row>
    <row r="10095" spans="3:9" ht="15.6">
      <c r="C10095" s="10" t="str">
        <f>IFERROR(VLOOKUP(B10095,'اكواد الاصناف'!A:C,2,0),"")</f>
        <v/>
      </c>
      <c r="D10095" s="10" t="str">
        <f>IFERROR(VLOOKUP(B10095,'اكواد الاصناف'!A:C,3,0),"")</f>
        <v/>
      </c>
      <c r="G10095" s="10">
        <f t="shared" si="156"/>
        <v>0</v>
      </c>
      <c r="I10095" s="10" t="str">
        <f>IFERROR(VLOOKUP(H10095,'سجل العملاء'!A:B,2,0),"")</f>
        <v/>
      </c>
    </row>
    <row r="10096" spans="3:9" ht="15.6">
      <c r="C10096" s="10" t="str">
        <f>IFERROR(VLOOKUP(B10096,'اكواد الاصناف'!A:C,2,0),"")</f>
        <v/>
      </c>
      <c r="D10096" s="10" t="str">
        <f>IFERROR(VLOOKUP(B10096,'اكواد الاصناف'!A:C,3,0),"")</f>
        <v/>
      </c>
      <c r="G10096" s="10">
        <f t="shared" si="156"/>
        <v>0</v>
      </c>
      <c r="I10096" s="10" t="str">
        <f>IFERROR(VLOOKUP(H10096,'سجل العملاء'!A:B,2,0),"")</f>
        <v/>
      </c>
    </row>
    <row r="10097" spans="3:9" ht="15.6">
      <c r="C10097" s="10" t="str">
        <f>IFERROR(VLOOKUP(B10097,'اكواد الاصناف'!A:C,2,0),"")</f>
        <v/>
      </c>
      <c r="D10097" s="10" t="str">
        <f>IFERROR(VLOOKUP(B10097,'اكواد الاصناف'!A:C,3,0),"")</f>
        <v/>
      </c>
      <c r="G10097" s="10">
        <f t="shared" si="156"/>
        <v>0</v>
      </c>
      <c r="I10097" s="10" t="str">
        <f>IFERROR(VLOOKUP(H10097,'سجل العملاء'!A:B,2,0),"")</f>
        <v/>
      </c>
    </row>
    <row r="10098" spans="3:9" ht="15.6">
      <c r="C10098" s="10" t="str">
        <f>IFERROR(VLOOKUP(B10098,'اكواد الاصناف'!A:C,2,0),"")</f>
        <v/>
      </c>
      <c r="D10098" s="10" t="str">
        <f>IFERROR(VLOOKUP(B10098,'اكواد الاصناف'!A:C,3,0),"")</f>
        <v/>
      </c>
      <c r="G10098" s="10">
        <f t="shared" si="156"/>
        <v>0</v>
      </c>
      <c r="I10098" s="10" t="str">
        <f>IFERROR(VLOOKUP(H10098,'سجل العملاء'!A:B,2,0),"")</f>
        <v/>
      </c>
    </row>
    <row r="10099" spans="3:9" ht="15.6">
      <c r="C10099" s="10" t="str">
        <f>IFERROR(VLOOKUP(B10099,'اكواد الاصناف'!A:C,2,0),"")</f>
        <v/>
      </c>
      <c r="D10099" s="10" t="str">
        <f>IFERROR(VLOOKUP(B10099,'اكواد الاصناف'!A:C,3,0),"")</f>
        <v/>
      </c>
      <c r="G10099" s="10">
        <f t="shared" si="156"/>
        <v>0</v>
      </c>
      <c r="I10099" s="10" t="str">
        <f>IFERROR(VLOOKUP(H10099,'سجل العملاء'!A:B,2,0),"")</f>
        <v/>
      </c>
    </row>
    <row r="10100" spans="3:9" ht="15.6">
      <c r="C10100" s="10" t="str">
        <f>IFERROR(VLOOKUP(B10100,'اكواد الاصناف'!A:C,2,0),"")</f>
        <v/>
      </c>
      <c r="D10100" s="10" t="str">
        <f>IFERROR(VLOOKUP(B10100,'اكواد الاصناف'!A:C,3,0),"")</f>
        <v/>
      </c>
      <c r="G10100" s="10">
        <f t="shared" si="156"/>
        <v>0</v>
      </c>
      <c r="I10100" s="10" t="str">
        <f>IFERROR(VLOOKUP(H10100,'سجل العملاء'!A:B,2,0),"")</f>
        <v/>
      </c>
    </row>
    <row r="10101" spans="3:9" ht="15.6">
      <c r="C10101" s="10" t="str">
        <f>IFERROR(VLOOKUP(B10101,'اكواد الاصناف'!A:C,2,0),"")</f>
        <v/>
      </c>
      <c r="D10101" s="10" t="str">
        <f>IFERROR(VLOOKUP(B10101,'اكواد الاصناف'!A:C,3,0),"")</f>
        <v/>
      </c>
      <c r="G10101" s="10">
        <f t="shared" si="156"/>
        <v>0</v>
      </c>
      <c r="I10101" s="10" t="str">
        <f>IFERROR(VLOOKUP(H10101,'سجل العملاء'!A:B,2,0),"")</f>
        <v/>
      </c>
    </row>
    <row r="10102" spans="3:9" ht="15.6">
      <c r="C10102" s="10" t="str">
        <f>IFERROR(VLOOKUP(B10102,'اكواد الاصناف'!A:C,2,0),"")</f>
        <v/>
      </c>
      <c r="D10102" s="10" t="str">
        <f>IFERROR(VLOOKUP(B10102,'اكواد الاصناف'!A:C,3,0),"")</f>
        <v/>
      </c>
      <c r="G10102" s="10">
        <f t="shared" si="156"/>
        <v>0</v>
      </c>
      <c r="I10102" s="10" t="str">
        <f>IFERROR(VLOOKUP(H10102,'سجل العملاء'!A:B,2,0),"")</f>
        <v/>
      </c>
    </row>
    <row r="10103" spans="3:9" ht="15.6">
      <c r="C10103" s="10" t="str">
        <f>IFERROR(VLOOKUP(B10103,'اكواد الاصناف'!A:C,2,0),"")</f>
        <v/>
      </c>
      <c r="D10103" s="10" t="str">
        <f>IFERROR(VLOOKUP(B10103,'اكواد الاصناف'!A:C,3,0),"")</f>
        <v/>
      </c>
      <c r="G10103" s="10">
        <f t="shared" si="156"/>
        <v>0</v>
      </c>
      <c r="I10103" s="10" t="str">
        <f>IFERROR(VLOOKUP(H10103,'سجل العملاء'!A:B,2,0),"")</f>
        <v/>
      </c>
    </row>
    <row r="10104" spans="3:9" ht="15.6">
      <c r="C10104" s="10" t="str">
        <f>IFERROR(VLOOKUP(B10104,'اكواد الاصناف'!A:C,2,0),"")</f>
        <v/>
      </c>
      <c r="D10104" s="10" t="str">
        <f>IFERROR(VLOOKUP(B10104,'اكواد الاصناف'!A:C,3,0),"")</f>
        <v/>
      </c>
      <c r="G10104" s="10">
        <f t="shared" si="156"/>
        <v>0</v>
      </c>
      <c r="I10104" s="10" t="str">
        <f>IFERROR(VLOOKUP(H10104,'سجل العملاء'!A:B,2,0),"")</f>
        <v/>
      </c>
    </row>
    <row r="10105" spans="3:9" ht="15.6">
      <c r="C10105" s="10" t="str">
        <f>IFERROR(VLOOKUP(B10105,'اكواد الاصناف'!A:C,2,0),"")</f>
        <v/>
      </c>
      <c r="D10105" s="10" t="str">
        <f>IFERROR(VLOOKUP(B10105,'اكواد الاصناف'!A:C,3,0),"")</f>
        <v/>
      </c>
      <c r="G10105" s="10">
        <f t="shared" si="156"/>
        <v>0</v>
      </c>
      <c r="I10105" s="10" t="str">
        <f>IFERROR(VLOOKUP(H10105,'سجل العملاء'!A:B,2,0),"")</f>
        <v/>
      </c>
    </row>
    <row r="10106" spans="3:9" ht="15.6">
      <c r="C10106" s="10" t="str">
        <f>IFERROR(VLOOKUP(B10106,'اكواد الاصناف'!A:C,2,0),"")</f>
        <v/>
      </c>
      <c r="D10106" s="10" t="str">
        <f>IFERROR(VLOOKUP(B10106,'اكواد الاصناف'!A:C,3,0),"")</f>
        <v/>
      </c>
      <c r="G10106" s="10">
        <f t="shared" si="156"/>
        <v>0</v>
      </c>
      <c r="I10106" s="10" t="str">
        <f>IFERROR(VLOOKUP(H10106,'سجل العملاء'!A:B,2,0),"")</f>
        <v/>
      </c>
    </row>
    <row r="10107" spans="3:9" ht="15.6">
      <c r="C10107" s="10" t="str">
        <f>IFERROR(VLOOKUP(B10107,'اكواد الاصناف'!A:C,2,0),"")</f>
        <v/>
      </c>
      <c r="D10107" s="10" t="str">
        <f>IFERROR(VLOOKUP(B10107,'اكواد الاصناف'!A:C,3,0),"")</f>
        <v/>
      </c>
      <c r="G10107" s="10">
        <f t="shared" si="156"/>
        <v>0</v>
      </c>
      <c r="I10107" s="10" t="str">
        <f>IFERROR(VLOOKUP(H10107,'سجل العملاء'!A:B,2,0),"")</f>
        <v/>
      </c>
    </row>
    <row r="10108" spans="3:9" ht="15.6">
      <c r="C10108" s="10" t="str">
        <f>IFERROR(VLOOKUP(B10108,'اكواد الاصناف'!A:C,2,0),"")</f>
        <v/>
      </c>
      <c r="D10108" s="10" t="str">
        <f>IFERROR(VLOOKUP(B10108,'اكواد الاصناف'!A:C,3,0),"")</f>
        <v/>
      </c>
      <c r="G10108" s="10">
        <f t="shared" si="156"/>
        <v>0</v>
      </c>
      <c r="I10108" s="10" t="str">
        <f>IFERROR(VLOOKUP(H10108,'سجل العملاء'!A:B,2,0),"")</f>
        <v/>
      </c>
    </row>
    <row r="10109" spans="3:9" ht="15.6">
      <c r="C10109" s="10" t="str">
        <f>IFERROR(VLOOKUP(B10109,'اكواد الاصناف'!A:C,2,0),"")</f>
        <v/>
      </c>
      <c r="D10109" s="10" t="str">
        <f>IFERROR(VLOOKUP(B10109,'اكواد الاصناف'!A:C,3,0),"")</f>
        <v/>
      </c>
      <c r="G10109" s="10">
        <f t="shared" si="156"/>
        <v>0</v>
      </c>
      <c r="I10109" s="10" t="str">
        <f>IFERROR(VLOOKUP(H10109,'سجل العملاء'!A:B,2,0),"")</f>
        <v/>
      </c>
    </row>
    <row r="10110" spans="3:9" ht="15.6">
      <c r="C10110" s="10" t="str">
        <f>IFERROR(VLOOKUP(B10110,'اكواد الاصناف'!A:C,2,0),"")</f>
        <v/>
      </c>
      <c r="D10110" s="10" t="str">
        <f>IFERROR(VLOOKUP(B10110,'اكواد الاصناف'!A:C,3,0),"")</f>
        <v/>
      </c>
      <c r="G10110" s="10">
        <f t="shared" si="156"/>
        <v>0</v>
      </c>
      <c r="I10110" s="10" t="str">
        <f>IFERROR(VLOOKUP(H10110,'سجل العملاء'!A:B,2,0),"")</f>
        <v/>
      </c>
    </row>
    <row r="10111" spans="3:9" ht="15.6">
      <c r="C10111" s="10" t="str">
        <f>IFERROR(VLOOKUP(B10111,'اكواد الاصناف'!A:C,2,0),"")</f>
        <v/>
      </c>
      <c r="D10111" s="10" t="str">
        <f>IFERROR(VLOOKUP(B10111,'اكواد الاصناف'!A:C,3,0),"")</f>
        <v/>
      </c>
      <c r="G10111" s="10">
        <f t="shared" si="156"/>
        <v>0</v>
      </c>
      <c r="I10111" s="10" t="str">
        <f>IFERROR(VLOOKUP(H10111,'سجل العملاء'!A:B,2,0),"")</f>
        <v/>
      </c>
    </row>
    <row r="10112" spans="3:9" ht="15.6">
      <c r="C10112" s="10" t="str">
        <f>IFERROR(VLOOKUP(B10112,'اكواد الاصناف'!A:C,2,0),"")</f>
        <v/>
      </c>
      <c r="D10112" s="10" t="str">
        <f>IFERROR(VLOOKUP(B10112,'اكواد الاصناف'!A:C,3,0),"")</f>
        <v/>
      </c>
      <c r="G10112" s="10">
        <f t="shared" si="156"/>
        <v>0</v>
      </c>
      <c r="I10112" s="10" t="str">
        <f>IFERROR(VLOOKUP(H10112,'سجل العملاء'!A:B,2,0),"")</f>
        <v/>
      </c>
    </row>
    <row r="10113" spans="3:9" ht="15.6">
      <c r="C10113" s="10" t="str">
        <f>IFERROR(VLOOKUP(B10113,'اكواد الاصناف'!A:C,2,0),"")</f>
        <v/>
      </c>
      <c r="D10113" s="10" t="str">
        <f>IFERROR(VLOOKUP(B10113,'اكواد الاصناف'!A:C,3,0),"")</f>
        <v/>
      </c>
      <c r="G10113" s="10">
        <f t="shared" ref="G10113:G10176" si="157">F10113*E10113</f>
        <v>0</v>
      </c>
      <c r="I10113" s="10" t="str">
        <f>IFERROR(VLOOKUP(H10113,'سجل العملاء'!A:B,2,0),"")</f>
        <v/>
      </c>
    </row>
    <row r="10114" spans="3:9" ht="15.6">
      <c r="C10114" s="10" t="str">
        <f>IFERROR(VLOOKUP(B10114,'اكواد الاصناف'!A:C,2,0),"")</f>
        <v/>
      </c>
      <c r="D10114" s="10" t="str">
        <f>IFERROR(VLOOKUP(B10114,'اكواد الاصناف'!A:C,3,0),"")</f>
        <v/>
      </c>
      <c r="G10114" s="10">
        <f t="shared" si="157"/>
        <v>0</v>
      </c>
      <c r="I10114" s="10" t="str">
        <f>IFERROR(VLOOKUP(H10114,'سجل العملاء'!A:B,2,0),"")</f>
        <v/>
      </c>
    </row>
    <row r="10115" spans="3:9" ht="15.6">
      <c r="C10115" s="10" t="str">
        <f>IFERROR(VLOOKUP(B10115,'اكواد الاصناف'!A:C,2,0),"")</f>
        <v/>
      </c>
      <c r="D10115" s="10" t="str">
        <f>IFERROR(VLOOKUP(B10115,'اكواد الاصناف'!A:C,3,0),"")</f>
        <v/>
      </c>
      <c r="G10115" s="10">
        <f t="shared" si="157"/>
        <v>0</v>
      </c>
      <c r="I10115" s="10" t="str">
        <f>IFERROR(VLOOKUP(H10115,'سجل العملاء'!A:B,2,0),"")</f>
        <v/>
      </c>
    </row>
    <row r="10116" spans="3:9" ht="15.6">
      <c r="C10116" s="10" t="str">
        <f>IFERROR(VLOOKUP(B10116,'اكواد الاصناف'!A:C,2,0),"")</f>
        <v/>
      </c>
      <c r="D10116" s="10" t="str">
        <f>IFERROR(VLOOKUP(B10116,'اكواد الاصناف'!A:C,3,0),"")</f>
        <v/>
      </c>
      <c r="G10116" s="10">
        <f t="shared" si="157"/>
        <v>0</v>
      </c>
      <c r="I10116" s="10" t="str">
        <f>IFERROR(VLOOKUP(H10116,'سجل العملاء'!A:B,2,0),"")</f>
        <v/>
      </c>
    </row>
    <row r="10117" spans="3:9" ht="15.6">
      <c r="C10117" s="10" t="str">
        <f>IFERROR(VLOOKUP(B10117,'اكواد الاصناف'!A:C,2,0),"")</f>
        <v/>
      </c>
      <c r="D10117" s="10" t="str">
        <f>IFERROR(VLOOKUP(B10117,'اكواد الاصناف'!A:C,3,0),"")</f>
        <v/>
      </c>
      <c r="G10117" s="10">
        <f t="shared" si="157"/>
        <v>0</v>
      </c>
      <c r="I10117" s="10" t="str">
        <f>IFERROR(VLOOKUP(H10117,'سجل العملاء'!A:B,2,0),"")</f>
        <v/>
      </c>
    </row>
    <row r="10118" spans="3:9" ht="15.6">
      <c r="C10118" s="10" t="str">
        <f>IFERROR(VLOOKUP(B10118,'اكواد الاصناف'!A:C,2,0),"")</f>
        <v/>
      </c>
      <c r="D10118" s="10" t="str">
        <f>IFERROR(VLOOKUP(B10118,'اكواد الاصناف'!A:C,3,0),"")</f>
        <v/>
      </c>
      <c r="G10118" s="10">
        <f t="shared" si="157"/>
        <v>0</v>
      </c>
      <c r="I10118" s="10" t="str">
        <f>IFERROR(VLOOKUP(H10118,'سجل العملاء'!A:B,2,0),"")</f>
        <v/>
      </c>
    </row>
    <row r="10119" spans="3:9" ht="15.6">
      <c r="C10119" s="10" t="str">
        <f>IFERROR(VLOOKUP(B10119,'اكواد الاصناف'!A:C,2,0),"")</f>
        <v/>
      </c>
      <c r="D10119" s="10" t="str">
        <f>IFERROR(VLOOKUP(B10119,'اكواد الاصناف'!A:C,3,0),"")</f>
        <v/>
      </c>
      <c r="G10119" s="10">
        <f t="shared" si="157"/>
        <v>0</v>
      </c>
      <c r="I10119" s="10" t="str">
        <f>IFERROR(VLOOKUP(H10119,'سجل العملاء'!A:B,2,0),"")</f>
        <v/>
      </c>
    </row>
    <row r="10120" spans="3:9" ht="15.6">
      <c r="C10120" s="10" t="str">
        <f>IFERROR(VLOOKUP(B10120,'اكواد الاصناف'!A:C,2,0),"")</f>
        <v/>
      </c>
      <c r="D10120" s="10" t="str">
        <f>IFERROR(VLOOKUP(B10120,'اكواد الاصناف'!A:C,3,0),"")</f>
        <v/>
      </c>
      <c r="G10120" s="10">
        <f t="shared" si="157"/>
        <v>0</v>
      </c>
      <c r="I10120" s="10" t="str">
        <f>IFERROR(VLOOKUP(H10120,'سجل العملاء'!A:B,2,0),"")</f>
        <v/>
      </c>
    </row>
    <row r="10121" spans="3:9" ht="15.6">
      <c r="C10121" s="10" t="str">
        <f>IFERROR(VLOOKUP(B10121,'اكواد الاصناف'!A:C,2,0),"")</f>
        <v/>
      </c>
      <c r="D10121" s="10" t="str">
        <f>IFERROR(VLOOKUP(B10121,'اكواد الاصناف'!A:C,3,0),"")</f>
        <v/>
      </c>
      <c r="G10121" s="10">
        <f t="shared" si="157"/>
        <v>0</v>
      </c>
      <c r="I10121" s="10" t="str">
        <f>IFERROR(VLOOKUP(H10121,'سجل العملاء'!A:B,2,0),"")</f>
        <v/>
      </c>
    </row>
    <row r="10122" spans="3:9" ht="15.6">
      <c r="C10122" s="10" t="str">
        <f>IFERROR(VLOOKUP(B10122,'اكواد الاصناف'!A:C,2,0),"")</f>
        <v/>
      </c>
      <c r="D10122" s="10" t="str">
        <f>IFERROR(VLOOKUP(B10122,'اكواد الاصناف'!A:C,3,0),"")</f>
        <v/>
      </c>
      <c r="G10122" s="10">
        <f t="shared" si="157"/>
        <v>0</v>
      </c>
      <c r="I10122" s="10" t="str">
        <f>IFERROR(VLOOKUP(H10122,'سجل العملاء'!A:B,2,0),"")</f>
        <v/>
      </c>
    </row>
    <row r="10123" spans="3:9" ht="15.6">
      <c r="C10123" s="10" t="str">
        <f>IFERROR(VLOOKUP(B10123,'اكواد الاصناف'!A:C,2,0),"")</f>
        <v/>
      </c>
      <c r="D10123" s="10" t="str">
        <f>IFERROR(VLOOKUP(B10123,'اكواد الاصناف'!A:C,3,0),"")</f>
        <v/>
      </c>
      <c r="G10123" s="10">
        <f t="shared" si="157"/>
        <v>0</v>
      </c>
      <c r="I10123" s="10" t="str">
        <f>IFERROR(VLOOKUP(H10123,'سجل العملاء'!A:B,2,0),"")</f>
        <v/>
      </c>
    </row>
    <row r="10124" spans="3:9" ht="15.6">
      <c r="C10124" s="10" t="str">
        <f>IFERROR(VLOOKUP(B10124,'اكواد الاصناف'!A:C,2,0),"")</f>
        <v/>
      </c>
      <c r="D10124" s="10" t="str">
        <f>IFERROR(VLOOKUP(B10124,'اكواد الاصناف'!A:C,3,0),"")</f>
        <v/>
      </c>
      <c r="G10124" s="10">
        <f t="shared" si="157"/>
        <v>0</v>
      </c>
      <c r="I10124" s="10" t="str">
        <f>IFERROR(VLOOKUP(H10124,'سجل العملاء'!A:B,2,0),"")</f>
        <v/>
      </c>
    </row>
    <row r="10125" spans="3:9" ht="15.6">
      <c r="C10125" s="10" t="str">
        <f>IFERROR(VLOOKUP(B10125,'اكواد الاصناف'!A:C,2,0),"")</f>
        <v/>
      </c>
      <c r="D10125" s="10" t="str">
        <f>IFERROR(VLOOKUP(B10125,'اكواد الاصناف'!A:C,3,0),"")</f>
        <v/>
      </c>
      <c r="G10125" s="10">
        <f t="shared" si="157"/>
        <v>0</v>
      </c>
      <c r="I10125" s="10" t="str">
        <f>IFERROR(VLOOKUP(H10125,'سجل العملاء'!A:B,2,0),"")</f>
        <v/>
      </c>
    </row>
    <row r="10126" spans="3:9" ht="15.6">
      <c r="C10126" s="10" t="str">
        <f>IFERROR(VLOOKUP(B10126,'اكواد الاصناف'!A:C,2,0),"")</f>
        <v/>
      </c>
      <c r="D10126" s="10" t="str">
        <f>IFERROR(VLOOKUP(B10126,'اكواد الاصناف'!A:C,3,0),"")</f>
        <v/>
      </c>
      <c r="G10126" s="10">
        <f t="shared" si="157"/>
        <v>0</v>
      </c>
      <c r="I10126" s="10" t="str">
        <f>IFERROR(VLOOKUP(H10126,'سجل العملاء'!A:B,2,0),"")</f>
        <v/>
      </c>
    </row>
    <row r="10127" spans="3:9" ht="15.6">
      <c r="C10127" s="10" t="str">
        <f>IFERROR(VLOOKUP(B10127,'اكواد الاصناف'!A:C,2,0),"")</f>
        <v/>
      </c>
      <c r="D10127" s="10" t="str">
        <f>IFERROR(VLOOKUP(B10127,'اكواد الاصناف'!A:C,3,0),"")</f>
        <v/>
      </c>
      <c r="G10127" s="10">
        <f t="shared" si="157"/>
        <v>0</v>
      </c>
      <c r="I10127" s="10" t="str">
        <f>IFERROR(VLOOKUP(H10127,'سجل العملاء'!A:B,2,0),"")</f>
        <v/>
      </c>
    </row>
    <row r="10128" spans="3:9" ht="15.6">
      <c r="C10128" s="10" t="str">
        <f>IFERROR(VLOOKUP(B10128,'اكواد الاصناف'!A:C,2,0),"")</f>
        <v/>
      </c>
      <c r="D10128" s="10" t="str">
        <f>IFERROR(VLOOKUP(B10128,'اكواد الاصناف'!A:C,3,0),"")</f>
        <v/>
      </c>
      <c r="G10128" s="10">
        <f t="shared" si="157"/>
        <v>0</v>
      </c>
      <c r="I10128" s="10" t="str">
        <f>IFERROR(VLOOKUP(H10128,'سجل العملاء'!A:B,2,0),"")</f>
        <v/>
      </c>
    </row>
    <row r="10129" spans="3:9" ht="15.6">
      <c r="C10129" s="10" t="str">
        <f>IFERROR(VLOOKUP(B10129,'اكواد الاصناف'!A:C,2,0),"")</f>
        <v/>
      </c>
      <c r="D10129" s="10" t="str">
        <f>IFERROR(VLOOKUP(B10129,'اكواد الاصناف'!A:C,3,0),"")</f>
        <v/>
      </c>
      <c r="G10129" s="10">
        <f t="shared" si="157"/>
        <v>0</v>
      </c>
      <c r="I10129" s="10" t="str">
        <f>IFERROR(VLOOKUP(H10129,'سجل العملاء'!A:B,2,0),"")</f>
        <v/>
      </c>
    </row>
    <row r="10130" spans="3:9" ht="15.6">
      <c r="C10130" s="10" t="str">
        <f>IFERROR(VLOOKUP(B10130,'اكواد الاصناف'!A:C,2,0),"")</f>
        <v/>
      </c>
      <c r="D10130" s="10" t="str">
        <f>IFERROR(VLOOKUP(B10130,'اكواد الاصناف'!A:C,3,0),"")</f>
        <v/>
      </c>
      <c r="G10130" s="10">
        <f t="shared" si="157"/>
        <v>0</v>
      </c>
      <c r="I10130" s="10" t="str">
        <f>IFERROR(VLOOKUP(H10130,'سجل العملاء'!A:B,2,0),"")</f>
        <v/>
      </c>
    </row>
    <row r="10131" spans="3:9" ht="15.6">
      <c r="C10131" s="10" t="str">
        <f>IFERROR(VLOOKUP(B10131,'اكواد الاصناف'!A:C,2,0),"")</f>
        <v/>
      </c>
      <c r="D10131" s="10" t="str">
        <f>IFERROR(VLOOKUP(B10131,'اكواد الاصناف'!A:C,3,0),"")</f>
        <v/>
      </c>
      <c r="G10131" s="10">
        <f t="shared" si="157"/>
        <v>0</v>
      </c>
      <c r="I10131" s="10" t="str">
        <f>IFERROR(VLOOKUP(H10131,'سجل العملاء'!A:B,2,0),"")</f>
        <v/>
      </c>
    </row>
    <row r="10132" spans="3:9" ht="15.6">
      <c r="C10132" s="10" t="str">
        <f>IFERROR(VLOOKUP(B10132,'اكواد الاصناف'!A:C,2,0),"")</f>
        <v/>
      </c>
      <c r="D10132" s="10" t="str">
        <f>IFERROR(VLOOKUP(B10132,'اكواد الاصناف'!A:C,3,0),"")</f>
        <v/>
      </c>
      <c r="G10132" s="10">
        <f t="shared" si="157"/>
        <v>0</v>
      </c>
      <c r="I10132" s="10" t="str">
        <f>IFERROR(VLOOKUP(H10132,'سجل العملاء'!A:B,2,0),"")</f>
        <v/>
      </c>
    </row>
    <row r="10133" spans="3:9" ht="15.6">
      <c r="C10133" s="10" t="str">
        <f>IFERROR(VLOOKUP(B10133,'اكواد الاصناف'!A:C,2,0),"")</f>
        <v/>
      </c>
      <c r="D10133" s="10" t="str">
        <f>IFERROR(VLOOKUP(B10133,'اكواد الاصناف'!A:C,3,0),"")</f>
        <v/>
      </c>
      <c r="G10133" s="10">
        <f t="shared" si="157"/>
        <v>0</v>
      </c>
      <c r="I10133" s="10" t="str">
        <f>IFERROR(VLOOKUP(H10133,'سجل العملاء'!A:B,2,0),"")</f>
        <v/>
      </c>
    </row>
    <row r="10134" spans="3:9" ht="15.6">
      <c r="C10134" s="10" t="str">
        <f>IFERROR(VLOOKUP(B10134,'اكواد الاصناف'!A:C,2,0),"")</f>
        <v/>
      </c>
      <c r="D10134" s="10" t="str">
        <f>IFERROR(VLOOKUP(B10134,'اكواد الاصناف'!A:C,3,0),"")</f>
        <v/>
      </c>
      <c r="G10134" s="10">
        <f t="shared" si="157"/>
        <v>0</v>
      </c>
      <c r="I10134" s="10" t="str">
        <f>IFERROR(VLOOKUP(H10134,'سجل العملاء'!A:B,2,0),"")</f>
        <v/>
      </c>
    </row>
    <row r="10135" spans="3:9" ht="15.6">
      <c r="C10135" s="10" t="str">
        <f>IFERROR(VLOOKUP(B10135,'اكواد الاصناف'!A:C,2,0),"")</f>
        <v/>
      </c>
      <c r="D10135" s="10" t="str">
        <f>IFERROR(VLOOKUP(B10135,'اكواد الاصناف'!A:C,3,0),"")</f>
        <v/>
      </c>
      <c r="G10135" s="10">
        <f t="shared" si="157"/>
        <v>0</v>
      </c>
      <c r="I10135" s="10" t="str">
        <f>IFERROR(VLOOKUP(H10135,'سجل العملاء'!A:B,2,0),"")</f>
        <v/>
      </c>
    </row>
    <row r="10136" spans="3:9" ht="15.6">
      <c r="C10136" s="10" t="str">
        <f>IFERROR(VLOOKUP(B10136,'اكواد الاصناف'!A:C,2,0),"")</f>
        <v/>
      </c>
      <c r="D10136" s="10" t="str">
        <f>IFERROR(VLOOKUP(B10136,'اكواد الاصناف'!A:C,3,0),"")</f>
        <v/>
      </c>
      <c r="G10136" s="10">
        <f t="shared" si="157"/>
        <v>0</v>
      </c>
      <c r="I10136" s="10" t="str">
        <f>IFERROR(VLOOKUP(H10136,'سجل العملاء'!A:B,2,0),"")</f>
        <v/>
      </c>
    </row>
    <row r="10137" spans="3:9" ht="15.6">
      <c r="C10137" s="10" t="str">
        <f>IFERROR(VLOOKUP(B10137,'اكواد الاصناف'!A:C,2,0),"")</f>
        <v/>
      </c>
      <c r="D10137" s="10" t="str">
        <f>IFERROR(VLOOKUP(B10137,'اكواد الاصناف'!A:C,3,0),"")</f>
        <v/>
      </c>
      <c r="G10137" s="10">
        <f t="shared" si="157"/>
        <v>0</v>
      </c>
      <c r="I10137" s="10" t="str">
        <f>IFERROR(VLOOKUP(H10137,'سجل العملاء'!A:B,2,0),"")</f>
        <v/>
      </c>
    </row>
    <row r="10138" spans="3:9" ht="15.6">
      <c r="C10138" s="10" t="str">
        <f>IFERROR(VLOOKUP(B10138,'اكواد الاصناف'!A:C,2,0),"")</f>
        <v/>
      </c>
      <c r="D10138" s="10" t="str">
        <f>IFERROR(VLOOKUP(B10138,'اكواد الاصناف'!A:C,3,0),"")</f>
        <v/>
      </c>
      <c r="G10138" s="10">
        <f t="shared" si="157"/>
        <v>0</v>
      </c>
      <c r="I10138" s="10" t="str">
        <f>IFERROR(VLOOKUP(H10138,'سجل العملاء'!A:B,2,0),"")</f>
        <v/>
      </c>
    </row>
    <row r="10139" spans="3:9" ht="15.6">
      <c r="C10139" s="10" t="str">
        <f>IFERROR(VLOOKUP(B10139,'اكواد الاصناف'!A:C,2,0),"")</f>
        <v/>
      </c>
      <c r="D10139" s="10" t="str">
        <f>IFERROR(VLOOKUP(B10139,'اكواد الاصناف'!A:C,3,0),"")</f>
        <v/>
      </c>
      <c r="G10139" s="10">
        <f t="shared" si="157"/>
        <v>0</v>
      </c>
      <c r="I10139" s="10" t="str">
        <f>IFERROR(VLOOKUP(H10139,'سجل العملاء'!A:B,2,0),"")</f>
        <v/>
      </c>
    </row>
    <row r="10140" spans="3:9" ht="15.6">
      <c r="C10140" s="10" t="str">
        <f>IFERROR(VLOOKUP(B10140,'اكواد الاصناف'!A:C,2,0),"")</f>
        <v/>
      </c>
      <c r="D10140" s="10" t="str">
        <f>IFERROR(VLOOKUP(B10140,'اكواد الاصناف'!A:C,3,0),"")</f>
        <v/>
      </c>
      <c r="G10140" s="10">
        <f t="shared" si="157"/>
        <v>0</v>
      </c>
      <c r="I10140" s="10" t="str">
        <f>IFERROR(VLOOKUP(H10140,'سجل العملاء'!A:B,2,0),"")</f>
        <v/>
      </c>
    </row>
    <row r="10141" spans="3:9" ht="15.6">
      <c r="C10141" s="10" t="str">
        <f>IFERROR(VLOOKUP(B10141,'اكواد الاصناف'!A:C,2,0),"")</f>
        <v/>
      </c>
      <c r="D10141" s="10" t="str">
        <f>IFERROR(VLOOKUP(B10141,'اكواد الاصناف'!A:C,3,0),"")</f>
        <v/>
      </c>
      <c r="G10141" s="10">
        <f t="shared" si="157"/>
        <v>0</v>
      </c>
      <c r="I10141" s="10" t="str">
        <f>IFERROR(VLOOKUP(H10141,'سجل العملاء'!A:B,2,0),"")</f>
        <v/>
      </c>
    </row>
    <row r="10142" spans="3:9" ht="15.6">
      <c r="C10142" s="10" t="str">
        <f>IFERROR(VLOOKUP(B10142,'اكواد الاصناف'!A:C,2,0),"")</f>
        <v/>
      </c>
      <c r="D10142" s="10" t="str">
        <f>IFERROR(VLOOKUP(B10142,'اكواد الاصناف'!A:C,3,0),"")</f>
        <v/>
      </c>
      <c r="G10142" s="10">
        <f t="shared" si="157"/>
        <v>0</v>
      </c>
      <c r="I10142" s="10" t="str">
        <f>IFERROR(VLOOKUP(H10142,'سجل العملاء'!A:B,2,0),"")</f>
        <v/>
      </c>
    </row>
    <row r="10143" spans="3:9" ht="15.6">
      <c r="C10143" s="10" t="str">
        <f>IFERROR(VLOOKUP(B10143,'اكواد الاصناف'!A:C,2,0),"")</f>
        <v/>
      </c>
      <c r="D10143" s="10" t="str">
        <f>IFERROR(VLOOKUP(B10143,'اكواد الاصناف'!A:C,3,0),"")</f>
        <v/>
      </c>
      <c r="G10143" s="10">
        <f t="shared" si="157"/>
        <v>0</v>
      </c>
      <c r="I10143" s="10" t="str">
        <f>IFERROR(VLOOKUP(H10143,'سجل العملاء'!A:B,2,0),"")</f>
        <v/>
      </c>
    </row>
    <row r="10144" spans="3:9" ht="15.6">
      <c r="C10144" s="10" t="str">
        <f>IFERROR(VLOOKUP(B10144,'اكواد الاصناف'!A:C,2,0),"")</f>
        <v/>
      </c>
      <c r="D10144" s="10" t="str">
        <f>IFERROR(VLOOKUP(B10144,'اكواد الاصناف'!A:C,3,0),"")</f>
        <v/>
      </c>
      <c r="G10144" s="10">
        <f t="shared" si="157"/>
        <v>0</v>
      </c>
      <c r="I10144" s="10" t="str">
        <f>IFERROR(VLOOKUP(H10144,'سجل العملاء'!A:B,2,0),"")</f>
        <v/>
      </c>
    </row>
    <row r="10145" spans="3:9" ht="15.6">
      <c r="C10145" s="10" t="str">
        <f>IFERROR(VLOOKUP(B10145,'اكواد الاصناف'!A:C,2,0),"")</f>
        <v/>
      </c>
      <c r="D10145" s="10" t="str">
        <f>IFERROR(VLOOKUP(B10145,'اكواد الاصناف'!A:C,3,0),"")</f>
        <v/>
      </c>
      <c r="G10145" s="10">
        <f t="shared" si="157"/>
        <v>0</v>
      </c>
      <c r="I10145" s="10" t="str">
        <f>IFERROR(VLOOKUP(H10145,'سجل العملاء'!A:B,2,0),"")</f>
        <v/>
      </c>
    </row>
    <row r="10146" spans="3:9" ht="15.6">
      <c r="C10146" s="10" t="str">
        <f>IFERROR(VLOOKUP(B10146,'اكواد الاصناف'!A:C,2,0),"")</f>
        <v/>
      </c>
      <c r="D10146" s="10" t="str">
        <f>IFERROR(VLOOKUP(B10146,'اكواد الاصناف'!A:C,3,0),"")</f>
        <v/>
      </c>
      <c r="G10146" s="10">
        <f t="shared" si="157"/>
        <v>0</v>
      </c>
      <c r="I10146" s="10" t="str">
        <f>IFERROR(VLOOKUP(H10146,'سجل العملاء'!A:B,2,0),"")</f>
        <v/>
      </c>
    </row>
    <row r="10147" spans="3:9" ht="15.6">
      <c r="C10147" s="10" t="str">
        <f>IFERROR(VLOOKUP(B10147,'اكواد الاصناف'!A:C,2,0),"")</f>
        <v/>
      </c>
      <c r="D10147" s="10" t="str">
        <f>IFERROR(VLOOKUP(B10147,'اكواد الاصناف'!A:C,3,0),"")</f>
        <v/>
      </c>
      <c r="G10147" s="10">
        <f t="shared" si="157"/>
        <v>0</v>
      </c>
      <c r="I10147" s="10" t="str">
        <f>IFERROR(VLOOKUP(H10147,'سجل العملاء'!A:B,2,0),"")</f>
        <v/>
      </c>
    </row>
    <row r="10148" spans="3:9" ht="15.6">
      <c r="C10148" s="10" t="str">
        <f>IFERROR(VLOOKUP(B10148,'اكواد الاصناف'!A:C,2,0),"")</f>
        <v/>
      </c>
      <c r="D10148" s="10" t="str">
        <f>IFERROR(VLOOKUP(B10148,'اكواد الاصناف'!A:C,3,0),"")</f>
        <v/>
      </c>
      <c r="G10148" s="10">
        <f t="shared" si="157"/>
        <v>0</v>
      </c>
      <c r="I10148" s="10" t="str">
        <f>IFERROR(VLOOKUP(H10148,'سجل العملاء'!A:B,2,0),"")</f>
        <v/>
      </c>
    </row>
    <row r="10149" spans="3:9" ht="15.6">
      <c r="C10149" s="10" t="str">
        <f>IFERROR(VLOOKUP(B10149,'اكواد الاصناف'!A:C,2,0),"")</f>
        <v/>
      </c>
      <c r="D10149" s="10" t="str">
        <f>IFERROR(VLOOKUP(B10149,'اكواد الاصناف'!A:C,3,0),"")</f>
        <v/>
      </c>
      <c r="G10149" s="10">
        <f t="shared" si="157"/>
        <v>0</v>
      </c>
      <c r="I10149" s="10" t="str">
        <f>IFERROR(VLOOKUP(H10149,'سجل العملاء'!A:B,2,0),"")</f>
        <v/>
      </c>
    </row>
    <row r="10150" spans="3:9" ht="15.6">
      <c r="C10150" s="10" t="str">
        <f>IFERROR(VLOOKUP(B10150,'اكواد الاصناف'!A:C,2,0),"")</f>
        <v/>
      </c>
      <c r="D10150" s="10" t="str">
        <f>IFERROR(VLOOKUP(B10150,'اكواد الاصناف'!A:C,3,0),"")</f>
        <v/>
      </c>
      <c r="G10150" s="10">
        <f t="shared" si="157"/>
        <v>0</v>
      </c>
      <c r="I10150" s="10" t="str">
        <f>IFERROR(VLOOKUP(H10150,'سجل العملاء'!A:B,2,0),"")</f>
        <v/>
      </c>
    </row>
    <row r="10151" spans="3:9" ht="15.6">
      <c r="C10151" s="10" t="str">
        <f>IFERROR(VLOOKUP(B10151,'اكواد الاصناف'!A:C,2,0),"")</f>
        <v/>
      </c>
      <c r="D10151" s="10" t="str">
        <f>IFERROR(VLOOKUP(B10151,'اكواد الاصناف'!A:C,3,0),"")</f>
        <v/>
      </c>
      <c r="G10151" s="10">
        <f t="shared" si="157"/>
        <v>0</v>
      </c>
      <c r="I10151" s="10" t="str">
        <f>IFERROR(VLOOKUP(H10151,'سجل العملاء'!A:B,2,0),"")</f>
        <v/>
      </c>
    </row>
    <row r="10152" spans="3:9" ht="15.6">
      <c r="C10152" s="10" t="str">
        <f>IFERROR(VLOOKUP(B10152,'اكواد الاصناف'!A:C,2,0),"")</f>
        <v/>
      </c>
      <c r="D10152" s="10" t="str">
        <f>IFERROR(VLOOKUP(B10152,'اكواد الاصناف'!A:C,3,0),"")</f>
        <v/>
      </c>
      <c r="G10152" s="10">
        <f t="shared" si="157"/>
        <v>0</v>
      </c>
      <c r="I10152" s="10" t="str">
        <f>IFERROR(VLOOKUP(H10152,'سجل العملاء'!A:B,2,0),"")</f>
        <v/>
      </c>
    </row>
    <row r="10153" spans="3:9" ht="15.6">
      <c r="C10153" s="10" t="str">
        <f>IFERROR(VLOOKUP(B10153,'اكواد الاصناف'!A:C,2,0),"")</f>
        <v/>
      </c>
      <c r="D10153" s="10" t="str">
        <f>IFERROR(VLOOKUP(B10153,'اكواد الاصناف'!A:C,3,0),"")</f>
        <v/>
      </c>
      <c r="G10153" s="10">
        <f t="shared" si="157"/>
        <v>0</v>
      </c>
      <c r="I10153" s="10" t="str">
        <f>IFERROR(VLOOKUP(H10153,'سجل العملاء'!A:B,2,0),"")</f>
        <v/>
      </c>
    </row>
    <row r="10154" spans="3:9" ht="15.6">
      <c r="C10154" s="10" t="str">
        <f>IFERROR(VLOOKUP(B10154,'اكواد الاصناف'!A:C,2,0),"")</f>
        <v/>
      </c>
      <c r="D10154" s="10" t="str">
        <f>IFERROR(VLOOKUP(B10154,'اكواد الاصناف'!A:C,3,0),"")</f>
        <v/>
      </c>
      <c r="G10154" s="10">
        <f t="shared" si="157"/>
        <v>0</v>
      </c>
      <c r="I10154" s="10" t="str">
        <f>IFERROR(VLOOKUP(H10154,'سجل العملاء'!A:B,2,0),"")</f>
        <v/>
      </c>
    </row>
    <row r="10155" spans="3:9" ht="15.6">
      <c r="C10155" s="10" t="str">
        <f>IFERROR(VLOOKUP(B10155,'اكواد الاصناف'!A:C,2,0),"")</f>
        <v/>
      </c>
      <c r="D10155" s="10" t="str">
        <f>IFERROR(VLOOKUP(B10155,'اكواد الاصناف'!A:C,3,0),"")</f>
        <v/>
      </c>
      <c r="G10155" s="10">
        <f t="shared" si="157"/>
        <v>0</v>
      </c>
      <c r="I10155" s="10" t="str">
        <f>IFERROR(VLOOKUP(H10155,'سجل العملاء'!A:B,2,0),"")</f>
        <v/>
      </c>
    </row>
    <row r="10156" spans="3:9" ht="15.6">
      <c r="C10156" s="10" t="str">
        <f>IFERROR(VLOOKUP(B10156,'اكواد الاصناف'!A:C,2,0),"")</f>
        <v/>
      </c>
      <c r="D10156" s="10" t="str">
        <f>IFERROR(VLOOKUP(B10156,'اكواد الاصناف'!A:C,3,0),"")</f>
        <v/>
      </c>
      <c r="G10156" s="10">
        <f t="shared" si="157"/>
        <v>0</v>
      </c>
      <c r="I10156" s="10" t="str">
        <f>IFERROR(VLOOKUP(H10156,'سجل العملاء'!A:B,2,0),"")</f>
        <v/>
      </c>
    </row>
    <row r="10157" spans="3:9" ht="15.6">
      <c r="C10157" s="10" t="str">
        <f>IFERROR(VLOOKUP(B10157,'اكواد الاصناف'!A:C,2,0),"")</f>
        <v/>
      </c>
      <c r="D10157" s="10" t="str">
        <f>IFERROR(VLOOKUP(B10157,'اكواد الاصناف'!A:C,3,0),"")</f>
        <v/>
      </c>
      <c r="G10157" s="10">
        <f t="shared" si="157"/>
        <v>0</v>
      </c>
      <c r="I10157" s="10" t="str">
        <f>IFERROR(VLOOKUP(H10157,'سجل العملاء'!A:B,2,0),"")</f>
        <v/>
      </c>
    </row>
    <row r="10158" spans="3:9" ht="15.6">
      <c r="C10158" s="10" t="str">
        <f>IFERROR(VLOOKUP(B10158,'اكواد الاصناف'!A:C,2,0),"")</f>
        <v/>
      </c>
      <c r="D10158" s="10" t="str">
        <f>IFERROR(VLOOKUP(B10158,'اكواد الاصناف'!A:C,3,0),"")</f>
        <v/>
      </c>
      <c r="G10158" s="10">
        <f t="shared" si="157"/>
        <v>0</v>
      </c>
      <c r="I10158" s="10" t="str">
        <f>IFERROR(VLOOKUP(H10158,'سجل العملاء'!A:B,2,0),"")</f>
        <v/>
      </c>
    </row>
    <row r="10159" spans="3:9" ht="15.6">
      <c r="C10159" s="10" t="str">
        <f>IFERROR(VLOOKUP(B10159,'اكواد الاصناف'!A:C,2,0),"")</f>
        <v/>
      </c>
      <c r="D10159" s="10" t="str">
        <f>IFERROR(VLOOKUP(B10159,'اكواد الاصناف'!A:C,3,0),"")</f>
        <v/>
      </c>
      <c r="G10159" s="10">
        <f t="shared" si="157"/>
        <v>0</v>
      </c>
      <c r="I10159" s="10" t="str">
        <f>IFERROR(VLOOKUP(H10159,'سجل العملاء'!A:B,2,0),"")</f>
        <v/>
      </c>
    </row>
    <row r="10160" spans="3:9" ht="15.6">
      <c r="C10160" s="10" t="str">
        <f>IFERROR(VLOOKUP(B10160,'اكواد الاصناف'!A:C,2,0),"")</f>
        <v/>
      </c>
      <c r="D10160" s="10" t="str">
        <f>IFERROR(VLOOKUP(B10160,'اكواد الاصناف'!A:C,3,0),"")</f>
        <v/>
      </c>
      <c r="G10160" s="10">
        <f t="shared" si="157"/>
        <v>0</v>
      </c>
      <c r="I10160" s="10" t="str">
        <f>IFERROR(VLOOKUP(H10160,'سجل العملاء'!A:B,2,0),"")</f>
        <v/>
      </c>
    </row>
    <row r="10161" spans="3:9" ht="15.6">
      <c r="C10161" s="10" t="str">
        <f>IFERROR(VLOOKUP(B10161,'اكواد الاصناف'!A:C,2,0),"")</f>
        <v/>
      </c>
      <c r="D10161" s="10" t="str">
        <f>IFERROR(VLOOKUP(B10161,'اكواد الاصناف'!A:C,3,0),"")</f>
        <v/>
      </c>
      <c r="G10161" s="10">
        <f t="shared" si="157"/>
        <v>0</v>
      </c>
      <c r="I10161" s="10" t="str">
        <f>IFERROR(VLOOKUP(H10161,'سجل العملاء'!A:B,2,0),"")</f>
        <v/>
      </c>
    </row>
    <row r="10162" spans="3:9" ht="15.6">
      <c r="C10162" s="10" t="str">
        <f>IFERROR(VLOOKUP(B10162,'اكواد الاصناف'!A:C,2,0),"")</f>
        <v/>
      </c>
      <c r="D10162" s="10" t="str">
        <f>IFERROR(VLOOKUP(B10162,'اكواد الاصناف'!A:C,3,0),"")</f>
        <v/>
      </c>
      <c r="G10162" s="10">
        <f t="shared" si="157"/>
        <v>0</v>
      </c>
      <c r="I10162" s="10" t="str">
        <f>IFERROR(VLOOKUP(H10162,'سجل العملاء'!A:B,2,0),"")</f>
        <v/>
      </c>
    </row>
    <row r="10163" spans="3:9" ht="15.6">
      <c r="C10163" s="10" t="str">
        <f>IFERROR(VLOOKUP(B10163,'اكواد الاصناف'!A:C,2,0),"")</f>
        <v/>
      </c>
      <c r="D10163" s="10" t="str">
        <f>IFERROR(VLOOKUP(B10163,'اكواد الاصناف'!A:C,3,0),"")</f>
        <v/>
      </c>
      <c r="G10163" s="10">
        <f t="shared" si="157"/>
        <v>0</v>
      </c>
      <c r="I10163" s="10" t="str">
        <f>IFERROR(VLOOKUP(H10163,'سجل العملاء'!A:B,2,0),"")</f>
        <v/>
      </c>
    </row>
    <row r="10164" spans="3:9" ht="15.6">
      <c r="C10164" s="10" t="str">
        <f>IFERROR(VLOOKUP(B10164,'اكواد الاصناف'!A:C,2,0),"")</f>
        <v/>
      </c>
      <c r="D10164" s="10" t="str">
        <f>IFERROR(VLOOKUP(B10164,'اكواد الاصناف'!A:C,3,0),"")</f>
        <v/>
      </c>
      <c r="G10164" s="10">
        <f t="shared" si="157"/>
        <v>0</v>
      </c>
      <c r="I10164" s="10" t="str">
        <f>IFERROR(VLOOKUP(H10164,'سجل العملاء'!A:B,2,0),"")</f>
        <v/>
      </c>
    </row>
    <row r="10165" spans="3:9" ht="15.6">
      <c r="C10165" s="10" t="str">
        <f>IFERROR(VLOOKUP(B10165,'اكواد الاصناف'!A:C,2,0),"")</f>
        <v/>
      </c>
      <c r="D10165" s="10" t="str">
        <f>IFERROR(VLOOKUP(B10165,'اكواد الاصناف'!A:C,3,0),"")</f>
        <v/>
      </c>
      <c r="G10165" s="10">
        <f t="shared" si="157"/>
        <v>0</v>
      </c>
      <c r="I10165" s="10" t="str">
        <f>IFERROR(VLOOKUP(H10165,'سجل العملاء'!A:B,2,0),"")</f>
        <v/>
      </c>
    </row>
    <row r="10166" spans="3:9" ht="15.6">
      <c r="C10166" s="10" t="str">
        <f>IFERROR(VLOOKUP(B10166,'اكواد الاصناف'!A:C,2,0),"")</f>
        <v/>
      </c>
      <c r="D10166" s="10" t="str">
        <f>IFERROR(VLOOKUP(B10166,'اكواد الاصناف'!A:C,3,0),"")</f>
        <v/>
      </c>
      <c r="G10166" s="10">
        <f t="shared" si="157"/>
        <v>0</v>
      </c>
      <c r="I10166" s="10" t="str">
        <f>IFERROR(VLOOKUP(H10166,'سجل العملاء'!A:B,2,0),"")</f>
        <v/>
      </c>
    </row>
    <row r="10167" spans="3:9" ht="15.6">
      <c r="C10167" s="10" t="str">
        <f>IFERROR(VLOOKUP(B10167,'اكواد الاصناف'!A:C,2,0),"")</f>
        <v/>
      </c>
      <c r="D10167" s="10" t="str">
        <f>IFERROR(VLOOKUP(B10167,'اكواد الاصناف'!A:C,3,0),"")</f>
        <v/>
      </c>
      <c r="G10167" s="10">
        <f t="shared" si="157"/>
        <v>0</v>
      </c>
      <c r="I10167" s="10" t="str">
        <f>IFERROR(VLOOKUP(H10167,'سجل العملاء'!A:B,2,0),"")</f>
        <v/>
      </c>
    </row>
    <row r="10168" spans="3:9" ht="15.6">
      <c r="C10168" s="10" t="str">
        <f>IFERROR(VLOOKUP(B10168,'اكواد الاصناف'!A:C,2,0),"")</f>
        <v/>
      </c>
      <c r="D10168" s="10" t="str">
        <f>IFERROR(VLOOKUP(B10168,'اكواد الاصناف'!A:C,3,0),"")</f>
        <v/>
      </c>
      <c r="G10168" s="10">
        <f t="shared" si="157"/>
        <v>0</v>
      </c>
      <c r="I10168" s="10" t="str">
        <f>IFERROR(VLOOKUP(H10168,'سجل العملاء'!A:B,2,0),"")</f>
        <v/>
      </c>
    </row>
    <row r="10169" spans="3:9" ht="15.6">
      <c r="C10169" s="10" t="str">
        <f>IFERROR(VLOOKUP(B10169,'اكواد الاصناف'!A:C,2,0),"")</f>
        <v/>
      </c>
      <c r="D10169" s="10" t="str">
        <f>IFERROR(VLOOKUP(B10169,'اكواد الاصناف'!A:C,3,0),"")</f>
        <v/>
      </c>
      <c r="G10169" s="10">
        <f t="shared" si="157"/>
        <v>0</v>
      </c>
      <c r="I10169" s="10" t="str">
        <f>IFERROR(VLOOKUP(H10169,'سجل العملاء'!A:B,2,0),"")</f>
        <v/>
      </c>
    </row>
    <row r="10170" spans="3:9" ht="15.6">
      <c r="C10170" s="10" t="str">
        <f>IFERROR(VLOOKUP(B10170,'اكواد الاصناف'!A:C,2,0),"")</f>
        <v/>
      </c>
      <c r="D10170" s="10" t="str">
        <f>IFERROR(VLOOKUP(B10170,'اكواد الاصناف'!A:C,3,0),"")</f>
        <v/>
      </c>
      <c r="G10170" s="10">
        <f t="shared" si="157"/>
        <v>0</v>
      </c>
      <c r="I10170" s="10" t="str">
        <f>IFERROR(VLOOKUP(H10170,'سجل العملاء'!A:B,2,0),"")</f>
        <v/>
      </c>
    </row>
    <row r="10171" spans="3:9" ht="15.6">
      <c r="C10171" s="10" t="str">
        <f>IFERROR(VLOOKUP(B10171,'اكواد الاصناف'!A:C,2,0),"")</f>
        <v/>
      </c>
      <c r="D10171" s="10" t="str">
        <f>IFERROR(VLOOKUP(B10171,'اكواد الاصناف'!A:C,3,0),"")</f>
        <v/>
      </c>
      <c r="G10171" s="10">
        <f t="shared" si="157"/>
        <v>0</v>
      </c>
      <c r="I10171" s="10" t="str">
        <f>IFERROR(VLOOKUP(H10171,'سجل العملاء'!A:B,2,0),"")</f>
        <v/>
      </c>
    </row>
    <row r="10172" spans="3:9" ht="15.6">
      <c r="C10172" s="10" t="str">
        <f>IFERROR(VLOOKUP(B10172,'اكواد الاصناف'!A:C,2,0),"")</f>
        <v/>
      </c>
      <c r="D10172" s="10" t="str">
        <f>IFERROR(VLOOKUP(B10172,'اكواد الاصناف'!A:C,3,0),"")</f>
        <v/>
      </c>
      <c r="G10172" s="10">
        <f t="shared" si="157"/>
        <v>0</v>
      </c>
      <c r="I10172" s="10" t="str">
        <f>IFERROR(VLOOKUP(H10172,'سجل العملاء'!A:B,2,0),"")</f>
        <v/>
      </c>
    </row>
    <row r="10173" spans="3:9" ht="15.6">
      <c r="C10173" s="10" t="str">
        <f>IFERROR(VLOOKUP(B10173,'اكواد الاصناف'!A:C,2,0),"")</f>
        <v/>
      </c>
      <c r="D10173" s="10" t="str">
        <f>IFERROR(VLOOKUP(B10173,'اكواد الاصناف'!A:C,3,0),"")</f>
        <v/>
      </c>
      <c r="G10173" s="10">
        <f t="shared" si="157"/>
        <v>0</v>
      </c>
      <c r="I10173" s="10" t="str">
        <f>IFERROR(VLOOKUP(H10173,'سجل العملاء'!A:B,2,0),"")</f>
        <v/>
      </c>
    </row>
    <row r="10174" spans="3:9" ht="15.6">
      <c r="C10174" s="10" t="str">
        <f>IFERROR(VLOOKUP(B10174,'اكواد الاصناف'!A:C,2,0),"")</f>
        <v/>
      </c>
      <c r="D10174" s="10" t="str">
        <f>IFERROR(VLOOKUP(B10174,'اكواد الاصناف'!A:C,3,0),"")</f>
        <v/>
      </c>
      <c r="G10174" s="10">
        <f t="shared" si="157"/>
        <v>0</v>
      </c>
      <c r="I10174" s="10" t="str">
        <f>IFERROR(VLOOKUP(H10174,'سجل العملاء'!A:B,2,0),"")</f>
        <v/>
      </c>
    </row>
    <row r="10175" spans="3:9" ht="15.6">
      <c r="C10175" s="10" t="str">
        <f>IFERROR(VLOOKUP(B10175,'اكواد الاصناف'!A:C,2,0),"")</f>
        <v/>
      </c>
      <c r="D10175" s="10" t="str">
        <f>IFERROR(VLOOKUP(B10175,'اكواد الاصناف'!A:C,3,0),"")</f>
        <v/>
      </c>
      <c r="G10175" s="10">
        <f t="shared" si="157"/>
        <v>0</v>
      </c>
      <c r="I10175" s="10" t="str">
        <f>IFERROR(VLOOKUP(H10175,'سجل العملاء'!A:B,2,0),"")</f>
        <v/>
      </c>
    </row>
    <row r="10176" spans="3:9" ht="15.6">
      <c r="C10176" s="10" t="str">
        <f>IFERROR(VLOOKUP(B10176,'اكواد الاصناف'!A:C,2,0),"")</f>
        <v/>
      </c>
      <c r="D10176" s="10" t="str">
        <f>IFERROR(VLOOKUP(B10176,'اكواد الاصناف'!A:C,3,0),"")</f>
        <v/>
      </c>
      <c r="G10176" s="10">
        <f t="shared" si="157"/>
        <v>0</v>
      </c>
      <c r="I10176" s="10" t="str">
        <f>IFERROR(VLOOKUP(H10176,'سجل العملاء'!A:B,2,0),"")</f>
        <v/>
      </c>
    </row>
    <row r="10177" spans="3:9" ht="15.6">
      <c r="C10177" s="10" t="str">
        <f>IFERROR(VLOOKUP(B10177,'اكواد الاصناف'!A:C,2,0),"")</f>
        <v/>
      </c>
      <c r="D10177" s="10" t="str">
        <f>IFERROR(VLOOKUP(B10177,'اكواد الاصناف'!A:C,3,0),"")</f>
        <v/>
      </c>
      <c r="G10177" s="10">
        <f t="shared" ref="G10177:G10240" si="158">F10177*E10177</f>
        <v>0</v>
      </c>
      <c r="I10177" s="10" t="str">
        <f>IFERROR(VLOOKUP(H10177,'سجل العملاء'!A:B,2,0),"")</f>
        <v/>
      </c>
    </row>
    <row r="10178" spans="3:9" ht="15.6">
      <c r="C10178" s="10" t="str">
        <f>IFERROR(VLOOKUP(B10178,'اكواد الاصناف'!A:C,2,0),"")</f>
        <v/>
      </c>
      <c r="D10178" s="10" t="str">
        <f>IFERROR(VLOOKUP(B10178,'اكواد الاصناف'!A:C,3,0),"")</f>
        <v/>
      </c>
      <c r="G10178" s="10">
        <f t="shared" si="158"/>
        <v>0</v>
      </c>
      <c r="I10178" s="10" t="str">
        <f>IFERROR(VLOOKUP(H10178,'سجل العملاء'!A:B,2,0),"")</f>
        <v/>
      </c>
    </row>
    <row r="10179" spans="3:9" ht="15.6">
      <c r="C10179" s="10" t="str">
        <f>IFERROR(VLOOKUP(B10179,'اكواد الاصناف'!A:C,2,0),"")</f>
        <v/>
      </c>
      <c r="D10179" s="10" t="str">
        <f>IFERROR(VLOOKUP(B10179,'اكواد الاصناف'!A:C,3,0),"")</f>
        <v/>
      </c>
      <c r="G10179" s="10">
        <f t="shared" si="158"/>
        <v>0</v>
      </c>
      <c r="I10179" s="10" t="str">
        <f>IFERROR(VLOOKUP(H10179,'سجل العملاء'!A:B,2,0),"")</f>
        <v/>
      </c>
    </row>
    <row r="10180" spans="3:9" ht="15.6">
      <c r="C10180" s="10" t="str">
        <f>IFERROR(VLOOKUP(B10180,'اكواد الاصناف'!A:C,2,0),"")</f>
        <v/>
      </c>
      <c r="D10180" s="10" t="str">
        <f>IFERROR(VLOOKUP(B10180,'اكواد الاصناف'!A:C,3,0),"")</f>
        <v/>
      </c>
      <c r="G10180" s="10">
        <f t="shared" si="158"/>
        <v>0</v>
      </c>
      <c r="I10180" s="10" t="str">
        <f>IFERROR(VLOOKUP(H10180,'سجل العملاء'!A:B,2,0),"")</f>
        <v/>
      </c>
    </row>
    <row r="10181" spans="3:9" ht="15.6">
      <c r="C10181" s="10" t="str">
        <f>IFERROR(VLOOKUP(B10181,'اكواد الاصناف'!A:C,2,0),"")</f>
        <v/>
      </c>
      <c r="D10181" s="10" t="str">
        <f>IFERROR(VLOOKUP(B10181,'اكواد الاصناف'!A:C,3,0),"")</f>
        <v/>
      </c>
      <c r="G10181" s="10">
        <f t="shared" si="158"/>
        <v>0</v>
      </c>
      <c r="I10181" s="10" t="str">
        <f>IFERROR(VLOOKUP(H10181,'سجل العملاء'!A:B,2,0),"")</f>
        <v/>
      </c>
    </row>
    <row r="10182" spans="3:9" ht="15.6">
      <c r="C10182" s="10" t="str">
        <f>IFERROR(VLOOKUP(B10182,'اكواد الاصناف'!A:C,2,0),"")</f>
        <v/>
      </c>
      <c r="D10182" s="10" t="str">
        <f>IFERROR(VLOOKUP(B10182,'اكواد الاصناف'!A:C,3,0),"")</f>
        <v/>
      </c>
      <c r="G10182" s="10">
        <f t="shared" si="158"/>
        <v>0</v>
      </c>
      <c r="I10182" s="10" t="str">
        <f>IFERROR(VLOOKUP(H10182,'سجل العملاء'!A:B,2,0),"")</f>
        <v/>
      </c>
    </row>
    <row r="10183" spans="3:9" ht="15.6">
      <c r="C10183" s="10" t="str">
        <f>IFERROR(VLOOKUP(B10183,'اكواد الاصناف'!A:C,2,0),"")</f>
        <v/>
      </c>
      <c r="D10183" s="10" t="str">
        <f>IFERROR(VLOOKUP(B10183,'اكواد الاصناف'!A:C,3,0),"")</f>
        <v/>
      </c>
      <c r="G10183" s="10">
        <f t="shared" si="158"/>
        <v>0</v>
      </c>
      <c r="I10183" s="10" t="str">
        <f>IFERROR(VLOOKUP(H10183,'سجل العملاء'!A:B,2,0),"")</f>
        <v/>
      </c>
    </row>
    <row r="10184" spans="3:9" ht="15.6">
      <c r="C10184" s="10" t="str">
        <f>IFERROR(VLOOKUP(B10184,'اكواد الاصناف'!A:C,2,0),"")</f>
        <v/>
      </c>
      <c r="D10184" s="10" t="str">
        <f>IFERROR(VLOOKUP(B10184,'اكواد الاصناف'!A:C,3,0),"")</f>
        <v/>
      </c>
      <c r="G10184" s="10">
        <f t="shared" si="158"/>
        <v>0</v>
      </c>
      <c r="I10184" s="10" t="str">
        <f>IFERROR(VLOOKUP(H10184,'سجل العملاء'!A:B,2,0),"")</f>
        <v/>
      </c>
    </row>
    <row r="10185" spans="3:9" ht="15.6">
      <c r="C10185" s="10" t="str">
        <f>IFERROR(VLOOKUP(B10185,'اكواد الاصناف'!A:C,2,0),"")</f>
        <v/>
      </c>
      <c r="D10185" s="10" t="str">
        <f>IFERROR(VLOOKUP(B10185,'اكواد الاصناف'!A:C,3,0),"")</f>
        <v/>
      </c>
      <c r="G10185" s="10">
        <f t="shared" si="158"/>
        <v>0</v>
      </c>
      <c r="I10185" s="10" t="str">
        <f>IFERROR(VLOOKUP(H10185,'سجل العملاء'!A:B,2,0),"")</f>
        <v/>
      </c>
    </row>
    <row r="10186" spans="3:9" ht="15.6">
      <c r="C10186" s="10" t="str">
        <f>IFERROR(VLOOKUP(B10186,'اكواد الاصناف'!A:C,2,0),"")</f>
        <v/>
      </c>
      <c r="D10186" s="10" t="str">
        <f>IFERROR(VLOOKUP(B10186,'اكواد الاصناف'!A:C,3,0),"")</f>
        <v/>
      </c>
      <c r="G10186" s="10">
        <f t="shared" si="158"/>
        <v>0</v>
      </c>
      <c r="I10186" s="10" t="str">
        <f>IFERROR(VLOOKUP(H10186,'سجل العملاء'!A:B,2,0),"")</f>
        <v/>
      </c>
    </row>
    <row r="10187" spans="3:9" ht="15.6">
      <c r="C10187" s="10" t="str">
        <f>IFERROR(VLOOKUP(B10187,'اكواد الاصناف'!A:C,2,0),"")</f>
        <v/>
      </c>
      <c r="D10187" s="10" t="str">
        <f>IFERROR(VLOOKUP(B10187,'اكواد الاصناف'!A:C,3,0),"")</f>
        <v/>
      </c>
      <c r="G10187" s="10">
        <f t="shared" si="158"/>
        <v>0</v>
      </c>
      <c r="I10187" s="10" t="str">
        <f>IFERROR(VLOOKUP(H10187,'سجل العملاء'!A:B,2,0),"")</f>
        <v/>
      </c>
    </row>
    <row r="10188" spans="3:9" ht="15.6">
      <c r="C10188" s="10" t="str">
        <f>IFERROR(VLOOKUP(B10188,'اكواد الاصناف'!A:C,2,0),"")</f>
        <v/>
      </c>
      <c r="D10188" s="10" t="str">
        <f>IFERROR(VLOOKUP(B10188,'اكواد الاصناف'!A:C,3,0),"")</f>
        <v/>
      </c>
      <c r="G10188" s="10">
        <f t="shared" si="158"/>
        <v>0</v>
      </c>
      <c r="I10188" s="10" t="str">
        <f>IFERROR(VLOOKUP(H10188,'سجل العملاء'!A:B,2,0),"")</f>
        <v/>
      </c>
    </row>
    <row r="10189" spans="3:9" ht="15.6">
      <c r="C10189" s="10" t="str">
        <f>IFERROR(VLOOKUP(B10189,'اكواد الاصناف'!A:C,2,0),"")</f>
        <v/>
      </c>
      <c r="D10189" s="10" t="str">
        <f>IFERROR(VLOOKUP(B10189,'اكواد الاصناف'!A:C,3,0),"")</f>
        <v/>
      </c>
      <c r="G10189" s="10">
        <f t="shared" si="158"/>
        <v>0</v>
      </c>
      <c r="I10189" s="10" t="str">
        <f>IFERROR(VLOOKUP(H10189,'سجل العملاء'!A:B,2,0),"")</f>
        <v/>
      </c>
    </row>
    <row r="10190" spans="3:9" ht="15.6">
      <c r="C10190" s="10" t="str">
        <f>IFERROR(VLOOKUP(B10190,'اكواد الاصناف'!A:C,2,0),"")</f>
        <v/>
      </c>
      <c r="D10190" s="10" t="str">
        <f>IFERROR(VLOOKUP(B10190,'اكواد الاصناف'!A:C,3,0),"")</f>
        <v/>
      </c>
      <c r="G10190" s="10">
        <f t="shared" si="158"/>
        <v>0</v>
      </c>
      <c r="I10190" s="10" t="str">
        <f>IFERROR(VLOOKUP(H10190,'سجل العملاء'!A:B,2,0),"")</f>
        <v/>
      </c>
    </row>
    <row r="10191" spans="3:9" ht="15.6">
      <c r="C10191" s="10" t="str">
        <f>IFERROR(VLOOKUP(B10191,'اكواد الاصناف'!A:C,2,0),"")</f>
        <v/>
      </c>
      <c r="D10191" s="10" t="str">
        <f>IFERROR(VLOOKUP(B10191,'اكواد الاصناف'!A:C,3,0),"")</f>
        <v/>
      </c>
      <c r="G10191" s="10">
        <f t="shared" si="158"/>
        <v>0</v>
      </c>
      <c r="I10191" s="10" t="str">
        <f>IFERROR(VLOOKUP(H10191,'سجل العملاء'!A:B,2,0),"")</f>
        <v/>
      </c>
    </row>
    <row r="10192" spans="3:9" ht="15.6">
      <c r="C10192" s="10" t="str">
        <f>IFERROR(VLOOKUP(B10192,'اكواد الاصناف'!A:C,2,0),"")</f>
        <v/>
      </c>
      <c r="D10192" s="10" t="str">
        <f>IFERROR(VLOOKUP(B10192,'اكواد الاصناف'!A:C,3,0),"")</f>
        <v/>
      </c>
      <c r="G10192" s="10">
        <f t="shared" si="158"/>
        <v>0</v>
      </c>
      <c r="I10192" s="10" t="str">
        <f>IFERROR(VLOOKUP(H10192,'سجل العملاء'!A:B,2,0),"")</f>
        <v/>
      </c>
    </row>
    <row r="10193" spans="3:9" ht="15.6">
      <c r="C10193" s="10" t="str">
        <f>IFERROR(VLOOKUP(B10193,'اكواد الاصناف'!A:C,2,0),"")</f>
        <v/>
      </c>
      <c r="D10193" s="10" t="str">
        <f>IFERROR(VLOOKUP(B10193,'اكواد الاصناف'!A:C,3,0),"")</f>
        <v/>
      </c>
      <c r="G10193" s="10">
        <f t="shared" si="158"/>
        <v>0</v>
      </c>
      <c r="I10193" s="10" t="str">
        <f>IFERROR(VLOOKUP(H10193,'سجل العملاء'!A:B,2,0),"")</f>
        <v/>
      </c>
    </row>
    <row r="10194" spans="3:9" ht="15.6">
      <c r="C10194" s="10" t="str">
        <f>IFERROR(VLOOKUP(B10194,'اكواد الاصناف'!A:C,2,0),"")</f>
        <v/>
      </c>
      <c r="D10194" s="10" t="str">
        <f>IFERROR(VLOOKUP(B10194,'اكواد الاصناف'!A:C,3,0),"")</f>
        <v/>
      </c>
      <c r="G10194" s="10">
        <f t="shared" si="158"/>
        <v>0</v>
      </c>
      <c r="I10194" s="10" t="str">
        <f>IFERROR(VLOOKUP(H10194,'سجل العملاء'!A:B,2,0),"")</f>
        <v/>
      </c>
    </row>
    <row r="10195" spans="3:9" ht="15.6">
      <c r="C10195" s="10" t="str">
        <f>IFERROR(VLOOKUP(B10195,'اكواد الاصناف'!A:C,2,0),"")</f>
        <v/>
      </c>
      <c r="D10195" s="10" t="str">
        <f>IFERROR(VLOOKUP(B10195,'اكواد الاصناف'!A:C,3,0),"")</f>
        <v/>
      </c>
      <c r="G10195" s="10">
        <f t="shared" si="158"/>
        <v>0</v>
      </c>
      <c r="I10195" s="10" t="str">
        <f>IFERROR(VLOOKUP(H10195,'سجل العملاء'!A:B,2,0),"")</f>
        <v/>
      </c>
    </row>
    <row r="10196" spans="3:9" ht="15.6">
      <c r="C10196" s="10" t="str">
        <f>IFERROR(VLOOKUP(B10196,'اكواد الاصناف'!A:C,2,0),"")</f>
        <v/>
      </c>
      <c r="D10196" s="10" t="str">
        <f>IFERROR(VLOOKUP(B10196,'اكواد الاصناف'!A:C,3,0),"")</f>
        <v/>
      </c>
      <c r="G10196" s="10">
        <f t="shared" si="158"/>
        <v>0</v>
      </c>
      <c r="I10196" s="10" t="str">
        <f>IFERROR(VLOOKUP(H10196,'سجل العملاء'!A:B,2,0),"")</f>
        <v/>
      </c>
    </row>
    <row r="10197" spans="3:9" ht="15.6">
      <c r="C10197" s="10" t="str">
        <f>IFERROR(VLOOKUP(B10197,'اكواد الاصناف'!A:C,2,0),"")</f>
        <v/>
      </c>
      <c r="D10197" s="10" t="str">
        <f>IFERROR(VLOOKUP(B10197,'اكواد الاصناف'!A:C,3,0),"")</f>
        <v/>
      </c>
      <c r="G10197" s="10">
        <f t="shared" si="158"/>
        <v>0</v>
      </c>
      <c r="I10197" s="10" t="str">
        <f>IFERROR(VLOOKUP(H10197,'سجل العملاء'!A:B,2,0),"")</f>
        <v/>
      </c>
    </row>
    <row r="10198" spans="3:9" ht="15.6">
      <c r="C10198" s="10" t="str">
        <f>IFERROR(VLOOKUP(B10198,'اكواد الاصناف'!A:C,2,0),"")</f>
        <v/>
      </c>
      <c r="D10198" s="10" t="str">
        <f>IFERROR(VLOOKUP(B10198,'اكواد الاصناف'!A:C,3,0),"")</f>
        <v/>
      </c>
      <c r="G10198" s="10">
        <f t="shared" si="158"/>
        <v>0</v>
      </c>
      <c r="I10198" s="10" t="str">
        <f>IFERROR(VLOOKUP(H10198,'سجل العملاء'!A:B,2,0),"")</f>
        <v/>
      </c>
    </row>
    <row r="10199" spans="3:9" ht="15.6">
      <c r="C10199" s="10" t="str">
        <f>IFERROR(VLOOKUP(B10199,'اكواد الاصناف'!A:C,2,0),"")</f>
        <v/>
      </c>
      <c r="D10199" s="10" t="str">
        <f>IFERROR(VLOOKUP(B10199,'اكواد الاصناف'!A:C,3,0),"")</f>
        <v/>
      </c>
      <c r="G10199" s="10">
        <f t="shared" si="158"/>
        <v>0</v>
      </c>
      <c r="I10199" s="10" t="str">
        <f>IFERROR(VLOOKUP(H10199,'سجل العملاء'!A:B,2,0),"")</f>
        <v/>
      </c>
    </row>
    <row r="10200" spans="3:9" ht="15.6">
      <c r="C10200" s="10" t="str">
        <f>IFERROR(VLOOKUP(B10200,'اكواد الاصناف'!A:C,2,0),"")</f>
        <v/>
      </c>
      <c r="D10200" s="10" t="str">
        <f>IFERROR(VLOOKUP(B10200,'اكواد الاصناف'!A:C,3,0),"")</f>
        <v/>
      </c>
      <c r="G10200" s="10">
        <f t="shared" si="158"/>
        <v>0</v>
      </c>
      <c r="I10200" s="10" t="str">
        <f>IFERROR(VLOOKUP(H10200,'سجل العملاء'!A:B,2,0),"")</f>
        <v/>
      </c>
    </row>
    <row r="10201" spans="3:9" ht="15.6">
      <c r="C10201" s="10" t="str">
        <f>IFERROR(VLOOKUP(B10201,'اكواد الاصناف'!A:C,2,0),"")</f>
        <v/>
      </c>
      <c r="D10201" s="10" t="str">
        <f>IFERROR(VLOOKUP(B10201,'اكواد الاصناف'!A:C,3,0),"")</f>
        <v/>
      </c>
      <c r="G10201" s="10">
        <f t="shared" si="158"/>
        <v>0</v>
      </c>
      <c r="I10201" s="10" t="str">
        <f>IFERROR(VLOOKUP(H10201,'سجل العملاء'!A:B,2,0),"")</f>
        <v/>
      </c>
    </row>
    <row r="10202" spans="3:9" ht="15.6">
      <c r="C10202" s="10" t="str">
        <f>IFERROR(VLOOKUP(B10202,'اكواد الاصناف'!A:C,2,0),"")</f>
        <v/>
      </c>
      <c r="D10202" s="10" t="str">
        <f>IFERROR(VLOOKUP(B10202,'اكواد الاصناف'!A:C,3,0),"")</f>
        <v/>
      </c>
      <c r="G10202" s="10">
        <f t="shared" si="158"/>
        <v>0</v>
      </c>
      <c r="I10202" s="10" t="str">
        <f>IFERROR(VLOOKUP(H10202,'سجل العملاء'!A:B,2,0),"")</f>
        <v/>
      </c>
    </row>
    <row r="10203" spans="3:9" ht="15.6">
      <c r="C10203" s="10" t="str">
        <f>IFERROR(VLOOKUP(B10203,'اكواد الاصناف'!A:C,2,0),"")</f>
        <v/>
      </c>
      <c r="D10203" s="10" t="str">
        <f>IFERROR(VLOOKUP(B10203,'اكواد الاصناف'!A:C,3,0),"")</f>
        <v/>
      </c>
      <c r="G10203" s="10">
        <f t="shared" si="158"/>
        <v>0</v>
      </c>
      <c r="I10203" s="10" t="str">
        <f>IFERROR(VLOOKUP(H10203,'سجل العملاء'!A:B,2,0),"")</f>
        <v/>
      </c>
    </row>
    <row r="10204" spans="3:9" ht="15.6">
      <c r="C10204" s="10" t="str">
        <f>IFERROR(VLOOKUP(B10204,'اكواد الاصناف'!A:C,2,0),"")</f>
        <v/>
      </c>
      <c r="D10204" s="10" t="str">
        <f>IFERROR(VLOOKUP(B10204,'اكواد الاصناف'!A:C,3,0),"")</f>
        <v/>
      </c>
      <c r="G10204" s="10">
        <f t="shared" si="158"/>
        <v>0</v>
      </c>
      <c r="I10204" s="10" t="str">
        <f>IFERROR(VLOOKUP(H10204,'سجل العملاء'!A:B,2,0),"")</f>
        <v/>
      </c>
    </row>
    <row r="10205" spans="3:9" ht="15.6">
      <c r="C10205" s="10" t="str">
        <f>IFERROR(VLOOKUP(B10205,'اكواد الاصناف'!A:C,2,0),"")</f>
        <v/>
      </c>
      <c r="D10205" s="10" t="str">
        <f>IFERROR(VLOOKUP(B10205,'اكواد الاصناف'!A:C,3,0),"")</f>
        <v/>
      </c>
      <c r="G10205" s="10">
        <f t="shared" si="158"/>
        <v>0</v>
      </c>
      <c r="I10205" s="10" t="str">
        <f>IFERROR(VLOOKUP(H10205,'سجل العملاء'!A:B,2,0),"")</f>
        <v/>
      </c>
    </row>
    <row r="10206" spans="3:9" ht="15.6">
      <c r="C10206" s="10" t="str">
        <f>IFERROR(VLOOKUP(B10206,'اكواد الاصناف'!A:C,2,0),"")</f>
        <v/>
      </c>
      <c r="D10206" s="10" t="str">
        <f>IFERROR(VLOOKUP(B10206,'اكواد الاصناف'!A:C,3,0),"")</f>
        <v/>
      </c>
      <c r="G10206" s="10">
        <f t="shared" si="158"/>
        <v>0</v>
      </c>
      <c r="I10206" s="10" t="str">
        <f>IFERROR(VLOOKUP(H10206,'سجل العملاء'!A:B,2,0),"")</f>
        <v/>
      </c>
    </row>
    <row r="10207" spans="3:9" ht="15.6">
      <c r="C10207" s="10" t="str">
        <f>IFERROR(VLOOKUP(B10207,'اكواد الاصناف'!A:C,2,0),"")</f>
        <v/>
      </c>
      <c r="D10207" s="10" t="str">
        <f>IFERROR(VLOOKUP(B10207,'اكواد الاصناف'!A:C,3,0),"")</f>
        <v/>
      </c>
      <c r="G10207" s="10">
        <f t="shared" si="158"/>
        <v>0</v>
      </c>
      <c r="I10207" s="10" t="str">
        <f>IFERROR(VLOOKUP(H10207,'سجل العملاء'!A:B,2,0),"")</f>
        <v/>
      </c>
    </row>
    <row r="10208" spans="3:9" ht="15.6">
      <c r="C10208" s="10" t="str">
        <f>IFERROR(VLOOKUP(B10208,'اكواد الاصناف'!A:C,2,0),"")</f>
        <v/>
      </c>
      <c r="D10208" s="10" t="str">
        <f>IFERROR(VLOOKUP(B10208,'اكواد الاصناف'!A:C,3,0),"")</f>
        <v/>
      </c>
      <c r="G10208" s="10">
        <f t="shared" si="158"/>
        <v>0</v>
      </c>
      <c r="I10208" s="10" t="str">
        <f>IFERROR(VLOOKUP(H10208,'سجل العملاء'!A:B,2,0),"")</f>
        <v/>
      </c>
    </row>
    <row r="10209" spans="3:9" ht="15.6">
      <c r="C10209" s="10" t="str">
        <f>IFERROR(VLOOKUP(B10209,'اكواد الاصناف'!A:C,2,0),"")</f>
        <v/>
      </c>
      <c r="D10209" s="10" t="str">
        <f>IFERROR(VLOOKUP(B10209,'اكواد الاصناف'!A:C,3,0),"")</f>
        <v/>
      </c>
      <c r="G10209" s="10">
        <f t="shared" si="158"/>
        <v>0</v>
      </c>
      <c r="I10209" s="10" t="str">
        <f>IFERROR(VLOOKUP(H10209,'سجل العملاء'!A:B,2,0),"")</f>
        <v/>
      </c>
    </row>
    <row r="10210" spans="3:9" ht="15.6">
      <c r="C10210" s="10" t="str">
        <f>IFERROR(VLOOKUP(B10210,'اكواد الاصناف'!A:C,2,0),"")</f>
        <v/>
      </c>
      <c r="D10210" s="10" t="str">
        <f>IFERROR(VLOOKUP(B10210,'اكواد الاصناف'!A:C,3,0),"")</f>
        <v/>
      </c>
      <c r="G10210" s="10">
        <f t="shared" si="158"/>
        <v>0</v>
      </c>
      <c r="I10210" s="10" t="str">
        <f>IFERROR(VLOOKUP(H10210,'سجل العملاء'!A:B,2,0),"")</f>
        <v/>
      </c>
    </row>
    <row r="10211" spans="3:9" ht="15.6">
      <c r="C10211" s="10" t="str">
        <f>IFERROR(VLOOKUP(B10211,'اكواد الاصناف'!A:C,2,0),"")</f>
        <v/>
      </c>
      <c r="D10211" s="10" t="str">
        <f>IFERROR(VLOOKUP(B10211,'اكواد الاصناف'!A:C,3,0),"")</f>
        <v/>
      </c>
      <c r="G10211" s="10">
        <f t="shared" si="158"/>
        <v>0</v>
      </c>
      <c r="I10211" s="10" t="str">
        <f>IFERROR(VLOOKUP(H10211,'سجل العملاء'!A:B,2,0),"")</f>
        <v/>
      </c>
    </row>
    <row r="10212" spans="3:9" ht="15.6">
      <c r="C10212" s="10" t="str">
        <f>IFERROR(VLOOKUP(B10212,'اكواد الاصناف'!A:C,2,0),"")</f>
        <v/>
      </c>
      <c r="D10212" s="10" t="str">
        <f>IFERROR(VLOOKUP(B10212,'اكواد الاصناف'!A:C,3,0),"")</f>
        <v/>
      </c>
      <c r="G10212" s="10">
        <f t="shared" si="158"/>
        <v>0</v>
      </c>
      <c r="I10212" s="10" t="str">
        <f>IFERROR(VLOOKUP(H10212,'سجل العملاء'!A:B,2,0),"")</f>
        <v/>
      </c>
    </row>
    <row r="10213" spans="3:9" ht="15.6">
      <c r="C10213" s="10" t="str">
        <f>IFERROR(VLOOKUP(B10213,'اكواد الاصناف'!A:C,2,0),"")</f>
        <v/>
      </c>
      <c r="D10213" s="10" t="str">
        <f>IFERROR(VLOOKUP(B10213,'اكواد الاصناف'!A:C,3,0),"")</f>
        <v/>
      </c>
      <c r="G10213" s="10">
        <f t="shared" si="158"/>
        <v>0</v>
      </c>
      <c r="I10213" s="10" t="str">
        <f>IFERROR(VLOOKUP(H10213,'سجل العملاء'!A:B,2,0),"")</f>
        <v/>
      </c>
    </row>
    <row r="10214" spans="3:9" ht="15.6">
      <c r="C10214" s="10" t="str">
        <f>IFERROR(VLOOKUP(B10214,'اكواد الاصناف'!A:C,2,0),"")</f>
        <v/>
      </c>
      <c r="D10214" s="10" t="str">
        <f>IFERROR(VLOOKUP(B10214,'اكواد الاصناف'!A:C,3,0),"")</f>
        <v/>
      </c>
      <c r="G10214" s="10">
        <f t="shared" si="158"/>
        <v>0</v>
      </c>
      <c r="I10214" s="10" t="str">
        <f>IFERROR(VLOOKUP(H10214,'سجل العملاء'!A:B,2,0),"")</f>
        <v/>
      </c>
    </row>
    <row r="10215" spans="3:9" ht="15.6">
      <c r="C10215" s="10" t="str">
        <f>IFERROR(VLOOKUP(B10215,'اكواد الاصناف'!A:C,2,0),"")</f>
        <v/>
      </c>
      <c r="D10215" s="10" t="str">
        <f>IFERROR(VLOOKUP(B10215,'اكواد الاصناف'!A:C,3,0),"")</f>
        <v/>
      </c>
      <c r="G10215" s="10">
        <f t="shared" si="158"/>
        <v>0</v>
      </c>
      <c r="I10215" s="10" t="str">
        <f>IFERROR(VLOOKUP(H10215,'سجل العملاء'!A:B,2,0),"")</f>
        <v/>
      </c>
    </row>
    <row r="10216" spans="3:9" ht="15.6">
      <c r="C10216" s="10" t="str">
        <f>IFERROR(VLOOKUP(B10216,'اكواد الاصناف'!A:C,2,0),"")</f>
        <v/>
      </c>
      <c r="D10216" s="10" t="str">
        <f>IFERROR(VLOOKUP(B10216,'اكواد الاصناف'!A:C,3,0),"")</f>
        <v/>
      </c>
      <c r="G10216" s="10">
        <f t="shared" si="158"/>
        <v>0</v>
      </c>
      <c r="I10216" s="10" t="str">
        <f>IFERROR(VLOOKUP(H10216,'سجل العملاء'!A:B,2,0),"")</f>
        <v/>
      </c>
    </row>
    <row r="10217" spans="3:9" ht="15.6">
      <c r="C10217" s="10" t="str">
        <f>IFERROR(VLOOKUP(B10217,'اكواد الاصناف'!A:C,2,0),"")</f>
        <v/>
      </c>
      <c r="D10217" s="10" t="str">
        <f>IFERROR(VLOOKUP(B10217,'اكواد الاصناف'!A:C,3,0),"")</f>
        <v/>
      </c>
      <c r="G10217" s="10">
        <f t="shared" si="158"/>
        <v>0</v>
      </c>
      <c r="I10217" s="10" t="str">
        <f>IFERROR(VLOOKUP(H10217,'سجل العملاء'!A:B,2,0),"")</f>
        <v/>
      </c>
    </row>
    <row r="10218" spans="3:9" ht="15.6">
      <c r="C10218" s="10" t="str">
        <f>IFERROR(VLOOKUP(B10218,'اكواد الاصناف'!A:C,2,0),"")</f>
        <v/>
      </c>
      <c r="D10218" s="10" t="str">
        <f>IFERROR(VLOOKUP(B10218,'اكواد الاصناف'!A:C,3,0),"")</f>
        <v/>
      </c>
      <c r="G10218" s="10">
        <f t="shared" si="158"/>
        <v>0</v>
      </c>
      <c r="I10218" s="10" t="str">
        <f>IFERROR(VLOOKUP(H10218,'سجل العملاء'!A:B,2,0),"")</f>
        <v/>
      </c>
    </row>
    <row r="10219" spans="3:9" ht="15.6">
      <c r="C10219" s="10" t="str">
        <f>IFERROR(VLOOKUP(B10219,'اكواد الاصناف'!A:C,2,0),"")</f>
        <v/>
      </c>
      <c r="D10219" s="10" t="str">
        <f>IFERROR(VLOOKUP(B10219,'اكواد الاصناف'!A:C,3,0),"")</f>
        <v/>
      </c>
      <c r="G10219" s="10">
        <f t="shared" si="158"/>
        <v>0</v>
      </c>
      <c r="I10219" s="10" t="str">
        <f>IFERROR(VLOOKUP(H10219,'سجل العملاء'!A:B,2,0),"")</f>
        <v/>
      </c>
    </row>
    <row r="10220" spans="3:9" ht="15.6">
      <c r="C10220" s="10" t="str">
        <f>IFERROR(VLOOKUP(B10220,'اكواد الاصناف'!A:C,2,0),"")</f>
        <v/>
      </c>
      <c r="D10220" s="10" t="str">
        <f>IFERROR(VLOOKUP(B10220,'اكواد الاصناف'!A:C,3,0),"")</f>
        <v/>
      </c>
      <c r="G10220" s="10">
        <f t="shared" si="158"/>
        <v>0</v>
      </c>
      <c r="I10220" s="10" t="str">
        <f>IFERROR(VLOOKUP(H10220,'سجل العملاء'!A:B,2,0),"")</f>
        <v/>
      </c>
    </row>
    <row r="10221" spans="3:9" ht="15.6">
      <c r="C10221" s="10" t="str">
        <f>IFERROR(VLOOKUP(B10221,'اكواد الاصناف'!A:C,2,0),"")</f>
        <v/>
      </c>
      <c r="D10221" s="10" t="str">
        <f>IFERROR(VLOOKUP(B10221,'اكواد الاصناف'!A:C,3,0),"")</f>
        <v/>
      </c>
      <c r="G10221" s="10">
        <f t="shared" si="158"/>
        <v>0</v>
      </c>
      <c r="I10221" s="10" t="str">
        <f>IFERROR(VLOOKUP(H10221,'سجل العملاء'!A:B,2,0),"")</f>
        <v/>
      </c>
    </row>
    <row r="10222" spans="3:9" ht="15.6">
      <c r="C10222" s="10" t="str">
        <f>IFERROR(VLOOKUP(B10222,'اكواد الاصناف'!A:C,2,0),"")</f>
        <v/>
      </c>
      <c r="D10222" s="10" t="str">
        <f>IFERROR(VLOOKUP(B10222,'اكواد الاصناف'!A:C,3,0),"")</f>
        <v/>
      </c>
      <c r="G10222" s="10">
        <f t="shared" si="158"/>
        <v>0</v>
      </c>
      <c r="I10222" s="10" t="str">
        <f>IFERROR(VLOOKUP(H10222,'سجل العملاء'!A:B,2,0),"")</f>
        <v/>
      </c>
    </row>
    <row r="10223" spans="3:9" ht="15.6">
      <c r="C10223" s="10" t="str">
        <f>IFERROR(VLOOKUP(B10223,'اكواد الاصناف'!A:C,2,0),"")</f>
        <v/>
      </c>
      <c r="D10223" s="10" t="str">
        <f>IFERROR(VLOOKUP(B10223,'اكواد الاصناف'!A:C,3,0),"")</f>
        <v/>
      </c>
      <c r="G10223" s="10">
        <f t="shared" si="158"/>
        <v>0</v>
      </c>
      <c r="I10223" s="10" t="str">
        <f>IFERROR(VLOOKUP(H10223,'سجل العملاء'!A:B,2,0),"")</f>
        <v/>
      </c>
    </row>
    <row r="10224" spans="3:9" ht="15.6">
      <c r="C10224" s="10" t="str">
        <f>IFERROR(VLOOKUP(B10224,'اكواد الاصناف'!A:C,2,0),"")</f>
        <v/>
      </c>
      <c r="D10224" s="10" t="str">
        <f>IFERROR(VLOOKUP(B10224,'اكواد الاصناف'!A:C,3,0),"")</f>
        <v/>
      </c>
      <c r="G10224" s="10">
        <f t="shared" si="158"/>
        <v>0</v>
      </c>
      <c r="I10224" s="10" t="str">
        <f>IFERROR(VLOOKUP(H10224,'سجل العملاء'!A:B,2,0),"")</f>
        <v/>
      </c>
    </row>
    <row r="10225" spans="3:9" ht="15.6">
      <c r="C10225" s="10" t="str">
        <f>IFERROR(VLOOKUP(B10225,'اكواد الاصناف'!A:C,2,0),"")</f>
        <v/>
      </c>
      <c r="D10225" s="10" t="str">
        <f>IFERROR(VLOOKUP(B10225,'اكواد الاصناف'!A:C,3,0),"")</f>
        <v/>
      </c>
      <c r="G10225" s="10">
        <f t="shared" si="158"/>
        <v>0</v>
      </c>
      <c r="I10225" s="10" t="str">
        <f>IFERROR(VLOOKUP(H10225,'سجل العملاء'!A:B,2,0),"")</f>
        <v/>
      </c>
    </row>
    <row r="10226" spans="3:9" ht="15.6">
      <c r="C10226" s="10" t="str">
        <f>IFERROR(VLOOKUP(B10226,'اكواد الاصناف'!A:C,2,0),"")</f>
        <v/>
      </c>
      <c r="D10226" s="10" t="str">
        <f>IFERROR(VLOOKUP(B10226,'اكواد الاصناف'!A:C,3,0),"")</f>
        <v/>
      </c>
      <c r="G10226" s="10">
        <f t="shared" si="158"/>
        <v>0</v>
      </c>
      <c r="I10226" s="10" t="str">
        <f>IFERROR(VLOOKUP(H10226,'سجل العملاء'!A:B,2,0),"")</f>
        <v/>
      </c>
    </row>
    <row r="10227" spans="3:9" ht="15.6">
      <c r="C10227" s="10" t="str">
        <f>IFERROR(VLOOKUP(B10227,'اكواد الاصناف'!A:C,2,0),"")</f>
        <v/>
      </c>
      <c r="D10227" s="10" t="str">
        <f>IFERROR(VLOOKUP(B10227,'اكواد الاصناف'!A:C,3,0),"")</f>
        <v/>
      </c>
      <c r="G10227" s="10">
        <f t="shared" si="158"/>
        <v>0</v>
      </c>
      <c r="I10227" s="10" t="str">
        <f>IFERROR(VLOOKUP(H10227,'سجل العملاء'!A:B,2,0),"")</f>
        <v/>
      </c>
    </row>
    <row r="10228" spans="3:9" ht="15.6">
      <c r="C10228" s="10" t="str">
        <f>IFERROR(VLOOKUP(B10228,'اكواد الاصناف'!A:C,2,0),"")</f>
        <v/>
      </c>
      <c r="D10228" s="10" t="str">
        <f>IFERROR(VLOOKUP(B10228,'اكواد الاصناف'!A:C,3,0),"")</f>
        <v/>
      </c>
      <c r="G10228" s="10">
        <f t="shared" si="158"/>
        <v>0</v>
      </c>
      <c r="I10228" s="10" t="str">
        <f>IFERROR(VLOOKUP(H10228,'سجل العملاء'!A:B,2,0),"")</f>
        <v/>
      </c>
    </row>
    <row r="10229" spans="3:9" ht="15.6">
      <c r="C10229" s="10" t="str">
        <f>IFERROR(VLOOKUP(B10229,'اكواد الاصناف'!A:C,2,0),"")</f>
        <v/>
      </c>
      <c r="D10229" s="10" t="str">
        <f>IFERROR(VLOOKUP(B10229,'اكواد الاصناف'!A:C,3,0),"")</f>
        <v/>
      </c>
      <c r="G10229" s="10">
        <f t="shared" si="158"/>
        <v>0</v>
      </c>
      <c r="I10229" s="10" t="str">
        <f>IFERROR(VLOOKUP(H10229,'سجل العملاء'!A:B,2,0),"")</f>
        <v/>
      </c>
    </row>
    <row r="10230" spans="3:9" ht="15.6">
      <c r="C10230" s="10" t="str">
        <f>IFERROR(VLOOKUP(B10230,'اكواد الاصناف'!A:C,2,0),"")</f>
        <v/>
      </c>
      <c r="D10230" s="10" t="str">
        <f>IFERROR(VLOOKUP(B10230,'اكواد الاصناف'!A:C,3,0),"")</f>
        <v/>
      </c>
      <c r="G10230" s="10">
        <f t="shared" si="158"/>
        <v>0</v>
      </c>
      <c r="I10230" s="10" t="str">
        <f>IFERROR(VLOOKUP(H10230,'سجل العملاء'!A:B,2,0),"")</f>
        <v/>
      </c>
    </row>
    <row r="10231" spans="3:9" ht="15.6">
      <c r="C10231" s="10" t="str">
        <f>IFERROR(VLOOKUP(B10231,'اكواد الاصناف'!A:C,2,0),"")</f>
        <v/>
      </c>
      <c r="D10231" s="10" t="str">
        <f>IFERROR(VLOOKUP(B10231,'اكواد الاصناف'!A:C,3,0),"")</f>
        <v/>
      </c>
      <c r="G10231" s="10">
        <f t="shared" si="158"/>
        <v>0</v>
      </c>
      <c r="I10231" s="10" t="str">
        <f>IFERROR(VLOOKUP(H10231,'سجل العملاء'!A:B,2,0),"")</f>
        <v/>
      </c>
    </row>
    <row r="10232" spans="3:9" ht="15.6">
      <c r="C10232" s="10" t="str">
        <f>IFERROR(VLOOKUP(B10232,'اكواد الاصناف'!A:C,2,0),"")</f>
        <v/>
      </c>
      <c r="D10232" s="10" t="str">
        <f>IFERROR(VLOOKUP(B10232,'اكواد الاصناف'!A:C,3,0),"")</f>
        <v/>
      </c>
      <c r="G10232" s="10">
        <f t="shared" si="158"/>
        <v>0</v>
      </c>
      <c r="I10232" s="10" t="str">
        <f>IFERROR(VLOOKUP(H10232,'سجل العملاء'!A:B,2,0),"")</f>
        <v/>
      </c>
    </row>
    <row r="10233" spans="3:9" ht="15.6">
      <c r="C10233" s="10" t="str">
        <f>IFERROR(VLOOKUP(B10233,'اكواد الاصناف'!A:C,2,0),"")</f>
        <v/>
      </c>
      <c r="D10233" s="10" t="str">
        <f>IFERROR(VLOOKUP(B10233,'اكواد الاصناف'!A:C,3,0),"")</f>
        <v/>
      </c>
      <c r="G10233" s="10">
        <f t="shared" si="158"/>
        <v>0</v>
      </c>
      <c r="I10233" s="10" t="str">
        <f>IFERROR(VLOOKUP(H10233,'سجل العملاء'!A:B,2,0),"")</f>
        <v/>
      </c>
    </row>
    <row r="10234" spans="3:9" ht="15.6">
      <c r="C10234" s="10" t="str">
        <f>IFERROR(VLOOKUP(B10234,'اكواد الاصناف'!A:C,2,0),"")</f>
        <v/>
      </c>
      <c r="D10234" s="10" t="str">
        <f>IFERROR(VLOOKUP(B10234,'اكواد الاصناف'!A:C,3,0),"")</f>
        <v/>
      </c>
      <c r="G10234" s="10">
        <f t="shared" si="158"/>
        <v>0</v>
      </c>
      <c r="I10234" s="10" t="str">
        <f>IFERROR(VLOOKUP(H10234,'سجل العملاء'!A:B,2,0),"")</f>
        <v/>
      </c>
    </row>
    <row r="10235" spans="3:9" ht="15.6">
      <c r="C10235" s="10" t="str">
        <f>IFERROR(VLOOKUP(B10235,'اكواد الاصناف'!A:C,2,0),"")</f>
        <v/>
      </c>
      <c r="D10235" s="10" t="str">
        <f>IFERROR(VLOOKUP(B10235,'اكواد الاصناف'!A:C,3,0),"")</f>
        <v/>
      </c>
      <c r="G10235" s="10">
        <f t="shared" si="158"/>
        <v>0</v>
      </c>
      <c r="I10235" s="10" t="str">
        <f>IFERROR(VLOOKUP(H10235,'سجل العملاء'!A:B,2,0),"")</f>
        <v/>
      </c>
    </row>
    <row r="10236" spans="3:9" ht="15.6">
      <c r="C10236" s="10" t="str">
        <f>IFERROR(VLOOKUP(B10236,'اكواد الاصناف'!A:C,2,0),"")</f>
        <v/>
      </c>
      <c r="D10236" s="10" t="str">
        <f>IFERROR(VLOOKUP(B10236,'اكواد الاصناف'!A:C,3,0),"")</f>
        <v/>
      </c>
      <c r="G10236" s="10">
        <f t="shared" si="158"/>
        <v>0</v>
      </c>
      <c r="I10236" s="10" t="str">
        <f>IFERROR(VLOOKUP(H10236,'سجل العملاء'!A:B,2,0),"")</f>
        <v/>
      </c>
    </row>
    <row r="10237" spans="3:9" ht="15.6">
      <c r="C10237" s="10" t="str">
        <f>IFERROR(VLOOKUP(B10237,'اكواد الاصناف'!A:C,2,0),"")</f>
        <v/>
      </c>
      <c r="D10237" s="10" t="str">
        <f>IFERROR(VLOOKUP(B10237,'اكواد الاصناف'!A:C,3,0),"")</f>
        <v/>
      </c>
      <c r="G10237" s="10">
        <f t="shared" si="158"/>
        <v>0</v>
      </c>
      <c r="I10237" s="10" t="str">
        <f>IFERROR(VLOOKUP(H10237,'سجل العملاء'!A:B,2,0),"")</f>
        <v/>
      </c>
    </row>
    <row r="10238" spans="3:9" ht="15.6">
      <c r="C10238" s="10" t="str">
        <f>IFERROR(VLOOKUP(B10238,'اكواد الاصناف'!A:C,2,0),"")</f>
        <v/>
      </c>
      <c r="D10238" s="10" t="str">
        <f>IFERROR(VLOOKUP(B10238,'اكواد الاصناف'!A:C,3,0),"")</f>
        <v/>
      </c>
      <c r="G10238" s="10">
        <f t="shared" si="158"/>
        <v>0</v>
      </c>
      <c r="I10238" s="10" t="str">
        <f>IFERROR(VLOOKUP(H10238,'سجل العملاء'!A:B,2,0),"")</f>
        <v/>
      </c>
    </row>
    <row r="10239" spans="3:9" ht="15.6">
      <c r="C10239" s="10" t="str">
        <f>IFERROR(VLOOKUP(B10239,'اكواد الاصناف'!A:C,2,0),"")</f>
        <v/>
      </c>
      <c r="D10239" s="10" t="str">
        <f>IFERROR(VLOOKUP(B10239,'اكواد الاصناف'!A:C,3,0),"")</f>
        <v/>
      </c>
      <c r="G10239" s="10">
        <f t="shared" si="158"/>
        <v>0</v>
      </c>
      <c r="I10239" s="10" t="str">
        <f>IFERROR(VLOOKUP(H10239,'سجل العملاء'!A:B,2,0),"")</f>
        <v/>
      </c>
    </row>
    <row r="10240" spans="3:9" ht="15.6">
      <c r="C10240" s="10" t="str">
        <f>IFERROR(VLOOKUP(B10240,'اكواد الاصناف'!A:C,2,0),"")</f>
        <v/>
      </c>
      <c r="D10240" s="10" t="str">
        <f>IFERROR(VLOOKUP(B10240,'اكواد الاصناف'!A:C,3,0),"")</f>
        <v/>
      </c>
      <c r="G10240" s="10">
        <f t="shared" si="158"/>
        <v>0</v>
      </c>
      <c r="I10240" s="10" t="str">
        <f>IFERROR(VLOOKUP(H10240,'سجل العملاء'!A:B,2,0),"")</f>
        <v/>
      </c>
    </row>
    <row r="10241" spans="3:9" ht="15.6">
      <c r="C10241" s="10" t="str">
        <f>IFERROR(VLOOKUP(B10241,'اكواد الاصناف'!A:C,2,0),"")</f>
        <v/>
      </c>
      <c r="D10241" s="10" t="str">
        <f>IFERROR(VLOOKUP(B10241,'اكواد الاصناف'!A:C,3,0),"")</f>
        <v/>
      </c>
      <c r="G10241" s="10">
        <f t="shared" ref="G10241:G10304" si="159">F10241*E10241</f>
        <v>0</v>
      </c>
      <c r="I10241" s="10" t="str">
        <f>IFERROR(VLOOKUP(H10241,'سجل العملاء'!A:B,2,0),"")</f>
        <v/>
      </c>
    </row>
    <row r="10242" spans="3:9" ht="15.6">
      <c r="C10242" s="10" t="str">
        <f>IFERROR(VLOOKUP(B10242,'اكواد الاصناف'!A:C,2,0),"")</f>
        <v/>
      </c>
      <c r="D10242" s="10" t="str">
        <f>IFERROR(VLOOKUP(B10242,'اكواد الاصناف'!A:C,3,0),"")</f>
        <v/>
      </c>
      <c r="G10242" s="10">
        <f t="shared" si="159"/>
        <v>0</v>
      </c>
      <c r="I10242" s="10" t="str">
        <f>IFERROR(VLOOKUP(H10242,'سجل العملاء'!A:B,2,0),"")</f>
        <v/>
      </c>
    </row>
    <row r="10243" spans="3:9" ht="15.6">
      <c r="C10243" s="10" t="str">
        <f>IFERROR(VLOOKUP(B10243,'اكواد الاصناف'!A:C,2,0),"")</f>
        <v/>
      </c>
      <c r="D10243" s="10" t="str">
        <f>IFERROR(VLOOKUP(B10243,'اكواد الاصناف'!A:C,3,0),"")</f>
        <v/>
      </c>
      <c r="G10243" s="10">
        <f t="shared" si="159"/>
        <v>0</v>
      </c>
      <c r="I10243" s="10" t="str">
        <f>IFERROR(VLOOKUP(H10243,'سجل العملاء'!A:B,2,0),"")</f>
        <v/>
      </c>
    </row>
    <row r="10244" spans="3:9" ht="15.6">
      <c r="C10244" s="10" t="str">
        <f>IFERROR(VLOOKUP(B10244,'اكواد الاصناف'!A:C,2,0),"")</f>
        <v/>
      </c>
      <c r="D10244" s="10" t="str">
        <f>IFERROR(VLOOKUP(B10244,'اكواد الاصناف'!A:C,3,0),"")</f>
        <v/>
      </c>
      <c r="G10244" s="10">
        <f t="shared" si="159"/>
        <v>0</v>
      </c>
      <c r="I10244" s="10" t="str">
        <f>IFERROR(VLOOKUP(H10244,'سجل العملاء'!A:B,2,0),"")</f>
        <v/>
      </c>
    </row>
    <row r="10245" spans="3:9" ht="15.6">
      <c r="C10245" s="10" t="str">
        <f>IFERROR(VLOOKUP(B10245,'اكواد الاصناف'!A:C,2,0),"")</f>
        <v/>
      </c>
      <c r="D10245" s="10" t="str">
        <f>IFERROR(VLOOKUP(B10245,'اكواد الاصناف'!A:C,3,0),"")</f>
        <v/>
      </c>
      <c r="G10245" s="10">
        <f t="shared" si="159"/>
        <v>0</v>
      </c>
      <c r="I10245" s="10" t="str">
        <f>IFERROR(VLOOKUP(H10245,'سجل العملاء'!A:B,2,0),"")</f>
        <v/>
      </c>
    </row>
    <row r="10246" spans="3:9" ht="15.6">
      <c r="C10246" s="10" t="str">
        <f>IFERROR(VLOOKUP(B10246,'اكواد الاصناف'!A:C,2,0),"")</f>
        <v/>
      </c>
      <c r="D10246" s="10" t="str">
        <f>IFERROR(VLOOKUP(B10246,'اكواد الاصناف'!A:C,3,0),"")</f>
        <v/>
      </c>
      <c r="G10246" s="10">
        <f t="shared" si="159"/>
        <v>0</v>
      </c>
      <c r="I10246" s="10" t="str">
        <f>IFERROR(VLOOKUP(H10246,'سجل العملاء'!A:B,2,0),"")</f>
        <v/>
      </c>
    </row>
    <row r="10247" spans="3:9" ht="15.6">
      <c r="C10247" s="10" t="str">
        <f>IFERROR(VLOOKUP(B10247,'اكواد الاصناف'!A:C,2,0),"")</f>
        <v/>
      </c>
      <c r="D10247" s="10" t="str">
        <f>IFERROR(VLOOKUP(B10247,'اكواد الاصناف'!A:C,3,0),"")</f>
        <v/>
      </c>
      <c r="G10247" s="10">
        <f t="shared" si="159"/>
        <v>0</v>
      </c>
      <c r="I10247" s="10" t="str">
        <f>IFERROR(VLOOKUP(H10247,'سجل العملاء'!A:B,2,0),"")</f>
        <v/>
      </c>
    </row>
    <row r="10248" spans="3:9" ht="15.6">
      <c r="C10248" s="10" t="str">
        <f>IFERROR(VLOOKUP(B10248,'اكواد الاصناف'!A:C,2,0),"")</f>
        <v/>
      </c>
      <c r="D10248" s="10" t="str">
        <f>IFERROR(VLOOKUP(B10248,'اكواد الاصناف'!A:C,3,0),"")</f>
        <v/>
      </c>
      <c r="G10248" s="10">
        <f t="shared" si="159"/>
        <v>0</v>
      </c>
      <c r="I10248" s="10" t="str">
        <f>IFERROR(VLOOKUP(H10248,'سجل العملاء'!A:B,2,0),"")</f>
        <v/>
      </c>
    </row>
    <row r="10249" spans="3:9" ht="15.6">
      <c r="C10249" s="10" t="str">
        <f>IFERROR(VLOOKUP(B10249,'اكواد الاصناف'!A:C,2,0),"")</f>
        <v/>
      </c>
      <c r="D10249" s="10" t="str">
        <f>IFERROR(VLOOKUP(B10249,'اكواد الاصناف'!A:C,3,0),"")</f>
        <v/>
      </c>
      <c r="G10249" s="10">
        <f t="shared" si="159"/>
        <v>0</v>
      </c>
      <c r="I10249" s="10" t="str">
        <f>IFERROR(VLOOKUP(H10249,'سجل العملاء'!A:B,2,0),"")</f>
        <v/>
      </c>
    </row>
    <row r="10250" spans="3:9" ht="15.6">
      <c r="C10250" s="10" t="str">
        <f>IFERROR(VLOOKUP(B10250,'اكواد الاصناف'!A:C,2,0),"")</f>
        <v/>
      </c>
      <c r="D10250" s="10" t="str">
        <f>IFERROR(VLOOKUP(B10250,'اكواد الاصناف'!A:C,3,0),"")</f>
        <v/>
      </c>
      <c r="G10250" s="10">
        <f t="shared" si="159"/>
        <v>0</v>
      </c>
      <c r="I10250" s="10" t="str">
        <f>IFERROR(VLOOKUP(H10250,'سجل العملاء'!A:B,2,0),"")</f>
        <v/>
      </c>
    </row>
    <row r="10251" spans="3:9" ht="15.6">
      <c r="C10251" s="10" t="str">
        <f>IFERROR(VLOOKUP(B10251,'اكواد الاصناف'!A:C,2,0),"")</f>
        <v/>
      </c>
      <c r="D10251" s="10" t="str">
        <f>IFERROR(VLOOKUP(B10251,'اكواد الاصناف'!A:C,3,0),"")</f>
        <v/>
      </c>
      <c r="G10251" s="10">
        <f t="shared" si="159"/>
        <v>0</v>
      </c>
      <c r="I10251" s="10" t="str">
        <f>IFERROR(VLOOKUP(H10251,'سجل العملاء'!A:B,2,0),"")</f>
        <v/>
      </c>
    </row>
    <row r="10252" spans="3:9" ht="15.6">
      <c r="C10252" s="10" t="str">
        <f>IFERROR(VLOOKUP(B10252,'اكواد الاصناف'!A:C,2,0),"")</f>
        <v/>
      </c>
      <c r="D10252" s="10" t="str">
        <f>IFERROR(VLOOKUP(B10252,'اكواد الاصناف'!A:C,3,0),"")</f>
        <v/>
      </c>
      <c r="G10252" s="10">
        <f t="shared" si="159"/>
        <v>0</v>
      </c>
      <c r="I10252" s="10" t="str">
        <f>IFERROR(VLOOKUP(H10252,'سجل العملاء'!A:B,2,0),"")</f>
        <v/>
      </c>
    </row>
    <row r="10253" spans="3:9" ht="15.6">
      <c r="C10253" s="10" t="str">
        <f>IFERROR(VLOOKUP(B10253,'اكواد الاصناف'!A:C,2,0),"")</f>
        <v/>
      </c>
      <c r="D10253" s="10" t="str">
        <f>IFERROR(VLOOKUP(B10253,'اكواد الاصناف'!A:C,3,0),"")</f>
        <v/>
      </c>
      <c r="G10253" s="10">
        <f t="shared" si="159"/>
        <v>0</v>
      </c>
      <c r="I10253" s="10" t="str">
        <f>IFERROR(VLOOKUP(H10253,'سجل العملاء'!A:B,2,0),"")</f>
        <v/>
      </c>
    </row>
    <row r="10254" spans="3:9" ht="15.6">
      <c r="C10254" s="10" t="str">
        <f>IFERROR(VLOOKUP(B10254,'اكواد الاصناف'!A:C,2,0),"")</f>
        <v/>
      </c>
      <c r="D10254" s="10" t="str">
        <f>IFERROR(VLOOKUP(B10254,'اكواد الاصناف'!A:C,3,0),"")</f>
        <v/>
      </c>
      <c r="G10254" s="10">
        <f t="shared" si="159"/>
        <v>0</v>
      </c>
      <c r="I10254" s="10" t="str">
        <f>IFERROR(VLOOKUP(H10254,'سجل العملاء'!A:B,2,0),"")</f>
        <v/>
      </c>
    </row>
    <row r="10255" spans="3:9" ht="15.6">
      <c r="C10255" s="10" t="str">
        <f>IFERROR(VLOOKUP(B10255,'اكواد الاصناف'!A:C,2,0),"")</f>
        <v/>
      </c>
      <c r="D10255" s="10" t="str">
        <f>IFERROR(VLOOKUP(B10255,'اكواد الاصناف'!A:C,3,0),"")</f>
        <v/>
      </c>
      <c r="G10255" s="10">
        <f t="shared" si="159"/>
        <v>0</v>
      </c>
      <c r="I10255" s="10" t="str">
        <f>IFERROR(VLOOKUP(H10255,'سجل العملاء'!A:B,2,0),"")</f>
        <v/>
      </c>
    </row>
    <row r="10256" spans="3:9" ht="15.6">
      <c r="C10256" s="10" t="str">
        <f>IFERROR(VLOOKUP(B10256,'اكواد الاصناف'!A:C,2,0),"")</f>
        <v/>
      </c>
      <c r="D10256" s="10" t="str">
        <f>IFERROR(VLOOKUP(B10256,'اكواد الاصناف'!A:C,3,0),"")</f>
        <v/>
      </c>
      <c r="G10256" s="10">
        <f t="shared" si="159"/>
        <v>0</v>
      </c>
      <c r="I10256" s="10" t="str">
        <f>IFERROR(VLOOKUP(H10256,'سجل العملاء'!A:B,2,0),"")</f>
        <v/>
      </c>
    </row>
    <row r="10257" spans="3:9" ht="15.6">
      <c r="C10257" s="10" t="str">
        <f>IFERROR(VLOOKUP(B10257,'اكواد الاصناف'!A:C,2,0),"")</f>
        <v/>
      </c>
      <c r="D10257" s="10" t="str">
        <f>IFERROR(VLOOKUP(B10257,'اكواد الاصناف'!A:C,3,0),"")</f>
        <v/>
      </c>
      <c r="G10257" s="10">
        <f t="shared" si="159"/>
        <v>0</v>
      </c>
      <c r="I10257" s="10" t="str">
        <f>IFERROR(VLOOKUP(H10257,'سجل العملاء'!A:B,2,0),"")</f>
        <v/>
      </c>
    </row>
    <row r="10258" spans="3:9" ht="15.6">
      <c r="C10258" s="10" t="str">
        <f>IFERROR(VLOOKUP(B10258,'اكواد الاصناف'!A:C,2,0),"")</f>
        <v/>
      </c>
      <c r="D10258" s="10" t="str">
        <f>IFERROR(VLOOKUP(B10258,'اكواد الاصناف'!A:C,3,0),"")</f>
        <v/>
      </c>
      <c r="G10258" s="10">
        <f t="shared" si="159"/>
        <v>0</v>
      </c>
      <c r="I10258" s="10" t="str">
        <f>IFERROR(VLOOKUP(H10258,'سجل العملاء'!A:B,2,0),"")</f>
        <v/>
      </c>
    </row>
    <row r="10259" spans="3:9" ht="15.6">
      <c r="C10259" s="10" t="str">
        <f>IFERROR(VLOOKUP(B10259,'اكواد الاصناف'!A:C,2,0),"")</f>
        <v/>
      </c>
      <c r="D10259" s="10" t="str">
        <f>IFERROR(VLOOKUP(B10259,'اكواد الاصناف'!A:C,3,0),"")</f>
        <v/>
      </c>
      <c r="G10259" s="10">
        <f t="shared" si="159"/>
        <v>0</v>
      </c>
      <c r="I10259" s="10" t="str">
        <f>IFERROR(VLOOKUP(H10259,'سجل العملاء'!A:B,2,0),"")</f>
        <v/>
      </c>
    </row>
    <row r="10260" spans="3:9" ht="15.6">
      <c r="C10260" s="10" t="str">
        <f>IFERROR(VLOOKUP(B10260,'اكواد الاصناف'!A:C,2,0),"")</f>
        <v/>
      </c>
      <c r="D10260" s="10" t="str">
        <f>IFERROR(VLOOKUP(B10260,'اكواد الاصناف'!A:C,3,0),"")</f>
        <v/>
      </c>
      <c r="G10260" s="10">
        <f t="shared" si="159"/>
        <v>0</v>
      </c>
      <c r="I10260" s="10" t="str">
        <f>IFERROR(VLOOKUP(H10260,'سجل العملاء'!A:B,2,0),"")</f>
        <v/>
      </c>
    </row>
    <row r="10261" spans="3:9" ht="15.6">
      <c r="C10261" s="10" t="str">
        <f>IFERROR(VLOOKUP(B10261,'اكواد الاصناف'!A:C,2,0),"")</f>
        <v/>
      </c>
      <c r="D10261" s="10" t="str">
        <f>IFERROR(VLOOKUP(B10261,'اكواد الاصناف'!A:C,3,0),"")</f>
        <v/>
      </c>
      <c r="G10261" s="10">
        <f t="shared" si="159"/>
        <v>0</v>
      </c>
      <c r="I10261" s="10" t="str">
        <f>IFERROR(VLOOKUP(H10261,'سجل العملاء'!A:B,2,0),"")</f>
        <v/>
      </c>
    </row>
    <row r="10262" spans="3:9" ht="15.6">
      <c r="C10262" s="10" t="str">
        <f>IFERROR(VLOOKUP(B10262,'اكواد الاصناف'!A:C,2,0),"")</f>
        <v/>
      </c>
      <c r="D10262" s="10" t="str">
        <f>IFERROR(VLOOKUP(B10262,'اكواد الاصناف'!A:C,3,0),"")</f>
        <v/>
      </c>
      <c r="G10262" s="10">
        <f t="shared" si="159"/>
        <v>0</v>
      </c>
      <c r="I10262" s="10" t="str">
        <f>IFERROR(VLOOKUP(H10262,'سجل العملاء'!A:B,2,0),"")</f>
        <v/>
      </c>
    </row>
    <row r="10263" spans="3:9" ht="15.6">
      <c r="C10263" s="10" t="str">
        <f>IFERROR(VLOOKUP(B10263,'اكواد الاصناف'!A:C,2,0),"")</f>
        <v/>
      </c>
      <c r="D10263" s="10" t="str">
        <f>IFERROR(VLOOKUP(B10263,'اكواد الاصناف'!A:C,3,0),"")</f>
        <v/>
      </c>
      <c r="G10263" s="10">
        <f t="shared" si="159"/>
        <v>0</v>
      </c>
      <c r="I10263" s="10" t="str">
        <f>IFERROR(VLOOKUP(H10263,'سجل العملاء'!A:B,2,0),"")</f>
        <v/>
      </c>
    </row>
    <row r="10264" spans="3:9" ht="15.6">
      <c r="C10264" s="10" t="str">
        <f>IFERROR(VLOOKUP(B10264,'اكواد الاصناف'!A:C,2,0),"")</f>
        <v/>
      </c>
      <c r="D10264" s="10" t="str">
        <f>IFERROR(VLOOKUP(B10264,'اكواد الاصناف'!A:C,3,0),"")</f>
        <v/>
      </c>
      <c r="G10264" s="10">
        <f t="shared" si="159"/>
        <v>0</v>
      </c>
      <c r="I10264" s="10" t="str">
        <f>IFERROR(VLOOKUP(H10264,'سجل العملاء'!A:B,2,0),"")</f>
        <v/>
      </c>
    </row>
    <row r="10265" spans="3:9" ht="15.6">
      <c r="C10265" s="10" t="str">
        <f>IFERROR(VLOOKUP(B10265,'اكواد الاصناف'!A:C,2,0),"")</f>
        <v/>
      </c>
      <c r="D10265" s="10" t="str">
        <f>IFERROR(VLOOKUP(B10265,'اكواد الاصناف'!A:C,3,0),"")</f>
        <v/>
      </c>
      <c r="G10265" s="10">
        <f t="shared" si="159"/>
        <v>0</v>
      </c>
      <c r="I10265" s="10" t="str">
        <f>IFERROR(VLOOKUP(H10265,'سجل العملاء'!A:B,2,0),"")</f>
        <v/>
      </c>
    </row>
    <row r="10266" spans="3:9" ht="15.6">
      <c r="C10266" s="10" t="str">
        <f>IFERROR(VLOOKUP(B10266,'اكواد الاصناف'!A:C,2,0),"")</f>
        <v/>
      </c>
      <c r="D10266" s="10" t="str">
        <f>IFERROR(VLOOKUP(B10266,'اكواد الاصناف'!A:C,3,0),"")</f>
        <v/>
      </c>
      <c r="G10266" s="10">
        <f t="shared" si="159"/>
        <v>0</v>
      </c>
      <c r="I10266" s="10" t="str">
        <f>IFERROR(VLOOKUP(H10266,'سجل العملاء'!A:B,2,0),"")</f>
        <v/>
      </c>
    </row>
    <row r="10267" spans="3:9" ht="15.6">
      <c r="C10267" s="10" t="str">
        <f>IFERROR(VLOOKUP(B10267,'اكواد الاصناف'!A:C,2,0),"")</f>
        <v/>
      </c>
      <c r="D10267" s="10" t="str">
        <f>IFERROR(VLOOKUP(B10267,'اكواد الاصناف'!A:C,3,0),"")</f>
        <v/>
      </c>
      <c r="G10267" s="10">
        <f t="shared" si="159"/>
        <v>0</v>
      </c>
      <c r="I10267" s="10" t="str">
        <f>IFERROR(VLOOKUP(H10267,'سجل العملاء'!A:B,2,0),"")</f>
        <v/>
      </c>
    </row>
    <row r="10268" spans="3:9" ht="15.6">
      <c r="C10268" s="10" t="str">
        <f>IFERROR(VLOOKUP(B10268,'اكواد الاصناف'!A:C,2,0),"")</f>
        <v/>
      </c>
      <c r="D10268" s="10" t="str">
        <f>IFERROR(VLOOKUP(B10268,'اكواد الاصناف'!A:C,3,0),"")</f>
        <v/>
      </c>
      <c r="G10268" s="10">
        <f t="shared" si="159"/>
        <v>0</v>
      </c>
      <c r="I10268" s="10" t="str">
        <f>IFERROR(VLOOKUP(H10268,'سجل العملاء'!A:B,2,0),"")</f>
        <v/>
      </c>
    </row>
    <row r="10269" spans="3:9" ht="15.6">
      <c r="C10269" s="10" t="str">
        <f>IFERROR(VLOOKUP(B10269,'اكواد الاصناف'!A:C,2,0),"")</f>
        <v/>
      </c>
      <c r="D10269" s="10" t="str">
        <f>IFERROR(VLOOKUP(B10269,'اكواد الاصناف'!A:C,3,0),"")</f>
        <v/>
      </c>
      <c r="G10269" s="10">
        <f t="shared" si="159"/>
        <v>0</v>
      </c>
      <c r="I10269" s="10" t="str">
        <f>IFERROR(VLOOKUP(H10269,'سجل العملاء'!A:B,2,0),"")</f>
        <v/>
      </c>
    </row>
    <row r="10270" spans="3:9" ht="15.6">
      <c r="C10270" s="10" t="str">
        <f>IFERROR(VLOOKUP(B10270,'اكواد الاصناف'!A:C,2,0),"")</f>
        <v/>
      </c>
      <c r="D10270" s="10" t="str">
        <f>IFERROR(VLOOKUP(B10270,'اكواد الاصناف'!A:C,3,0),"")</f>
        <v/>
      </c>
      <c r="G10270" s="10">
        <f t="shared" si="159"/>
        <v>0</v>
      </c>
      <c r="I10270" s="10" t="str">
        <f>IFERROR(VLOOKUP(H10270,'سجل العملاء'!A:B,2,0),"")</f>
        <v/>
      </c>
    </row>
    <row r="10271" spans="3:9" ht="15.6">
      <c r="C10271" s="10" t="str">
        <f>IFERROR(VLOOKUP(B10271,'اكواد الاصناف'!A:C,2,0),"")</f>
        <v/>
      </c>
      <c r="D10271" s="10" t="str">
        <f>IFERROR(VLOOKUP(B10271,'اكواد الاصناف'!A:C,3,0),"")</f>
        <v/>
      </c>
      <c r="G10271" s="10">
        <f t="shared" si="159"/>
        <v>0</v>
      </c>
      <c r="I10271" s="10" t="str">
        <f>IFERROR(VLOOKUP(H10271,'سجل العملاء'!A:B,2,0),"")</f>
        <v/>
      </c>
    </row>
    <row r="10272" spans="3:9" ht="15.6">
      <c r="C10272" s="10" t="str">
        <f>IFERROR(VLOOKUP(B10272,'اكواد الاصناف'!A:C,2,0),"")</f>
        <v/>
      </c>
      <c r="D10272" s="10" t="str">
        <f>IFERROR(VLOOKUP(B10272,'اكواد الاصناف'!A:C,3,0),"")</f>
        <v/>
      </c>
      <c r="G10272" s="10">
        <f t="shared" si="159"/>
        <v>0</v>
      </c>
      <c r="I10272" s="10" t="str">
        <f>IFERROR(VLOOKUP(H10272,'سجل العملاء'!A:B,2,0),"")</f>
        <v/>
      </c>
    </row>
    <row r="10273" spans="3:9" ht="15.6">
      <c r="C10273" s="10" t="str">
        <f>IFERROR(VLOOKUP(B10273,'اكواد الاصناف'!A:C,2,0),"")</f>
        <v/>
      </c>
      <c r="D10273" s="10" t="str">
        <f>IFERROR(VLOOKUP(B10273,'اكواد الاصناف'!A:C,3,0),"")</f>
        <v/>
      </c>
      <c r="G10273" s="10">
        <f t="shared" si="159"/>
        <v>0</v>
      </c>
      <c r="I10273" s="10" t="str">
        <f>IFERROR(VLOOKUP(H10273,'سجل العملاء'!A:B,2,0),"")</f>
        <v/>
      </c>
    </row>
    <row r="10274" spans="3:9" ht="15.6">
      <c r="C10274" s="10" t="str">
        <f>IFERROR(VLOOKUP(B10274,'اكواد الاصناف'!A:C,2,0),"")</f>
        <v/>
      </c>
      <c r="D10274" s="10" t="str">
        <f>IFERROR(VLOOKUP(B10274,'اكواد الاصناف'!A:C,3,0),"")</f>
        <v/>
      </c>
      <c r="G10274" s="10">
        <f t="shared" si="159"/>
        <v>0</v>
      </c>
      <c r="I10274" s="10" t="str">
        <f>IFERROR(VLOOKUP(H10274,'سجل العملاء'!A:B,2,0),"")</f>
        <v/>
      </c>
    </row>
    <row r="10275" spans="3:9" ht="15.6">
      <c r="C10275" s="10" t="str">
        <f>IFERROR(VLOOKUP(B10275,'اكواد الاصناف'!A:C,2,0),"")</f>
        <v/>
      </c>
      <c r="D10275" s="10" t="str">
        <f>IFERROR(VLOOKUP(B10275,'اكواد الاصناف'!A:C,3,0),"")</f>
        <v/>
      </c>
      <c r="G10275" s="10">
        <f t="shared" si="159"/>
        <v>0</v>
      </c>
      <c r="I10275" s="10" t="str">
        <f>IFERROR(VLOOKUP(H10275,'سجل العملاء'!A:B,2,0),"")</f>
        <v/>
      </c>
    </row>
    <row r="10276" spans="3:9" ht="15.6">
      <c r="C10276" s="10" t="str">
        <f>IFERROR(VLOOKUP(B10276,'اكواد الاصناف'!A:C,2,0),"")</f>
        <v/>
      </c>
      <c r="D10276" s="10" t="str">
        <f>IFERROR(VLOOKUP(B10276,'اكواد الاصناف'!A:C,3,0),"")</f>
        <v/>
      </c>
      <c r="G10276" s="10">
        <f t="shared" si="159"/>
        <v>0</v>
      </c>
      <c r="I10276" s="10" t="str">
        <f>IFERROR(VLOOKUP(H10276,'سجل العملاء'!A:B,2,0),"")</f>
        <v/>
      </c>
    </row>
    <row r="10277" spans="3:9" ht="15.6">
      <c r="C10277" s="10" t="str">
        <f>IFERROR(VLOOKUP(B10277,'اكواد الاصناف'!A:C,2,0),"")</f>
        <v/>
      </c>
      <c r="D10277" s="10" t="str">
        <f>IFERROR(VLOOKUP(B10277,'اكواد الاصناف'!A:C,3,0),"")</f>
        <v/>
      </c>
      <c r="G10277" s="10">
        <f t="shared" si="159"/>
        <v>0</v>
      </c>
      <c r="I10277" s="10" t="str">
        <f>IFERROR(VLOOKUP(H10277,'سجل العملاء'!A:B,2,0),"")</f>
        <v/>
      </c>
    </row>
    <row r="10278" spans="3:9" ht="15.6">
      <c r="C10278" s="10" t="str">
        <f>IFERROR(VLOOKUP(B10278,'اكواد الاصناف'!A:C,2,0),"")</f>
        <v/>
      </c>
      <c r="D10278" s="10" t="str">
        <f>IFERROR(VLOOKUP(B10278,'اكواد الاصناف'!A:C,3,0),"")</f>
        <v/>
      </c>
      <c r="G10278" s="10">
        <f t="shared" si="159"/>
        <v>0</v>
      </c>
      <c r="I10278" s="10" t="str">
        <f>IFERROR(VLOOKUP(H10278,'سجل العملاء'!A:B,2,0),"")</f>
        <v/>
      </c>
    </row>
    <row r="10279" spans="3:9" ht="15.6">
      <c r="C10279" s="10" t="str">
        <f>IFERROR(VLOOKUP(B10279,'اكواد الاصناف'!A:C,2,0),"")</f>
        <v/>
      </c>
      <c r="D10279" s="10" t="str">
        <f>IFERROR(VLOOKUP(B10279,'اكواد الاصناف'!A:C,3,0),"")</f>
        <v/>
      </c>
      <c r="G10279" s="10">
        <f t="shared" si="159"/>
        <v>0</v>
      </c>
      <c r="I10279" s="10" t="str">
        <f>IFERROR(VLOOKUP(H10279,'سجل العملاء'!A:B,2,0),"")</f>
        <v/>
      </c>
    </row>
    <row r="10280" spans="3:9" ht="15.6">
      <c r="C10280" s="10" t="str">
        <f>IFERROR(VLOOKUP(B10280,'اكواد الاصناف'!A:C,2,0),"")</f>
        <v/>
      </c>
      <c r="D10280" s="10" t="str">
        <f>IFERROR(VLOOKUP(B10280,'اكواد الاصناف'!A:C,3,0),"")</f>
        <v/>
      </c>
      <c r="G10280" s="10">
        <f t="shared" si="159"/>
        <v>0</v>
      </c>
      <c r="I10280" s="10" t="str">
        <f>IFERROR(VLOOKUP(H10280,'سجل العملاء'!A:B,2,0),"")</f>
        <v/>
      </c>
    </row>
    <row r="10281" spans="3:9" ht="15.6">
      <c r="C10281" s="10" t="str">
        <f>IFERROR(VLOOKUP(B10281,'اكواد الاصناف'!A:C,2,0),"")</f>
        <v/>
      </c>
      <c r="D10281" s="10" t="str">
        <f>IFERROR(VLOOKUP(B10281,'اكواد الاصناف'!A:C,3,0),"")</f>
        <v/>
      </c>
      <c r="G10281" s="10">
        <f t="shared" si="159"/>
        <v>0</v>
      </c>
      <c r="I10281" s="10" t="str">
        <f>IFERROR(VLOOKUP(H10281,'سجل العملاء'!A:B,2,0),"")</f>
        <v/>
      </c>
    </row>
    <row r="10282" spans="3:9" ht="15.6">
      <c r="C10282" s="10" t="str">
        <f>IFERROR(VLOOKUP(B10282,'اكواد الاصناف'!A:C,2,0),"")</f>
        <v/>
      </c>
      <c r="D10282" s="10" t="str">
        <f>IFERROR(VLOOKUP(B10282,'اكواد الاصناف'!A:C,3,0),"")</f>
        <v/>
      </c>
      <c r="G10282" s="10">
        <f t="shared" si="159"/>
        <v>0</v>
      </c>
      <c r="I10282" s="10" t="str">
        <f>IFERROR(VLOOKUP(H10282,'سجل العملاء'!A:B,2,0),"")</f>
        <v/>
      </c>
    </row>
    <row r="10283" spans="3:9" ht="15.6">
      <c r="C10283" s="10" t="str">
        <f>IFERROR(VLOOKUP(B10283,'اكواد الاصناف'!A:C,2,0),"")</f>
        <v/>
      </c>
      <c r="D10283" s="10" t="str">
        <f>IFERROR(VLOOKUP(B10283,'اكواد الاصناف'!A:C,3,0),"")</f>
        <v/>
      </c>
      <c r="G10283" s="10">
        <f t="shared" si="159"/>
        <v>0</v>
      </c>
      <c r="I10283" s="10" t="str">
        <f>IFERROR(VLOOKUP(H10283,'سجل العملاء'!A:B,2,0),"")</f>
        <v/>
      </c>
    </row>
    <row r="10284" spans="3:9" ht="15.6">
      <c r="C10284" s="10" t="str">
        <f>IFERROR(VLOOKUP(B10284,'اكواد الاصناف'!A:C,2,0),"")</f>
        <v/>
      </c>
      <c r="D10284" s="10" t="str">
        <f>IFERROR(VLOOKUP(B10284,'اكواد الاصناف'!A:C,3,0),"")</f>
        <v/>
      </c>
      <c r="G10284" s="10">
        <f t="shared" si="159"/>
        <v>0</v>
      </c>
      <c r="I10284" s="10" t="str">
        <f>IFERROR(VLOOKUP(H10284,'سجل العملاء'!A:B,2,0),"")</f>
        <v/>
      </c>
    </row>
    <row r="10285" spans="3:9" ht="15.6">
      <c r="C10285" s="10" t="str">
        <f>IFERROR(VLOOKUP(B10285,'اكواد الاصناف'!A:C,2,0),"")</f>
        <v/>
      </c>
      <c r="D10285" s="10" t="str">
        <f>IFERROR(VLOOKUP(B10285,'اكواد الاصناف'!A:C,3,0),"")</f>
        <v/>
      </c>
      <c r="G10285" s="10">
        <f t="shared" si="159"/>
        <v>0</v>
      </c>
      <c r="I10285" s="10" t="str">
        <f>IFERROR(VLOOKUP(H10285,'سجل العملاء'!A:B,2,0),"")</f>
        <v/>
      </c>
    </row>
    <row r="10286" spans="3:9" ht="15.6">
      <c r="C10286" s="10" t="str">
        <f>IFERROR(VLOOKUP(B10286,'اكواد الاصناف'!A:C,2,0),"")</f>
        <v/>
      </c>
      <c r="D10286" s="10" t="str">
        <f>IFERROR(VLOOKUP(B10286,'اكواد الاصناف'!A:C,3,0),"")</f>
        <v/>
      </c>
      <c r="G10286" s="10">
        <f t="shared" si="159"/>
        <v>0</v>
      </c>
      <c r="I10286" s="10" t="str">
        <f>IFERROR(VLOOKUP(H10286,'سجل العملاء'!A:B,2,0),"")</f>
        <v/>
      </c>
    </row>
    <row r="10287" spans="3:9" ht="15.6">
      <c r="C10287" s="10" t="str">
        <f>IFERROR(VLOOKUP(B10287,'اكواد الاصناف'!A:C,2,0),"")</f>
        <v/>
      </c>
      <c r="D10287" s="10" t="str">
        <f>IFERROR(VLOOKUP(B10287,'اكواد الاصناف'!A:C,3,0),"")</f>
        <v/>
      </c>
      <c r="G10287" s="10">
        <f t="shared" si="159"/>
        <v>0</v>
      </c>
      <c r="I10287" s="10" t="str">
        <f>IFERROR(VLOOKUP(H10287,'سجل العملاء'!A:B,2,0),"")</f>
        <v/>
      </c>
    </row>
    <row r="10288" spans="3:9" ht="15.6">
      <c r="C10288" s="10" t="str">
        <f>IFERROR(VLOOKUP(B10288,'اكواد الاصناف'!A:C,2,0),"")</f>
        <v/>
      </c>
      <c r="D10288" s="10" t="str">
        <f>IFERROR(VLOOKUP(B10288,'اكواد الاصناف'!A:C,3,0),"")</f>
        <v/>
      </c>
      <c r="G10288" s="10">
        <f t="shared" si="159"/>
        <v>0</v>
      </c>
      <c r="I10288" s="10" t="str">
        <f>IFERROR(VLOOKUP(H10288,'سجل العملاء'!A:B,2,0),"")</f>
        <v/>
      </c>
    </row>
    <row r="10289" spans="3:9" ht="15.6">
      <c r="C10289" s="10" t="str">
        <f>IFERROR(VLOOKUP(B10289,'اكواد الاصناف'!A:C,2,0),"")</f>
        <v/>
      </c>
      <c r="D10289" s="10" t="str">
        <f>IFERROR(VLOOKUP(B10289,'اكواد الاصناف'!A:C,3,0),"")</f>
        <v/>
      </c>
      <c r="G10289" s="10">
        <f t="shared" si="159"/>
        <v>0</v>
      </c>
      <c r="I10289" s="10" t="str">
        <f>IFERROR(VLOOKUP(H10289,'سجل العملاء'!A:B,2,0),"")</f>
        <v/>
      </c>
    </row>
    <row r="10290" spans="3:9" ht="15.6">
      <c r="C10290" s="10" t="str">
        <f>IFERROR(VLOOKUP(B10290,'اكواد الاصناف'!A:C,2,0),"")</f>
        <v/>
      </c>
      <c r="D10290" s="10" t="str">
        <f>IFERROR(VLOOKUP(B10290,'اكواد الاصناف'!A:C,3,0),"")</f>
        <v/>
      </c>
      <c r="G10290" s="10">
        <f t="shared" si="159"/>
        <v>0</v>
      </c>
      <c r="I10290" s="10" t="str">
        <f>IFERROR(VLOOKUP(H10290,'سجل العملاء'!A:B,2,0),"")</f>
        <v/>
      </c>
    </row>
    <row r="10291" spans="3:9" ht="15.6">
      <c r="C10291" s="10" t="str">
        <f>IFERROR(VLOOKUP(B10291,'اكواد الاصناف'!A:C,2,0),"")</f>
        <v/>
      </c>
      <c r="D10291" s="10" t="str">
        <f>IFERROR(VLOOKUP(B10291,'اكواد الاصناف'!A:C,3,0),"")</f>
        <v/>
      </c>
      <c r="G10291" s="10">
        <f t="shared" si="159"/>
        <v>0</v>
      </c>
      <c r="I10291" s="10" t="str">
        <f>IFERROR(VLOOKUP(H10291,'سجل العملاء'!A:B,2,0),"")</f>
        <v/>
      </c>
    </row>
    <row r="10292" spans="3:9" ht="15.6">
      <c r="C10292" s="10" t="str">
        <f>IFERROR(VLOOKUP(B10292,'اكواد الاصناف'!A:C,2,0),"")</f>
        <v/>
      </c>
      <c r="D10292" s="10" t="str">
        <f>IFERROR(VLOOKUP(B10292,'اكواد الاصناف'!A:C,3,0),"")</f>
        <v/>
      </c>
      <c r="G10292" s="10">
        <f t="shared" si="159"/>
        <v>0</v>
      </c>
      <c r="I10292" s="10" t="str">
        <f>IFERROR(VLOOKUP(H10292,'سجل العملاء'!A:B,2,0),"")</f>
        <v/>
      </c>
    </row>
    <row r="10293" spans="3:9" ht="15.6">
      <c r="C10293" s="10" t="str">
        <f>IFERROR(VLOOKUP(B10293,'اكواد الاصناف'!A:C,2,0),"")</f>
        <v/>
      </c>
      <c r="D10293" s="10" t="str">
        <f>IFERROR(VLOOKUP(B10293,'اكواد الاصناف'!A:C,3,0),"")</f>
        <v/>
      </c>
      <c r="G10293" s="10">
        <f t="shared" si="159"/>
        <v>0</v>
      </c>
      <c r="I10293" s="10" t="str">
        <f>IFERROR(VLOOKUP(H10293,'سجل العملاء'!A:B,2,0),"")</f>
        <v/>
      </c>
    </row>
    <row r="10294" spans="3:9" ht="15.6">
      <c r="C10294" s="10" t="str">
        <f>IFERROR(VLOOKUP(B10294,'اكواد الاصناف'!A:C,2,0),"")</f>
        <v/>
      </c>
      <c r="D10294" s="10" t="str">
        <f>IFERROR(VLOOKUP(B10294,'اكواد الاصناف'!A:C,3,0),"")</f>
        <v/>
      </c>
      <c r="G10294" s="10">
        <f t="shared" si="159"/>
        <v>0</v>
      </c>
      <c r="I10294" s="10" t="str">
        <f>IFERROR(VLOOKUP(H10294,'سجل العملاء'!A:B,2,0),"")</f>
        <v/>
      </c>
    </row>
    <row r="10295" spans="3:9" ht="15.6">
      <c r="C10295" s="10" t="str">
        <f>IFERROR(VLOOKUP(B10295,'اكواد الاصناف'!A:C,2,0),"")</f>
        <v/>
      </c>
      <c r="D10295" s="10" t="str">
        <f>IFERROR(VLOOKUP(B10295,'اكواد الاصناف'!A:C,3,0),"")</f>
        <v/>
      </c>
      <c r="G10295" s="10">
        <f t="shared" si="159"/>
        <v>0</v>
      </c>
      <c r="I10295" s="10" t="str">
        <f>IFERROR(VLOOKUP(H10295,'سجل العملاء'!A:B,2,0),"")</f>
        <v/>
      </c>
    </row>
    <row r="10296" spans="3:9" ht="15.6">
      <c r="C10296" s="10" t="str">
        <f>IFERROR(VLOOKUP(B10296,'اكواد الاصناف'!A:C,2,0),"")</f>
        <v/>
      </c>
      <c r="D10296" s="10" t="str">
        <f>IFERROR(VLOOKUP(B10296,'اكواد الاصناف'!A:C,3,0),"")</f>
        <v/>
      </c>
      <c r="G10296" s="10">
        <f t="shared" si="159"/>
        <v>0</v>
      </c>
      <c r="I10296" s="10" t="str">
        <f>IFERROR(VLOOKUP(H10296,'سجل العملاء'!A:B,2,0),"")</f>
        <v/>
      </c>
    </row>
    <row r="10297" spans="3:9" ht="15.6">
      <c r="C10297" s="10" t="str">
        <f>IFERROR(VLOOKUP(B10297,'اكواد الاصناف'!A:C,2,0),"")</f>
        <v/>
      </c>
      <c r="D10297" s="10" t="str">
        <f>IFERROR(VLOOKUP(B10297,'اكواد الاصناف'!A:C,3,0),"")</f>
        <v/>
      </c>
      <c r="G10297" s="10">
        <f t="shared" si="159"/>
        <v>0</v>
      </c>
      <c r="I10297" s="10" t="str">
        <f>IFERROR(VLOOKUP(H10297,'سجل العملاء'!A:B,2,0),"")</f>
        <v/>
      </c>
    </row>
    <row r="10298" spans="3:9" ht="15.6">
      <c r="C10298" s="10" t="str">
        <f>IFERROR(VLOOKUP(B10298,'اكواد الاصناف'!A:C,2,0),"")</f>
        <v/>
      </c>
      <c r="D10298" s="10" t="str">
        <f>IFERROR(VLOOKUP(B10298,'اكواد الاصناف'!A:C,3,0),"")</f>
        <v/>
      </c>
      <c r="G10298" s="10">
        <f t="shared" si="159"/>
        <v>0</v>
      </c>
      <c r="I10298" s="10" t="str">
        <f>IFERROR(VLOOKUP(H10298,'سجل العملاء'!A:B,2,0),"")</f>
        <v/>
      </c>
    </row>
    <row r="10299" spans="3:9" ht="15.6">
      <c r="C10299" s="10" t="str">
        <f>IFERROR(VLOOKUP(B10299,'اكواد الاصناف'!A:C,2,0),"")</f>
        <v/>
      </c>
      <c r="D10299" s="10" t="str">
        <f>IFERROR(VLOOKUP(B10299,'اكواد الاصناف'!A:C,3,0),"")</f>
        <v/>
      </c>
      <c r="G10299" s="10">
        <f t="shared" si="159"/>
        <v>0</v>
      </c>
      <c r="I10299" s="10" t="str">
        <f>IFERROR(VLOOKUP(H10299,'سجل العملاء'!A:B,2,0),"")</f>
        <v/>
      </c>
    </row>
    <row r="10300" spans="3:9" ht="15.6">
      <c r="C10300" s="10" t="str">
        <f>IFERROR(VLOOKUP(B10300,'اكواد الاصناف'!A:C,2,0),"")</f>
        <v/>
      </c>
      <c r="D10300" s="10" t="str">
        <f>IFERROR(VLOOKUP(B10300,'اكواد الاصناف'!A:C,3,0),"")</f>
        <v/>
      </c>
      <c r="G10300" s="10">
        <f t="shared" si="159"/>
        <v>0</v>
      </c>
      <c r="I10300" s="10" t="str">
        <f>IFERROR(VLOOKUP(H10300,'سجل العملاء'!A:B,2,0),"")</f>
        <v/>
      </c>
    </row>
    <row r="10301" spans="3:9" ht="15.6">
      <c r="C10301" s="10" t="str">
        <f>IFERROR(VLOOKUP(B10301,'اكواد الاصناف'!A:C,2,0),"")</f>
        <v/>
      </c>
      <c r="D10301" s="10" t="str">
        <f>IFERROR(VLOOKUP(B10301,'اكواد الاصناف'!A:C,3,0),"")</f>
        <v/>
      </c>
      <c r="G10301" s="10">
        <f t="shared" si="159"/>
        <v>0</v>
      </c>
      <c r="I10301" s="10" t="str">
        <f>IFERROR(VLOOKUP(H10301,'سجل العملاء'!A:B,2,0),"")</f>
        <v/>
      </c>
    </row>
    <row r="10302" spans="3:9" ht="15.6">
      <c r="C10302" s="10" t="str">
        <f>IFERROR(VLOOKUP(B10302,'اكواد الاصناف'!A:C,2,0),"")</f>
        <v/>
      </c>
      <c r="D10302" s="10" t="str">
        <f>IFERROR(VLOOKUP(B10302,'اكواد الاصناف'!A:C,3,0),"")</f>
        <v/>
      </c>
      <c r="G10302" s="10">
        <f t="shared" si="159"/>
        <v>0</v>
      </c>
      <c r="I10302" s="10" t="str">
        <f>IFERROR(VLOOKUP(H10302,'سجل العملاء'!A:B,2,0),"")</f>
        <v/>
      </c>
    </row>
    <row r="10303" spans="3:9" ht="15.6">
      <c r="C10303" s="10" t="str">
        <f>IFERROR(VLOOKUP(B10303,'اكواد الاصناف'!A:C,2,0),"")</f>
        <v/>
      </c>
      <c r="D10303" s="10" t="str">
        <f>IFERROR(VLOOKUP(B10303,'اكواد الاصناف'!A:C,3,0),"")</f>
        <v/>
      </c>
      <c r="G10303" s="10">
        <f t="shared" si="159"/>
        <v>0</v>
      </c>
      <c r="I10303" s="10" t="str">
        <f>IFERROR(VLOOKUP(H10303,'سجل العملاء'!A:B,2,0),"")</f>
        <v/>
      </c>
    </row>
    <row r="10304" spans="3:9" ht="15.6">
      <c r="C10304" s="10" t="str">
        <f>IFERROR(VLOOKUP(B10304,'اكواد الاصناف'!A:C,2,0),"")</f>
        <v/>
      </c>
      <c r="D10304" s="10" t="str">
        <f>IFERROR(VLOOKUP(B10304,'اكواد الاصناف'!A:C,3,0),"")</f>
        <v/>
      </c>
      <c r="G10304" s="10">
        <f t="shared" si="159"/>
        <v>0</v>
      </c>
      <c r="I10304" s="10" t="str">
        <f>IFERROR(VLOOKUP(H10304,'سجل العملاء'!A:B,2,0),"")</f>
        <v/>
      </c>
    </row>
    <row r="10305" spans="3:9" ht="15.6">
      <c r="C10305" s="10" t="str">
        <f>IFERROR(VLOOKUP(B10305,'اكواد الاصناف'!A:C,2,0),"")</f>
        <v/>
      </c>
      <c r="D10305" s="10" t="str">
        <f>IFERROR(VLOOKUP(B10305,'اكواد الاصناف'!A:C,3,0),"")</f>
        <v/>
      </c>
      <c r="G10305" s="10">
        <f t="shared" ref="G10305:G10368" si="160">F10305*E10305</f>
        <v>0</v>
      </c>
      <c r="I10305" s="10" t="str">
        <f>IFERROR(VLOOKUP(H10305,'سجل العملاء'!A:B,2,0),"")</f>
        <v/>
      </c>
    </row>
    <row r="10306" spans="3:9" ht="15.6">
      <c r="C10306" s="10" t="str">
        <f>IFERROR(VLOOKUP(B10306,'اكواد الاصناف'!A:C,2,0),"")</f>
        <v/>
      </c>
      <c r="D10306" s="10" t="str">
        <f>IFERROR(VLOOKUP(B10306,'اكواد الاصناف'!A:C,3,0),"")</f>
        <v/>
      </c>
      <c r="G10306" s="10">
        <f t="shared" si="160"/>
        <v>0</v>
      </c>
      <c r="I10306" s="10" t="str">
        <f>IFERROR(VLOOKUP(H10306,'سجل العملاء'!A:B,2,0),"")</f>
        <v/>
      </c>
    </row>
    <row r="10307" spans="3:9" ht="15.6">
      <c r="C10307" s="10" t="str">
        <f>IFERROR(VLOOKUP(B10307,'اكواد الاصناف'!A:C,2,0),"")</f>
        <v/>
      </c>
      <c r="D10307" s="10" t="str">
        <f>IFERROR(VLOOKUP(B10307,'اكواد الاصناف'!A:C,3,0),"")</f>
        <v/>
      </c>
      <c r="G10307" s="10">
        <f t="shared" si="160"/>
        <v>0</v>
      </c>
      <c r="I10307" s="10" t="str">
        <f>IFERROR(VLOOKUP(H10307,'سجل العملاء'!A:B,2,0),"")</f>
        <v/>
      </c>
    </row>
    <row r="10308" spans="3:9" ht="15.6">
      <c r="C10308" s="10" t="str">
        <f>IFERROR(VLOOKUP(B10308,'اكواد الاصناف'!A:C,2,0),"")</f>
        <v/>
      </c>
      <c r="D10308" s="10" t="str">
        <f>IFERROR(VLOOKUP(B10308,'اكواد الاصناف'!A:C,3,0),"")</f>
        <v/>
      </c>
      <c r="G10308" s="10">
        <f t="shared" si="160"/>
        <v>0</v>
      </c>
      <c r="I10308" s="10" t="str">
        <f>IFERROR(VLOOKUP(H10308,'سجل العملاء'!A:B,2,0),"")</f>
        <v/>
      </c>
    </row>
    <row r="10309" spans="3:9" ht="15.6">
      <c r="C10309" s="10" t="str">
        <f>IFERROR(VLOOKUP(B10309,'اكواد الاصناف'!A:C,2,0),"")</f>
        <v/>
      </c>
      <c r="D10309" s="10" t="str">
        <f>IFERROR(VLOOKUP(B10309,'اكواد الاصناف'!A:C,3,0),"")</f>
        <v/>
      </c>
      <c r="G10309" s="10">
        <f t="shared" si="160"/>
        <v>0</v>
      </c>
      <c r="I10309" s="10" t="str">
        <f>IFERROR(VLOOKUP(H10309,'سجل العملاء'!A:B,2,0),"")</f>
        <v/>
      </c>
    </row>
    <row r="10310" spans="3:9" ht="15.6">
      <c r="C10310" s="10" t="str">
        <f>IFERROR(VLOOKUP(B10310,'اكواد الاصناف'!A:C,2,0),"")</f>
        <v/>
      </c>
      <c r="D10310" s="10" t="str">
        <f>IFERROR(VLOOKUP(B10310,'اكواد الاصناف'!A:C,3,0),"")</f>
        <v/>
      </c>
      <c r="G10310" s="10">
        <f t="shared" si="160"/>
        <v>0</v>
      </c>
      <c r="I10310" s="10" t="str">
        <f>IFERROR(VLOOKUP(H10310,'سجل العملاء'!A:B,2,0),"")</f>
        <v/>
      </c>
    </row>
    <row r="10311" spans="3:9" ht="15.6">
      <c r="C10311" s="10" t="str">
        <f>IFERROR(VLOOKUP(B10311,'اكواد الاصناف'!A:C,2,0),"")</f>
        <v/>
      </c>
      <c r="D10311" s="10" t="str">
        <f>IFERROR(VLOOKUP(B10311,'اكواد الاصناف'!A:C,3,0),"")</f>
        <v/>
      </c>
      <c r="G10311" s="10">
        <f t="shared" si="160"/>
        <v>0</v>
      </c>
      <c r="I10311" s="10" t="str">
        <f>IFERROR(VLOOKUP(H10311,'سجل العملاء'!A:B,2,0),"")</f>
        <v/>
      </c>
    </row>
    <row r="10312" spans="3:9" ht="15.6">
      <c r="C10312" s="10" t="str">
        <f>IFERROR(VLOOKUP(B10312,'اكواد الاصناف'!A:C,2,0),"")</f>
        <v/>
      </c>
      <c r="D10312" s="10" t="str">
        <f>IFERROR(VLOOKUP(B10312,'اكواد الاصناف'!A:C,3,0),"")</f>
        <v/>
      </c>
      <c r="G10312" s="10">
        <f t="shared" si="160"/>
        <v>0</v>
      </c>
      <c r="I10312" s="10" t="str">
        <f>IFERROR(VLOOKUP(H10312,'سجل العملاء'!A:B,2,0),"")</f>
        <v/>
      </c>
    </row>
    <row r="10313" spans="3:9" ht="15.6">
      <c r="C10313" s="10" t="str">
        <f>IFERROR(VLOOKUP(B10313,'اكواد الاصناف'!A:C,2,0),"")</f>
        <v/>
      </c>
      <c r="D10313" s="10" t="str">
        <f>IFERROR(VLOOKUP(B10313,'اكواد الاصناف'!A:C,3,0),"")</f>
        <v/>
      </c>
      <c r="G10313" s="10">
        <f t="shared" si="160"/>
        <v>0</v>
      </c>
      <c r="I10313" s="10" t="str">
        <f>IFERROR(VLOOKUP(H10313,'سجل العملاء'!A:B,2,0),"")</f>
        <v/>
      </c>
    </row>
    <row r="10314" spans="3:9" ht="15.6">
      <c r="C10314" s="10" t="str">
        <f>IFERROR(VLOOKUP(B10314,'اكواد الاصناف'!A:C,2,0),"")</f>
        <v/>
      </c>
      <c r="D10314" s="10" t="str">
        <f>IFERROR(VLOOKUP(B10314,'اكواد الاصناف'!A:C,3,0),"")</f>
        <v/>
      </c>
      <c r="G10314" s="10">
        <f t="shared" si="160"/>
        <v>0</v>
      </c>
      <c r="I10314" s="10" t="str">
        <f>IFERROR(VLOOKUP(H10314,'سجل العملاء'!A:B,2,0),"")</f>
        <v/>
      </c>
    </row>
    <row r="10315" spans="3:9" ht="15.6">
      <c r="C10315" s="10" t="str">
        <f>IFERROR(VLOOKUP(B10315,'اكواد الاصناف'!A:C,2,0),"")</f>
        <v/>
      </c>
      <c r="D10315" s="10" t="str">
        <f>IFERROR(VLOOKUP(B10315,'اكواد الاصناف'!A:C,3,0),"")</f>
        <v/>
      </c>
      <c r="G10315" s="10">
        <f t="shared" si="160"/>
        <v>0</v>
      </c>
      <c r="I10315" s="10" t="str">
        <f>IFERROR(VLOOKUP(H10315,'سجل العملاء'!A:B,2,0),"")</f>
        <v/>
      </c>
    </row>
    <row r="10316" spans="3:9" ht="15.6">
      <c r="C10316" s="10" t="str">
        <f>IFERROR(VLOOKUP(B10316,'اكواد الاصناف'!A:C,2,0),"")</f>
        <v/>
      </c>
      <c r="D10316" s="10" t="str">
        <f>IFERROR(VLOOKUP(B10316,'اكواد الاصناف'!A:C,3,0),"")</f>
        <v/>
      </c>
      <c r="G10316" s="10">
        <f t="shared" si="160"/>
        <v>0</v>
      </c>
      <c r="I10316" s="10" t="str">
        <f>IFERROR(VLOOKUP(H10316,'سجل العملاء'!A:B,2,0),"")</f>
        <v/>
      </c>
    </row>
    <row r="10317" spans="3:9" ht="15.6">
      <c r="C10317" s="10" t="str">
        <f>IFERROR(VLOOKUP(B10317,'اكواد الاصناف'!A:C,2,0),"")</f>
        <v/>
      </c>
      <c r="D10317" s="10" t="str">
        <f>IFERROR(VLOOKUP(B10317,'اكواد الاصناف'!A:C,3,0),"")</f>
        <v/>
      </c>
      <c r="G10317" s="10">
        <f t="shared" si="160"/>
        <v>0</v>
      </c>
      <c r="I10317" s="10" t="str">
        <f>IFERROR(VLOOKUP(H10317,'سجل العملاء'!A:B,2,0),"")</f>
        <v/>
      </c>
    </row>
    <row r="10318" spans="3:9" ht="15.6">
      <c r="C10318" s="10" t="str">
        <f>IFERROR(VLOOKUP(B10318,'اكواد الاصناف'!A:C,2,0),"")</f>
        <v/>
      </c>
      <c r="D10318" s="10" t="str">
        <f>IFERROR(VLOOKUP(B10318,'اكواد الاصناف'!A:C,3,0),"")</f>
        <v/>
      </c>
      <c r="G10318" s="10">
        <f t="shared" si="160"/>
        <v>0</v>
      </c>
      <c r="I10318" s="10" t="str">
        <f>IFERROR(VLOOKUP(H10318,'سجل العملاء'!A:B,2,0),"")</f>
        <v/>
      </c>
    </row>
    <row r="10319" spans="3:9" ht="15.6">
      <c r="C10319" s="10" t="str">
        <f>IFERROR(VLOOKUP(B10319,'اكواد الاصناف'!A:C,2,0),"")</f>
        <v/>
      </c>
      <c r="D10319" s="10" t="str">
        <f>IFERROR(VLOOKUP(B10319,'اكواد الاصناف'!A:C,3,0),"")</f>
        <v/>
      </c>
      <c r="G10319" s="10">
        <f t="shared" si="160"/>
        <v>0</v>
      </c>
      <c r="I10319" s="10" t="str">
        <f>IFERROR(VLOOKUP(H10319,'سجل العملاء'!A:B,2,0),"")</f>
        <v/>
      </c>
    </row>
    <row r="10320" spans="3:9" ht="15.6">
      <c r="C10320" s="10" t="str">
        <f>IFERROR(VLOOKUP(B10320,'اكواد الاصناف'!A:C,2,0),"")</f>
        <v/>
      </c>
      <c r="D10320" s="10" t="str">
        <f>IFERROR(VLOOKUP(B10320,'اكواد الاصناف'!A:C,3,0),"")</f>
        <v/>
      </c>
      <c r="G10320" s="10">
        <f t="shared" si="160"/>
        <v>0</v>
      </c>
      <c r="I10320" s="10" t="str">
        <f>IFERROR(VLOOKUP(H10320,'سجل العملاء'!A:B,2,0),"")</f>
        <v/>
      </c>
    </row>
    <row r="10321" spans="3:9" ht="15.6">
      <c r="C10321" s="10" t="str">
        <f>IFERROR(VLOOKUP(B10321,'اكواد الاصناف'!A:C,2,0),"")</f>
        <v/>
      </c>
      <c r="D10321" s="10" t="str">
        <f>IFERROR(VLOOKUP(B10321,'اكواد الاصناف'!A:C,3,0),"")</f>
        <v/>
      </c>
      <c r="G10321" s="10">
        <f t="shared" si="160"/>
        <v>0</v>
      </c>
      <c r="I10321" s="10" t="str">
        <f>IFERROR(VLOOKUP(H10321,'سجل العملاء'!A:B,2,0),"")</f>
        <v/>
      </c>
    </row>
    <row r="10322" spans="3:9" ht="15.6">
      <c r="C10322" s="10" t="str">
        <f>IFERROR(VLOOKUP(B10322,'اكواد الاصناف'!A:C,2,0),"")</f>
        <v/>
      </c>
      <c r="D10322" s="10" t="str">
        <f>IFERROR(VLOOKUP(B10322,'اكواد الاصناف'!A:C,3,0),"")</f>
        <v/>
      </c>
      <c r="G10322" s="10">
        <f t="shared" si="160"/>
        <v>0</v>
      </c>
      <c r="I10322" s="10" t="str">
        <f>IFERROR(VLOOKUP(H10322,'سجل العملاء'!A:B,2,0),"")</f>
        <v/>
      </c>
    </row>
    <row r="10323" spans="3:9" ht="15.6">
      <c r="C10323" s="10" t="str">
        <f>IFERROR(VLOOKUP(B10323,'اكواد الاصناف'!A:C,2,0),"")</f>
        <v/>
      </c>
      <c r="D10323" s="10" t="str">
        <f>IFERROR(VLOOKUP(B10323,'اكواد الاصناف'!A:C,3,0),"")</f>
        <v/>
      </c>
      <c r="G10323" s="10">
        <f t="shared" si="160"/>
        <v>0</v>
      </c>
      <c r="I10323" s="10" t="str">
        <f>IFERROR(VLOOKUP(H10323,'سجل العملاء'!A:B,2,0),"")</f>
        <v/>
      </c>
    </row>
    <row r="10324" spans="3:9" ht="15.6">
      <c r="C10324" s="10" t="str">
        <f>IFERROR(VLOOKUP(B10324,'اكواد الاصناف'!A:C,2,0),"")</f>
        <v/>
      </c>
      <c r="D10324" s="10" t="str">
        <f>IFERROR(VLOOKUP(B10324,'اكواد الاصناف'!A:C,3,0),"")</f>
        <v/>
      </c>
      <c r="G10324" s="10">
        <f t="shared" si="160"/>
        <v>0</v>
      </c>
      <c r="I10324" s="10" t="str">
        <f>IFERROR(VLOOKUP(H10324,'سجل العملاء'!A:B,2,0),"")</f>
        <v/>
      </c>
    </row>
    <row r="10325" spans="3:9" ht="15.6">
      <c r="C10325" s="10" t="str">
        <f>IFERROR(VLOOKUP(B10325,'اكواد الاصناف'!A:C,2,0),"")</f>
        <v/>
      </c>
      <c r="D10325" s="10" t="str">
        <f>IFERROR(VLOOKUP(B10325,'اكواد الاصناف'!A:C,3,0),"")</f>
        <v/>
      </c>
      <c r="G10325" s="10">
        <f t="shared" si="160"/>
        <v>0</v>
      </c>
      <c r="I10325" s="10" t="str">
        <f>IFERROR(VLOOKUP(H10325,'سجل العملاء'!A:B,2,0),"")</f>
        <v/>
      </c>
    </row>
    <row r="10326" spans="3:9" ht="15.6">
      <c r="C10326" s="10" t="str">
        <f>IFERROR(VLOOKUP(B10326,'اكواد الاصناف'!A:C,2,0),"")</f>
        <v/>
      </c>
      <c r="D10326" s="10" t="str">
        <f>IFERROR(VLOOKUP(B10326,'اكواد الاصناف'!A:C,3,0),"")</f>
        <v/>
      </c>
      <c r="G10326" s="10">
        <f t="shared" si="160"/>
        <v>0</v>
      </c>
      <c r="I10326" s="10" t="str">
        <f>IFERROR(VLOOKUP(H10326,'سجل العملاء'!A:B,2,0),"")</f>
        <v/>
      </c>
    </row>
    <row r="10327" spans="3:9" ht="15.6">
      <c r="C10327" s="10" t="str">
        <f>IFERROR(VLOOKUP(B10327,'اكواد الاصناف'!A:C,2,0),"")</f>
        <v/>
      </c>
      <c r="D10327" s="10" t="str">
        <f>IFERROR(VLOOKUP(B10327,'اكواد الاصناف'!A:C,3,0),"")</f>
        <v/>
      </c>
      <c r="G10327" s="10">
        <f t="shared" si="160"/>
        <v>0</v>
      </c>
      <c r="I10327" s="10" t="str">
        <f>IFERROR(VLOOKUP(H10327,'سجل العملاء'!A:B,2,0),"")</f>
        <v/>
      </c>
    </row>
    <row r="10328" spans="3:9" ht="15.6">
      <c r="C10328" s="10" t="str">
        <f>IFERROR(VLOOKUP(B10328,'اكواد الاصناف'!A:C,2,0),"")</f>
        <v/>
      </c>
      <c r="D10328" s="10" t="str">
        <f>IFERROR(VLOOKUP(B10328,'اكواد الاصناف'!A:C,3,0),"")</f>
        <v/>
      </c>
      <c r="G10328" s="10">
        <f t="shared" si="160"/>
        <v>0</v>
      </c>
      <c r="I10328" s="10" t="str">
        <f>IFERROR(VLOOKUP(H10328,'سجل العملاء'!A:B,2,0),"")</f>
        <v/>
      </c>
    </row>
    <row r="10329" spans="3:9" ht="15.6">
      <c r="C10329" s="10" t="str">
        <f>IFERROR(VLOOKUP(B10329,'اكواد الاصناف'!A:C,2,0),"")</f>
        <v/>
      </c>
      <c r="D10329" s="10" t="str">
        <f>IFERROR(VLOOKUP(B10329,'اكواد الاصناف'!A:C,3,0),"")</f>
        <v/>
      </c>
      <c r="G10329" s="10">
        <f t="shared" si="160"/>
        <v>0</v>
      </c>
      <c r="I10329" s="10" t="str">
        <f>IFERROR(VLOOKUP(H10329,'سجل العملاء'!A:B,2,0),"")</f>
        <v/>
      </c>
    </row>
    <row r="10330" spans="3:9" ht="15.6">
      <c r="C10330" s="10" t="str">
        <f>IFERROR(VLOOKUP(B10330,'اكواد الاصناف'!A:C,2,0),"")</f>
        <v/>
      </c>
      <c r="D10330" s="10" t="str">
        <f>IFERROR(VLOOKUP(B10330,'اكواد الاصناف'!A:C,3,0),"")</f>
        <v/>
      </c>
      <c r="G10330" s="10">
        <f t="shared" si="160"/>
        <v>0</v>
      </c>
      <c r="I10330" s="10" t="str">
        <f>IFERROR(VLOOKUP(H10330,'سجل العملاء'!A:B,2,0),"")</f>
        <v/>
      </c>
    </row>
    <row r="10331" spans="3:9" ht="15.6">
      <c r="C10331" s="10" t="str">
        <f>IFERROR(VLOOKUP(B10331,'اكواد الاصناف'!A:C,2,0),"")</f>
        <v/>
      </c>
      <c r="D10331" s="10" t="str">
        <f>IFERROR(VLOOKUP(B10331,'اكواد الاصناف'!A:C,3,0),"")</f>
        <v/>
      </c>
      <c r="G10331" s="10">
        <f t="shared" si="160"/>
        <v>0</v>
      </c>
      <c r="I10331" s="10" t="str">
        <f>IFERROR(VLOOKUP(H10331,'سجل العملاء'!A:B,2,0),"")</f>
        <v/>
      </c>
    </row>
    <row r="10332" spans="3:9" ht="15.6">
      <c r="C10332" s="10" t="str">
        <f>IFERROR(VLOOKUP(B10332,'اكواد الاصناف'!A:C,2,0),"")</f>
        <v/>
      </c>
      <c r="D10332" s="10" t="str">
        <f>IFERROR(VLOOKUP(B10332,'اكواد الاصناف'!A:C,3,0),"")</f>
        <v/>
      </c>
      <c r="G10332" s="10">
        <f t="shared" si="160"/>
        <v>0</v>
      </c>
      <c r="I10332" s="10" t="str">
        <f>IFERROR(VLOOKUP(H10332,'سجل العملاء'!A:B,2,0),"")</f>
        <v/>
      </c>
    </row>
    <row r="10333" spans="3:9" ht="15.6">
      <c r="C10333" s="10" t="str">
        <f>IFERROR(VLOOKUP(B10333,'اكواد الاصناف'!A:C,2,0),"")</f>
        <v/>
      </c>
      <c r="D10333" s="10" t="str">
        <f>IFERROR(VLOOKUP(B10333,'اكواد الاصناف'!A:C,3,0),"")</f>
        <v/>
      </c>
      <c r="G10333" s="10">
        <f t="shared" si="160"/>
        <v>0</v>
      </c>
      <c r="I10333" s="10" t="str">
        <f>IFERROR(VLOOKUP(H10333,'سجل العملاء'!A:B,2,0),"")</f>
        <v/>
      </c>
    </row>
    <row r="10334" spans="3:9" ht="15.6">
      <c r="C10334" s="10" t="str">
        <f>IFERROR(VLOOKUP(B10334,'اكواد الاصناف'!A:C,2,0),"")</f>
        <v/>
      </c>
      <c r="D10334" s="10" t="str">
        <f>IFERROR(VLOOKUP(B10334,'اكواد الاصناف'!A:C,3,0),"")</f>
        <v/>
      </c>
      <c r="G10334" s="10">
        <f t="shared" si="160"/>
        <v>0</v>
      </c>
      <c r="I10334" s="10" t="str">
        <f>IFERROR(VLOOKUP(H10334,'سجل العملاء'!A:B,2,0),"")</f>
        <v/>
      </c>
    </row>
    <row r="10335" spans="3:9" ht="15.6">
      <c r="C10335" s="10" t="str">
        <f>IFERROR(VLOOKUP(B10335,'اكواد الاصناف'!A:C,2,0),"")</f>
        <v/>
      </c>
      <c r="D10335" s="10" t="str">
        <f>IFERROR(VLOOKUP(B10335,'اكواد الاصناف'!A:C,3,0),"")</f>
        <v/>
      </c>
      <c r="G10335" s="10">
        <f t="shared" si="160"/>
        <v>0</v>
      </c>
      <c r="I10335" s="10" t="str">
        <f>IFERROR(VLOOKUP(H10335,'سجل العملاء'!A:B,2,0),"")</f>
        <v/>
      </c>
    </row>
    <row r="10336" spans="3:9" ht="15.6">
      <c r="C10336" s="10" t="str">
        <f>IFERROR(VLOOKUP(B10336,'اكواد الاصناف'!A:C,2,0),"")</f>
        <v/>
      </c>
      <c r="D10336" s="10" t="str">
        <f>IFERROR(VLOOKUP(B10336,'اكواد الاصناف'!A:C,3,0),"")</f>
        <v/>
      </c>
      <c r="G10336" s="10">
        <f t="shared" si="160"/>
        <v>0</v>
      </c>
      <c r="I10336" s="10" t="str">
        <f>IFERROR(VLOOKUP(H10336,'سجل العملاء'!A:B,2,0),"")</f>
        <v/>
      </c>
    </row>
    <row r="10337" spans="3:9" ht="15.6">
      <c r="C10337" s="10" t="str">
        <f>IFERROR(VLOOKUP(B10337,'اكواد الاصناف'!A:C,2,0),"")</f>
        <v/>
      </c>
      <c r="D10337" s="10" t="str">
        <f>IFERROR(VLOOKUP(B10337,'اكواد الاصناف'!A:C,3,0),"")</f>
        <v/>
      </c>
      <c r="G10337" s="10">
        <f t="shared" si="160"/>
        <v>0</v>
      </c>
      <c r="I10337" s="10" t="str">
        <f>IFERROR(VLOOKUP(H10337,'سجل العملاء'!A:B,2,0),"")</f>
        <v/>
      </c>
    </row>
    <row r="10338" spans="3:9" ht="15.6">
      <c r="C10338" s="10" t="str">
        <f>IFERROR(VLOOKUP(B10338,'اكواد الاصناف'!A:C,2,0),"")</f>
        <v/>
      </c>
      <c r="D10338" s="10" t="str">
        <f>IFERROR(VLOOKUP(B10338,'اكواد الاصناف'!A:C,3,0),"")</f>
        <v/>
      </c>
      <c r="G10338" s="10">
        <f t="shared" si="160"/>
        <v>0</v>
      </c>
      <c r="I10338" s="10" t="str">
        <f>IFERROR(VLOOKUP(H10338,'سجل العملاء'!A:B,2,0),"")</f>
        <v/>
      </c>
    </row>
    <row r="10339" spans="3:9" ht="15.6">
      <c r="C10339" s="10" t="str">
        <f>IFERROR(VLOOKUP(B10339,'اكواد الاصناف'!A:C,2,0),"")</f>
        <v/>
      </c>
      <c r="D10339" s="10" t="str">
        <f>IFERROR(VLOOKUP(B10339,'اكواد الاصناف'!A:C,3,0),"")</f>
        <v/>
      </c>
      <c r="G10339" s="10">
        <f t="shared" si="160"/>
        <v>0</v>
      </c>
      <c r="I10339" s="10" t="str">
        <f>IFERROR(VLOOKUP(H10339,'سجل العملاء'!A:B,2,0),"")</f>
        <v/>
      </c>
    </row>
    <row r="10340" spans="3:9" ht="15.6">
      <c r="C10340" s="10" t="str">
        <f>IFERROR(VLOOKUP(B10340,'اكواد الاصناف'!A:C,2,0),"")</f>
        <v/>
      </c>
      <c r="D10340" s="10" t="str">
        <f>IFERROR(VLOOKUP(B10340,'اكواد الاصناف'!A:C,3,0),"")</f>
        <v/>
      </c>
      <c r="G10340" s="10">
        <f t="shared" si="160"/>
        <v>0</v>
      </c>
      <c r="I10340" s="10" t="str">
        <f>IFERROR(VLOOKUP(H10340,'سجل العملاء'!A:B,2,0),"")</f>
        <v/>
      </c>
    </row>
    <row r="10341" spans="3:9" ht="15.6">
      <c r="C10341" s="10" t="str">
        <f>IFERROR(VLOOKUP(B10341,'اكواد الاصناف'!A:C,2,0),"")</f>
        <v/>
      </c>
      <c r="D10341" s="10" t="str">
        <f>IFERROR(VLOOKUP(B10341,'اكواد الاصناف'!A:C,3,0),"")</f>
        <v/>
      </c>
      <c r="G10341" s="10">
        <f t="shared" si="160"/>
        <v>0</v>
      </c>
      <c r="I10341" s="10" t="str">
        <f>IFERROR(VLOOKUP(H10341,'سجل العملاء'!A:B,2,0),"")</f>
        <v/>
      </c>
    </row>
    <row r="10342" spans="3:9" ht="15.6">
      <c r="C10342" s="10" t="str">
        <f>IFERROR(VLOOKUP(B10342,'اكواد الاصناف'!A:C,2,0),"")</f>
        <v/>
      </c>
      <c r="D10342" s="10" t="str">
        <f>IFERROR(VLOOKUP(B10342,'اكواد الاصناف'!A:C,3,0),"")</f>
        <v/>
      </c>
      <c r="G10342" s="10">
        <f t="shared" si="160"/>
        <v>0</v>
      </c>
      <c r="I10342" s="10" t="str">
        <f>IFERROR(VLOOKUP(H10342,'سجل العملاء'!A:B,2,0),"")</f>
        <v/>
      </c>
    </row>
    <row r="10343" spans="3:9" ht="15.6">
      <c r="C10343" s="10" t="str">
        <f>IFERROR(VLOOKUP(B10343,'اكواد الاصناف'!A:C,2,0),"")</f>
        <v/>
      </c>
      <c r="D10343" s="10" t="str">
        <f>IFERROR(VLOOKUP(B10343,'اكواد الاصناف'!A:C,3,0),"")</f>
        <v/>
      </c>
      <c r="G10343" s="10">
        <f t="shared" si="160"/>
        <v>0</v>
      </c>
      <c r="I10343" s="10" t="str">
        <f>IFERROR(VLOOKUP(H10343,'سجل العملاء'!A:B,2,0),"")</f>
        <v/>
      </c>
    </row>
    <row r="10344" spans="3:9" ht="15.6">
      <c r="C10344" s="10" t="str">
        <f>IFERROR(VLOOKUP(B10344,'اكواد الاصناف'!A:C,2,0),"")</f>
        <v/>
      </c>
      <c r="D10344" s="10" t="str">
        <f>IFERROR(VLOOKUP(B10344,'اكواد الاصناف'!A:C,3,0),"")</f>
        <v/>
      </c>
      <c r="G10344" s="10">
        <f t="shared" si="160"/>
        <v>0</v>
      </c>
      <c r="I10344" s="10" t="str">
        <f>IFERROR(VLOOKUP(H10344,'سجل العملاء'!A:B,2,0),"")</f>
        <v/>
      </c>
    </row>
    <row r="10345" spans="3:9" ht="15.6">
      <c r="C10345" s="10" t="str">
        <f>IFERROR(VLOOKUP(B10345,'اكواد الاصناف'!A:C,2,0),"")</f>
        <v/>
      </c>
      <c r="D10345" s="10" t="str">
        <f>IFERROR(VLOOKUP(B10345,'اكواد الاصناف'!A:C,3,0),"")</f>
        <v/>
      </c>
      <c r="G10345" s="10">
        <f t="shared" si="160"/>
        <v>0</v>
      </c>
      <c r="I10345" s="10" t="str">
        <f>IFERROR(VLOOKUP(H10345,'سجل العملاء'!A:B,2,0),"")</f>
        <v/>
      </c>
    </row>
    <row r="10346" spans="3:9" ht="15.6">
      <c r="C10346" s="10" t="str">
        <f>IFERROR(VLOOKUP(B10346,'اكواد الاصناف'!A:C,2,0),"")</f>
        <v/>
      </c>
      <c r="D10346" s="10" t="str">
        <f>IFERROR(VLOOKUP(B10346,'اكواد الاصناف'!A:C,3,0),"")</f>
        <v/>
      </c>
      <c r="G10346" s="10">
        <f t="shared" si="160"/>
        <v>0</v>
      </c>
      <c r="I10346" s="10" t="str">
        <f>IFERROR(VLOOKUP(H10346,'سجل العملاء'!A:B,2,0),"")</f>
        <v/>
      </c>
    </row>
    <row r="10347" spans="3:9" ht="15.6">
      <c r="C10347" s="10" t="str">
        <f>IFERROR(VLOOKUP(B10347,'اكواد الاصناف'!A:C,2,0),"")</f>
        <v/>
      </c>
      <c r="D10347" s="10" t="str">
        <f>IFERROR(VLOOKUP(B10347,'اكواد الاصناف'!A:C,3,0),"")</f>
        <v/>
      </c>
      <c r="G10347" s="10">
        <f t="shared" si="160"/>
        <v>0</v>
      </c>
      <c r="I10347" s="10" t="str">
        <f>IFERROR(VLOOKUP(H10347,'سجل العملاء'!A:B,2,0),"")</f>
        <v/>
      </c>
    </row>
    <row r="10348" spans="3:9" ht="15.6">
      <c r="C10348" s="10" t="str">
        <f>IFERROR(VLOOKUP(B10348,'اكواد الاصناف'!A:C,2,0),"")</f>
        <v/>
      </c>
      <c r="D10348" s="10" t="str">
        <f>IFERROR(VLOOKUP(B10348,'اكواد الاصناف'!A:C,3,0),"")</f>
        <v/>
      </c>
      <c r="G10348" s="10">
        <f t="shared" si="160"/>
        <v>0</v>
      </c>
      <c r="I10348" s="10" t="str">
        <f>IFERROR(VLOOKUP(H10348,'سجل العملاء'!A:B,2,0),"")</f>
        <v/>
      </c>
    </row>
    <row r="10349" spans="3:9" ht="15.6">
      <c r="C10349" s="10" t="str">
        <f>IFERROR(VLOOKUP(B10349,'اكواد الاصناف'!A:C,2,0),"")</f>
        <v/>
      </c>
      <c r="D10349" s="10" t="str">
        <f>IFERROR(VLOOKUP(B10349,'اكواد الاصناف'!A:C,3,0),"")</f>
        <v/>
      </c>
      <c r="G10349" s="10">
        <f t="shared" si="160"/>
        <v>0</v>
      </c>
      <c r="I10349" s="10" t="str">
        <f>IFERROR(VLOOKUP(H10349,'سجل العملاء'!A:B,2,0),"")</f>
        <v/>
      </c>
    </row>
    <row r="10350" spans="3:9" ht="15.6">
      <c r="C10350" s="10" t="str">
        <f>IFERROR(VLOOKUP(B10350,'اكواد الاصناف'!A:C,2,0),"")</f>
        <v/>
      </c>
      <c r="D10350" s="10" t="str">
        <f>IFERROR(VLOOKUP(B10350,'اكواد الاصناف'!A:C,3,0),"")</f>
        <v/>
      </c>
      <c r="G10350" s="10">
        <f t="shared" si="160"/>
        <v>0</v>
      </c>
      <c r="I10350" s="10" t="str">
        <f>IFERROR(VLOOKUP(H10350,'سجل العملاء'!A:B,2,0),"")</f>
        <v/>
      </c>
    </row>
    <row r="10351" spans="3:9" ht="15.6">
      <c r="C10351" s="10" t="str">
        <f>IFERROR(VLOOKUP(B10351,'اكواد الاصناف'!A:C,2,0),"")</f>
        <v/>
      </c>
      <c r="D10351" s="10" t="str">
        <f>IFERROR(VLOOKUP(B10351,'اكواد الاصناف'!A:C,3,0),"")</f>
        <v/>
      </c>
      <c r="G10351" s="10">
        <f t="shared" si="160"/>
        <v>0</v>
      </c>
      <c r="I10351" s="10" t="str">
        <f>IFERROR(VLOOKUP(H10351,'سجل العملاء'!A:B,2,0),"")</f>
        <v/>
      </c>
    </row>
    <row r="10352" spans="3:9" ht="15.6">
      <c r="C10352" s="10" t="str">
        <f>IFERROR(VLOOKUP(B10352,'اكواد الاصناف'!A:C,2,0),"")</f>
        <v/>
      </c>
      <c r="D10352" s="10" t="str">
        <f>IFERROR(VLOOKUP(B10352,'اكواد الاصناف'!A:C,3,0),"")</f>
        <v/>
      </c>
      <c r="G10352" s="10">
        <f t="shared" si="160"/>
        <v>0</v>
      </c>
      <c r="I10352" s="10" t="str">
        <f>IFERROR(VLOOKUP(H10352,'سجل العملاء'!A:B,2,0),"")</f>
        <v/>
      </c>
    </row>
    <row r="10353" spans="3:9" ht="15.6">
      <c r="C10353" s="10" t="str">
        <f>IFERROR(VLOOKUP(B10353,'اكواد الاصناف'!A:C,2,0),"")</f>
        <v/>
      </c>
      <c r="D10353" s="10" t="str">
        <f>IFERROR(VLOOKUP(B10353,'اكواد الاصناف'!A:C,3,0),"")</f>
        <v/>
      </c>
      <c r="G10353" s="10">
        <f t="shared" si="160"/>
        <v>0</v>
      </c>
      <c r="I10353" s="10" t="str">
        <f>IFERROR(VLOOKUP(H10353,'سجل العملاء'!A:B,2,0),"")</f>
        <v/>
      </c>
    </row>
    <row r="10354" spans="3:9" ht="15.6">
      <c r="C10354" s="10" t="str">
        <f>IFERROR(VLOOKUP(B10354,'اكواد الاصناف'!A:C,2,0),"")</f>
        <v/>
      </c>
      <c r="D10354" s="10" t="str">
        <f>IFERROR(VLOOKUP(B10354,'اكواد الاصناف'!A:C,3,0),"")</f>
        <v/>
      </c>
      <c r="G10354" s="10">
        <f t="shared" si="160"/>
        <v>0</v>
      </c>
      <c r="I10354" s="10" t="str">
        <f>IFERROR(VLOOKUP(H10354,'سجل العملاء'!A:B,2,0),"")</f>
        <v/>
      </c>
    </row>
    <row r="10355" spans="3:9" ht="15.6">
      <c r="C10355" s="10" t="str">
        <f>IFERROR(VLOOKUP(B10355,'اكواد الاصناف'!A:C,2,0),"")</f>
        <v/>
      </c>
      <c r="D10355" s="10" t="str">
        <f>IFERROR(VLOOKUP(B10355,'اكواد الاصناف'!A:C,3,0),"")</f>
        <v/>
      </c>
      <c r="G10355" s="10">
        <f t="shared" si="160"/>
        <v>0</v>
      </c>
      <c r="I10355" s="10" t="str">
        <f>IFERROR(VLOOKUP(H10355,'سجل العملاء'!A:B,2,0),"")</f>
        <v/>
      </c>
    </row>
    <row r="10356" spans="3:9" ht="15.6">
      <c r="C10356" s="10" t="str">
        <f>IFERROR(VLOOKUP(B10356,'اكواد الاصناف'!A:C,2,0),"")</f>
        <v/>
      </c>
      <c r="D10356" s="10" t="str">
        <f>IFERROR(VLOOKUP(B10356,'اكواد الاصناف'!A:C,3,0),"")</f>
        <v/>
      </c>
      <c r="G10356" s="10">
        <f t="shared" si="160"/>
        <v>0</v>
      </c>
      <c r="I10356" s="10" t="str">
        <f>IFERROR(VLOOKUP(H10356,'سجل العملاء'!A:B,2,0),"")</f>
        <v/>
      </c>
    </row>
    <row r="10357" spans="3:9" ht="15.6">
      <c r="C10357" s="10" t="str">
        <f>IFERROR(VLOOKUP(B10357,'اكواد الاصناف'!A:C,2,0),"")</f>
        <v/>
      </c>
      <c r="D10357" s="10" t="str">
        <f>IFERROR(VLOOKUP(B10357,'اكواد الاصناف'!A:C,3,0),"")</f>
        <v/>
      </c>
      <c r="G10357" s="10">
        <f t="shared" si="160"/>
        <v>0</v>
      </c>
      <c r="I10357" s="10" t="str">
        <f>IFERROR(VLOOKUP(H10357,'سجل العملاء'!A:B,2,0),"")</f>
        <v/>
      </c>
    </row>
    <row r="10358" spans="3:9" ht="15.6">
      <c r="C10358" s="10" t="str">
        <f>IFERROR(VLOOKUP(B10358,'اكواد الاصناف'!A:C,2,0),"")</f>
        <v/>
      </c>
      <c r="D10358" s="10" t="str">
        <f>IFERROR(VLOOKUP(B10358,'اكواد الاصناف'!A:C,3,0),"")</f>
        <v/>
      </c>
      <c r="G10358" s="10">
        <f t="shared" si="160"/>
        <v>0</v>
      </c>
      <c r="I10358" s="10" t="str">
        <f>IFERROR(VLOOKUP(H10358,'سجل العملاء'!A:B,2,0),"")</f>
        <v/>
      </c>
    </row>
    <row r="10359" spans="3:9" ht="15.6">
      <c r="C10359" s="10" t="str">
        <f>IFERROR(VLOOKUP(B10359,'اكواد الاصناف'!A:C,2,0),"")</f>
        <v/>
      </c>
      <c r="D10359" s="10" t="str">
        <f>IFERROR(VLOOKUP(B10359,'اكواد الاصناف'!A:C,3,0),"")</f>
        <v/>
      </c>
      <c r="G10359" s="10">
        <f t="shared" si="160"/>
        <v>0</v>
      </c>
      <c r="I10359" s="10" t="str">
        <f>IFERROR(VLOOKUP(H10359,'سجل العملاء'!A:B,2,0),"")</f>
        <v/>
      </c>
    </row>
    <row r="10360" spans="3:9" ht="15.6">
      <c r="C10360" s="10" t="str">
        <f>IFERROR(VLOOKUP(B10360,'اكواد الاصناف'!A:C,2,0),"")</f>
        <v/>
      </c>
      <c r="D10360" s="10" t="str">
        <f>IFERROR(VLOOKUP(B10360,'اكواد الاصناف'!A:C,3,0),"")</f>
        <v/>
      </c>
      <c r="G10360" s="10">
        <f t="shared" si="160"/>
        <v>0</v>
      </c>
      <c r="I10360" s="10" t="str">
        <f>IFERROR(VLOOKUP(H10360,'سجل العملاء'!A:B,2,0),"")</f>
        <v/>
      </c>
    </row>
    <row r="10361" spans="3:9" ht="15.6">
      <c r="C10361" s="10" t="str">
        <f>IFERROR(VLOOKUP(B10361,'اكواد الاصناف'!A:C,2,0),"")</f>
        <v/>
      </c>
      <c r="D10361" s="10" t="str">
        <f>IFERROR(VLOOKUP(B10361,'اكواد الاصناف'!A:C,3,0),"")</f>
        <v/>
      </c>
      <c r="G10361" s="10">
        <f t="shared" si="160"/>
        <v>0</v>
      </c>
      <c r="I10361" s="10" t="str">
        <f>IFERROR(VLOOKUP(H10361,'سجل العملاء'!A:B,2,0),"")</f>
        <v/>
      </c>
    </row>
    <row r="10362" spans="3:9" ht="15.6">
      <c r="C10362" s="10" t="str">
        <f>IFERROR(VLOOKUP(B10362,'اكواد الاصناف'!A:C,2,0),"")</f>
        <v/>
      </c>
      <c r="D10362" s="10" t="str">
        <f>IFERROR(VLOOKUP(B10362,'اكواد الاصناف'!A:C,3,0),"")</f>
        <v/>
      </c>
      <c r="G10362" s="10">
        <f t="shared" si="160"/>
        <v>0</v>
      </c>
      <c r="I10362" s="10" t="str">
        <f>IFERROR(VLOOKUP(H10362,'سجل العملاء'!A:B,2,0),"")</f>
        <v/>
      </c>
    </row>
    <row r="10363" spans="3:9" ht="15.6">
      <c r="C10363" s="10" t="str">
        <f>IFERROR(VLOOKUP(B10363,'اكواد الاصناف'!A:C,2,0),"")</f>
        <v/>
      </c>
      <c r="D10363" s="10" t="str">
        <f>IFERROR(VLOOKUP(B10363,'اكواد الاصناف'!A:C,3,0),"")</f>
        <v/>
      </c>
      <c r="G10363" s="10">
        <f t="shared" si="160"/>
        <v>0</v>
      </c>
      <c r="I10363" s="10" t="str">
        <f>IFERROR(VLOOKUP(H10363,'سجل العملاء'!A:B,2,0),"")</f>
        <v/>
      </c>
    </row>
    <row r="10364" spans="3:9" ht="15.6">
      <c r="C10364" s="10" t="str">
        <f>IFERROR(VLOOKUP(B10364,'اكواد الاصناف'!A:C,2,0),"")</f>
        <v/>
      </c>
      <c r="D10364" s="10" t="str">
        <f>IFERROR(VLOOKUP(B10364,'اكواد الاصناف'!A:C,3,0),"")</f>
        <v/>
      </c>
      <c r="G10364" s="10">
        <f t="shared" si="160"/>
        <v>0</v>
      </c>
      <c r="I10364" s="10" t="str">
        <f>IFERROR(VLOOKUP(H10364,'سجل العملاء'!A:B,2,0),"")</f>
        <v/>
      </c>
    </row>
    <row r="10365" spans="3:9" ht="15.6">
      <c r="C10365" s="10" t="str">
        <f>IFERROR(VLOOKUP(B10365,'اكواد الاصناف'!A:C,2,0),"")</f>
        <v/>
      </c>
      <c r="D10365" s="10" t="str">
        <f>IFERROR(VLOOKUP(B10365,'اكواد الاصناف'!A:C,3,0),"")</f>
        <v/>
      </c>
      <c r="G10365" s="10">
        <f t="shared" si="160"/>
        <v>0</v>
      </c>
      <c r="I10365" s="10" t="str">
        <f>IFERROR(VLOOKUP(H10365,'سجل العملاء'!A:B,2,0),"")</f>
        <v/>
      </c>
    </row>
    <row r="10366" spans="3:9" ht="15.6">
      <c r="C10366" s="10" t="str">
        <f>IFERROR(VLOOKUP(B10366,'اكواد الاصناف'!A:C,2,0),"")</f>
        <v/>
      </c>
      <c r="D10366" s="10" t="str">
        <f>IFERROR(VLOOKUP(B10366,'اكواد الاصناف'!A:C,3,0),"")</f>
        <v/>
      </c>
      <c r="G10366" s="10">
        <f t="shared" si="160"/>
        <v>0</v>
      </c>
      <c r="I10366" s="10" t="str">
        <f>IFERROR(VLOOKUP(H10366,'سجل العملاء'!A:B,2,0),"")</f>
        <v/>
      </c>
    </row>
    <row r="10367" spans="3:9" ht="15.6">
      <c r="C10367" s="10" t="str">
        <f>IFERROR(VLOOKUP(B10367,'اكواد الاصناف'!A:C,2,0),"")</f>
        <v/>
      </c>
      <c r="D10367" s="10" t="str">
        <f>IFERROR(VLOOKUP(B10367,'اكواد الاصناف'!A:C,3,0),"")</f>
        <v/>
      </c>
      <c r="G10367" s="10">
        <f t="shared" si="160"/>
        <v>0</v>
      </c>
      <c r="I10367" s="10" t="str">
        <f>IFERROR(VLOOKUP(H10367,'سجل العملاء'!A:B,2,0),"")</f>
        <v/>
      </c>
    </row>
    <row r="10368" spans="3:9" ht="15.6">
      <c r="C10368" s="10" t="str">
        <f>IFERROR(VLOOKUP(B10368,'اكواد الاصناف'!A:C,2,0),"")</f>
        <v/>
      </c>
      <c r="D10368" s="10" t="str">
        <f>IFERROR(VLOOKUP(B10368,'اكواد الاصناف'!A:C,3,0),"")</f>
        <v/>
      </c>
      <c r="G10368" s="10">
        <f t="shared" si="160"/>
        <v>0</v>
      </c>
      <c r="I10368" s="10" t="str">
        <f>IFERROR(VLOOKUP(H10368,'سجل العملاء'!A:B,2,0),"")</f>
        <v/>
      </c>
    </row>
    <row r="10369" spans="3:9" ht="15.6">
      <c r="C10369" s="10" t="str">
        <f>IFERROR(VLOOKUP(B10369,'اكواد الاصناف'!A:C,2,0),"")</f>
        <v/>
      </c>
      <c r="D10369" s="10" t="str">
        <f>IFERROR(VLOOKUP(B10369,'اكواد الاصناف'!A:C,3,0),"")</f>
        <v/>
      </c>
      <c r="G10369" s="10">
        <f t="shared" ref="G10369:G10432" si="161">F10369*E10369</f>
        <v>0</v>
      </c>
      <c r="I10369" s="10" t="str">
        <f>IFERROR(VLOOKUP(H10369,'سجل العملاء'!A:B,2,0),"")</f>
        <v/>
      </c>
    </row>
    <row r="10370" spans="3:9" ht="15.6">
      <c r="C10370" s="10" t="str">
        <f>IFERROR(VLOOKUP(B10370,'اكواد الاصناف'!A:C,2,0),"")</f>
        <v/>
      </c>
      <c r="D10370" s="10" t="str">
        <f>IFERROR(VLOOKUP(B10370,'اكواد الاصناف'!A:C,3,0),"")</f>
        <v/>
      </c>
      <c r="G10370" s="10">
        <f t="shared" si="161"/>
        <v>0</v>
      </c>
      <c r="I10370" s="10" t="str">
        <f>IFERROR(VLOOKUP(H10370,'سجل العملاء'!A:B,2,0),"")</f>
        <v/>
      </c>
    </row>
    <row r="10371" spans="3:9" ht="15.6">
      <c r="C10371" s="10" t="str">
        <f>IFERROR(VLOOKUP(B10371,'اكواد الاصناف'!A:C,2,0),"")</f>
        <v/>
      </c>
      <c r="D10371" s="10" t="str">
        <f>IFERROR(VLOOKUP(B10371,'اكواد الاصناف'!A:C,3,0),"")</f>
        <v/>
      </c>
      <c r="G10371" s="10">
        <f t="shared" si="161"/>
        <v>0</v>
      </c>
      <c r="I10371" s="10" t="str">
        <f>IFERROR(VLOOKUP(H10371,'سجل العملاء'!A:B,2,0),"")</f>
        <v/>
      </c>
    </row>
    <row r="10372" spans="3:9" ht="15.6">
      <c r="C10372" s="10" t="str">
        <f>IFERROR(VLOOKUP(B10372,'اكواد الاصناف'!A:C,2,0),"")</f>
        <v/>
      </c>
      <c r="D10372" s="10" t="str">
        <f>IFERROR(VLOOKUP(B10372,'اكواد الاصناف'!A:C,3,0),"")</f>
        <v/>
      </c>
      <c r="G10372" s="10">
        <f t="shared" si="161"/>
        <v>0</v>
      </c>
      <c r="I10372" s="10" t="str">
        <f>IFERROR(VLOOKUP(H10372,'سجل العملاء'!A:B,2,0),"")</f>
        <v/>
      </c>
    </row>
    <row r="10373" spans="3:9" ht="15.6">
      <c r="C10373" s="10" t="str">
        <f>IFERROR(VLOOKUP(B10373,'اكواد الاصناف'!A:C,2,0),"")</f>
        <v/>
      </c>
      <c r="D10373" s="10" t="str">
        <f>IFERROR(VLOOKUP(B10373,'اكواد الاصناف'!A:C,3,0),"")</f>
        <v/>
      </c>
      <c r="G10373" s="10">
        <f t="shared" si="161"/>
        <v>0</v>
      </c>
      <c r="I10373" s="10" t="str">
        <f>IFERROR(VLOOKUP(H10373,'سجل العملاء'!A:B,2,0),"")</f>
        <v/>
      </c>
    </row>
    <row r="10374" spans="3:9" ht="15.6">
      <c r="C10374" s="10" t="str">
        <f>IFERROR(VLOOKUP(B10374,'اكواد الاصناف'!A:C,2,0),"")</f>
        <v/>
      </c>
      <c r="D10374" s="10" t="str">
        <f>IFERROR(VLOOKUP(B10374,'اكواد الاصناف'!A:C,3,0),"")</f>
        <v/>
      </c>
      <c r="G10374" s="10">
        <f t="shared" si="161"/>
        <v>0</v>
      </c>
      <c r="I10374" s="10" t="str">
        <f>IFERROR(VLOOKUP(H10374,'سجل العملاء'!A:B,2,0),"")</f>
        <v/>
      </c>
    </row>
    <row r="10375" spans="3:9" ht="15.6">
      <c r="C10375" s="10" t="str">
        <f>IFERROR(VLOOKUP(B10375,'اكواد الاصناف'!A:C,2,0),"")</f>
        <v/>
      </c>
      <c r="D10375" s="10" t="str">
        <f>IFERROR(VLOOKUP(B10375,'اكواد الاصناف'!A:C,3,0),"")</f>
        <v/>
      </c>
      <c r="G10375" s="10">
        <f t="shared" si="161"/>
        <v>0</v>
      </c>
      <c r="I10375" s="10" t="str">
        <f>IFERROR(VLOOKUP(H10375,'سجل العملاء'!A:B,2,0),"")</f>
        <v/>
      </c>
    </row>
    <row r="10376" spans="3:9" ht="15.6">
      <c r="C10376" s="10" t="str">
        <f>IFERROR(VLOOKUP(B10376,'اكواد الاصناف'!A:C,2,0),"")</f>
        <v/>
      </c>
      <c r="D10376" s="10" t="str">
        <f>IFERROR(VLOOKUP(B10376,'اكواد الاصناف'!A:C,3,0),"")</f>
        <v/>
      </c>
      <c r="G10376" s="10">
        <f t="shared" si="161"/>
        <v>0</v>
      </c>
      <c r="I10376" s="10" t="str">
        <f>IFERROR(VLOOKUP(H10376,'سجل العملاء'!A:B,2,0),"")</f>
        <v/>
      </c>
    </row>
    <row r="10377" spans="3:9" ht="15.6">
      <c r="C10377" s="10" t="str">
        <f>IFERROR(VLOOKUP(B10377,'اكواد الاصناف'!A:C,2,0),"")</f>
        <v/>
      </c>
      <c r="D10377" s="10" t="str">
        <f>IFERROR(VLOOKUP(B10377,'اكواد الاصناف'!A:C,3,0),"")</f>
        <v/>
      </c>
      <c r="G10377" s="10">
        <f t="shared" si="161"/>
        <v>0</v>
      </c>
      <c r="I10377" s="10" t="str">
        <f>IFERROR(VLOOKUP(H10377,'سجل العملاء'!A:B,2,0),"")</f>
        <v/>
      </c>
    </row>
    <row r="10378" spans="3:9" ht="15.6">
      <c r="C10378" s="10" t="str">
        <f>IFERROR(VLOOKUP(B10378,'اكواد الاصناف'!A:C,2,0),"")</f>
        <v/>
      </c>
      <c r="D10378" s="10" t="str">
        <f>IFERROR(VLOOKUP(B10378,'اكواد الاصناف'!A:C,3,0),"")</f>
        <v/>
      </c>
      <c r="G10378" s="10">
        <f t="shared" si="161"/>
        <v>0</v>
      </c>
      <c r="I10378" s="10" t="str">
        <f>IFERROR(VLOOKUP(H10378,'سجل العملاء'!A:B,2,0),"")</f>
        <v/>
      </c>
    </row>
    <row r="10379" spans="3:9" ht="15.6">
      <c r="C10379" s="10" t="str">
        <f>IFERROR(VLOOKUP(B10379,'اكواد الاصناف'!A:C,2,0),"")</f>
        <v/>
      </c>
      <c r="D10379" s="10" t="str">
        <f>IFERROR(VLOOKUP(B10379,'اكواد الاصناف'!A:C,3,0),"")</f>
        <v/>
      </c>
      <c r="G10379" s="10">
        <f t="shared" si="161"/>
        <v>0</v>
      </c>
      <c r="I10379" s="10" t="str">
        <f>IFERROR(VLOOKUP(H10379,'سجل العملاء'!A:B,2,0),"")</f>
        <v/>
      </c>
    </row>
    <row r="10380" spans="3:9" ht="15.6">
      <c r="C10380" s="10" t="str">
        <f>IFERROR(VLOOKUP(B10380,'اكواد الاصناف'!A:C,2,0),"")</f>
        <v/>
      </c>
      <c r="D10380" s="10" t="str">
        <f>IFERROR(VLOOKUP(B10380,'اكواد الاصناف'!A:C,3,0),"")</f>
        <v/>
      </c>
      <c r="G10380" s="10">
        <f t="shared" si="161"/>
        <v>0</v>
      </c>
      <c r="I10380" s="10" t="str">
        <f>IFERROR(VLOOKUP(H10380,'سجل العملاء'!A:B,2,0),"")</f>
        <v/>
      </c>
    </row>
    <row r="10381" spans="3:9" ht="15.6">
      <c r="C10381" s="10" t="str">
        <f>IFERROR(VLOOKUP(B10381,'اكواد الاصناف'!A:C,2,0),"")</f>
        <v/>
      </c>
      <c r="D10381" s="10" t="str">
        <f>IFERROR(VLOOKUP(B10381,'اكواد الاصناف'!A:C,3,0),"")</f>
        <v/>
      </c>
      <c r="G10381" s="10">
        <f t="shared" si="161"/>
        <v>0</v>
      </c>
      <c r="I10381" s="10" t="str">
        <f>IFERROR(VLOOKUP(H10381,'سجل العملاء'!A:B,2,0),"")</f>
        <v/>
      </c>
    </row>
    <row r="10382" spans="3:9" ht="15.6">
      <c r="C10382" s="10" t="str">
        <f>IFERROR(VLOOKUP(B10382,'اكواد الاصناف'!A:C,2,0),"")</f>
        <v/>
      </c>
      <c r="D10382" s="10" t="str">
        <f>IFERROR(VLOOKUP(B10382,'اكواد الاصناف'!A:C,3,0),"")</f>
        <v/>
      </c>
      <c r="G10382" s="10">
        <f t="shared" si="161"/>
        <v>0</v>
      </c>
      <c r="I10382" s="10" t="str">
        <f>IFERROR(VLOOKUP(H10382,'سجل العملاء'!A:B,2,0),"")</f>
        <v/>
      </c>
    </row>
    <row r="10383" spans="3:9" ht="15.6">
      <c r="C10383" s="10" t="str">
        <f>IFERROR(VLOOKUP(B10383,'اكواد الاصناف'!A:C,2,0),"")</f>
        <v/>
      </c>
      <c r="D10383" s="10" t="str">
        <f>IFERROR(VLOOKUP(B10383,'اكواد الاصناف'!A:C,3,0),"")</f>
        <v/>
      </c>
      <c r="G10383" s="10">
        <f t="shared" si="161"/>
        <v>0</v>
      </c>
      <c r="I10383" s="10" t="str">
        <f>IFERROR(VLOOKUP(H10383,'سجل العملاء'!A:B,2,0),"")</f>
        <v/>
      </c>
    </row>
    <row r="10384" spans="3:9" ht="15.6">
      <c r="C10384" s="10" t="str">
        <f>IFERROR(VLOOKUP(B10384,'اكواد الاصناف'!A:C,2,0),"")</f>
        <v/>
      </c>
      <c r="D10384" s="10" t="str">
        <f>IFERROR(VLOOKUP(B10384,'اكواد الاصناف'!A:C,3,0),"")</f>
        <v/>
      </c>
      <c r="G10384" s="10">
        <f t="shared" si="161"/>
        <v>0</v>
      </c>
      <c r="I10384" s="10" t="str">
        <f>IFERROR(VLOOKUP(H10384,'سجل العملاء'!A:B,2,0),"")</f>
        <v/>
      </c>
    </row>
    <row r="10385" spans="3:9" ht="15.6">
      <c r="C10385" s="10" t="str">
        <f>IFERROR(VLOOKUP(B10385,'اكواد الاصناف'!A:C,2,0),"")</f>
        <v/>
      </c>
      <c r="D10385" s="10" t="str">
        <f>IFERROR(VLOOKUP(B10385,'اكواد الاصناف'!A:C,3,0),"")</f>
        <v/>
      </c>
      <c r="G10385" s="10">
        <f t="shared" si="161"/>
        <v>0</v>
      </c>
      <c r="I10385" s="10" t="str">
        <f>IFERROR(VLOOKUP(H10385,'سجل العملاء'!A:B,2,0),"")</f>
        <v/>
      </c>
    </row>
    <row r="10386" spans="3:9" ht="15.6">
      <c r="C10386" s="10" t="str">
        <f>IFERROR(VLOOKUP(B10386,'اكواد الاصناف'!A:C,2,0),"")</f>
        <v/>
      </c>
      <c r="D10386" s="10" t="str">
        <f>IFERROR(VLOOKUP(B10386,'اكواد الاصناف'!A:C,3,0),"")</f>
        <v/>
      </c>
      <c r="G10386" s="10">
        <f t="shared" si="161"/>
        <v>0</v>
      </c>
      <c r="I10386" s="10" t="str">
        <f>IFERROR(VLOOKUP(H10386,'سجل العملاء'!A:B,2,0),"")</f>
        <v/>
      </c>
    </row>
    <row r="10387" spans="3:9" ht="15.6">
      <c r="C10387" s="10" t="str">
        <f>IFERROR(VLOOKUP(B10387,'اكواد الاصناف'!A:C,2,0),"")</f>
        <v/>
      </c>
      <c r="D10387" s="10" t="str">
        <f>IFERROR(VLOOKUP(B10387,'اكواد الاصناف'!A:C,3,0),"")</f>
        <v/>
      </c>
      <c r="G10387" s="10">
        <f t="shared" si="161"/>
        <v>0</v>
      </c>
      <c r="I10387" s="10" t="str">
        <f>IFERROR(VLOOKUP(H10387,'سجل العملاء'!A:B,2,0),"")</f>
        <v/>
      </c>
    </row>
    <row r="10388" spans="3:9" ht="15.6">
      <c r="C10388" s="10" t="str">
        <f>IFERROR(VLOOKUP(B10388,'اكواد الاصناف'!A:C,2,0),"")</f>
        <v/>
      </c>
      <c r="D10388" s="10" t="str">
        <f>IFERROR(VLOOKUP(B10388,'اكواد الاصناف'!A:C,3,0),"")</f>
        <v/>
      </c>
      <c r="G10388" s="10">
        <f t="shared" si="161"/>
        <v>0</v>
      </c>
      <c r="I10388" s="10" t="str">
        <f>IFERROR(VLOOKUP(H10388,'سجل العملاء'!A:B,2,0),"")</f>
        <v/>
      </c>
    </row>
    <row r="10389" spans="3:9" ht="15.6">
      <c r="C10389" s="10" t="str">
        <f>IFERROR(VLOOKUP(B10389,'اكواد الاصناف'!A:C,2,0),"")</f>
        <v/>
      </c>
      <c r="D10389" s="10" t="str">
        <f>IFERROR(VLOOKUP(B10389,'اكواد الاصناف'!A:C,3,0),"")</f>
        <v/>
      </c>
      <c r="G10389" s="10">
        <f t="shared" si="161"/>
        <v>0</v>
      </c>
      <c r="I10389" s="10" t="str">
        <f>IFERROR(VLOOKUP(H10389,'سجل العملاء'!A:B,2,0),"")</f>
        <v/>
      </c>
    </row>
    <row r="10390" spans="3:9" ht="15.6">
      <c r="C10390" s="10" t="str">
        <f>IFERROR(VLOOKUP(B10390,'اكواد الاصناف'!A:C,2,0),"")</f>
        <v/>
      </c>
      <c r="D10390" s="10" t="str">
        <f>IFERROR(VLOOKUP(B10390,'اكواد الاصناف'!A:C,3,0),"")</f>
        <v/>
      </c>
      <c r="G10390" s="10">
        <f t="shared" si="161"/>
        <v>0</v>
      </c>
      <c r="I10390" s="10" t="str">
        <f>IFERROR(VLOOKUP(H10390,'سجل العملاء'!A:B,2,0),"")</f>
        <v/>
      </c>
    </row>
    <row r="10391" spans="3:9" ht="15.6">
      <c r="C10391" s="10" t="str">
        <f>IFERROR(VLOOKUP(B10391,'اكواد الاصناف'!A:C,2,0),"")</f>
        <v/>
      </c>
      <c r="D10391" s="10" t="str">
        <f>IFERROR(VLOOKUP(B10391,'اكواد الاصناف'!A:C,3,0),"")</f>
        <v/>
      </c>
      <c r="G10391" s="10">
        <f t="shared" si="161"/>
        <v>0</v>
      </c>
      <c r="I10391" s="10" t="str">
        <f>IFERROR(VLOOKUP(H10391,'سجل العملاء'!A:B,2,0),"")</f>
        <v/>
      </c>
    </row>
    <row r="10392" spans="3:9" ht="15.6">
      <c r="C10392" s="10" t="str">
        <f>IFERROR(VLOOKUP(B10392,'اكواد الاصناف'!A:C,2,0),"")</f>
        <v/>
      </c>
      <c r="D10392" s="10" t="str">
        <f>IFERROR(VLOOKUP(B10392,'اكواد الاصناف'!A:C,3,0),"")</f>
        <v/>
      </c>
      <c r="G10392" s="10">
        <f t="shared" si="161"/>
        <v>0</v>
      </c>
      <c r="I10392" s="10" t="str">
        <f>IFERROR(VLOOKUP(H10392,'سجل العملاء'!A:B,2,0),"")</f>
        <v/>
      </c>
    </row>
    <row r="10393" spans="3:9" ht="15.6">
      <c r="C10393" s="10" t="str">
        <f>IFERROR(VLOOKUP(B10393,'اكواد الاصناف'!A:C,2,0),"")</f>
        <v/>
      </c>
      <c r="D10393" s="10" t="str">
        <f>IFERROR(VLOOKUP(B10393,'اكواد الاصناف'!A:C,3,0),"")</f>
        <v/>
      </c>
      <c r="G10393" s="10">
        <f t="shared" si="161"/>
        <v>0</v>
      </c>
      <c r="I10393" s="10" t="str">
        <f>IFERROR(VLOOKUP(H10393,'سجل العملاء'!A:B,2,0),"")</f>
        <v/>
      </c>
    </row>
    <row r="10394" spans="3:9" ht="15.6">
      <c r="C10394" s="10" t="str">
        <f>IFERROR(VLOOKUP(B10394,'اكواد الاصناف'!A:C,2,0),"")</f>
        <v/>
      </c>
      <c r="D10394" s="10" t="str">
        <f>IFERROR(VLOOKUP(B10394,'اكواد الاصناف'!A:C,3,0),"")</f>
        <v/>
      </c>
      <c r="G10394" s="10">
        <f t="shared" si="161"/>
        <v>0</v>
      </c>
      <c r="I10394" s="10" t="str">
        <f>IFERROR(VLOOKUP(H10394,'سجل العملاء'!A:B,2,0),"")</f>
        <v/>
      </c>
    </row>
    <row r="10395" spans="3:9" ht="15.6">
      <c r="C10395" s="10" t="str">
        <f>IFERROR(VLOOKUP(B10395,'اكواد الاصناف'!A:C,2,0),"")</f>
        <v/>
      </c>
      <c r="D10395" s="10" t="str">
        <f>IFERROR(VLOOKUP(B10395,'اكواد الاصناف'!A:C,3,0),"")</f>
        <v/>
      </c>
      <c r="G10395" s="10">
        <f t="shared" si="161"/>
        <v>0</v>
      </c>
      <c r="I10395" s="10" t="str">
        <f>IFERROR(VLOOKUP(H10395,'سجل العملاء'!A:B,2,0),"")</f>
        <v/>
      </c>
    </row>
    <row r="10396" spans="3:9" ht="15.6">
      <c r="C10396" s="10" t="str">
        <f>IFERROR(VLOOKUP(B10396,'اكواد الاصناف'!A:C,2,0),"")</f>
        <v/>
      </c>
      <c r="D10396" s="10" t="str">
        <f>IFERROR(VLOOKUP(B10396,'اكواد الاصناف'!A:C,3,0),"")</f>
        <v/>
      </c>
      <c r="G10396" s="10">
        <f t="shared" si="161"/>
        <v>0</v>
      </c>
      <c r="I10396" s="10" t="str">
        <f>IFERROR(VLOOKUP(H10396,'سجل العملاء'!A:B,2,0),"")</f>
        <v/>
      </c>
    </row>
    <row r="10397" spans="3:9" ht="15.6">
      <c r="C10397" s="10" t="str">
        <f>IFERROR(VLOOKUP(B10397,'اكواد الاصناف'!A:C,2,0),"")</f>
        <v/>
      </c>
      <c r="D10397" s="10" t="str">
        <f>IFERROR(VLOOKUP(B10397,'اكواد الاصناف'!A:C,3,0),"")</f>
        <v/>
      </c>
      <c r="G10397" s="10">
        <f t="shared" si="161"/>
        <v>0</v>
      </c>
      <c r="I10397" s="10" t="str">
        <f>IFERROR(VLOOKUP(H10397,'سجل العملاء'!A:B,2,0),"")</f>
        <v/>
      </c>
    </row>
    <row r="10398" spans="3:9" ht="15.6">
      <c r="C10398" s="10" t="str">
        <f>IFERROR(VLOOKUP(B10398,'اكواد الاصناف'!A:C,2,0),"")</f>
        <v/>
      </c>
      <c r="D10398" s="10" t="str">
        <f>IFERROR(VLOOKUP(B10398,'اكواد الاصناف'!A:C,3,0),"")</f>
        <v/>
      </c>
      <c r="G10398" s="10">
        <f t="shared" si="161"/>
        <v>0</v>
      </c>
      <c r="I10398" s="10" t="str">
        <f>IFERROR(VLOOKUP(H10398,'سجل العملاء'!A:B,2,0),"")</f>
        <v/>
      </c>
    </row>
    <row r="10399" spans="3:9" ht="15.6">
      <c r="C10399" s="10" t="str">
        <f>IFERROR(VLOOKUP(B10399,'اكواد الاصناف'!A:C,2,0),"")</f>
        <v/>
      </c>
      <c r="D10399" s="10" t="str">
        <f>IFERROR(VLOOKUP(B10399,'اكواد الاصناف'!A:C,3,0),"")</f>
        <v/>
      </c>
      <c r="G10399" s="10">
        <f t="shared" si="161"/>
        <v>0</v>
      </c>
      <c r="I10399" s="10" t="str">
        <f>IFERROR(VLOOKUP(H10399,'سجل العملاء'!A:B,2,0),"")</f>
        <v/>
      </c>
    </row>
    <row r="10400" spans="3:9" ht="15.6">
      <c r="C10400" s="10" t="str">
        <f>IFERROR(VLOOKUP(B10400,'اكواد الاصناف'!A:C,2,0),"")</f>
        <v/>
      </c>
      <c r="D10400" s="10" t="str">
        <f>IFERROR(VLOOKUP(B10400,'اكواد الاصناف'!A:C,3,0),"")</f>
        <v/>
      </c>
      <c r="G10400" s="10">
        <f t="shared" si="161"/>
        <v>0</v>
      </c>
      <c r="I10400" s="10" t="str">
        <f>IFERROR(VLOOKUP(H10400,'سجل العملاء'!A:B,2,0),"")</f>
        <v/>
      </c>
    </row>
    <row r="10401" spans="3:9" ht="15.6">
      <c r="C10401" s="10" t="str">
        <f>IFERROR(VLOOKUP(B10401,'اكواد الاصناف'!A:C,2,0),"")</f>
        <v/>
      </c>
      <c r="D10401" s="10" t="str">
        <f>IFERROR(VLOOKUP(B10401,'اكواد الاصناف'!A:C,3,0),"")</f>
        <v/>
      </c>
      <c r="G10401" s="10">
        <f t="shared" si="161"/>
        <v>0</v>
      </c>
      <c r="I10401" s="10" t="str">
        <f>IFERROR(VLOOKUP(H10401,'سجل العملاء'!A:B,2,0),"")</f>
        <v/>
      </c>
    </row>
    <row r="10402" spans="3:9" ht="15.6">
      <c r="C10402" s="10" t="str">
        <f>IFERROR(VLOOKUP(B10402,'اكواد الاصناف'!A:C,2,0),"")</f>
        <v/>
      </c>
      <c r="D10402" s="10" t="str">
        <f>IFERROR(VLOOKUP(B10402,'اكواد الاصناف'!A:C,3,0),"")</f>
        <v/>
      </c>
      <c r="G10402" s="10">
        <f t="shared" si="161"/>
        <v>0</v>
      </c>
      <c r="I10402" s="10" t="str">
        <f>IFERROR(VLOOKUP(H10402,'سجل العملاء'!A:B,2,0),"")</f>
        <v/>
      </c>
    </row>
    <row r="10403" spans="3:9" ht="15.6">
      <c r="C10403" s="10" t="str">
        <f>IFERROR(VLOOKUP(B10403,'اكواد الاصناف'!A:C,2,0),"")</f>
        <v/>
      </c>
      <c r="D10403" s="10" t="str">
        <f>IFERROR(VLOOKUP(B10403,'اكواد الاصناف'!A:C,3,0),"")</f>
        <v/>
      </c>
      <c r="G10403" s="10">
        <f t="shared" si="161"/>
        <v>0</v>
      </c>
      <c r="I10403" s="10" t="str">
        <f>IFERROR(VLOOKUP(H10403,'سجل العملاء'!A:B,2,0),"")</f>
        <v/>
      </c>
    </row>
    <row r="10404" spans="3:9" ht="15.6">
      <c r="C10404" s="10" t="str">
        <f>IFERROR(VLOOKUP(B10404,'اكواد الاصناف'!A:C,2,0),"")</f>
        <v/>
      </c>
      <c r="D10404" s="10" t="str">
        <f>IFERROR(VLOOKUP(B10404,'اكواد الاصناف'!A:C,3,0),"")</f>
        <v/>
      </c>
      <c r="G10404" s="10">
        <f t="shared" si="161"/>
        <v>0</v>
      </c>
      <c r="I10404" s="10" t="str">
        <f>IFERROR(VLOOKUP(H10404,'سجل العملاء'!A:B,2,0),"")</f>
        <v/>
      </c>
    </row>
    <row r="10405" spans="3:9" ht="15.6">
      <c r="C10405" s="10" t="str">
        <f>IFERROR(VLOOKUP(B10405,'اكواد الاصناف'!A:C,2,0),"")</f>
        <v/>
      </c>
      <c r="D10405" s="10" t="str">
        <f>IFERROR(VLOOKUP(B10405,'اكواد الاصناف'!A:C,3,0),"")</f>
        <v/>
      </c>
      <c r="G10405" s="10">
        <f t="shared" si="161"/>
        <v>0</v>
      </c>
      <c r="I10405" s="10" t="str">
        <f>IFERROR(VLOOKUP(H10405,'سجل العملاء'!A:B,2,0),"")</f>
        <v/>
      </c>
    </row>
    <row r="10406" spans="3:9" ht="15.6">
      <c r="C10406" s="10" t="str">
        <f>IFERROR(VLOOKUP(B10406,'اكواد الاصناف'!A:C,2,0),"")</f>
        <v/>
      </c>
      <c r="D10406" s="10" t="str">
        <f>IFERROR(VLOOKUP(B10406,'اكواد الاصناف'!A:C,3,0),"")</f>
        <v/>
      </c>
      <c r="G10406" s="10">
        <f t="shared" si="161"/>
        <v>0</v>
      </c>
      <c r="I10406" s="10" t="str">
        <f>IFERROR(VLOOKUP(H10406,'سجل العملاء'!A:B,2,0),"")</f>
        <v/>
      </c>
    </row>
    <row r="10407" spans="3:9" ht="15.6">
      <c r="C10407" s="10" t="str">
        <f>IFERROR(VLOOKUP(B10407,'اكواد الاصناف'!A:C,2,0),"")</f>
        <v/>
      </c>
      <c r="D10407" s="10" t="str">
        <f>IFERROR(VLOOKUP(B10407,'اكواد الاصناف'!A:C,3,0),"")</f>
        <v/>
      </c>
      <c r="G10407" s="10">
        <f t="shared" si="161"/>
        <v>0</v>
      </c>
      <c r="I10407" s="10" t="str">
        <f>IFERROR(VLOOKUP(H10407,'سجل العملاء'!A:B,2,0),"")</f>
        <v/>
      </c>
    </row>
    <row r="10408" spans="3:9" ht="15.6">
      <c r="C10408" s="10" t="str">
        <f>IFERROR(VLOOKUP(B10408,'اكواد الاصناف'!A:C,2,0),"")</f>
        <v/>
      </c>
      <c r="D10408" s="10" t="str">
        <f>IFERROR(VLOOKUP(B10408,'اكواد الاصناف'!A:C,3,0),"")</f>
        <v/>
      </c>
      <c r="G10408" s="10">
        <f t="shared" si="161"/>
        <v>0</v>
      </c>
      <c r="I10408" s="10" t="str">
        <f>IFERROR(VLOOKUP(H10408,'سجل العملاء'!A:B,2,0),"")</f>
        <v/>
      </c>
    </row>
    <row r="10409" spans="3:9" ht="15.6">
      <c r="C10409" s="10" t="str">
        <f>IFERROR(VLOOKUP(B10409,'اكواد الاصناف'!A:C,2,0),"")</f>
        <v/>
      </c>
      <c r="D10409" s="10" t="str">
        <f>IFERROR(VLOOKUP(B10409,'اكواد الاصناف'!A:C,3,0),"")</f>
        <v/>
      </c>
      <c r="G10409" s="10">
        <f t="shared" si="161"/>
        <v>0</v>
      </c>
      <c r="I10409" s="10" t="str">
        <f>IFERROR(VLOOKUP(H10409,'سجل العملاء'!A:B,2,0),"")</f>
        <v/>
      </c>
    </row>
    <row r="10410" spans="3:9" ht="15.6">
      <c r="C10410" s="10" t="str">
        <f>IFERROR(VLOOKUP(B10410,'اكواد الاصناف'!A:C,2,0),"")</f>
        <v/>
      </c>
      <c r="D10410" s="10" t="str">
        <f>IFERROR(VLOOKUP(B10410,'اكواد الاصناف'!A:C,3,0),"")</f>
        <v/>
      </c>
      <c r="G10410" s="10">
        <f t="shared" si="161"/>
        <v>0</v>
      </c>
      <c r="I10410" s="10" t="str">
        <f>IFERROR(VLOOKUP(H10410,'سجل العملاء'!A:B,2,0),"")</f>
        <v/>
      </c>
    </row>
    <row r="10411" spans="3:9" ht="15.6">
      <c r="C10411" s="10" t="str">
        <f>IFERROR(VLOOKUP(B10411,'اكواد الاصناف'!A:C,2,0),"")</f>
        <v/>
      </c>
      <c r="D10411" s="10" t="str">
        <f>IFERROR(VLOOKUP(B10411,'اكواد الاصناف'!A:C,3,0),"")</f>
        <v/>
      </c>
      <c r="G10411" s="10">
        <f t="shared" si="161"/>
        <v>0</v>
      </c>
      <c r="I10411" s="10" t="str">
        <f>IFERROR(VLOOKUP(H10411,'سجل العملاء'!A:B,2,0),"")</f>
        <v/>
      </c>
    </row>
    <row r="10412" spans="3:9" ht="15.6">
      <c r="C10412" s="10" t="str">
        <f>IFERROR(VLOOKUP(B10412,'اكواد الاصناف'!A:C,2,0),"")</f>
        <v/>
      </c>
      <c r="D10412" s="10" t="str">
        <f>IFERROR(VLOOKUP(B10412,'اكواد الاصناف'!A:C,3,0),"")</f>
        <v/>
      </c>
      <c r="G10412" s="10">
        <f t="shared" si="161"/>
        <v>0</v>
      </c>
      <c r="I10412" s="10" t="str">
        <f>IFERROR(VLOOKUP(H10412,'سجل العملاء'!A:B,2,0),"")</f>
        <v/>
      </c>
    </row>
    <row r="10413" spans="3:9" ht="15.6">
      <c r="C10413" s="10" t="str">
        <f>IFERROR(VLOOKUP(B10413,'اكواد الاصناف'!A:C,2,0),"")</f>
        <v/>
      </c>
      <c r="D10413" s="10" t="str">
        <f>IFERROR(VLOOKUP(B10413,'اكواد الاصناف'!A:C,3,0),"")</f>
        <v/>
      </c>
      <c r="G10413" s="10">
        <f t="shared" si="161"/>
        <v>0</v>
      </c>
      <c r="I10413" s="10" t="str">
        <f>IFERROR(VLOOKUP(H10413,'سجل العملاء'!A:B,2,0),"")</f>
        <v/>
      </c>
    </row>
    <row r="10414" spans="3:9" ht="15.6">
      <c r="C10414" s="10" t="str">
        <f>IFERROR(VLOOKUP(B10414,'اكواد الاصناف'!A:C,2,0),"")</f>
        <v/>
      </c>
      <c r="D10414" s="10" t="str">
        <f>IFERROR(VLOOKUP(B10414,'اكواد الاصناف'!A:C,3,0),"")</f>
        <v/>
      </c>
      <c r="G10414" s="10">
        <f t="shared" si="161"/>
        <v>0</v>
      </c>
      <c r="I10414" s="10" t="str">
        <f>IFERROR(VLOOKUP(H10414,'سجل العملاء'!A:B,2,0),"")</f>
        <v/>
      </c>
    </row>
    <row r="10415" spans="3:9" ht="15.6">
      <c r="C10415" s="10" t="str">
        <f>IFERROR(VLOOKUP(B10415,'اكواد الاصناف'!A:C,2,0),"")</f>
        <v/>
      </c>
      <c r="D10415" s="10" t="str">
        <f>IFERROR(VLOOKUP(B10415,'اكواد الاصناف'!A:C,3,0),"")</f>
        <v/>
      </c>
      <c r="G10415" s="10">
        <f t="shared" si="161"/>
        <v>0</v>
      </c>
      <c r="I10415" s="10" t="str">
        <f>IFERROR(VLOOKUP(H10415,'سجل العملاء'!A:B,2,0),"")</f>
        <v/>
      </c>
    </row>
    <row r="10416" spans="3:9" ht="15.6">
      <c r="C10416" s="10" t="str">
        <f>IFERROR(VLOOKUP(B10416,'اكواد الاصناف'!A:C,2,0),"")</f>
        <v/>
      </c>
      <c r="D10416" s="10" t="str">
        <f>IFERROR(VLOOKUP(B10416,'اكواد الاصناف'!A:C,3,0),"")</f>
        <v/>
      </c>
      <c r="G10416" s="10">
        <f t="shared" si="161"/>
        <v>0</v>
      </c>
      <c r="I10416" s="10" t="str">
        <f>IFERROR(VLOOKUP(H10416,'سجل العملاء'!A:B,2,0),"")</f>
        <v/>
      </c>
    </row>
    <row r="10417" spans="3:9" ht="15.6">
      <c r="C10417" s="10" t="str">
        <f>IFERROR(VLOOKUP(B10417,'اكواد الاصناف'!A:C,2,0),"")</f>
        <v/>
      </c>
      <c r="D10417" s="10" t="str">
        <f>IFERROR(VLOOKUP(B10417,'اكواد الاصناف'!A:C,3,0),"")</f>
        <v/>
      </c>
      <c r="G10417" s="10">
        <f t="shared" si="161"/>
        <v>0</v>
      </c>
      <c r="I10417" s="10" t="str">
        <f>IFERROR(VLOOKUP(H10417,'سجل العملاء'!A:B,2,0),"")</f>
        <v/>
      </c>
    </row>
    <row r="10418" spans="3:9" ht="15.6">
      <c r="C10418" s="10" t="str">
        <f>IFERROR(VLOOKUP(B10418,'اكواد الاصناف'!A:C,2,0),"")</f>
        <v/>
      </c>
      <c r="D10418" s="10" t="str">
        <f>IFERROR(VLOOKUP(B10418,'اكواد الاصناف'!A:C,3,0),"")</f>
        <v/>
      </c>
      <c r="G10418" s="10">
        <f t="shared" si="161"/>
        <v>0</v>
      </c>
      <c r="I10418" s="10" t="str">
        <f>IFERROR(VLOOKUP(H10418,'سجل العملاء'!A:B,2,0),"")</f>
        <v/>
      </c>
    </row>
    <row r="10419" spans="3:9" ht="15.6">
      <c r="C10419" s="10" t="str">
        <f>IFERROR(VLOOKUP(B10419,'اكواد الاصناف'!A:C,2,0),"")</f>
        <v/>
      </c>
      <c r="D10419" s="10" t="str">
        <f>IFERROR(VLOOKUP(B10419,'اكواد الاصناف'!A:C,3,0),"")</f>
        <v/>
      </c>
      <c r="G10419" s="10">
        <f t="shared" si="161"/>
        <v>0</v>
      </c>
      <c r="I10419" s="10" t="str">
        <f>IFERROR(VLOOKUP(H10419,'سجل العملاء'!A:B,2,0),"")</f>
        <v/>
      </c>
    </row>
    <row r="10420" spans="3:9" ht="15.6">
      <c r="C10420" s="10" t="str">
        <f>IFERROR(VLOOKUP(B10420,'اكواد الاصناف'!A:C,2,0),"")</f>
        <v/>
      </c>
      <c r="D10420" s="10" t="str">
        <f>IFERROR(VLOOKUP(B10420,'اكواد الاصناف'!A:C,3,0),"")</f>
        <v/>
      </c>
      <c r="G10420" s="10">
        <f t="shared" si="161"/>
        <v>0</v>
      </c>
      <c r="I10420" s="10" t="str">
        <f>IFERROR(VLOOKUP(H10420,'سجل العملاء'!A:B,2,0),"")</f>
        <v/>
      </c>
    </row>
    <row r="10421" spans="3:9" ht="15.6">
      <c r="C10421" s="10" t="str">
        <f>IFERROR(VLOOKUP(B10421,'اكواد الاصناف'!A:C,2,0),"")</f>
        <v/>
      </c>
      <c r="D10421" s="10" t="str">
        <f>IFERROR(VLOOKUP(B10421,'اكواد الاصناف'!A:C,3,0),"")</f>
        <v/>
      </c>
      <c r="G10421" s="10">
        <f t="shared" si="161"/>
        <v>0</v>
      </c>
      <c r="I10421" s="10" t="str">
        <f>IFERROR(VLOOKUP(H10421,'سجل العملاء'!A:B,2,0),"")</f>
        <v/>
      </c>
    </row>
    <row r="10422" spans="3:9" ht="15.6">
      <c r="C10422" s="10" t="str">
        <f>IFERROR(VLOOKUP(B10422,'اكواد الاصناف'!A:C,2,0),"")</f>
        <v/>
      </c>
      <c r="D10422" s="10" t="str">
        <f>IFERROR(VLOOKUP(B10422,'اكواد الاصناف'!A:C,3,0),"")</f>
        <v/>
      </c>
      <c r="G10422" s="10">
        <f t="shared" si="161"/>
        <v>0</v>
      </c>
      <c r="I10422" s="10" t="str">
        <f>IFERROR(VLOOKUP(H10422,'سجل العملاء'!A:B,2,0),"")</f>
        <v/>
      </c>
    </row>
    <row r="10423" spans="3:9" ht="15.6">
      <c r="C10423" s="10" t="str">
        <f>IFERROR(VLOOKUP(B10423,'اكواد الاصناف'!A:C,2,0),"")</f>
        <v/>
      </c>
      <c r="D10423" s="10" t="str">
        <f>IFERROR(VLOOKUP(B10423,'اكواد الاصناف'!A:C,3,0),"")</f>
        <v/>
      </c>
      <c r="G10423" s="10">
        <f t="shared" si="161"/>
        <v>0</v>
      </c>
      <c r="I10423" s="10" t="str">
        <f>IFERROR(VLOOKUP(H10423,'سجل العملاء'!A:B,2,0),"")</f>
        <v/>
      </c>
    </row>
    <row r="10424" spans="3:9" ht="15.6">
      <c r="C10424" s="10" t="str">
        <f>IFERROR(VLOOKUP(B10424,'اكواد الاصناف'!A:C,2,0),"")</f>
        <v/>
      </c>
      <c r="D10424" s="10" t="str">
        <f>IFERROR(VLOOKUP(B10424,'اكواد الاصناف'!A:C,3,0),"")</f>
        <v/>
      </c>
      <c r="G10424" s="10">
        <f t="shared" si="161"/>
        <v>0</v>
      </c>
      <c r="I10424" s="10" t="str">
        <f>IFERROR(VLOOKUP(H10424,'سجل العملاء'!A:B,2,0),"")</f>
        <v/>
      </c>
    </row>
    <row r="10425" spans="3:9" ht="15.6">
      <c r="C10425" s="10" t="str">
        <f>IFERROR(VLOOKUP(B10425,'اكواد الاصناف'!A:C,2,0),"")</f>
        <v/>
      </c>
      <c r="D10425" s="10" t="str">
        <f>IFERROR(VLOOKUP(B10425,'اكواد الاصناف'!A:C,3,0),"")</f>
        <v/>
      </c>
      <c r="G10425" s="10">
        <f t="shared" si="161"/>
        <v>0</v>
      </c>
      <c r="I10425" s="10" t="str">
        <f>IFERROR(VLOOKUP(H10425,'سجل العملاء'!A:B,2,0),"")</f>
        <v/>
      </c>
    </row>
    <row r="10426" spans="3:9" ht="15.6">
      <c r="C10426" s="10" t="str">
        <f>IFERROR(VLOOKUP(B10426,'اكواد الاصناف'!A:C,2,0),"")</f>
        <v/>
      </c>
      <c r="D10426" s="10" t="str">
        <f>IFERROR(VLOOKUP(B10426,'اكواد الاصناف'!A:C,3,0),"")</f>
        <v/>
      </c>
      <c r="G10426" s="10">
        <f t="shared" si="161"/>
        <v>0</v>
      </c>
      <c r="I10426" s="10" t="str">
        <f>IFERROR(VLOOKUP(H10426,'سجل العملاء'!A:B,2,0),"")</f>
        <v/>
      </c>
    </row>
    <row r="10427" spans="3:9" ht="15.6">
      <c r="C10427" s="10" t="str">
        <f>IFERROR(VLOOKUP(B10427,'اكواد الاصناف'!A:C,2,0),"")</f>
        <v/>
      </c>
      <c r="D10427" s="10" t="str">
        <f>IFERROR(VLOOKUP(B10427,'اكواد الاصناف'!A:C,3,0),"")</f>
        <v/>
      </c>
      <c r="G10427" s="10">
        <f t="shared" si="161"/>
        <v>0</v>
      </c>
      <c r="I10427" s="10" t="str">
        <f>IFERROR(VLOOKUP(H10427,'سجل العملاء'!A:B,2,0),"")</f>
        <v/>
      </c>
    </row>
    <row r="10428" spans="3:9" ht="15.6">
      <c r="C10428" s="10" t="str">
        <f>IFERROR(VLOOKUP(B10428,'اكواد الاصناف'!A:C,2,0),"")</f>
        <v/>
      </c>
      <c r="D10428" s="10" t="str">
        <f>IFERROR(VLOOKUP(B10428,'اكواد الاصناف'!A:C,3,0),"")</f>
        <v/>
      </c>
      <c r="G10428" s="10">
        <f t="shared" si="161"/>
        <v>0</v>
      </c>
      <c r="I10428" s="10" t="str">
        <f>IFERROR(VLOOKUP(H10428,'سجل العملاء'!A:B,2,0),"")</f>
        <v/>
      </c>
    </row>
    <row r="10429" spans="3:9" ht="15.6">
      <c r="C10429" s="10" t="str">
        <f>IFERROR(VLOOKUP(B10429,'اكواد الاصناف'!A:C,2,0),"")</f>
        <v/>
      </c>
      <c r="D10429" s="10" t="str">
        <f>IFERROR(VLOOKUP(B10429,'اكواد الاصناف'!A:C,3,0),"")</f>
        <v/>
      </c>
      <c r="G10429" s="10">
        <f t="shared" si="161"/>
        <v>0</v>
      </c>
      <c r="I10429" s="10" t="str">
        <f>IFERROR(VLOOKUP(H10429,'سجل العملاء'!A:B,2,0),"")</f>
        <v/>
      </c>
    </row>
    <row r="10430" spans="3:9" ht="15.6">
      <c r="C10430" s="10" t="str">
        <f>IFERROR(VLOOKUP(B10430,'اكواد الاصناف'!A:C,2,0),"")</f>
        <v/>
      </c>
      <c r="D10430" s="10" t="str">
        <f>IFERROR(VLOOKUP(B10430,'اكواد الاصناف'!A:C,3,0),"")</f>
        <v/>
      </c>
      <c r="G10430" s="10">
        <f t="shared" si="161"/>
        <v>0</v>
      </c>
      <c r="I10430" s="10" t="str">
        <f>IFERROR(VLOOKUP(H10430,'سجل العملاء'!A:B,2,0),"")</f>
        <v/>
      </c>
    </row>
    <row r="10431" spans="3:9" ht="15.6">
      <c r="C10431" s="10" t="str">
        <f>IFERROR(VLOOKUP(B10431,'اكواد الاصناف'!A:C,2,0),"")</f>
        <v/>
      </c>
      <c r="D10431" s="10" t="str">
        <f>IFERROR(VLOOKUP(B10431,'اكواد الاصناف'!A:C,3,0),"")</f>
        <v/>
      </c>
      <c r="G10431" s="10">
        <f t="shared" si="161"/>
        <v>0</v>
      </c>
      <c r="I10431" s="10" t="str">
        <f>IFERROR(VLOOKUP(H10431,'سجل العملاء'!A:B,2,0),"")</f>
        <v/>
      </c>
    </row>
    <row r="10432" spans="3:9" ht="15.6">
      <c r="C10432" s="10" t="str">
        <f>IFERROR(VLOOKUP(B10432,'اكواد الاصناف'!A:C,2,0),"")</f>
        <v/>
      </c>
      <c r="D10432" s="10" t="str">
        <f>IFERROR(VLOOKUP(B10432,'اكواد الاصناف'!A:C,3,0),"")</f>
        <v/>
      </c>
      <c r="G10432" s="10">
        <f t="shared" si="161"/>
        <v>0</v>
      </c>
      <c r="I10432" s="10" t="str">
        <f>IFERROR(VLOOKUP(H10432,'سجل العملاء'!A:B,2,0),"")</f>
        <v/>
      </c>
    </row>
    <row r="10433" spans="3:9" ht="15.6">
      <c r="C10433" s="10" t="str">
        <f>IFERROR(VLOOKUP(B10433,'اكواد الاصناف'!A:C,2,0),"")</f>
        <v/>
      </c>
      <c r="D10433" s="10" t="str">
        <f>IFERROR(VLOOKUP(B10433,'اكواد الاصناف'!A:C,3,0),"")</f>
        <v/>
      </c>
      <c r="G10433" s="10">
        <f t="shared" ref="G10433:G10496" si="162">F10433*E10433</f>
        <v>0</v>
      </c>
      <c r="I10433" s="10" t="str">
        <f>IFERROR(VLOOKUP(H10433,'سجل العملاء'!A:B,2,0),"")</f>
        <v/>
      </c>
    </row>
    <row r="10434" spans="3:9" ht="15.6">
      <c r="C10434" s="10" t="str">
        <f>IFERROR(VLOOKUP(B10434,'اكواد الاصناف'!A:C,2,0),"")</f>
        <v/>
      </c>
      <c r="D10434" s="10" t="str">
        <f>IFERROR(VLOOKUP(B10434,'اكواد الاصناف'!A:C,3,0),"")</f>
        <v/>
      </c>
      <c r="G10434" s="10">
        <f t="shared" si="162"/>
        <v>0</v>
      </c>
      <c r="I10434" s="10" t="str">
        <f>IFERROR(VLOOKUP(H10434,'سجل العملاء'!A:B,2,0),"")</f>
        <v/>
      </c>
    </row>
    <row r="10435" spans="3:9" ht="15.6">
      <c r="C10435" s="10" t="str">
        <f>IFERROR(VLOOKUP(B10435,'اكواد الاصناف'!A:C,2,0),"")</f>
        <v/>
      </c>
      <c r="D10435" s="10" t="str">
        <f>IFERROR(VLOOKUP(B10435,'اكواد الاصناف'!A:C,3,0),"")</f>
        <v/>
      </c>
      <c r="G10435" s="10">
        <f t="shared" si="162"/>
        <v>0</v>
      </c>
      <c r="I10435" s="10" t="str">
        <f>IFERROR(VLOOKUP(H10435,'سجل العملاء'!A:B,2,0),"")</f>
        <v/>
      </c>
    </row>
    <row r="10436" spans="3:9" ht="15.6">
      <c r="C10436" s="10" t="str">
        <f>IFERROR(VLOOKUP(B10436,'اكواد الاصناف'!A:C,2,0),"")</f>
        <v/>
      </c>
      <c r="D10436" s="10" t="str">
        <f>IFERROR(VLOOKUP(B10436,'اكواد الاصناف'!A:C,3,0),"")</f>
        <v/>
      </c>
      <c r="G10436" s="10">
        <f t="shared" si="162"/>
        <v>0</v>
      </c>
      <c r="I10436" s="10" t="str">
        <f>IFERROR(VLOOKUP(H10436,'سجل العملاء'!A:B,2,0),"")</f>
        <v/>
      </c>
    </row>
    <row r="10437" spans="3:9" ht="15.6">
      <c r="C10437" s="10" t="str">
        <f>IFERROR(VLOOKUP(B10437,'اكواد الاصناف'!A:C,2,0),"")</f>
        <v/>
      </c>
      <c r="D10437" s="10" t="str">
        <f>IFERROR(VLOOKUP(B10437,'اكواد الاصناف'!A:C,3,0),"")</f>
        <v/>
      </c>
      <c r="G10437" s="10">
        <f t="shared" si="162"/>
        <v>0</v>
      </c>
      <c r="I10437" s="10" t="str">
        <f>IFERROR(VLOOKUP(H10437,'سجل العملاء'!A:B,2,0),"")</f>
        <v/>
      </c>
    </row>
    <row r="10438" spans="3:9" ht="15.6">
      <c r="C10438" s="10" t="str">
        <f>IFERROR(VLOOKUP(B10438,'اكواد الاصناف'!A:C,2,0),"")</f>
        <v/>
      </c>
      <c r="D10438" s="10" t="str">
        <f>IFERROR(VLOOKUP(B10438,'اكواد الاصناف'!A:C,3,0),"")</f>
        <v/>
      </c>
      <c r="G10438" s="10">
        <f t="shared" si="162"/>
        <v>0</v>
      </c>
      <c r="I10438" s="10" t="str">
        <f>IFERROR(VLOOKUP(H10438,'سجل العملاء'!A:B,2,0),"")</f>
        <v/>
      </c>
    </row>
    <row r="10439" spans="3:9" ht="15.6">
      <c r="C10439" s="10" t="str">
        <f>IFERROR(VLOOKUP(B10439,'اكواد الاصناف'!A:C,2,0),"")</f>
        <v/>
      </c>
      <c r="D10439" s="10" t="str">
        <f>IFERROR(VLOOKUP(B10439,'اكواد الاصناف'!A:C,3,0),"")</f>
        <v/>
      </c>
      <c r="G10439" s="10">
        <f t="shared" si="162"/>
        <v>0</v>
      </c>
      <c r="I10439" s="10" t="str">
        <f>IFERROR(VLOOKUP(H10439,'سجل العملاء'!A:B,2,0),"")</f>
        <v/>
      </c>
    </row>
    <row r="10440" spans="3:9" ht="15.6">
      <c r="C10440" s="10" t="str">
        <f>IFERROR(VLOOKUP(B10440,'اكواد الاصناف'!A:C,2,0),"")</f>
        <v/>
      </c>
      <c r="D10440" s="10" t="str">
        <f>IFERROR(VLOOKUP(B10440,'اكواد الاصناف'!A:C,3,0),"")</f>
        <v/>
      </c>
      <c r="G10440" s="10">
        <f t="shared" si="162"/>
        <v>0</v>
      </c>
      <c r="I10440" s="10" t="str">
        <f>IFERROR(VLOOKUP(H10440,'سجل العملاء'!A:B,2,0),"")</f>
        <v/>
      </c>
    </row>
    <row r="10441" spans="3:9" ht="15.6">
      <c r="C10441" s="10" t="str">
        <f>IFERROR(VLOOKUP(B10441,'اكواد الاصناف'!A:C,2,0),"")</f>
        <v/>
      </c>
      <c r="D10441" s="10" t="str">
        <f>IFERROR(VLOOKUP(B10441,'اكواد الاصناف'!A:C,3,0),"")</f>
        <v/>
      </c>
      <c r="G10441" s="10">
        <f t="shared" si="162"/>
        <v>0</v>
      </c>
      <c r="I10441" s="10" t="str">
        <f>IFERROR(VLOOKUP(H10441,'سجل العملاء'!A:B,2,0),"")</f>
        <v/>
      </c>
    </row>
    <row r="10442" spans="3:9" ht="15.6">
      <c r="C10442" s="10" t="str">
        <f>IFERROR(VLOOKUP(B10442,'اكواد الاصناف'!A:C,2,0),"")</f>
        <v/>
      </c>
      <c r="D10442" s="10" t="str">
        <f>IFERROR(VLOOKUP(B10442,'اكواد الاصناف'!A:C,3,0),"")</f>
        <v/>
      </c>
      <c r="G10442" s="10">
        <f t="shared" si="162"/>
        <v>0</v>
      </c>
      <c r="I10442" s="10" t="str">
        <f>IFERROR(VLOOKUP(H10442,'سجل العملاء'!A:B,2,0),"")</f>
        <v/>
      </c>
    </row>
    <row r="10443" spans="3:9" ht="15.6">
      <c r="C10443" s="10" t="str">
        <f>IFERROR(VLOOKUP(B10443,'اكواد الاصناف'!A:C,2,0),"")</f>
        <v/>
      </c>
      <c r="D10443" s="10" t="str">
        <f>IFERROR(VLOOKUP(B10443,'اكواد الاصناف'!A:C,3,0),"")</f>
        <v/>
      </c>
      <c r="G10443" s="10">
        <f t="shared" si="162"/>
        <v>0</v>
      </c>
      <c r="I10443" s="10" t="str">
        <f>IFERROR(VLOOKUP(H10443,'سجل العملاء'!A:B,2,0),"")</f>
        <v/>
      </c>
    </row>
    <row r="10444" spans="3:9" ht="15.6">
      <c r="C10444" s="10" t="str">
        <f>IFERROR(VLOOKUP(B10444,'اكواد الاصناف'!A:C,2,0),"")</f>
        <v/>
      </c>
      <c r="D10444" s="10" t="str">
        <f>IFERROR(VLOOKUP(B10444,'اكواد الاصناف'!A:C,3,0),"")</f>
        <v/>
      </c>
      <c r="G10444" s="10">
        <f t="shared" si="162"/>
        <v>0</v>
      </c>
      <c r="I10444" s="10" t="str">
        <f>IFERROR(VLOOKUP(H10444,'سجل العملاء'!A:B,2,0),"")</f>
        <v/>
      </c>
    </row>
    <row r="10445" spans="3:9" ht="15.6">
      <c r="C10445" s="10" t="str">
        <f>IFERROR(VLOOKUP(B10445,'اكواد الاصناف'!A:C,2,0),"")</f>
        <v/>
      </c>
      <c r="D10445" s="10" t="str">
        <f>IFERROR(VLOOKUP(B10445,'اكواد الاصناف'!A:C,3,0),"")</f>
        <v/>
      </c>
      <c r="G10445" s="10">
        <f t="shared" si="162"/>
        <v>0</v>
      </c>
      <c r="I10445" s="10" t="str">
        <f>IFERROR(VLOOKUP(H10445,'سجل العملاء'!A:B,2,0),"")</f>
        <v/>
      </c>
    </row>
    <row r="10446" spans="3:9" ht="15.6">
      <c r="C10446" s="10" t="str">
        <f>IFERROR(VLOOKUP(B10446,'اكواد الاصناف'!A:C,2,0),"")</f>
        <v/>
      </c>
      <c r="D10446" s="10" t="str">
        <f>IFERROR(VLOOKUP(B10446,'اكواد الاصناف'!A:C,3,0),"")</f>
        <v/>
      </c>
      <c r="G10446" s="10">
        <f t="shared" si="162"/>
        <v>0</v>
      </c>
      <c r="I10446" s="10" t="str">
        <f>IFERROR(VLOOKUP(H10446,'سجل العملاء'!A:B,2,0),"")</f>
        <v/>
      </c>
    </row>
    <row r="10447" spans="3:9" ht="15.6">
      <c r="C10447" s="10" t="str">
        <f>IFERROR(VLOOKUP(B10447,'اكواد الاصناف'!A:C,2,0),"")</f>
        <v/>
      </c>
      <c r="D10447" s="10" t="str">
        <f>IFERROR(VLOOKUP(B10447,'اكواد الاصناف'!A:C,3,0),"")</f>
        <v/>
      </c>
      <c r="G10447" s="10">
        <f t="shared" si="162"/>
        <v>0</v>
      </c>
      <c r="I10447" s="10" t="str">
        <f>IFERROR(VLOOKUP(H10447,'سجل العملاء'!A:B,2,0),"")</f>
        <v/>
      </c>
    </row>
    <row r="10448" spans="3:9" ht="15.6">
      <c r="C10448" s="10" t="str">
        <f>IFERROR(VLOOKUP(B10448,'اكواد الاصناف'!A:C,2,0),"")</f>
        <v/>
      </c>
      <c r="D10448" s="10" t="str">
        <f>IFERROR(VLOOKUP(B10448,'اكواد الاصناف'!A:C,3,0),"")</f>
        <v/>
      </c>
      <c r="G10448" s="10">
        <f t="shared" si="162"/>
        <v>0</v>
      </c>
      <c r="I10448" s="10" t="str">
        <f>IFERROR(VLOOKUP(H10448,'سجل العملاء'!A:B,2,0),"")</f>
        <v/>
      </c>
    </row>
    <row r="10449" spans="3:9" ht="15.6">
      <c r="C10449" s="10" t="str">
        <f>IFERROR(VLOOKUP(B10449,'اكواد الاصناف'!A:C,2,0),"")</f>
        <v/>
      </c>
      <c r="D10449" s="10" t="str">
        <f>IFERROR(VLOOKUP(B10449,'اكواد الاصناف'!A:C,3,0),"")</f>
        <v/>
      </c>
      <c r="G10449" s="10">
        <f t="shared" si="162"/>
        <v>0</v>
      </c>
      <c r="I10449" s="10" t="str">
        <f>IFERROR(VLOOKUP(H10449,'سجل العملاء'!A:B,2,0),"")</f>
        <v/>
      </c>
    </row>
    <row r="10450" spans="3:9" ht="15.6">
      <c r="C10450" s="10" t="str">
        <f>IFERROR(VLOOKUP(B10450,'اكواد الاصناف'!A:C,2,0),"")</f>
        <v/>
      </c>
      <c r="D10450" s="10" t="str">
        <f>IFERROR(VLOOKUP(B10450,'اكواد الاصناف'!A:C,3,0),"")</f>
        <v/>
      </c>
      <c r="G10450" s="10">
        <f t="shared" si="162"/>
        <v>0</v>
      </c>
      <c r="I10450" s="10" t="str">
        <f>IFERROR(VLOOKUP(H10450,'سجل العملاء'!A:B,2,0),"")</f>
        <v/>
      </c>
    </row>
    <row r="10451" spans="3:9" ht="15.6">
      <c r="C10451" s="10" t="str">
        <f>IFERROR(VLOOKUP(B10451,'اكواد الاصناف'!A:C,2,0),"")</f>
        <v/>
      </c>
      <c r="D10451" s="10" t="str">
        <f>IFERROR(VLOOKUP(B10451,'اكواد الاصناف'!A:C,3,0),"")</f>
        <v/>
      </c>
      <c r="G10451" s="10">
        <f t="shared" si="162"/>
        <v>0</v>
      </c>
      <c r="I10451" s="10" t="str">
        <f>IFERROR(VLOOKUP(H10451,'سجل العملاء'!A:B,2,0),"")</f>
        <v/>
      </c>
    </row>
    <row r="10452" spans="3:9" ht="15.6">
      <c r="C10452" s="10" t="str">
        <f>IFERROR(VLOOKUP(B10452,'اكواد الاصناف'!A:C,2,0),"")</f>
        <v/>
      </c>
      <c r="D10452" s="10" t="str">
        <f>IFERROR(VLOOKUP(B10452,'اكواد الاصناف'!A:C,3,0),"")</f>
        <v/>
      </c>
      <c r="G10452" s="10">
        <f t="shared" si="162"/>
        <v>0</v>
      </c>
      <c r="I10452" s="10" t="str">
        <f>IFERROR(VLOOKUP(H10452,'سجل العملاء'!A:B,2,0),"")</f>
        <v/>
      </c>
    </row>
    <row r="10453" spans="3:9" ht="15.6">
      <c r="C10453" s="10" t="str">
        <f>IFERROR(VLOOKUP(B10453,'اكواد الاصناف'!A:C,2,0),"")</f>
        <v/>
      </c>
      <c r="D10453" s="10" t="str">
        <f>IFERROR(VLOOKUP(B10453,'اكواد الاصناف'!A:C,3,0),"")</f>
        <v/>
      </c>
      <c r="G10453" s="10">
        <f t="shared" si="162"/>
        <v>0</v>
      </c>
      <c r="I10453" s="10" t="str">
        <f>IFERROR(VLOOKUP(H10453,'سجل العملاء'!A:B,2,0),"")</f>
        <v/>
      </c>
    </row>
    <row r="10454" spans="3:9" ht="15.6">
      <c r="C10454" s="10" t="str">
        <f>IFERROR(VLOOKUP(B10454,'اكواد الاصناف'!A:C,2,0),"")</f>
        <v/>
      </c>
      <c r="D10454" s="10" t="str">
        <f>IFERROR(VLOOKUP(B10454,'اكواد الاصناف'!A:C,3,0),"")</f>
        <v/>
      </c>
      <c r="G10454" s="10">
        <f t="shared" si="162"/>
        <v>0</v>
      </c>
      <c r="I10454" s="10" t="str">
        <f>IFERROR(VLOOKUP(H10454,'سجل العملاء'!A:B,2,0),"")</f>
        <v/>
      </c>
    </row>
    <row r="10455" spans="3:9" ht="15.6">
      <c r="C10455" s="10" t="str">
        <f>IFERROR(VLOOKUP(B10455,'اكواد الاصناف'!A:C,2,0),"")</f>
        <v/>
      </c>
      <c r="D10455" s="10" t="str">
        <f>IFERROR(VLOOKUP(B10455,'اكواد الاصناف'!A:C,3,0),"")</f>
        <v/>
      </c>
      <c r="G10455" s="10">
        <f t="shared" si="162"/>
        <v>0</v>
      </c>
      <c r="I10455" s="10" t="str">
        <f>IFERROR(VLOOKUP(H10455,'سجل العملاء'!A:B,2,0),"")</f>
        <v/>
      </c>
    </row>
    <row r="10456" spans="3:9" ht="15.6">
      <c r="C10456" s="10" t="str">
        <f>IFERROR(VLOOKUP(B10456,'اكواد الاصناف'!A:C,2,0),"")</f>
        <v/>
      </c>
      <c r="D10456" s="10" t="str">
        <f>IFERROR(VLOOKUP(B10456,'اكواد الاصناف'!A:C,3,0),"")</f>
        <v/>
      </c>
      <c r="G10456" s="10">
        <f t="shared" si="162"/>
        <v>0</v>
      </c>
      <c r="I10456" s="10" t="str">
        <f>IFERROR(VLOOKUP(H10456,'سجل العملاء'!A:B,2,0),"")</f>
        <v/>
      </c>
    </row>
    <row r="10457" spans="3:9" ht="15.6">
      <c r="C10457" s="10" t="str">
        <f>IFERROR(VLOOKUP(B10457,'اكواد الاصناف'!A:C,2,0),"")</f>
        <v/>
      </c>
      <c r="D10457" s="10" t="str">
        <f>IFERROR(VLOOKUP(B10457,'اكواد الاصناف'!A:C,3,0),"")</f>
        <v/>
      </c>
      <c r="G10457" s="10">
        <f t="shared" si="162"/>
        <v>0</v>
      </c>
      <c r="I10457" s="10" t="str">
        <f>IFERROR(VLOOKUP(H10457,'سجل العملاء'!A:B,2,0),"")</f>
        <v/>
      </c>
    </row>
    <row r="10458" spans="3:9" ht="15.6">
      <c r="C10458" s="10" t="str">
        <f>IFERROR(VLOOKUP(B10458,'اكواد الاصناف'!A:C,2,0),"")</f>
        <v/>
      </c>
      <c r="D10458" s="10" t="str">
        <f>IFERROR(VLOOKUP(B10458,'اكواد الاصناف'!A:C,3,0),"")</f>
        <v/>
      </c>
      <c r="G10458" s="10">
        <f t="shared" si="162"/>
        <v>0</v>
      </c>
      <c r="I10458" s="10" t="str">
        <f>IFERROR(VLOOKUP(H10458,'سجل العملاء'!A:B,2,0),"")</f>
        <v/>
      </c>
    </row>
    <row r="10459" spans="3:9" ht="15.6">
      <c r="C10459" s="10" t="str">
        <f>IFERROR(VLOOKUP(B10459,'اكواد الاصناف'!A:C,2,0),"")</f>
        <v/>
      </c>
      <c r="D10459" s="10" t="str">
        <f>IFERROR(VLOOKUP(B10459,'اكواد الاصناف'!A:C,3,0),"")</f>
        <v/>
      </c>
      <c r="G10459" s="10">
        <f t="shared" si="162"/>
        <v>0</v>
      </c>
      <c r="I10459" s="10" t="str">
        <f>IFERROR(VLOOKUP(H10459,'سجل العملاء'!A:B,2,0),"")</f>
        <v/>
      </c>
    </row>
    <row r="10460" spans="3:9" ht="15.6">
      <c r="C10460" s="10" t="str">
        <f>IFERROR(VLOOKUP(B10460,'اكواد الاصناف'!A:C,2,0),"")</f>
        <v/>
      </c>
      <c r="D10460" s="10" t="str">
        <f>IFERROR(VLOOKUP(B10460,'اكواد الاصناف'!A:C,3,0),"")</f>
        <v/>
      </c>
      <c r="G10460" s="10">
        <f t="shared" si="162"/>
        <v>0</v>
      </c>
      <c r="I10460" s="10" t="str">
        <f>IFERROR(VLOOKUP(H10460,'سجل العملاء'!A:B,2,0),"")</f>
        <v/>
      </c>
    </row>
    <row r="10461" spans="3:9" ht="15.6">
      <c r="C10461" s="10" t="str">
        <f>IFERROR(VLOOKUP(B10461,'اكواد الاصناف'!A:C,2,0),"")</f>
        <v/>
      </c>
      <c r="D10461" s="10" t="str">
        <f>IFERROR(VLOOKUP(B10461,'اكواد الاصناف'!A:C,3,0),"")</f>
        <v/>
      </c>
      <c r="G10461" s="10">
        <f t="shared" si="162"/>
        <v>0</v>
      </c>
      <c r="I10461" s="10" t="str">
        <f>IFERROR(VLOOKUP(H10461,'سجل العملاء'!A:B,2,0),"")</f>
        <v/>
      </c>
    </row>
    <row r="10462" spans="3:9" ht="15.6">
      <c r="C10462" s="10" t="str">
        <f>IFERROR(VLOOKUP(B10462,'اكواد الاصناف'!A:C,2,0),"")</f>
        <v/>
      </c>
      <c r="D10462" s="10" t="str">
        <f>IFERROR(VLOOKUP(B10462,'اكواد الاصناف'!A:C,3,0),"")</f>
        <v/>
      </c>
      <c r="G10462" s="10">
        <f t="shared" si="162"/>
        <v>0</v>
      </c>
      <c r="I10462" s="10" t="str">
        <f>IFERROR(VLOOKUP(H10462,'سجل العملاء'!A:B,2,0),"")</f>
        <v/>
      </c>
    </row>
    <row r="10463" spans="3:9" ht="15.6">
      <c r="C10463" s="10" t="str">
        <f>IFERROR(VLOOKUP(B10463,'اكواد الاصناف'!A:C,2,0),"")</f>
        <v/>
      </c>
      <c r="D10463" s="10" t="str">
        <f>IFERROR(VLOOKUP(B10463,'اكواد الاصناف'!A:C,3,0),"")</f>
        <v/>
      </c>
      <c r="G10463" s="10">
        <f t="shared" si="162"/>
        <v>0</v>
      </c>
      <c r="I10463" s="10" t="str">
        <f>IFERROR(VLOOKUP(H10463,'سجل العملاء'!A:B,2,0),"")</f>
        <v/>
      </c>
    </row>
    <row r="10464" spans="3:9" ht="15.6">
      <c r="C10464" s="10" t="str">
        <f>IFERROR(VLOOKUP(B10464,'اكواد الاصناف'!A:C,2,0),"")</f>
        <v/>
      </c>
      <c r="D10464" s="10" t="str">
        <f>IFERROR(VLOOKUP(B10464,'اكواد الاصناف'!A:C,3,0),"")</f>
        <v/>
      </c>
      <c r="G10464" s="10">
        <f t="shared" si="162"/>
        <v>0</v>
      </c>
      <c r="I10464" s="10" t="str">
        <f>IFERROR(VLOOKUP(H10464,'سجل العملاء'!A:B,2,0),"")</f>
        <v/>
      </c>
    </row>
    <row r="10465" spans="3:9" ht="15.6">
      <c r="C10465" s="10" t="str">
        <f>IFERROR(VLOOKUP(B10465,'اكواد الاصناف'!A:C,2,0),"")</f>
        <v/>
      </c>
      <c r="D10465" s="10" t="str">
        <f>IFERROR(VLOOKUP(B10465,'اكواد الاصناف'!A:C,3,0),"")</f>
        <v/>
      </c>
      <c r="G10465" s="10">
        <f t="shared" si="162"/>
        <v>0</v>
      </c>
      <c r="I10465" s="10" t="str">
        <f>IFERROR(VLOOKUP(H10465,'سجل العملاء'!A:B,2,0),"")</f>
        <v/>
      </c>
    </row>
    <row r="10466" spans="3:9" ht="15.6">
      <c r="C10466" s="10" t="str">
        <f>IFERROR(VLOOKUP(B10466,'اكواد الاصناف'!A:C,2,0),"")</f>
        <v/>
      </c>
      <c r="D10466" s="10" t="str">
        <f>IFERROR(VLOOKUP(B10466,'اكواد الاصناف'!A:C,3,0),"")</f>
        <v/>
      </c>
      <c r="G10466" s="10">
        <f t="shared" si="162"/>
        <v>0</v>
      </c>
      <c r="I10466" s="10" t="str">
        <f>IFERROR(VLOOKUP(H10466,'سجل العملاء'!A:B,2,0),"")</f>
        <v/>
      </c>
    </row>
    <row r="10467" spans="3:9" ht="15.6">
      <c r="C10467" s="10" t="str">
        <f>IFERROR(VLOOKUP(B10467,'اكواد الاصناف'!A:C,2,0),"")</f>
        <v/>
      </c>
      <c r="D10467" s="10" t="str">
        <f>IFERROR(VLOOKUP(B10467,'اكواد الاصناف'!A:C,3,0),"")</f>
        <v/>
      </c>
      <c r="G10467" s="10">
        <f t="shared" si="162"/>
        <v>0</v>
      </c>
      <c r="I10467" s="10" t="str">
        <f>IFERROR(VLOOKUP(H10467,'سجل العملاء'!A:B,2,0),"")</f>
        <v/>
      </c>
    </row>
    <row r="10468" spans="3:9" ht="15.6">
      <c r="C10468" s="10" t="str">
        <f>IFERROR(VLOOKUP(B10468,'اكواد الاصناف'!A:C,2,0),"")</f>
        <v/>
      </c>
      <c r="D10468" s="10" t="str">
        <f>IFERROR(VLOOKUP(B10468,'اكواد الاصناف'!A:C,3,0),"")</f>
        <v/>
      </c>
      <c r="G10468" s="10">
        <f t="shared" si="162"/>
        <v>0</v>
      </c>
      <c r="I10468" s="10" t="str">
        <f>IFERROR(VLOOKUP(H10468,'سجل العملاء'!A:B,2,0),"")</f>
        <v/>
      </c>
    </row>
    <row r="10469" spans="3:9" ht="15.6">
      <c r="C10469" s="10" t="str">
        <f>IFERROR(VLOOKUP(B10469,'اكواد الاصناف'!A:C,2,0),"")</f>
        <v/>
      </c>
      <c r="D10469" s="10" t="str">
        <f>IFERROR(VLOOKUP(B10469,'اكواد الاصناف'!A:C,3,0),"")</f>
        <v/>
      </c>
      <c r="G10469" s="10">
        <f t="shared" si="162"/>
        <v>0</v>
      </c>
      <c r="I10469" s="10" t="str">
        <f>IFERROR(VLOOKUP(H10469,'سجل العملاء'!A:B,2,0),"")</f>
        <v/>
      </c>
    </row>
    <row r="10470" spans="3:9" ht="15.6">
      <c r="C10470" s="10" t="str">
        <f>IFERROR(VLOOKUP(B10470,'اكواد الاصناف'!A:C,2,0),"")</f>
        <v/>
      </c>
      <c r="D10470" s="10" t="str">
        <f>IFERROR(VLOOKUP(B10470,'اكواد الاصناف'!A:C,3,0),"")</f>
        <v/>
      </c>
      <c r="G10470" s="10">
        <f t="shared" si="162"/>
        <v>0</v>
      </c>
      <c r="I10470" s="10" t="str">
        <f>IFERROR(VLOOKUP(H10470,'سجل العملاء'!A:B,2,0),"")</f>
        <v/>
      </c>
    </row>
    <row r="10471" spans="3:9" ht="15.6">
      <c r="C10471" s="10" t="str">
        <f>IFERROR(VLOOKUP(B10471,'اكواد الاصناف'!A:C,2,0),"")</f>
        <v/>
      </c>
      <c r="D10471" s="10" t="str">
        <f>IFERROR(VLOOKUP(B10471,'اكواد الاصناف'!A:C,3,0),"")</f>
        <v/>
      </c>
      <c r="G10471" s="10">
        <f t="shared" si="162"/>
        <v>0</v>
      </c>
      <c r="I10471" s="10" t="str">
        <f>IFERROR(VLOOKUP(H10471,'سجل العملاء'!A:B,2,0),"")</f>
        <v/>
      </c>
    </row>
    <row r="10472" spans="3:9" ht="15.6">
      <c r="C10472" s="10" t="str">
        <f>IFERROR(VLOOKUP(B10472,'اكواد الاصناف'!A:C,2,0),"")</f>
        <v/>
      </c>
      <c r="D10472" s="10" t="str">
        <f>IFERROR(VLOOKUP(B10472,'اكواد الاصناف'!A:C,3,0),"")</f>
        <v/>
      </c>
      <c r="G10472" s="10">
        <f t="shared" si="162"/>
        <v>0</v>
      </c>
      <c r="I10472" s="10" t="str">
        <f>IFERROR(VLOOKUP(H10472,'سجل العملاء'!A:B,2,0),"")</f>
        <v/>
      </c>
    </row>
    <row r="10473" spans="3:9" ht="15.6">
      <c r="C10473" s="10" t="str">
        <f>IFERROR(VLOOKUP(B10473,'اكواد الاصناف'!A:C,2,0),"")</f>
        <v/>
      </c>
      <c r="D10473" s="10" t="str">
        <f>IFERROR(VLOOKUP(B10473,'اكواد الاصناف'!A:C,3,0),"")</f>
        <v/>
      </c>
      <c r="G10473" s="10">
        <f t="shared" si="162"/>
        <v>0</v>
      </c>
      <c r="I10473" s="10" t="str">
        <f>IFERROR(VLOOKUP(H10473,'سجل العملاء'!A:B,2,0),"")</f>
        <v/>
      </c>
    </row>
    <row r="10474" spans="3:9" ht="15.6">
      <c r="C10474" s="10" t="str">
        <f>IFERROR(VLOOKUP(B10474,'اكواد الاصناف'!A:C,2,0),"")</f>
        <v/>
      </c>
      <c r="D10474" s="10" t="str">
        <f>IFERROR(VLOOKUP(B10474,'اكواد الاصناف'!A:C,3,0),"")</f>
        <v/>
      </c>
      <c r="G10474" s="10">
        <f t="shared" si="162"/>
        <v>0</v>
      </c>
      <c r="I10474" s="10" t="str">
        <f>IFERROR(VLOOKUP(H10474,'سجل العملاء'!A:B,2,0),"")</f>
        <v/>
      </c>
    </row>
    <row r="10475" spans="3:9" ht="15.6">
      <c r="C10475" s="10" t="str">
        <f>IFERROR(VLOOKUP(B10475,'اكواد الاصناف'!A:C,2,0),"")</f>
        <v/>
      </c>
      <c r="D10475" s="10" t="str">
        <f>IFERROR(VLOOKUP(B10475,'اكواد الاصناف'!A:C,3,0),"")</f>
        <v/>
      </c>
      <c r="G10475" s="10">
        <f t="shared" si="162"/>
        <v>0</v>
      </c>
      <c r="I10475" s="10" t="str">
        <f>IFERROR(VLOOKUP(H10475,'سجل العملاء'!A:B,2,0),"")</f>
        <v/>
      </c>
    </row>
    <row r="10476" spans="3:9" ht="15.6">
      <c r="C10476" s="10" t="str">
        <f>IFERROR(VLOOKUP(B10476,'اكواد الاصناف'!A:C,2,0),"")</f>
        <v/>
      </c>
      <c r="D10476" s="10" t="str">
        <f>IFERROR(VLOOKUP(B10476,'اكواد الاصناف'!A:C,3,0),"")</f>
        <v/>
      </c>
      <c r="G10476" s="10">
        <f t="shared" si="162"/>
        <v>0</v>
      </c>
      <c r="I10476" s="10" t="str">
        <f>IFERROR(VLOOKUP(H10476,'سجل العملاء'!A:B,2,0),"")</f>
        <v/>
      </c>
    </row>
    <row r="10477" spans="3:9" ht="15.6">
      <c r="C10477" s="10" t="str">
        <f>IFERROR(VLOOKUP(B10477,'اكواد الاصناف'!A:C,2,0),"")</f>
        <v/>
      </c>
      <c r="D10477" s="10" t="str">
        <f>IFERROR(VLOOKUP(B10477,'اكواد الاصناف'!A:C,3,0),"")</f>
        <v/>
      </c>
      <c r="G10477" s="10">
        <f t="shared" si="162"/>
        <v>0</v>
      </c>
      <c r="I10477" s="10" t="str">
        <f>IFERROR(VLOOKUP(H10477,'سجل العملاء'!A:B,2,0),"")</f>
        <v/>
      </c>
    </row>
    <row r="10478" spans="3:9" ht="15.6">
      <c r="C10478" s="10" t="str">
        <f>IFERROR(VLOOKUP(B10478,'اكواد الاصناف'!A:C,2,0),"")</f>
        <v/>
      </c>
      <c r="D10478" s="10" t="str">
        <f>IFERROR(VLOOKUP(B10478,'اكواد الاصناف'!A:C,3,0),"")</f>
        <v/>
      </c>
      <c r="G10478" s="10">
        <f t="shared" si="162"/>
        <v>0</v>
      </c>
      <c r="I10478" s="10" t="str">
        <f>IFERROR(VLOOKUP(H10478,'سجل العملاء'!A:B,2,0),"")</f>
        <v/>
      </c>
    </row>
    <row r="10479" spans="3:9" ht="15.6">
      <c r="C10479" s="10" t="str">
        <f>IFERROR(VLOOKUP(B10479,'اكواد الاصناف'!A:C,2,0),"")</f>
        <v/>
      </c>
      <c r="D10479" s="10" t="str">
        <f>IFERROR(VLOOKUP(B10479,'اكواد الاصناف'!A:C,3,0),"")</f>
        <v/>
      </c>
      <c r="G10479" s="10">
        <f t="shared" si="162"/>
        <v>0</v>
      </c>
      <c r="I10479" s="10" t="str">
        <f>IFERROR(VLOOKUP(H10479,'سجل العملاء'!A:B,2,0),"")</f>
        <v/>
      </c>
    </row>
    <row r="10480" spans="3:9" ht="15.6">
      <c r="C10480" s="10" t="str">
        <f>IFERROR(VLOOKUP(B10480,'اكواد الاصناف'!A:C,2,0),"")</f>
        <v/>
      </c>
      <c r="D10480" s="10" t="str">
        <f>IFERROR(VLOOKUP(B10480,'اكواد الاصناف'!A:C,3,0),"")</f>
        <v/>
      </c>
      <c r="G10480" s="10">
        <f t="shared" si="162"/>
        <v>0</v>
      </c>
      <c r="I10480" s="10" t="str">
        <f>IFERROR(VLOOKUP(H10480,'سجل العملاء'!A:B,2,0),"")</f>
        <v/>
      </c>
    </row>
    <row r="10481" spans="3:9" ht="15.6">
      <c r="C10481" s="10" t="str">
        <f>IFERROR(VLOOKUP(B10481,'اكواد الاصناف'!A:C,2,0),"")</f>
        <v/>
      </c>
      <c r="D10481" s="10" t="str">
        <f>IFERROR(VLOOKUP(B10481,'اكواد الاصناف'!A:C,3,0),"")</f>
        <v/>
      </c>
      <c r="G10481" s="10">
        <f t="shared" si="162"/>
        <v>0</v>
      </c>
      <c r="I10481" s="10" t="str">
        <f>IFERROR(VLOOKUP(H10481,'سجل العملاء'!A:B,2,0),"")</f>
        <v/>
      </c>
    </row>
    <row r="10482" spans="3:9" ht="15.6">
      <c r="C10482" s="10" t="str">
        <f>IFERROR(VLOOKUP(B10482,'اكواد الاصناف'!A:C,2,0),"")</f>
        <v/>
      </c>
      <c r="D10482" s="10" t="str">
        <f>IFERROR(VLOOKUP(B10482,'اكواد الاصناف'!A:C,3,0),"")</f>
        <v/>
      </c>
      <c r="G10482" s="10">
        <f t="shared" si="162"/>
        <v>0</v>
      </c>
      <c r="I10482" s="10" t="str">
        <f>IFERROR(VLOOKUP(H10482,'سجل العملاء'!A:B,2,0),"")</f>
        <v/>
      </c>
    </row>
    <row r="10483" spans="3:9" ht="15.6">
      <c r="C10483" s="10" t="str">
        <f>IFERROR(VLOOKUP(B10483,'اكواد الاصناف'!A:C,2,0),"")</f>
        <v/>
      </c>
      <c r="D10483" s="10" t="str">
        <f>IFERROR(VLOOKUP(B10483,'اكواد الاصناف'!A:C,3,0),"")</f>
        <v/>
      </c>
      <c r="G10483" s="10">
        <f t="shared" si="162"/>
        <v>0</v>
      </c>
      <c r="I10483" s="10" t="str">
        <f>IFERROR(VLOOKUP(H10483,'سجل العملاء'!A:B,2,0),"")</f>
        <v/>
      </c>
    </row>
    <row r="10484" spans="3:9" ht="15.6">
      <c r="C10484" s="10" t="str">
        <f>IFERROR(VLOOKUP(B10484,'اكواد الاصناف'!A:C,2,0),"")</f>
        <v/>
      </c>
      <c r="D10484" s="10" t="str">
        <f>IFERROR(VLOOKUP(B10484,'اكواد الاصناف'!A:C,3,0),"")</f>
        <v/>
      </c>
      <c r="G10484" s="10">
        <f t="shared" si="162"/>
        <v>0</v>
      </c>
      <c r="I10484" s="10" t="str">
        <f>IFERROR(VLOOKUP(H10484,'سجل العملاء'!A:B,2,0),"")</f>
        <v/>
      </c>
    </row>
    <row r="10485" spans="3:9" ht="15.6">
      <c r="C10485" s="10" t="str">
        <f>IFERROR(VLOOKUP(B10485,'اكواد الاصناف'!A:C,2,0),"")</f>
        <v/>
      </c>
      <c r="D10485" s="10" t="str">
        <f>IFERROR(VLOOKUP(B10485,'اكواد الاصناف'!A:C,3,0),"")</f>
        <v/>
      </c>
      <c r="G10485" s="10">
        <f t="shared" si="162"/>
        <v>0</v>
      </c>
      <c r="I10485" s="10" t="str">
        <f>IFERROR(VLOOKUP(H10485,'سجل العملاء'!A:B,2,0),"")</f>
        <v/>
      </c>
    </row>
    <row r="10486" spans="3:9" ht="15.6">
      <c r="C10486" s="10" t="str">
        <f>IFERROR(VLOOKUP(B10486,'اكواد الاصناف'!A:C,2,0),"")</f>
        <v/>
      </c>
      <c r="D10486" s="10" t="str">
        <f>IFERROR(VLOOKUP(B10486,'اكواد الاصناف'!A:C,3,0),"")</f>
        <v/>
      </c>
      <c r="G10486" s="10">
        <f t="shared" si="162"/>
        <v>0</v>
      </c>
      <c r="I10486" s="10" t="str">
        <f>IFERROR(VLOOKUP(H10486,'سجل العملاء'!A:B,2,0),"")</f>
        <v/>
      </c>
    </row>
    <row r="10487" spans="3:9" ht="15.6">
      <c r="C10487" s="10" t="str">
        <f>IFERROR(VLOOKUP(B10487,'اكواد الاصناف'!A:C,2,0),"")</f>
        <v/>
      </c>
      <c r="D10487" s="10" t="str">
        <f>IFERROR(VLOOKUP(B10487,'اكواد الاصناف'!A:C,3,0),"")</f>
        <v/>
      </c>
      <c r="G10487" s="10">
        <f t="shared" si="162"/>
        <v>0</v>
      </c>
      <c r="I10487" s="10" t="str">
        <f>IFERROR(VLOOKUP(H10487,'سجل العملاء'!A:B,2,0),"")</f>
        <v/>
      </c>
    </row>
    <row r="10488" spans="3:9" ht="15.6">
      <c r="C10488" s="10" t="str">
        <f>IFERROR(VLOOKUP(B10488,'اكواد الاصناف'!A:C,2,0),"")</f>
        <v/>
      </c>
      <c r="D10488" s="10" t="str">
        <f>IFERROR(VLOOKUP(B10488,'اكواد الاصناف'!A:C,3,0),"")</f>
        <v/>
      </c>
      <c r="G10488" s="10">
        <f t="shared" si="162"/>
        <v>0</v>
      </c>
      <c r="I10488" s="10" t="str">
        <f>IFERROR(VLOOKUP(H10488,'سجل العملاء'!A:B,2,0),"")</f>
        <v/>
      </c>
    </row>
    <row r="10489" spans="3:9" ht="15.6">
      <c r="C10489" s="10" t="str">
        <f>IFERROR(VLOOKUP(B10489,'اكواد الاصناف'!A:C,2,0),"")</f>
        <v/>
      </c>
      <c r="D10489" s="10" t="str">
        <f>IFERROR(VLOOKUP(B10489,'اكواد الاصناف'!A:C,3,0),"")</f>
        <v/>
      </c>
      <c r="G10489" s="10">
        <f t="shared" si="162"/>
        <v>0</v>
      </c>
      <c r="I10489" s="10" t="str">
        <f>IFERROR(VLOOKUP(H10489,'سجل العملاء'!A:B,2,0),"")</f>
        <v/>
      </c>
    </row>
    <row r="10490" spans="3:9" ht="15.6">
      <c r="C10490" s="10" t="str">
        <f>IFERROR(VLOOKUP(B10490,'اكواد الاصناف'!A:C,2,0),"")</f>
        <v/>
      </c>
      <c r="D10490" s="10" t="str">
        <f>IFERROR(VLOOKUP(B10490,'اكواد الاصناف'!A:C,3,0),"")</f>
        <v/>
      </c>
      <c r="G10490" s="10">
        <f t="shared" si="162"/>
        <v>0</v>
      </c>
      <c r="I10490" s="10" t="str">
        <f>IFERROR(VLOOKUP(H10490,'سجل العملاء'!A:B,2,0),"")</f>
        <v/>
      </c>
    </row>
    <row r="10491" spans="3:9" ht="15.6">
      <c r="C10491" s="10" t="str">
        <f>IFERROR(VLOOKUP(B10491,'اكواد الاصناف'!A:C,2,0),"")</f>
        <v/>
      </c>
      <c r="D10491" s="10" t="str">
        <f>IFERROR(VLOOKUP(B10491,'اكواد الاصناف'!A:C,3,0),"")</f>
        <v/>
      </c>
      <c r="G10491" s="10">
        <f t="shared" si="162"/>
        <v>0</v>
      </c>
      <c r="I10491" s="10" t="str">
        <f>IFERROR(VLOOKUP(H10491,'سجل العملاء'!A:B,2,0),"")</f>
        <v/>
      </c>
    </row>
    <row r="10492" spans="3:9" ht="15.6">
      <c r="C10492" s="10" t="str">
        <f>IFERROR(VLOOKUP(B10492,'اكواد الاصناف'!A:C,2,0),"")</f>
        <v/>
      </c>
      <c r="D10492" s="10" t="str">
        <f>IFERROR(VLOOKUP(B10492,'اكواد الاصناف'!A:C,3,0),"")</f>
        <v/>
      </c>
      <c r="G10492" s="10">
        <f t="shared" si="162"/>
        <v>0</v>
      </c>
      <c r="I10492" s="10" t="str">
        <f>IFERROR(VLOOKUP(H10492,'سجل العملاء'!A:B,2,0),"")</f>
        <v/>
      </c>
    </row>
    <row r="10493" spans="3:9" ht="15.6">
      <c r="C10493" s="10" t="str">
        <f>IFERROR(VLOOKUP(B10493,'اكواد الاصناف'!A:C,2,0),"")</f>
        <v/>
      </c>
      <c r="D10493" s="10" t="str">
        <f>IFERROR(VLOOKUP(B10493,'اكواد الاصناف'!A:C,3,0),"")</f>
        <v/>
      </c>
      <c r="G10493" s="10">
        <f t="shared" si="162"/>
        <v>0</v>
      </c>
      <c r="I10493" s="10" t="str">
        <f>IFERROR(VLOOKUP(H10493,'سجل العملاء'!A:B,2,0),"")</f>
        <v/>
      </c>
    </row>
    <row r="10494" spans="3:9" ht="15.6">
      <c r="C10494" s="10" t="str">
        <f>IFERROR(VLOOKUP(B10494,'اكواد الاصناف'!A:C,2,0),"")</f>
        <v/>
      </c>
      <c r="D10494" s="10" t="str">
        <f>IFERROR(VLOOKUP(B10494,'اكواد الاصناف'!A:C,3,0),"")</f>
        <v/>
      </c>
      <c r="G10494" s="10">
        <f t="shared" si="162"/>
        <v>0</v>
      </c>
      <c r="I10494" s="10" t="str">
        <f>IFERROR(VLOOKUP(H10494,'سجل العملاء'!A:B,2,0),"")</f>
        <v/>
      </c>
    </row>
    <row r="10495" spans="3:9" ht="15.6">
      <c r="C10495" s="10" t="str">
        <f>IFERROR(VLOOKUP(B10495,'اكواد الاصناف'!A:C,2,0),"")</f>
        <v/>
      </c>
      <c r="D10495" s="10" t="str">
        <f>IFERROR(VLOOKUP(B10495,'اكواد الاصناف'!A:C,3,0),"")</f>
        <v/>
      </c>
      <c r="G10495" s="10">
        <f t="shared" si="162"/>
        <v>0</v>
      </c>
      <c r="I10495" s="10" t="str">
        <f>IFERROR(VLOOKUP(H10495,'سجل العملاء'!A:B,2,0),"")</f>
        <v/>
      </c>
    </row>
    <row r="10496" spans="3:9" ht="15.6">
      <c r="C10496" s="10" t="str">
        <f>IFERROR(VLOOKUP(B10496,'اكواد الاصناف'!A:C,2,0),"")</f>
        <v/>
      </c>
      <c r="D10496" s="10" t="str">
        <f>IFERROR(VLOOKUP(B10496,'اكواد الاصناف'!A:C,3,0),"")</f>
        <v/>
      </c>
      <c r="G10496" s="10">
        <f t="shared" si="162"/>
        <v>0</v>
      </c>
      <c r="I10496" s="10" t="str">
        <f>IFERROR(VLOOKUP(H10496,'سجل العملاء'!A:B,2,0),"")</f>
        <v/>
      </c>
    </row>
    <row r="10497" spans="3:9" ht="15.6">
      <c r="C10497" s="10" t="str">
        <f>IFERROR(VLOOKUP(B10497,'اكواد الاصناف'!A:C,2,0),"")</f>
        <v/>
      </c>
      <c r="D10497" s="10" t="str">
        <f>IFERROR(VLOOKUP(B10497,'اكواد الاصناف'!A:C,3,0),"")</f>
        <v/>
      </c>
      <c r="G10497" s="10">
        <f t="shared" ref="G10497:G10560" si="163">F10497*E10497</f>
        <v>0</v>
      </c>
      <c r="I10497" s="10" t="str">
        <f>IFERROR(VLOOKUP(H10497,'سجل العملاء'!A:B,2,0),"")</f>
        <v/>
      </c>
    </row>
    <row r="10498" spans="3:9" ht="15.6">
      <c r="C10498" s="10" t="str">
        <f>IFERROR(VLOOKUP(B10498,'اكواد الاصناف'!A:C,2,0),"")</f>
        <v/>
      </c>
      <c r="D10498" s="10" t="str">
        <f>IFERROR(VLOOKUP(B10498,'اكواد الاصناف'!A:C,3,0),"")</f>
        <v/>
      </c>
      <c r="G10498" s="10">
        <f t="shared" si="163"/>
        <v>0</v>
      </c>
      <c r="I10498" s="10" t="str">
        <f>IFERROR(VLOOKUP(H10498,'سجل العملاء'!A:B,2,0),"")</f>
        <v/>
      </c>
    </row>
    <row r="10499" spans="3:9" ht="15.6">
      <c r="C10499" s="10" t="str">
        <f>IFERROR(VLOOKUP(B10499,'اكواد الاصناف'!A:C,2,0),"")</f>
        <v/>
      </c>
      <c r="D10499" s="10" t="str">
        <f>IFERROR(VLOOKUP(B10499,'اكواد الاصناف'!A:C,3,0),"")</f>
        <v/>
      </c>
      <c r="G10499" s="10">
        <f t="shared" si="163"/>
        <v>0</v>
      </c>
      <c r="I10499" s="10" t="str">
        <f>IFERROR(VLOOKUP(H10499,'سجل العملاء'!A:B,2,0),"")</f>
        <v/>
      </c>
    </row>
    <row r="10500" spans="3:9" ht="15.6">
      <c r="C10500" s="10" t="str">
        <f>IFERROR(VLOOKUP(B10500,'اكواد الاصناف'!A:C,2,0),"")</f>
        <v/>
      </c>
      <c r="D10500" s="10" t="str">
        <f>IFERROR(VLOOKUP(B10500,'اكواد الاصناف'!A:C,3,0),"")</f>
        <v/>
      </c>
      <c r="G10500" s="10">
        <f t="shared" si="163"/>
        <v>0</v>
      </c>
      <c r="I10500" s="10" t="str">
        <f>IFERROR(VLOOKUP(H10500,'سجل العملاء'!A:B,2,0),"")</f>
        <v/>
      </c>
    </row>
    <row r="10501" spans="3:9" ht="15.6">
      <c r="C10501" s="10" t="str">
        <f>IFERROR(VLOOKUP(B10501,'اكواد الاصناف'!A:C,2,0),"")</f>
        <v/>
      </c>
      <c r="D10501" s="10" t="str">
        <f>IFERROR(VLOOKUP(B10501,'اكواد الاصناف'!A:C,3,0),"")</f>
        <v/>
      </c>
      <c r="G10501" s="10">
        <f t="shared" si="163"/>
        <v>0</v>
      </c>
      <c r="I10501" s="10" t="str">
        <f>IFERROR(VLOOKUP(H10501,'سجل العملاء'!A:B,2,0),"")</f>
        <v/>
      </c>
    </row>
    <row r="10502" spans="3:9" ht="15.6">
      <c r="C10502" s="10" t="str">
        <f>IFERROR(VLOOKUP(B10502,'اكواد الاصناف'!A:C,2,0),"")</f>
        <v/>
      </c>
      <c r="D10502" s="10" t="str">
        <f>IFERROR(VLOOKUP(B10502,'اكواد الاصناف'!A:C,3,0),"")</f>
        <v/>
      </c>
      <c r="G10502" s="10">
        <f t="shared" si="163"/>
        <v>0</v>
      </c>
      <c r="I10502" s="10" t="str">
        <f>IFERROR(VLOOKUP(H10502,'سجل العملاء'!A:B,2,0),"")</f>
        <v/>
      </c>
    </row>
    <row r="10503" spans="3:9" ht="15.6">
      <c r="C10503" s="10" t="str">
        <f>IFERROR(VLOOKUP(B10503,'اكواد الاصناف'!A:C,2,0),"")</f>
        <v/>
      </c>
      <c r="D10503" s="10" t="str">
        <f>IFERROR(VLOOKUP(B10503,'اكواد الاصناف'!A:C,3,0),"")</f>
        <v/>
      </c>
      <c r="G10503" s="10">
        <f t="shared" si="163"/>
        <v>0</v>
      </c>
      <c r="I10503" s="10" t="str">
        <f>IFERROR(VLOOKUP(H10503,'سجل العملاء'!A:B,2,0),"")</f>
        <v/>
      </c>
    </row>
    <row r="10504" spans="3:9" ht="15.6">
      <c r="C10504" s="10" t="str">
        <f>IFERROR(VLOOKUP(B10504,'اكواد الاصناف'!A:C,2,0),"")</f>
        <v/>
      </c>
      <c r="D10504" s="10" t="str">
        <f>IFERROR(VLOOKUP(B10504,'اكواد الاصناف'!A:C,3,0),"")</f>
        <v/>
      </c>
      <c r="G10504" s="10">
        <f t="shared" si="163"/>
        <v>0</v>
      </c>
      <c r="I10504" s="10" t="str">
        <f>IFERROR(VLOOKUP(H10504,'سجل العملاء'!A:B,2,0),"")</f>
        <v/>
      </c>
    </row>
    <row r="10505" spans="3:9" ht="15.6">
      <c r="C10505" s="10" t="str">
        <f>IFERROR(VLOOKUP(B10505,'اكواد الاصناف'!A:C,2,0),"")</f>
        <v/>
      </c>
      <c r="D10505" s="10" t="str">
        <f>IFERROR(VLOOKUP(B10505,'اكواد الاصناف'!A:C,3,0),"")</f>
        <v/>
      </c>
      <c r="G10505" s="10">
        <f t="shared" si="163"/>
        <v>0</v>
      </c>
      <c r="I10505" s="10" t="str">
        <f>IFERROR(VLOOKUP(H10505,'سجل العملاء'!A:B,2,0),"")</f>
        <v/>
      </c>
    </row>
    <row r="10506" spans="3:9" ht="15.6">
      <c r="C10506" s="10" t="str">
        <f>IFERROR(VLOOKUP(B10506,'اكواد الاصناف'!A:C,2,0),"")</f>
        <v/>
      </c>
      <c r="D10506" s="10" t="str">
        <f>IFERROR(VLOOKUP(B10506,'اكواد الاصناف'!A:C,3,0),"")</f>
        <v/>
      </c>
      <c r="G10506" s="10">
        <f t="shared" si="163"/>
        <v>0</v>
      </c>
      <c r="I10506" s="10" t="str">
        <f>IFERROR(VLOOKUP(H10506,'سجل العملاء'!A:B,2,0),"")</f>
        <v/>
      </c>
    </row>
    <row r="10507" spans="3:9" ht="15.6">
      <c r="C10507" s="10" t="str">
        <f>IFERROR(VLOOKUP(B10507,'اكواد الاصناف'!A:C,2,0),"")</f>
        <v/>
      </c>
      <c r="D10507" s="10" t="str">
        <f>IFERROR(VLOOKUP(B10507,'اكواد الاصناف'!A:C,3,0),"")</f>
        <v/>
      </c>
      <c r="G10507" s="10">
        <f t="shared" si="163"/>
        <v>0</v>
      </c>
      <c r="I10507" s="10" t="str">
        <f>IFERROR(VLOOKUP(H10507,'سجل العملاء'!A:B,2,0),"")</f>
        <v/>
      </c>
    </row>
    <row r="10508" spans="3:9" ht="15.6">
      <c r="C10508" s="10" t="str">
        <f>IFERROR(VLOOKUP(B10508,'اكواد الاصناف'!A:C,2,0),"")</f>
        <v/>
      </c>
      <c r="D10508" s="10" t="str">
        <f>IFERROR(VLOOKUP(B10508,'اكواد الاصناف'!A:C,3,0),"")</f>
        <v/>
      </c>
      <c r="G10508" s="10">
        <f t="shared" si="163"/>
        <v>0</v>
      </c>
      <c r="I10508" s="10" t="str">
        <f>IFERROR(VLOOKUP(H10508,'سجل العملاء'!A:B,2,0),"")</f>
        <v/>
      </c>
    </row>
    <row r="10509" spans="3:9" ht="15.6">
      <c r="C10509" s="10" t="str">
        <f>IFERROR(VLOOKUP(B10509,'اكواد الاصناف'!A:C,2,0),"")</f>
        <v/>
      </c>
      <c r="D10509" s="10" t="str">
        <f>IFERROR(VLOOKUP(B10509,'اكواد الاصناف'!A:C,3,0),"")</f>
        <v/>
      </c>
      <c r="G10509" s="10">
        <f t="shared" si="163"/>
        <v>0</v>
      </c>
      <c r="I10509" s="10" t="str">
        <f>IFERROR(VLOOKUP(H10509,'سجل العملاء'!A:B,2,0),"")</f>
        <v/>
      </c>
    </row>
    <row r="10510" spans="3:9" ht="15.6">
      <c r="C10510" s="10" t="str">
        <f>IFERROR(VLOOKUP(B10510,'اكواد الاصناف'!A:C,2,0),"")</f>
        <v/>
      </c>
      <c r="D10510" s="10" t="str">
        <f>IFERROR(VLOOKUP(B10510,'اكواد الاصناف'!A:C,3,0),"")</f>
        <v/>
      </c>
      <c r="G10510" s="10">
        <f t="shared" si="163"/>
        <v>0</v>
      </c>
      <c r="I10510" s="10" t="str">
        <f>IFERROR(VLOOKUP(H10510,'سجل العملاء'!A:B,2,0),"")</f>
        <v/>
      </c>
    </row>
    <row r="10511" spans="3:9" ht="15.6">
      <c r="C10511" s="10" t="str">
        <f>IFERROR(VLOOKUP(B10511,'اكواد الاصناف'!A:C,2,0),"")</f>
        <v/>
      </c>
      <c r="D10511" s="10" t="str">
        <f>IFERROR(VLOOKUP(B10511,'اكواد الاصناف'!A:C,3,0),"")</f>
        <v/>
      </c>
      <c r="G10511" s="10">
        <f t="shared" si="163"/>
        <v>0</v>
      </c>
      <c r="I10511" s="10" t="str">
        <f>IFERROR(VLOOKUP(H10511,'سجل العملاء'!A:B,2,0),"")</f>
        <v/>
      </c>
    </row>
    <row r="10512" spans="3:9" ht="15.6">
      <c r="C10512" s="10" t="str">
        <f>IFERROR(VLOOKUP(B10512,'اكواد الاصناف'!A:C,2,0),"")</f>
        <v/>
      </c>
      <c r="D10512" s="10" t="str">
        <f>IFERROR(VLOOKUP(B10512,'اكواد الاصناف'!A:C,3,0),"")</f>
        <v/>
      </c>
      <c r="G10512" s="10">
        <f t="shared" si="163"/>
        <v>0</v>
      </c>
      <c r="I10512" s="10" t="str">
        <f>IFERROR(VLOOKUP(H10512,'سجل العملاء'!A:B,2,0),"")</f>
        <v/>
      </c>
    </row>
    <row r="10513" spans="3:9" ht="15.6">
      <c r="C10513" s="10" t="str">
        <f>IFERROR(VLOOKUP(B10513,'اكواد الاصناف'!A:C,2,0),"")</f>
        <v/>
      </c>
      <c r="D10513" s="10" t="str">
        <f>IFERROR(VLOOKUP(B10513,'اكواد الاصناف'!A:C,3,0),"")</f>
        <v/>
      </c>
      <c r="G10513" s="10">
        <f t="shared" si="163"/>
        <v>0</v>
      </c>
      <c r="I10513" s="10" t="str">
        <f>IFERROR(VLOOKUP(H10513,'سجل العملاء'!A:B,2,0),"")</f>
        <v/>
      </c>
    </row>
    <row r="10514" spans="3:9" ht="15.6">
      <c r="C10514" s="10" t="str">
        <f>IFERROR(VLOOKUP(B10514,'اكواد الاصناف'!A:C,2,0),"")</f>
        <v/>
      </c>
      <c r="D10514" s="10" t="str">
        <f>IFERROR(VLOOKUP(B10514,'اكواد الاصناف'!A:C,3,0),"")</f>
        <v/>
      </c>
      <c r="G10514" s="10">
        <f t="shared" si="163"/>
        <v>0</v>
      </c>
      <c r="I10514" s="10" t="str">
        <f>IFERROR(VLOOKUP(H10514,'سجل العملاء'!A:B,2,0),"")</f>
        <v/>
      </c>
    </row>
    <row r="10515" spans="3:9" ht="15.6">
      <c r="C10515" s="10" t="str">
        <f>IFERROR(VLOOKUP(B10515,'اكواد الاصناف'!A:C,2,0),"")</f>
        <v/>
      </c>
      <c r="D10515" s="10" t="str">
        <f>IFERROR(VLOOKUP(B10515,'اكواد الاصناف'!A:C,3,0),"")</f>
        <v/>
      </c>
      <c r="G10515" s="10">
        <f t="shared" si="163"/>
        <v>0</v>
      </c>
      <c r="I10515" s="10" t="str">
        <f>IFERROR(VLOOKUP(H10515,'سجل العملاء'!A:B,2,0),"")</f>
        <v/>
      </c>
    </row>
    <row r="10516" spans="3:9" ht="15.6">
      <c r="C10516" s="10" t="str">
        <f>IFERROR(VLOOKUP(B10516,'اكواد الاصناف'!A:C,2,0),"")</f>
        <v/>
      </c>
      <c r="D10516" s="10" t="str">
        <f>IFERROR(VLOOKUP(B10516,'اكواد الاصناف'!A:C,3,0),"")</f>
        <v/>
      </c>
      <c r="G10516" s="10">
        <f t="shared" si="163"/>
        <v>0</v>
      </c>
      <c r="I10516" s="10" t="str">
        <f>IFERROR(VLOOKUP(H10516,'سجل العملاء'!A:B,2,0),"")</f>
        <v/>
      </c>
    </row>
    <row r="10517" spans="3:9" ht="15.6">
      <c r="C10517" s="10" t="str">
        <f>IFERROR(VLOOKUP(B10517,'اكواد الاصناف'!A:C,2,0),"")</f>
        <v/>
      </c>
      <c r="D10517" s="10" t="str">
        <f>IFERROR(VLOOKUP(B10517,'اكواد الاصناف'!A:C,3,0),"")</f>
        <v/>
      </c>
      <c r="G10517" s="10">
        <f t="shared" si="163"/>
        <v>0</v>
      </c>
      <c r="I10517" s="10" t="str">
        <f>IFERROR(VLOOKUP(H10517,'سجل العملاء'!A:B,2,0),"")</f>
        <v/>
      </c>
    </row>
    <row r="10518" spans="3:9" ht="15.6">
      <c r="C10518" s="10" t="str">
        <f>IFERROR(VLOOKUP(B10518,'اكواد الاصناف'!A:C,2,0),"")</f>
        <v/>
      </c>
      <c r="D10518" s="10" t="str">
        <f>IFERROR(VLOOKUP(B10518,'اكواد الاصناف'!A:C,3,0),"")</f>
        <v/>
      </c>
      <c r="G10518" s="10">
        <f t="shared" si="163"/>
        <v>0</v>
      </c>
      <c r="I10518" s="10" t="str">
        <f>IFERROR(VLOOKUP(H10518,'سجل العملاء'!A:B,2,0),"")</f>
        <v/>
      </c>
    </row>
    <row r="10519" spans="3:9" ht="15.6">
      <c r="C10519" s="10" t="str">
        <f>IFERROR(VLOOKUP(B10519,'اكواد الاصناف'!A:C,2,0),"")</f>
        <v/>
      </c>
      <c r="D10519" s="10" t="str">
        <f>IFERROR(VLOOKUP(B10519,'اكواد الاصناف'!A:C,3,0),"")</f>
        <v/>
      </c>
      <c r="G10519" s="10">
        <f t="shared" si="163"/>
        <v>0</v>
      </c>
      <c r="I10519" s="10" t="str">
        <f>IFERROR(VLOOKUP(H10519,'سجل العملاء'!A:B,2,0),"")</f>
        <v/>
      </c>
    </row>
    <row r="10520" spans="3:9" ht="15.6">
      <c r="C10520" s="10" t="str">
        <f>IFERROR(VLOOKUP(B10520,'اكواد الاصناف'!A:C,2,0),"")</f>
        <v/>
      </c>
      <c r="D10520" s="10" t="str">
        <f>IFERROR(VLOOKUP(B10520,'اكواد الاصناف'!A:C,3,0),"")</f>
        <v/>
      </c>
      <c r="G10520" s="10">
        <f t="shared" si="163"/>
        <v>0</v>
      </c>
      <c r="I10520" s="10" t="str">
        <f>IFERROR(VLOOKUP(H10520,'سجل العملاء'!A:B,2,0),"")</f>
        <v/>
      </c>
    </row>
    <row r="10521" spans="3:9" ht="15.6">
      <c r="C10521" s="10" t="str">
        <f>IFERROR(VLOOKUP(B10521,'اكواد الاصناف'!A:C,2,0),"")</f>
        <v/>
      </c>
      <c r="D10521" s="10" t="str">
        <f>IFERROR(VLOOKUP(B10521,'اكواد الاصناف'!A:C,3,0),"")</f>
        <v/>
      </c>
      <c r="G10521" s="10">
        <f t="shared" si="163"/>
        <v>0</v>
      </c>
      <c r="I10521" s="10" t="str">
        <f>IFERROR(VLOOKUP(H10521,'سجل العملاء'!A:B,2,0),"")</f>
        <v/>
      </c>
    </row>
    <row r="10522" spans="3:9" ht="15.6">
      <c r="C10522" s="10" t="str">
        <f>IFERROR(VLOOKUP(B10522,'اكواد الاصناف'!A:C,2,0),"")</f>
        <v/>
      </c>
      <c r="D10522" s="10" t="str">
        <f>IFERROR(VLOOKUP(B10522,'اكواد الاصناف'!A:C,3,0),"")</f>
        <v/>
      </c>
      <c r="G10522" s="10">
        <f t="shared" si="163"/>
        <v>0</v>
      </c>
      <c r="I10522" s="10" t="str">
        <f>IFERROR(VLOOKUP(H10522,'سجل العملاء'!A:B,2,0),"")</f>
        <v/>
      </c>
    </row>
    <row r="10523" spans="3:9" ht="15.6">
      <c r="C10523" s="10" t="str">
        <f>IFERROR(VLOOKUP(B10523,'اكواد الاصناف'!A:C,2,0),"")</f>
        <v/>
      </c>
      <c r="D10523" s="10" t="str">
        <f>IFERROR(VLOOKUP(B10523,'اكواد الاصناف'!A:C,3,0),"")</f>
        <v/>
      </c>
      <c r="G10523" s="10">
        <f t="shared" si="163"/>
        <v>0</v>
      </c>
      <c r="I10523" s="10" t="str">
        <f>IFERROR(VLOOKUP(H10523,'سجل العملاء'!A:B,2,0),"")</f>
        <v/>
      </c>
    </row>
    <row r="10524" spans="3:9" ht="15.6">
      <c r="C10524" s="10" t="str">
        <f>IFERROR(VLOOKUP(B10524,'اكواد الاصناف'!A:C,2,0),"")</f>
        <v/>
      </c>
      <c r="D10524" s="10" t="str">
        <f>IFERROR(VLOOKUP(B10524,'اكواد الاصناف'!A:C,3,0),"")</f>
        <v/>
      </c>
      <c r="G10524" s="10">
        <f t="shared" si="163"/>
        <v>0</v>
      </c>
      <c r="I10524" s="10" t="str">
        <f>IFERROR(VLOOKUP(H10524,'سجل العملاء'!A:B,2,0),"")</f>
        <v/>
      </c>
    </row>
    <row r="10525" spans="3:9" ht="15.6">
      <c r="C10525" s="10" t="str">
        <f>IFERROR(VLOOKUP(B10525,'اكواد الاصناف'!A:C,2,0),"")</f>
        <v/>
      </c>
      <c r="D10525" s="10" t="str">
        <f>IFERROR(VLOOKUP(B10525,'اكواد الاصناف'!A:C,3,0),"")</f>
        <v/>
      </c>
      <c r="G10525" s="10">
        <f t="shared" si="163"/>
        <v>0</v>
      </c>
      <c r="I10525" s="10" t="str">
        <f>IFERROR(VLOOKUP(H10525,'سجل العملاء'!A:B,2,0),"")</f>
        <v/>
      </c>
    </row>
    <row r="10526" spans="3:9" ht="15.6">
      <c r="C10526" s="10" t="str">
        <f>IFERROR(VLOOKUP(B10526,'اكواد الاصناف'!A:C,2,0),"")</f>
        <v/>
      </c>
      <c r="D10526" s="10" t="str">
        <f>IFERROR(VLOOKUP(B10526,'اكواد الاصناف'!A:C,3,0),"")</f>
        <v/>
      </c>
      <c r="G10526" s="10">
        <f t="shared" si="163"/>
        <v>0</v>
      </c>
      <c r="I10526" s="10" t="str">
        <f>IFERROR(VLOOKUP(H10526,'سجل العملاء'!A:B,2,0),"")</f>
        <v/>
      </c>
    </row>
    <row r="10527" spans="3:9" ht="15.6">
      <c r="C10527" s="10" t="str">
        <f>IFERROR(VLOOKUP(B10527,'اكواد الاصناف'!A:C,2,0),"")</f>
        <v/>
      </c>
      <c r="D10527" s="10" t="str">
        <f>IFERROR(VLOOKUP(B10527,'اكواد الاصناف'!A:C,3,0),"")</f>
        <v/>
      </c>
      <c r="G10527" s="10">
        <f t="shared" si="163"/>
        <v>0</v>
      </c>
      <c r="I10527" s="10" t="str">
        <f>IFERROR(VLOOKUP(H10527,'سجل العملاء'!A:B,2,0),"")</f>
        <v/>
      </c>
    </row>
    <row r="10528" spans="3:9" ht="15.6">
      <c r="C10528" s="10" t="str">
        <f>IFERROR(VLOOKUP(B10528,'اكواد الاصناف'!A:C,2,0),"")</f>
        <v/>
      </c>
      <c r="D10528" s="10" t="str">
        <f>IFERROR(VLOOKUP(B10528,'اكواد الاصناف'!A:C,3,0),"")</f>
        <v/>
      </c>
      <c r="G10528" s="10">
        <f t="shared" si="163"/>
        <v>0</v>
      </c>
      <c r="I10528" s="10" t="str">
        <f>IFERROR(VLOOKUP(H10528,'سجل العملاء'!A:B,2,0),"")</f>
        <v/>
      </c>
    </row>
    <row r="10529" spans="3:9" ht="15.6">
      <c r="C10529" s="10" t="str">
        <f>IFERROR(VLOOKUP(B10529,'اكواد الاصناف'!A:C,2,0),"")</f>
        <v/>
      </c>
      <c r="D10529" s="10" t="str">
        <f>IFERROR(VLOOKUP(B10529,'اكواد الاصناف'!A:C,3,0),"")</f>
        <v/>
      </c>
      <c r="G10529" s="10">
        <f t="shared" si="163"/>
        <v>0</v>
      </c>
      <c r="I10529" s="10" t="str">
        <f>IFERROR(VLOOKUP(H10529,'سجل العملاء'!A:B,2,0),"")</f>
        <v/>
      </c>
    </row>
    <row r="10530" spans="3:9" ht="15.6">
      <c r="C10530" s="10" t="str">
        <f>IFERROR(VLOOKUP(B10530,'اكواد الاصناف'!A:C,2,0),"")</f>
        <v/>
      </c>
      <c r="D10530" s="10" t="str">
        <f>IFERROR(VLOOKUP(B10530,'اكواد الاصناف'!A:C,3,0),"")</f>
        <v/>
      </c>
      <c r="G10530" s="10">
        <f t="shared" si="163"/>
        <v>0</v>
      </c>
      <c r="I10530" s="10" t="str">
        <f>IFERROR(VLOOKUP(H10530,'سجل العملاء'!A:B,2,0),"")</f>
        <v/>
      </c>
    </row>
    <row r="10531" spans="3:9" ht="15.6">
      <c r="C10531" s="10" t="str">
        <f>IFERROR(VLOOKUP(B10531,'اكواد الاصناف'!A:C,2,0),"")</f>
        <v/>
      </c>
      <c r="D10531" s="10" t="str">
        <f>IFERROR(VLOOKUP(B10531,'اكواد الاصناف'!A:C,3,0),"")</f>
        <v/>
      </c>
      <c r="G10531" s="10">
        <f t="shared" si="163"/>
        <v>0</v>
      </c>
      <c r="I10531" s="10" t="str">
        <f>IFERROR(VLOOKUP(H10531,'سجل العملاء'!A:B,2,0),"")</f>
        <v/>
      </c>
    </row>
    <row r="10532" spans="3:9" ht="15.6">
      <c r="C10532" s="10" t="str">
        <f>IFERROR(VLOOKUP(B10532,'اكواد الاصناف'!A:C,2,0),"")</f>
        <v/>
      </c>
      <c r="D10532" s="10" t="str">
        <f>IFERROR(VLOOKUP(B10532,'اكواد الاصناف'!A:C,3,0),"")</f>
        <v/>
      </c>
      <c r="G10532" s="10">
        <f t="shared" si="163"/>
        <v>0</v>
      </c>
      <c r="I10532" s="10" t="str">
        <f>IFERROR(VLOOKUP(H10532,'سجل العملاء'!A:B,2,0),"")</f>
        <v/>
      </c>
    </row>
    <row r="10533" spans="3:9" ht="15.6">
      <c r="C10533" s="10" t="str">
        <f>IFERROR(VLOOKUP(B10533,'اكواد الاصناف'!A:C,2,0),"")</f>
        <v/>
      </c>
      <c r="D10533" s="10" t="str">
        <f>IFERROR(VLOOKUP(B10533,'اكواد الاصناف'!A:C,3,0),"")</f>
        <v/>
      </c>
      <c r="G10533" s="10">
        <f t="shared" si="163"/>
        <v>0</v>
      </c>
      <c r="I10533" s="10" t="str">
        <f>IFERROR(VLOOKUP(H10533,'سجل العملاء'!A:B,2,0),"")</f>
        <v/>
      </c>
    </row>
    <row r="10534" spans="3:9" ht="15.6">
      <c r="C10534" s="10" t="str">
        <f>IFERROR(VLOOKUP(B10534,'اكواد الاصناف'!A:C,2,0),"")</f>
        <v/>
      </c>
      <c r="D10534" s="10" t="str">
        <f>IFERROR(VLOOKUP(B10534,'اكواد الاصناف'!A:C,3,0),"")</f>
        <v/>
      </c>
      <c r="G10534" s="10">
        <f t="shared" si="163"/>
        <v>0</v>
      </c>
      <c r="I10534" s="10" t="str">
        <f>IFERROR(VLOOKUP(H10534,'سجل العملاء'!A:B,2,0),"")</f>
        <v/>
      </c>
    </row>
    <row r="10535" spans="3:9" ht="15.6">
      <c r="C10535" s="10" t="str">
        <f>IFERROR(VLOOKUP(B10535,'اكواد الاصناف'!A:C,2,0),"")</f>
        <v/>
      </c>
      <c r="D10535" s="10" t="str">
        <f>IFERROR(VLOOKUP(B10535,'اكواد الاصناف'!A:C,3,0),"")</f>
        <v/>
      </c>
      <c r="G10535" s="10">
        <f t="shared" si="163"/>
        <v>0</v>
      </c>
      <c r="I10535" s="10" t="str">
        <f>IFERROR(VLOOKUP(H10535,'سجل العملاء'!A:B,2,0),"")</f>
        <v/>
      </c>
    </row>
    <row r="10536" spans="3:9" ht="15.6">
      <c r="C10536" s="10" t="str">
        <f>IFERROR(VLOOKUP(B10536,'اكواد الاصناف'!A:C,2,0),"")</f>
        <v/>
      </c>
      <c r="D10536" s="10" t="str">
        <f>IFERROR(VLOOKUP(B10536,'اكواد الاصناف'!A:C,3,0),"")</f>
        <v/>
      </c>
      <c r="G10536" s="10">
        <f t="shared" si="163"/>
        <v>0</v>
      </c>
      <c r="I10536" s="10" t="str">
        <f>IFERROR(VLOOKUP(H10536,'سجل العملاء'!A:B,2,0),"")</f>
        <v/>
      </c>
    </row>
    <row r="10537" spans="3:9" ht="15.6">
      <c r="C10537" s="10" t="str">
        <f>IFERROR(VLOOKUP(B10537,'اكواد الاصناف'!A:C,2,0),"")</f>
        <v/>
      </c>
      <c r="D10537" s="10" t="str">
        <f>IFERROR(VLOOKUP(B10537,'اكواد الاصناف'!A:C,3,0),"")</f>
        <v/>
      </c>
      <c r="G10537" s="10">
        <f t="shared" si="163"/>
        <v>0</v>
      </c>
      <c r="I10537" s="10" t="str">
        <f>IFERROR(VLOOKUP(H10537,'سجل العملاء'!A:B,2,0),"")</f>
        <v/>
      </c>
    </row>
    <row r="10538" spans="3:9" ht="15.6">
      <c r="C10538" s="10" t="str">
        <f>IFERROR(VLOOKUP(B10538,'اكواد الاصناف'!A:C,2,0),"")</f>
        <v/>
      </c>
      <c r="D10538" s="10" t="str">
        <f>IFERROR(VLOOKUP(B10538,'اكواد الاصناف'!A:C,3,0),"")</f>
        <v/>
      </c>
      <c r="G10538" s="10">
        <f t="shared" si="163"/>
        <v>0</v>
      </c>
      <c r="I10538" s="10" t="str">
        <f>IFERROR(VLOOKUP(H10538,'سجل العملاء'!A:B,2,0),"")</f>
        <v/>
      </c>
    </row>
    <row r="10539" spans="3:9" ht="15.6">
      <c r="C10539" s="10" t="str">
        <f>IFERROR(VLOOKUP(B10539,'اكواد الاصناف'!A:C,2,0),"")</f>
        <v/>
      </c>
      <c r="D10539" s="10" t="str">
        <f>IFERROR(VLOOKUP(B10539,'اكواد الاصناف'!A:C,3,0),"")</f>
        <v/>
      </c>
      <c r="G10539" s="10">
        <f t="shared" si="163"/>
        <v>0</v>
      </c>
      <c r="I10539" s="10" t="str">
        <f>IFERROR(VLOOKUP(H10539,'سجل العملاء'!A:B,2,0),"")</f>
        <v/>
      </c>
    </row>
    <row r="10540" spans="3:9" ht="15.6">
      <c r="C10540" s="10" t="str">
        <f>IFERROR(VLOOKUP(B10540,'اكواد الاصناف'!A:C,2,0),"")</f>
        <v/>
      </c>
      <c r="D10540" s="10" t="str">
        <f>IFERROR(VLOOKUP(B10540,'اكواد الاصناف'!A:C,3,0),"")</f>
        <v/>
      </c>
      <c r="G10540" s="10">
        <f t="shared" si="163"/>
        <v>0</v>
      </c>
      <c r="I10540" s="10" t="str">
        <f>IFERROR(VLOOKUP(H10540,'سجل العملاء'!A:B,2,0),"")</f>
        <v/>
      </c>
    </row>
    <row r="10541" spans="3:9" ht="15.6">
      <c r="C10541" s="10" t="str">
        <f>IFERROR(VLOOKUP(B10541,'اكواد الاصناف'!A:C,2,0),"")</f>
        <v/>
      </c>
      <c r="D10541" s="10" t="str">
        <f>IFERROR(VLOOKUP(B10541,'اكواد الاصناف'!A:C,3,0),"")</f>
        <v/>
      </c>
      <c r="G10541" s="10">
        <f t="shared" si="163"/>
        <v>0</v>
      </c>
      <c r="I10541" s="10" t="str">
        <f>IFERROR(VLOOKUP(H10541,'سجل العملاء'!A:B,2,0),"")</f>
        <v/>
      </c>
    </row>
    <row r="10542" spans="3:9" ht="15.6">
      <c r="C10542" s="10" t="str">
        <f>IFERROR(VLOOKUP(B10542,'اكواد الاصناف'!A:C,2,0),"")</f>
        <v/>
      </c>
      <c r="D10542" s="10" t="str">
        <f>IFERROR(VLOOKUP(B10542,'اكواد الاصناف'!A:C,3,0),"")</f>
        <v/>
      </c>
      <c r="G10542" s="10">
        <f t="shared" si="163"/>
        <v>0</v>
      </c>
      <c r="I10542" s="10" t="str">
        <f>IFERROR(VLOOKUP(H10542,'سجل العملاء'!A:B,2,0),"")</f>
        <v/>
      </c>
    </row>
    <row r="10543" spans="3:9" ht="15.6">
      <c r="C10543" s="10" t="str">
        <f>IFERROR(VLOOKUP(B10543,'اكواد الاصناف'!A:C,2,0),"")</f>
        <v/>
      </c>
      <c r="D10543" s="10" t="str">
        <f>IFERROR(VLOOKUP(B10543,'اكواد الاصناف'!A:C,3,0),"")</f>
        <v/>
      </c>
      <c r="G10543" s="10">
        <f t="shared" si="163"/>
        <v>0</v>
      </c>
      <c r="I10543" s="10" t="str">
        <f>IFERROR(VLOOKUP(H10543,'سجل العملاء'!A:B,2,0),"")</f>
        <v/>
      </c>
    </row>
    <row r="10544" spans="3:9" ht="15.6">
      <c r="C10544" s="10" t="str">
        <f>IFERROR(VLOOKUP(B10544,'اكواد الاصناف'!A:C,2,0),"")</f>
        <v/>
      </c>
      <c r="D10544" s="10" t="str">
        <f>IFERROR(VLOOKUP(B10544,'اكواد الاصناف'!A:C,3,0),"")</f>
        <v/>
      </c>
      <c r="G10544" s="10">
        <f t="shared" si="163"/>
        <v>0</v>
      </c>
      <c r="I10544" s="10" t="str">
        <f>IFERROR(VLOOKUP(H10544,'سجل العملاء'!A:B,2,0),"")</f>
        <v/>
      </c>
    </row>
    <row r="10545" spans="3:9" ht="15.6">
      <c r="C10545" s="10" t="str">
        <f>IFERROR(VLOOKUP(B10545,'اكواد الاصناف'!A:C,2,0),"")</f>
        <v/>
      </c>
      <c r="D10545" s="10" t="str">
        <f>IFERROR(VLOOKUP(B10545,'اكواد الاصناف'!A:C,3,0),"")</f>
        <v/>
      </c>
      <c r="G10545" s="10">
        <f t="shared" si="163"/>
        <v>0</v>
      </c>
      <c r="I10545" s="10" t="str">
        <f>IFERROR(VLOOKUP(H10545,'سجل العملاء'!A:B,2,0),"")</f>
        <v/>
      </c>
    </row>
    <row r="10546" spans="3:9" ht="15.6">
      <c r="C10546" s="10" t="str">
        <f>IFERROR(VLOOKUP(B10546,'اكواد الاصناف'!A:C,2,0),"")</f>
        <v/>
      </c>
      <c r="D10546" s="10" t="str">
        <f>IFERROR(VLOOKUP(B10546,'اكواد الاصناف'!A:C,3,0),"")</f>
        <v/>
      </c>
      <c r="G10546" s="10">
        <f t="shared" si="163"/>
        <v>0</v>
      </c>
      <c r="I10546" s="10" t="str">
        <f>IFERROR(VLOOKUP(H10546,'سجل العملاء'!A:B,2,0),"")</f>
        <v/>
      </c>
    </row>
    <row r="10547" spans="3:9" ht="15.6">
      <c r="C10547" s="10" t="str">
        <f>IFERROR(VLOOKUP(B10547,'اكواد الاصناف'!A:C,2,0),"")</f>
        <v/>
      </c>
      <c r="D10547" s="10" t="str">
        <f>IFERROR(VLOOKUP(B10547,'اكواد الاصناف'!A:C,3,0),"")</f>
        <v/>
      </c>
      <c r="G10547" s="10">
        <f t="shared" si="163"/>
        <v>0</v>
      </c>
      <c r="I10547" s="10" t="str">
        <f>IFERROR(VLOOKUP(H10547,'سجل العملاء'!A:B,2,0),"")</f>
        <v/>
      </c>
    </row>
    <row r="10548" spans="3:9" ht="15.6">
      <c r="C10548" s="10" t="str">
        <f>IFERROR(VLOOKUP(B10548,'اكواد الاصناف'!A:C,2,0),"")</f>
        <v/>
      </c>
      <c r="D10548" s="10" t="str">
        <f>IFERROR(VLOOKUP(B10548,'اكواد الاصناف'!A:C,3,0),"")</f>
        <v/>
      </c>
      <c r="G10548" s="10">
        <f t="shared" si="163"/>
        <v>0</v>
      </c>
      <c r="I10548" s="10" t="str">
        <f>IFERROR(VLOOKUP(H10548,'سجل العملاء'!A:B,2,0),"")</f>
        <v/>
      </c>
    </row>
    <row r="10549" spans="3:9" ht="15.6">
      <c r="C10549" s="10" t="str">
        <f>IFERROR(VLOOKUP(B10549,'اكواد الاصناف'!A:C,2,0),"")</f>
        <v/>
      </c>
      <c r="D10549" s="10" t="str">
        <f>IFERROR(VLOOKUP(B10549,'اكواد الاصناف'!A:C,3,0),"")</f>
        <v/>
      </c>
      <c r="G10549" s="10">
        <f t="shared" si="163"/>
        <v>0</v>
      </c>
      <c r="I10549" s="10" t="str">
        <f>IFERROR(VLOOKUP(H10549,'سجل العملاء'!A:B,2,0),"")</f>
        <v/>
      </c>
    </row>
    <row r="10550" spans="3:9" ht="15.6">
      <c r="C10550" s="10" t="str">
        <f>IFERROR(VLOOKUP(B10550,'اكواد الاصناف'!A:C,2,0),"")</f>
        <v/>
      </c>
      <c r="D10550" s="10" t="str">
        <f>IFERROR(VLOOKUP(B10550,'اكواد الاصناف'!A:C,3,0),"")</f>
        <v/>
      </c>
      <c r="G10550" s="10">
        <f t="shared" si="163"/>
        <v>0</v>
      </c>
      <c r="I10550" s="10" t="str">
        <f>IFERROR(VLOOKUP(H10550,'سجل العملاء'!A:B,2,0),"")</f>
        <v/>
      </c>
    </row>
    <row r="10551" spans="3:9" ht="15.6">
      <c r="C10551" s="10" t="str">
        <f>IFERROR(VLOOKUP(B10551,'اكواد الاصناف'!A:C,2,0),"")</f>
        <v/>
      </c>
      <c r="D10551" s="10" t="str">
        <f>IFERROR(VLOOKUP(B10551,'اكواد الاصناف'!A:C,3,0),"")</f>
        <v/>
      </c>
      <c r="G10551" s="10">
        <f t="shared" si="163"/>
        <v>0</v>
      </c>
      <c r="I10551" s="10" t="str">
        <f>IFERROR(VLOOKUP(H10551,'سجل العملاء'!A:B,2,0),"")</f>
        <v/>
      </c>
    </row>
    <row r="10552" spans="3:9" ht="15.6">
      <c r="C10552" s="10" t="str">
        <f>IFERROR(VLOOKUP(B10552,'اكواد الاصناف'!A:C,2,0),"")</f>
        <v/>
      </c>
      <c r="D10552" s="10" t="str">
        <f>IFERROR(VLOOKUP(B10552,'اكواد الاصناف'!A:C,3,0),"")</f>
        <v/>
      </c>
      <c r="G10552" s="10">
        <f t="shared" si="163"/>
        <v>0</v>
      </c>
      <c r="I10552" s="10" t="str">
        <f>IFERROR(VLOOKUP(H10552,'سجل العملاء'!A:B,2,0),"")</f>
        <v/>
      </c>
    </row>
    <row r="10553" spans="3:9" ht="15.6">
      <c r="C10553" s="10" t="str">
        <f>IFERROR(VLOOKUP(B10553,'اكواد الاصناف'!A:C,2,0),"")</f>
        <v/>
      </c>
      <c r="D10553" s="10" t="str">
        <f>IFERROR(VLOOKUP(B10553,'اكواد الاصناف'!A:C,3,0),"")</f>
        <v/>
      </c>
      <c r="G10553" s="10">
        <f t="shared" si="163"/>
        <v>0</v>
      </c>
      <c r="I10553" s="10" t="str">
        <f>IFERROR(VLOOKUP(H10553,'سجل العملاء'!A:B,2,0),"")</f>
        <v/>
      </c>
    </row>
    <row r="10554" spans="3:9" ht="15.6">
      <c r="C10554" s="10" t="str">
        <f>IFERROR(VLOOKUP(B10554,'اكواد الاصناف'!A:C,2,0),"")</f>
        <v/>
      </c>
      <c r="D10554" s="10" t="str">
        <f>IFERROR(VLOOKUP(B10554,'اكواد الاصناف'!A:C,3,0),"")</f>
        <v/>
      </c>
      <c r="G10554" s="10">
        <f t="shared" si="163"/>
        <v>0</v>
      </c>
      <c r="I10554" s="10" t="str">
        <f>IFERROR(VLOOKUP(H10554,'سجل العملاء'!A:B,2,0),"")</f>
        <v/>
      </c>
    </row>
    <row r="10555" spans="3:9" ht="15.6">
      <c r="C10555" s="10" t="str">
        <f>IFERROR(VLOOKUP(B10555,'اكواد الاصناف'!A:C,2,0),"")</f>
        <v/>
      </c>
      <c r="D10555" s="10" t="str">
        <f>IFERROR(VLOOKUP(B10555,'اكواد الاصناف'!A:C,3,0),"")</f>
        <v/>
      </c>
      <c r="G10555" s="10">
        <f t="shared" si="163"/>
        <v>0</v>
      </c>
      <c r="I10555" s="10" t="str">
        <f>IFERROR(VLOOKUP(H10555,'سجل العملاء'!A:B,2,0),"")</f>
        <v/>
      </c>
    </row>
    <row r="10556" spans="3:9" ht="15.6">
      <c r="C10556" s="10" t="str">
        <f>IFERROR(VLOOKUP(B10556,'اكواد الاصناف'!A:C,2,0),"")</f>
        <v/>
      </c>
      <c r="D10556" s="10" t="str">
        <f>IFERROR(VLOOKUP(B10556,'اكواد الاصناف'!A:C,3,0),"")</f>
        <v/>
      </c>
      <c r="G10556" s="10">
        <f t="shared" si="163"/>
        <v>0</v>
      </c>
      <c r="I10556" s="10" t="str">
        <f>IFERROR(VLOOKUP(H10556,'سجل العملاء'!A:B,2,0),"")</f>
        <v/>
      </c>
    </row>
    <row r="10557" spans="3:9" ht="15.6">
      <c r="C10557" s="10" t="str">
        <f>IFERROR(VLOOKUP(B10557,'اكواد الاصناف'!A:C,2,0),"")</f>
        <v/>
      </c>
      <c r="D10557" s="10" t="str">
        <f>IFERROR(VLOOKUP(B10557,'اكواد الاصناف'!A:C,3,0),"")</f>
        <v/>
      </c>
      <c r="G10557" s="10">
        <f t="shared" si="163"/>
        <v>0</v>
      </c>
      <c r="I10557" s="10" t="str">
        <f>IFERROR(VLOOKUP(H10557,'سجل العملاء'!A:B,2,0),"")</f>
        <v/>
      </c>
    </row>
    <row r="10558" spans="3:9" ht="15.6">
      <c r="C10558" s="10" t="str">
        <f>IFERROR(VLOOKUP(B10558,'اكواد الاصناف'!A:C,2,0),"")</f>
        <v/>
      </c>
      <c r="D10558" s="10" t="str">
        <f>IFERROR(VLOOKUP(B10558,'اكواد الاصناف'!A:C,3,0),"")</f>
        <v/>
      </c>
      <c r="G10558" s="10">
        <f t="shared" si="163"/>
        <v>0</v>
      </c>
      <c r="I10558" s="10" t="str">
        <f>IFERROR(VLOOKUP(H10558,'سجل العملاء'!A:B,2,0),"")</f>
        <v/>
      </c>
    </row>
    <row r="10559" spans="3:9" ht="15.6">
      <c r="C10559" s="10" t="str">
        <f>IFERROR(VLOOKUP(B10559,'اكواد الاصناف'!A:C,2,0),"")</f>
        <v/>
      </c>
      <c r="D10559" s="10" t="str">
        <f>IFERROR(VLOOKUP(B10559,'اكواد الاصناف'!A:C,3,0),"")</f>
        <v/>
      </c>
      <c r="G10559" s="10">
        <f t="shared" si="163"/>
        <v>0</v>
      </c>
      <c r="I10559" s="10" t="str">
        <f>IFERROR(VLOOKUP(H10559,'سجل العملاء'!A:B,2,0),"")</f>
        <v/>
      </c>
    </row>
    <row r="10560" spans="3:9" ht="15.6">
      <c r="C10560" s="10" t="str">
        <f>IFERROR(VLOOKUP(B10560,'اكواد الاصناف'!A:C,2,0),"")</f>
        <v/>
      </c>
      <c r="D10560" s="10" t="str">
        <f>IFERROR(VLOOKUP(B10560,'اكواد الاصناف'!A:C,3,0),"")</f>
        <v/>
      </c>
      <c r="G10560" s="10">
        <f t="shared" si="163"/>
        <v>0</v>
      </c>
      <c r="I10560" s="10" t="str">
        <f>IFERROR(VLOOKUP(H10560,'سجل العملاء'!A:B,2,0),"")</f>
        <v/>
      </c>
    </row>
    <row r="10561" spans="3:9" ht="15.6">
      <c r="C10561" s="10" t="str">
        <f>IFERROR(VLOOKUP(B10561,'اكواد الاصناف'!A:C,2,0),"")</f>
        <v/>
      </c>
      <c r="D10561" s="10" t="str">
        <f>IFERROR(VLOOKUP(B10561,'اكواد الاصناف'!A:C,3,0),"")</f>
        <v/>
      </c>
      <c r="G10561" s="10">
        <f t="shared" ref="G10561:G10624" si="164">F10561*E10561</f>
        <v>0</v>
      </c>
      <c r="I10561" s="10" t="str">
        <f>IFERROR(VLOOKUP(H10561,'سجل العملاء'!A:B,2,0),"")</f>
        <v/>
      </c>
    </row>
    <row r="10562" spans="3:9" ht="15.6">
      <c r="C10562" s="10" t="str">
        <f>IFERROR(VLOOKUP(B10562,'اكواد الاصناف'!A:C,2,0),"")</f>
        <v/>
      </c>
      <c r="D10562" s="10" t="str">
        <f>IFERROR(VLOOKUP(B10562,'اكواد الاصناف'!A:C,3,0),"")</f>
        <v/>
      </c>
      <c r="G10562" s="10">
        <f t="shared" si="164"/>
        <v>0</v>
      </c>
      <c r="I10562" s="10" t="str">
        <f>IFERROR(VLOOKUP(H10562,'سجل العملاء'!A:B,2,0),"")</f>
        <v/>
      </c>
    </row>
    <row r="10563" spans="3:9" ht="15.6">
      <c r="C10563" s="10" t="str">
        <f>IFERROR(VLOOKUP(B10563,'اكواد الاصناف'!A:C,2,0),"")</f>
        <v/>
      </c>
      <c r="D10563" s="10" t="str">
        <f>IFERROR(VLOOKUP(B10563,'اكواد الاصناف'!A:C,3,0),"")</f>
        <v/>
      </c>
      <c r="G10563" s="10">
        <f t="shared" si="164"/>
        <v>0</v>
      </c>
      <c r="I10563" s="10" t="str">
        <f>IFERROR(VLOOKUP(H10563,'سجل العملاء'!A:B,2,0),"")</f>
        <v/>
      </c>
    </row>
    <row r="10564" spans="3:9" ht="15.6">
      <c r="C10564" s="10" t="str">
        <f>IFERROR(VLOOKUP(B10564,'اكواد الاصناف'!A:C,2,0),"")</f>
        <v/>
      </c>
      <c r="D10564" s="10" t="str">
        <f>IFERROR(VLOOKUP(B10564,'اكواد الاصناف'!A:C,3,0),"")</f>
        <v/>
      </c>
      <c r="G10564" s="10">
        <f t="shared" si="164"/>
        <v>0</v>
      </c>
      <c r="I10564" s="10" t="str">
        <f>IFERROR(VLOOKUP(H10564,'سجل العملاء'!A:B,2,0),"")</f>
        <v/>
      </c>
    </row>
    <row r="10565" spans="3:9" ht="15.6">
      <c r="C10565" s="10" t="str">
        <f>IFERROR(VLOOKUP(B10565,'اكواد الاصناف'!A:C,2,0),"")</f>
        <v/>
      </c>
      <c r="D10565" s="10" t="str">
        <f>IFERROR(VLOOKUP(B10565,'اكواد الاصناف'!A:C,3,0),"")</f>
        <v/>
      </c>
      <c r="G10565" s="10">
        <f t="shared" si="164"/>
        <v>0</v>
      </c>
      <c r="I10565" s="10" t="str">
        <f>IFERROR(VLOOKUP(H10565,'سجل العملاء'!A:B,2,0),"")</f>
        <v/>
      </c>
    </row>
    <row r="10566" spans="3:9" ht="15.6">
      <c r="C10566" s="10" t="str">
        <f>IFERROR(VLOOKUP(B10566,'اكواد الاصناف'!A:C,2,0),"")</f>
        <v/>
      </c>
      <c r="D10566" s="10" t="str">
        <f>IFERROR(VLOOKUP(B10566,'اكواد الاصناف'!A:C,3,0),"")</f>
        <v/>
      </c>
      <c r="G10566" s="10">
        <f t="shared" si="164"/>
        <v>0</v>
      </c>
      <c r="I10566" s="10" t="str">
        <f>IFERROR(VLOOKUP(H10566,'سجل العملاء'!A:B,2,0),"")</f>
        <v/>
      </c>
    </row>
    <row r="10567" spans="3:9" ht="15.6">
      <c r="C10567" s="10" t="str">
        <f>IFERROR(VLOOKUP(B10567,'اكواد الاصناف'!A:C,2,0),"")</f>
        <v/>
      </c>
      <c r="D10567" s="10" t="str">
        <f>IFERROR(VLOOKUP(B10567,'اكواد الاصناف'!A:C,3,0),"")</f>
        <v/>
      </c>
      <c r="G10567" s="10">
        <f t="shared" si="164"/>
        <v>0</v>
      </c>
      <c r="I10567" s="10" t="str">
        <f>IFERROR(VLOOKUP(H10567,'سجل العملاء'!A:B,2,0),"")</f>
        <v/>
      </c>
    </row>
    <row r="10568" spans="3:9" ht="15.6">
      <c r="C10568" s="10" t="str">
        <f>IFERROR(VLOOKUP(B10568,'اكواد الاصناف'!A:C,2,0),"")</f>
        <v/>
      </c>
      <c r="D10568" s="10" t="str">
        <f>IFERROR(VLOOKUP(B10568,'اكواد الاصناف'!A:C,3,0),"")</f>
        <v/>
      </c>
      <c r="G10568" s="10">
        <f t="shared" si="164"/>
        <v>0</v>
      </c>
      <c r="I10568" s="10" t="str">
        <f>IFERROR(VLOOKUP(H10568,'سجل العملاء'!A:B,2,0),"")</f>
        <v/>
      </c>
    </row>
    <row r="10569" spans="3:9" ht="15.6">
      <c r="C10569" s="10" t="str">
        <f>IFERROR(VLOOKUP(B10569,'اكواد الاصناف'!A:C,2,0),"")</f>
        <v/>
      </c>
      <c r="D10569" s="10" t="str">
        <f>IFERROR(VLOOKUP(B10569,'اكواد الاصناف'!A:C,3,0),"")</f>
        <v/>
      </c>
      <c r="G10569" s="10">
        <f t="shared" si="164"/>
        <v>0</v>
      </c>
      <c r="I10569" s="10" t="str">
        <f>IFERROR(VLOOKUP(H10569,'سجل العملاء'!A:B,2,0),"")</f>
        <v/>
      </c>
    </row>
    <row r="10570" spans="3:9" ht="15.6">
      <c r="C10570" s="10" t="str">
        <f>IFERROR(VLOOKUP(B10570,'اكواد الاصناف'!A:C,2,0),"")</f>
        <v/>
      </c>
      <c r="D10570" s="10" t="str">
        <f>IFERROR(VLOOKUP(B10570,'اكواد الاصناف'!A:C,3,0),"")</f>
        <v/>
      </c>
      <c r="G10570" s="10">
        <f t="shared" si="164"/>
        <v>0</v>
      </c>
      <c r="I10570" s="10" t="str">
        <f>IFERROR(VLOOKUP(H10570,'سجل العملاء'!A:B,2,0),"")</f>
        <v/>
      </c>
    </row>
    <row r="10571" spans="3:9" ht="15.6">
      <c r="C10571" s="10" t="str">
        <f>IFERROR(VLOOKUP(B10571,'اكواد الاصناف'!A:C,2,0),"")</f>
        <v/>
      </c>
      <c r="D10571" s="10" t="str">
        <f>IFERROR(VLOOKUP(B10571,'اكواد الاصناف'!A:C,3,0),"")</f>
        <v/>
      </c>
      <c r="G10571" s="10">
        <f t="shared" si="164"/>
        <v>0</v>
      </c>
      <c r="I10571" s="10" t="str">
        <f>IFERROR(VLOOKUP(H10571,'سجل العملاء'!A:B,2,0),"")</f>
        <v/>
      </c>
    </row>
    <row r="10572" spans="3:9" ht="15.6">
      <c r="C10572" s="10" t="str">
        <f>IFERROR(VLOOKUP(B10572,'اكواد الاصناف'!A:C,2,0),"")</f>
        <v/>
      </c>
      <c r="D10572" s="10" t="str">
        <f>IFERROR(VLOOKUP(B10572,'اكواد الاصناف'!A:C,3,0),"")</f>
        <v/>
      </c>
      <c r="G10572" s="10">
        <f t="shared" si="164"/>
        <v>0</v>
      </c>
      <c r="I10572" s="10" t="str">
        <f>IFERROR(VLOOKUP(H10572,'سجل العملاء'!A:B,2,0),"")</f>
        <v/>
      </c>
    </row>
    <row r="10573" spans="3:9" ht="15.6">
      <c r="C10573" s="10" t="str">
        <f>IFERROR(VLOOKUP(B10573,'اكواد الاصناف'!A:C,2,0),"")</f>
        <v/>
      </c>
      <c r="D10573" s="10" t="str">
        <f>IFERROR(VLOOKUP(B10573,'اكواد الاصناف'!A:C,3,0),"")</f>
        <v/>
      </c>
      <c r="G10573" s="10">
        <f t="shared" si="164"/>
        <v>0</v>
      </c>
      <c r="I10573" s="10" t="str">
        <f>IFERROR(VLOOKUP(H10573,'سجل العملاء'!A:B,2,0),"")</f>
        <v/>
      </c>
    </row>
    <row r="10574" spans="3:9" ht="15.6">
      <c r="C10574" s="10" t="str">
        <f>IFERROR(VLOOKUP(B10574,'اكواد الاصناف'!A:C,2,0),"")</f>
        <v/>
      </c>
      <c r="D10574" s="10" t="str">
        <f>IFERROR(VLOOKUP(B10574,'اكواد الاصناف'!A:C,3,0),"")</f>
        <v/>
      </c>
      <c r="G10574" s="10">
        <f t="shared" si="164"/>
        <v>0</v>
      </c>
      <c r="I10574" s="10" t="str">
        <f>IFERROR(VLOOKUP(H10574,'سجل العملاء'!A:B,2,0),"")</f>
        <v/>
      </c>
    </row>
    <row r="10575" spans="3:9" ht="15.6">
      <c r="C10575" s="10" t="str">
        <f>IFERROR(VLOOKUP(B10575,'اكواد الاصناف'!A:C,2,0),"")</f>
        <v/>
      </c>
      <c r="D10575" s="10" t="str">
        <f>IFERROR(VLOOKUP(B10575,'اكواد الاصناف'!A:C,3,0),"")</f>
        <v/>
      </c>
      <c r="G10575" s="10">
        <f t="shared" si="164"/>
        <v>0</v>
      </c>
      <c r="I10575" s="10" t="str">
        <f>IFERROR(VLOOKUP(H10575,'سجل العملاء'!A:B,2,0),"")</f>
        <v/>
      </c>
    </row>
    <row r="10576" spans="3:9" ht="15.6">
      <c r="C10576" s="10" t="str">
        <f>IFERROR(VLOOKUP(B10576,'اكواد الاصناف'!A:C,2,0),"")</f>
        <v/>
      </c>
      <c r="D10576" s="10" t="str">
        <f>IFERROR(VLOOKUP(B10576,'اكواد الاصناف'!A:C,3,0),"")</f>
        <v/>
      </c>
      <c r="G10576" s="10">
        <f t="shared" si="164"/>
        <v>0</v>
      </c>
      <c r="I10576" s="10" t="str">
        <f>IFERROR(VLOOKUP(H10576,'سجل العملاء'!A:B,2,0),"")</f>
        <v/>
      </c>
    </row>
    <row r="10577" spans="3:9" ht="15.6">
      <c r="C10577" s="10" t="str">
        <f>IFERROR(VLOOKUP(B10577,'اكواد الاصناف'!A:C,2,0),"")</f>
        <v/>
      </c>
      <c r="D10577" s="10" t="str">
        <f>IFERROR(VLOOKUP(B10577,'اكواد الاصناف'!A:C,3,0),"")</f>
        <v/>
      </c>
      <c r="G10577" s="10">
        <f t="shared" si="164"/>
        <v>0</v>
      </c>
      <c r="I10577" s="10" t="str">
        <f>IFERROR(VLOOKUP(H10577,'سجل العملاء'!A:B,2,0),"")</f>
        <v/>
      </c>
    </row>
    <row r="10578" spans="3:9" ht="15.6">
      <c r="C10578" s="10" t="str">
        <f>IFERROR(VLOOKUP(B10578,'اكواد الاصناف'!A:C,2,0),"")</f>
        <v/>
      </c>
      <c r="D10578" s="10" t="str">
        <f>IFERROR(VLOOKUP(B10578,'اكواد الاصناف'!A:C,3,0),"")</f>
        <v/>
      </c>
      <c r="G10578" s="10">
        <f t="shared" si="164"/>
        <v>0</v>
      </c>
      <c r="I10578" s="10" t="str">
        <f>IFERROR(VLOOKUP(H10578,'سجل العملاء'!A:B,2,0),"")</f>
        <v/>
      </c>
    </row>
    <row r="10579" spans="3:9" ht="15.6">
      <c r="C10579" s="10" t="str">
        <f>IFERROR(VLOOKUP(B10579,'اكواد الاصناف'!A:C,2,0),"")</f>
        <v/>
      </c>
      <c r="D10579" s="10" t="str">
        <f>IFERROR(VLOOKUP(B10579,'اكواد الاصناف'!A:C,3,0),"")</f>
        <v/>
      </c>
      <c r="G10579" s="10">
        <f t="shared" si="164"/>
        <v>0</v>
      </c>
      <c r="I10579" s="10" t="str">
        <f>IFERROR(VLOOKUP(H10579,'سجل العملاء'!A:B,2,0),"")</f>
        <v/>
      </c>
    </row>
    <row r="10580" spans="3:9" ht="15.6">
      <c r="C10580" s="10" t="str">
        <f>IFERROR(VLOOKUP(B10580,'اكواد الاصناف'!A:C,2,0),"")</f>
        <v/>
      </c>
      <c r="D10580" s="10" t="str">
        <f>IFERROR(VLOOKUP(B10580,'اكواد الاصناف'!A:C,3,0),"")</f>
        <v/>
      </c>
      <c r="G10580" s="10">
        <f t="shared" si="164"/>
        <v>0</v>
      </c>
      <c r="I10580" s="10" t="str">
        <f>IFERROR(VLOOKUP(H10580,'سجل العملاء'!A:B,2,0),"")</f>
        <v/>
      </c>
    </row>
    <row r="10581" spans="3:9" ht="15.6">
      <c r="C10581" s="10" t="str">
        <f>IFERROR(VLOOKUP(B10581,'اكواد الاصناف'!A:C,2,0),"")</f>
        <v/>
      </c>
      <c r="D10581" s="10" t="str">
        <f>IFERROR(VLOOKUP(B10581,'اكواد الاصناف'!A:C,3,0),"")</f>
        <v/>
      </c>
      <c r="G10581" s="10">
        <f t="shared" si="164"/>
        <v>0</v>
      </c>
      <c r="I10581" s="10" t="str">
        <f>IFERROR(VLOOKUP(H10581,'سجل العملاء'!A:B,2,0),"")</f>
        <v/>
      </c>
    </row>
    <row r="10582" spans="3:9" ht="15.6">
      <c r="C10582" s="10" t="str">
        <f>IFERROR(VLOOKUP(B10582,'اكواد الاصناف'!A:C,2,0),"")</f>
        <v/>
      </c>
      <c r="D10582" s="10" t="str">
        <f>IFERROR(VLOOKUP(B10582,'اكواد الاصناف'!A:C,3,0),"")</f>
        <v/>
      </c>
      <c r="G10582" s="10">
        <f t="shared" si="164"/>
        <v>0</v>
      </c>
      <c r="I10582" s="10" t="str">
        <f>IFERROR(VLOOKUP(H10582,'سجل العملاء'!A:B,2,0),"")</f>
        <v/>
      </c>
    </row>
    <row r="10583" spans="3:9" ht="15.6">
      <c r="C10583" s="10" t="str">
        <f>IFERROR(VLOOKUP(B10583,'اكواد الاصناف'!A:C,2,0),"")</f>
        <v/>
      </c>
      <c r="D10583" s="10" t="str">
        <f>IFERROR(VLOOKUP(B10583,'اكواد الاصناف'!A:C,3,0),"")</f>
        <v/>
      </c>
      <c r="G10583" s="10">
        <f t="shared" si="164"/>
        <v>0</v>
      </c>
      <c r="I10583" s="10" t="str">
        <f>IFERROR(VLOOKUP(H10583,'سجل العملاء'!A:B,2,0),"")</f>
        <v/>
      </c>
    </row>
    <row r="10584" spans="3:9" ht="15.6">
      <c r="C10584" s="10" t="str">
        <f>IFERROR(VLOOKUP(B10584,'اكواد الاصناف'!A:C,2,0),"")</f>
        <v/>
      </c>
      <c r="D10584" s="10" t="str">
        <f>IFERROR(VLOOKUP(B10584,'اكواد الاصناف'!A:C,3,0),"")</f>
        <v/>
      </c>
      <c r="G10584" s="10">
        <f t="shared" si="164"/>
        <v>0</v>
      </c>
      <c r="I10584" s="10" t="str">
        <f>IFERROR(VLOOKUP(H10584,'سجل العملاء'!A:B,2,0),"")</f>
        <v/>
      </c>
    </row>
    <row r="10585" spans="3:9" ht="15.6">
      <c r="C10585" s="10" t="str">
        <f>IFERROR(VLOOKUP(B10585,'اكواد الاصناف'!A:C,2,0),"")</f>
        <v/>
      </c>
      <c r="D10585" s="10" t="str">
        <f>IFERROR(VLOOKUP(B10585,'اكواد الاصناف'!A:C,3,0),"")</f>
        <v/>
      </c>
      <c r="G10585" s="10">
        <f t="shared" si="164"/>
        <v>0</v>
      </c>
      <c r="I10585" s="10" t="str">
        <f>IFERROR(VLOOKUP(H10585,'سجل العملاء'!A:B,2,0),"")</f>
        <v/>
      </c>
    </row>
    <row r="10586" spans="3:9" ht="15.6">
      <c r="C10586" s="10" t="str">
        <f>IFERROR(VLOOKUP(B10586,'اكواد الاصناف'!A:C,2,0),"")</f>
        <v/>
      </c>
      <c r="D10586" s="10" t="str">
        <f>IFERROR(VLOOKUP(B10586,'اكواد الاصناف'!A:C,3,0),"")</f>
        <v/>
      </c>
      <c r="G10586" s="10">
        <f t="shared" si="164"/>
        <v>0</v>
      </c>
      <c r="I10586" s="10" t="str">
        <f>IFERROR(VLOOKUP(H10586,'سجل العملاء'!A:B,2,0),"")</f>
        <v/>
      </c>
    </row>
    <row r="10587" spans="3:9" ht="15.6">
      <c r="C10587" s="10" t="str">
        <f>IFERROR(VLOOKUP(B10587,'اكواد الاصناف'!A:C,2,0),"")</f>
        <v/>
      </c>
      <c r="D10587" s="10" t="str">
        <f>IFERROR(VLOOKUP(B10587,'اكواد الاصناف'!A:C,3,0),"")</f>
        <v/>
      </c>
      <c r="G10587" s="10">
        <f t="shared" si="164"/>
        <v>0</v>
      </c>
      <c r="I10587" s="10" t="str">
        <f>IFERROR(VLOOKUP(H10587,'سجل العملاء'!A:B,2,0),"")</f>
        <v/>
      </c>
    </row>
    <row r="10588" spans="3:9" ht="15.6">
      <c r="C10588" s="10" t="str">
        <f>IFERROR(VLOOKUP(B10588,'اكواد الاصناف'!A:C,2,0),"")</f>
        <v/>
      </c>
      <c r="D10588" s="10" t="str">
        <f>IFERROR(VLOOKUP(B10588,'اكواد الاصناف'!A:C,3,0),"")</f>
        <v/>
      </c>
      <c r="G10588" s="10">
        <f t="shared" si="164"/>
        <v>0</v>
      </c>
      <c r="I10588" s="10" t="str">
        <f>IFERROR(VLOOKUP(H10588,'سجل العملاء'!A:B,2,0),"")</f>
        <v/>
      </c>
    </row>
    <row r="10589" spans="3:9" ht="15.6">
      <c r="C10589" s="10" t="str">
        <f>IFERROR(VLOOKUP(B10589,'اكواد الاصناف'!A:C,2,0),"")</f>
        <v/>
      </c>
      <c r="D10589" s="10" t="str">
        <f>IFERROR(VLOOKUP(B10589,'اكواد الاصناف'!A:C,3,0),"")</f>
        <v/>
      </c>
      <c r="G10589" s="10">
        <f t="shared" si="164"/>
        <v>0</v>
      </c>
      <c r="I10589" s="10" t="str">
        <f>IFERROR(VLOOKUP(H10589,'سجل العملاء'!A:B,2,0),"")</f>
        <v/>
      </c>
    </row>
    <row r="10590" spans="3:9" ht="15.6">
      <c r="C10590" s="10" t="str">
        <f>IFERROR(VLOOKUP(B10590,'اكواد الاصناف'!A:C,2,0),"")</f>
        <v/>
      </c>
      <c r="D10590" s="10" t="str">
        <f>IFERROR(VLOOKUP(B10590,'اكواد الاصناف'!A:C,3,0),"")</f>
        <v/>
      </c>
      <c r="G10590" s="10">
        <f t="shared" si="164"/>
        <v>0</v>
      </c>
      <c r="I10590" s="10" t="str">
        <f>IFERROR(VLOOKUP(H10590,'سجل العملاء'!A:B,2,0),"")</f>
        <v/>
      </c>
    </row>
    <row r="10591" spans="3:9" ht="15.6">
      <c r="C10591" s="10" t="str">
        <f>IFERROR(VLOOKUP(B10591,'اكواد الاصناف'!A:C,2,0),"")</f>
        <v/>
      </c>
      <c r="D10591" s="10" t="str">
        <f>IFERROR(VLOOKUP(B10591,'اكواد الاصناف'!A:C,3,0),"")</f>
        <v/>
      </c>
      <c r="G10591" s="10">
        <f t="shared" si="164"/>
        <v>0</v>
      </c>
      <c r="I10591" s="10" t="str">
        <f>IFERROR(VLOOKUP(H10591,'سجل العملاء'!A:B,2,0),"")</f>
        <v/>
      </c>
    </row>
    <row r="10592" spans="3:9" ht="15.6">
      <c r="C10592" s="10" t="str">
        <f>IFERROR(VLOOKUP(B10592,'اكواد الاصناف'!A:C,2,0),"")</f>
        <v/>
      </c>
      <c r="D10592" s="10" t="str">
        <f>IFERROR(VLOOKUP(B10592,'اكواد الاصناف'!A:C,3,0),"")</f>
        <v/>
      </c>
      <c r="G10592" s="10">
        <f t="shared" si="164"/>
        <v>0</v>
      </c>
      <c r="I10592" s="10" t="str">
        <f>IFERROR(VLOOKUP(H10592,'سجل العملاء'!A:B,2,0),"")</f>
        <v/>
      </c>
    </row>
    <row r="10593" spans="3:9" ht="15.6">
      <c r="C10593" s="10" t="str">
        <f>IFERROR(VLOOKUP(B10593,'اكواد الاصناف'!A:C,2,0),"")</f>
        <v/>
      </c>
      <c r="D10593" s="10" t="str">
        <f>IFERROR(VLOOKUP(B10593,'اكواد الاصناف'!A:C,3,0),"")</f>
        <v/>
      </c>
      <c r="G10593" s="10">
        <f t="shared" si="164"/>
        <v>0</v>
      </c>
      <c r="I10593" s="10" t="str">
        <f>IFERROR(VLOOKUP(H10593,'سجل العملاء'!A:B,2,0),"")</f>
        <v/>
      </c>
    </row>
    <row r="10594" spans="3:9" ht="15.6">
      <c r="C10594" s="10" t="str">
        <f>IFERROR(VLOOKUP(B10594,'اكواد الاصناف'!A:C,2,0),"")</f>
        <v/>
      </c>
      <c r="D10594" s="10" t="str">
        <f>IFERROR(VLOOKUP(B10594,'اكواد الاصناف'!A:C,3,0),"")</f>
        <v/>
      </c>
      <c r="G10594" s="10">
        <f t="shared" si="164"/>
        <v>0</v>
      </c>
      <c r="I10594" s="10" t="str">
        <f>IFERROR(VLOOKUP(H10594,'سجل العملاء'!A:B,2,0),"")</f>
        <v/>
      </c>
    </row>
    <row r="10595" spans="3:9" ht="15.6">
      <c r="C10595" s="10" t="str">
        <f>IFERROR(VLOOKUP(B10595,'اكواد الاصناف'!A:C,2,0),"")</f>
        <v/>
      </c>
      <c r="D10595" s="10" t="str">
        <f>IFERROR(VLOOKUP(B10595,'اكواد الاصناف'!A:C,3,0),"")</f>
        <v/>
      </c>
      <c r="G10595" s="10">
        <f t="shared" si="164"/>
        <v>0</v>
      </c>
      <c r="I10595" s="10" t="str">
        <f>IFERROR(VLOOKUP(H10595,'سجل العملاء'!A:B,2,0),"")</f>
        <v/>
      </c>
    </row>
    <row r="10596" spans="3:9" ht="15.6">
      <c r="C10596" s="10" t="str">
        <f>IFERROR(VLOOKUP(B10596,'اكواد الاصناف'!A:C,2,0),"")</f>
        <v/>
      </c>
      <c r="D10596" s="10" t="str">
        <f>IFERROR(VLOOKUP(B10596,'اكواد الاصناف'!A:C,3,0),"")</f>
        <v/>
      </c>
      <c r="G10596" s="10">
        <f t="shared" si="164"/>
        <v>0</v>
      </c>
      <c r="I10596" s="10" t="str">
        <f>IFERROR(VLOOKUP(H10596,'سجل العملاء'!A:B,2,0),"")</f>
        <v/>
      </c>
    </row>
    <row r="10597" spans="3:9" ht="15.6">
      <c r="C10597" s="10" t="str">
        <f>IFERROR(VLOOKUP(B10597,'اكواد الاصناف'!A:C,2,0),"")</f>
        <v/>
      </c>
      <c r="D10597" s="10" t="str">
        <f>IFERROR(VLOOKUP(B10597,'اكواد الاصناف'!A:C,3,0),"")</f>
        <v/>
      </c>
      <c r="G10597" s="10">
        <f t="shared" si="164"/>
        <v>0</v>
      </c>
      <c r="I10597" s="10" t="str">
        <f>IFERROR(VLOOKUP(H10597,'سجل العملاء'!A:B,2,0),"")</f>
        <v/>
      </c>
    </row>
    <row r="10598" spans="3:9" ht="15.6">
      <c r="C10598" s="10" t="str">
        <f>IFERROR(VLOOKUP(B10598,'اكواد الاصناف'!A:C,2,0),"")</f>
        <v/>
      </c>
      <c r="D10598" s="10" t="str">
        <f>IFERROR(VLOOKUP(B10598,'اكواد الاصناف'!A:C,3,0),"")</f>
        <v/>
      </c>
      <c r="G10598" s="10">
        <f t="shared" si="164"/>
        <v>0</v>
      </c>
      <c r="I10598" s="10" t="str">
        <f>IFERROR(VLOOKUP(H10598,'سجل العملاء'!A:B,2,0),"")</f>
        <v/>
      </c>
    </row>
    <row r="10599" spans="3:9" ht="15.6">
      <c r="C10599" s="10" t="str">
        <f>IFERROR(VLOOKUP(B10599,'اكواد الاصناف'!A:C,2,0),"")</f>
        <v/>
      </c>
      <c r="D10599" s="10" t="str">
        <f>IFERROR(VLOOKUP(B10599,'اكواد الاصناف'!A:C,3,0),"")</f>
        <v/>
      </c>
      <c r="G10599" s="10">
        <f t="shared" si="164"/>
        <v>0</v>
      </c>
      <c r="I10599" s="10" t="str">
        <f>IFERROR(VLOOKUP(H10599,'سجل العملاء'!A:B,2,0),"")</f>
        <v/>
      </c>
    </row>
    <row r="10600" spans="3:9" ht="15.6">
      <c r="C10600" s="10" t="str">
        <f>IFERROR(VLOOKUP(B10600,'اكواد الاصناف'!A:C,2,0),"")</f>
        <v/>
      </c>
      <c r="D10600" s="10" t="str">
        <f>IFERROR(VLOOKUP(B10600,'اكواد الاصناف'!A:C,3,0),"")</f>
        <v/>
      </c>
      <c r="G10600" s="10">
        <f t="shared" si="164"/>
        <v>0</v>
      </c>
      <c r="I10600" s="10" t="str">
        <f>IFERROR(VLOOKUP(H10600,'سجل العملاء'!A:B,2,0),"")</f>
        <v/>
      </c>
    </row>
    <row r="10601" spans="3:9" ht="15.6">
      <c r="C10601" s="10" t="str">
        <f>IFERROR(VLOOKUP(B10601,'اكواد الاصناف'!A:C,2,0),"")</f>
        <v/>
      </c>
      <c r="D10601" s="10" t="str">
        <f>IFERROR(VLOOKUP(B10601,'اكواد الاصناف'!A:C,3,0),"")</f>
        <v/>
      </c>
      <c r="G10601" s="10">
        <f t="shared" si="164"/>
        <v>0</v>
      </c>
      <c r="I10601" s="10" t="str">
        <f>IFERROR(VLOOKUP(H10601,'سجل العملاء'!A:B,2,0),"")</f>
        <v/>
      </c>
    </row>
    <row r="10602" spans="3:9" ht="15.6">
      <c r="C10602" s="10" t="str">
        <f>IFERROR(VLOOKUP(B10602,'اكواد الاصناف'!A:C,2,0),"")</f>
        <v/>
      </c>
      <c r="D10602" s="10" t="str">
        <f>IFERROR(VLOOKUP(B10602,'اكواد الاصناف'!A:C,3,0),"")</f>
        <v/>
      </c>
      <c r="G10602" s="10">
        <f t="shared" si="164"/>
        <v>0</v>
      </c>
      <c r="I10602" s="10" t="str">
        <f>IFERROR(VLOOKUP(H10602,'سجل العملاء'!A:B,2,0),"")</f>
        <v/>
      </c>
    </row>
    <row r="10603" spans="3:9" ht="15.6">
      <c r="C10603" s="10" t="str">
        <f>IFERROR(VLOOKUP(B10603,'اكواد الاصناف'!A:C,2,0),"")</f>
        <v/>
      </c>
      <c r="D10603" s="10" t="str">
        <f>IFERROR(VLOOKUP(B10603,'اكواد الاصناف'!A:C,3,0),"")</f>
        <v/>
      </c>
      <c r="G10603" s="10">
        <f t="shared" si="164"/>
        <v>0</v>
      </c>
      <c r="I10603" s="10" t="str">
        <f>IFERROR(VLOOKUP(H10603,'سجل العملاء'!A:B,2,0),"")</f>
        <v/>
      </c>
    </row>
    <row r="10604" spans="3:9" ht="15.6">
      <c r="C10604" s="10" t="str">
        <f>IFERROR(VLOOKUP(B10604,'اكواد الاصناف'!A:C,2,0),"")</f>
        <v/>
      </c>
      <c r="D10604" s="10" t="str">
        <f>IFERROR(VLOOKUP(B10604,'اكواد الاصناف'!A:C,3,0),"")</f>
        <v/>
      </c>
      <c r="G10604" s="10">
        <f t="shared" si="164"/>
        <v>0</v>
      </c>
      <c r="I10604" s="10" t="str">
        <f>IFERROR(VLOOKUP(H10604,'سجل العملاء'!A:B,2,0),"")</f>
        <v/>
      </c>
    </row>
    <row r="10605" spans="3:9" ht="15.6">
      <c r="C10605" s="10" t="str">
        <f>IFERROR(VLOOKUP(B10605,'اكواد الاصناف'!A:C,2,0),"")</f>
        <v/>
      </c>
      <c r="D10605" s="10" t="str">
        <f>IFERROR(VLOOKUP(B10605,'اكواد الاصناف'!A:C,3,0),"")</f>
        <v/>
      </c>
      <c r="G10605" s="10">
        <f t="shared" si="164"/>
        <v>0</v>
      </c>
      <c r="I10605" s="10" t="str">
        <f>IFERROR(VLOOKUP(H10605,'سجل العملاء'!A:B,2,0),"")</f>
        <v/>
      </c>
    </row>
    <row r="10606" spans="3:9" ht="15.6">
      <c r="C10606" s="10" t="str">
        <f>IFERROR(VLOOKUP(B10606,'اكواد الاصناف'!A:C,2,0),"")</f>
        <v/>
      </c>
      <c r="D10606" s="10" t="str">
        <f>IFERROR(VLOOKUP(B10606,'اكواد الاصناف'!A:C,3,0),"")</f>
        <v/>
      </c>
      <c r="G10606" s="10">
        <f t="shared" si="164"/>
        <v>0</v>
      </c>
      <c r="I10606" s="10" t="str">
        <f>IFERROR(VLOOKUP(H10606,'سجل العملاء'!A:B,2,0),"")</f>
        <v/>
      </c>
    </row>
    <row r="10607" spans="3:9" ht="15.6">
      <c r="C10607" s="10" t="str">
        <f>IFERROR(VLOOKUP(B10607,'اكواد الاصناف'!A:C,2,0),"")</f>
        <v/>
      </c>
      <c r="D10607" s="10" t="str">
        <f>IFERROR(VLOOKUP(B10607,'اكواد الاصناف'!A:C,3,0),"")</f>
        <v/>
      </c>
      <c r="G10607" s="10">
        <f t="shared" si="164"/>
        <v>0</v>
      </c>
      <c r="I10607" s="10" t="str">
        <f>IFERROR(VLOOKUP(H10607,'سجل العملاء'!A:B,2,0),"")</f>
        <v/>
      </c>
    </row>
    <row r="10608" spans="3:9" ht="15.6">
      <c r="C10608" s="10" t="str">
        <f>IFERROR(VLOOKUP(B10608,'اكواد الاصناف'!A:C,2,0),"")</f>
        <v/>
      </c>
      <c r="D10608" s="10" t="str">
        <f>IFERROR(VLOOKUP(B10608,'اكواد الاصناف'!A:C,3,0),"")</f>
        <v/>
      </c>
      <c r="G10608" s="10">
        <f t="shared" si="164"/>
        <v>0</v>
      </c>
      <c r="I10608" s="10" t="str">
        <f>IFERROR(VLOOKUP(H10608,'سجل العملاء'!A:B,2,0),"")</f>
        <v/>
      </c>
    </row>
    <row r="10609" spans="3:9" ht="15.6">
      <c r="C10609" s="10" t="str">
        <f>IFERROR(VLOOKUP(B10609,'اكواد الاصناف'!A:C,2,0),"")</f>
        <v/>
      </c>
      <c r="D10609" s="10" t="str">
        <f>IFERROR(VLOOKUP(B10609,'اكواد الاصناف'!A:C,3,0),"")</f>
        <v/>
      </c>
      <c r="G10609" s="10">
        <f t="shared" si="164"/>
        <v>0</v>
      </c>
      <c r="I10609" s="10" t="str">
        <f>IFERROR(VLOOKUP(H10609,'سجل العملاء'!A:B,2,0),"")</f>
        <v/>
      </c>
    </row>
    <row r="10610" spans="3:9" ht="15.6">
      <c r="C10610" s="10" t="str">
        <f>IFERROR(VLOOKUP(B10610,'اكواد الاصناف'!A:C,2,0),"")</f>
        <v/>
      </c>
      <c r="D10610" s="10" t="str">
        <f>IFERROR(VLOOKUP(B10610,'اكواد الاصناف'!A:C,3,0),"")</f>
        <v/>
      </c>
      <c r="G10610" s="10">
        <f t="shared" si="164"/>
        <v>0</v>
      </c>
      <c r="I10610" s="10" t="str">
        <f>IFERROR(VLOOKUP(H10610,'سجل العملاء'!A:B,2,0),"")</f>
        <v/>
      </c>
    </row>
    <row r="10611" spans="3:9" ht="15.6">
      <c r="C10611" s="10" t="str">
        <f>IFERROR(VLOOKUP(B10611,'اكواد الاصناف'!A:C,2,0),"")</f>
        <v/>
      </c>
      <c r="D10611" s="10" t="str">
        <f>IFERROR(VLOOKUP(B10611,'اكواد الاصناف'!A:C,3,0),"")</f>
        <v/>
      </c>
      <c r="G10611" s="10">
        <f t="shared" si="164"/>
        <v>0</v>
      </c>
      <c r="I10611" s="10" t="str">
        <f>IFERROR(VLOOKUP(H10611,'سجل العملاء'!A:B,2,0),"")</f>
        <v/>
      </c>
    </row>
    <row r="10612" spans="3:9" ht="15.6">
      <c r="C10612" s="10" t="str">
        <f>IFERROR(VLOOKUP(B10612,'اكواد الاصناف'!A:C,2,0),"")</f>
        <v/>
      </c>
      <c r="D10612" s="10" t="str">
        <f>IFERROR(VLOOKUP(B10612,'اكواد الاصناف'!A:C,3,0),"")</f>
        <v/>
      </c>
      <c r="G10612" s="10">
        <f t="shared" si="164"/>
        <v>0</v>
      </c>
      <c r="I10612" s="10" t="str">
        <f>IFERROR(VLOOKUP(H10612,'سجل العملاء'!A:B,2,0),"")</f>
        <v/>
      </c>
    </row>
    <row r="10613" spans="3:9" ht="15.6">
      <c r="C10613" s="10" t="str">
        <f>IFERROR(VLOOKUP(B10613,'اكواد الاصناف'!A:C,2,0),"")</f>
        <v/>
      </c>
      <c r="D10613" s="10" t="str">
        <f>IFERROR(VLOOKUP(B10613,'اكواد الاصناف'!A:C,3,0),"")</f>
        <v/>
      </c>
      <c r="G10613" s="10">
        <f t="shared" si="164"/>
        <v>0</v>
      </c>
      <c r="I10613" s="10" t="str">
        <f>IFERROR(VLOOKUP(H10613,'سجل العملاء'!A:B,2,0),"")</f>
        <v/>
      </c>
    </row>
    <row r="10614" spans="3:9" ht="15.6">
      <c r="C10614" s="10" t="str">
        <f>IFERROR(VLOOKUP(B10614,'اكواد الاصناف'!A:C,2,0),"")</f>
        <v/>
      </c>
      <c r="D10614" s="10" t="str">
        <f>IFERROR(VLOOKUP(B10614,'اكواد الاصناف'!A:C,3,0),"")</f>
        <v/>
      </c>
      <c r="G10614" s="10">
        <f t="shared" si="164"/>
        <v>0</v>
      </c>
      <c r="I10614" s="10" t="str">
        <f>IFERROR(VLOOKUP(H10614,'سجل العملاء'!A:B,2,0),"")</f>
        <v/>
      </c>
    </row>
    <row r="10615" spans="3:9" ht="15.6">
      <c r="C10615" s="10" t="str">
        <f>IFERROR(VLOOKUP(B10615,'اكواد الاصناف'!A:C,2,0),"")</f>
        <v/>
      </c>
      <c r="D10615" s="10" t="str">
        <f>IFERROR(VLOOKUP(B10615,'اكواد الاصناف'!A:C,3,0),"")</f>
        <v/>
      </c>
      <c r="G10615" s="10">
        <f t="shared" si="164"/>
        <v>0</v>
      </c>
      <c r="I10615" s="10" t="str">
        <f>IFERROR(VLOOKUP(H10615,'سجل العملاء'!A:B,2,0),"")</f>
        <v/>
      </c>
    </row>
    <row r="10616" spans="3:9" ht="15.6">
      <c r="C10616" s="10" t="str">
        <f>IFERROR(VLOOKUP(B10616,'اكواد الاصناف'!A:C,2,0),"")</f>
        <v/>
      </c>
      <c r="D10616" s="10" t="str">
        <f>IFERROR(VLOOKUP(B10616,'اكواد الاصناف'!A:C,3,0),"")</f>
        <v/>
      </c>
      <c r="G10616" s="10">
        <f t="shared" si="164"/>
        <v>0</v>
      </c>
      <c r="I10616" s="10" t="str">
        <f>IFERROR(VLOOKUP(H10616,'سجل العملاء'!A:B,2,0),"")</f>
        <v/>
      </c>
    </row>
    <row r="10617" spans="3:9" ht="15.6">
      <c r="C10617" s="10" t="str">
        <f>IFERROR(VLOOKUP(B10617,'اكواد الاصناف'!A:C,2,0),"")</f>
        <v/>
      </c>
      <c r="D10617" s="10" t="str">
        <f>IFERROR(VLOOKUP(B10617,'اكواد الاصناف'!A:C,3,0),"")</f>
        <v/>
      </c>
      <c r="G10617" s="10">
        <f t="shared" si="164"/>
        <v>0</v>
      </c>
      <c r="I10617" s="10" t="str">
        <f>IFERROR(VLOOKUP(H10617,'سجل العملاء'!A:B,2,0),"")</f>
        <v/>
      </c>
    </row>
    <row r="10618" spans="3:9" ht="15.6">
      <c r="C10618" s="10" t="str">
        <f>IFERROR(VLOOKUP(B10618,'اكواد الاصناف'!A:C,2,0),"")</f>
        <v/>
      </c>
      <c r="D10618" s="10" t="str">
        <f>IFERROR(VLOOKUP(B10618,'اكواد الاصناف'!A:C,3,0),"")</f>
        <v/>
      </c>
      <c r="G10618" s="10">
        <f t="shared" si="164"/>
        <v>0</v>
      </c>
      <c r="I10618" s="10" t="str">
        <f>IFERROR(VLOOKUP(H10618,'سجل العملاء'!A:B,2,0),"")</f>
        <v/>
      </c>
    </row>
    <row r="10619" spans="3:9" ht="15.6">
      <c r="C10619" s="10" t="str">
        <f>IFERROR(VLOOKUP(B10619,'اكواد الاصناف'!A:C,2,0),"")</f>
        <v/>
      </c>
      <c r="D10619" s="10" t="str">
        <f>IFERROR(VLOOKUP(B10619,'اكواد الاصناف'!A:C,3,0),"")</f>
        <v/>
      </c>
      <c r="G10619" s="10">
        <f t="shared" si="164"/>
        <v>0</v>
      </c>
      <c r="I10619" s="10" t="str">
        <f>IFERROR(VLOOKUP(H10619,'سجل العملاء'!A:B,2,0),"")</f>
        <v/>
      </c>
    </row>
    <row r="10620" spans="3:9" ht="15.6">
      <c r="C10620" s="10" t="str">
        <f>IFERROR(VLOOKUP(B10620,'اكواد الاصناف'!A:C,2,0),"")</f>
        <v/>
      </c>
      <c r="D10620" s="10" t="str">
        <f>IFERROR(VLOOKUP(B10620,'اكواد الاصناف'!A:C,3,0),"")</f>
        <v/>
      </c>
      <c r="G10620" s="10">
        <f t="shared" si="164"/>
        <v>0</v>
      </c>
      <c r="I10620" s="10" t="str">
        <f>IFERROR(VLOOKUP(H10620,'سجل العملاء'!A:B,2,0),"")</f>
        <v/>
      </c>
    </row>
    <row r="10621" spans="3:9" ht="15.6">
      <c r="C10621" s="10" t="str">
        <f>IFERROR(VLOOKUP(B10621,'اكواد الاصناف'!A:C,2,0),"")</f>
        <v/>
      </c>
      <c r="D10621" s="10" t="str">
        <f>IFERROR(VLOOKUP(B10621,'اكواد الاصناف'!A:C,3,0),"")</f>
        <v/>
      </c>
      <c r="G10621" s="10">
        <f t="shared" si="164"/>
        <v>0</v>
      </c>
      <c r="I10621" s="10" t="str">
        <f>IFERROR(VLOOKUP(H10621,'سجل العملاء'!A:B,2,0),"")</f>
        <v/>
      </c>
    </row>
    <row r="10622" spans="3:9" ht="15.6">
      <c r="C10622" s="10" t="str">
        <f>IFERROR(VLOOKUP(B10622,'اكواد الاصناف'!A:C,2,0),"")</f>
        <v/>
      </c>
      <c r="D10622" s="10" t="str">
        <f>IFERROR(VLOOKUP(B10622,'اكواد الاصناف'!A:C,3,0),"")</f>
        <v/>
      </c>
      <c r="G10622" s="10">
        <f t="shared" si="164"/>
        <v>0</v>
      </c>
      <c r="I10622" s="10" t="str">
        <f>IFERROR(VLOOKUP(H10622,'سجل العملاء'!A:B,2,0),"")</f>
        <v/>
      </c>
    </row>
    <row r="10623" spans="3:9" ht="15.6">
      <c r="C10623" s="10" t="str">
        <f>IFERROR(VLOOKUP(B10623,'اكواد الاصناف'!A:C,2,0),"")</f>
        <v/>
      </c>
      <c r="D10623" s="10" t="str">
        <f>IFERROR(VLOOKUP(B10623,'اكواد الاصناف'!A:C,3,0),"")</f>
        <v/>
      </c>
      <c r="G10623" s="10">
        <f t="shared" si="164"/>
        <v>0</v>
      </c>
      <c r="I10623" s="10" t="str">
        <f>IFERROR(VLOOKUP(H10623,'سجل العملاء'!A:B,2,0),"")</f>
        <v/>
      </c>
    </row>
    <row r="10624" spans="3:9" ht="15.6">
      <c r="C10624" s="10" t="str">
        <f>IFERROR(VLOOKUP(B10624,'اكواد الاصناف'!A:C,2,0),"")</f>
        <v/>
      </c>
      <c r="D10624" s="10" t="str">
        <f>IFERROR(VLOOKUP(B10624,'اكواد الاصناف'!A:C,3,0),"")</f>
        <v/>
      </c>
      <c r="G10624" s="10">
        <f t="shared" si="164"/>
        <v>0</v>
      </c>
      <c r="I10624" s="10" t="str">
        <f>IFERROR(VLOOKUP(H10624,'سجل العملاء'!A:B,2,0),"")</f>
        <v/>
      </c>
    </row>
    <row r="10625" spans="3:9" ht="15.6">
      <c r="C10625" s="10" t="str">
        <f>IFERROR(VLOOKUP(B10625,'اكواد الاصناف'!A:C,2,0),"")</f>
        <v/>
      </c>
      <c r="D10625" s="10" t="str">
        <f>IFERROR(VLOOKUP(B10625,'اكواد الاصناف'!A:C,3,0),"")</f>
        <v/>
      </c>
      <c r="G10625" s="10">
        <f t="shared" ref="G10625:G10688" si="165">F10625*E10625</f>
        <v>0</v>
      </c>
      <c r="I10625" s="10" t="str">
        <f>IFERROR(VLOOKUP(H10625,'سجل العملاء'!A:B,2,0),"")</f>
        <v/>
      </c>
    </row>
    <row r="10626" spans="3:9" ht="15.6">
      <c r="C10626" s="10" t="str">
        <f>IFERROR(VLOOKUP(B10626,'اكواد الاصناف'!A:C,2,0),"")</f>
        <v/>
      </c>
      <c r="D10626" s="10" t="str">
        <f>IFERROR(VLOOKUP(B10626,'اكواد الاصناف'!A:C,3,0),"")</f>
        <v/>
      </c>
      <c r="G10626" s="10">
        <f t="shared" si="165"/>
        <v>0</v>
      </c>
      <c r="I10626" s="10" t="str">
        <f>IFERROR(VLOOKUP(H10626,'سجل العملاء'!A:B,2,0),"")</f>
        <v/>
      </c>
    </row>
    <row r="10627" spans="3:9" ht="15.6">
      <c r="C10627" s="10" t="str">
        <f>IFERROR(VLOOKUP(B10627,'اكواد الاصناف'!A:C,2,0),"")</f>
        <v/>
      </c>
      <c r="D10627" s="10" t="str">
        <f>IFERROR(VLOOKUP(B10627,'اكواد الاصناف'!A:C,3,0),"")</f>
        <v/>
      </c>
      <c r="G10627" s="10">
        <f t="shared" si="165"/>
        <v>0</v>
      </c>
      <c r="I10627" s="10" t="str">
        <f>IFERROR(VLOOKUP(H10627,'سجل العملاء'!A:B,2,0),"")</f>
        <v/>
      </c>
    </row>
    <row r="10628" spans="3:9" ht="15.6">
      <c r="C10628" s="10" t="str">
        <f>IFERROR(VLOOKUP(B10628,'اكواد الاصناف'!A:C,2,0),"")</f>
        <v/>
      </c>
      <c r="D10628" s="10" t="str">
        <f>IFERROR(VLOOKUP(B10628,'اكواد الاصناف'!A:C,3,0),"")</f>
        <v/>
      </c>
      <c r="G10628" s="10">
        <f t="shared" si="165"/>
        <v>0</v>
      </c>
      <c r="I10628" s="10" t="str">
        <f>IFERROR(VLOOKUP(H10628,'سجل العملاء'!A:B,2,0),"")</f>
        <v/>
      </c>
    </row>
    <row r="10629" spans="3:9" ht="15.6">
      <c r="C10629" s="10" t="str">
        <f>IFERROR(VLOOKUP(B10629,'اكواد الاصناف'!A:C,2,0),"")</f>
        <v/>
      </c>
      <c r="D10629" s="10" t="str">
        <f>IFERROR(VLOOKUP(B10629,'اكواد الاصناف'!A:C,3,0),"")</f>
        <v/>
      </c>
      <c r="G10629" s="10">
        <f t="shared" si="165"/>
        <v>0</v>
      </c>
      <c r="I10629" s="10" t="str">
        <f>IFERROR(VLOOKUP(H10629,'سجل العملاء'!A:B,2,0),"")</f>
        <v/>
      </c>
    </row>
    <row r="10630" spans="3:9" ht="15.6">
      <c r="C10630" s="10" t="str">
        <f>IFERROR(VLOOKUP(B10630,'اكواد الاصناف'!A:C,2,0),"")</f>
        <v/>
      </c>
      <c r="D10630" s="10" t="str">
        <f>IFERROR(VLOOKUP(B10630,'اكواد الاصناف'!A:C,3,0),"")</f>
        <v/>
      </c>
      <c r="G10630" s="10">
        <f t="shared" si="165"/>
        <v>0</v>
      </c>
      <c r="I10630" s="10" t="str">
        <f>IFERROR(VLOOKUP(H10630,'سجل العملاء'!A:B,2,0),"")</f>
        <v/>
      </c>
    </row>
    <row r="10631" spans="3:9" ht="15.6">
      <c r="C10631" s="10" t="str">
        <f>IFERROR(VLOOKUP(B10631,'اكواد الاصناف'!A:C,2,0),"")</f>
        <v/>
      </c>
      <c r="D10631" s="10" t="str">
        <f>IFERROR(VLOOKUP(B10631,'اكواد الاصناف'!A:C,3,0),"")</f>
        <v/>
      </c>
      <c r="G10631" s="10">
        <f t="shared" si="165"/>
        <v>0</v>
      </c>
      <c r="I10631" s="10" t="str">
        <f>IFERROR(VLOOKUP(H10631,'سجل العملاء'!A:B,2,0),"")</f>
        <v/>
      </c>
    </row>
    <row r="10632" spans="3:9" ht="15.6">
      <c r="C10632" s="10" t="str">
        <f>IFERROR(VLOOKUP(B10632,'اكواد الاصناف'!A:C,2,0),"")</f>
        <v/>
      </c>
      <c r="D10632" s="10" t="str">
        <f>IFERROR(VLOOKUP(B10632,'اكواد الاصناف'!A:C,3,0),"")</f>
        <v/>
      </c>
      <c r="G10632" s="10">
        <f t="shared" si="165"/>
        <v>0</v>
      </c>
      <c r="I10632" s="10" t="str">
        <f>IFERROR(VLOOKUP(H10632,'سجل العملاء'!A:B,2,0),"")</f>
        <v/>
      </c>
    </row>
    <row r="10633" spans="3:9" ht="15.6">
      <c r="C10633" s="10" t="str">
        <f>IFERROR(VLOOKUP(B10633,'اكواد الاصناف'!A:C,2,0),"")</f>
        <v/>
      </c>
      <c r="D10633" s="10" t="str">
        <f>IFERROR(VLOOKUP(B10633,'اكواد الاصناف'!A:C,3,0),"")</f>
        <v/>
      </c>
      <c r="G10633" s="10">
        <f t="shared" si="165"/>
        <v>0</v>
      </c>
      <c r="I10633" s="10" t="str">
        <f>IFERROR(VLOOKUP(H10633,'سجل العملاء'!A:B,2,0),"")</f>
        <v/>
      </c>
    </row>
    <row r="10634" spans="3:9" ht="15.6">
      <c r="C10634" s="10" t="str">
        <f>IFERROR(VLOOKUP(B10634,'اكواد الاصناف'!A:C,2,0),"")</f>
        <v/>
      </c>
      <c r="D10634" s="10" t="str">
        <f>IFERROR(VLOOKUP(B10634,'اكواد الاصناف'!A:C,3,0),"")</f>
        <v/>
      </c>
      <c r="G10634" s="10">
        <f t="shared" si="165"/>
        <v>0</v>
      </c>
      <c r="I10634" s="10" t="str">
        <f>IFERROR(VLOOKUP(H10634,'سجل العملاء'!A:B,2,0),"")</f>
        <v/>
      </c>
    </row>
    <row r="10635" spans="3:9" ht="15.6">
      <c r="C10635" s="10" t="str">
        <f>IFERROR(VLOOKUP(B10635,'اكواد الاصناف'!A:C,2,0),"")</f>
        <v/>
      </c>
      <c r="D10635" s="10" t="str">
        <f>IFERROR(VLOOKUP(B10635,'اكواد الاصناف'!A:C,3,0),"")</f>
        <v/>
      </c>
      <c r="G10635" s="10">
        <f t="shared" si="165"/>
        <v>0</v>
      </c>
      <c r="I10635" s="10" t="str">
        <f>IFERROR(VLOOKUP(H10635,'سجل العملاء'!A:B,2,0),"")</f>
        <v/>
      </c>
    </row>
    <row r="10636" spans="3:9" ht="15.6">
      <c r="C10636" s="10" t="str">
        <f>IFERROR(VLOOKUP(B10636,'اكواد الاصناف'!A:C,2,0),"")</f>
        <v/>
      </c>
      <c r="D10636" s="10" t="str">
        <f>IFERROR(VLOOKUP(B10636,'اكواد الاصناف'!A:C,3,0),"")</f>
        <v/>
      </c>
      <c r="G10636" s="10">
        <f t="shared" si="165"/>
        <v>0</v>
      </c>
      <c r="I10636" s="10" t="str">
        <f>IFERROR(VLOOKUP(H10636,'سجل العملاء'!A:B,2,0),"")</f>
        <v/>
      </c>
    </row>
    <row r="10637" spans="3:9" ht="15.6">
      <c r="C10637" s="10" t="str">
        <f>IFERROR(VLOOKUP(B10637,'اكواد الاصناف'!A:C,2,0),"")</f>
        <v/>
      </c>
      <c r="D10637" s="10" t="str">
        <f>IFERROR(VLOOKUP(B10637,'اكواد الاصناف'!A:C,3,0),"")</f>
        <v/>
      </c>
      <c r="G10637" s="10">
        <f t="shared" si="165"/>
        <v>0</v>
      </c>
      <c r="I10637" s="10" t="str">
        <f>IFERROR(VLOOKUP(H10637,'سجل العملاء'!A:B,2,0),"")</f>
        <v/>
      </c>
    </row>
    <row r="10638" spans="3:9" ht="15.6">
      <c r="C10638" s="10" t="str">
        <f>IFERROR(VLOOKUP(B10638,'اكواد الاصناف'!A:C,2,0),"")</f>
        <v/>
      </c>
      <c r="D10638" s="10" t="str">
        <f>IFERROR(VLOOKUP(B10638,'اكواد الاصناف'!A:C,3,0),"")</f>
        <v/>
      </c>
      <c r="G10638" s="10">
        <f t="shared" si="165"/>
        <v>0</v>
      </c>
      <c r="I10638" s="10" t="str">
        <f>IFERROR(VLOOKUP(H10638,'سجل العملاء'!A:B,2,0),"")</f>
        <v/>
      </c>
    </row>
    <row r="10639" spans="3:9" ht="15.6">
      <c r="C10639" s="10" t="str">
        <f>IFERROR(VLOOKUP(B10639,'اكواد الاصناف'!A:C,2,0),"")</f>
        <v/>
      </c>
      <c r="D10639" s="10" t="str">
        <f>IFERROR(VLOOKUP(B10639,'اكواد الاصناف'!A:C,3,0),"")</f>
        <v/>
      </c>
      <c r="G10639" s="10">
        <f t="shared" si="165"/>
        <v>0</v>
      </c>
      <c r="I10639" s="10" t="str">
        <f>IFERROR(VLOOKUP(H10639,'سجل العملاء'!A:B,2,0),"")</f>
        <v/>
      </c>
    </row>
    <row r="10640" spans="3:9" ht="15.6">
      <c r="C10640" s="10" t="str">
        <f>IFERROR(VLOOKUP(B10640,'اكواد الاصناف'!A:C,2,0),"")</f>
        <v/>
      </c>
      <c r="D10640" s="10" t="str">
        <f>IFERROR(VLOOKUP(B10640,'اكواد الاصناف'!A:C,3,0),"")</f>
        <v/>
      </c>
      <c r="G10640" s="10">
        <f t="shared" si="165"/>
        <v>0</v>
      </c>
      <c r="I10640" s="10" t="str">
        <f>IFERROR(VLOOKUP(H10640,'سجل العملاء'!A:B,2,0),"")</f>
        <v/>
      </c>
    </row>
    <row r="10641" spans="3:9" ht="15.6">
      <c r="C10641" s="10" t="str">
        <f>IFERROR(VLOOKUP(B10641,'اكواد الاصناف'!A:C,2,0),"")</f>
        <v/>
      </c>
      <c r="D10641" s="10" t="str">
        <f>IFERROR(VLOOKUP(B10641,'اكواد الاصناف'!A:C,3,0),"")</f>
        <v/>
      </c>
      <c r="G10641" s="10">
        <f t="shared" si="165"/>
        <v>0</v>
      </c>
      <c r="I10641" s="10" t="str">
        <f>IFERROR(VLOOKUP(H10641,'سجل العملاء'!A:B,2,0),"")</f>
        <v/>
      </c>
    </row>
    <row r="10642" spans="3:9" ht="15.6">
      <c r="C10642" s="10" t="str">
        <f>IFERROR(VLOOKUP(B10642,'اكواد الاصناف'!A:C,2,0),"")</f>
        <v/>
      </c>
      <c r="D10642" s="10" t="str">
        <f>IFERROR(VLOOKUP(B10642,'اكواد الاصناف'!A:C,3,0),"")</f>
        <v/>
      </c>
      <c r="G10642" s="10">
        <f t="shared" si="165"/>
        <v>0</v>
      </c>
      <c r="I10642" s="10" t="str">
        <f>IFERROR(VLOOKUP(H10642,'سجل العملاء'!A:B,2,0),"")</f>
        <v/>
      </c>
    </row>
    <row r="10643" spans="3:9" ht="15.6">
      <c r="C10643" s="10" t="str">
        <f>IFERROR(VLOOKUP(B10643,'اكواد الاصناف'!A:C,2,0),"")</f>
        <v/>
      </c>
      <c r="D10643" s="10" t="str">
        <f>IFERROR(VLOOKUP(B10643,'اكواد الاصناف'!A:C,3,0),"")</f>
        <v/>
      </c>
      <c r="G10643" s="10">
        <f t="shared" si="165"/>
        <v>0</v>
      </c>
      <c r="I10643" s="10" t="str">
        <f>IFERROR(VLOOKUP(H10643,'سجل العملاء'!A:B,2,0),"")</f>
        <v/>
      </c>
    </row>
    <row r="10644" spans="3:9" ht="15.6">
      <c r="C10644" s="10" t="str">
        <f>IFERROR(VLOOKUP(B10644,'اكواد الاصناف'!A:C,2,0),"")</f>
        <v/>
      </c>
      <c r="D10644" s="10" t="str">
        <f>IFERROR(VLOOKUP(B10644,'اكواد الاصناف'!A:C,3,0),"")</f>
        <v/>
      </c>
      <c r="G10644" s="10">
        <f t="shared" si="165"/>
        <v>0</v>
      </c>
      <c r="I10644" s="10" t="str">
        <f>IFERROR(VLOOKUP(H10644,'سجل العملاء'!A:B,2,0),"")</f>
        <v/>
      </c>
    </row>
    <row r="10645" spans="3:9" ht="15.6">
      <c r="C10645" s="10" t="str">
        <f>IFERROR(VLOOKUP(B10645,'اكواد الاصناف'!A:C,2,0),"")</f>
        <v/>
      </c>
      <c r="D10645" s="10" t="str">
        <f>IFERROR(VLOOKUP(B10645,'اكواد الاصناف'!A:C,3,0),"")</f>
        <v/>
      </c>
      <c r="G10645" s="10">
        <f t="shared" si="165"/>
        <v>0</v>
      </c>
      <c r="I10645" s="10" t="str">
        <f>IFERROR(VLOOKUP(H10645,'سجل العملاء'!A:B,2,0),"")</f>
        <v/>
      </c>
    </row>
    <row r="10646" spans="3:9" ht="15.6">
      <c r="C10646" s="10" t="str">
        <f>IFERROR(VLOOKUP(B10646,'اكواد الاصناف'!A:C,2,0),"")</f>
        <v/>
      </c>
      <c r="D10646" s="10" t="str">
        <f>IFERROR(VLOOKUP(B10646,'اكواد الاصناف'!A:C,3,0),"")</f>
        <v/>
      </c>
      <c r="G10646" s="10">
        <f t="shared" si="165"/>
        <v>0</v>
      </c>
      <c r="I10646" s="10" t="str">
        <f>IFERROR(VLOOKUP(H10646,'سجل العملاء'!A:B,2,0),"")</f>
        <v/>
      </c>
    </row>
    <row r="10647" spans="3:9" ht="15.6">
      <c r="C10647" s="10" t="str">
        <f>IFERROR(VLOOKUP(B10647,'اكواد الاصناف'!A:C,2,0),"")</f>
        <v/>
      </c>
      <c r="D10647" s="10" t="str">
        <f>IFERROR(VLOOKUP(B10647,'اكواد الاصناف'!A:C,3,0),"")</f>
        <v/>
      </c>
      <c r="G10647" s="10">
        <f t="shared" si="165"/>
        <v>0</v>
      </c>
      <c r="I10647" s="10" t="str">
        <f>IFERROR(VLOOKUP(H10647,'سجل العملاء'!A:B,2,0),"")</f>
        <v/>
      </c>
    </row>
    <row r="10648" spans="3:9" ht="15.6">
      <c r="C10648" s="10" t="str">
        <f>IFERROR(VLOOKUP(B10648,'اكواد الاصناف'!A:C,2,0),"")</f>
        <v/>
      </c>
      <c r="D10648" s="10" t="str">
        <f>IFERROR(VLOOKUP(B10648,'اكواد الاصناف'!A:C,3,0),"")</f>
        <v/>
      </c>
      <c r="G10648" s="10">
        <f t="shared" si="165"/>
        <v>0</v>
      </c>
      <c r="I10648" s="10" t="str">
        <f>IFERROR(VLOOKUP(H10648,'سجل العملاء'!A:B,2,0),"")</f>
        <v/>
      </c>
    </row>
    <row r="10649" spans="3:9" ht="15.6">
      <c r="C10649" s="10" t="str">
        <f>IFERROR(VLOOKUP(B10649,'اكواد الاصناف'!A:C,2,0),"")</f>
        <v/>
      </c>
      <c r="D10649" s="10" t="str">
        <f>IFERROR(VLOOKUP(B10649,'اكواد الاصناف'!A:C,3,0),"")</f>
        <v/>
      </c>
      <c r="G10649" s="10">
        <f t="shared" si="165"/>
        <v>0</v>
      </c>
      <c r="I10649" s="10" t="str">
        <f>IFERROR(VLOOKUP(H10649,'سجل العملاء'!A:B,2,0),"")</f>
        <v/>
      </c>
    </row>
    <row r="10650" spans="3:9" ht="15.6">
      <c r="C10650" s="10" t="str">
        <f>IFERROR(VLOOKUP(B10650,'اكواد الاصناف'!A:C,2,0),"")</f>
        <v/>
      </c>
      <c r="D10650" s="10" t="str">
        <f>IFERROR(VLOOKUP(B10650,'اكواد الاصناف'!A:C,3,0),"")</f>
        <v/>
      </c>
      <c r="G10650" s="10">
        <f t="shared" si="165"/>
        <v>0</v>
      </c>
      <c r="I10650" s="10" t="str">
        <f>IFERROR(VLOOKUP(H10650,'سجل العملاء'!A:B,2,0),"")</f>
        <v/>
      </c>
    </row>
    <row r="10651" spans="3:9" ht="15.6">
      <c r="C10651" s="10" t="str">
        <f>IFERROR(VLOOKUP(B10651,'اكواد الاصناف'!A:C,2,0),"")</f>
        <v/>
      </c>
      <c r="D10651" s="10" t="str">
        <f>IFERROR(VLOOKUP(B10651,'اكواد الاصناف'!A:C,3,0),"")</f>
        <v/>
      </c>
      <c r="G10651" s="10">
        <f t="shared" si="165"/>
        <v>0</v>
      </c>
      <c r="I10651" s="10" t="str">
        <f>IFERROR(VLOOKUP(H10651,'سجل العملاء'!A:B,2,0),"")</f>
        <v/>
      </c>
    </row>
    <row r="10652" spans="3:9" ht="15.6">
      <c r="C10652" s="10" t="str">
        <f>IFERROR(VLOOKUP(B10652,'اكواد الاصناف'!A:C,2,0),"")</f>
        <v/>
      </c>
      <c r="D10652" s="10" t="str">
        <f>IFERROR(VLOOKUP(B10652,'اكواد الاصناف'!A:C,3,0),"")</f>
        <v/>
      </c>
      <c r="G10652" s="10">
        <f t="shared" si="165"/>
        <v>0</v>
      </c>
      <c r="I10652" s="10" t="str">
        <f>IFERROR(VLOOKUP(H10652,'سجل العملاء'!A:B,2,0),"")</f>
        <v/>
      </c>
    </row>
    <row r="10653" spans="3:9" ht="15.6">
      <c r="C10653" s="10" t="str">
        <f>IFERROR(VLOOKUP(B10653,'اكواد الاصناف'!A:C,2,0),"")</f>
        <v/>
      </c>
      <c r="D10653" s="10" t="str">
        <f>IFERROR(VLOOKUP(B10653,'اكواد الاصناف'!A:C,3,0),"")</f>
        <v/>
      </c>
      <c r="G10653" s="10">
        <f t="shared" si="165"/>
        <v>0</v>
      </c>
      <c r="I10653" s="10" t="str">
        <f>IFERROR(VLOOKUP(H10653,'سجل العملاء'!A:B,2,0),"")</f>
        <v/>
      </c>
    </row>
    <row r="10654" spans="3:9" ht="15.6">
      <c r="C10654" s="10" t="str">
        <f>IFERROR(VLOOKUP(B10654,'اكواد الاصناف'!A:C,2,0),"")</f>
        <v/>
      </c>
      <c r="D10654" s="10" t="str">
        <f>IFERROR(VLOOKUP(B10654,'اكواد الاصناف'!A:C,3,0),"")</f>
        <v/>
      </c>
      <c r="G10654" s="10">
        <f t="shared" si="165"/>
        <v>0</v>
      </c>
      <c r="I10654" s="10" t="str">
        <f>IFERROR(VLOOKUP(H10654,'سجل العملاء'!A:B,2,0),"")</f>
        <v/>
      </c>
    </row>
    <row r="10655" spans="3:9" ht="15.6">
      <c r="C10655" s="10" t="str">
        <f>IFERROR(VLOOKUP(B10655,'اكواد الاصناف'!A:C,2,0),"")</f>
        <v/>
      </c>
      <c r="D10655" s="10" t="str">
        <f>IFERROR(VLOOKUP(B10655,'اكواد الاصناف'!A:C,3,0),"")</f>
        <v/>
      </c>
      <c r="G10655" s="10">
        <f t="shared" si="165"/>
        <v>0</v>
      </c>
      <c r="I10655" s="10" t="str">
        <f>IFERROR(VLOOKUP(H10655,'سجل العملاء'!A:B,2,0),"")</f>
        <v/>
      </c>
    </row>
    <row r="10656" spans="3:9" ht="15.6">
      <c r="C10656" s="10" t="str">
        <f>IFERROR(VLOOKUP(B10656,'اكواد الاصناف'!A:C,2,0),"")</f>
        <v/>
      </c>
      <c r="D10656" s="10" t="str">
        <f>IFERROR(VLOOKUP(B10656,'اكواد الاصناف'!A:C,3,0),"")</f>
        <v/>
      </c>
      <c r="G10656" s="10">
        <f t="shared" si="165"/>
        <v>0</v>
      </c>
      <c r="I10656" s="10" t="str">
        <f>IFERROR(VLOOKUP(H10656,'سجل العملاء'!A:B,2,0),"")</f>
        <v/>
      </c>
    </row>
    <row r="10657" spans="3:9" ht="15.6">
      <c r="C10657" s="10" t="str">
        <f>IFERROR(VLOOKUP(B10657,'اكواد الاصناف'!A:C,2,0),"")</f>
        <v/>
      </c>
      <c r="D10657" s="10" t="str">
        <f>IFERROR(VLOOKUP(B10657,'اكواد الاصناف'!A:C,3,0),"")</f>
        <v/>
      </c>
      <c r="G10657" s="10">
        <f t="shared" si="165"/>
        <v>0</v>
      </c>
      <c r="I10657" s="10" t="str">
        <f>IFERROR(VLOOKUP(H10657,'سجل العملاء'!A:B,2,0),"")</f>
        <v/>
      </c>
    </row>
    <row r="10658" spans="3:9" ht="15.6">
      <c r="C10658" s="10" t="str">
        <f>IFERROR(VLOOKUP(B10658,'اكواد الاصناف'!A:C,2,0),"")</f>
        <v/>
      </c>
      <c r="D10658" s="10" t="str">
        <f>IFERROR(VLOOKUP(B10658,'اكواد الاصناف'!A:C,3,0),"")</f>
        <v/>
      </c>
      <c r="G10658" s="10">
        <f t="shared" si="165"/>
        <v>0</v>
      </c>
      <c r="I10658" s="10" t="str">
        <f>IFERROR(VLOOKUP(H10658,'سجل العملاء'!A:B,2,0),"")</f>
        <v/>
      </c>
    </row>
    <row r="10659" spans="3:9" ht="15.6">
      <c r="C10659" s="10" t="str">
        <f>IFERROR(VLOOKUP(B10659,'اكواد الاصناف'!A:C,2,0),"")</f>
        <v/>
      </c>
      <c r="D10659" s="10" t="str">
        <f>IFERROR(VLOOKUP(B10659,'اكواد الاصناف'!A:C,3,0),"")</f>
        <v/>
      </c>
      <c r="G10659" s="10">
        <f t="shared" si="165"/>
        <v>0</v>
      </c>
      <c r="I10659" s="10" t="str">
        <f>IFERROR(VLOOKUP(H10659,'سجل العملاء'!A:B,2,0),"")</f>
        <v/>
      </c>
    </row>
    <row r="10660" spans="3:9" ht="15.6">
      <c r="C10660" s="10" t="str">
        <f>IFERROR(VLOOKUP(B10660,'اكواد الاصناف'!A:C,2,0),"")</f>
        <v/>
      </c>
      <c r="D10660" s="10" t="str">
        <f>IFERROR(VLOOKUP(B10660,'اكواد الاصناف'!A:C,3,0),"")</f>
        <v/>
      </c>
      <c r="G10660" s="10">
        <f t="shared" si="165"/>
        <v>0</v>
      </c>
      <c r="I10660" s="10" t="str">
        <f>IFERROR(VLOOKUP(H10660,'سجل العملاء'!A:B,2,0),"")</f>
        <v/>
      </c>
    </row>
    <row r="10661" spans="3:9" ht="15.6">
      <c r="C10661" s="10" t="str">
        <f>IFERROR(VLOOKUP(B10661,'اكواد الاصناف'!A:C,2,0),"")</f>
        <v/>
      </c>
      <c r="D10661" s="10" t="str">
        <f>IFERROR(VLOOKUP(B10661,'اكواد الاصناف'!A:C,3,0),"")</f>
        <v/>
      </c>
      <c r="G10661" s="10">
        <f t="shared" si="165"/>
        <v>0</v>
      </c>
      <c r="I10661" s="10" t="str">
        <f>IFERROR(VLOOKUP(H10661,'سجل العملاء'!A:B,2,0),"")</f>
        <v/>
      </c>
    </row>
    <row r="10662" spans="3:9" ht="15.6">
      <c r="C10662" s="10" t="str">
        <f>IFERROR(VLOOKUP(B10662,'اكواد الاصناف'!A:C,2,0),"")</f>
        <v/>
      </c>
      <c r="D10662" s="10" t="str">
        <f>IFERROR(VLOOKUP(B10662,'اكواد الاصناف'!A:C,3,0),"")</f>
        <v/>
      </c>
      <c r="G10662" s="10">
        <f t="shared" si="165"/>
        <v>0</v>
      </c>
      <c r="I10662" s="10" t="str">
        <f>IFERROR(VLOOKUP(H10662,'سجل العملاء'!A:B,2,0),"")</f>
        <v/>
      </c>
    </row>
    <row r="10663" spans="3:9" ht="15.6">
      <c r="C10663" s="10" t="str">
        <f>IFERROR(VLOOKUP(B10663,'اكواد الاصناف'!A:C,2,0),"")</f>
        <v/>
      </c>
      <c r="D10663" s="10" t="str">
        <f>IFERROR(VLOOKUP(B10663,'اكواد الاصناف'!A:C,3,0),"")</f>
        <v/>
      </c>
      <c r="G10663" s="10">
        <f t="shared" si="165"/>
        <v>0</v>
      </c>
      <c r="I10663" s="10" t="str">
        <f>IFERROR(VLOOKUP(H10663,'سجل العملاء'!A:B,2,0),"")</f>
        <v/>
      </c>
    </row>
    <row r="10664" spans="3:9" ht="15.6">
      <c r="C10664" s="10" t="str">
        <f>IFERROR(VLOOKUP(B10664,'اكواد الاصناف'!A:C,2,0),"")</f>
        <v/>
      </c>
      <c r="D10664" s="10" t="str">
        <f>IFERROR(VLOOKUP(B10664,'اكواد الاصناف'!A:C,3,0),"")</f>
        <v/>
      </c>
      <c r="G10664" s="10">
        <f t="shared" si="165"/>
        <v>0</v>
      </c>
      <c r="I10664" s="10" t="str">
        <f>IFERROR(VLOOKUP(H10664,'سجل العملاء'!A:B,2,0),"")</f>
        <v/>
      </c>
    </row>
    <row r="10665" spans="3:9" ht="15.6">
      <c r="C10665" s="10" t="str">
        <f>IFERROR(VLOOKUP(B10665,'اكواد الاصناف'!A:C,2,0),"")</f>
        <v/>
      </c>
      <c r="D10665" s="10" t="str">
        <f>IFERROR(VLOOKUP(B10665,'اكواد الاصناف'!A:C,3,0),"")</f>
        <v/>
      </c>
      <c r="G10665" s="10">
        <f t="shared" si="165"/>
        <v>0</v>
      </c>
      <c r="I10665" s="10" t="str">
        <f>IFERROR(VLOOKUP(H10665,'سجل العملاء'!A:B,2,0),"")</f>
        <v/>
      </c>
    </row>
    <row r="10666" spans="3:9" ht="15.6">
      <c r="C10666" s="10" t="str">
        <f>IFERROR(VLOOKUP(B10666,'اكواد الاصناف'!A:C,2,0),"")</f>
        <v/>
      </c>
      <c r="D10666" s="10" t="str">
        <f>IFERROR(VLOOKUP(B10666,'اكواد الاصناف'!A:C,3,0),"")</f>
        <v/>
      </c>
      <c r="G10666" s="10">
        <f t="shared" si="165"/>
        <v>0</v>
      </c>
      <c r="I10666" s="10" t="str">
        <f>IFERROR(VLOOKUP(H10666,'سجل العملاء'!A:B,2,0),"")</f>
        <v/>
      </c>
    </row>
    <row r="10667" spans="3:9" ht="15.6">
      <c r="C10667" s="10" t="str">
        <f>IFERROR(VLOOKUP(B10667,'اكواد الاصناف'!A:C,2,0),"")</f>
        <v/>
      </c>
      <c r="D10667" s="10" t="str">
        <f>IFERROR(VLOOKUP(B10667,'اكواد الاصناف'!A:C,3,0),"")</f>
        <v/>
      </c>
      <c r="G10667" s="10">
        <f t="shared" si="165"/>
        <v>0</v>
      </c>
      <c r="I10667" s="10" t="str">
        <f>IFERROR(VLOOKUP(H10667,'سجل العملاء'!A:B,2,0),"")</f>
        <v/>
      </c>
    </row>
    <row r="10668" spans="3:9" ht="15.6">
      <c r="C10668" s="10" t="str">
        <f>IFERROR(VLOOKUP(B10668,'اكواد الاصناف'!A:C,2,0),"")</f>
        <v/>
      </c>
      <c r="D10668" s="10" t="str">
        <f>IFERROR(VLOOKUP(B10668,'اكواد الاصناف'!A:C,3,0),"")</f>
        <v/>
      </c>
      <c r="G10668" s="10">
        <f t="shared" si="165"/>
        <v>0</v>
      </c>
      <c r="I10668" s="10" t="str">
        <f>IFERROR(VLOOKUP(H10668,'سجل العملاء'!A:B,2,0),"")</f>
        <v/>
      </c>
    </row>
    <row r="10669" spans="3:9" ht="15.6">
      <c r="C10669" s="10" t="str">
        <f>IFERROR(VLOOKUP(B10669,'اكواد الاصناف'!A:C,2,0),"")</f>
        <v/>
      </c>
      <c r="D10669" s="10" t="str">
        <f>IFERROR(VLOOKUP(B10669,'اكواد الاصناف'!A:C,3,0),"")</f>
        <v/>
      </c>
      <c r="G10669" s="10">
        <f t="shared" si="165"/>
        <v>0</v>
      </c>
      <c r="I10669" s="10" t="str">
        <f>IFERROR(VLOOKUP(H10669,'سجل العملاء'!A:B,2,0),"")</f>
        <v/>
      </c>
    </row>
    <row r="10670" spans="3:9" ht="15.6">
      <c r="C10670" s="10" t="str">
        <f>IFERROR(VLOOKUP(B10670,'اكواد الاصناف'!A:C,2,0),"")</f>
        <v/>
      </c>
      <c r="D10670" s="10" t="str">
        <f>IFERROR(VLOOKUP(B10670,'اكواد الاصناف'!A:C,3,0),"")</f>
        <v/>
      </c>
      <c r="G10670" s="10">
        <f t="shared" si="165"/>
        <v>0</v>
      </c>
      <c r="I10670" s="10" t="str">
        <f>IFERROR(VLOOKUP(H10670,'سجل العملاء'!A:B,2,0),"")</f>
        <v/>
      </c>
    </row>
    <row r="10671" spans="3:9" ht="15.6">
      <c r="C10671" s="10" t="str">
        <f>IFERROR(VLOOKUP(B10671,'اكواد الاصناف'!A:C,2,0),"")</f>
        <v/>
      </c>
      <c r="D10671" s="10" t="str">
        <f>IFERROR(VLOOKUP(B10671,'اكواد الاصناف'!A:C,3,0),"")</f>
        <v/>
      </c>
      <c r="G10671" s="10">
        <f t="shared" si="165"/>
        <v>0</v>
      </c>
      <c r="I10671" s="10" t="str">
        <f>IFERROR(VLOOKUP(H10671,'سجل العملاء'!A:B,2,0),"")</f>
        <v/>
      </c>
    </row>
    <row r="10672" spans="3:9" ht="15.6">
      <c r="C10672" s="10" t="str">
        <f>IFERROR(VLOOKUP(B10672,'اكواد الاصناف'!A:C,2,0),"")</f>
        <v/>
      </c>
      <c r="D10672" s="10" t="str">
        <f>IFERROR(VLOOKUP(B10672,'اكواد الاصناف'!A:C,3,0),"")</f>
        <v/>
      </c>
      <c r="G10672" s="10">
        <f t="shared" si="165"/>
        <v>0</v>
      </c>
      <c r="I10672" s="10" t="str">
        <f>IFERROR(VLOOKUP(H10672,'سجل العملاء'!A:B,2,0),"")</f>
        <v/>
      </c>
    </row>
    <row r="10673" spans="3:9" ht="15.6">
      <c r="C10673" s="10" t="str">
        <f>IFERROR(VLOOKUP(B10673,'اكواد الاصناف'!A:C,2,0),"")</f>
        <v/>
      </c>
      <c r="D10673" s="10" t="str">
        <f>IFERROR(VLOOKUP(B10673,'اكواد الاصناف'!A:C,3,0),"")</f>
        <v/>
      </c>
      <c r="G10673" s="10">
        <f t="shared" si="165"/>
        <v>0</v>
      </c>
      <c r="I10673" s="10" t="str">
        <f>IFERROR(VLOOKUP(H10673,'سجل العملاء'!A:B,2,0),"")</f>
        <v/>
      </c>
    </row>
    <row r="10674" spans="3:9" ht="15.6">
      <c r="C10674" s="10" t="str">
        <f>IFERROR(VLOOKUP(B10674,'اكواد الاصناف'!A:C,2,0),"")</f>
        <v/>
      </c>
      <c r="D10674" s="10" t="str">
        <f>IFERROR(VLOOKUP(B10674,'اكواد الاصناف'!A:C,3,0),"")</f>
        <v/>
      </c>
      <c r="G10674" s="10">
        <f t="shared" si="165"/>
        <v>0</v>
      </c>
      <c r="I10674" s="10" t="str">
        <f>IFERROR(VLOOKUP(H10674,'سجل العملاء'!A:B,2,0),"")</f>
        <v/>
      </c>
    </row>
    <row r="10675" spans="3:9" ht="15.6">
      <c r="C10675" s="10" t="str">
        <f>IFERROR(VLOOKUP(B10675,'اكواد الاصناف'!A:C,2,0),"")</f>
        <v/>
      </c>
      <c r="D10675" s="10" t="str">
        <f>IFERROR(VLOOKUP(B10675,'اكواد الاصناف'!A:C,3,0),"")</f>
        <v/>
      </c>
      <c r="G10675" s="10">
        <f t="shared" si="165"/>
        <v>0</v>
      </c>
      <c r="I10675" s="10" t="str">
        <f>IFERROR(VLOOKUP(H10675,'سجل العملاء'!A:B,2,0),"")</f>
        <v/>
      </c>
    </row>
    <row r="10676" spans="3:9" ht="15.6">
      <c r="C10676" s="10" t="str">
        <f>IFERROR(VLOOKUP(B10676,'اكواد الاصناف'!A:C,2,0),"")</f>
        <v/>
      </c>
      <c r="D10676" s="10" t="str">
        <f>IFERROR(VLOOKUP(B10676,'اكواد الاصناف'!A:C,3,0),"")</f>
        <v/>
      </c>
      <c r="G10676" s="10">
        <f t="shared" si="165"/>
        <v>0</v>
      </c>
      <c r="I10676" s="10" t="str">
        <f>IFERROR(VLOOKUP(H10676,'سجل العملاء'!A:B,2,0),"")</f>
        <v/>
      </c>
    </row>
    <row r="10677" spans="3:9" ht="15.6">
      <c r="C10677" s="10" t="str">
        <f>IFERROR(VLOOKUP(B10677,'اكواد الاصناف'!A:C,2,0),"")</f>
        <v/>
      </c>
      <c r="D10677" s="10" t="str">
        <f>IFERROR(VLOOKUP(B10677,'اكواد الاصناف'!A:C,3,0),"")</f>
        <v/>
      </c>
      <c r="G10677" s="10">
        <f t="shared" si="165"/>
        <v>0</v>
      </c>
      <c r="I10677" s="10" t="str">
        <f>IFERROR(VLOOKUP(H10677,'سجل العملاء'!A:B,2,0),"")</f>
        <v/>
      </c>
    </row>
    <row r="10678" spans="3:9" ht="15.6">
      <c r="C10678" s="10" t="str">
        <f>IFERROR(VLOOKUP(B10678,'اكواد الاصناف'!A:C,2,0),"")</f>
        <v/>
      </c>
      <c r="D10678" s="10" t="str">
        <f>IFERROR(VLOOKUP(B10678,'اكواد الاصناف'!A:C,3,0),"")</f>
        <v/>
      </c>
      <c r="G10678" s="10">
        <f t="shared" si="165"/>
        <v>0</v>
      </c>
      <c r="I10678" s="10" t="str">
        <f>IFERROR(VLOOKUP(H10678,'سجل العملاء'!A:B,2,0),"")</f>
        <v/>
      </c>
    </row>
    <row r="10679" spans="3:9" ht="15.6">
      <c r="C10679" s="10" t="str">
        <f>IFERROR(VLOOKUP(B10679,'اكواد الاصناف'!A:C,2,0),"")</f>
        <v/>
      </c>
      <c r="D10679" s="10" t="str">
        <f>IFERROR(VLOOKUP(B10679,'اكواد الاصناف'!A:C,3,0),"")</f>
        <v/>
      </c>
      <c r="G10679" s="10">
        <f t="shared" si="165"/>
        <v>0</v>
      </c>
      <c r="I10679" s="10" t="str">
        <f>IFERROR(VLOOKUP(H10679,'سجل العملاء'!A:B,2,0),"")</f>
        <v/>
      </c>
    </row>
    <row r="10680" spans="3:9" ht="15.6">
      <c r="C10680" s="10" t="str">
        <f>IFERROR(VLOOKUP(B10680,'اكواد الاصناف'!A:C,2,0),"")</f>
        <v/>
      </c>
      <c r="D10680" s="10" t="str">
        <f>IFERROR(VLOOKUP(B10680,'اكواد الاصناف'!A:C,3,0),"")</f>
        <v/>
      </c>
      <c r="G10680" s="10">
        <f t="shared" si="165"/>
        <v>0</v>
      </c>
      <c r="I10680" s="10" t="str">
        <f>IFERROR(VLOOKUP(H10680,'سجل العملاء'!A:B,2,0),"")</f>
        <v/>
      </c>
    </row>
    <row r="10681" spans="3:9" ht="15.6">
      <c r="C10681" s="10" t="str">
        <f>IFERROR(VLOOKUP(B10681,'اكواد الاصناف'!A:C,2,0),"")</f>
        <v/>
      </c>
      <c r="D10681" s="10" t="str">
        <f>IFERROR(VLOOKUP(B10681,'اكواد الاصناف'!A:C,3,0),"")</f>
        <v/>
      </c>
      <c r="G10681" s="10">
        <f t="shared" si="165"/>
        <v>0</v>
      </c>
      <c r="I10681" s="10" t="str">
        <f>IFERROR(VLOOKUP(H10681,'سجل العملاء'!A:B,2,0),"")</f>
        <v/>
      </c>
    </row>
    <row r="10682" spans="3:9" ht="15.6">
      <c r="C10682" s="10" t="str">
        <f>IFERROR(VLOOKUP(B10682,'اكواد الاصناف'!A:C,2,0),"")</f>
        <v/>
      </c>
      <c r="D10682" s="10" t="str">
        <f>IFERROR(VLOOKUP(B10682,'اكواد الاصناف'!A:C,3,0),"")</f>
        <v/>
      </c>
      <c r="G10682" s="10">
        <f t="shared" si="165"/>
        <v>0</v>
      </c>
      <c r="I10682" s="10" t="str">
        <f>IFERROR(VLOOKUP(H10682,'سجل العملاء'!A:B,2,0),"")</f>
        <v/>
      </c>
    </row>
    <row r="10683" spans="3:9" ht="15.6">
      <c r="C10683" s="10" t="str">
        <f>IFERROR(VLOOKUP(B10683,'اكواد الاصناف'!A:C,2,0),"")</f>
        <v/>
      </c>
      <c r="D10683" s="10" t="str">
        <f>IFERROR(VLOOKUP(B10683,'اكواد الاصناف'!A:C,3,0),"")</f>
        <v/>
      </c>
      <c r="G10683" s="10">
        <f t="shared" si="165"/>
        <v>0</v>
      </c>
      <c r="I10683" s="10" t="str">
        <f>IFERROR(VLOOKUP(H10683,'سجل العملاء'!A:B,2,0),"")</f>
        <v/>
      </c>
    </row>
    <row r="10684" spans="3:9" ht="15.6">
      <c r="C10684" s="10" t="str">
        <f>IFERROR(VLOOKUP(B10684,'اكواد الاصناف'!A:C,2,0),"")</f>
        <v/>
      </c>
      <c r="D10684" s="10" t="str">
        <f>IFERROR(VLOOKUP(B10684,'اكواد الاصناف'!A:C,3,0),"")</f>
        <v/>
      </c>
      <c r="G10684" s="10">
        <f t="shared" si="165"/>
        <v>0</v>
      </c>
      <c r="I10684" s="10" t="str">
        <f>IFERROR(VLOOKUP(H10684,'سجل العملاء'!A:B,2,0),"")</f>
        <v/>
      </c>
    </row>
    <row r="10685" spans="3:9" ht="15.6">
      <c r="C10685" s="10" t="str">
        <f>IFERROR(VLOOKUP(B10685,'اكواد الاصناف'!A:C,2,0),"")</f>
        <v/>
      </c>
      <c r="D10685" s="10" t="str">
        <f>IFERROR(VLOOKUP(B10685,'اكواد الاصناف'!A:C,3,0),"")</f>
        <v/>
      </c>
      <c r="G10685" s="10">
        <f t="shared" si="165"/>
        <v>0</v>
      </c>
      <c r="I10685" s="10" t="str">
        <f>IFERROR(VLOOKUP(H10685,'سجل العملاء'!A:B,2,0),"")</f>
        <v/>
      </c>
    </row>
    <row r="10686" spans="3:9" ht="15.6">
      <c r="C10686" s="10" t="str">
        <f>IFERROR(VLOOKUP(B10686,'اكواد الاصناف'!A:C,2,0),"")</f>
        <v/>
      </c>
      <c r="D10686" s="10" t="str">
        <f>IFERROR(VLOOKUP(B10686,'اكواد الاصناف'!A:C,3,0),"")</f>
        <v/>
      </c>
      <c r="G10686" s="10">
        <f t="shared" si="165"/>
        <v>0</v>
      </c>
      <c r="I10686" s="10" t="str">
        <f>IFERROR(VLOOKUP(H10686,'سجل العملاء'!A:B,2,0),"")</f>
        <v/>
      </c>
    </row>
    <row r="10687" spans="3:9" ht="15.6">
      <c r="C10687" s="10" t="str">
        <f>IFERROR(VLOOKUP(B10687,'اكواد الاصناف'!A:C,2,0),"")</f>
        <v/>
      </c>
      <c r="D10687" s="10" t="str">
        <f>IFERROR(VLOOKUP(B10687,'اكواد الاصناف'!A:C,3,0),"")</f>
        <v/>
      </c>
      <c r="G10687" s="10">
        <f t="shared" si="165"/>
        <v>0</v>
      </c>
      <c r="I10687" s="10" t="str">
        <f>IFERROR(VLOOKUP(H10687,'سجل العملاء'!A:B,2,0),"")</f>
        <v/>
      </c>
    </row>
    <row r="10688" spans="3:9" ht="15.6">
      <c r="C10688" s="10" t="str">
        <f>IFERROR(VLOOKUP(B10688,'اكواد الاصناف'!A:C,2,0),"")</f>
        <v/>
      </c>
      <c r="D10688" s="10" t="str">
        <f>IFERROR(VLOOKUP(B10688,'اكواد الاصناف'!A:C,3,0),"")</f>
        <v/>
      </c>
      <c r="G10688" s="10">
        <f t="shared" si="165"/>
        <v>0</v>
      </c>
      <c r="I10688" s="10" t="str">
        <f>IFERROR(VLOOKUP(H10688,'سجل العملاء'!A:B,2,0),"")</f>
        <v/>
      </c>
    </row>
    <row r="10689" spans="3:9" ht="15.6">
      <c r="C10689" s="10" t="str">
        <f>IFERROR(VLOOKUP(B10689,'اكواد الاصناف'!A:C,2,0),"")</f>
        <v/>
      </c>
      <c r="D10689" s="10" t="str">
        <f>IFERROR(VLOOKUP(B10689,'اكواد الاصناف'!A:C,3,0),"")</f>
        <v/>
      </c>
      <c r="G10689" s="10">
        <f t="shared" ref="G10689:G10752" si="166">F10689*E10689</f>
        <v>0</v>
      </c>
      <c r="I10689" s="10" t="str">
        <f>IFERROR(VLOOKUP(H10689,'سجل العملاء'!A:B,2,0),"")</f>
        <v/>
      </c>
    </row>
    <row r="10690" spans="3:9" ht="15.6">
      <c r="C10690" s="10" t="str">
        <f>IFERROR(VLOOKUP(B10690,'اكواد الاصناف'!A:C,2,0),"")</f>
        <v/>
      </c>
      <c r="D10690" s="10" t="str">
        <f>IFERROR(VLOOKUP(B10690,'اكواد الاصناف'!A:C,3,0),"")</f>
        <v/>
      </c>
      <c r="G10690" s="10">
        <f t="shared" si="166"/>
        <v>0</v>
      </c>
      <c r="I10690" s="10" t="str">
        <f>IFERROR(VLOOKUP(H10690,'سجل العملاء'!A:B,2,0),"")</f>
        <v/>
      </c>
    </row>
    <row r="10691" spans="3:9" ht="15.6">
      <c r="C10691" s="10" t="str">
        <f>IFERROR(VLOOKUP(B10691,'اكواد الاصناف'!A:C,2,0),"")</f>
        <v/>
      </c>
      <c r="D10691" s="10" t="str">
        <f>IFERROR(VLOOKUP(B10691,'اكواد الاصناف'!A:C,3,0),"")</f>
        <v/>
      </c>
      <c r="G10691" s="10">
        <f t="shared" si="166"/>
        <v>0</v>
      </c>
      <c r="I10691" s="10" t="str">
        <f>IFERROR(VLOOKUP(H10691,'سجل العملاء'!A:B,2,0),"")</f>
        <v/>
      </c>
    </row>
    <row r="10692" spans="3:9" ht="15.6">
      <c r="C10692" s="10" t="str">
        <f>IFERROR(VLOOKUP(B10692,'اكواد الاصناف'!A:C,2,0),"")</f>
        <v/>
      </c>
      <c r="D10692" s="10" t="str">
        <f>IFERROR(VLOOKUP(B10692,'اكواد الاصناف'!A:C,3,0),"")</f>
        <v/>
      </c>
      <c r="G10692" s="10">
        <f t="shared" si="166"/>
        <v>0</v>
      </c>
      <c r="I10692" s="10" t="str">
        <f>IFERROR(VLOOKUP(H10692,'سجل العملاء'!A:B,2,0),"")</f>
        <v/>
      </c>
    </row>
    <row r="10693" spans="3:9" ht="15.6">
      <c r="C10693" s="10" t="str">
        <f>IFERROR(VLOOKUP(B10693,'اكواد الاصناف'!A:C,2,0),"")</f>
        <v/>
      </c>
      <c r="D10693" s="10" t="str">
        <f>IFERROR(VLOOKUP(B10693,'اكواد الاصناف'!A:C,3,0),"")</f>
        <v/>
      </c>
      <c r="G10693" s="10">
        <f t="shared" si="166"/>
        <v>0</v>
      </c>
      <c r="I10693" s="10" t="str">
        <f>IFERROR(VLOOKUP(H10693,'سجل العملاء'!A:B,2,0),"")</f>
        <v/>
      </c>
    </row>
    <row r="10694" spans="3:9" ht="15.6">
      <c r="C10694" s="10" t="str">
        <f>IFERROR(VLOOKUP(B10694,'اكواد الاصناف'!A:C,2,0),"")</f>
        <v/>
      </c>
      <c r="D10694" s="10" t="str">
        <f>IFERROR(VLOOKUP(B10694,'اكواد الاصناف'!A:C,3,0),"")</f>
        <v/>
      </c>
      <c r="G10694" s="10">
        <f t="shared" si="166"/>
        <v>0</v>
      </c>
      <c r="I10694" s="10" t="str">
        <f>IFERROR(VLOOKUP(H10694,'سجل العملاء'!A:B,2,0),"")</f>
        <v/>
      </c>
    </row>
    <row r="10695" spans="3:9" ht="15.6">
      <c r="C10695" s="10" t="str">
        <f>IFERROR(VLOOKUP(B10695,'اكواد الاصناف'!A:C,2,0),"")</f>
        <v/>
      </c>
      <c r="D10695" s="10" t="str">
        <f>IFERROR(VLOOKUP(B10695,'اكواد الاصناف'!A:C,3,0),"")</f>
        <v/>
      </c>
      <c r="G10695" s="10">
        <f t="shared" si="166"/>
        <v>0</v>
      </c>
      <c r="I10695" s="10" t="str">
        <f>IFERROR(VLOOKUP(H10695,'سجل العملاء'!A:B,2,0),"")</f>
        <v/>
      </c>
    </row>
    <row r="10696" spans="3:9" ht="15.6">
      <c r="C10696" s="10" t="str">
        <f>IFERROR(VLOOKUP(B10696,'اكواد الاصناف'!A:C,2,0),"")</f>
        <v/>
      </c>
      <c r="D10696" s="10" t="str">
        <f>IFERROR(VLOOKUP(B10696,'اكواد الاصناف'!A:C,3,0),"")</f>
        <v/>
      </c>
      <c r="G10696" s="10">
        <f t="shared" si="166"/>
        <v>0</v>
      </c>
      <c r="I10696" s="10" t="str">
        <f>IFERROR(VLOOKUP(H10696,'سجل العملاء'!A:B,2,0),"")</f>
        <v/>
      </c>
    </row>
    <row r="10697" spans="3:9" ht="15.6">
      <c r="C10697" s="10" t="str">
        <f>IFERROR(VLOOKUP(B10697,'اكواد الاصناف'!A:C,2,0),"")</f>
        <v/>
      </c>
      <c r="D10697" s="10" t="str">
        <f>IFERROR(VLOOKUP(B10697,'اكواد الاصناف'!A:C,3,0),"")</f>
        <v/>
      </c>
      <c r="G10697" s="10">
        <f t="shared" si="166"/>
        <v>0</v>
      </c>
      <c r="I10697" s="10" t="str">
        <f>IFERROR(VLOOKUP(H10697,'سجل العملاء'!A:B,2,0),"")</f>
        <v/>
      </c>
    </row>
    <row r="10698" spans="3:9" ht="15.6">
      <c r="C10698" s="10" t="str">
        <f>IFERROR(VLOOKUP(B10698,'اكواد الاصناف'!A:C,2,0),"")</f>
        <v/>
      </c>
      <c r="D10698" s="10" t="str">
        <f>IFERROR(VLOOKUP(B10698,'اكواد الاصناف'!A:C,3,0),"")</f>
        <v/>
      </c>
      <c r="G10698" s="10">
        <f t="shared" si="166"/>
        <v>0</v>
      </c>
      <c r="I10698" s="10" t="str">
        <f>IFERROR(VLOOKUP(H10698,'سجل العملاء'!A:B,2,0),"")</f>
        <v/>
      </c>
    </row>
    <row r="10699" spans="3:9" ht="15.6">
      <c r="C10699" s="10" t="str">
        <f>IFERROR(VLOOKUP(B10699,'اكواد الاصناف'!A:C,2,0),"")</f>
        <v/>
      </c>
      <c r="D10699" s="10" t="str">
        <f>IFERROR(VLOOKUP(B10699,'اكواد الاصناف'!A:C,3,0),"")</f>
        <v/>
      </c>
      <c r="G10699" s="10">
        <f t="shared" si="166"/>
        <v>0</v>
      </c>
      <c r="I10699" s="10" t="str">
        <f>IFERROR(VLOOKUP(H10699,'سجل العملاء'!A:B,2,0),"")</f>
        <v/>
      </c>
    </row>
    <row r="10700" spans="3:9" ht="15.6">
      <c r="C10700" s="10" t="str">
        <f>IFERROR(VLOOKUP(B10700,'اكواد الاصناف'!A:C,2,0),"")</f>
        <v/>
      </c>
      <c r="D10700" s="10" t="str">
        <f>IFERROR(VLOOKUP(B10700,'اكواد الاصناف'!A:C,3,0),"")</f>
        <v/>
      </c>
      <c r="G10700" s="10">
        <f t="shared" si="166"/>
        <v>0</v>
      </c>
      <c r="I10700" s="10" t="str">
        <f>IFERROR(VLOOKUP(H10700,'سجل العملاء'!A:B,2,0),"")</f>
        <v/>
      </c>
    </row>
    <row r="10701" spans="3:9" ht="15.6">
      <c r="C10701" s="10" t="str">
        <f>IFERROR(VLOOKUP(B10701,'اكواد الاصناف'!A:C,2,0),"")</f>
        <v/>
      </c>
      <c r="D10701" s="10" t="str">
        <f>IFERROR(VLOOKUP(B10701,'اكواد الاصناف'!A:C,3,0),"")</f>
        <v/>
      </c>
      <c r="G10701" s="10">
        <f t="shared" si="166"/>
        <v>0</v>
      </c>
      <c r="I10701" s="10" t="str">
        <f>IFERROR(VLOOKUP(H10701,'سجل العملاء'!A:B,2,0),"")</f>
        <v/>
      </c>
    </row>
    <row r="10702" spans="3:9" ht="15.6">
      <c r="C10702" s="10" t="str">
        <f>IFERROR(VLOOKUP(B10702,'اكواد الاصناف'!A:C,2,0),"")</f>
        <v/>
      </c>
      <c r="D10702" s="10" t="str">
        <f>IFERROR(VLOOKUP(B10702,'اكواد الاصناف'!A:C,3,0),"")</f>
        <v/>
      </c>
      <c r="G10702" s="10">
        <f t="shared" si="166"/>
        <v>0</v>
      </c>
      <c r="I10702" s="10" t="str">
        <f>IFERROR(VLOOKUP(H10702,'سجل العملاء'!A:B,2,0),"")</f>
        <v/>
      </c>
    </row>
    <row r="10703" spans="3:9" ht="15.6">
      <c r="C10703" s="10" t="str">
        <f>IFERROR(VLOOKUP(B10703,'اكواد الاصناف'!A:C,2,0),"")</f>
        <v/>
      </c>
      <c r="D10703" s="10" t="str">
        <f>IFERROR(VLOOKUP(B10703,'اكواد الاصناف'!A:C,3,0),"")</f>
        <v/>
      </c>
      <c r="G10703" s="10">
        <f t="shared" si="166"/>
        <v>0</v>
      </c>
      <c r="I10703" s="10" t="str">
        <f>IFERROR(VLOOKUP(H10703,'سجل العملاء'!A:B,2,0),"")</f>
        <v/>
      </c>
    </row>
    <row r="10704" spans="3:9" ht="15.6">
      <c r="C10704" s="10" t="str">
        <f>IFERROR(VLOOKUP(B10704,'اكواد الاصناف'!A:C,2,0),"")</f>
        <v/>
      </c>
      <c r="D10704" s="10" t="str">
        <f>IFERROR(VLOOKUP(B10704,'اكواد الاصناف'!A:C,3,0),"")</f>
        <v/>
      </c>
      <c r="G10704" s="10">
        <f t="shared" si="166"/>
        <v>0</v>
      </c>
      <c r="I10704" s="10" t="str">
        <f>IFERROR(VLOOKUP(H10704,'سجل العملاء'!A:B,2,0),"")</f>
        <v/>
      </c>
    </row>
    <row r="10705" spans="3:9" ht="15.6">
      <c r="C10705" s="10" t="str">
        <f>IFERROR(VLOOKUP(B10705,'اكواد الاصناف'!A:C,2,0),"")</f>
        <v/>
      </c>
      <c r="D10705" s="10" t="str">
        <f>IFERROR(VLOOKUP(B10705,'اكواد الاصناف'!A:C,3,0),"")</f>
        <v/>
      </c>
      <c r="G10705" s="10">
        <f t="shared" si="166"/>
        <v>0</v>
      </c>
      <c r="I10705" s="10" t="str">
        <f>IFERROR(VLOOKUP(H10705,'سجل العملاء'!A:B,2,0),"")</f>
        <v/>
      </c>
    </row>
    <row r="10706" spans="3:9" ht="15.6">
      <c r="C10706" s="10" t="str">
        <f>IFERROR(VLOOKUP(B10706,'اكواد الاصناف'!A:C,2,0),"")</f>
        <v/>
      </c>
      <c r="D10706" s="10" t="str">
        <f>IFERROR(VLOOKUP(B10706,'اكواد الاصناف'!A:C,3,0),"")</f>
        <v/>
      </c>
      <c r="G10706" s="10">
        <f t="shared" si="166"/>
        <v>0</v>
      </c>
      <c r="I10706" s="10" t="str">
        <f>IFERROR(VLOOKUP(H10706,'سجل العملاء'!A:B,2,0),"")</f>
        <v/>
      </c>
    </row>
    <row r="10707" spans="3:9" ht="15.6">
      <c r="C10707" s="10" t="str">
        <f>IFERROR(VLOOKUP(B10707,'اكواد الاصناف'!A:C,2,0),"")</f>
        <v/>
      </c>
      <c r="D10707" s="10" t="str">
        <f>IFERROR(VLOOKUP(B10707,'اكواد الاصناف'!A:C,3,0),"")</f>
        <v/>
      </c>
      <c r="G10707" s="10">
        <f t="shared" si="166"/>
        <v>0</v>
      </c>
      <c r="I10707" s="10" t="str">
        <f>IFERROR(VLOOKUP(H10707,'سجل العملاء'!A:B,2,0),"")</f>
        <v/>
      </c>
    </row>
    <row r="10708" spans="3:9" ht="15.6">
      <c r="C10708" s="10" t="str">
        <f>IFERROR(VLOOKUP(B10708,'اكواد الاصناف'!A:C,2,0),"")</f>
        <v/>
      </c>
      <c r="D10708" s="10" t="str">
        <f>IFERROR(VLOOKUP(B10708,'اكواد الاصناف'!A:C,3,0),"")</f>
        <v/>
      </c>
      <c r="G10708" s="10">
        <f t="shared" si="166"/>
        <v>0</v>
      </c>
      <c r="I10708" s="10" t="str">
        <f>IFERROR(VLOOKUP(H10708,'سجل العملاء'!A:B,2,0),"")</f>
        <v/>
      </c>
    </row>
    <row r="10709" spans="3:9" ht="15.6">
      <c r="C10709" s="10" t="str">
        <f>IFERROR(VLOOKUP(B10709,'اكواد الاصناف'!A:C,2,0),"")</f>
        <v/>
      </c>
      <c r="D10709" s="10" t="str">
        <f>IFERROR(VLOOKUP(B10709,'اكواد الاصناف'!A:C,3,0),"")</f>
        <v/>
      </c>
      <c r="G10709" s="10">
        <f t="shared" si="166"/>
        <v>0</v>
      </c>
      <c r="I10709" s="10" t="str">
        <f>IFERROR(VLOOKUP(H10709,'سجل العملاء'!A:B,2,0),"")</f>
        <v/>
      </c>
    </row>
    <row r="10710" spans="3:9" ht="15.6">
      <c r="C10710" s="10" t="str">
        <f>IFERROR(VLOOKUP(B10710,'اكواد الاصناف'!A:C,2,0),"")</f>
        <v/>
      </c>
      <c r="D10710" s="10" t="str">
        <f>IFERROR(VLOOKUP(B10710,'اكواد الاصناف'!A:C,3,0),"")</f>
        <v/>
      </c>
      <c r="G10710" s="10">
        <f t="shared" si="166"/>
        <v>0</v>
      </c>
      <c r="I10710" s="10" t="str">
        <f>IFERROR(VLOOKUP(H10710,'سجل العملاء'!A:B,2,0),"")</f>
        <v/>
      </c>
    </row>
    <row r="10711" spans="3:9" ht="15.6">
      <c r="C10711" s="10" t="str">
        <f>IFERROR(VLOOKUP(B10711,'اكواد الاصناف'!A:C,2,0),"")</f>
        <v/>
      </c>
      <c r="D10711" s="10" t="str">
        <f>IFERROR(VLOOKUP(B10711,'اكواد الاصناف'!A:C,3,0),"")</f>
        <v/>
      </c>
      <c r="G10711" s="10">
        <f t="shared" si="166"/>
        <v>0</v>
      </c>
      <c r="I10711" s="10" t="str">
        <f>IFERROR(VLOOKUP(H10711,'سجل العملاء'!A:B,2,0),"")</f>
        <v/>
      </c>
    </row>
    <row r="10712" spans="3:9" ht="15.6">
      <c r="C10712" s="10" t="str">
        <f>IFERROR(VLOOKUP(B10712,'اكواد الاصناف'!A:C,2,0),"")</f>
        <v/>
      </c>
      <c r="D10712" s="10" t="str">
        <f>IFERROR(VLOOKUP(B10712,'اكواد الاصناف'!A:C,3,0),"")</f>
        <v/>
      </c>
      <c r="G10712" s="10">
        <f t="shared" si="166"/>
        <v>0</v>
      </c>
      <c r="I10712" s="10" t="str">
        <f>IFERROR(VLOOKUP(H10712,'سجل العملاء'!A:B,2,0),"")</f>
        <v/>
      </c>
    </row>
    <row r="10713" spans="3:9" ht="15.6">
      <c r="C10713" s="10" t="str">
        <f>IFERROR(VLOOKUP(B10713,'اكواد الاصناف'!A:C,2,0),"")</f>
        <v/>
      </c>
      <c r="D10713" s="10" t="str">
        <f>IFERROR(VLOOKUP(B10713,'اكواد الاصناف'!A:C,3,0),"")</f>
        <v/>
      </c>
      <c r="G10713" s="10">
        <f t="shared" si="166"/>
        <v>0</v>
      </c>
      <c r="I10713" s="10" t="str">
        <f>IFERROR(VLOOKUP(H10713,'سجل العملاء'!A:B,2,0),"")</f>
        <v/>
      </c>
    </row>
    <row r="10714" spans="3:9" ht="15.6">
      <c r="C10714" s="10" t="str">
        <f>IFERROR(VLOOKUP(B10714,'اكواد الاصناف'!A:C,2,0),"")</f>
        <v/>
      </c>
      <c r="D10714" s="10" t="str">
        <f>IFERROR(VLOOKUP(B10714,'اكواد الاصناف'!A:C,3,0),"")</f>
        <v/>
      </c>
      <c r="G10714" s="10">
        <f t="shared" si="166"/>
        <v>0</v>
      </c>
      <c r="I10714" s="10" t="str">
        <f>IFERROR(VLOOKUP(H10714,'سجل العملاء'!A:B,2,0),"")</f>
        <v/>
      </c>
    </row>
    <row r="10715" spans="3:9" ht="15.6">
      <c r="C10715" s="10" t="str">
        <f>IFERROR(VLOOKUP(B10715,'اكواد الاصناف'!A:C,2,0),"")</f>
        <v/>
      </c>
      <c r="D10715" s="10" t="str">
        <f>IFERROR(VLOOKUP(B10715,'اكواد الاصناف'!A:C,3,0),"")</f>
        <v/>
      </c>
      <c r="G10715" s="10">
        <f t="shared" si="166"/>
        <v>0</v>
      </c>
      <c r="I10715" s="10" t="str">
        <f>IFERROR(VLOOKUP(H10715,'سجل العملاء'!A:B,2,0),"")</f>
        <v/>
      </c>
    </row>
    <row r="10716" spans="3:9" ht="15.6">
      <c r="C10716" s="10" t="str">
        <f>IFERROR(VLOOKUP(B10716,'اكواد الاصناف'!A:C,2,0),"")</f>
        <v/>
      </c>
      <c r="D10716" s="10" t="str">
        <f>IFERROR(VLOOKUP(B10716,'اكواد الاصناف'!A:C,3,0),"")</f>
        <v/>
      </c>
      <c r="G10716" s="10">
        <f t="shared" si="166"/>
        <v>0</v>
      </c>
      <c r="I10716" s="10" t="str">
        <f>IFERROR(VLOOKUP(H10716,'سجل العملاء'!A:B,2,0),"")</f>
        <v/>
      </c>
    </row>
    <row r="10717" spans="3:9" ht="15.6">
      <c r="C10717" s="10" t="str">
        <f>IFERROR(VLOOKUP(B10717,'اكواد الاصناف'!A:C,2,0),"")</f>
        <v/>
      </c>
      <c r="D10717" s="10" t="str">
        <f>IFERROR(VLOOKUP(B10717,'اكواد الاصناف'!A:C,3,0),"")</f>
        <v/>
      </c>
      <c r="G10717" s="10">
        <f t="shared" si="166"/>
        <v>0</v>
      </c>
      <c r="I10717" s="10" t="str">
        <f>IFERROR(VLOOKUP(H10717,'سجل العملاء'!A:B,2,0),"")</f>
        <v/>
      </c>
    </row>
    <row r="10718" spans="3:9" ht="15.6">
      <c r="C10718" s="10" t="str">
        <f>IFERROR(VLOOKUP(B10718,'اكواد الاصناف'!A:C,2,0),"")</f>
        <v/>
      </c>
      <c r="D10718" s="10" t="str">
        <f>IFERROR(VLOOKUP(B10718,'اكواد الاصناف'!A:C,3,0),"")</f>
        <v/>
      </c>
      <c r="G10718" s="10">
        <f t="shared" si="166"/>
        <v>0</v>
      </c>
      <c r="I10718" s="10" t="str">
        <f>IFERROR(VLOOKUP(H10718,'سجل العملاء'!A:B,2,0),"")</f>
        <v/>
      </c>
    </row>
    <row r="10719" spans="3:9" ht="15.6">
      <c r="C10719" s="10" t="str">
        <f>IFERROR(VLOOKUP(B10719,'اكواد الاصناف'!A:C,2,0),"")</f>
        <v/>
      </c>
      <c r="D10719" s="10" t="str">
        <f>IFERROR(VLOOKUP(B10719,'اكواد الاصناف'!A:C,3,0),"")</f>
        <v/>
      </c>
      <c r="G10719" s="10">
        <f t="shared" si="166"/>
        <v>0</v>
      </c>
      <c r="I10719" s="10" t="str">
        <f>IFERROR(VLOOKUP(H10719,'سجل العملاء'!A:B,2,0),"")</f>
        <v/>
      </c>
    </row>
    <row r="10720" spans="3:9" ht="15.6">
      <c r="C10720" s="10" t="str">
        <f>IFERROR(VLOOKUP(B10720,'اكواد الاصناف'!A:C,2,0),"")</f>
        <v/>
      </c>
      <c r="D10720" s="10" t="str">
        <f>IFERROR(VLOOKUP(B10720,'اكواد الاصناف'!A:C,3,0),"")</f>
        <v/>
      </c>
      <c r="G10720" s="10">
        <f t="shared" si="166"/>
        <v>0</v>
      </c>
      <c r="I10720" s="10" t="str">
        <f>IFERROR(VLOOKUP(H10720,'سجل العملاء'!A:B,2,0),"")</f>
        <v/>
      </c>
    </row>
    <row r="10721" spans="3:9" ht="15.6">
      <c r="C10721" s="10" t="str">
        <f>IFERROR(VLOOKUP(B10721,'اكواد الاصناف'!A:C,2,0),"")</f>
        <v/>
      </c>
      <c r="D10721" s="10" t="str">
        <f>IFERROR(VLOOKUP(B10721,'اكواد الاصناف'!A:C,3,0),"")</f>
        <v/>
      </c>
      <c r="G10721" s="10">
        <f t="shared" si="166"/>
        <v>0</v>
      </c>
      <c r="I10721" s="10" t="str">
        <f>IFERROR(VLOOKUP(H10721,'سجل العملاء'!A:B,2,0),"")</f>
        <v/>
      </c>
    </row>
    <row r="10722" spans="3:9" ht="15.6">
      <c r="C10722" s="10" t="str">
        <f>IFERROR(VLOOKUP(B10722,'اكواد الاصناف'!A:C,2,0),"")</f>
        <v/>
      </c>
      <c r="D10722" s="10" t="str">
        <f>IFERROR(VLOOKUP(B10722,'اكواد الاصناف'!A:C,3,0),"")</f>
        <v/>
      </c>
      <c r="G10722" s="10">
        <f t="shared" si="166"/>
        <v>0</v>
      </c>
      <c r="I10722" s="10" t="str">
        <f>IFERROR(VLOOKUP(H10722,'سجل العملاء'!A:B,2,0),"")</f>
        <v/>
      </c>
    </row>
    <row r="10723" spans="3:9" ht="15.6">
      <c r="C10723" s="10" t="str">
        <f>IFERROR(VLOOKUP(B10723,'اكواد الاصناف'!A:C,2,0),"")</f>
        <v/>
      </c>
      <c r="D10723" s="10" t="str">
        <f>IFERROR(VLOOKUP(B10723,'اكواد الاصناف'!A:C,3,0),"")</f>
        <v/>
      </c>
      <c r="G10723" s="10">
        <f t="shared" si="166"/>
        <v>0</v>
      </c>
      <c r="I10723" s="10" t="str">
        <f>IFERROR(VLOOKUP(H10723,'سجل العملاء'!A:B,2,0),"")</f>
        <v/>
      </c>
    </row>
    <row r="10724" spans="3:9" ht="15.6">
      <c r="C10724" s="10" t="str">
        <f>IFERROR(VLOOKUP(B10724,'اكواد الاصناف'!A:C,2,0),"")</f>
        <v/>
      </c>
      <c r="D10724" s="10" t="str">
        <f>IFERROR(VLOOKUP(B10724,'اكواد الاصناف'!A:C,3,0),"")</f>
        <v/>
      </c>
      <c r="G10724" s="10">
        <f t="shared" si="166"/>
        <v>0</v>
      </c>
      <c r="I10724" s="10" t="str">
        <f>IFERROR(VLOOKUP(H10724,'سجل العملاء'!A:B,2,0),"")</f>
        <v/>
      </c>
    </row>
    <row r="10725" spans="3:9" ht="15.6">
      <c r="C10725" s="10" t="str">
        <f>IFERROR(VLOOKUP(B10725,'اكواد الاصناف'!A:C,2,0),"")</f>
        <v/>
      </c>
      <c r="D10725" s="10" t="str">
        <f>IFERROR(VLOOKUP(B10725,'اكواد الاصناف'!A:C,3,0),"")</f>
        <v/>
      </c>
      <c r="G10725" s="10">
        <f t="shared" si="166"/>
        <v>0</v>
      </c>
      <c r="I10725" s="10" t="str">
        <f>IFERROR(VLOOKUP(H10725,'سجل العملاء'!A:B,2,0),"")</f>
        <v/>
      </c>
    </row>
    <row r="10726" spans="3:9" ht="15.6">
      <c r="C10726" s="10" t="str">
        <f>IFERROR(VLOOKUP(B10726,'اكواد الاصناف'!A:C,2,0),"")</f>
        <v/>
      </c>
      <c r="D10726" s="10" t="str">
        <f>IFERROR(VLOOKUP(B10726,'اكواد الاصناف'!A:C,3,0),"")</f>
        <v/>
      </c>
      <c r="G10726" s="10">
        <f t="shared" si="166"/>
        <v>0</v>
      </c>
      <c r="I10726" s="10" t="str">
        <f>IFERROR(VLOOKUP(H10726,'سجل العملاء'!A:B,2,0),"")</f>
        <v/>
      </c>
    </row>
    <row r="10727" spans="3:9" ht="15.6">
      <c r="C10727" s="10" t="str">
        <f>IFERROR(VLOOKUP(B10727,'اكواد الاصناف'!A:C,2,0),"")</f>
        <v/>
      </c>
      <c r="D10727" s="10" t="str">
        <f>IFERROR(VLOOKUP(B10727,'اكواد الاصناف'!A:C,3,0),"")</f>
        <v/>
      </c>
      <c r="G10727" s="10">
        <f t="shared" si="166"/>
        <v>0</v>
      </c>
      <c r="I10727" s="10" t="str">
        <f>IFERROR(VLOOKUP(H10727,'سجل العملاء'!A:B,2,0),"")</f>
        <v/>
      </c>
    </row>
    <row r="10728" spans="3:9" ht="15.6">
      <c r="C10728" s="10" t="str">
        <f>IFERROR(VLOOKUP(B10728,'اكواد الاصناف'!A:C,2,0),"")</f>
        <v/>
      </c>
      <c r="D10728" s="10" t="str">
        <f>IFERROR(VLOOKUP(B10728,'اكواد الاصناف'!A:C,3,0),"")</f>
        <v/>
      </c>
      <c r="G10728" s="10">
        <f t="shared" si="166"/>
        <v>0</v>
      </c>
      <c r="I10728" s="10" t="str">
        <f>IFERROR(VLOOKUP(H10728,'سجل العملاء'!A:B,2,0),"")</f>
        <v/>
      </c>
    </row>
    <row r="10729" spans="3:9" ht="15.6">
      <c r="C10729" s="10" t="str">
        <f>IFERROR(VLOOKUP(B10729,'اكواد الاصناف'!A:C,2,0),"")</f>
        <v/>
      </c>
      <c r="D10729" s="10" t="str">
        <f>IFERROR(VLOOKUP(B10729,'اكواد الاصناف'!A:C,3,0),"")</f>
        <v/>
      </c>
      <c r="G10729" s="10">
        <f t="shared" si="166"/>
        <v>0</v>
      </c>
      <c r="I10729" s="10" t="str">
        <f>IFERROR(VLOOKUP(H10729,'سجل العملاء'!A:B,2,0),"")</f>
        <v/>
      </c>
    </row>
    <row r="10730" spans="3:9" ht="15.6">
      <c r="C10730" s="10" t="str">
        <f>IFERROR(VLOOKUP(B10730,'اكواد الاصناف'!A:C,2,0),"")</f>
        <v/>
      </c>
      <c r="D10730" s="10" t="str">
        <f>IFERROR(VLOOKUP(B10730,'اكواد الاصناف'!A:C,3,0),"")</f>
        <v/>
      </c>
      <c r="G10730" s="10">
        <f t="shared" si="166"/>
        <v>0</v>
      </c>
      <c r="I10730" s="10" t="str">
        <f>IFERROR(VLOOKUP(H10730,'سجل العملاء'!A:B,2,0),"")</f>
        <v/>
      </c>
    </row>
    <row r="10731" spans="3:9" ht="15.6">
      <c r="C10731" s="10" t="str">
        <f>IFERROR(VLOOKUP(B10731,'اكواد الاصناف'!A:C,2,0),"")</f>
        <v/>
      </c>
      <c r="D10731" s="10" t="str">
        <f>IFERROR(VLOOKUP(B10731,'اكواد الاصناف'!A:C,3,0),"")</f>
        <v/>
      </c>
      <c r="G10731" s="10">
        <f t="shared" si="166"/>
        <v>0</v>
      </c>
      <c r="I10731" s="10" t="str">
        <f>IFERROR(VLOOKUP(H10731,'سجل العملاء'!A:B,2,0),"")</f>
        <v/>
      </c>
    </row>
    <row r="10732" spans="3:9" ht="15.6">
      <c r="C10732" s="10" t="str">
        <f>IFERROR(VLOOKUP(B10732,'اكواد الاصناف'!A:C,2,0),"")</f>
        <v/>
      </c>
      <c r="D10732" s="10" t="str">
        <f>IFERROR(VLOOKUP(B10732,'اكواد الاصناف'!A:C,3,0),"")</f>
        <v/>
      </c>
      <c r="G10732" s="10">
        <f t="shared" si="166"/>
        <v>0</v>
      </c>
      <c r="I10732" s="10" t="str">
        <f>IFERROR(VLOOKUP(H10732,'سجل العملاء'!A:B,2,0),"")</f>
        <v/>
      </c>
    </row>
    <row r="10733" spans="3:9" ht="15.6">
      <c r="C10733" s="10" t="str">
        <f>IFERROR(VLOOKUP(B10733,'اكواد الاصناف'!A:C,2,0),"")</f>
        <v/>
      </c>
      <c r="D10733" s="10" t="str">
        <f>IFERROR(VLOOKUP(B10733,'اكواد الاصناف'!A:C,3,0),"")</f>
        <v/>
      </c>
      <c r="G10733" s="10">
        <f t="shared" si="166"/>
        <v>0</v>
      </c>
      <c r="I10733" s="10" t="str">
        <f>IFERROR(VLOOKUP(H10733,'سجل العملاء'!A:B,2,0),"")</f>
        <v/>
      </c>
    </row>
    <row r="10734" spans="3:9" ht="15.6">
      <c r="C10734" s="10" t="str">
        <f>IFERROR(VLOOKUP(B10734,'اكواد الاصناف'!A:C,2,0),"")</f>
        <v/>
      </c>
      <c r="D10734" s="10" t="str">
        <f>IFERROR(VLOOKUP(B10734,'اكواد الاصناف'!A:C,3,0),"")</f>
        <v/>
      </c>
      <c r="G10734" s="10">
        <f t="shared" si="166"/>
        <v>0</v>
      </c>
      <c r="I10734" s="10" t="str">
        <f>IFERROR(VLOOKUP(H10734,'سجل العملاء'!A:B,2,0),"")</f>
        <v/>
      </c>
    </row>
    <row r="10735" spans="3:9" ht="15.6">
      <c r="C10735" s="10" t="str">
        <f>IFERROR(VLOOKUP(B10735,'اكواد الاصناف'!A:C,2,0),"")</f>
        <v/>
      </c>
      <c r="D10735" s="10" t="str">
        <f>IFERROR(VLOOKUP(B10735,'اكواد الاصناف'!A:C,3,0),"")</f>
        <v/>
      </c>
      <c r="G10735" s="10">
        <f t="shared" si="166"/>
        <v>0</v>
      </c>
      <c r="I10735" s="10" t="str">
        <f>IFERROR(VLOOKUP(H10735,'سجل العملاء'!A:B,2,0),"")</f>
        <v/>
      </c>
    </row>
    <row r="10736" spans="3:9" ht="15.6">
      <c r="C10736" s="10" t="str">
        <f>IFERROR(VLOOKUP(B10736,'اكواد الاصناف'!A:C,2,0),"")</f>
        <v/>
      </c>
      <c r="D10736" s="10" t="str">
        <f>IFERROR(VLOOKUP(B10736,'اكواد الاصناف'!A:C,3,0),"")</f>
        <v/>
      </c>
      <c r="G10736" s="10">
        <f t="shared" si="166"/>
        <v>0</v>
      </c>
      <c r="I10736" s="10" t="str">
        <f>IFERROR(VLOOKUP(H10736,'سجل العملاء'!A:B,2,0),"")</f>
        <v/>
      </c>
    </row>
    <row r="10737" spans="3:9" ht="15.6">
      <c r="C10737" s="10" t="str">
        <f>IFERROR(VLOOKUP(B10737,'اكواد الاصناف'!A:C,2,0),"")</f>
        <v/>
      </c>
      <c r="D10737" s="10" t="str">
        <f>IFERROR(VLOOKUP(B10737,'اكواد الاصناف'!A:C,3,0),"")</f>
        <v/>
      </c>
      <c r="G10737" s="10">
        <f t="shared" si="166"/>
        <v>0</v>
      </c>
      <c r="I10737" s="10" t="str">
        <f>IFERROR(VLOOKUP(H10737,'سجل العملاء'!A:B,2,0),"")</f>
        <v/>
      </c>
    </row>
    <row r="10738" spans="3:9" ht="15.6">
      <c r="C10738" s="10" t="str">
        <f>IFERROR(VLOOKUP(B10738,'اكواد الاصناف'!A:C,2,0),"")</f>
        <v/>
      </c>
      <c r="D10738" s="10" t="str">
        <f>IFERROR(VLOOKUP(B10738,'اكواد الاصناف'!A:C,3,0),"")</f>
        <v/>
      </c>
      <c r="G10738" s="10">
        <f t="shared" si="166"/>
        <v>0</v>
      </c>
      <c r="I10738" s="10" t="str">
        <f>IFERROR(VLOOKUP(H10738,'سجل العملاء'!A:B,2,0),"")</f>
        <v/>
      </c>
    </row>
    <row r="10739" spans="3:9" ht="15.6">
      <c r="C10739" s="10" t="str">
        <f>IFERROR(VLOOKUP(B10739,'اكواد الاصناف'!A:C,2,0),"")</f>
        <v/>
      </c>
      <c r="D10739" s="10" t="str">
        <f>IFERROR(VLOOKUP(B10739,'اكواد الاصناف'!A:C,3,0),"")</f>
        <v/>
      </c>
      <c r="G10739" s="10">
        <f t="shared" si="166"/>
        <v>0</v>
      </c>
      <c r="I10739" s="10" t="str">
        <f>IFERROR(VLOOKUP(H10739,'سجل العملاء'!A:B,2,0),"")</f>
        <v/>
      </c>
    </row>
    <row r="10740" spans="3:9" ht="15.6">
      <c r="C10740" s="10" t="str">
        <f>IFERROR(VLOOKUP(B10740,'اكواد الاصناف'!A:C,2,0),"")</f>
        <v/>
      </c>
      <c r="D10740" s="10" t="str">
        <f>IFERROR(VLOOKUP(B10740,'اكواد الاصناف'!A:C,3,0),"")</f>
        <v/>
      </c>
      <c r="G10740" s="10">
        <f t="shared" si="166"/>
        <v>0</v>
      </c>
      <c r="I10740" s="10" t="str">
        <f>IFERROR(VLOOKUP(H10740,'سجل العملاء'!A:B,2,0),"")</f>
        <v/>
      </c>
    </row>
    <row r="10741" spans="3:9" ht="15.6">
      <c r="C10741" s="10" t="str">
        <f>IFERROR(VLOOKUP(B10741,'اكواد الاصناف'!A:C,2,0),"")</f>
        <v/>
      </c>
      <c r="D10741" s="10" t="str">
        <f>IFERROR(VLOOKUP(B10741,'اكواد الاصناف'!A:C,3,0),"")</f>
        <v/>
      </c>
      <c r="G10741" s="10">
        <f t="shared" si="166"/>
        <v>0</v>
      </c>
      <c r="I10741" s="10" t="str">
        <f>IFERROR(VLOOKUP(H10741,'سجل العملاء'!A:B,2,0),"")</f>
        <v/>
      </c>
    </row>
    <row r="10742" spans="3:9" ht="15.6">
      <c r="C10742" s="10" t="str">
        <f>IFERROR(VLOOKUP(B10742,'اكواد الاصناف'!A:C,2,0),"")</f>
        <v/>
      </c>
      <c r="D10742" s="10" t="str">
        <f>IFERROR(VLOOKUP(B10742,'اكواد الاصناف'!A:C,3,0),"")</f>
        <v/>
      </c>
      <c r="G10742" s="10">
        <f t="shared" si="166"/>
        <v>0</v>
      </c>
      <c r="I10742" s="10" t="str">
        <f>IFERROR(VLOOKUP(H10742,'سجل العملاء'!A:B,2,0),"")</f>
        <v/>
      </c>
    </row>
    <row r="10743" spans="3:9" ht="15.6">
      <c r="C10743" s="10" t="str">
        <f>IFERROR(VLOOKUP(B10743,'اكواد الاصناف'!A:C,2,0),"")</f>
        <v/>
      </c>
      <c r="D10743" s="10" t="str">
        <f>IFERROR(VLOOKUP(B10743,'اكواد الاصناف'!A:C,3,0),"")</f>
        <v/>
      </c>
      <c r="G10743" s="10">
        <f t="shared" si="166"/>
        <v>0</v>
      </c>
      <c r="I10743" s="10" t="str">
        <f>IFERROR(VLOOKUP(H10743,'سجل العملاء'!A:B,2,0),"")</f>
        <v/>
      </c>
    </row>
    <row r="10744" spans="3:9" ht="15.6">
      <c r="C10744" s="10" t="str">
        <f>IFERROR(VLOOKUP(B10744,'اكواد الاصناف'!A:C,2,0),"")</f>
        <v/>
      </c>
      <c r="D10744" s="10" t="str">
        <f>IFERROR(VLOOKUP(B10744,'اكواد الاصناف'!A:C,3,0),"")</f>
        <v/>
      </c>
      <c r="G10744" s="10">
        <f t="shared" si="166"/>
        <v>0</v>
      </c>
      <c r="I10744" s="10" t="str">
        <f>IFERROR(VLOOKUP(H10744,'سجل العملاء'!A:B,2,0),"")</f>
        <v/>
      </c>
    </row>
    <row r="10745" spans="3:9" ht="15.6">
      <c r="C10745" s="10" t="str">
        <f>IFERROR(VLOOKUP(B10745,'اكواد الاصناف'!A:C,2,0),"")</f>
        <v/>
      </c>
      <c r="D10745" s="10" t="str">
        <f>IFERROR(VLOOKUP(B10745,'اكواد الاصناف'!A:C,3,0),"")</f>
        <v/>
      </c>
      <c r="G10745" s="10">
        <f t="shared" si="166"/>
        <v>0</v>
      </c>
      <c r="I10745" s="10" t="str">
        <f>IFERROR(VLOOKUP(H10745,'سجل العملاء'!A:B,2,0),"")</f>
        <v/>
      </c>
    </row>
    <row r="10746" spans="3:9" ht="15.6">
      <c r="C10746" s="10" t="str">
        <f>IFERROR(VLOOKUP(B10746,'اكواد الاصناف'!A:C,2,0),"")</f>
        <v/>
      </c>
      <c r="D10746" s="10" t="str">
        <f>IFERROR(VLOOKUP(B10746,'اكواد الاصناف'!A:C,3,0),"")</f>
        <v/>
      </c>
      <c r="G10746" s="10">
        <f t="shared" si="166"/>
        <v>0</v>
      </c>
      <c r="I10746" s="10" t="str">
        <f>IFERROR(VLOOKUP(H10746,'سجل العملاء'!A:B,2,0),"")</f>
        <v/>
      </c>
    </row>
    <row r="10747" spans="3:9" ht="15.6">
      <c r="C10747" s="10" t="str">
        <f>IFERROR(VLOOKUP(B10747,'اكواد الاصناف'!A:C,2,0),"")</f>
        <v/>
      </c>
      <c r="D10747" s="10" t="str">
        <f>IFERROR(VLOOKUP(B10747,'اكواد الاصناف'!A:C,3,0),"")</f>
        <v/>
      </c>
      <c r="G10747" s="10">
        <f t="shared" si="166"/>
        <v>0</v>
      </c>
      <c r="I10747" s="10" t="str">
        <f>IFERROR(VLOOKUP(H10747,'سجل العملاء'!A:B,2,0),"")</f>
        <v/>
      </c>
    </row>
    <row r="10748" spans="3:9" ht="15.6">
      <c r="C10748" s="10" t="str">
        <f>IFERROR(VLOOKUP(B10748,'اكواد الاصناف'!A:C,2,0),"")</f>
        <v/>
      </c>
      <c r="D10748" s="10" t="str">
        <f>IFERROR(VLOOKUP(B10748,'اكواد الاصناف'!A:C,3,0),"")</f>
        <v/>
      </c>
      <c r="G10748" s="10">
        <f t="shared" si="166"/>
        <v>0</v>
      </c>
      <c r="I10748" s="10" t="str">
        <f>IFERROR(VLOOKUP(H10748,'سجل العملاء'!A:B,2,0),"")</f>
        <v/>
      </c>
    </row>
    <row r="10749" spans="3:9" ht="15.6">
      <c r="C10749" s="10" t="str">
        <f>IFERROR(VLOOKUP(B10749,'اكواد الاصناف'!A:C,2,0),"")</f>
        <v/>
      </c>
      <c r="D10749" s="10" t="str">
        <f>IFERROR(VLOOKUP(B10749,'اكواد الاصناف'!A:C,3,0),"")</f>
        <v/>
      </c>
      <c r="G10749" s="10">
        <f t="shared" si="166"/>
        <v>0</v>
      </c>
      <c r="I10749" s="10" t="str">
        <f>IFERROR(VLOOKUP(H10749,'سجل العملاء'!A:B,2,0),"")</f>
        <v/>
      </c>
    </row>
    <row r="10750" spans="3:9" ht="15.6">
      <c r="C10750" s="10" t="str">
        <f>IFERROR(VLOOKUP(B10750,'اكواد الاصناف'!A:C,2,0),"")</f>
        <v/>
      </c>
      <c r="D10750" s="10" t="str">
        <f>IFERROR(VLOOKUP(B10750,'اكواد الاصناف'!A:C,3,0),"")</f>
        <v/>
      </c>
      <c r="G10750" s="10">
        <f t="shared" si="166"/>
        <v>0</v>
      </c>
      <c r="I10750" s="10" t="str">
        <f>IFERROR(VLOOKUP(H10750,'سجل العملاء'!A:B,2,0),"")</f>
        <v/>
      </c>
    </row>
    <row r="10751" spans="3:9" ht="15.6">
      <c r="C10751" s="10" t="str">
        <f>IFERROR(VLOOKUP(B10751,'اكواد الاصناف'!A:C,2,0),"")</f>
        <v/>
      </c>
      <c r="D10751" s="10" t="str">
        <f>IFERROR(VLOOKUP(B10751,'اكواد الاصناف'!A:C,3,0),"")</f>
        <v/>
      </c>
      <c r="G10751" s="10">
        <f t="shared" si="166"/>
        <v>0</v>
      </c>
      <c r="I10751" s="10" t="str">
        <f>IFERROR(VLOOKUP(H10751,'سجل العملاء'!A:B,2,0),"")</f>
        <v/>
      </c>
    </row>
    <row r="10752" spans="3:9" ht="15.6">
      <c r="C10752" s="10" t="str">
        <f>IFERROR(VLOOKUP(B10752,'اكواد الاصناف'!A:C,2,0),"")</f>
        <v/>
      </c>
      <c r="D10752" s="10" t="str">
        <f>IFERROR(VLOOKUP(B10752,'اكواد الاصناف'!A:C,3,0),"")</f>
        <v/>
      </c>
      <c r="G10752" s="10">
        <f t="shared" si="166"/>
        <v>0</v>
      </c>
      <c r="I10752" s="10" t="str">
        <f>IFERROR(VLOOKUP(H10752,'سجل العملاء'!A:B,2,0),"")</f>
        <v/>
      </c>
    </row>
    <row r="10753" spans="3:9" ht="15.6">
      <c r="C10753" s="10" t="str">
        <f>IFERROR(VLOOKUP(B10753,'اكواد الاصناف'!A:C,2,0),"")</f>
        <v/>
      </c>
      <c r="D10753" s="10" t="str">
        <f>IFERROR(VLOOKUP(B10753,'اكواد الاصناف'!A:C,3,0),"")</f>
        <v/>
      </c>
      <c r="G10753" s="10">
        <f t="shared" ref="G10753:G10816" si="167">F10753*E10753</f>
        <v>0</v>
      </c>
      <c r="I10753" s="10" t="str">
        <f>IFERROR(VLOOKUP(H10753,'سجل العملاء'!A:B,2,0),"")</f>
        <v/>
      </c>
    </row>
    <row r="10754" spans="3:9" ht="15.6">
      <c r="C10754" s="10" t="str">
        <f>IFERROR(VLOOKUP(B10754,'اكواد الاصناف'!A:C,2,0),"")</f>
        <v/>
      </c>
      <c r="D10754" s="10" t="str">
        <f>IFERROR(VLOOKUP(B10754,'اكواد الاصناف'!A:C,3,0),"")</f>
        <v/>
      </c>
      <c r="G10754" s="10">
        <f t="shared" si="167"/>
        <v>0</v>
      </c>
      <c r="I10754" s="10" t="str">
        <f>IFERROR(VLOOKUP(H10754,'سجل العملاء'!A:B,2,0),"")</f>
        <v/>
      </c>
    </row>
    <row r="10755" spans="3:9" ht="15.6">
      <c r="C10755" s="10" t="str">
        <f>IFERROR(VLOOKUP(B10755,'اكواد الاصناف'!A:C,2,0),"")</f>
        <v/>
      </c>
      <c r="D10755" s="10" t="str">
        <f>IFERROR(VLOOKUP(B10755,'اكواد الاصناف'!A:C,3,0),"")</f>
        <v/>
      </c>
      <c r="G10755" s="10">
        <f t="shared" si="167"/>
        <v>0</v>
      </c>
      <c r="I10755" s="10" t="str">
        <f>IFERROR(VLOOKUP(H10755,'سجل العملاء'!A:B,2,0),"")</f>
        <v/>
      </c>
    </row>
    <row r="10756" spans="3:9" ht="15.6">
      <c r="C10756" s="10" t="str">
        <f>IFERROR(VLOOKUP(B10756,'اكواد الاصناف'!A:C,2,0),"")</f>
        <v/>
      </c>
      <c r="D10756" s="10" t="str">
        <f>IFERROR(VLOOKUP(B10756,'اكواد الاصناف'!A:C,3,0),"")</f>
        <v/>
      </c>
      <c r="G10756" s="10">
        <f t="shared" si="167"/>
        <v>0</v>
      </c>
      <c r="I10756" s="10" t="str">
        <f>IFERROR(VLOOKUP(H10756,'سجل العملاء'!A:B,2,0),"")</f>
        <v/>
      </c>
    </row>
    <row r="10757" spans="3:9" ht="15.6">
      <c r="C10757" s="10" t="str">
        <f>IFERROR(VLOOKUP(B10757,'اكواد الاصناف'!A:C,2,0),"")</f>
        <v/>
      </c>
      <c r="D10757" s="10" t="str">
        <f>IFERROR(VLOOKUP(B10757,'اكواد الاصناف'!A:C,3,0),"")</f>
        <v/>
      </c>
      <c r="G10757" s="10">
        <f t="shared" si="167"/>
        <v>0</v>
      </c>
      <c r="I10757" s="10" t="str">
        <f>IFERROR(VLOOKUP(H10757,'سجل العملاء'!A:B,2,0),"")</f>
        <v/>
      </c>
    </row>
    <row r="10758" spans="3:9" ht="15.6">
      <c r="C10758" s="10" t="str">
        <f>IFERROR(VLOOKUP(B10758,'اكواد الاصناف'!A:C,2,0),"")</f>
        <v/>
      </c>
      <c r="D10758" s="10" t="str">
        <f>IFERROR(VLOOKUP(B10758,'اكواد الاصناف'!A:C,3,0),"")</f>
        <v/>
      </c>
      <c r="G10758" s="10">
        <f t="shared" si="167"/>
        <v>0</v>
      </c>
      <c r="I10758" s="10" t="str">
        <f>IFERROR(VLOOKUP(H10758,'سجل العملاء'!A:B,2,0),"")</f>
        <v/>
      </c>
    </row>
    <row r="10759" spans="3:9" ht="15.6">
      <c r="C10759" s="10" t="str">
        <f>IFERROR(VLOOKUP(B10759,'اكواد الاصناف'!A:C,2,0),"")</f>
        <v/>
      </c>
      <c r="D10759" s="10" t="str">
        <f>IFERROR(VLOOKUP(B10759,'اكواد الاصناف'!A:C,3,0),"")</f>
        <v/>
      </c>
      <c r="G10759" s="10">
        <f t="shared" si="167"/>
        <v>0</v>
      </c>
      <c r="I10759" s="10" t="str">
        <f>IFERROR(VLOOKUP(H10759,'سجل العملاء'!A:B,2,0),"")</f>
        <v/>
      </c>
    </row>
    <row r="10760" spans="3:9" ht="15.6">
      <c r="C10760" s="10" t="str">
        <f>IFERROR(VLOOKUP(B10760,'اكواد الاصناف'!A:C,2,0),"")</f>
        <v/>
      </c>
      <c r="D10760" s="10" t="str">
        <f>IFERROR(VLOOKUP(B10760,'اكواد الاصناف'!A:C,3,0),"")</f>
        <v/>
      </c>
      <c r="G10760" s="10">
        <f t="shared" si="167"/>
        <v>0</v>
      </c>
      <c r="I10760" s="10" t="str">
        <f>IFERROR(VLOOKUP(H10760,'سجل العملاء'!A:B,2,0),"")</f>
        <v/>
      </c>
    </row>
    <row r="10761" spans="3:9" ht="15.6">
      <c r="C10761" s="10" t="str">
        <f>IFERROR(VLOOKUP(B10761,'اكواد الاصناف'!A:C,2,0),"")</f>
        <v/>
      </c>
      <c r="D10761" s="10" t="str">
        <f>IFERROR(VLOOKUP(B10761,'اكواد الاصناف'!A:C,3,0),"")</f>
        <v/>
      </c>
      <c r="G10761" s="10">
        <f t="shared" si="167"/>
        <v>0</v>
      </c>
      <c r="I10761" s="10" t="str">
        <f>IFERROR(VLOOKUP(H10761,'سجل العملاء'!A:B,2,0),"")</f>
        <v/>
      </c>
    </row>
    <row r="10762" spans="3:9" ht="15.6">
      <c r="C10762" s="10" t="str">
        <f>IFERROR(VLOOKUP(B10762,'اكواد الاصناف'!A:C,2,0),"")</f>
        <v/>
      </c>
      <c r="D10762" s="10" t="str">
        <f>IFERROR(VLOOKUP(B10762,'اكواد الاصناف'!A:C,3,0),"")</f>
        <v/>
      </c>
      <c r="G10762" s="10">
        <f t="shared" si="167"/>
        <v>0</v>
      </c>
      <c r="I10762" s="10" t="str">
        <f>IFERROR(VLOOKUP(H10762,'سجل العملاء'!A:B,2,0),"")</f>
        <v/>
      </c>
    </row>
    <row r="10763" spans="3:9" ht="15.6">
      <c r="C10763" s="10" t="str">
        <f>IFERROR(VLOOKUP(B10763,'اكواد الاصناف'!A:C,2,0),"")</f>
        <v/>
      </c>
      <c r="D10763" s="10" t="str">
        <f>IFERROR(VLOOKUP(B10763,'اكواد الاصناف'!A:C,3,0),"")</f>
        <v/>
      </c>
      <c r="G10763" s="10">
        <f t="shared" si="167"/>
        <v>0</v>
      </c>
      <c r="I10763" s="10" t="str">
        <f>IFERROR(VLOOKUP(H10763,'سجل العملاء'!A:B,2,0),"")</f>
        <v/>
      </c>
    </row>
    <row r="10764" spans="3:9" ht="15.6">
      <c r="C10764" s="10" t="str">
        <f>IFERROR(VLOOKUP(B10764,'اكواد الاصناف'!A:C,2,0),"")</f>
        <v/>
      </c>
      <c r="D10764" s="10" t="str">
        <f>IFERROR(VLOOKUP(B10764,'اكواد الاصناف'!A:C,3,0),"")</f>
        <v/>
      </c>
      <c r="G10764" s="10">
        <f t="shared" si="167"/>
        <v>0</v>
      </c>
      <c r="I10764" s="10" t="str">
        <f>IFERROR(VLOOKUP(H10764,'سجل العملاء'!A:B,2,0),"")</f>
        <v/>
      </c>
    </row>
    <row r="10765" spans="3:9" ht="15.6">
      <c r="C10765" s="10" t="str">
        <f>IFERROR(VLOOKUP(B10765,'اكواد الاصناف'!A:C,2,0),"")</f>
        <v/>
      </c>
      <c r="D10765" s="10" t="str">
        <f>IFERROR(VLOOKUP(B10765,'اكواد الاصناف'!A:C,3,0),"")</f>
        <v/>
      </c>
      <c r="G10765" s="10">
        <f t="shared" si="167"/>
        <v>0</v>
      </c>
      <c r="I10765" s="10" t="str">
        <f>IFERROR(VLOOKUP(H10765,'سجل العملاء'!A:B,2,0),"")</f>
        <v/>
      </c>
    </row>
    <row r="10766" spans="3:9" ht="15.6">
      <c r="C10766" s="10" t="str">
        <f>IFERROR(VLOOKUP(B10766,'اكواد الاصناف'!A:C,2,0),"")</f>
        <v/>
      </c>
      <c r="D10766" s="10" t="str">
        <f>IFERROR(VLOOKUP(B10766,'اكواد الاصناف'!A:C,3,0),"")</f>
        <v/>
      </c>
      <c r="G10766" s="10">
        <f t="shared" si="167"/>
        <v>0</v>
      </c>
      <c r="I10766" s="10" t="str">
        <f>IFERROR(VLOOKUP(H10766,'سجل العملاء'!A:B,2,0),"")</f>
        <v/>
      </c>
    </row>
    <row r="10767" spans="3:9" ht="15.6">
      <c r="C10767" s="10" t="str">
        <f>IFERROR(VLOOKUP(B10767,'اكواد الاصناف'!A:C,2,0),"")</f>
        <v/>
      </c>
      <c r="D10767" s="10" t="str">
        <f>IFERROR(VLOOKUP(B10767,'اكواد الاصناف'!A:C,3,0),"")</f>
        <v/>
      </c>
      <c r="G10767" s="10">
        <f t="shared" si="167"/>
        <v>0</v>
      </c>
      <c r="I10767" s="10" t="str">
        <f>IFERROR(VLOOKUP(H10767,'سجل العملاء'!A:B,2,0),"")</f>
        <v/>
      </c>
    </row>
    <row r="10768" spans="3:9" ht="15.6">
      <c r="C10768" s="10" t="str">
        <f>IFERROR(VLOOKUP(B10768,'اكواد الاصناف'!A:C,2,0),"")</f>
        <v/>
      </c>
      <c r="D10768" s="10" t="str">
        <f>IFERROR(VLOOKUP(B10768,'اكواد الاصناف'!A:C,3,0),"")</f>
        <v/>
      </c>
      <c r="G10768" s="10">
        <f t="shared" si="167"/>
        <v>0</v>
      </c>
      <c r="I10768" s="10" t="str">
        <f>IFERROR(VLOOKUP(H10768,'سجل العملاء'!A:B,2,0),"")</f>
        <v/>
      </c>
    </row>
    <row r="10769" spans="3:9" ht="15.6">
      <c r="C10769" s="10" t="str">
        <f>IFERROR(VLOOKUP(B10769,'اكواد الاصناف'!A:C,2,0),"")</f>
        <v/>
      </c>
      <c r="D10769" s="10" t="str">
        <f>IFERROR(VLOOKUP(B10769,'اكواد الاصناف'!A:C,3,0),"")</f>
        <v/>
      </c>
      <c r="G10769" s="10">
        <f t="shared" si="167"/>
        <v>0</v>
      </c>
      <c r="I10769" s="10" t="str">
        <f>IFERROR(VLOOKUP(H10769,'سجل العملاء'!A:B,2,0),"")</f>
        <v/>
      </c>
    </row>
    <row r="10770" spans="3:9" ht="15.6">
      <c r="C10770" s="10" t="str">
        <f>IFERROR(VLOOKUP(B10770,'اكواد الاصناف'!A:C,2,0),"")</f>
        <v/>
      </c>
      <c r="D10770" s="10" t="str">
        <f>IFERROR(VLOOKUP(B10770,'اكواد الاصناف'!A:C,3,0),"")</f>
        <v/>
      </c>
      <c r="G10770" s="10">
        <f t="shared" si="167"/>
        <v>0</v>
      </c>
      <c r="I10770" s="10" t="str">
        <f>IFERROR(VLOOKUP(H10770,'سجل العملاء'!A:B,2,0),"")</f>
        <v/>
      </c>
    </row>
    <row r="10771" spans="3:9" ht="15.6">
      <c r="C10771" s="10" t="str">
        <f>IFERROR(VLOOKUP(B10771,'اكواد الاصناف'!A:C,2,0),"")</f>
        <v/>
      </c>
      <c r="D10771" s="10" t="str">
        <f>IFERROR(VLOOKUP(B10771,'اكواد الاصناف'!A:C,3,0),"")</f>
        <v/>
      </c>
      <c r="G10771" s="10">
        <f t="shared" si="167"/>
        <v>0</v>
      </c>
      <c r="I10771" s="10" t="str">
        <f>IFERROR(VLOOKUP(H10771,'سجل العملاء'!A:B,2,0),"")</f>
        <v/>
      </c>
    </row>
    <row r="10772" spans="3:9" ht="15.6">
      <c r="C10772" s="10" t="str">
        <f>IFERROR(VLOOKUP(B10772,'اكواد الاصناف'!A:C,2,0),"")</f>
        <v/>
      </c>
      <c r="D10772" s="10" t="str">
        <f>IFERROR(VLOOKUP(B10772,'اكواد الاصناف'!A:C,3,0),"")</f>
        <v/>
      </c>
      <c r="G10772" s="10">
        <f t="shared" si="167"/>
        <v>0</v>
      </c>
      <c r="I10772" s="10" t="str">
        <f>IFERROR(VLOOKUP(H10772,'سجل العملاء'!A:B,2,0),"")</f>
        <v/>
      </c>
    </row>
    <row r="10773" spans="3:9" ht="15.6">
      <c r="C10773" s="10" t="str">
        <f>IFERROR(VLOOKUP(B10773,'اكواد الاصناف'!A:C,2,0),"")</f>
        <v/>
      </c>
      <c r="D10773" s="10" t="str">
        <f>IFERROR(VLOOKUP(B10773,'اكواد الاصناف'!A:C,3,0),"")</f>
        <v/>
      </c>
      <c r="G10773" s="10">
        <f t="shared" si="167"/>
        <v>0</v>
      </c>
      <c r="I10773" s="10" t="str">
        <f>IFERROR(VLOOKUP(H10773,'سجل العملاء'!A:B,2,0),"")</f>
        <v/>
      </c>
    </row>
    <row r="10774" spans="3:9" ht="15.6">
      <c r="C10774" s="10" t="str">
        <f>IFERROR(VLOOKUP(B10774,'اكواد الاصناف'!A:C,2,0),"")</f>
        <v/>
      </c>
      <c r="D10774" s="10" t="str">
        <f>IFERROR(VLOOKUP(B10774,'اكواد الاصناف'!A:C,3,0),"")</f>
        <v/>
      </c>
      <c r="G10774" s="10">
        <f t="shared" si="167"/>
        <v>0</v>
      </c>
      <c r="I10774" s="10" t="str">
        <f>IFERROR(VLOOKUP(H10774,'سجل العملاء'!A:B,2,0),"")</f>
        <v/>
      </c>
    </row>
    <row r="10775" spans="3:9" ht="15.6">
      <c r="C10775" s="10" t="str">
        <f>IFERROR(VLOOKUP(B10775,'اكواد الاصناف'!A:C,2,0),"")</f>
        <v/>
      </c>
      <c r="D10775" s="10" t="str">
        <f>IFERROR(VLOOKUP(B10775,'اكواد الاصناف'!A:C,3,0),"")</f>
        <v/>
      </c>
      <c r="G10775" s="10">
        <f t="shared" si="167"/>
        <v>0</v>
      </c>
      <c r="I10775" s="10" t="str">
        <f>IFERROR(VLOOKUP(H10775,'سجل العملاء'!A:B,2,0),"")</f>
        <v/>
      </c>
    </row>
    <row r="10776" spans="3:9" ht="15.6">
      <c r="C10776" s="10" t="str">
        <f>IFERROR(VLOOKUP(B10776,'اكواد الاصناف'!A:C,2,0),"")</f>
        <v/>
      </c>
      <c r="D10776" s="10" t="str">
        <f>IFERROR(VLOOKUP(B10776,'اكواد الاصناف'!A:C,3,0),"")</f>
        <v/>
      </c>
      <c r="G10776" s="10">
        <f t="shared" si="167"/>
        <v>0</v>
      </c>
      <c r="I10776" s="10" t="str">
        <f>IFERROR(VLOOKUP(H10776,'سجل العملاء'!A:B,2,0),"")</f>
        <v/>
      </c>
    </row>
    <row r="10777" spans="3:9" ht="15.6">
      <c r="C10777" s="10" t="str">
        <f>IFERROR(VLOOKUP(B10777,'اكواد الاصناف'!A:C,2,0),"")</f>
        <v/>
      </c>
      <c r="D10777" s="10" t="str">
        <f>IFERROR(VLOOKUP(B10777,'اكواد الاصناف'!A:C,3,0),"")</f>
        <v/>
      </c>
      <c r="G10777" s="10">
        <f t="shared" si="167"/>
        <v>0</v>
      </c>
      <c r="I10777" s="10" t="str">
        <f>IFERROR(VLOOKUP(H10777,'سجل العملاء'!A:B,2,0),"")</f>
        <v/>
      </c>
    </row>
    <row r="10778" spans="3:9" ht="15.6">
      <c r="C10778" s="10" t="str">
        <f>IFERROR(VLOOKUP(B10778,'اكواد الاصناف'!A:C,2,0),"")</f>
        <v/>
      </c>
      <c r="D10778" s="10" t="str">
        <f>IFERROR(VLOOKUP(B10778,'اكواد الاصناف'!A:C,3,0),"")</f>
        <v/>
      </c>
      <c r="G10778" s="10">
        <f t="shared" si="167"/>
        <v>0</v>
      </c>
      <c r="I10778" s="10" t="str">
        <f>IFERROR(VLOOKUP(H10778,'سجل العملاء'!A:B,2,0),"")</f>
        <v/>
      </c>
    </row>
    <row r="10779" spans="3:9" ht="15.6">
      <c r="C10779" s="10" t="str">
        <f>IFERROR(VLOOKUP(B10779,'اكواد الاصناف'!A:C,2,0),"")</f>
        <v/>
      </c>
      <c r="D10779" s="10" t="str">
        <f>IFERROR(VLOOKUP(B10779,'اكواد الاصناف'!A:C,3,0),"")</f>
        <v/>
      </c>
      <c r="G10779" s="10">
        <f t="shared" si="167"/>
        <v>0</v>
      </c>
      <c r="I10779" s="10" t="str">
        <f>IFERROR(VLOOKUP(H10779,'سجل العملاء'!A:B,2,0),"")</f>
        <v/>
      </c>
    </row>
    <row r="10780" spans="3:9" ht="15.6">
      <c r="C10780" s="10" t="str">
        <f>IFERROR(VLOOKUP(B10780,'اكواد الاصناف'!A:C,2,0),"")</f>
        <v/>
      </c>
      <c r="D10780" s="10" t="str">
        <f>IFERROR(VLOOKUP(B10780,'اكواد الاصناف'!A:C,3,0),"")</f>
        <v/>
      </c>
      <c r="G10780" s="10">
        <f t="shared" si="167"/>
        <v>0</v>
      </c>
      <c r="I10780" s="10" t="str">
        <f>IFERROR(VLOOKUP(H10780,'سجل العملاء'!A:B,2,0),"")</f>
        <v/>
      </c>
    </row>
    <row r="10781" spans="3:9" ht="15.6">
      <c r="C10781" s="10" t="str">
        <f>IFERROR(VLOOKUP(B10781,'اكواد الاصناف'!A:C,2,0),"")</f>
        <v/>
      </c>
      <c r="D10781" s="10" t="str">
        <f>IFERROR(VLOOKUP(B10781,'اكواد الاصناف'!A:C,3,0),"")</f>
        <v/>
      </c>
      <c r="G10781" s="10">
        <f t="shared" si="167"/>
        <v>0</v>
      </c>
      <c r="I10781" s="10" t="str">
        <f>IFERROR(VLOOKUP(H10781,'سجل العملاء'!A:B,2,0),"")</f>
        <v/>
      </c>
    </row>
    <row r="10782" spans="3:9" ht="15.6">
      <c r="C10782" s="10" t="str">
        <f>IFERROR(VLOOKUP(B10782,'اكواد الاصناف'!A:C,2,0),"")</f>
        <v/>
      </c>
      <c r="D10782" s="10" t="str">
        <f>IFERROR(VLOOKUP(B10782,'اكواد الاصناف'!A:C,3,0),"")</f>
        <v/>
      </c>
      <c r="G10782" s="10">
        <f t="shared" si="167"/>
        <v>0</v>
      </c>
      <c r="I10782" s="10" t="str">
        <f>IFERROR(VLOOKUP(H10782,'سجل العملاء'!A:B,2,0),"")</f>
        <v/>
      </c>
    </row>
    <row r="10783" spans="3:9" ht="15.6">
      <c r="C10783" s="10" t="str">
        <f>IFERROR(VLOOKUP(B10783,'اكواد الاصناف'!A:C,2,0),"")</f>
        <v/>
      </c>
      <c r="D10783" s="10" t="str">
        <f>IFERROR(VLOOKUP(B10783,'اكواد الاصناف'!A:C,3,0),"")</f>
        <v/>
      </c>
      <c r="G10783" s="10">
        <f t="shared" si="167"/>
        <v>0</v>
      </c>
      <c r="I10783" s="10" t="str">
        <f>IFERROR(VLOOKUP(H10783,'سجل العملاء'!A:B,2,0),"")</f>
        <v/>
      </c>
    </row>
    <row r="10784" spans="3:9" ht="15.6">
      <c r="C10784" s="10" t="str">
        <f>IFERROR(VLOOKUP(B10784,'اكواد الاصناف'!A:C,2,0),"")</f>
        <v/>
      </c>
      <c r="D10784" s="10" t="str">
        <f>IFERROR(VLOOKUP(B10784,'اكواد الاصناف'!A:C,3,0),"")</f>
        <v/>
      </c>
      <c r="G10784" s="10">
        <f t="shared" si="167"/>
        <v>0</v>
      </c>
      <c r="I10784" s="10" t="str">
        <f>IFERROR(VLOOKUP(H10784,'سجل العملاء'!A:B,2,0),"")</f>
        <v/>
      </c>
    </row>
    <row r="10785" spans="3:9" ht="15.6">
      <c r="C10785" s="10" t="str">
        <f>IFERROR(VLOOKUP(B10785,'اكواد الاصناف'!A:C,2,0),"")</f>
        <v/>
      </c>
      <c r="D10785" s="10" t="str">
        <f>IFERROR(VLOOKUP(B10785,'اكواد الاصناف'!A:C,3,0),"")</f>
        <v/>
      </c>
      <c r="G10785" s="10">
        <f t="shared" si="167"/>
        <v>0</v>
      </c>
      <c r="I10785" s="10" t="str">
        <f>IFERROR(VLOOKUP(H10785,'سجل العملاء'!A:B,2,0),"")</f>
        <v/>
      </c>
    </row>
    <row r="10786" spans="3:9" ht="15.6">
      <c r="C10786" s="10" t="str">
        <f>IFERROR(VLOOKUP(B10786,'اكواد الاصناف'!A:C,2,0),"")</f>
        <v/>
      </c>
      <c r="D10786" s="10" t="str">
        <f>IFERROR(VLOOKUP(B10786,'اكواد الاصناف'!A:C,3,0),"")</f>
        <v/>
      </c>
      <c r="G10786" s="10">
        <f t="shared" si="167"/>
        <v>0</v>
      </c>
      <c r="I10786" s="10" t="str">
        <f>IFERROR(VLOOKUP(H10786,'سجل العملاء'!A:B,2,0),"")</f>
        <v/>
      </c>
    </row>
    <row r="10787" spans="3:9" ht="15.6">
      <c r="C10787" s="10" t="str">
        <f>IFERROR(VLOOKUP(B10787,'اكواد الاصناف'!A:C,2,0),"")</f>
        <v/>
      </c>
      <c r="D10787" s="10" t="str">
        <f>IFERROR(VLOOKUP(B10787,'اكواد الاصناف'!A:C,3,0),"")</f>
        <v/>
      </c>
      <c r="G10787" s="10">
        <f t="shared" si="167"/>
        <v>0</v>
      </c>
      <c r="I10787" s="10" t="str">
        <f>IFERROR(VLOOKUP(H10787,'سجل العملاء'!A:B,2,0),"")</f>
        <v/>
      </c>
    </row>
    <row r="10788" spans="3:9" ht="15.6">
      <c r="C10788" s="10" t="str">
        <f>IFERROR(VLOOKUP(B10788,'اكواد الاصناف'!A:C,2,0),"")</f>
        <v/>
      </c>
      <c r="D10788" s="10" t="str">
        <f>IFERROR(VLOOKUP(B10788,'اكواد الاصناف'!A:C,3,0),"")</f>
        <v/>
      </c>
      <c r="G10788" s="10">
        <f t="shared" si="167"/>
        <v>0</v>
      </c>
      <c r="I10788" s="10" t="str">
        <f>IFERROR(VLOOKUP(H10788,'سجل العملاء'!A:B,2,0),"")</f>
        <v/>
      </c>
    </row>
    <row r="10789" spans="3:9" ht="15.6">
      <c r="C10789" s="10" t="str">
        <f>IFERROR(VLOOKUP(B10789,'اكواد الاصناف'!A:C,2,0),"")</f>
        <v/>
      </c>
      <c r="D10789" s="10" t="str">
        <f>IFERROR(VLOOKUP(B10789,'اكواد الاصناف'!A:C,3,0),"")</f>
        <v/>
      </c>
      <c r="G10789" s="10">
        <f t="shared" si="167"/>
        <v>0</v>
      </c>
      <c r="I10789" s="10" t="str">
        <f>IFERROR(VLOOKUP(H10789,'سجل العملاء'!A:B,2,0),"")</f>
        <v/>
      </c>
    </row>
    <row r="10790" spans="3:9" ht="15.6">
      <c r="C10790" s="10" t="str">
        <f>IFERROR(VLOOKUP(B10790,'اكواد الاصناف'!A:C,2,0),"")</f>
        <v/>
      </c>
      <c r="D10790" s="10" t="str">
        <f>IFERROR(VLOOKUP(B10790,'اكواد الاصناف'!A:C,3,0),"")</f>
        <v/>
      </c>
      <c r="G10790" s="10">
        <f t="shared" si="167"/>
        <v>0</v>
      </c>
      <c r="I10790" s="10" t="str">
        <f>IFERROR(VLOOKUP(H10790,'سجل العملاء'!A:B,2,0),"")</f>
        <v/>
      </c>
    </row>
    <row r="10791" spans="3:9" ht="15.6">
      <c r="C10791" s="10" t="str">
        <f>IFERROR(VLOOKUP(B10791,'اكواد الاصناف'!A:C,2,0),"")</f>
        <v/>
      </c>
      <c r="D10791" s="10" t="str">
        <f>IFERROR(VLOOKUP(B10791,'اكواد الاصناف'!A:C,3,0),"")</f>
        <v/>
      </c>
      <c r="G10791" s="10">
        <f t="shared" si="167"/>
        <v>0</v>
      </c>
      <c r="I10791" s="10" t="str">
        <f>IFERROR(VLOOKUP(H10791,'سجل العملاء'!A:B,2,0),"")</f>
        <v/>
      </c>
    </row>
    <row r="10792" spans="3:9" ht="15.6">
      <c r="C10792" s="10" t="str">
        <f>IFERROR(VLOOKUP(B10792,'اكواد الاصناف'!A:C,2,0),"")</f>
        <v/>
      </c>
      <c r="D10792" s="10" t="str">
        <f>IFERROR(VLOOKUP(B10792,'اكواد الاصناف'!A:C,3,0),"")</f>
        <v/>
      </c>
      <c r="G10792" s="10">
        <f t="shared" si="167"/>
        <v>0</v>
      </c>
      <c r="I10792" s="10" t="str">
        <f>IFERROR(VLOOKUP(H10792,'سجل العملاء'!A:B,2,0),"")</f>
        <v/>
      </c>
    </row>
    <row r="10793" spans="3:9" ht="15.6">
      <c r="C10793" s="10" t="str">
        <f>IFERROR(VLOOKUP(B10793,'اكواد الاصناف'!A:C,2,0),"")</f>
        <v/>
      </c>
      <c r="D10793" s="10" t="str">
        <f>IFERROR(VLOOKUP(B10793,'اكواد الاصناف'!A:C,3,0),"")</f>
        <v/>
      </c>
      <c r="G10793" s="10">
        <f t="shared" si="167"/>
        <v>0</v>
      </c>
      <c r="I10793" s="10" t="str">
        <f>IFERROR(VLOOKUP(H10793,'سجل العملاء'!A:B,2,0),"")</f>
        <v/>
      </c>
    </row>
    <row r="10794" spans="3:9" ht="15.6">
      <c r="C10794" s="10" t="str">
        <f>IFERROR(VLOOKUP(B10794,'اكواد الاصناف'!A:C,2,0),"")</f>
        <v/>
      </c>
      <c r="D10794" s="10" t="str">
        <f>IFERROR(VLOOKUP(B10794,'اكواد الاصناف'!A:C,3,0),"")</f>
        <v/>
      </c>
      <c r="G10794" s="10">
        <f t="shared" si="167"/>
        <v>0</v>
      </c>
      <c r="I10794" s="10" t="str">
        <f>IFERROR(VLOOKUP(H10794,'سجل العملاء'!A:B,2,0),"")</f>
        <v/>
      </c>
    </row>
    <row r="10795" spans="3:9" ht="15.6">
      <c r="C10795" s="10" t="str">
        <f>IFERROR(VLOOKUP(B10795,'اكواد الاصناف'!A:C,2,0),"")</f>
        <v/>
      </c>
      <c r="D10795" s="10" t="str">
        <f>IFERROR(VLOOKUP(B10795,'اكواد الاصناف'!A:C,3,0),"")</f>
        <v/>
      </c>
      <c r="G10795" s="10">
        <f t="shared" si="167"/>
        <v>0</v>
      </c>
      <c r="I10795" s="10" t="str">
        <f>IFERROR(VLOOKUP(H10795,'سجل العملاء'!A:B,2,0),"")</f>
        <v/>
      </c>
    </row>
    <row r="10796" spans="3:9" ht="15.6">
      <c r="C10796" s="10" t="str">
        <f>IFERROR(VLOOKUP(B10796,'اكواد الاصناف'!A:C,2,0),"")</f>
        <v/>
      </c>
      <c r="D10796" s="10" t="str">
        <f>IFERROR(VLOOKUP(B10796,'اكواد الاصناف'!A:C,3,0),"")</f>
        <v/>
      </c>
      <c r="G10796" s="10">
        <f t="shared" si="167"/>
        <v>0</v>
      </c>
      <c r="I10796" s="10" t="str">
        <f>IFERROR(VLOOKUP(H10796,'سجل العملاء'!A:B,2,0),"")</f>
        <v/>
      </c>
    </row>
    <row r="10797" spans="3:9" ht="15.6">
      <c r="C10797" s="10" t="str">
        <f>IFERROR(VLOOKUP(B10797,'اكواد الاصناف'!A:C,2,0),"")</f>
        <v/>
      </c>
      <c r="D10797" s="10" t="str">
        <f>IFERROR(VLOOKUP(B10797,'اكواد الاصناف'!A:C,3,0),"")</f>
        <v/>
      </c>
      <c r="G10797" s="10">
        <f t="shared" si="167"/>
        <v>0</v>
      </c>
      <c r="I10797" s="10" t="str">
        <f>IFERROR(VLOOKUP(H10797,'سجل العملاء'!A:B,2,0),"")</f>
        <v/>
      </c>
    </row>
    <row r="10798" spans="3:9" ht="15.6">
      <c r="C10798" s="10" t="str">
        <f>IFERROR(VLOOKUP(B10798,'اكواد الاصناف'!A:C,2,0),"")</f>
        <v/>
      </c>
      <c r="D10798" s="10" t="str">
        <f>IFERROR(VLOOKUP(B10798,'اكواد الاصناف'!A:C,3,0),"")</f>
        <v/>
      </c>
      <c r="G10798" s="10">
        <f t="shared" si="167"/>
        <v>0</v>
      </c>
      <c r="I10798" s="10" t="str">
        <f>IFERROR(VLOOKUP(H10798,'سجل العملاء'!A:B,2,0),"")</f>
        <v/>
      </c>
    </row>
    <row r="10799" spans="3:9" ht="15.6">
      <c r="C10799" s="10" t="str">
        <f>IFERROR(VLOOKUP(B10799,'اكواد الاصناف'!A:C,2,0),"")</f>
        <v/>
      </c>
      <c r="D10799" s="10" t="str">
        <f>IFERROR(VLOOKUP(B10799,'اكواد الاصناف'!A:C,3,0),"")</f>
        <v/>
      </c>
      <c r="G10799" s="10">
        <f t="shared" si="167"/>
        <v>0</v>
      </c>
      <c r="I10799" s="10" t="str">
        <f>IFERROR(VLOOKUP(H10799,'سجل العملاء'!A:B,2,0),"")</f>
        <v/>
      </c>
    </row>
    <row r="10800" spans="3:9" ht="15.6">
      <c r="C10800" s="10" t="str">
        <f>IFERROR(VLOOKUP(B10800,'اكواد الاصناف'!A:C,2,0),"")</f>
        <v/>
      </c>
      <c r="D10800" s="10" t="str">
        <f>IFERROR(VLOOKUP(B10800,'اكواد الاصناف'!A:C,3,0),"")</f>
        <v/>
      </c>
      <c r="G10800" s="10">
        <f t="shared" si="167"/>
        <v>0</v>
      </c>
      <c r="I10800" s="10" t="str">
        <f>IFERROR(VLOOKUP(H10800,'سجل العملاء'!A:B,2,0),"")</f>
        <v/>
      </c>
    </row>
    <row r="10801" spans="3:9" ht="15.6">
      <c r="C10801" s="10" t="str">
        <f>IFERROR(VLOOKUP(B10801,'اكواد الاصناف'!A:C,2,0),"")</f>
        <v/>
      </c>
      <c r="D10801" s="10" t="str">
        <f>IFERROR(VLOOKUP(B10801,'اكواد الاصناف'!A:C,3,0),"")</f>
        <v/>
      </c>
      <c r="G10801" s="10">
        <f t="shared" si="167"/>
        <v>0</v>
      </c>
      <c r="I10801" s="10" t="str">
        <f>IFERROR(VLOOKUP(H10801,'سجل العملاء'!A:B,2,0),"")</f>
        <v/>
      </c>
    </row>
    <row r="10802" spans="3:9" ht="15.6">
      <c r="C10802" s="10" t="str">
        <f>IFERROR(VLOOKUP(B10802,'اكواد الاصناف'!A:C,2,0),"")</f>
        <v/>
      </c>
      <c r="D10802" s="10" t="str">
        <f>IFERROR(VLOOKUP(B10802,'اكواد الاصناف'!A:C,3,0),"")</f>
        <v/>
      </c>
      <c r="G10802" s="10">
        <f t="shared" si="167"/>
        <v>0</v>
      </c>
      <c r="I10802" s="10" t="str">
        <f>IFERROR(VLOOKUP(H10802,'سجل العملاء'!A:B,2,0),"")</f>
        <v/>
      </c>
    </row>
    <row r="10803" spans="3:9" ht="15.6">
      <c r="C10803" s="10" t="str">
        <f>IFERROR(VLOOKUP(B10803,'اكواد الاصناف'!A:C,2,0),"")</f>
        <v/>
      </c>
      <c r="D10803" s="10" t="str">
        <f>IFERROR(VLOOKUP(B10803,'اكواد الاصناف'!A:C,3,0),"")</f>
        <v/>
      </c>
      <c r="G10803" s="10">
        <f t="shared" si="167"/>
        <v>0</v>
      </c>
      <c r="I10803" s="10" t="str">
        <f>IFERROR(VLOOKUP(H10803,'سجل العملاء'!A:B,2,0),"")</f>
        <v/>
      </c>
    </row>
    <row r="10804" spans="3:9" ht="15.6">
      <c r="C10804" s="10" t="str">
        <f>IFERROR(VLOOKUP(B10804,'اكواد الاصناف'!A:C,2,0),"")</f>
        <v/>
      </c>
      <c r="D10804" s="10" t="str">
        <f>IFERROR(VLOOKUP(B10804,'اكواد الاصناف'!A:C,3,0),"")</f>
        <v/>
      </c>
      <c r="G10804" s="10">
        <f t="shared" si="167"/>
        <v>0</v>
      </c>
      <c r="I10804" s="10" t="str">
        <f>IFERROR(VLOOKUP(H10804,'سجل العملاء'!A:B,2,0),"")</f>
        <v/>
      </c>
    </row>
    <row r="10805" spans="3:9" ht="15.6">
      <c r="C10805" s="10" t="str">
        <f>IFERROR(VLOOKUP(B10805,'اكواد الاصناف'!A:C,2,0),"")</f>
        <v/>
      </c>
      <c r="D10805" s="10" t="str">
        <f>IFERROR(VLOOKUP(B10805,'اكواد الاصناف'!A:C,3,0),"")</f>
        <v/>
      </c>
      <c r="G10805" s="10">
        <f t="shared" si="167"/>
        <v>0</v>
      </c>
      <c r="I10805" s="10" t="str">
        <f>IFERROR(VLOOKUP(H10805,'سجل العملاء'!A:B,2,0),"")</f>
        <v/>
      </c>
    </row>
    <row r="10806" spans="3:9" ht="15.6">
      <c r="C10806" s="10" t="str">
        <f>IFERROR(VLOOKUP(B10806,'اكواد الاصناف'!A:C,2,0),"")</f>
        <v/>
      </c>
      <c r="D10806" s="10" t="str">
        <f>IFERROR(VLOOKUP(B10806,'اكواد الاصناف'!A:C,3,0),"")</f>
        <v/>
      </c>
      <c r="G10806" s="10">
        <f t="shared" si="167"/>
        <v>0</v>
      </c>
      <c r="I10806" s="10" t="str">
        <f>IFERROR(VLOOKUP(H10806,'سجل العملاء'!A:B,2,0),"")</f>
        <v/>
      </c>
    </row>
    <row r="10807" spans="3:9" ht="15.6">
      <c r="C10807" s="10" t="str">
        <f>IFERROR(VLOOKUP(B10807,'اكواد الاصناف'!A:C,2,0),"")</f>
        <v/>
      </c>
      <c r="D10807" s="10" t="str">
        <f>IFERROR(VLOOKUP(B10807,'اكواد الاصناف'!A:C,3,0),"")</f>
        <v/>
      </c>
      <c r="G10807" s="10">
        <f t="shared" si="167"/>
        <v>0</v>
      </c>
      <c r="I10807" s="10" t="str">
        <f>IFERROR(VLOOKUP(H10807,'سجل العملاء'!A:B,2,0),"")</f>
        <v/>
      </c>
    </row>
    <row r="10808" spans="3:9" ht="15.6">
      <c r="C10808" s="10" t="str">
        <f>IFERROR(VLOOKUP(B10808,'اكواد الاصناف'!A:C,2,0),"")</f>
        <v/>
      </c>
      <c r="D10808" s="10" t="str">
        <f>IFERROR(VLOOKUP(B10808,'اكواد الاصناف'!A:C,3,0),"")</f>
        <v/>
      </c>
      <c r="G10808" s="10">
        <f t="shared" si="167"/>
        <v>0</v>
      </c>
      <c r="I10808" s="10" t="str">
        <f>IFERROR(VLOOKUP(H10808,'سجل العملاء'!A:B,2,0),"")</f>
        <v/>
      </c>
    </row>
    <row r="10809" spans="3:9" ht="15.6">
      <c r="C10809" s="10" t="str">
        <f>IFERROR(VLOOKUP(B10809,'اكواد الاصناف'!A:C,2,0),"")</f>
        <v/>
      </c>
      <c r="D10809" s="10" t="str">
        <f>IFERROR(VLOOKUP(B10809,'اكواد الاصناف'!A:C,3,0),"")</f>
        <v/>
      </c>
      <c r="G10809" s="10">
        <f t="shared" si="167"/>
        <v>0</v>
      </c>
      <c r="I10809" s="10" t="str">
        <f>IFERROR(VLOOKUP(H10809,'سجل العملاء'!A:B,2,0),"")</f>
        <v/>
      </c>
    </row>
    <row r="10810" spans="3:9" ht="15.6">
      <c r="C10810" s="10" t="str">
        <f>IFERROR(VLOOKUP(B10810,'اكواد الاصناف'!A:C,2,0),"")</f>
        <v/>
      </c>
      <c r="D10810" s="10" t="str">
        <f>IFERROR(VLOOKUP(B10810,'اكواد الاصناف'!A:C,3,0),"")</f>
        <v/>
      </c>
      <c r="G10810" s="10">
        <f t="shared" si="167"/>
        <v>0</v>
      </c>
      <c r="I10810" s="10" t="str">
        <f>IFERROR(VLOOKUP(H10810,'سجل العملاء'!A:B,2,0),"")</f>
        <v/>
      </c>
    </row>
    <row r="10811" spans="3:9" ht="15.6">
      <c r="C10811" s="10" t="str">
        <f>IFERROR(VLOOKUP(B10811,'اكواد الاصناف'!A:C,2,0),"")</f>
        <v/>
      </c>
      <c r="D10811" s="10" t="str">
        <f>IFERROR(VLOOKUP(B10811,'اكواد الاصناف'!A:C,3,0),"")</f>
        <v/>
      </c>
      <c r="G10811" s="10">
        <f t="shared" si="167"/>
        <v>0</v>
      </c>
      <c r="I10811" s="10" t="str">
        <f>IFERROR(VLOOKUP(H10811,'سجل العملاء'!A:B,2,0),"")</f>
        <v/>
      </c>
    </row>
    <row r="10812" spans="3:9" ht="15.6">
      <c r="C10812" s="10" t="str">
        <f>IFERROR(VLOOKUP(B10812,'اكواد الاصناف'!A:C,2,0),"")</f>
        <v/>
      </c>
      <c r="D10812" s="10" t="str">
        <f>IFERROR(VLOOKUP(B10812,'اكواد الاصناف'!A:C,3,0),"")</f>
        <v/>
      </c>
      <c r="G10812" s="10">
        <f t="shared" si="167"/>
        <v>0</v>
      </c>
      <c r="I10812" s="10" t="str">
        <f>IFERROR(VLOOKUP(H10812,'سجل العملاء'!A:B,2,0),"")</f>
        <v/>
      </c>
    </row>
    <row r="10813" spans="3:9" ht="15.6">
      <c r="C10813" s="10" t="str">
        <f>IFERROR(VLOOKUP(B10813,'اكواد الاصناف'!A:C,2,0),"")</f>
        <v/>
      </c>
      <c r="D10813" s="10" t="str">
        <f>IFERROR(VLOOKUP(B10813,'اكواد الاصناف'!A:C,3,0),"")</f>
        <v/>
      </c>
      <c r="G10813" s="10">
        <f t="shared" si="167"/>
        <v>0</v>
      </c>
      <c r="I10813" s="10" t="str">
        <f>IFERROR(VLOOKUP(H10813,'سجل العملاء'!A:B,2,0),"")</f>
        <v/>
      </c>
    </row>
    <row r="10814" spans="3:9" ht="15.6">
      <c r="C10814" s="10" t="str">
        <f>IFERROR(VLOOKUP(B10814,'اكواد الاصناف'!A:C,2,0),"")</f>
        <v/>
      </c>
      <c r="D10814" s="10" t="str">
        <f>IFERROR(VLOOKUP(B10814,'اكواد الاصناف'!A:C,3,0),"")</f>
        <v/>
      </c>
      <c r="G10814" s="10">
        <f t="shared" si="167"/>
        <v>0</v>
      </c>
      <c r="I10814" s="10" t="str">
        <f>IFERROR(VLOOKUP(H10814,'سجل العملاء'!A:B,2,0),"")</f>
        <v/>
      </c>
    </row>
    <row r="10815" spans="3:9" ht="15.6">
      <c r="C10815" s="10" t="str">
        <f>IFERROR(VLOOKUP(B10815,'اكواد الاصناف'!A:C,2,0),"")</f>
        <v/>
      </c>
      <c r="D10815" s="10" t="str">
        <f>IFERROR(VLOOKUP(B10815,'اكواد الاصناف'!A:C,3,0),"")</f>
        <v/>
      </c>
      <c r="G10815" s="10">
        <f t="shared" si="167"/>
        <v>0</v>
      </c>
      <c r="I10815" s="10" t="str">
        <f>IFERROR(VLOOKUP(H10815,'سجل العملاء'!A:B,2,0),"")</f>
        <v/>
      </c>
    </row>
    <row r="10816" spans="3:9" ht="15.6">
      <c r="C10816" s="10" t="str">
        <f>IFERROR(VLOOKUP(B10816,'اكواد الاصناف'!A:C,2,0),"")</f>
        <v/>
      </c>
      <c r="D10816" s="10" t="str">
        <f>IFERROR(VLOOKUP(B10816,'اكواد الاصناف'!A:C,3,0),"")</f>
        <v/>
      </c>
      <c r="G10816" s="10">
        <f t="shared" si="167"/>
        <v>0</v>
      </c>
      <c r="I10816" s="10" t="str">
        <f>IFERROR(VLOOKUP(H10816,'سجل العملاء'!A:B,2,0),"")</f>
        <v/>
      </c>
    </row>
    <row r="10817" spans="3:9" ht="15.6">
      <c r="C10817" s="10" t="str">
        <f>IFERROR(VLOOKUP(B10817,'اكواد الاصناف'!A:C,2,0),"")</f>
        <v/>
      </c>
      <c r="D10817" s="10" t="str">
        <f>IFERROR(VLOOKUP(B10817,'اكواد الاصناف'!A:C,3,0),"")</f>
        <v/>
      </c>
      <c r="G10817" s="10">
        <f t="shared" ref="G10817:G10880" si="168">F10817*E10817</f>
        <v>0</v>
      </c>
      <c r="I10817" s="10" t="str">
        <f>IFERROR(VLOOKUP(H10817,'سجل العملاء'!A:B,2,0),"")</f>
        <v/>
      </c>
    </row>
    <row r="10818" spans="3:9" ht="15.6">
      <c r="C10818" s="10" t="str">
        <f>IFERROR(VLOOKUP(B10818,'اكواد الاصناف'!A:C,2,0),"")</f>
        <v/>
      </c>
      <c r="D10818" s="10" t="str">
        <f>IFERROR(VLOOKUP(B10818,'اكواد الاصناف'!A:C,3,0),"")</f>
        <v/>
      </c>
      <c r="G10818" s="10">
        <f t="shared" si="168"/>
        <v>0</v>
      </c>
      <c r="I10818" s="10" t="str">
        <f>IFERROR(VLOOKUP(H10818,'سجل العملاء'!A:B,2,0),"")</f>
        <v/>
      </c>
    </row>
    <row r="10819" spans="3:9" ht="15.6">
      <c r="C10819" s="10" t="str">
        <f>IFERROR(VLOOKUP(B10819,'اكواد الاصناف'!A:C,2,0),"")</f>
        <v/>
      </c>
      <c r="D10819" s="10" t="str">
        <f>IFERROR(VLOOKUP(B10819,'اكواد الاصناف'!A:C,3,0),"")</f>
        <v/>
      </c>
      <c r="G10819" s="10">
        <f t="shared" si="168"/>
        <v>0</v>
      </c>
      <c r="I10819" s="10" t="str">
        <f>IFERROR(VLOOKUP(H10819,'سجل العملاء'!A:B,2,0),"")</f>
        <v/>
      </c>
    </row>
    <row r="10820" spans="3:9" ht="15.6">
      <c r="C10820" s="10" t="str">
        <f>IFERROR(VLOOKUP(B10820,'اكواد الاصناف'!A:C,2,0),"")</f>
        <v/>
      </c>
      <c r="D10820" s="10" t="str">
        <f>IFERROR(VLOOKUP(B10820,'اكواد الاصناف'!A:C,3,0),"")</f>
        <v/>
      </c>
      <c r="G10820" s="10">
        <f t="shared" si="168"/>
        <v>0</v>
      </c>
      <c r="I10820" s="10" t="str">
        <f>IFERROR(VLOOKUP(H10820,'سجل العملاء'!A:B,2,0),"")</f>
        <v/>
      </c>
    </row>
    <row r="10821" spans="3:9" ht="15.6">
      <c r="C10821" s="10" t="str">
        <f>IFERROR(VLOOKUP(B10821,'اكواد الاصناف'!A:C,2,0),"")</f>
        <v/>
      </c>
      <c r="D10821" s="10" t="str">
        <f>IFERROR(VLOOKUP(B10821,'اكواد الاصناف'!A:C,3,0),"")</f>
        <v/>
      </c>
      <c r="G10821" s="10">
        <f t="shared" si="168"/>
        <v>0</v>
      </c>
      <c r="I10821" s="10" t="str">
        <f>IFERROR(VLOOKUP(H10821,'سجل العملاء'!A:B,2,0),"")</f>
        <v/>
      </c>
    </row>
    <row r="10822" spans="3:9" ht="15.6">
      <c r="C10822" s="10" t="str">
        <f>IFERROR(VLOOKUP(B10822,'اكواد الاصناف'!A:C,2,0),"")</f>
        <v/>
      </c>
      <c r="D10822" s="10" t="str">
        <f>IFERROR(VLOOKUP(B10822,'اكواد الاصناف'!A:C,3,0),"")</f>
        <v/>
      </c>
      <c r="G10822" s="10">
        <f t="shared" si="168"/>
        <v>0</v>
      </c>
      <c r="I10822" s="10" t="str">
        <f>IFERROR(VLOOKUP(H10822,'سجل العملاء'!A:B,2,0),"")</f>
        <v/>
      </c>
    </row>
    <row r="10823" spans="3:9" ht="15.6">
      <c r="C10823" s="10" t="str">
        <f>IFERROR(VLOOKUP(B10823,'اكواد الاصناف'!A:C,2,0),"")</f>
        <v/>
      </c>
      <c r="D10823" s="10" t="str">
        <f>IFERROR(VLOOKUP(B10823,'اكواد الاصناف'!A:C,3,0),"")</f>
        <v/>
      </c>
      <c r="G10823" s="10">
        <f t="shared" si="168"/>
        <v>0</v>
      </c>
      <c r="I10823" s="10" t="str">
        <f>IFERROR(VLOOKUP(H10823,'سجل العملاء'!A:B,2,0),"")</f>
        <v/>
      </c>
    </row>
    <row r="10824" spans="3:9" ht="15.6">
      <c r="C10824" s="10" t="str">
        <f>IFERROR(VLOOKUP(B10824,'اكواد الاصناف'!A:C,2,0),"")</f>
        <v/>
      </c>
      <c r="D10824" s="10" t="str">
        <f>IFERROR(VLOOKUP(B10824,'اكواد الاصناف'!A:C,3,0),"")</f>
        <v/>
      </c>
      <c r="G10824" s="10">
        <f t="shared" si="168"/>
        <v>0</v>
      </c>
      <c r="I10824" s="10" t="str">
        <f>IFERROR(VLOOKUP(H10824,'سجل العملاء'!A:B,2,0),"")</f>
        <v/>
      </c>
    </row>
    <row r="10825" spans="3:9" ht="15.6">
      <c r="C10825" s="10" t="str">
        <f>IFERROR(VLOOKUP(B10825,'اكواد الاصناف'!A:C,2,0),"")</f>
        <v/>
      </c>
      <c r="D10825" s="10" t="str">
        <f>IFERROR(VLOOKUP(B10825,'اكواد الاصناف'!A:C,3,0),"")</f>
        <v/>
      </c>
      <c r="G10825" s="10">
        <f t="shared" si="168"/>
        <v>0</v>
      </c>
      <c r="I10825" s="10" t="str">
        <f>IFERROR(VLOOKUP(H10825,'سجل العملاء'!A:B,2,0),"")</f>
        <v/>
      </c>
    </row>
    <row r="10826" spans="3:9" ht="15.6">
      <c r="C10826" s="10" t="str">
        <f>IFERROR(VLOOKUP(B10826,'اكواد الاصناف'!A:C,2,0),"")</f>
        <v/>
      </c>
      <c r="D10826" s="10" t="str">
        <f>IFERROR(VLOOKUP(B10826,'اكواد الاصناف'!A:C,3,0),"")</f>
        <v/>
      </c>
      <c r="G10826" s="10">
        <f t="shared" si="168"/>
        <v>0</v>
      </c>
      <c r="I10826" s="10" t="str">
        <f>IFERROR(VLOOKUP(H10826,'سجل العملاء'!A:B,2,0),"")</f>
        <v/>
      </c>
    </row>
    <row r="10827" spans="3:9" ht="15.6">
      <c r="C10827" s="10" t="str">
        <f>IFERROR(VLOOKUP(B10827,'اكواد الاصناف'!A:C,2,0),"")</f>
        <v/>
      </c>
      <c r="D10827" s="10" t="str">
        <f>IFERROR(VLOOKUP(B10827,'اكواد الاصناف'!A:C,3,0),"")</f>
        <v/>
      </c>
      <c r="G10827" s="10">
        <f t="shared" si="168"/>
        <v>0</v>
      </c>
      <c r="I10827" s="10" t="str">
        <f>IFERROR(VLOOKUP(H10827,'سجل العملاء'!A:B,2,0),"")</f>
        <v/>
      </c>
    </row>
    <row r="10828" spans="3:9" ht="15.6">
      <c r="C10828" s="10" t="str">
        <f>IFERROR(VLOOKUP(B10828,'اكواد الاصناف'!A:C,2,0),"")</f>
        <v/>
      </c>
      <c r="D10828" s="10" t="str">
        <f>IFERROR(VLOOKUP(B10828,'اكواد الاصناف'!A:C,3,0),"")</f>
        <v/>
      </c>
      <c r="G10828" s="10">
        <f t="shared" si="168"/>
        <v>0</v>
      </c>
      <c r="I10828" s="10" t="str">
        <f>IFERROR(VLOOKUP(H10828,'سجل العملاء'!A:B,2,0),"")</f>
        <v/>
      </c>
    </row>
    <row r="10829" spans="3:9" ht="15.6">
      <c r="C10829" s="10" t="str">
        <f>IFERROR(VLOOKUP(B10829,'اكواد الاصناف'!A:C,2,0),"")</f>
        <v/>
      </c>
      <c r="D10829" s="10" t="str">
        <f>IFERROR(VLOOKUP(B10829,'اكواد الاصناف'!A:C,3,0),"")</f>
        <v/>
      </c>
      <c r="G10829" s="10">
        <f t="shared" si="168"/>
        <v>0</v>
      </c>
      <c r="I10829" s="10" t="str">
        <f>IFERROR(VLOOKUP(H10829,'سجل العملاء'!A:B,2,0),"")</f>
        <v/>
      </c>
    </row>
    <row r="10830" spans="3:9" ht="15.6">
      <c r="C10830" s="10" t="str">
        <f>IFERROR(VLOOKUP(B10830,'اكواد الاصناف'!A:C,2,0),"")</f>
        <v/>
      </c>
      <c r="D10830" s="10" t="str">
        <f>IFERROR(VLOOKUP(B10830,'اكواد الاصناف'!A:C,3,0),"")</f>
        <v/>
      </c>
      <c r="G10830" s="10">
        <f t="shared" si="168"/>
        <v>0</v>
      </c>
      <c r="I10830" s="10" t="str">
        <f>IFERROR(VLOOKUP(H10830,'سجل العملاء'!A:B,2,0),"")</f>
        <v/>
      </c>
    </row>
    <row r="10831" spans="3:9" ht="15.6">
      <c r="C10831" s="10" t="str">
        <f>IFERROR(VLOOKUP(B10831,'اكواد الاصناف'!A:C,2,0),"")</f>
        <v/>
      </c>
      <c r="D10831" s="10" t="str">
        <f>IFERROR(VLOOKUP(B10831,'اكواد الاصناف'!A:C,3,0),"")</f>
        <v/>
      </c>
      <c r="G10831" s="10">
        <f t="shared" si="168"/>
        <v>0</v>
      </c>
      <c r="I10831" s="10" t="str">
        <f>IFERROR(VLOOKUP(H10831,'سجل العملاء'!A:B,2,0),"")</f>
        <v/>
      </c>
    </row>
    <row r="10832" spans="3:9" ht="15.6">
      <c r="C10832" s="10" t="str">
        <f>IFERROR(VLOOKUP(B10832,'اكواد الاصناف'!A:C,2,0),"")</f>
        <v/>
      </c>
      <c r="D10832" s="10" t="str">
        <f>IFERROR(VLOOKUP(B10832,'اكواد الاصناف'!A:C,3,0),"")</f>
        <v/>
      </c>
      <c r="G10832" s="10">
        <f t="shared" si="168"/>
        <v>0</v>
      </c>
      <c r="I10832" s="10" t="str">
        <f>IFERROR(VLOOKUP(H10832,'سجل العملاء'!A:B,2,0),"")</f>
        <v/>
      </c>
    </row>
    <row r="10833" spans="3:9" ht="15.6">
      <c r="C10833" s="10" t="str">
        <f>IFERROR(VLOOKUP(B10833,'اكواد الاصناف'!A:C,2,0),"")</f>
        <v/>
      </c>
      <c r="D10833" s="10" t="str">
        <f>IFERROR(VLOOKUP(B10833,'اكواد الاصناف'!A:C,3,0),"")</f>
        <v/>
      </c>
      <c r="G10833" s="10">
        <f t="shared" si="168"/>
        <v>0</v>
      </c>
      <c r="I10833" s="10" t="str">
        <f>IFERROR(VLOOKUP(H10833,'سجل العملاء'!A:B,2,0),"")</f>
        <v/>
      </c>
    </row>
    <row r="10834" spans="3:9" ht="15.6">
      <c r="C10834" s="10" t="str">
        <f>IFERROR(VLOOKUP(B10834,'اكواد الاصناف'!A:C,2,0),"")</f>
        <v/>
      </c>
      <c r="D10834" s="10" t="str">
        <f>IFERROR(VLOOKUP(B10834,'اكواد الاصناف'!A:C,3,0),"")</f>
        <v/>
      </c>
      <c r="G10834" s="10">
        <f t="shared" si="168"/>
        <v>0</v>
      </c>
      <c r="I10834" s="10" t="str">
        <f>IFERROR(VLOOKUP(H10834,'سجل العملاء'!A:B,2,0),"")</f>
        <v/>
      </c>
    </row>
    <row r="10835" spans="3:9" ht="15.6">
      <c r="C10835" s="10" t="str">
        <f>IFERROR(VLOOKUP(B10835,'اكواد الاصناف'!A:C,2,0),"")</f>
        <v/>
      </c>
      <c r="D10835" s="10" t="str">
        <f>IFERROR(VLOOKUP(B10835,'اكواد الاصناف'!A:C,3,0),"")</f>
        <v/>
      </c>
      <c r="G10835" s="10">
        <f t="shared" si="168"/>
        <v>0</v>
      </c>
      <c r="I10835" s="10" t="str">
        <f>IFERROR(VLOOKUP(H10835,'سجل العملاء'!A:B,2,0),"")</f>
        <v/>
      </c>
    </row>
    <row r="10836" spans="3:9" ht="15.6">
      <c r="C10836" s="10" t="str">
        <f>IFERROR(VLOOKUP(B10836,'اكواد الاصناف'!A:C,2,0),"")</f>
        <v/>
      </c>
      <c r="D10836" s="10" t="str">
        <f>IFERROR(VLOOKUP(B10836,'اكواد الاصناف'!A:C,3,0),"")</f>
        <v/>
      </c>
      <c r="G10836" s="10">
        <f t="shared" si="168"/>
        <v>0</v>
      </c>
      <c r="I10836" s="10" t="str">
        <f>IFERROR(VLOOKUP(H10836,'سجل العملاء'!A:B,2,0),"")</f>
        <v/>
      </c>
    </row>
    <row r="10837" spans="3:9" ht="15.6">
      <c r="C10837" s="10" t="str">
        <f>IFERROR(VLOOKUP(B10837,'اكواد الاصناف'!A:C,2,0),"")</f>
        <v/>
      </c>
      <c r="D10837" s="10" t="str">
        <f>IFERROR(VLOOKUP(B10837,'اكواد الاصناف'!A:C,3,0),"")</f>
        <v/>
      </c>
      <c r="G10837" s="10">
        <f t="shared" si="168"/>
        <v>0</v>
      </c>
      <c r="I10837" s="10" t="str">
        <f>IFERROR(VLOOKUP(H10837,'سجل العملاء'!A:B,2,0),"")</f>
        <v/>
      </c>
    </row>
    <row r="10838" spans="3:9" ht="15.6">
      <c r="C10838" s="10" t="str">
        <f>IFERROR(VLOOKUP(B10838,'اكواد الاصناف'!A:C,2,0),"")</f>
        <v/>
      </c>
      <c r="D10838" s="10" t="str">
        <f>IFERROR(VLOOKUP(B10838,'اكواد الاصناف'!A:C,3,0),"")</f>
        <v/>
      </c>
      <c r="G10838" s="10">
        <f t="shared" si="168"/>
        <v>0</v>
      </c>
      <c r="I10838" s="10" t="str">
        <f>IFERROR(VLOOKUP(H10838,'سجل العملاء'!A:B,2,0),"")</f>
        <v/>
      </c>
    </row>
    <row r="10839" spans="3:9" ht="15.6">
      <c r="C10839" s="10" t="str">
        <f>IFERROR(VLOOKUP(B10839,'اكواد الاصناف'!A:C,2,0),"")</f>
        <v/>
      </c>
      <c r="D10839" s="10" t="str">
        <f>IFERROR(VLOOKUP(B10839,'اكواد الاصناف'!A:C,3,0),"")</f>
        <v/>
      </c>
      <c r="G10839" s="10">
        <f t="shared" si="168"/>
        <v>0</v>
      </c>
      <c r="I10839" s="10" t="str">
        <f>IFERROR(VLOOKUP(H10839,'سجل العملاء'!A:B,2,0),"")</f>
        <v/>
      </c>
    </row>
    <row r="10840" spans="3:9" ht="15.6">
      <c r="C10840" s="10" t="str">
        <f>IFERROR(VLOOKUP(B10840,'اكواد الاصناف'!A:C,2,0),"")</f>
        <v/>
      </c>
      <c r="D10840" s="10" t="str">
        <f>IFERROR(VLOOKUP(B10840,'اكواد الاصناف'!A:C,3,0),"")</f>
        <v/>
      </c>
      <c r="G10840" s="10">
        <f t="shared" si="168"/>
        <v>0</v>
      </c>
      <c r="I10840" s="10" t="str">
        <f>IFERROR(VLOOKUP(H10840,'سجل العملاء'!A:B,2,0),"")</f>
        <v/>
      </c>
    </row>
    <row r="10841" spans="3:9" ht="15.6">
      <c r="C10841" s="10" t="str">
        <f>IFERROR(VLOOKUP(B10841,'اكواد الاصناف'!A:C,2,0),"")</f>
        <v/>
      </c>
      <c r="D10841" s="10" t="str">
        <f>IFERROR(VLOOKUP(B10841,'اكواد الاصناف'!A:C,3,0),"")</f>
        <v/>
      </c>
      <c r="G10841" s="10">
        <f t="shared" si="168"/>
        <v>0</v>
      </c>
      <c r="I10841" s="10" t="str">
        <f>IFERROR(VLOOKUP(H10841,'سجل العملاء'!A:B,2,0),"")</f>
        <v/>
      </c>
    </row>
    <row r="10842" spans="3:9" ht="15.6">
      <c r="C10842" s="10" t="str">
        <f>IFERROR(VLOOKUP(B10842,'اكواد الاصناف'!A:C,2,0),"")</f>
        <v/>
      </c>
      <c r="D10842" s="10" t="str">
        <f>IFERROR(VLOOKUP(B10842,'اكواد الاصناف'!A:C,3,0),"")</f>
        <v/>
      </c>
      <c r="G10842" s="10">
        <f t="shared" si="168"/>
        <v>0</v>
      </c>
      <c r="I10842" s="10" t="str">
        <f>IFERROR(VLOOKUP(H10842,'سجل العملاء'!A:B,2,0),"")</f>
        <v/>
      </c>
    </row>
    <row r="10843" spans="3:9" ht="15.6">
      <c r="C10843" s="10" t="str">
        <f>IFERROR(VLOOKUP(B10843,'اكواد الاصناف'!A:C,2,0),"")</f>
        <v/>
      </c>
      <c r="D10843" s="10" t="str">
        <f>IFERROR(VLOOKUP(B10843,'اكواد الاصناف'!A:C,3,0),"")</f>
        <v/>
      </c>
      <c r="G10843" s="10">
        <f t="shared" si="168"/>
        <v>0</v>
      </c>
      <c r="I10843" s="10" t="str">
        <f>IFERROR(VLOOKUP(H10843,'سجل العملاء'!A:B,2,0),"")</f>
        <v/>
      </c>
    </row>
    <row r="10844" spans="3:9" ht="15.6">
      <c r="C10844" s="10" t="str">
        <f>IFERROR(VLOOKUP(B10844,'اكواد الاصناف'!A:C,2,0),"")</f>
        <v/>
      </c>
      <c r="D10844" s="10" t="str">
        <f>IFERROR(VLOOKUP(B10844,'اكواد الاصناف'!A:C,3,0),"")</f>
        <v/>
      </c>
      <c r="G10844" s="10">
        <f t="shared" si="168"/>
        <v>0</v>
      </c>
      <c r="I10844" s="10" t="str">
        <f>IFERROR(VLOOKUP(H10844,'سجل العملاء'!A:B,2,0),"")</f>
        <v/>
      </c>
    </row>
    <row r="10845" spans="3:9" ht="15.6">
      <c r="C10845" s="10" t="str">
        <f>IFERROR(VLOOKUP(B10845,'اكواد الاصناف'!A:C,2,0),"")</f>
        <v/>
      </c>
      <c r="D10845" s="10" t="str">
        <f>IFERROR(VLOOKUP(B10845,'اكواد الاصناف'!A:C,3,0),"")</f>
        <v/>
      </c>
      <c r="G10845" s="10">
        <f t="shared" si="168"/>
        <v>0</v>
      </c>
      <c r="I10845" s="10" t="str">
        <f>IFERROR(VLOOKUP(H10845,'سجل العملاء'!A:B,2,0),"")</f>
        <v/>
      </c>
    </row>
    <row r="10846" spans="3:9" ht="15.6">
      <c r="C10846" s="10" t="str">
        <f>IFERROR(VLOOKUP(B10846,'اكواد الاصناف'!A:C,2,0),"")</f>
        <v/>
      </c>
      <c r="D10846" s="10" t="str">
        <f>IFERROR(VLOOKUP(B10846,'اكواد الاصناف'!A:C,3,0),"")</f>
        <v/>
      </c>
      <c r="G10846" s="10">
        <f t="shared" si="168"/>
        <v>0</v>
      </c>
      <c r="I10846" s="10" t="str">
        <f>IFERROR(VLOOKUP(H10846,'سجل العملاء'!A:B,2,0),"")</f>
        <v/>
      </c>
    </row>
    <row r="10847" spans="3:9" ht="15.6">
      <c r="C10847" s="10" t="str">
        <f>IFERROR(VLOOKUP(B10847,'اكواد الاصناف'!A:C,2,0),"")</f>
        <v/>
      </c>
      <c r="D10847" s="10" t="str">
        <f>IFERROR(VLOOKUP(B10847,'اكواد الاصناف'!A:C,3,0),"")</f>
        <v/>
      </c>
      <c r="G10847" s="10">
        <f t="shared" si="168"/>
        <v>0</v>
      </c>
      <c r="I10847" s="10" t="str">
        <f>IFERROR(VLOOKUP(H10847,'سجل العملاء'!A:B,2,0),"")</f>
        <v/>
      </c>
    </row>
    <row r="10848" spans="3:9" ht="15.6">
      <c r="C10848" s="10" t="str">
        <f>IFERROR(VLOOKUP(B10848,'اكواد الاصناف'!A:C,2,0),"")</f>
        <v/>
      </c>
      <c r="D10848" s="10" t="str">
        <f>IFERROR(VLOOKUP(B10848,'اكواد الاصناف'!A:C,3,0),"")</f>
        <v/>
      </c>
      <c r="G10848" s="10">
        <f t="shared" si="168"/>
        <v>0</v>
      </c>
      <c r="I10848" s="10" t="str">
        <f>IFERROR(VLOOKUP(H10848,'سجل العملاء'!A:B,2,0),"")</f>
        <v/>
      </c>
    </row>
    <row r="10849" spans="3:9" ht="15.6">
      <c r="C10849" s="10" t="str">
        <f>IFERROR(VLOOKUP(B10849,'اكواد الاصناف'!A:C,2,0),"")</f>
        <v/>
      </c>
      <c r="D10849" s="10" t="str">
        <f>IFERROR(VLOOKUP(B10849,'اكواد الاصناف'!A:C,3,0),"")</f>
        <v/>
      </c>
      <c r="G10849" s="10">
        <f t="shared" si="168"/>
        <v>0</v>
      </c>
      <c r="I10849" s="10" t="str">
        <f>IFERROR(VLOOKUP(H10849,'سجل العملاء'!A:B,2,0),"")</f>
        <v/>
      </c>
    </row>
    <row r="10850" spans="3:9" ht="15.6">
      <c r="C10850" s="10" t="str">
        <f>IFERROR(VLOOKUP(B10850,'اكواد الاصناف'!A:C,2,0),"")</f>
        <v/>
      </c>
      <c r="D10850" s="10" t="str">
        <f>IFERROR(VLOOKUP(B10850,'اكواد الاصناف'!A:C,3,0),"")</f>
        <v/>
      </c>
      <c r="G10850" s="10">
        <f t="shared" si="168"/>
        <v>0</v>
      </c>
      <c r="I10850" s="10" t="str">
        <f>IFERROR(VLOOKUP(H10850,'سجل العملاء'!A:B,2,0),"")</f>
        <v/>
      </c>
    </row>
    <row r="10851" spans="3:9" ht="15.6">
      <c r="C10851" s="10" t="str">
        <f>IFERROR(VLOOKUP(B10851,'اكواد الاصناف'!A:C,2,0),"")</f>
        <v/>
      </c>
      <c r="D10851" s="10" t="str">
        <f>IFERROR(VLOOKUP(B10851,'اكواد الاصناف'!A:C,3,0),"")</f>
        <v/>
      </c>
      <c r="G10851" s="10">
        <f t="shared" si="168"/>
        <v>0</v>
      </c>
      <c r="I10851" s="10" t="str">
        <f>IFERROR(VLOOKUP(H10851,'سجل العملاء'!A:B,2,0),"")</f>
        <v/>
      </c>
    </row>
    <row r="10852" spans="3:9" ht="15.6">
      <c r="C10852" s="10" t="str">
        <f>IFERROR(VLOOKUP(B10852,'اكواد الاصناف'!A:C,2,0),"")</f>
        <v/>
      </c>
      <c r="D10852" s="10" t="str">
        <f>IFERROR(VLOOKUP(B10852,'اكواد الاصناف'!A:C,3,0),"")</f>
        <v/>
      </c>
      <c r="G10852" s="10">
        <f t="shared" si="168"/>
        <v>0</v>
      </c>
      <c r="I10852" s="10" t="str">
        <f>IFERROR(VLOOKUP(H10852,'سجل العملاء'!A:B,2,0),"")</f>
        <v/>
      </c>
    </row>
    <row r="10853" spans="3:9" ht="15.6">
      <c r="C10853" s="10" t="str">
        <f>IFERROR(VLOOKUP(B10853,'اكواد الاصناف'!A:C,2,0),"")</f>
        <v/>
      </c>
      <c r="D10853" s="10" t="str">
        <f>IFERROR(VLOOKUP(B10853,'اكواد الاصناف'!A:C,3,0),"")</f>
        <v/>
      </c>
      <c r="G10853" s="10">
        <f t="shared" si="168"/>
        <v>0</v>
      </c>
      <c r="I10853" s="10" t="str">
        <f>IFERROR(VLOOKUP(H10853,'سجل العملاء'!A:B,2,0),"")</f>
        <v/>
      </c>
    </row>
    <row r="10854" spans="3:9" ht="15.6">
      <c r="C10854" s="10" t="str">
        <f>IFERROR(VLOOKUP(B10854,'اكواد الاصناف'!A:C,2,0),"")</f>
        <v/>
      </c>
      <c r="D10854" s="10" t="str">
        <f>IFERROR(VLOOKUP(B10854,'اكواد الاصناف'!A:C,3,0),"")</f>
        <v/>
      </c>
      <c r="G10854" s="10">
        <f t="shared" si="168"/>
        <v>0</v>
      </c>
      <c r="I10854" s="10" t="str">
        <f>IFERROR(VLOOKUP(H10854,'سجل العملاء'!A:B,2,0),"")</f>
        <v/>
      </c>
    </row>
    <row r="10855" spans="3:9" ht="15.6">
      <c r="C10855" s="10" t="str">
        <f>IFERROR(VLOOKUP(B10855,'اكواد الاصناف'!A:C,2,0),"")</f>
        <v/>
      </c>
      <c r="D10855" s="10" t="str">
        <f>IFERROR(VLOOKUP(B10855,'اكواد الاصناف'!A:C,3,0),"")</f>
        <v/>
      </c>
      <c r="G10855" s="10">
        <f t="shared" si="168"/>
        <v>0</v>
      </c>
      <c r="I10855" s="10" t="str">
        <f>IFERROR(VLOOKUP(H10855,'سجل العملاء'!A:B,2,0),"")</f>
        <v/>
      </c>
    </row>
    <row r="10856" spans="3:9" ht="15.6">
      <c r="C10856" s="10" t="str">
        <f>IFERROR(VLOOKUP(B10856,'اكواد الاصناف'!A:C,2,0),"")</f>
        <v/>
      </c>
      <c r="D10856" s="10" t="str">
        <f>IFERROR(VLOOKUP(B10856,'اكواد الاصناف'!A:C,3,0),"")</f>
        <v/>
      </c>
      <c r="G10856" s="10">
        <f t="shared" si="168"/>
        <v>0</v>
      </c>
      <c r="I10856" s="10" t="str">
        <f>IFERROR(VLOOKUP(H10856,'سجل العملاء'!A:B,2,0),"")</f>
        <v/>
      </c>
    </row>
    <row r="10857" spans="3:9" ht="15.6">
      <c r="C10857" s="10" t="str">
        <f>IFERROR(VLOOKUP(B10857,'اكواد الاصناف'!A:C,2,0),"")</f>
        <v/>
      </c>
      <c r="D10857" s="10" t="str">
        <f>IFERROR(VLOOKUP(B10857,'اكواد الاصناف'!A:C,3,0),"")</f>
        <v/>
      </c>
      <c r="G10857" s="10">
        <f t="shared" si="168"/>
        <v>0</v>
      </c>
      <c r="I10857" s="10" t="str">
        <f>IFERROR(VLOOKUP(H10857,'سجل العملاء'!A:B,2,0),"")</f>
        <v/>
      </c>
    </row>
    <row r="10858" spans="3:9" ht="15.6">
      <c r="C10858" s="10" t="str">
        <f>IFERROR(VLOOKUP(B10858,'اكواد الاصناف'!A:C,2,0),"")</f>
        <v/>
      </c>
      <c r="D10858" s="10" t="str">
        <f>IFERROR(VLOOKUP(B10858,'اكواد الاصناف'!A:C,3,0),"")</f>
        <v/>
      </c>
      <c r="G10858" s="10">
        <f t="shared" si="168"/>
        <v>0</v>
      </c>
      <c r="I10858" s="10" t="str">
        <f>IFERROR(VLOOKUP(H10858,'سجل العملاء'!A:B,2,0),"")</f>
        <v/>
      </c>
    </row>
    <row r="10859" spans="3:9" ht="15.6">
      <c r="C10859" s="10" t="str">
        <f>IFERROR(VLOOKUP(B10859,'اكواد الاصناف'!A:C,2,0),"")</f>
        <v/>
      </c>
      <c r="D10859" s="10" t="str">
        <f>IFERROR(VLOOKUP(B10859,'اكواد الاصناف'!A:C,3,0),"")</f>
        <v/>
      </c>
      <c r="G10859" s="10">
        <f t="shared" si="168"/>
        <v>0</v>
      </c>
      <c r="I10859" s="10" t="str">
        <f>IFERROR(VLOOKUP(H10859,'سجل العملاء'!A:B,2,0),"")</f>
        <v/>
      </c>
    </row>
    <row r="10860" spans="3:9" ht="15.6">
      <c r="C10860" s="10" t="str">
        <f>IFERROR(VLOOKUP(B10860,'اكواد الاصناف'!A:C,2,0),"")</f>
        <v/>
      </c>
      <c r="D10860" s="10" t="str">
        <f>IFERROR(VLOOKUP(B10860,'اكواد الاصناف'!A:C,3,0),"")</f>
        <v/>
      </c>
      <c r="G10860" s="10">
        <f t="shared" si="168"/>
        <v>0</v>
      </c>
      <c r="I10860" s="10" t="str">
        <f>IFERROR(VLOOKUP(H10860,'سجل العملاء'!A:B,2,0),"")</f>
        <v/>
      </c>
    </row>
    <row r="10861" spans="3:9" ht="15.6">
      <c r="C10861" s="10" t="str">
        <f>IFERROR(VLOOKUP(B10861,'اكواد الاصناف'!A:C,2,0),"")</f>
        <v/>
      </c>
      <c r="D10861" s="10" t="str">
        <f>IFERROR(VLOOKUP(B10861,'اكواد الاصناف'!A:C,3,0),"")</f>
        <v/>
      </c>
      <c r="G10861" s="10">
        <f t="shared" si="168"/>
        <v>0</v>
      </c>
      <c r="I10861" s="10" t="str">
        <f>IFERROR(VLOOKUP(H10861,'سجل العملاء'!A:B,2,0),"")</f>
        <v/>
      </c>
    </row>
    <row r="10862" spans="3:9" ht="15.6">
      <c r="C10862" s="10" t="str">
        <f>IFERROR(VLOOKUP(B10862,'اكواد الاصناف'!A:C,2,0),"")</f>
        <v/>
      </c>
      <c r="D10862" s="10" t="str">
        <f>IFERROR(VLOOKUP(B10862,'اكواد الاصناف'!A:C,3,0),"")</f>
        <v/>
      </c>
      <c r="G10862" s="10">
        <f t="shared" si="168"/>
        <v>0</v>
      </c>
      <c r="I10862" s="10" t="str">
        <f>IFERROR(VLOOKUP(H10862,'سجل العملاء'!A:B,2,0),"")</f>
        <v/>
      </c>
    </row>
    <row r="10863" spans="3:9" ht="15.6">
      <c r="C10863" s="10" t="str">
        <f>IFERROR(VLOOKUP(B10863,'اكواد الاصناف'!A:C,2,0),"")</f>
        <v/>
      </c>
      <c r="D10863" s="10" t="str">
        <f>IFERROR(VLOOKUP(B10863,'اكواد الاصناف'!A:C,3,0),"")</f>
        <v/>
      </c>
      <c r="G10863" s="10">
        <f t="shared" si="168"/>
        <v>0</v>
      </c>
      <c r="I10863" s="10" t="str">
        <f>IFERROR(VLOOKUP(H10863,'سجل العملاء'!A:B,2,0),"")</f>
        <v/>
      </c>
    </row>
    <row r="10864" spans="3:9" ht="15.6">
      <c r="C10864" s="10" t="str">
        <f>IFERROR(VLOOKUP(B10864,'اكواد الاصناف'!A:C,2,0),"")</f>
        <v/>
      </c>
      <c r="D10864" s="10" t="str">
        <f>IFERROR(VLOOKUP(B10864,'اكواد الاصناف'!A:C,3,0),"")</f>
        <v/>
      </c>
      <c r="G10864" s="10">
        <f t="shared" si="168"/>
        <v>0</v>
      </c>
      <c r="I10864" s="10" t="str">
        <f>IFERROR(VLOOKUP(H10864,'سجل العملاء'!A:B,2,0),"")</f>
        <v/>
      </c>
    </row>
    <row r="10865" spans="3:9" ht="15.6">
      <c r="C10865" s="10" t="str">
        <f>IFERROR(VLOOKUP(B10865,'اكواد الاصناف'!A:C,2,0),"")</f>
        <v/>
      </c>
      <c r="D10865" s="10" t="str">
        <f>IFERROR(VLOOKUP(B10865,'اكواد الاصناف'!A:C,3,0),"")</f>
        <v/>
      </c>
      <c r="G10865" s="10">
        <f t="shared" si="168"/>
        <v>0</v>
      </c>
      <c r="I10865" s="10" t="str">
        <f>IFERROR(VLOOKUP(H10865,'سجل العملاء'!A:B,2,0),"")</f>
        <v/>
      </c>
    </row>
    <row r="10866" spans="3:9" ht="15.6">
      <c r="C10866" s="10" t="str">
        <f>IFERROR(VLOOKUP(B10866,'اكواد الاصناف'!A:C,2,0),"")</f>
        <v/>
      </c>
      <c r="D10866" s="10" t="str">
        <f>IFERROR(VLOOKUP(B10866,'اكواد الاصناف'!A:C,3,0),"")</f>
        <v/>
      </c>
      <c r="G10866" s="10">
        <f t="shared" si="168"/>
        <v>0</v>
      </c>
      <c r="I10866" s="10" t="str">
        <f>IFERROR(VLOOKUP(H10866,'سجل العملاء'!A:B,2,0),"")</f>
        <v/>
      </c>
    </row>
    <row r="10867" spans="3:9" ht="15.6">
      <c r="C10867" s="10" t="str">
        <f>IFERROR(VLOOKUP(B10867,'اكواد الاصناف'!A:C,2,0),"")</f>
        <v/>
      </c>
      <c r="D10867" s="10" t="str">
        <f>IFERROR(VLOOKUP(B10867,'اكواد الاصناف'!A:C,3,0),"")</f>
        <v/>
      </c>
      <c r="G10867" s="10">
        <f t="shared" si="168"/>
        <v>0</v>
      </c>
      <c r="I10867" s="10" t="str">
        <f>IFERROR(VLOOKUP(H10867,'سجل العملاء'!A:B,2,0),"")</f>
        <v/>
      </c>
    </row>
    <row r="10868" spans="3:9" ht="15.6">
      <c r="C10868" s="10" t="str">
        <f>IFERROR(VLOOKUP(B10868,'اكواد الاصناف'!A:C,2,0),"")</f>
        <v/>
      </c>
      <c r="D10868" s="10" t="str">
        <f>IFERROR(VLOOKUP(B10868,'اكواد الاصناف'!A:C,3,0),"")</f>
        <v/>
      </c>
      <c r="G10868" s="10">
        <f t="shared" si="168"/>
        <v>0</v>
      </c>
      <c r="I10868" s="10" t="str">
        <f>IFERROR(VLOOKUP(H10868,'سجل العملاء'!A:B,2,0),"")</f>
        <v/>
      </c>
    </row>
    <row r="10869" spans="3:9" ht="15.6">
      <c r="C10869" s="10" t="str">
        <f>IFERROR(VLOOKUP(B10869,'اكواد الاصناف'!A:C,2,0),"")</f>
        <v/>
      </c>
      <c r="D10869" s="10" t="str">
        <f>IFERROR(VLOOKUP(B10869,'اكواد الاصناف'!A:C,3,0),"")</f>
        <v/>
      </c>
      <c r="G10869" s="10">
        <f t="shared" si="168"/>
        <v>0</v>
      </c>
      <c r="I10869" s="10" t="str">
        <f>IFERROR(VLOOKUP(H10869,'سجل العملاء'!A:B,2,0),"")</f>
        <v/>
      </c>
    </row>
    <row r="10870" spans="3:9" ht="15.6">
      <c r="C10870" s="10" t="str">
        <f>IFERROR(VLOOKUP(B10870,'اكواد الاصناف'!A:C,2,0),"")</f>
        <v/>
      </c>
      <c r="D10870" s="10" t="str">
        <f>IFERROR(VLOOKUP(B10870,'اكواد الاصناف'!A:C,3,0),"")</f>
        <v/>
      </c>
      <c r="G10870" s="10">
        <f t="shared" si="168"/>
        <v>0</v>
      </c>
      <c r="I10870" s="10" t="str">
        <f>IFERROR(VLOOKUP(H10870,'سجل العملاء'!A:B,2,0),"")</f>
        <v/>
      </c>
    </row>
    <row r="10871" spans="3:9" ht="15.6">
      <c r="C10871" s="10" t="str">
        <f>IFERROR(VLOOKUP(B10871,'اكواد الاصناف'!A:C,2,0),"")</f>
        <v/>
      </c>
      <c r="D10871" s="10" t="str">
        <f>IFERROR(VLOOKUP(B10871,'اكواد الاصناف'!A:C,3,0),"")</f>
        <v/>
      </c>
      <c r="G10871" s="10">
        <f t="shared" si="168"/>
        <v>0</v>
      </c>
      <c r="I10871" s="10" t="str">
        <f>IFERROR(VLOOKUP(H10871,'سجل العملاء'!A:B,2,0),"")</f>
        <v/>
      </c>
    </row>
    <row r="10872" spans="3:9" ht="15.6">
      <c r="C10872" s="10" t="str">
        <f>IFERROR(VLOOKUP(B10872,'اكواد الاصناف'!A:C,2,0),"")</f>
        <v/>
      </c>
      <c r="D10872" s="10" t="str">
        <f>IFERROR(VLOOKUP(B10872,'اكواد الاصناف'!A:C,3,0),"")</f>
        <v/>
      </c>
      <c r="G10872" s="10">
        <f t="shared" si="168"/>
        <v>0</v>
      </c>
      <c r="I10872" s="10" t="str">
        <f>IFERROR(VLOOKUP(H10872,'سجل العملاء'!A:B,2,0),"")</f>
        <v/>
      </c>
    </row>
    <row r="10873" spans="3:9" ht="15.6">
      <c r="C10873" s="10" t="str">
        <f>IFERROR(VLOOKUP(B10873,'اكواد الاصناف'!A:C,2,0),"")</f>
        <v/>
      </c>
      <c r="D10873" s="10" t="str">
        <f>IFERROR(VLOOKUP(B10873,'اكواد الاصناف'!A:C,3,0),"")</f>
        <v/>
      </c>
      <c r="G10873" s="10">
        <f t="shared" si="168"/>
        <v>0</v>
      </c>
      <c r="I10873" s="10" t="str">
        <f>IFERROR(VLOOKUP(H10873,'سجل العملاء'!A:B,2,0),"")</f>
        <v/>
      </c>
    </row>
    <row r="10874" spans="3:9" ht="15.6">
      <c r="C10874" s="10" t="str">
        <f>IFERROR(VLOOKUP(B10874,'اكواد الاصناف'!A:C,2,0),"")</f>
        <v/>
      </c>
      <c r="D10874" s="10" t="str">
        <f>IFERROR(VLOOKUP(B10874,'اكواد الاصناف'!A:C,3,0),"")</f>
        <v/>
      </c>
      <c r="G10874" s="10">
        <f t="shared" si="168"/>
        <v>0</v>
      </c>
      <c r="I10874" s="10" t="str">
        <f>IFERROR(VLOOKUP(H10874,'سجل العملاء'!A:B,2,0),"")</f>
        <v/>
      </c>
    </row>
    <row r="10875" spans="3:9" ht="15.6">
      <c r="C10875" s="10" t="str">
        <f>IFERROR(VLOOKUP(B10875,'اكواد الاصناف'!A:C,2,0),"")</f>
        <v/>
      </c>
      <c r="D10875" s="10" t="str">
        <f>IFERROR(VLOOKUP(B10875,'اكواد الاصناف'!A:C,3,0),"")</f>
        <v/>
      </c>
      <c r="G10875" s="10">
        <f t="shared" si="168"/>
        <v>0</v>
      </c>
      <c r="I10875" s="10" t="str">
        <f>IFERROR(VLOOKUP(H10875,'سجل العملاء'!A:B,2,0),"")</f>
        <v/>
      </c>
    </row>
    <row r="10876" spans="3:9" ht="15.6">
      <c r="C10876" s="10" t="str">
        <f>IFERROR(VLOOKUP(B10876,'اكواد الاصناف'!A:C,2,0),"")</f>
        <v/>
      </c>
      <c r="D10876" s="10" t="str">
        <f>IFERROR(VLOOKUP(B10876,'اكواد الاصناف'!A:C,3,0),"")</f>
        <v/>
      </c>
      <c r="G10876" s="10">
        <f t="shared" si="168"/>
        <v>0</v>
      </c>
      <c r="I10876" s="10" t="str">
        <f>IFERROR(VLOOKUP(H10876,'سجل العملاء'!A:B,2,0),"")</f>
        <v/>
      </c>
    </row>
    <row r="10877" spans="3:9" ht="15.6">
      <c r="C10877" s="10" t="str">
        <f>IFERROR(VLOOKUP(B10877,'اكواد الاصناف'!A:C,2,0),"")</f>
        <v/>
      </c>
      <c r="D10877" s="10" t="str">
        <f>IFERROR(VLOOKUP(B10877,'اكواد الاصناف'!A:C,3,0),"")</f>
        <v/>
      </c>
      <c r="G10877" s="10">
        <f t="shared" si="168"/>
        <v>0</v>
      </c>
      <c r="I10877" s="10" t="str">
        <f>IFERROR(VLOOKUP(H10877,'سجل العملاء'!A:B,2,0),"")</f>
        <v/>
      </c>
    </row>
    <row r="10878" spans="3:9" ht="15.6">
      <c r="C10878" s="10" t="str">
        <f>IFERROR(VLOOKUP(B10878,'اكواد الاصناف'!A:C,2,0),"")</f>
        <v/>
      </c>
      <c r="D10878" s="10" t="str">
        <f>IFERROR(VLOOKUP(B10878,'اكواد الاصناف'!A:C,3,0),"")</f>
        <v/>
      </c>
      <c r="G10878" s="10">
        <f t="shared" si="168"/>
        <v>0</v>
      </c>
      <c r="I10878" s="10" t="str">
        <f>IFERROR(VLOOKUP(H10878,'سجل العملاء'!A:B,2,0),"")</f>
        <v/>
      </c>
    </row>
    <row r="10879" spans="3:9" ht="15.6">
      <c r="C10879" s="10" t="str">
        <f>IFERROR(VLOOKUP(B10879,'اكواد الاصناف'!A:C,2,0),"")</f>
        <v/>
      </c>
      <c r="D10879" s="10" t="str">
        <f>IFERROR(VLOOKUP(B10879,'اكواد الاصناف'!A:C,3,0),"")</f>
        <v/>
      </c>
      <c r="G10879" s="10">
        <f t="shared" si="168"/>
        <v>0</v>
      </c>
      <c r="I10879" s="10" t="str">
        <f>IFERROR(VLOOKUP(H10879,'سجل العملاء'!A:B,2,0),"")</f>
        <v/>
      </c>
    </row>
    <row r="10880" spans="3:9" ht="15.6">
      <c r="C10880" s="10" t="str">
        <f>IFERROR(VLOOKUP(B10880,'اكواد الاصناف'!A:C,2,0),"")</f>
        <v/>
      </c>
      <c r="D10880" s="10" t="str">
        <f>IFERROR(VLOOKUP(B10880,'اكواد الاصناف'!A:C,3,0),"")</f>
        <v/>
      </c>
      <c r="G10880" s="10">
        <f t="shared" si="168"/>
        <v>0</v>
      </c>
      <c r="I10880" s="10" t="str">
        <f>IFERROR(VLOOKUP(H10880,'سجل العملاء'!A:B,2,0),"")</f>
        <v/>
      </c>
    </row>
    <row r="10881" spans="3:9" ht="15.6">
      <c r="C10881" s="10" t="str">
        <f>IFERROR(VLOOKUP(B10881,'اكواد الاصناف'!A:C,2,0),"")</f>
        <v/>
      </c>
      <c r="D10881" s="10" t="str">
        <f>IFERROR(VLOOKUP(B10881,'اكواد الاصناف'!A:C,3,0),"")</f>
        <v/>
      </c>
      <c r="G10881" s="10">
        <f t="shared" ref="G10881:G10944" si="169">F10881*E10881</f>
        <v>0</v>
      </c>
      <c r="I10881" s="10" t="str">
        <f>IFERROR(VLOOKUP(H10881,'سجل العملاء'!A:B,2,0),"")</f>
        <v/>
      </c>
    </row>
    <row r="10882" spans="3:9" ht="15.6">
      <c r="C10882" s="10" t="str">
        <f>IFERROR(VLOOKUP(B10882,'اكواد الاصناف'!A:C,2,0),"")</f>
        <v/>
      </c>
      <c r="D10882" s="10" t="str">
        <f>IFERROR(VLOOKUP(B10882,'اكواد الاصناف'!A:C,3,0),"")</f>
        <v/>
      </c>
      <c r="G10882" s="10">
        <f t="shared" si="169"/>
        <v>0</v>
      </c>
      <c r="I10882" s="10" t="str">
        <f>IFERROR(VLOOKUP(H10882,'سجل العملاء'!A:B,2,0),"")</f>
        <v/>
      </c>
    </row>
    <row r="10883" spans="3:9" ht="15.6">
      <c r="C10883" s="10" t="str">
        <f>IFERROR(VLOOKUP(B10883,'اكواد الاصناف'!A:C,2,0),"")</f>
        <v/>
      </c>
      <c r="D10883" s="10" t="str">
        <f>IFERROR(VLOOKUP(B10883,'اكواد الاصناف'!A:C,3,0),"")</f>
        <v/>
      </c>
      <c r="G10883" s="10">
        <f t="shared" si="169"/>
        <v>0</v>
      </c>
      <c r="I10883" s="10" t="str">
        <f>IFERROR(VLOOKUP(H10883,'سجل العملاء'!A:B,2,0),"")</f>
        <v/>
      </c>
    </row>
    <row r="10884" spans="3:9" ht="15.6">
      <c r="C10884" s="10" t="str">
        <f>IFERROR(VLOOKUP(B10884,'اكواد الاصناف'!A:C,2,0),"")</f>
        <v/>
      </c>
      <c r="D10884" s="10" t="str">
        <f>IFERROR(VLOOKUP(B10884,'اكواد الاصناف'!A:C,3,0),"")</f>
        <v/>
      </c>
      <c r="G10884" s="10">
        <f t="shared" si="169"/>
        <v>0</v>
      </c>
      <c r="I10884" s="10" t="str">
        <f>IFERROR(VLOOKUP(H10884,'سجل العملاء'!A:B,2,0),"")</f>
        <v/>
      </c>
    </row>
    <row r="10885" spans="3:9" ht="15.6">
      <c r="C10885" s="10" t="str">
        <f>IFERROR(VLOOKUP(B10885,'اكواد الاصناف'!A:C,2,0),"")</f>
        <v/>
      </c>
      <c r="D10885" s="10" t="str">
        <f>IFERROR(VLOOKUP(B10885,'اكواد الاصناف'!A:C,3,0),"")</f>
        <v/>
      </c>
      <c r="G10885" s="10">
        <f t="shared" si="169"/>
        <v>0</v>
      </c>
      <c r="I10885" s="10" t="str">
        <f>IFERROR(VLOOKUP(H10885,'سجل العملاء'!A:B,2,0),"")</f>
        <v/>
      </c>
    </row>
    <row r="10886" spans="3:9" ht="15.6">
      <c r="C10886" s="10" t="str">
        <f>IFERROR(VLOOKUP(B10886,'اكواد الاصناف'!A:C,2,0),"")</f>
        <v/>
      </c>
      <c r="D10886" s="10" t="str">
        <f>IFERROR(VLOOKUP(B10886,'اكواد الاصناف'!A:C,3,0),"")</f>
        <v/>
      </c>
      <c r="G10886" s="10">
        <f t="shared" si="169"/>
        <v>0</v>
      </c>
      <c r="I10886" s="10" t="str">
        <f>IFERROR(VLOOKUP(H10886,'سجل العملاء'!A:B,2,0),"")</f>
        <v/>
      </c>
    </row>
    <row r="10887" spans="3:9" ht="15.6">
      <c r="C10887" s="10" t="str">
        <f>IFERROR(VLOOKUP(B10887,'اكواد الاصناف'!A:C,2,0),"")</f>
        <v/>
      </c>
      <c r="D10887" s="10" t="str">
        <f>IFERROR(VLOOKUP(B10887,'اكواد الاصناف'!A:C,3,0),"")</f>
        <v/>
      </c>
      <c r="G10887" s="10">
        <f t="shared" si="169"/>
        <v>0</v>
      </c>
      <c r="I10887" s="10" t="str">
        <f>IFERROR(VLOOKUP(H10887,'سجل العملاء'!A:B,2,0),"")</f>
        <v/>
      </c>
    </row>
    <row r="10888" spans="3:9" ht="15.6">
      <c r="C10888" s="10" t="str">
        <f>IFERROR(VLOOKUP(B10888,'اكواد الاصناف'!A:C,2,0),"")</f>
        <v/>
      </c>
      <c r="D10888" s="10" t="str">
        <f>IFERROR(VLOOKUP(B10888,'اكواد الاصناف'!A:C,3,0),"")</f>
        <v/>
      </c>
      <c r="G10888" s="10">
        <f t="shared" si="169"/>
        <v>0</v>
      </c>
      <c r="I10888" s="10" t="str">
        <f>IFERROR(VLOOKUP(H10888,'سجل العملاء'!A:B,2,0),"")</f>
        <v/>
      </c>
    </row>
    <row r="10889" spans="3:9" ht="15.6">
      <c r="C10889" s="10" t="str">
        <f>IFERROR(VLOOKUP(B10889,'اكواد الاصناف'!A:C,2,0),"")</f>
        <v/>
      </c>
      <c r="D10889" s="10" t="str">
        <f>IFERROR(VLOOKUP(B10889,'اكواد الاصناف'!A:C,3,0),"")</f>
        <v/>
      </c>
      <c r="G10889" s="10">
        <f t="shared" si="169"/>
        <v>0</v>
      </c>
      <c r="I10889" s="10" t="str">
        <f>IFERROR(VLOOKUP(H10889,'سجل العملاء'!A:B,2,0),"")</f>
        <v/>
      </c>
    </row>
    <row r="10890" spans="3:9" ht="15.6">
      <c r="C10890" s="10" t="str">
        <f>IFERROR(VLOOKUP(B10890,'اكواد الاصناف'!A:C,2,0),"")</f>
        <v/>
      </c>
      <c r="D10890" s="10" t="str">
        <f>IFERROR(VLOOKUP(B10890,'اكواد الاصناف'!A:C,3,0),"")</f>
        <v/>
      </c>
      <c r="G10890" s="10">
        <f t="shared" si="169"/>
        <v>0</v>
      </c>
      <c r="I10890" s="10" t="str">
        <f>IFERROR(VLOOKUP(H10890,'سجل العملاء'!A:B,2,0),"")</f>
        <v/>
      </c>
    </row>
    <row r="10891" spans="3:9" ht="15.6">
      <c r="C10891" s="10" t="str">
        <f>IFERROR(VLOOKUP(B10891,'اكواد الاصناف'!A:C,2,0),"")</f>
        <v/>
      </c>
      <c r="D10891" s="10" t="str">
        <f>IFERROR(VLOOKUP(B10891,'اكواد الاصناف'!A:C,3,0),"")</f>
        <v/>
      </c>
      <c r="G10891" s="10">
        <f t="shared" si="169"/>
        <v>0</v>
      </c>
      <c r="I10891" s="10" t="str">
        <f>IFERROR(VLOOKUP(H10891,'سجل العملاء'!A:B,2,0),"")</f>
        <v/>
      </c>
    </row>
    <row r="10892" spans="3:9" ht="15.6">
      <c r="C10892" s="10" t="str">
        <f>IFERROR(VLOOKUP(B10892,'اكواد الاصناف'!A:C,2,0),"")</f>
        <v/>
      </c>
      <c r="D10892" s="10" t="str">
        <f>IFERROR(VLOOKUP(B10892,'اكواد الاصناف'!A:C,3,0),"")</f>
        <v/>
      </c>
      <c r="G10892" s="10">
        <f t="shared" si="169"/>
        <v>0</v>
      </c>
      <c r="I10892" s="10" t="str">
        <f>IFERROR(VLOOKUP(H10892,'سجل العملاء'!A:B,2,0),"")</f>
        <v/>
      </c>
    </row>
    <row r="10893" spans="3:9" ht="15.6">
      <c r="C10893" s="10" t="str">
        <f>IFERROR(VLOOKUP(B10893,'اكواد الاصناف'!A:C,2,0),"")</f>
        <v/>
      </c>
      <c r="D10893" s="10" t="str">
        <f>IFERROR(VLOOKUP(B10893,'اكواد الاصناف'!A:C,3,0),"")</f>
        <v/>
      </c>
      <c r="G10893" s="10">
        <f t="shared" si="169"/>
        <v>0</v>
      </c>
      <c r="I10893" s="10" t="str">
        <f>IFERROR(VLOOKUP(H10893,'سجل العملاء'!A:B,2,0),"")</f>
        <v/>
      </c>
    </row>
    <row r="10894" spans="3:9" ht="15.6">
      <c r="C10894" s="10" t="str">
        <f>IFERROR(VLOOKUP(B10894,'اكواد الاصناف'!A:C,2,0),"")</f>
        <v/>
      </c>
      <c r="D10894" s="10" t="str">
        <f>IFERROR(VLOOKUP(B10894,'اكواد الاصناف'!A:C,3,0),"")</f>
        <v/>
      </c>
      <c r="G10894" s="10">
        <f t="shared" si="169"/>
        <v>0</v>
      </c>
      <c r="I10894" s="10" t="str">
        <f>IFERROR(VLOOKUP(H10894,'سجل العملاء'!A:B,2,0),"")</f>
        <v/>
      </c>
    </row>
    <row r="10895" spans="3:9" ht="15.6">
      <c r="C10895" s="10" t="str">
        <f>IFERROR(VLOOKUP(B10895,'اكواد الاصناف'!A:C,2,0),"")</f>
        <v/>
      </c>
      <c r="D10895" s="10" t="str">
        <f>IFERROR(VLOOKUP(B10895,'اكواد الاصناف'!A:C,3,0),"")</f>
        <v/>
      </c>
      <c r="G10895" s="10">
        <f t="shared" si="169"/>
        <v>0</v>
      </c>
      <c r="I10895" s="10" t="str">
        <f>IFERROR(VLOOKUP(H10895,'سجل العملاء'!A:B,2,0),"")</f>
        <v/>
      </c>
    </row>
    <row r="10896" spans="3:9" ht="15.6">
      <c r="C10896" s="10" t="str">
        <f>IFERROR(VLOOKUP(B10896,'اكواد الاصناف'!A:C,2,0),"")</f>
        <v/>
      </c>
      <c r="D10896" s="10" t="str">
        <f>IFERROR(VLOOKUP(B10896,'اكواد الاصناف'!A:C,3,0),"")</f>
        <v/>
      </c>
      <c r="G10896" s="10">
        <f t="shared" si="169"/>
        <v>0</v>
      </c>
      <c r="I10896" s="10" t="str">
        <f>IFERROR(VLOOKUP(H10896,'سجل العملاء'!A:B,2,0),"")</f>
        <v/>
      </c>
    </row>
    <row r="10897" spans="3:9" ht="15.6">
      <c r="C10897" s="10" t="str">
        <f>IFERROR(VLOOKUP(B10897,'اكواد الاصناف'!A:C,2,0),"")</f>
        <v/>
      </c>
      <c r="D10897" s="10" t="str">
        <f>IFERROR(VLOOKUP(B10897,'اكواد الاصناف'!A:C,3,0),"")</f>
        <v/>
      </c>
      <c r="G10897" s="10">
        <f t="shared" si="169"/>
        <v>0</v>
      </c>
      <c r="I10897" s="10" t="str">
        <f>IFERROR(VLOOKUP(H10897,'سجل العملاء'!A:B,2,0),"")</f>
        <v/>
      </c>
    </row>
    <row r="10898" spans="3:9" ht="15.6">
      <c r="C10898" s="10" t="str">
        <f>IFERROR(VLOOKUP(B10898,'اكواد الاصناف'!A:C,2,0),"")</f>
        <v/>
      </c>
      <c r="D10898" s="10" t="str">
        <f>IFERROR(VLOOKUP(B10898,'اكواد الاصناف'!A:C,3,0),"")</f>
        <v/>
      </c>
      <c r="G10898" s="10">
        <f t="shared" si="169"/>
        <v>0</v>
      </c>
      <c r="I10898" s="10" t="str">
        <f>IFERROR(VLOOKUP(H10898,'سجل العملاء'!A:B,2,0),"")</f>
        <v/>
      </c>
    </row>
    <row r="10899" spans="3:9" ht="15.6">
      <c r="C10899" s="10" t="str">
        <f>IFERROR(VLOOKUP(B10899,'اكواد الاصناف'!A:C,2,0),"")</f>
        <v/>
      </c>
      <c r="D10899" s="10" t="str">
        <f>IFERROR(VLOOKUP(B10899,'اكواد الاصناف'!A:C,3,0),"")</f>
        <v/>
      </c>
      <c r="G10899" s="10">
        <f t="shared" si="169"/>
        <v>0</v>
      </c>
      <c r="I10899" s="10" t="str">
        <f>IFERROR(VLOOKUP(H10899,'سجل العملاء'!A:B,2,0),"")</f>
        <v/>
      </c>
    </row>
    <row r="10900" spans="3:9" ht="15.6">
      <c r="C10900" s="10" t="str">
        <f>IFERROR(VLOOKUP(B10900,'اكواد الاصناف'!A:C,2,0),"")</f>
        <v/>
      </c>
      <c r="D10900" s="10" t="str">
        <f>IFERROR(VLOOKUP(B10900,'اكواد الاصناف'!A:C,3,0),"")</f>
        <v/>
      </c>
      <c r="G10900" s="10">
        <f t="shared" si="169"/>
        <v>0</v>
      </c>
      <c r="I10900" s="10" t="str">
        <f>IFERROR(VLOOKUP(H10900,'سجل العملاء'!A:B,2,0),"")</f>
        <v/>
      </c>
    </row>
    <row r="10901" spans="3:9" ht="15.6">
      <c r="C10901" s="10" t="str">
        <f>IFERROR(VLOOKUP(B10901,'اكواد الاصناف'!A:C,2,0),"")</f>
        <v/>
      </c>
      <c r="D10901" s="10" t="str">
        <f>IFERROR(VLOOKUP(B10901,'اكواد الاصناف'!A:C,3,0),"")</f>
        <v/>
      </c>
      <c r="G10901" s="10">
        <f t="shared" si="169"/>
        <v>0</v>
      </c>
      <c r="I10901" s="10" t="str">
        <f>IFERROR(VLOOKUP(H10901,'سجل العملاء'!A:B,2,0),"")</f>
        <v/>
      </c>
    </row>
    <row r="10902" spans="3:9" ht="15.6">
      <c r="C10902" s="10" t="str">
        <f>IFERROR(VLOOKUP(B10902,'اكواد الاصناف'!A:C,2,0),"")</f>
        <v/>
      </c>
      <c r="D10902" s="10" t="str">
        <f>IFERROR(VLOOKUP(B10902,'اكواد الاصناف'!A:C,3,0),"")</f>
        <v/>
      </c>
      <c r="G10902" s="10">
        <f t="shared" si="169"/>
        <v>0</v>
      </c>
      <c r="I10902" s="10" t="str">
        <f>IFERROR(VLOOKUP(H10902,'سجل العملاء'!A:B,2,0),"")</f>
        <v/>
      </c>
    </row>
    <row r="10903" spans="3:9" ht="15.6">
      <c r="C10903" s="10" t="str">
        <f>IFERROR(VLOOKUP(B10903,'اكواد الاصناف'!A:C,2,0),"")</f>
        <v/>
      </c>
      <c r="D10903" s="10" t="str">
        <f>IFERROR(VLOOKUP(B10903,'اكواد الاصناف'!A:C,3,0),"")</f>
        <v/>
      </c>
      <c r="G10903" s="10">
        <f t="shared" si="169"/>
        <v>0</v>
      </c>
      <c r="I10903" s="10" t="str">
        <f>IFERROR(VLOOKUP(H10903,'سجل العملاء'!A:B,2,0),"")</f>
        <v/>
      </c>
    </row>
    <row r="10904" spans="3:9" ht="15.6">
      <c r="C10904" s="10" t="str">
        <f>IFERROR(VLOOKUP(B10904,'اكواد الاصناف'!A:C,2,0),"")</f>
        <v/>
      </c>
      <c r="D10904" s="10" t="str">
        <f>IFERROR(VLOOKUP(B10904,'اكواد الاصناف'!A:C,3,0),"")</f>
        <v/>
      </c>
      <c r="G10904" s="10">
        <f t="shared" si="169"/>
        <v>0</v>
      </c>
      <c r="I10904" s="10" t="str">
        <f>IFERROR(VLOOKUP(H10904,'سجل العملاء'!A:B,2,0),"")</f>
        <v/>
      </c>
    </row>
    <row r="10905" spans="3:9" ht="15.6">
      <c r="C10905" s="10" t="str">
        <f>IFERROR(VLOOKUP(B10905,'اكواد الاصناف'!A:C,2,0),"")</f>
        <v/>
      </c>
      <c r="D10905" s="10" t="str">
        <f>IFERROR(VLOOKUP(B10905,'اكواد الاصناف'!A:C,3,0),"")</f>
        <v/>
      </c>
      <c r="G10905" s="10">
        <f t="shared" si="169"/>
        <v>0</v>
      </c>
      <c r="I10905" s="10" t="str">
        <f>IFERROR(VLOOKUP(H10905,'سجل العملاء'!A:B,2,0),"")</f>
        <v/>
      </c>
    </row>
    <row r="10906" spans="3:9" ht="15.6">
      <c r="C10906" s="10" t="str">
        <f>IFERROR(VLOOKUP(B10906,'اكواد الاصناف'!A:C,2,0),"")</f>
        <v/>
      </c>
      <c r="D10906" s="10" t="str">
        <f>IFERROR(VLOOKUP(B10906,'اكواد الاصناف'!A:C,3,0),"")</f>
        <v/>
      </c>
      <c r="G10906" s="10">
        <f t="shared" si="169"/>
        <v>0</v>
      </c>
      <c r="I10906" s="10" t="str">
        <f>IFERROR(VLOOKUP(H10906,'سجل العملاء'!A:B,2,0),"")</f>
        <v/>
      </c>
    </row>
    <row r="10907" spans="3:9" ht="15.6">
      <c r="C10907" s="10" t="str">
        <f>IFERROR(VLOOKUP(B10907,'اكواد الاصناف'!A:C,2,0),"")</f>
        <v/>
      </c>
      <c r="D10907" s="10" t="str">
        <f>IFERROR(VLOOKUP(B10907,'اكواد الاصناف'!A:C,3,0),"")</f>
        <v/>
      </c>
      <c r="G10907" s="10">
        <f t="shared" si="169"/>
        <v>0</v>
      </c>
      <c r="I10907" s="10" t="str">
        <f>IFERROR(VLOOKUP(H10907,'سجل العملاء'!A:B,2,0),"")</f>
        <v/>
      </c>
    </row>
    <row r="10908" spans="3:9" ht="15.6">
      <c r="C10908" s="10" t="str">
        <f>IFERROR(VLOOKUP(B10908,'اكواد الاصناف'!A:C,2,0),"")</f>
        <v/>
      </c>
      <c r="D10908" s="10" t="str">
        <f>IFERROR(VLOOKUP(B10908,'اكواد الاصناف'!A:C,3,0),"")</f>
        <v/>
      </c>
      <c r="G10908" s="10">
        <f t="shared" si="169"/>
        <v>0</v>
      </c>
      <c r="I10908" s="10" t="str">
        <f>IFERROR(VLOOKUP(H10908,'سجل العملاء'!A:B,2,0),"")</f>
        <v/>
      </c>
    </row>
    <row r="10909" spans="3:9" ht="15.6">
      <c r="C10909" s="10" t="str">
        <f>IFERROR(VLOOKUP(B10909,'اكواد الاصناف'!A:C,2,0),"")</f>
        <v/>
      </c>
      <c r="D10909" s="10" t="str">
        <f>IFERROR(VLOOKUP(B10909,'اكواد الاصناف'!A:C,3,0),"")</f>
        <v/>
      </c>
      <c r="G10909" s="10">
        <f t="shared" si="169"/>
        <v>0</v>
      </c>
      <c r="I10909" s="10" t="str">
        <f>IFERROR(VLOOKUP(H10909,'سجل العملاء'!A:B,2,0),"")</f>
        <v/>
      </c>
    </row>
    <row r="10910" spans="3:9" ht="15.6">
      <c r="C10910" s="10" t="str">
        <f>IFERROR(VLOOKUP(B10910,'اكواد الاصناف'!A:C,2,0),"")</f>
        <v/>
      </c>
      <c r="D10910" s="10" t="str">
        <f>IFERROR(VLOOKUP(B10910,'اكواد الاصناف'!A:C,3,0),"")</f>
        <v/>
      </c>
      <c r="G10910" s="10">
        <f t="shared" si="169"/>
        <v>0</v>
      </c>
      <c r="I10910" s="10" t="str">
        <f>IFERROR(VLOOKUP(H10910,'سجل العملاء'!A:B,2,0),"")</f>
        <v/>
      </c>
    </row>
    <row r="10911" spans="3:9" ht="15.6">
      <c r="C10911" s="10" t="str">
        <f>IFERROR(VLOOKUP(B10911,'اكواد الاصناف'!A:C,2,0),"")</f>
        <v/>
      </c>
      <c r="D10911" s="10" t="str">
        <f>IFERROR(VLOOKUP(B10911,'اكواد الاصناف'!A:C,3,0),"")</f>
        <v/>
      </c>
      <c r="G10911" s="10">
        <f t="shared" si="169"/>
        <v>0</v>
      </c>
      <c r="I10911" s="10" t="str">
        <f>IFERROR(VLOOKUP(H10911,'سجل العملاء'!A:B,2,0),"")</f>
        <v/>
      </c>
    </row>
    <row r="10912" spans="3:9" ht="15.6">
      <c r="C10912" s="10" t="str">
        <f>IFERROR(VLOOKUP(B10912,'اكواد الاصناف'!A:C,2,0),"")</f>
        <v/>
      </c>
      <c r="D10912" s="10" t="str">
        <f>IFERROR(VLOOKUP(B10912,'اكواد الاصناف'!A:C,3,0),"")</f>
        <v/>
      </c>
      <c r="G10912" s="10">
        <f t="shared" si="169"/>
        <v>0</v>
      </c>
      <c r="I10912" s="10" t="str">
        <f>IFERROR(VLOOKUP(H10912,'سجل العملاء'!A:B,2,0),"")</f>
        <v/>
      </c>
    </row>
    <row r="10913" spans="3:9" ht="15.6">
      <c r="C10913" s="10" t="str">
        <f>IFERROR(VLOOKUP(B10913,'اكواد الاصناف'!A:C,2,0),"")</f>
        <v/>
      </c>
      <c r="D10913" s="10" t="str">
        <f>IFERROR(VLOOKUP(B10913,'اكواد الاصناف'!A:C,3,0),"")</f>
        <v/>
      </c>
      <c r="G10913" s="10">
        <f t="shared" si="169"/>
        <v>0</v>
      </c>
      <c r="I10913" s="10" t="str">
        <f>IFERROR(VLOOKUP(H10913,'سجل العملاء'!A:B,2,0),"")</f>
        <v/>
      </c>
    </row>
    <row r="10914" spans="3:9" ht="15.6">
      <c r="C10914" s="10" t="str">
        <f>IFERROR(VLOOKUP(B10914,'اكواد الاصناف'!A:C,2,0),"")</f>
        <v/>
      </c>
      <c r="D10914" s="10" t="str">
        <f>IFERROR(VLOOKUP(B10914,'اكواد الاصناف'!A:C,3,0),"")</f>
        <v/>
      </c>
      <c r="G10914" s="10">
        <f t="shared" si="169"/>
        <v>0</v>
      </c>
      <c r="I10914" s="10" t="str">
        <f>IFERROR(VLOOKUP(H10914,'سجل العملاء'!A:B,2,0),"")</f>
        <v/>
      </c>
    </row>
    <row r="10915" spans="3:9" ht="15.6">
      <c r="C10915" s="10" t="str">
        <f>IFERROR(VLOOKUP(B10915,'اكواد الاصناف'!A:C,2,0),"")</f>
        <v/>
      </c>
      <c r="D10915" s="10" t="str">
        <f>IFERROR(VLOOKUP(B10915,'اكواد الاصناف'!A:C,3,0),"")</f>
        <v/>
      </c>
      <c r="G10915" s="10">
        <f t="shared" si="169"/>
        <v>0</v>
      </c>
      <c r="I10915" s="10" t="str">
        <f>IFERROR(VLOOKUP(H10915,'سجل العملاء'!A:B,2,0),"")</f>
        <v/>
      </c>
    </row>
    <row r="10916" spans="3:9" ht="15.6">
      <c r="C10916" s="10" t="str">
        <f>IFERROR(VLOOKUP(B10916,'اكواد الاصناف'!A:C,2,0),"")</f>
        <v/>
      </c>
      <c r="D10916" s="10" t="str">
        <f>IFERROR(VLOOKUP(B10916,'اكواد الاصناف'!A:C,3,0),"")</f>
        <v/>
      </c>
      <c r="G10916" s="10">
        <f t="shared" si="169"/>
        <v>0</v>
      </c>
      <c r="I10916" s="10" t="str">
        <f>IFERROR(VLOOKUP(H10916,'سجل العملاء'!A:B,2,0),"")</f>
        <v/>
      </c>
    </row>
    <row r="10917" spans="3:9" ht="15.6">
      <c r="C10917" s="10" t="str">
        <f>IFERROR(VLOOKUP(B10917,'اكواد الاصناف'!A:C,2,0),"")</f>
        <v/>
      </c>
      <c r="D10917" s="10" t="str">
        <f>IFERROR(VLOOKUP(B10917,'اكواد الاصناف'!A:C,3,0),"")</f>
        <v/>
      </c>
      <c r="G10917" s="10">
        <f t="shared" si="169"/>
        <v>0</v>
      </c>
      <c r="I10917" s="10" t="str">
        <f>IFERROR(VLOOKUP(H10917,'سجل العملاء'!A:B,2,0),"")</f>
        <v/>
      </c>
    </row>
    <row r="10918" spans="3:9" ht="15.6">
      <c r="C10918" s="10" t="str">
        <f>IFERROR(VLOOKUP(B10918,'اكواد الاصناف'!A:C,2,0),"")</f>
        <v/>
      </c>
      <c r="D10918" s="10" t="str">
        <f>IFERROR(VLOOKUP(B10918,'اكواد الاصناف'!A:C,3,0),"")</f>
        <v/>
      </c>
      <c r="G10918" s="10">
        <f t="shared" si="169"/>
        <v>0</v>
      </c>
      <c r="I10918" s="10" t="str">
        <f>IFERROR(VLOOKUP(H10918,'سجل العملاء'!A:B,2,0),"")</f>
        <v/>
      </c>
    </row>
    <row r="10919" spans="3:9" ht="15.6">
      <c r="C10919" s="10" t="str">
        <f>IFERROR(VLOOKUP(B10919,'اكواد الاصناف'!A:C,2,0),"")</f>
        <v/>
      </c>
      <c r="D10919" s="10" t="str">
        <f>IFERROR(VLOOKUP(B10919,'اكواد الاصناف'!A:C,3,0),"")</f>
        <v/>
      </c>
      <c r="G10919" s="10">
        <f t="shared" si="169"/>
        <v>0</v>
      </c>
      <c r="I10919" s="10" t="str">
        <f>IFERROR(VLOOKUP(H10919,'سجل العملاء'!A:B,2,0),"")</f>
        <v/>
      </c>
    </row>
    <row r="10920" spans="3:9" ht="15.6">
      <c r="C10920" s="10" t="str">
        <f>IFERROR(VLOOKUP(B10920,'اكواد الاصناف'!A:C,2,0),"")</f>
        <v/>
      </c>
      <c r="D10920" s="10" t="str">
        <f>IFERROR(VLOOKUP(B10920,'اكواد الاصناف'!A:C,3,0),"")</f>
        <v/>
      </c>
      <c r="G10920" s="10">
        <f t="shared" si="169"/>
        <v>0</v>
      </c>
      <c r="I10920" s="10" t="str">
        <f>IFERROR(VLOOKUP(H10920,'سجل العملاء'!A:B,2,0),"")</f>
        <v/>
      </c>
    </row>
    <row r="10921" spans="3:9" ht="15.6">
      <c r="C10921" s="10" t="str">
        <f>IFERROR(VLOOKUP(B10921,'اكواد الاصناف'!A:C,2,0),"")</f>
        <v/>
      </c>
      <c r="D10921" s="10" t="str">
        <f>IFERROR(VLOOKUP(B10921,'اكواد الاصناف'!A:C,3,0),"")</f>
        <v/>
      </c>
      <c r="G10921" s="10">
        <f t="shared" si="169"/>
        <v>0</v>
      </c>
      <c r="I10921" s="10" t="str">
        <f>IFERROR(VLOOKUP(H10921,'سجل العملاء'!A:B,2,0),"")</f>
        <v/>
      </c>
    </row>
    <row r="10922" spans="3:9" ht="15.6">
      <c r="C10922" s="10" t="str">
        <f>IFERROR(VLOOKUP(B10922,'اكواد الاصناف'!A:C,2,0),"")</f>
        <v/>
      </c>
      <c r="D10922" s="10" t="str">
        <f>IFERROR(VLOOKUP(B10922,'اكواد الاصناف'!A:C,3,0),"")</f>
        <v/>
      </c>
      <c r="G10922" s="10">
        <f t="shared" si="169"/>
        <v>0</v>
      </c>
      <c r="I10922" s="10" t="str">
        <f>IFERROR(VLOOKUP(H10922,'سجل العملاء'!A:B,2,0),"")</f>
        <v/>
      </c>
    </row>
    <row r="10923" spans="3:9" ht="15.6">
      <c r="C10923" s="10" t="str">
        <f>IFERROR(VLOOKUP(B10923,'اكواد الاصناف'!A:C,2,0),"")</f>
        <v/>
      </c>
      <c r="D10923" s="10" t="str">
        <f>IFERROR(VLOOKUP(B10923,'اكواد الاصناف'!A:C,3,0),"")</f>
        <v/>
      </c>
      <c r="G10923" s="10">
        <f t="shared" si="169"/>
        <v>0</v>
      </c>
      <c r="I10923" s="10" t="str">
        <f>IFERROR(VLOOKUP(H10923,'سجل العملاء'!A:B,2,0),"")</f>
        <v/>
      </c>
    </row>
    <row r="10924" spans="3:9" ht="15.6">
      <c r="C10924" s="10" t="str">
        <f>IFERROR(VLOOKUP(B10924,'اكواد الاصناف'!A:C,2,0),"")</f>
        <v/>
      </c>
      <c r="D10924" s="10" t="str">
        <f>IFERROR(VLOOKUP(B10924,'اكواد الاصناف'!A:C,3,0),"")</f>
        <v/>
      </c>
      <c r="G10924" s="10">
        <f t="shared" si="169"/>
        <v>0</v>
      </c>
      <c r="I10924" s="10" t="str">
        <f>IFERROR(VLOOKUP(H10924,'سجل العملاء'!A:B,2,0),"")</f>
        <v/>
      </c>
    </row>
    <row r="10925" spans="3:9" ht="15.6">
      <c r="C10925" s="10" t="str">
        <f>IFERROR(VLOOKUP(B10925,'اكواد الاصناف'!A:C,2,0),"")</f>
        <v/>
      </c>
      <c r="D10925" s="10" t="str">
        <f>IFERROR(VLOOKUP(B10925,'اكواد الاصناف'!A:C,3,0),"")</f>
        <v/>
      </c>
      <c r="G10925" s="10">
        <f t="shared" si="169"/>
        <v>0</v>
      </c>
      <c r="I10925" s="10" t="str">
        <f>IFERROR(VLOOKUP(H10925,'سجل العملاء'!A:B,2,0),"")</f>
        <v/>
      </c>
    </row>
    <row r="10926" spans="3:9" ht="15.6">
      <c r="C10926" s="10" t="str">
        <f>IFERROR(VLOOKUP(B10926,'اكواد الاصناف'!A:C,2,0),"")</f>
        <v/>
      </c>
      <c r="D10926" s="10" t="str">
        <f>IFERROR(VLOOKUP(B10926,'اكواد الاصناف'!A:C,3,0),"")</f>
        <v/>
      </c>
      <c r="G10926" s="10">
        <f t="shared" si="169"/>
        <v>0</v>
      </c>
      <c r="I10926" s="10" t="str">
        <f>IFERROR(VLOOKUP(H10926,'سجل العملاء'!A:B,2,0),"")</f>
        <v/>
      </c>
    </row>
    <row r="10927" spans="3:9" ht="15.6">
      <c r="C10927" s="10" t="str">
        <f>IFERROR(VLOOKUP(B10927,'اكواد الاصناف'!A:C,2,0),"")</f>
        <v/>
      </c>
      <c r="D10927" s="10" t="str">
        <f>IFERROR(VLOOKUP(B10927,'اكواد الاصناف'!A:C,3,0),"")</f>
        <v/>
      </c>
      <c r="G10927" s="10">
        <f t="shared" si="169"/>
        <v>0</v>
      </c>
      <c r="I10927" s="10" t="str">
        <f>IFERROR(VLOOKUP(H10927,'سجل العملاء'!A:B,2,0),"")</f>
        <v/>
      </c>
    </row>
    <row r="10928" spans="3:9" ht="15.6">
      <c r="C10928" s="10" t="str">
        <f>IFERROR(VLOOKUP(B10928,'اكواد الاصناف'!A:C,2,0),"")</f>
        <v/>
      </c>
      <c r="D10928" s="10" t="str">
        <f>IFERROR(VLOOKUP(B10928,'اكواد الاصناف'!A:C,3,0),"")</f>
        <v/>
      </c>
      <c r="G10928" s="10">
        <f t="shared" si="169"/>
        <v>0</v>
      </c>
      <c r="I10928" s="10" t="str">
        <f>IFERROR(VLOOKUP(H10928,'سجل العملاء'!A:B,2,0),"")</f>
        <v/>
      </c>
    </row>
    <row r="10929" spans="3:9" ht="15.6">
      <c r="C10929" s="10" t="str">
        <f>IFERROR(VLOOKUP(B10929,'اكواد الاصناف'!A:C,2,0),"")</f>
        <v/>
      </c>
      <c r="D10929" s="10" t="str">
        <f>IFERROR(VLOOKUP(B10929,'اكواد الاصناف'!A:C,3,0),"")</f>
        <v/>
      </c>
      <c r="G10929" s="10">
        <f t="shared" si="169"/>
        <v>0</v>
      </c>
      <c r="I10929" s="10" t="str">
        <f>IFERROR(VLOOKUP(H10929,'سجل العملاء'!A:B,2,0),"")</f>
        <v/>
      </c>
    </row>
    <row r="10930" spans="3:9" ht="15.6">
      <c r="C10930" s="10" t="str">
        <f>IFERROR(VLOOKUP(B10930,'اكواد الاصناف'!A:C,2,0),"")</f>
        <v/>
      </c>
      <c r="D10930" s="10" t="str">
        <f>IFERROR(VLOOKUP(B10930,'اكواد الاصناف'!A:C,3,0),"")</f>
        <v/>
      </c>
      <c r="G10930" s="10">
        <f t="shared" si="169"/>
        <v>0</v>
      </c>
      <c r="I10930" s="10" t="str">
        <f>IFERROR(VLOOKUP(H10930,'سجل العملاء'!A:B,2,0),"")</f>
        <v/>
      </c>
    </row>
    <row r="10931" spans="3:9" ht="15.6">
      <c r="C10931" s="10" t="str">
        <f>IFERROR(VLOOKUP(B10931,'اكواد الاصناف'!A:C,2,0),"")</f>
        <v/>
      </c>
      <c r="D10931" s="10" t="str">
        <f>IFERROR(VLOOKUP(B10931,'اكواد الاصناف'!A:C,3,0),"")</f>
        <v/>
      </c>
      <c r="G10931" s="10">
        <f t="shared" si="169"/>
        <v>0</v>
      </c>
      <c r="I10931" s="10" t="str">
        <f>IFERROR(VLOOKUP(H10931,'سجل العملاء'!A:B,2,0),"")</f>
        <v/>
      </c>
    </row>
    <row r="10932" spans="3:9" ht="15.6">
      <c r="C10932" s="10" t="str">
        <f>IFERROR(VLOOKUP(B10932,'اكواد الاصناف'!A:C,2,0),"")</f>
        <v/>
      </c>
      <c r="D10932" s="10" t="str">
        <f>IFERROR(VLOOKUP(B10932,'اكواد الاصناف'!A:C,3,0),"")</f>
        <v/>
      </c>
      <c r="G10932" s="10">
        <f t="shared" si="169"/>
        <v>0</v>
      </c>
      <c r="I10932" s="10" t="str">
        <f>IFERROR(VLOOKUP(H10932,'سجل العملاء'!A:B,2,0),"")</f>
        <v/>
      </c>
    </row>
    <row r="10933" spans="3:9" ht="15.6">
      <c r="C10933" s="10" t="str">
        <f>IFERROR(VLOOKUP(B10933,'اكواد الاصناف'!A:C,2,0),"")</f>
        <v/>
      </c>
      <c r="D10933" s="10" t="str">
        <f>IFERROR(VLOOKUP(B10933,'اكواد الاصناف'!A:C,3,0),"")</f>
        <v/>
      </c>
      <c r="G10933" s="10">
        <f t="shared" si="169"/>
        <v>0</v>
      </c>
      <c r="I10933" s="10" t="str">
        <f>IFERROR(VLOOKUP(H10933,'سجل العملاء'!A:B,2,0),"")</f>
        <v/>
      </c>
    </row>
    <row r="10934" spans="3:9" ht="15.6">
      <c r="C10934" s="10" t="str">
        <f>IFERROR(VLOOKUP(B10934,'اكواد الاصناف'!A:C,2,0),"")</f>
        <v/>
      </c>
      <c r="D10934" s="10" t="str">
        <f>IFERROR(VLOOKUP(B10934,'اكواد الاصناف'!A:C,3,0),"")</f>
        <v/>
      </c>
      <c r="G10934" s="10">
        <f t="shared" si="169"/>
        <v>0</v>
      </c>
      <c r="I10934" s="10" t="str">
        <f>IFERROR(VLOOKUP(H10934,'سجل العملاء'!A:B,2,0),"")</f>
        <v/>
      </c>
    </row>
    <row r="10935" spans="3:9" ht="15.6">
      <c r="C10935" s="10" t="str">
        <f>IFERROR(VLOOKUP(B10935,'اكواد الاصناف'!A:C,2,0),"")</f>
        <v/>
      </c>
      <c r="D10935" s="10" t="str">
        <f>IFERROR(VLOOKUP(B10935,'اكواد الاصناف'!A:C,3,0),"")</f>
        <v/>
      </c>
      <c r="G10935" s="10">
        <f t="shared" si="169"/>
        <v>0</v>
      </c>
      <c r="I10935" s="10" t="str">
        <f>IFERROR(VLOOKUP(H10935,'سجل العملاء'!A:B,2,0),"")</f>
        <v/>
      </c>
    </row>
    <row r="10936" spans="3:9" ht="15.6">
      <c r="C10936" s="10" t="str">
        <f>IFERROR(VLOOKUP(B10936,'اكواد الاصناف'!A:C,2,0),"")</f>
        <v/>
      </c>
      <c r="D10936" s="10" t="str">
        <f>IFERROR(VLOOKUP(B10936,'اكواد الاصناف'!A:C,3,0),"")</f>
        <v/>
      </c>
      <c r="G10936" s="10">
        <f t="shared" si="169"/>
        <v>0</v>
      </c>
      <c r="I10936" s="10" t="str">
        <f>IFERROR(VLOOKUP(H10936,'سجل العملاء'!A:B,2,0),"")</f>
        <v/>
      </c>
    </row>
    <row r="10937" spans="3:9" ht="15.6">
      <c r="C10937" s="10" t="str">
        <f>IFERROR(VLOOKUP(B10937,'اكواد الاصناف'!A:C,2,0),"")</f>
        <v/>
      </c>
      <c r="D10937" s="10" t="str">
        <f>IFERROR(VLOOKUP(B10937,'اكواد الاصناف'!A:C,3,0),"")</f>
        <v/>
      </c>
      <c r="G10937" s="10">
        <f t="shared" si="169"/>
        <v>0</v>
      </c>
      <c r="I10937" s="10" t="str">
        <f>IFERROR(VLOOKUP(H10937,'سجل العملاء'!A:B,2,0),"")</f>
        <v/>
      </c>
    </row>
    <row r="10938" spans="3:9" ht="15.6">
      <c r="C10938" s="10" t="str">
        <f>IFERROR(VLOOKUP(B10938,'اكواد الاصناف'!A:C,2,0),"")</f>
        <v/>
      </c>
      <c r="D10938" s="10" t="str">
        <f>IFERROR(VLOOKUP(B10938,'اكواد الاصناف'!A:C,3,0),"")</f>
        <v/>
      </c>
      <c r="G10938" s="10">
        <f t="shared" si="169"/>
        <v>0</v>
      </c>
      <c r="I10938" s="10" t="str">
        <f>IFERROR(VLOOKUP(H10938,'سجل العملاء'!A:B,2,0),"")</f>
        <v/>
      </c>
    </row>
    <row r="10939" spans="3:9" ht="15.6">
      <c r="C10939" s="10" t="str">
        <f>IFERROR(VLOOKUP(B10939,'اكواد الاصناف'!A:C,2,0),"")</f>
        <v/>
      </c>
      <c r="D10939" s="10" t="str">
        <f>IFERROR(VLOOKUP(B10939,'اكواد الاصناف'!A:C,3,0),"")</f>
        <v/>
      </c>
      <c r="G10939" s="10">
        <f t="shared" si="169"/>
        <v>0</v>
      </c>
      <c r="I10939" s="10" t="str">
        <f>IFERROR(VLOOKUP(H10939,'سجل العملاء'!A:B,2,0),"")</f>
        <v/>
      </c>
    </row>
    <row r="10940" spans="3:9" ht="15.6">
      <c r="C10940" s="10" t="str">
        <f>IFERROR(VLOOKUP(B10940,'اكواد الاصناف'!A:C,2,0),"")</f>
        <v/>
      </c>
      <c r="D10940" s="10" t="str">
        <f>IFERROR(VLOOKUP(B10940,'اكواد الاصناف'!A:C,3,0),"")</f>
        <v/>
      </c>
      <c r="G10940" s="10">
        <f t="shared" si="169"/>
        <v>0</v>
      </c>
      <c r="I10940" s="10" t="str">
        <f>IFERROR(VLOOKUP(H10940,'سجل العملاء'!A:B,2,0),"")</f>
        <v/>
      </c>
    </row>
    <row r="10941" spans="3:9" ht="15.6">
      <c r="C10941" s="10" t="str">
        <f>IFERROR(VLOOKUP(B10941,'اكواد الاصناف'!A:C,2,0),"")</f>
        <v/>
      </c>
      <c r="D10941" s="10" t="str">
        <f>IFERROR(VLOOKUP(B10941,'اكواد الاصناف'!A:C,3,0),"")</f>
        <v/>
      </c>
      <c r="G10941" s="10">
        <f t="shared" si="169"/>
        <v>0</v>
      </c>
      <c r="I10941" s="10" t="str">
        <f>IFERROR(VLOOKUP(H10941,'سجل العملاء'!A:B,2,0),"")</f>
        <v/>
      </c>
    </row>
    <row r="10942" spans="3:9" ht="15.6">
      <c r="C10942" s="10" t="str">
        <f>IFERROR(VLOOKUP(B10942,'اكواد الاصناف'!A:C,2,0),"")</f>
        <v/>
      </c>
      <c r="D10942" s="10" t="str">
        <f>IFERROR(VLOOKUP(B10942,'اكواد الاصناف'!A:C,3,0),"")</f>
        <v/>
      </c>
      <c r="G10942" s="10">
        <f t="shared" si="169"/>
        <v>0</v>
      </c>
      <c r="I10942" s="10" t="str">
        <f>IFERROR(VLOOKUP(H10942,'سجل العملاء'!A:B,2,0),"")</f>
        <v/>
      </c>
    </row>
    <row r="10943" spans="3:9" ht="15.6">
      <c r="C10943" s="10" t="str">
        <f>IFERROR(VLOOKUP(B10943,'اكواد الاصناف'!A:C,2,0),"")</f>
        <v/>
      </c>
      <c r="D10943" s="10" t="str">
        <f>IFERROR(VLOOKUP(B10943,'اكواد الاصناف'!A:C,3,0),"")</f>
        <v/>
      </c>
      <c r="G10943" s="10">
        <f t="shared" si="169"/>
        <v>0</v>
      </c>
      <c r="I10943" s="10" t="str">
        <f>IFERROR(VLOOKUP(H10943,'سجل العملاء'!A:B,2,0),"")</f>
        <v/>
      </c>
    </row>
    <row r="10944" spans="3:9" ht="15.6">
      <c r="C10944" s="10" t="str">
        <f>IFERROR(VLOOKUP(B10944,'اكواد الاصناف'!A:C,2,0),"")</f>
        <v/>
      </c>
      <c r="D10944" s="10" t="str">
        <f>IFERROR(VLOOKUP(B10944,'اكواد الاصناف'!A:C,3,0),"")</f>
        <v/>
      </c>
      <c r="G10944" s="10">
        <f t="shared" si="169"/>
        <v>0</v>
      </c>
      <c r="I10944" s="10" t="str">
        <f>IFERROR(VLOOKUP(H10944,'سجل العملاء'!A:B,2,0),"")</f>
        <v/>
      </c>
    </row>
    <row r="10945" spans="3:9" ht="15.6">
      <c r="C10945" s="10" t="str">
        <f>IFERROR(VLOOKUP(B10945,'اكواد الاصناف'!A:C,2,0),"")</f>
        <v/>
      </c>
      <c r="D10945" s="10" t="str">
        <f>IFERROR(VLOOKUP(B10945,'اكواد الاصناف'!A:C,3,0),"")</f>
        <v/>
      </c>
      <c r="G10945" s="10">
        <f t="shared" ref="G10945:G11008" si="170">F10945*E10945</f>
        <v>0</v>
      </c>
      <c r="I10945" s="10" t="str">
        <f>IFERROR(VLOOKUP(H10945,'سجل العملاء'!A:B,2,0),"")</f>
        <v/>
      </c>
    </row>
    <row r="10946" spans="3:9" ht="15.6">
      <c r="C10946" s="10" t="str">
        <f>IFERROR(VLOOKUP(B10946,'اكواد الاصناف'!A:C,2,0),"")</f>
        <v/>
      </c>
      <c r="D10946" s="10" t="str">
        <f>IFERROR(VLOOKUP(B10946,'اكواد الاصناف'!A:C,3,0),"")</f>
        <v/>
      </c>
      <c r="G10946" s="10">
        <f t="shared" si="170"/>
        <v>0</v>
      </c>
      <c r="I10946" s="10" t="str">
        <f>IFERROR(VLOOKUP(H10946,'سجل العملاء'!A:B,2,0),"")</f>
        <v/>
      </c>
    </row>
    <row r="10947" spans="3:9" ht="15.6">
      <c r="C10947" s="10" t="str">
        <f>IFERROR(VLOOKUP(B10947,'اكواد الاصناف'!A:C,2,0),"")</f>
        <v/>
      </c>
      <c r="D10947" s="10" t="str">
        <f>IFERROR(VLOOKUP(B10947,'اكواد الاصناف'!A:C,3,0),"")</f>
        <v/>
      </c>
      <c r="G10947" s="10">
        <f t="shared" si="170"/>
        <v>0</v>
      </c>
      <c r="I10947" s="10" t="str">
        <f>IFERROR(VLOOKUP(H10947,'سجل العملاء'!A:B,2,0),"")</f>
        <v/>
      </c>
    </row>
    <row r="10948" spans="3:9" ht="15.6">
      <c r="C10948" s="10" t="str">
        <f>IFERROR(VLOOKUP(B10948,'اكواد الاصناف'!A:C,2,0),"")</f>
        <v/>
      </c>
      <c r="D10948" s="10" t="str">
        <f>IFERROR(VLOOKUP(B10948,'اكواد الاصناف'!A:C,3,0),"")</f>
        <v/>
      </c>
      <c r="G10948" s="10">
        <f t="shared" si="170"/>
        <v>0</v>
      </c>
      <c r="I10948" s="10" t="str">
        <f>IFERROR(VLOOKUP(H10948,'سجل العملاء'!A:B,2,0),"")</f>
        <v/>
      </c>
    </row>
    <row r="10949" spans="3:9" ht="15.6">
      <c r="C10949" s="10" t="str">
        <f>IFERROR(VLOOKUP(B10949,'اكواد الاصناف'!A:C,2,0),"")</f>
        <v/>
      </c>
      <c r="D10949" s="10" t="str">
        <f>IFERROR(VLOOKUP(B10949,'اكواد الاصناف'!A:C,3,0),"")</f>
        <v/>
      </c>
      <c r="G10949" s="10">
        <f t="shared" si="170"/>
        <v>0</v>
      </c>
      <c r="I10949" s="10" t="str">
        <f>IFERROR(VLOOKUP(H10949,'سجل العملاء'!A:B,2,0),"")</f>
        <v/>
      </c>
    </row>
    <row r="10950" spans="3:9" ht="15.6">
      <c r="C10950" s="10" t="str">
        <f>IFERROR(VLOOKUP(B10950,'اكواد الاصناف'!A:C,2,0),"")</f>
        <v/>
      </c>
      <c r="D10950" s="10" t="str">
        <f>IFERROR(VLOOKUP(B10950,'اكواد الاصناف'!A:C,3,0),"")</f>
        <v/>
      </c>
      <c r="G10950" s="10">
        <f t="shared" si="170"/>
        <v>0</v>
      </c>
      <c r="I10950" s="10" t="str">
        <f>IFERROR(VLOOKUP(H10950,'سجل العملاء'!A:B,2,0),"")</f>
        <v/>
      </c>
    </row>
    <row r="10951" spans="3:9" ht="15.6">
      <c r="C10951" s="10" t="str">
        <f>IFERROR(VLOOKUP(B10951,'اكواد الاصناف'!A:C,2,0),"")</f>
        <v/>
      </c>
      <c r="D10951" s="10" t="str">
        <f>IFERROR(VLOOKUP(B10951,'اكواد الاصناف'!A:C,3,0),"")</f>
        <v/>
      </c>
      <c r="G10951" s="10">
        <f t="shared" si="170"/>
        <v>0</v>
      </c>
      <c r="I10951" s="10" t="str">
        <f>IFERROR(VLOOKUP(H10951,'سجل العملاء'!A:B,2,0),"")</f>
        <v/>
      </c>
    </row>
    <row r="10952" spans="3:9" ht="15.6">
      <c r="C10952" s="10" t="str">
        <f>IFERROR(VLOOKUP(B10952,'اكواد الاصناف'!A:C,2,0),"")</f>
        <v/>
      </c>
      <c r="D10952" s="10" t="str">
        <f>IFERROR(VLOOKUP(B10952,'اكواد الاصناف'!A:C,3,0),"")</f>
        <v/>
      </c>
      <c r="G10952" s="10">
        <f t="shared" si="170"/>
        <v>0</v>
      </c>
      <c r="I10952" s="10" t="str">
        <f>IFERROR(VLOOKUP(H10952,'سجل العملاء'!A:B,2,0),"")</f>
        <v/>
      </c>
    </row>
    <row r="10953" spans="3:9" ht="15.6">
      <c r="C10953" s="10" t="str">
        <f>IFERROR(VLOOKUP(B10953,'اكواد الاصناف'!A:C,2,0),"")</f>
        <v/>
      </c>
      <c r="D10953" s="10" t="str">
        <f>IFERROR(VLOOKUP(B10953,'اكواد الاصناف'!A:C,3,0),"")</f>
        <v/>
      </c>
      <c r="G10953" s="10">
        <f t="shared" si="170"/>
        <v>0</v>
      </c>
      <c r="I10953" s="10" t="str">
        <f>IFERROR(VLOOKUP(H10953,'سجل العملاء'!A:B,2,0),"")</f>
        <v/>
      </c>
    </row>
    <row r="10954" spans="3:9" ht="15.6">
      <c r="C10954" s="10" t="str">
        <f>IFERROR(VLOOKUP(B10954,'اكواد الاصناف'!A:C,2,0),"")</f>
        <v/>
      </c>
      <c r="D10954" s="10" t="str">
        <f>IFERROR(VLOOKUP(B10954,'اكواد الاصناف'!A:C,3,0),"")</f>
        <v/>
      </c>
      <c r="G10954" s="10">
        <f t="shared" si="170"/>
        <v>0</v>
      </c>
      <c r="I10954" s="10" t="str">
        <f>IFERROR(VLOOKUP(H10954,'سجل العملاء'!A:B,2,0),"")</f>
        <v/>
      </c>
    </row>
    <row r="10955" spans="3:9" ht="15.6">
      <c r="C10955" s="10" t="str">
        <f>IFERROR(VLOOKUP(B10955,'اكواد الاصناف'!A:C,2,0),"")</f>
        <v/>
      </c>
      <c r="D10955" s="10" t="str">
        <f>IFERROR(VLOOKUP(B10955,'اكواد الاصناف'!A:C,3,0),"")</f>
        <v/>
      </c>
      <c r="G10955" s="10">
        <f t="shared" si="170"/>
        <v>0</v>
      </c>
      <c r="I10955" s="10" t="str">
        <f>IFERROR(VLOOKUP(H10955,'سجل العملاء'!A:B,2,0),"")</f>
        <v/>
      </c>
    </row>
    <row r="10956" spans="3:9" ht="15.6">
      <c r="C10956" s="10" t="str">
        <f>IFERROR(VLOOKUP(B10956,'اكواد الاصناف'!A:C,2,0),"")</f>
        <v/>
      </c>
      <c r="D10956" s="10" t="str">
        <f>IFERROR(VLOOKUP(B10956,'اكواد الاصناف'!A:C,3,0),"")</f>
        <v/>
      </c>
      <c r="G10956" s="10">
        <f t="shared" si="170"/>
        <v>0</v>
      </c>
      <c r="I10956" s="10" t="str">
        <f>IFERROR(VLOOKUP(H10956,'سجل العملاء'!A:B,2,0),"")</f>
        <v/>
      </c>
    </row>
    <row r="10957" spans="3:9" ht="15.6">
      <c r="C10957" s="10" t="str">
        <f>IFERROR(VLOOKUP(B10957,'اكواد الاصناف'!A:C,2,0),"")</f>
        <v/>
      </c>
      <c r="D10957" s="10" t="str">
        <f>IFERROR(VLOOKUP(B10957,'اكواد الاصناف'!A:C,3,0),"")</f>
        <v/>
      </c>
      <c r="G10957" s="10">
        <f t="shared" si="170"/>
        <v>0</v>
      </c>
      <c r="I10957" s="10" t="str">
        <f>IFERROR(VLOOKUP(H10957,'سجل العملاء'!A:B,2,0),"")</f>
        <v/>
      </c>
    </row>
    <row r="10958" spans="3:9" ht="15.6">
      <c r="C10958" s="10" t="str">
        <f>IFERROR(VLOOKUP(B10958,'اكواد الاصناف'!A:C,2,0),"")</f>
        <v/>
      </c>
      <c r="D10958" s="10" t="str">
        <f>IFERROR(VLOOKUP(B10958,'اكواد الاصناف'!A:C,3,0),"")</f>
        <v/>
      </c>
      <c r="G10958" s="10">
        <f t="shared" si="170"/>
        <v>0</v>
      </c>
      <c r="I10958" s="10" t="str">
        <f>IFERROR(VLOOKUP(H10958,'سجل العملاء'!A:B,2,0),"")</f>
        <v/>
      </c>
    </row>
    <row r="10959" spans="3:9" ht="15.6">
      <c r="C10959" s="10" t="str">
        <f>IFERROR(VLOOKUP(B10959,'اكواد الاصناف'!A:C,2,0),"")</f>
        <v/>
      </c>
      <c r="D10959" s="10" t="str">
        <f>IFERROR(VLOOKUP(B10959,'اكواد الاصناف'!A:C,3,0),"")</f>
        <v/>
      </c>
      <c r="G10959" s="10">
        <f t="shared" si="170"/>
        <v>0</v>
      </c>
      <c r="I10959" s="10" t="str">
        <f>IFERROR(VLOOKUP(H10959,'سجل العملاء'!A:B,2,0),"")</f>
        <v/>
      </c>
    </row>
    <row r="10960" spans="3:9" ht="15.6">
      <c r="C10960" s="10" t="str">
        <f>IFERROR(VLOOKUP(B10960,'اكواد الاصناف'!A:C,2,0),"")</f>
        <v/>
      </c>
      <c r="D10960" s="10" t="str">
        <f>IFERROR(VLOOKUP(B10960,'اكواد الاصناف'!A:C,3,0),"")</f>
        <v/>
      </c>
      <c r="G10960" s="10">
        <f t="shared" si="170"/>
        <v>0</v>
      </c>
      <c r="I10960" s="10" t="str">
        <f>IFERROR(VLOOKUP(H10960,'سجل العملاء'!A:B,2,0),"")</f>
        <v/>
      </c>
    </row>
    <row r="10961" spans="3:9" ht="15.6">
      <c r="C10961" s="10" t="str">
        <f>IFERROR(VLOOKUP(B10961,'اكواد الاصناف'!A:C,2,0),"")</f>
        <v/>
      </c>
      <c r="D10961" s="10" t="str">
        <f>IFERROR(VLOOKUP(B10961,'اكواد الاصناف'!A:C,3,0),"")</f>
        <v/>
      </c>
      <c r="G10961" s="10">
        <f t="shared" si="170"/>
        <v>0</v>
      </c>
      <c r="I10961" s="10" t="str">
        <f>IFERROR(VLOOKUP(H10961,'سجل العملاء'!A:B,2,0),"")</f>
        <v/>
      </c>
    </row>
    <row r="10962" spans="3:9" ht="15.6">
      <c r="C10962" s="10" t="str">
        <f>IFERROR(VLOOKUP(B10962,'اكواد الاصناف'!A:C,2,0),"")</f>
        <v/>
      </c>
      <c r="D10962" s="10" t="str">
        <f>IFERROR(VLOOKUP(B10962,'اكواد الاصناف'!A:C,3,0),"")</f>
        <v/>
      </c>
      <c r="G10962" s="10">
        <f t="shared" si="170"/>
        <v>0</v>
      </c>
      <c r="I10962" s="10" t="str">
        <f>IFERROR(VLOOKUP(H10962,'سجل العملاء'!A:B,2,0),"")</f>
        <v/>
      </c>
    </row>
    <row r="10963" spans="3:9" ht="15.6">
      <c r="C10963" s="10" t="str">
        <f>IFERROR(VLOOKUP(B10963,'اكواد الاصناف'!A:C,2,0),"")</f>
        <v/>
      </c>
      <c r="D10963" s="10" t="str">
        <f>IFERROR(VLOOKUP(B10963,'اكواد الاصناف'!A:C,3,0),"")</f>
        <v/>
      </c>
      <c r="G10963" s="10">
        <f t="shared" si="170"/>
        <v>0</v>
      </c>
      <c r="I10963" s="10" t="str">
        <f>IFERROR(VLOOKUP(H10963,'سجل العملاء'!A:B,2,0),"")</f>
        <v/>
      </c>
    </row>
    <row r="10964" spans="3:9" ht="15.6">
      <c r="C10964" s="10" t="str">
        <f>IFERROR(VLOOKUP(B10964,'اكواد الاصناف'!A:C,2,0),"")</f>
        <v/>
      </c>
      <c r="D10964" s="10" t="str">
        <f>IFERROR(VLOOKUP(B10964,'اكواد الاصناف'!A:C,3,0),"")</f>
        <v/>
      </c>
      <c r="G10964" s="10">
        <f t="shared" si="170"/>
        <v>0</v>
      </c>
      <c r="I10964" s="10" t="str">
        <f>IFERROR(VLOOKUP(H10964,'سجل العملاء'!A:B,2,0),"")</f>
        <v/>
      </c>
    </row>
    <row r="10965" spans="3:9" ht="15.6">
      <c r="C10965" s="10" t="str">
        <f>IFERROR(VLOOKUP(B10965,'اكواد الاصناف'!A:C,2,0),"")</f>
        <v/>
      </c>
      <c r="D10965" s="10" t="str">
        <f>IFERROR(VLOOKUP(B10965,'اكواد الاصناف'!A:C,3,0),"")</f>
        <v/>
      </c>
      <c r="G10965" s="10">
        <f t="shared" si="170"/>
        <v>0</v>
      </c>
      <c r="I10965" s="10" t="str">
        <f>IFERROR(VLOOKUP(H10965,'سجل العملاء'!A:B,2,0),"")</f>
        <v/>
      </c>
    </row>
    <row r="10966" spans="3:9" ht="15.6">
      <c r="C10966" s="10" t="str">
        <f>IFERROR(VLOOKUP(B10966,'اكواد الاصناف'!A:C,2,0),"")</f>
        <v/>
      </c>
      <c r="D10966" s="10" t="str">
        <f>IFERROR(VLOOKUP(B10966,'اكواد الاصناف'!A:C,3,0),"")</f>
        <v/>
      </c>
      <c r="G10966" s="10">
        <f t="shared" si="170"/>
        <v>0</v>
      </c>
      <c r="I10966" s="10" t="str">
        <f>IFERROR(VLOOKUP(H10966,'سجل العملاء'!A:B,2,0),"")</f>
        <v/>
      </c>
    </row>
    <row r="10967" spans="3:9" ht="15.6">
      <c r="C10967" s="10" t="str">
        <f>IFERROR(VLOOKUP(B10967,'اكواد الاصناف'!A:C,2,0),"")</f>
        <v/>
      </c>
      <c r="D10967" s="10" t="str">
        <f>IFERROR(VLOOKUP(B10967,'اكواد الاصناف'!A:C,3,0),"")</f>
        <v/>
      </c>
      <c r="G10967" s="10">
        <f t="shared" si="170"/>
        <v>0</v>
      </c>
      <c r="I10967" s="10" t="str">
        <f>IFERROR(VLOOKUP(H10967,'سجل العملاء'!A:B,2,0),"")</f>
        <v/>
      </c>
    </row>
    <row r="10968" spans="3:9" ht="15.6">
      <c r="C10968" s="10" t="str">
        <f>IFERROR(VLOOKUP(B10968,'اكواد الاصناف'!A:C,2,0),"")</f>
        <v/>
      </c>
      <c r="D10968" s="10" t="str">
        <f>IFERROR(VLOOKUP(B10968,'اكواد الاصناف'!A:C,3,0),"")</f>
        <v/>
      </c>
      <c r="G10968" s="10">
        <f t="shared" si="170"/>
        <v>0</v>
      </c>
      <c r="I10968" s="10" t="str">
        <f>IFERROR(VLOOKUP(H10968,'سجل العملاء'!A:B,2,0),"")</f>
        <v/>
      </c>
    </row>
    <row r="10969" spans="3:9" ht="15.6">
      <c r="C10969" s="10" t="str">
        <f>IFERROR(VLOOKUP(B10969,'اكواد الاصناف'!A:C,2,0),"")</f>
        <v/>
      </c>
      <c r="D10969" s="10" t="str">
        <f>IFERROR(VLOOKUP(B10969,'اكواد الاصناف'!A:C,3,0),"")</f>
        <v/>
      </c>
      <c r="G10969" s="10">
        <f t="shared" si="170"/>
        <v>0</v>
      </c>
      <c r="I10969" s="10" t="str">
        <f>IFERROR(VLOOKUP(H10969,'سجل العملاء'!A:B,2,0),"")</f>
        <v/>
      </c>
    </row>
    <row r="10970" spans="3:9" ht="15.6">
      <c r="C10970" s="10" t="str">
        <f>IFERROR(VLOOKUP(B10970,'اكواد الاصناف'!A:C,2,0),"")</f>
        <v/>
      </c>
      <c r="D10970" s="10" t="str">
        <f>IFERROR(VLOOKUP(B10970,'اكواد الاصناف'!A:C,3,0),"")</f>
        <v/>
      </c>
      <c r="G10970" s="10">
        <f t="shared" si="170"/>
        <v>0</v>
      </c>
      <c r="I10970" s="10" t="str">
        <f>IFERROR(VLOOKUP(H10970,'سجل العملاء'!A:B,2,0),"")</f>
        <v/>
      </c>
    </row>
    <row r="10971" spans="3:9" ht="15.6">
      <c r="C10971" s="10" t="str">
        <f>IFERROR(VLOOKUP(B10971,'اكواد الاصناف'!A:C,2,0),"")</f>
        <v/>
      </c>
      <c r="D10971" s="10" t="str">
        <f>IFERROR(VLOOKUP(B10971,'اكواد الاصناف'!A:C,3,0),"")</f>
        <v/>
      </c>
      <c r="G10971" s="10">
        <f t="shared" si="170"/>
        <v>0</v>
      </c>
      <c r="I10971" s="10" t="str">
        <f>IFERROR(VLOOKUP(H10971,'سجل العملاء'!A:B,2,0),"")</f>
        <v/>
      </c>
    </row>
    <row r="10972" spans="3:9" ht="15.6">
      <c r="C10972" s="10" t="str">
        <f>IFERROR(VLOOKUP(B10972,'اكواد الاصناف'!A:C,2,0),"")</f>
        <v/>
      </c>
      <c r="D10972" s="10" t="str">
        <f>IFERROR(VLOOKUP(B10972,'اكواد الاصناف'!A:C,3,0),"")</f>
        <v/>
      </c>
      <c r="G10972" s="10">
        <f t="shared" si="170"/>
        <v>0</v>
      </c>
      <c r="I10972" s="10" t="str">
        <f>IFERROR(VLOOKUP(H10972,'سجل العملاء'!A:B,2,0),"")</f>
        <v/>
      </c>
    </row>
    <row r="10973" spans="3:9" ht="15.6">
      <c r="C10973" s="10" t="str">
        <f>IFERROR(VLOOKUP(B10973,'اكواد الاصناف'!A:C,2,0),"")</f>
        <v/>
      </c>
      <c r="D10973" s="10" t="str">
        <f>IFERROR(VLOOKUP(B10973,'اكواد الاصناف'!A:C,3,0),"")</f>
        <v/>
      </c>
      <c r="G10973" s="10">
        <f t="shared" si="170"/>
        <v>0</v>
      </c>
      <c r="I10973" s="10" t="str">
        <f>IFERROR(VLOOKUP(H10973,'سجل العملاء'!A:B,2,0),"")</f>
        <v/>
      </c>
    </row>
    <row r="10974" spans="3:9" ht="15.6">
      <c r="C10974" s="10" t="str">
        <f>IFERROR(VLOOKUP(B10974,'اكواد الاصناف'!A:C,2,0),"")</f>
        <v/>
      </c>
      <c r="D10974" s="10" t="str">
        <f>IFERROR(VLOOKUP(B10974,'اكواد الاصناف'!A:C,3,0),"")</f>
        <v/>
      </c>
      <c r="G10974" s="10">
        <f t="shared" si="170"/>
        <v>0</v>
      </c>
      <c r="I10974" s="10" t="str">
        <f>IFERROR(VLOOKUP(H10974,'سجل العملاء'!A:B,2,0),"")</f>
        <v/>
      </c>
    </row>
    <row r="10975" spans="3:9" ht="15.6">
      <c r="C10975" s="10" t="str">
        <f>IFERROR(VLOOKUP(B10975,'اكواد الاصناف'!A:C,2,0),"")</f>
        <v/>
      </c>
      <c r="D10975" s="10" t="str">
        <f>IFERROR(VLOOKUP(B10975,'اكواد الاصناف'!A:C,3,0),"")</f>
        <v/>
      </c>
      <c r="G10975" s="10">
        <f t="shared" si="170"/>
        <v>0</v>
      </c>
      <c r="I10975" s="10" t="str">
        <f>IFERROR(VLOOKUP(H10975,'سجل العملاء'!A:B,2,0),"")</f>
        <v/>
      </c>
    </row>
    <row r="10976" spans="3:9" ht="15.6">
      <c r="C10976" s="10" t="str">
        <f>IFERROR(VLOOKUP(B10976,'اكواد الاصناف'!A:C,2,0),"")</f>
        <v/>
      </c>
      <c r="D10976" s="10" t="str">
        <f>IFERROR(VLOOKUP(B10976,'اكواد الاصناف'!A:C,3,0),"")</f>
        <v/>
      </c>
      <c r="G10976" s="10">
        <f t="shared" si="170"/>
        <v>0</v>
      </c>
      <c r="I10976" s="10" t="str">
        <f>IFERROR(VLOOKUP(H10976,'سجل العملاء'!A:B,2,0),"")</f>
        <v/>
      </c>
    </row>
    <row r="10977" spans="3:9" ht="15.6">
      <c r="C10977" s="10" t="str">
        <f>IFERROR(VLOOKUP(B10977,'اكواد الاصناف'!A:C,2,0),"")</f>
        <v/>
      </c>
      <c r="D10977" s="10" t="str">
        <f>IFERROR(VLOOKUP(B10977,'اكواد الاصناف'!A:C,3,0),"")</f>
        <v/>
      </c>
      <c r="G10977" s="10">
        <f t="shared" si="170"/>
        <v>0</v>
      </c>
      <c r="I10977" s="10" t="str">
        <f>IFERROR(VLOOKUP(H10977,'سجل العملاء'!A:B,2,0),"")</f>
        <v/>
      </c>
    </row>
    <row r="10978" spans="3:9" ht="15.6">
      <c r="C10978" s="10" t="str">
        <f>IFERROR(VLOOKUP(B10978,'اكواد الاصناف'!A:C,2,0),"")</f>
        <v/>
      </c>
      <c r="D10978" s="10" t="str">
        <f>IFERROR(VLOOKUP(B10978,'اكواد الاصناف'!A:C,3,0),"")</f>
        <v/>
      </c>
      <c r="G10978" s="10">
        <f t="shared" si="170"/>
        <v>0</v>
      </c>
      <c r="I10978" s="10" t="str">
        <f>IFERROR(VLOOKUP(H10978,'سجل العملاء'!A:B,2,0),"")</f>
        <v/>
      </c>
    </row>
    <row r="10979" spans="3:9" ht="15.6">
      <c r="C10979" s="10" t="str">
        <f>IFERROR(VLOOKUP(B10979,'اكواد الاصناف'!A:C,2,0),"")</f>
        <v/>
      </c>
      <c r="D10979" s="10" t="str">
        <f>IFERROR(VLOOKUP(B10979,'اكواد الاصناف'!A:C,3,0),"")</f>
        <v/>
      </c>
      <c r="G10979" s="10">
        <f t="shared" si="170"/>
        <v>0</v>
      </c>
      <c r="I10979" s="10" t="str">
        <f>IFERROR(VLOOKUP(H10979,'سجل العملاء'!A:B,2,0),"")</f>
        <v/>
      </c>
    </row>
    <row r="10980" spans="3:9" ht="15.6">
      <c r="C10980" s="10" t="str">
        <f>IFERROR(VLOOKUP(B10980,'اكواد الاصناف'!A:C,2,0),"")</f>
        <v/>
      </c>
      <c r="D10980" s="10" t="str">
        <f>IFERROR(VLOOKUP(B10980,'اكواد الاصناف'!A:C,3,0),"")</f>
        <v/>
      </c>
      <c r="G10980" s="10">
        <f t="shared" si="170"/>
        <v>0</v>
      </c>
      <c r="I10980" s="10" t="str">
        <f>IFERROR(VLOOKUP(H10980,'سجل العملاء'!A:B,2,0),"")</f>
        <v/>
      </c>
    </row>
    <row r="10981" spans="3:9" ht="15.6">
      <c r="C10981" s="10" t="str">
        <f>IFERROR(VLOOKUP(B10981,'اكواد الاصناف'!A:C,2,0),"")</f>
        <v/>
      </c>
      <c r="D10981" s="10" t="str">
        <f>IFERROR(VLOOKUP(B10981,'اكواد الاصناف'!A:C,3,0),"")</f>
        <v/>
      </c>
      <c r="G10981" s="10">
        <f t="shared" si="170"/>
        <v>0</v>
      </c>
      <c r="I10981" s="10" t="str">
        <f>IFERROR(VLOOKUP(H10981,'سجل العملاء'!A:B,2,0),"")</f>
        <v/>
      </c>
    </row>
    <row r="10982" spans="3:9" ht="15.6">
      <c r="C10982" s="10" t="str">
        <f>IFERROR(VLOOKUP(B10982,'اكواد الاصناف'!A:C,2,0),"")</f>
        <v/>
      </c>
      <c r="D10982" s="10" t="str">
        <f>IFERROR(VLOOKUP(B10982,'اكواد الاصناف'!A:C,3,0),"")</f>
        <v/>
      </c>
      <c r="G10982" s="10">
        <f t="shared" si="170"/>
        <v>0</v>
      </c>
      <c r="I10982" s="10" t="str">
        <f>IFERROR(VLOOKUP(H10982,'سجل العملاء'!A:B,2,0),"")</f>
        <v/>
      </c>
    </row>
    <row r="10983" spans="3:9" ht="15.6">
      <c r="C10983" s="10" t="str">
        <f>IFERROR(VLOOKUP(B10983,'اكواد الاصناف'!A:C,2,0),"")</f>
        <v/>
      </c>
      <c r="D10983" s="10" t="str">
        <f>IFERROR(VLOOKUP(B10983,'اكواد الاصناف'!A:C,3,0),"")</f>
        <v/>
      </c>
      <c r="G10983" s="10">
        <f t="shared" si="170"/>
        <v>0</v>
      </c>
      <c r="I10983" s="10" t="str">
        <f>IFERROR(VLOOKUP(H10983,'سجل العملاء'!A:B,2,0),"")</f>
        <v/>
      </c>
    </row>
    <row r="10984" spans="3:9" ht="15.6">
      <c r="C10984" s="10" t="str">
        <f>IFERROR(VLOOKUP(B10984,'اكواد الاصناف'!A:C,2,0),"")</f>
        <v/>
      </c>
      <c r="D10984" s="10" t="str">
        <f>IFERROR(VLOOKUP(B10984,'اكواد الاصناف'!A:C,3,0),"")</f>
        <v/>
      </c>
      <c r="G10984" s="10">
        <f t="shared" si="170"/>
        <v>0</v>
      </c>
      <c r="I10984" s="10" t="str">
        <f>IFERROR(VLOOKUP(H10984,'سجل العملاء'!A:B,2,0),"")</f>
        <v/>
      </c>
    </row>
    <row r="10985" spans="3:9" ht="15.6">
      <c r="C10985" s="10" t="str">
        <f>IFERROR(VLOOKUP(B10985,'اكواد الاصناف'!A:C,2,0),"")</f>
        <v/>
      </c>
      <c r="D10985" s="10" t="str">
        <f>IFERROR(VLOOKUP(B10985,'اكواد الاصناف'!A:C,3,0),"")</f>
        <v/>
      </c>
      <c r="G10985" s="10">
        <f t="shared" si="170"/>
        <v>0</v>
      </c>
      <c r="I10985" s="10" t="str">
        <f>IFERROR(VLOOKUP(H10985,'سجل العملاء'!A:B,2,0),"")</f>
        <v/>
      </c>
    </row>
    <row r="10986" spans="3:9" ht="15.6">
      <c r="C10986" s="10" t="str">
        <f>IFERROR(VLOOKUP(B10986,'اكواد الاصناف'!A:C,2,0),"")</f>
        <v/>
      </c>
      <c r="D10986" s="10" t="str">
        <f>IFERROR(VLOOKUP(B10986,'اكواد الاصناف'!A:C,3,0),"")</f>
        <v/>
      </c>
      <c r="G10986" s="10">
        <f t="shared" si="170"/>
        <v>0</v>
      </c>
      <c r="I10986" s="10" t="str">
        <f>IFERROR(VLOOKUP(H10986,'سجل العملاء'!A:B,2,0),"")</f>
        <v/>
      </c>
    </row>
    <row r="10987" spans="3:9" ht="15.6">
      <c r="C10987" s="10" t="str">
        <f>IFERROR(VLOOKUP(B10987,'اكواد الاصناف'!A:C,2,0),"")</f>
        <v/>
      </c>
      <c r="D10987" s="10" t="str">
        <f>IFERROR(VLOOKUP(B10987,'اكواد الاصناف'!A:C,3,0),"")</f>
        <v/>
      </c>
      <c r="G10987" s="10">
        <f t="shared" si="170"/>
        <v>0</v>
      </c>
      <c r="I10987" s="10" t="str">
        <f>IFERROR(VLOOKUP(H10987,'سجل العملاء'!A:B,2,0),"")</f>
        <v/>
      </c>
    </row>
    <row r="10988" spans="3:9" ht="15.6">
      <c r="C10988" s="10" t="str">
        <f>IFERROR(VLOOKUP(B10988,'اكواد الاصناف'!A:C,2,0),"")</f>
        <v/>
      </c>
      <c r="D10988" s="10" t="str">
        <f>IFERROR(VLOOKUP(B10988,'اكواد الاصناف'!A:C,3,0),"")</f>
        <v/>
      </c>
      <c r="G10988" s="10">
        <f t="shared" si="170"/>
        <v>0</v>
      </c>
      <c r="I10988" s="10" t="str">
        <f>IFERROR(VLOOKUP(H10988,'سجل العملاء'!A:B,2,0),"")</f>
        <v/>
      </c>
    </row>
    <row r="10989" spans="3:9" ht="15.6">
      <c r="C10989" s="10" t="str">
        <f>IFERROR(VLOOKUP(B10989,'اكواد الاصناف'!A:C,2,0),"")</f>
        <v/>
      </c>
      <c r="D10989" s="10" t="str">
        <f>IFERROR(VLOOKUP(B10989,'اكواد الاصناف'!A:C,3,0),"")</f>
        <v/>
      </c>
      <c r="G10989" s="10">
        <f t="shared" si="170"/>
        <v>0</v>
      </c>
      <c r="I10989" s="10" t="str">
        <f>IFERROR(VLOOKUP(H10989,'سجل العملاء'!A:B,2,0),"")</f>
        <v/>
      </c>
    </row>
    <row r="10990" spans="3:9" ht="15.6">
      <c r="C10990" s="10" t="str">
        <f>IFERROR(VLOOKUP(B10990,'اكواد الاصناف'!A:C,2,0),"")</f>
        <v/>
      </c>
      <c r="D10990" s="10" t="str">
        <f>IFERROR(VLOOKUP(B10990,'اكواد الاصناف'!A:C,3,0),"")</f>
        <v/>
      </c>
      <c r="G10990" s="10">
        <f t="shared" si="170"/>
        <v>0</v>
      </c>
      <c r="I10990" s="10" t="str">
        <f>IFERROR(VLOOKUP(H10990,'سجل العملاء'!A:B,2,0),"")</f>
        <v/>
      </c>
    </row>
    <row r="10991" spans="3:9" ht="15.6">
      <c r="C10991" s="10" t="str">
        <f>IFERROR(VLOOKUP(B10991,'اكواد الاصناف'!A:C,2,0),"")</f>
        <v/>
      </c>
      <c r="D10991" s="10" t="str">
        <f>IFERROR(VLOOKUP(B10991,'اكواد الاصناف'!A:C,3,0),"")</f>
        <v/>
      </c>
      <c r="G10991" s="10">
        <f t="shared" si="170"/>
        <v>0</v>
      </c>
      <c r="I10991" s="10" t="str">
        <f>IFERROR(VLOOKUP(H10991,'سجل العملاء'!A:B,2,0),"")</f>
        <v/>
      </c>
    </row>
    <row r="10992" spans="3:9" ht="15.6">
      <c r="C10992" s="10" t="str">
        <f>IFERROR(VLOOKUP(B10992,'اكواد الاصناف'!A:C,2,0),"")</f>
        <v/>
      </c>
      <c r="D10992" s="10" t="str">
        <f>IFERROR(VLOOKUP(B10992,'اكواد الاصناف'!A:C,3,0),"")</f>
        <v/>
      </c>
      <c r="G10992" s="10">
        <f t="shared" si="170"/>
        <v>0</v>
      </c>
      <c r="I10992" s="10" t="str">
        <f>IFERROR(VLOOKUP(H10992,'سجل العملاء'!A:B,2,0),"")</f>
        <v/>
      </c>
    </row>
    <row r="10993" spans="3:9" ht="15.6">
      <c r="C10993" s="10" t="str">
        <f>IFERROR(VLOOKUP(B10993,'اكواد الاصناف'!A:C,2,0),"")</f>
        <v/>
      </c>
      <c r="D10993" s="10" t="str">
        <f>IFERROR(VLOOKUP(B10993,'اكواد الاصناف'!A:C,3,0),"")</f>
        <v/>
      </c>
      <c r="G10993" s="10">
        <f t="shared" si="170"/>
        <v>0</v>
      </c>
      <c r="I10993" s="10" t="str">
        <f>IFERROR(VLOOKUP(H10993,'سجل العملاء'!A:B,2,0),"")</f>
        <v/>
      </c>
    </row>
    <row r="10994" spans="3:9" ht="15.6">
      <c r="C10994" s="10" t="str">
        <f>IFERROR(VLOOKUP(B10994,'اكواد الاصناف'!A:C,2,0),"")</f>
        <v/>
      </c>
      <c r="D10994" s="10" t="str">
        <f>IFERROR(VLOOKUP(B10994,'اكواد الاصناف'!A:C,3,0),"")</f>
        <v/>
      </c>
      <c r="G10994" s="10">
        <f t="shared" si="170"/>
        <v>0</v>
      </c>
      <c r="I10994" s="10" t="str">
        <f>IFERROR(VLOOKUP(H10994,'سجل العملاء'!A:B,2,0),"")</f>
        <v/>
      </c>
    </row>
    <row r="10995" spans="3:9" ht="15.6">
      <c r="C10995" s="10" t="str">
        <f>IFERROR(VLOOKUP(B10995,'اكواد الاصناف'!A:C,2,0),"")</f>
        <v/>
      </c>
      <c r="D10995" s="10" t="str">
        <f>IFERROR(VLOOKUP(B10995,'اكواد الاصناف'!A:C,3,0),"")</f>
        <v/>
      </c>
      <c r="G10995" s="10">
        <f t="shared" si="170"/>
        <v>0</v>
      </c>
      <c r="I10995" s="10" t="str">
        <f>IFERROR(VLOOKUP(H10995,'سجل العملاء'!A:B,2,0),"")</f>
        <v/>
      </c>
    </row>
    <row r="10996" spans="3:9" ht="15.6">
      <c r="C10996" s="10" t="str">
        <f>IFERROR(VLOOKUP(B10996,'اكواد الاصناف'!A:C,2,0),"")</f>
        <v/>
      </c>
      <c r="D10996" s="10" t="str">
        <f>IFERROR(VLOOKUP(B10996,'اكواد الاصناف'!A:C,3,0),"")</f>
        <v/>
      </c>
      <c r="G10996" s="10">
        <f t="shared" si="170"/>
        <v>0</v>
      </c>
      <c r="I10996" s="10" t="str">
        <f>IFERROR(VLOOKUP(H10996,'سجل العملاء'!A:B,2,0),"")</f>
        <v/>
      </c>
    </row>
    <row r="10997" spans="3:9" ht="15.6">
      <c r="C10997" s="10" t="str">
        <f>IFERROR(VLOOKUP(B10997,'اكواد الاصناف'!A:C,2,0),"")</f>
        <v/>
      </c>
      <c r="D10997" s="10" t="str">
        <f>IFERROR(VLOOKUP(B10997,'اكواد الاصناف'!A:C,3,0),"")</f>
        <v/>
      </c>
      <c r="G10997" s="10">
        <f t="shared" si="170"/>
        <v>0</v>
      </c>
      <c r="I10997" s="10" t="str">
        <f>IFERROR(VLOOKUP(H10997,'سجل العملاء'!A:B,2,0),"")</f>
        <v/>
      </c>
    </row>
    <row r="10998" spans="3:9" ht="15.6">
      <c r="C10998" s="10" t="str">
        <f>IFERROR(VLOOKUP(B10998,'اكواد الاصناف'!A:C,2,0),"")</f>
        <v/>
      </c>
      <c r="D10998" s="10" t="str">
        <f>IFERROR(VLOOKUP(B10998,'اكواد الاصناف'!A:C,3,0),"")</f>
        <v/>
      </c>
      <c r="G10998" s="10">
        <f t="shared" si="170"/>
        <v>0</v>
      </c>
      <c r="I10998" s="10" t="str">
        <f>IFERROR(VLOOKUP(H10998,'سجل العملاء'!A:B,2,0),"")</f>
        <v/>
      </c>
    </row>
    <row r="10999" spans="3:9" ht="15.6">
      <c r="C10999" s="10" t="str">
        <f>IFERROR(VLOOKUP(B10999,'اكواد الاصناف'!A:C,2,0),"")</f>
        <v/>
      </c>
      <c r="D10999" s="10" t="str">
        <f>IFERROR(VLOOKUP(B10999,'اكواد الاصناف'!A:C,3,0),"")</f>
        <v/>
      </c>
      <c r="G10999" s="10">
        <f t="shared" si="170"/>
        <v>0</v>
      </c>
      <c r="I10999" s="10" t="str">
        <f>IFERROR(VLOOKUP(H10999,'سجل العملاء'!A:B,2,0),"")</f>
        <v/>
      </c>
    </row>
    <row r="11000" spans="3:9" ht="15.6">
      <c r="C11000" s="10" t="str">
        <f>IFERROR(VLOOKUP(B11000,'اكواد الاصناف'!A:C,2,0),"")</f>
        <v/>
      </c>
      <c r="D11000" s="10" t="str">
        <f>IFERROR(VLOOKUP(B11000,'اكواد الاصناف'!A:C,3,0),"")</f>
        <v/>
      </c>
      <c r="G11000" s="10">
        <f t="shared" si="170"/>
        <v>0</v>
      </c>
      <c r="I11000" s="10" t="str">
        <f>IFERROR(VLOOKUP(H11000,'سجل العملاء'!A:B,2,0),"")</f>
        <v/>
      </c>
    </row>
    <row r="11001" spans="3:9" ht="15.6">
      <c r="C11001" s="10" t="str">
        <f>IFERROR(VLOOKUP(B11001,'اكواد الاصناف'!A:C,2,0),"")</f>
        <v/>
      </c>
      <c r="D11001" s="10" t="str">
        <f>IFERROR(VLOOKUP(B11001,'اكواد الاصناف'!A:C,3,0),"")</f>
        <v/>
      </c>
      <c r="G11001" s="10">
        <f t="shared" si="170"/>
        <v>0</v>
      </c>
      <c r="I11001" s="10" t="str">
        <f>IFERROR(VLOOKUP(H11001,'سجل العملاء'!A:B,2,0),"")</f>
        <v/>
      </c>
    </row>
    <row r="11002" spans="3:9" ht="15.6">
      <c r="C11002" s="10" t="str">
        <f>IFERROR(VLOOKUP(B11002,'اكواد الاصناف'!A:C,2,0),"")</f>
        <v/>
      </c>
      <c r="D11002" s="10" t="str">
        <f>IFERROR(VLOOKUP(B11002,'اكواد الاصناف'!A:C,3,0),"")</f>
        <v/>
      </c>
      <c r="G11002" s="10">
        <f t="shared" si="170"/>
        <v>0</v>
      </c>
      <c r="I11002" s="10" t="str">
        <f>IFERROR(VLOOKUP(H11002,'سجل العملاء'!A:B,2,0),"")</f>
        <v/>
      </c>
    </row>
    <row r="11003" spans="3:9" ht="15.6">
      <c r="C11003" s="10" t="str">
        <f>IFERROR(VLOOKUP(B11003,'اكواد الاصناف'!A:C,2,0),"")</f>
        <v/>
      </c>
      <c r="D11003" s="10" t="str">
        <f>IFERROR(VLOOKUP(B11003,'اكواد الاصناف'!A:C,3,0),"")</f>
        <v/>
      </c>
      <c r="G11003" s="10">
        <f t="shared" si="170"/>
        <v>0</v>
      </c>
      <c r="I11003" s="10" t="str">
        <f>IFERROR(VLOOKUP(H11003,'سجل العملاء'!A:B,2,0),"")</f>
        <v/>
      </c>
    </row>
    <row r="11004" spans="3:9" ht="15.6">
      <c r="C11004" s="10" t="str">
        <f>IFERROR(VLOOKUP(B11004,'اكواد الاصناف'!A:C,2,0),"")</f>
        <v/>
      </c>
      <c r="D11004" s="10" t="str">
        <f>IFERROR(VLOOKUP(B11004,'اكواد الاصناف'!A:C,3,0),"")</f>
        <v/>
      </c>
      <c r="G11004" s="10">
        <f t="shared" si="170"/>
        <v>0</v>
      </c>
      <c r="I11004" s="10" t="str">
        <f>IFERROR(VLOOKUP(H11004,'سجل العملاء'!A:B,2,0),"")</f>
        <v/>
      </c>
    </row>
    <row r="11005" spans="3:9" ht="15.6">
      <c r="C11005" s="10" t="str">
        <f>IFERROR(VLOOKUP(B11005,'اكواد الاصناف'!A:C,2,0),"")</f>
        <v/>
      </c>
      <c r="D11005" s="10" t="str">
        <f>IFERROR(VLOOKUP(B11005,'اكواد الاصناف'!A:C,3,0),"")</f>
        <v/>
      </c>
      <c r="G11005" s="10">
        <f t="shared" si="170"/>
        <v>0</v>
      </c>
      <c r="I11005" s="10" t="str">
        <f>IFERROR(VLOOKUP(H11005,'سجل العملاء'!A:B,2,0),"")</f>
        <v/>
      </c>
    </row>
    <row r="11006" spans="3:9" ht="15.6">
      <c r="C11006" s="10" t="str">
        <f>IFERROR(VLOOKUP(B11006,'اكواد الاصناف'!A:C,2,0),"")</f>
        <v/>
      </c>
      <c r="D11006" s="10" t="str">
        <f>IFERROR(VLOOKUP(B11006,'اكواد الاصناف'!A:C,3,0),"")</f>
        <v/>
      </c>
      <c r="G11006" s="10">
        <f t="shared" si="170"/>
        <v>0</v>
      </c>
      <c r="I11006" s="10" t="str">
        <f>IFERROR(VLOOKUP(H11006,'سجل العملاء'!A:B,2,0),"")</f>
        <v/>
      </c>
    </row>
    <row r="11007" spans="3:9" ht="15.6">
      <c r="C11007" s="10" t="str">
        <f>IFERROR(VLOOKUP(B11007,'اكواد الاصناف'!A:C,2,0),"")</f>
        <v/>
      </c>
      <c r="D11007" s="10" t="str">
        <f>IFERROR(VLOOKUP(B11007,'اكواد الاصناف'!A:C,3,0),"")</f>
        <v/>
      </c>
      <c r="G11007" s="10">
        <f t="shared" si="170"/>
        <v>0</v>
      </c>
      <c r="I11007" s="10" t="str">
        <f>IFERROR(VLOOKUP(H11007,'سجل العملاء'!A:B,2,0),"")</f>
        <v/>
      </c>
    </row>
    <row r="11008" spans="3:9" ht="15.6">
      <c r="C11008" s="10" t="str">
        <f>IFERROR(VLOOKUP(B11008,'اكواد الاصناف'!A:C,2,0),"")</f>
        <v/>
      </c>
      <c r="D11008" s="10" t="str">
        <f>IFERROR(VLOOKUP(B11008,'اكواد الاصناف'!A:C,3,0),"")</f>
        <v/>
      </c>
      <c r="G11008" s="10">
        <f t="shared" si="170"/>
        <v>0</v>
      </c>
      <c r="I11008" s="10" t="str">
        <f>IFERROR(VLOOKUP(H11008,'سجل العملاء'!A:B,2,0),"")</f>
        <v/>
      </c>
    </row>
    <row r="11009" spans="3:9" ht="15.6">
      <c r="C11009" s="10" t="str">
        <f>IFERROR(VLOOKUP(B11009,'اكواد الاصناف'!A:C,2,0),"")</f>
        <v/>
      </c>
      <c r="D11009" s="10" t="str">
        <f>IFERROR(VLOOKUP(B11009,'اكواد الاصناف'!A:C,3,0),"")</f>
        <v/>
      </c>
      <c r="G11009" s="10">
        <f t="shared" ref="G11009:G11072" si="171">F11009*E11009</f>
        <v>0</v>
      </c>
      <c r="I11009" s="10" t="str">
        <f>IFERROR(VLOOKUP(H11009,'سجل العملاء'!A:B,2,0),"")</f>
        <v/>
      </c>
    </row>
    <row r="11010" spans="3:9" ht="15.6">
      <c r="C11010" s="10" t="str">
        <f>IFERROR(VLOOKUP(B11010,'اكواد الاصناف'!A:C,2,0),"")</f>
        <v/>
      </c>
      <c r="D11010" s="10" t="str">
        <f>IFERROR(VLOOKUP(B11010,'اكواد الاصناف'!A:C,3,0),"")</f>
        <v/>
      </c>
      <c r="G11010" s="10">
        <f t="shared" si="171"/>
        <v>0</v>
      </c>
      <c r="I11010" s="10" t="str">
        <f>IFERROR(VLOOKUP(H11010,'سجل العملاء'!A:B,2,0),"")</f>
        <v/>
      </c>
    </row>
    <row r="11011" spans="3:9" ht="15.6">
      <c r="C11011" s="10" t="str">
        <f>IFERROR(VLOOKUP(B11011,'اكواد الاصناف'!A:C,2,0),"")</f>
        <v/>
      </c>
      <c r="D11011" s="10" t="str">
        <f>IFERROR(VLOOKUP(B11011,'اكواد الاصناف'!A:C,3,0),"")</f>
        <v/>
      </c>
      <c r="G11011" s="10">
        <f t="shared" si="171"/>
        <v>0</v>
      </c>
      <c r="I11011" s="10" t="str">
        <f>IFERROR(VLOOKUP(H11011,'سجل العملاء'!A:B,2,0),"")</f>
        <v/>
      </c>
    </row>
    <row r="11012" spans="3:9" ht="15.6">
      <c r="C11012" s="10" t="str">
        <f>IFERROR(VLOOKUP(B11012,'اكواد الاصناف'!A:C,2,0),"")</f>
        <v/>
      </c>
      <c r="D11012" s="10" t="str">
        <f>IFERROR(VLOOKUP(B11012,'اكواد الاصناف'!A:C,3,0),"")</f>
        <v/>
      </c>
      <c r="G11012" s="10">
        <f t="shared" si="171"/>
        <v>0</v>
      </c>
      <c r="I11012" s="10" t="str">
        <f>IFERROR(VLOOKUP(H11012,'سجل العملاء'!A:B,2,0),"")</f>
        <v/>
      </c>
    </row>
    <row r="11013" spans="3:9" ht="15.6">
      <c r="C11013" s="10" t="str">
        <f>IFERROR(VLOOKUP(B11013,'اكواد الاصناف'!A:C,2,0),"")</f>
        <v/>
      </c>
      <c r="D11013" s="10" t="str">
        <f>IFERROR(VLOOKUP(B11013,'اكواد الاصناف'!A:C,3,0),"")</f>
        <v/>
      </c>
      <c r="G11013" s="10">
        <f t="shared" si="171"/>
        <v>0</v>
      </c>
      <c r="I11013" s="10" t="str">
        <f>IFERROR(VLOOKUP(H11013,'سجل العملاء'!A:B,2,0),"")</f>
        <v/>
      </c>
    </row>
    <row r="11014" spans="3:9" ht="15.6">
      <c r="C11014" s="10" t="str">
        <f>IFERROR(VLOOKUP(B11014,'اكواد الاصناف'!A:C,2,0),"")</f>
        <v/>
      </c>
      <c r="D11014" s="10" t="str">
        <f>IFERROR(VLOOKUP(B11014,'اكواد الاصناف'!A:C,3,0),"")</f>
        <v/>
      </c>
      <c r="G11014" s="10">
        <f t="shared" si="171"/>
        <v>0</v>
      </c>
      <c r="I11014" s="10" t="str">
        <f>IFERROR(VLOOKUP(H11014,'سجل العملاء'!A:B,2,0),"")</f>
        <v/>
      </c>
    </row>
    <row r="11015" spans="3:9" ht="15.6">
      <c r="C11015" s="10" t="str">
        <f>IFERROR(VLOOKUP(B11015,'اكواد الاصناف'!A:C,2,0),"")</f>
        <v/>
      </c>
      <c r="D11015" s="10" t="str">
        <f>IFERROR(VLOOKUP(B11015,'اكواد الاصناف'!A:C,3,0),"")</f>
        <v/>
      </c>
      <c r="G11015" s="10">
        <f t="shared" si="171"/>
        <v>0</v>
      </c>
      <c r="I11015" s="10" t="str">
        <f>IFERROR(VLOOKUP(H11015,'سجل العملاء'!A:B,2,0),"")</f>
        <v/>
      </c>
    </row>
    <row r="11016" spans="3:9" ht="15.6">
      <c r="C11016" s="10" t="str">
        <f>IFERROR(VLOOKUP(B11016,'اكواد الاصناف'!A:C,2,0),"")</f>
        <v/>
      </c>
      <c r="D11016" s="10" t="str">
        <f>IFERROR(VLOOKUP(B11016,'اكواد الاصناف'!A:C,3,0),"")</f>
        <v/>
      </c>
      <c r="G11016" s="10">
        <f t="shared" si="171"/>
        <v>0</v>
      </c>
      <c r="I11016" s="10" t="str">
        <f>IFERROR(VLOOKUP(H11016,'سجل العملاء'!A:B,2,0),"")</f>
        <v/>
      </c>
    </row>
    <row r="11017" spans="3:9" ht="15.6">
      <c r="C11017" s="10" t="str">
        <f>IFERROR(VLOOKUP(B11017,'اكواد الاصناف'!A:C,2,0),"")</f>
        <v/>
      </c>
      <c r="D11017" s="10" t="str">
        <f>IFERROR(VLOOKUP(B11017,'اكواد الاصناف'!A:C,3,0),"")</f>
        <v/>
      </c>
      <c r="G11017" s="10">
        <f t="shared" si="171"/>
        <v>0</v>
      </c>
      <c r="I11017" s="10" t="str">
        <f>IFERROR(VLOOKUP(H11017,'سجل العملاء'!A:B,2,0),"")</f>
        <v/>
      </c>
    </row>
    <row r="11018" spans="3:9" ht="15.6">
      <c r="C11018" s="10" t="str">
        <f>IFERROR(VLOOKUP(B11018,'اكواد الاصناف'!A:C,2,0),"")</f>
        <v/>
      </c>
      <c r="D11018" s="10" t="str">
        <f>IFERROR(VLOOKUP(B11018,'اكواد الاصناف'!A:C,3,0),"")</f>
        <v/>
      </c>
      <c r="G11018" s="10">
        <f t="shared" si="171"/>
        <v>0</v>
      </c>
      <c r="I11018" s="10" t="str">
        <f>IFERROR(VLOOKUP(H11018,'سجل العملاء'!A:B,2,0),"")</f>
        <v/>
      </c>
    </row>
    <row r="11019" spans="3:9" ht="15.6">
      <c r="C11019" s="10" t="str">
        <f>IFERROR(VLOOKUP(B11019,'اكواد الاصناف'!A:C,2,0),"")</f>
        <v/>
      </c>
      <c r="D11019" s="10" t="str">
        <f>IFERROR(VLOOKUP(B11019,'اكواد الاصناف'!A:C,3,0),"")</f>
        <v/>
      </c>
      <c r="G11019" s="10">
        <f t="shared" si="171"/>
        <v>0</v>
      </c>
      <c r="I11019" s="10" t="str">
        <f>IFERROR(VLOOKUP(H11019,'سجل العملاء'!A:B,2,0),"")</f>
        <v/>
      </c>
    </row>
    <row r="11020" spans="3:9" ht="15.6">
      <c r="C11020" s="10" t="str">
        <f>IFERROR(VLOOKUP(B11020,'اكواد الاصناف'!A:C,2,0),"")</f>
        <v/>
      </c>
      <c r="D11020" s="10" t="str">
        <f>IFERROR(VLOOKUP(B11020,'اكواد الاصناف'!A:C,3,0),"")</f>
        <v/>
      </c>
      <c r="G11020" s="10">
        <f t="shared" si="171"/>
        <v>0</v>
      </c>
      <c r="I11020" s="10" t="str">
        <f>IFERROR(VLOOKUP(H11020,'سجل العملاء'!A:B,2,0),"")</f>
        <v/>
      </c>
    </row>
    <row r="11021" spans="3:9" ht="15.6">
      <c r="C11021" s="10" t="str">
        <f>IFERROR(VLOOKUP(B11021,'اكواد الاصناف'!A:C,2,0),"")</f>
        <v/>
      </c>
      <c r="D11021" s="10" t="str">
        <f>IFERROR(VLOOKUP(B11021,'اكواد الاصناف'!A:C,3,0),"")</f>
        <v/>
      </c>
      <c r="G11021" s="10">
        <f t="shared" si="171"/>
        <v>0</v>
      </c>
      <c r="I11021" s="10" t="str">
        <f>IFERROR(VLOOKUP(H11021,'سجل العملاء'!A:B,2,0),"")</f>
        <v/>
      </c>
    </row>
    <row r="11022" spans="3:9" ht="15.6">
      <c r="C11022" s="10" t="str">
        <f>IFERROR(VLOOKUP(B11022,'اكواد الاصناف'!A:C,2,0),"")</f>
        <v/>
      </c>
      <c r="D11022" s="10" t="str">
        <f>IFERROR(VLOOKUP(B11022,'اكواد الاصناف'!A:C,3,0),"")</f>
        <v/>
      </c>
      <c r="G11022" s="10">
        <f t="shared" si="171"/>
        <v>0</v>
      </c>
      <c r="I11022" s="10" t="str">
        <f>IFERROR(VLOOKUP(H11022,'سجل العملاء'!A:B,2,0),"")</f>
        <v/>
      </c>
    </row>
    <row r="11023" spans="3:9" ht="15.6">
      <c r="C11023" s="10" t="str">
        <f>IFERROR(VLOOKUP(B11023,'اكواد الاصناف'!A:C,2,0),"")</f>
        <v/>
      </c>
      <c r="D11023" s="10" t="str">
        <f>IFERROR(VLOOKUP(B11023,'اكواد الاصناف'!A:C,3,0),"")</f>
        <v/>
      </c>
      <c r="G11023" s="10">
        <f t="shared" si="171"/>
        <v>0</v>
      </c>
      <c r="I11023" s="10" t="str">
        <f>IFERROR(VLOOKUP(H11023,'سجل العملاء'!A:B,2,0),"")</f>
        <v/>
      </c>
    </row>
    <row r="11024" spans="3:9" ht="15.6">
      <c r="C11024" s="10" t="str">
        <f>IFERROR(VLOOKUP(B11024,'اكواد الاصناف'!A:C,2,0),"")</f>
        <v/>
      </c>
      <c r="D11024" s="10" t="str">
        <f>IFERROR(VLOOKUP(B11024,'اكواد الاصناف'!A:C,3,0),"")</f>
        <v/>
      </c>
      <c r="G11024" s="10">
        <f t="shared" si="171"/>
        <v>0</v>
      </c>
      <c r="I11024" s="10" t="str">
        <f>IFERROR(VLOOKUP(H11024,'سجل العملاء'!A:B,2,0),"")</f>
        <v/>
      </c>
    </row>
    <row r="11025" spans="3:9" ht="15.6">
      <c r="C11025" s="10" t="str">
        <f>IFERROR(VLOOKUP(B11025,'اكواد الاصناف'!A:C,2,0),"")</f>
        <v/>
      </c>
      <c r="D11025" s="10" t="str">
        <f>IFERROR(VLOOKUP(B11025,'اكواد الاصناف'!A:C,3,0),"")</f>
        <v/>
      </c>
      <c r="G11025" s="10">
        <f t="shared" si="171"/>
        <v>0</v>
      </c>
      <c r="I11025" s="10" t="str">
        <f>IFERROR(VLOOKUP(H11025,'سجل العملاء'!A:B,2,0),"")</f>
        <v/>
      </c>
    </row>
    <row r="11026" spans="3:9" ht="15.6">
      <c r="C11026" s="10" t="str">
        <f>IFERROR(VLOOKUP(B11026,'اكواد الاصناف'!A:C,2,0),"")</f>
        <v/>
      </c>
      <c r="D11026" s="10" t="str">
        <f>IFERROR(VLOOKUP(B11026,'اكواد الاصناف'!A:C,3,0),"")</f>
        <v/>
      </c>
      <c r="G11026" s="10">
        <f t="shared" si="171"/>
        <v>0</v>
      </c>
      <c r="I11026" s="10" t="str">
        <f>IFERROR(VLOOKUP(H11026,'سجل العملاء'!A:B,2,0),"")</f>
        <v/>
      </c>
    </row>
    <row r="11027" spans="3:9" ht="15.6">
      <c r="C11027" s="10" t="str">
        <f>IFERROR(VLOOKUP(B11027,'اكواد الاصناف'!A:C,2,0),"")</f>
        <v/>
      </c>
      <c r="D11027" s="10" t="str">
        <f>IFERROR(VLOOKUP(B11027,'اكواد الاصناف'!A:C,3,0),"")</f>
        <v/>
      </c>
      <c r="G11027" s="10">
        <f t="shared" si="171"/>
        <v>0</v>
      </c>
      <c r="I11027" s="10" t="str">
        <f>IFERROR(VLOOKUP(H11027,'سجل العملاء'!A:B,2,0),"")</f>
        <v/>
      </c>
    </row>
    <row r="11028" spans="3:9" ht="15.6">
      <c r="C11028" s="10" t="str">
        <f>IFERROR(VLOOKUP(B11028,'اكواد الاصناف'!A:C,2,0),"")</f>
        <v/>
      </c>
      <c r="D11028" s="10" t="str">
        <f>IFERROR(VLOOKUP(B11028,'اكواد الاصناف'!A:C,3,0),"")</f>
        <v/>
      </c>
      <c r="G11028" s="10">
        <f t="shared" si="171"/>
        <v>0</v>
      </c>
      <c r="I11028" s="10" t="str">
        <f>IFERROR(VLOOKUP(H11028,'سجل العملاء'!A:B,2,0),"")</f>
        <v/>
      </c>
    </row>
    <row r="11029" spans="3:9" ht="15.6">
      <c r="C11029" s="10" t="str">
        <f>IFERROR(VLOOKUP(B11029,'اكواد الاصناف'!A:C,2,0),"")</f>
        <v/>
      </c>
      <c r="D11029" s="10" t="str">
        <f>IFERROR(VLOOKUP(B11029,'اكواد الاصناف'!A:C,3,0),"")</f>
        <v/>
      </c>
      <c r="G11029" s="10">
        <f t="shared" si="171"/>
        <v>0</v>
      </c>
      <c r="I11029" s="10" t="str">
        <f>IFERROR(VLOOKUP(H11029,'سجل العملاء'!A:B,2,0),"")</f>
        <v/>
      </c>
    </row>
    <row r="11030" spans="3:9" ht="15.6">
      <c r="C11030" s="10" t="str">
        <f>IFERROR(VLOOKUP(B11030,'اكواد الاصناف'!A:C,2,0),"")</f>
        <v/>
      </c>
      <c r="D11030" s="10" t="str">
        <f>IFERROR(VLOOKUP(B11030,'اكواد الاصناف'!A:C,3,0),"")</f>
        <v/>
      </c>
      <c r="G11030" s="10">
        <f t="shared" si="171"/>
        <v>0</v>
      </c>
      <c r="I11030" s="10" t="str">
        <f>IFERROR(VLOOKUP(H11030,'سجل العملاء'!A:B,2,0),"")</f>
        <v/>
      </c>
    </row>
    <row r="11031" spans="3:9" ht="15.6">
      <c r="C11031" s="10" t="str">
        <f>IFERROR(VLOOKUP(B11031,'اكواد الاصناف'!A:C,2,0),"")</f>
        <v/>
      </c>
      <c r="D11031" s="10" t="str">
        <f>IFERROR(VLOOKUP(B11031,'اكواد الاصناف'!A:C,3,0),"")</f>
        <v/>
      </c>
      <c r="G11031" s="10">
        <f t="shared" si="171"/>
        <v>0</v>
      </c>
      <c r="I11031" s="10" t="str">
        <f>IFERROR(VLOOKUP(H11031,'سجل العملاء'!A:B,2,0),"")</f>
        <v/>
      </c>
    </row>
    <row r="11032" spans="3:9" ht="15.6">
      <c r="C11032" s="10" t="str">
        <f>IFERROR(VLOOKUP(B11032,'اكواد الاصناف'!A:C,2,0),"")</f>
        <v/>
      </c>
      <c r="D11032" s="10" t="str">
        <f>IFERROR(VLOOKUP(B11032,'اكواد الاصناف'!A:C,3,0),"")</f>
        <v/>
      </c>
      <c r="G11032" s="10">
        <f t="shared" si="171"/>
        <v>0</v>
      </c>
      <c r="I11032" s="10" t="str">
        <f>IFERROR(VLOOKUP(H11032,'سجل العملاء'!A:B,2,0),"")</f>
        <v/>
      </c>
    </row>
    <row r="11033" spans="3:9" ht="15.6">
      <c r="C11033" s="10" t="str">
        <f>IFERROR(VLOOKUP(B11033,'اكواد الاصناف'!A:C,2,0),"")</f>
        <v/>
      </c>
      <c r="D11033" s="10" t="str">
        <f>IFERROR(VLOOKUP(B11033,'اكواد الاصناف'!A:C,3,0),"")</f>
        <v/>
      </c>
      <c r="G11033" s="10">
        <f t="shared" si="171"/>
        <v>0</v>
      </c>
      <c r="I11033" s="10" t="str">
        <f>IFERROR(VLOOKUP(H11033,'سجل العملاء'!A:B,2,0),"")</f>
        <v/>
      </c>
    </row>
    <row r="11034" spans="3:9" ht="15.6">
      <c r="C11034" s="10" t="str">
        <f>IFERROR(VLOOKUP(B11034,'اكواد الاصناف'!A:C,2,0),"")</f>
        <v/>
      </c>
      <c r="D11034" s="10" t="str">
        <f>IFERROR(VLOOKUP(B11034,'اكواد الاصناف'!A:C,3,0),"")</f>
        <v/>
      </c>
      <c r="G11034" s="10">
        <f t="shared" si="171"/>
        <v>0</v>
      </c>
      <c r="I11034" s="10" t="str">
        <f>IFERROR(VLOOKUP(H11034,'سجل العملاء'!A:B,2,0),"")</f>
        <v/>
      </c>
    </row>
    <row r="11035" spans="3:9" ht="15.6">
      <c r="C11035" s="10" t="str">
        <f>IFERROR(VLOOKUP(B11035,'اكواد الاصناف'!A:C,2,0),"")</f>
        <v/>
      </c>
      <c r="D11035" s="10" t="str">
        <f>IFERROR(VLOOKUP(B11035,'اكواد الاصناف'!A:C,3,0),"")</f>
        <v/>
      </c>
      <c r="G11035" s="10">
        <f t="shared" si="171"/>
        <v>0</v>
      </c>
      <c r="I11035" s="10" t="str">
        <f>IFERROR(VLOOKUP(H11035,'سجل العملاء'!A:B,2,0),"")</f>
        <v/>
      </c>
    </row>
    <row r="11036" spans="3:9" ht="15.6">
      <c r="C11036" s="10" t="str">
        <f>IFERROR(VLOOKUP(B11036,'اكواد الاصناف'!A:C,2,0),"")</f>
        <v/>
      </c>
      <c r="D11036" s="10" t="str">
        <f>IFERROR(VLOOKUP(B11036,'اكواد الاصناف'!A:C,3,0),"")</f>
        <v/>
      </c>
      <c r="G11036" s="10">
        <f t="shared" si="171"/>
        <v>0</v>
      </c>
      <c r="I11036" s="10" t="str">
        <f>IFERROR(VLOOKUP(H11036,'سجل العملاء'!A:B,2,0),"")</f>
        <v/>
      </c>
    </row>
    <row r="11037" spans="3:9" ht="15.6">
      <c r="C11037" s="10" t="str">
        <f>IFERROR(VLOOKUP(B11037,'اكواد الاصناف'!A:C,2,0),"")</f>
        <v/>
      </c>
      <c r="D11037" s="10" t="str">
        <f>IFERROR(VLOOKUP(B11037,'اكواد الاصناف'!A:C,3,0),"")</f>
        <v/>
      </c>
      <c r="G11037" s="10">
        <f t="shared" si="171"/>
        <v>0</v>
      </c>
      <c r="I11037" s="10" t="str">
        <f>IFERROR(VLOOKUP(H11037,'سجل العملاء'!A:B,2,0),"")</f>
        <v/>
      </c>
    </row>
    <row r="11038" spans="3:9" ht="15.6">
      <c r="C11038" s="10" t="str">
        <f>IFERROR(VLOOKUP(B11038,'اكواد الاصناف'!A:C,2,0),"")</f>
        <v/>
      </c>
      <c r="D11038" s="10" t="str">
        <f>IFERROR(VLOOKUP(B11038,'اكواد الاصناف'!A:C,3,0),"")</f>
        <v/>
      </c>
      <c r="G11038" s="10">
        <f t="shared" si="171"/>
        <v>0</v>
      </c>
      <c r="I11038" s="10" t="str">
        <f>IFERROR(VLOOKUP(H11038,'سجل العملاء'!A:B,2,0),"")</f>
        <v/>
      </c>
    </row>
    <row r="11039" spans="3:9" ht="15.6">
      <c r="C11039" s="10" t="str">
        <f>IFERROR(VLOOKUP(B11039,'اكواد الاصناف'!A:C,2,0),"")</f>
        <v/>
      </c>
      <c r="D11039" s="10" t="str">
        <f>IFERROR(VLOOKUP(B11039,'اكواد الاصناف'!A:C,3,0),"")</f>
        <v/>
      </c>
      <c r="G11039" s="10">
        <f t="shared" si="171"/>
        <v>0</v>
      </c>
      <c r="I11039" s="10" t="str">
        <f>IFERROR(VLOOKUP(H11039,'سجل العملاء'!A:B,2,0),"")</f>
        <v/>
      </c>
    </row>
    <row r="11040" spans="3:9" ht="15.6">
      <c r="C11040" s="10" t="str">
        <f>IFERROR(VLOOKUP(B11040,'اكواد الاصناف'!A:C,2,0),"")</f>
        <v/>
      </c>
      <c r="D11040" s="10" t="str">
        <f>IFERROR(VLOOKUP(B11040,'اكواد الاصناف'!A:C,3,0),"")</f>
        <v/>
      </c>
      <c r="G11040" s="10">
        <f t="shared" si="171"/>
        <v>0</v>
      </c>
      <c r="I11040" s="10" t="str">
        <f>IFERROR(VLOOKUP(H11040,'سجل العملاء'!A:B,2,0),"")</f>
        <v/>
      </c>
    </row>
    <row r="11041" spans="3:9" ht="15.6">
      <c r="C11041" s="10" t="str">
        <f>IFERROR(VLOOKUP(B11041,'اكواد الاصناف'!A:C,2,0),"")</f>
        <v/>
      </c>
      <c r="D11041" s="10" t="str">
        <f>IFERROR(VLOOKUP(B11041,'اكواد الاصناف'!A:C,3,0),"")</f>
        <v/>
      </c>
      <c r="G11041" s="10">
        <f t="shared" si="171"/>
        <v>0</v>
      </c>
      <c r="I11041" s="10" t="str">
        <f>IFERROR(VLOOKUP(H11041,'سجل العملاء'!A:B,2,0),"")</f>
        <v/>
      </c>
    </row>
    <row r="11042" spans="3:9" ht="15.6">
      <c r="C11042" s="10" t="str">
        <f>IFERROR(VLOOKUP(B11042,'اكواد الاصناف'!A:C,2,0),"")</f>
        <v/>
      </c>
      <c r="D11042" s="10" t="str">
        <f>IFERROR(VLOOKUP(B11042,'اكواد الاصناف'!A:C,3,0),"")</f>
        <v/>
      </c>
      <c r="G11042" s="10">
        <f t="shared" si="171"/>
        <v>0</v>
      </c>
      <c r="I11042" s="10" t="str">
        <f>IFERROR(VLOOKUP(H11042,'سجل العملاء'!A:B,2,0),"")</f>
        <v/>
      </c>
    </row>
    <row r="11043" spans="3:9" ht="15.6">
      <c r="C11043" s="10" t="str">
        <f>IFERROR(VLOOKUP(B11043,'اكواد الاصناف'!A:C,2,0),"")</f>
        <v/>
      </c>
      <c r="D11043" s="10" t="str">
        <f>IFERROR(VLOOKUP(B11043,'اكواد الاصناف'!A:C,3,0),"")</f>
        <v/>
      </c>
      <c r="G11043" s="10">
        <f t="shared" si="171"/>
        <v>0</v>
      </c>
      <c r="I11043" s="10" t="str">
        <f>IFERROR(VLOOKUP(H11043,'سجل العملاء'!A:B,2,0),"")</f>
        <v/>
      </c>
    </row>
    <row r="11044" spans="3:9" ht="15.6">
      <c r="C11044" s="10" t="str">
        <f>IFERROR(VLOOKUP(B11044,'اكواد الاصناف'!A:C,2,0),"")</f>
        <v/>
      </c>
      <c r="D11044" s="10" t="str">
        <f>IFERROR(VLOOKUP(B11044,'اكواد الاصناف'!A:C,3,0),"")</f>
        <v/>
      </c>
      <c r="G11044" s="10">
        <f t="shared" si="171"/>
        <v>0</v>
      </c>
      <c r="I11044" s="10" t="str">
        <f>IFERROR(VLOOKUP(H11044,'سجل العملاء'!A:B,2,0),"")</f>
        <v/>
      </c>
    </row>
    <row r="11045" spans="3:9" ht="15.6">
      <c r="C11045" s="10" t="str">
        <f>IFERROR(VLOOKUP(B11045,'اكواد الاصناف'!A:C,2,0),"")</f>
        <v/>
      </c>
      <c r="D11045" s="10" t="str">
        <f>IFERROR(VLOOKUP(B11045,'اكواد الاصناف'!A:C,3,0),"")</f>
        <v/>
      </c>
      <c r="G11045" s="10">
        <f t="shared" si="171"/>
        <v>0</v>
      </c>
      <c r="I11045" s="10" t="str">
        <f>IFERROR(VLOOKUP(H11045,'سجل العملاء'!A:B,2,0),"")</f>
        <v/>
      </c>
    </row>
    <row r="11046" spans="3:9" ht="15.6">
      <c r="C11046" s="10" t="str">
        <f>IFERROR(VLOOKUP(B11046,'اكواد الاصناف'!A:C,2,0),"")</f>
        <v/>
      </c>
      <c r="D11046" s="10" t="str">
        <f>IFERROR(VLOOKUP(B11046,'اكواد الاصناف'!A:C,3,0),"")</f>
        <v/>
      </c>
      <c r="G11046" s="10">
        <f t="shared" si="171"/>
        <v>0</v>
      </c>
      <c r="I11046" s="10" t="str">
        <f>IFERROR(VLOOKUP(H11046,'سجل العملاء'!A:B,2,0),"")</f>
        <v/>
      </c>
    </row>
    <row r="11047" spans="3:9" ht="15.6">
      <c r="C11047" s="10" t="str">
        <f>IFERROR(VLOOKUP(B11047,'اكواد الاصناف'!A:C,2,0),"")</f>
        <v/>
      </c>
      <c r="D11047" s="10" t="str">
        <f>IFERROR(VLOOKUP(B11047,'اكواد الاصناف'!A:C,3,0),"")</f>
        <v/>
      </c>
      <c r="G11047" s="10">
        <f t="shared" si="171"/>
        <v>0</v>
      </c>
      <c r="I11047" s="10" t="str">
        <f>IFERROR(VLOOKUP(H11047,'سجل العملاء'!A:B,2,0),"")</f>
        <v/>
      </c>
    </row>
    <row r="11048" spans="3:9" ht="15.6">
      <c r="C11048" s="10" t="str">
        <f>IFERROR(VLOOKUP(B11048,'اكواد الاصناف'!A:C,2,0),"")</f>
        <v/>
      </c>
      <c r="D11048" s="10" t="str">
        <f>IFERROR(VLOOKUP(B11048,'اكواد الاصناف'!A:C,3,0),"")</f>
        <v/>
      </c>
      <c r="G11048" s="10">
        <f t="shared" si="171"/>
        <v>0</v>
      </c>
      <c r="I11048" s="10" t="str">
        <f>IFERROR(VLOOKUP(H11048,'سجل العملاء'!A:B,2,0),"")</f>
        <v/>
      </c>
    </row>
    <row r="11049" spans="3:9" ht="15.6">
      <c r="C11049" s="10" t="str">
        <f>IFERROR(VLOOKUP(B11049,'اكواد الاصناف'!A:C,2,0),"")</f>
        <v/>
      </c>
      <c r="D11049" s="10" t="str">
        <f>IFERROR(VLOOKUP(B11049,'اكواد الاصناف'!A:C,3,0),"")</f>
        <v/>
      </c>
      <c r="G11049" s="10">
        <f t="shared" si="171"/>
        <v>0</v>
      </c>
      <c r="I11049" s="10" t="str">
        <f>IFERROR(VLOOKUP(H11049,'سجل العملاء'!A:B,2,0),"")</f>
        <v/>
      </c>
    </row>
    <row r="11050" spans="3:9" ht="15.6">
      <c r="C11050" s="10" t="str">
        <f>IFERROR(VLOOKUP(B11050,'اكواد الاصناف'!A:C,2,0),"")</f>
        <v/>
      </c>
      <c r="D11050" s="10" t="str">
        <f>IFERROR(VLOOKUP(B11050,'اكواد الاصناف'!A:C,3,0),"")</f>
        <v/>
      </c>
      <c r="G11050" s="10">
        <f t="shared" si="171"/>
        <v>0</v>
      </c>
      <c r="I11050" s="10" t="str">
        <f>IFERROR(VLOOKUP(H11050,'سجل العملاء'!A:B,2,0),"")</f>
        <v/>
      </c>
    </row>
    <row r="11051" spans="3:9" ht="15.6">
      <c r="C11051" s="10" t="str">
        <f>IFERROR(VLOOKUP(B11051,'اكواد الاصناف'!A:C,2,0),"")</f>
        <v/>
      </c>
      <c r="D11051" s="10" t="str">
        <f>IFERROR(VLOOKUP(B11051,'اكواد الاصناف'!A:C,3,0),"")</f>
        <v/>
      </c>
      <c r="G11051" s="10">
        <f t="shared" si="171"/>
        <v>0</v>
      </c>
      <c r="I11051" s="10" t="str">
        <f>IFERROR(VLOOKUP(H11051,'سجل العملاء'!A:B,2,0),"")</f>
        <v/>
      </c>
    </row>
    <row r="11052" spans="3:9" ht="15.6">
      <c r="C11052" s="10" t="str">
        <f>IFERROR(VLOOKUP(B11052,'اكواد الاصناف'!A:C,2,0),"")</f>
        <v/>
      </c>
      <c r="D11052" s="10" t="str">
        <f>IFERROR(VLOOKUP(B11052,'اكواد الاصناف'!A:C,3,0),"")</f>
        <v/>
      </c>
      <c r="G11052" s="10">
        <f t="shared" si="171"/>
        <v>0</v>
      </c>
      <c r="I11052" s="10" t="str">
        <f>IFERROR(VLOOKUP(H11052,'سجل العملاء'!A:B,2,0),"")</f>
        <v/>
      </c>
    </row>
    <row r="11053" spans="3:9" ht="15.6">
      <c r="C11053" s="10" t="str">
        <f>IFERROR(VLOOKUP(B11053,'اكواد الاصناف'!A:C,2,0),"")</f>
        <v/>
      </c>
      <c r="D11053" s="10" t="str">
        <f>IFERROR(VLOOKUP(B11053,'اكواد الاصناف'!A:C,3,0),"")</f>
        <v/>
      </c>
      <c r="G11053" s="10">
        <f t="shared" si="171"/>
        <v>0</v>
      </c>
      <c r="I11053" s="10" t="str">
        <f>IFERROR(VLOOKUP(H11053,'سجل العملاء'!A:B,2,0),"")</f>
        <v/>
      </c>
    </row>
    <row r="11054" spans="3:9" ht="15.6">
      <c r="C11054" s="10" t="str">
        <f>IFERROR(VLOOKUP(B11054,'اكواد الاصناف'!A:C,2,0),"")</f>
        <v/>
      </c>
      <c r="D11054" s="10" t="str">
        <f>IFERROR(VLOOKUP(B11054,'اكواد الاصناف'!A:C,3,0),"")</f>
        <v/>
      </c>
      <c r="G11054" s="10">
        <f t="shared" si="171"/>
        <v>0</v>
      </c>
      <c r="I11054" s="10" t="str">
        <f>IFERROR(VLOOKUP(H11054,'سجل العملاء'!A:B,2,0),"")</f>
        <v/>
      </c>
    </row>
    <row r="11055" spans="3:9" ht="15.6">
      <c r="C11055" s="10" t="str">
        <f>IFERROR(VLOOKUP(B11055,'اكواد الاصناف'!A:C,2,0),"")</f>
        <v/>
      </c>
      <c r="D11055" s="10" t="str">
        <f>IFERROR(VLOOKUP(B11055,'اكواد الاصناف'!A:C,3,0),"")</f>
        <v/>
      </c>
      <c r="G11055" s="10">
        <f t="shared" si="171"/>
        <v>0</v>
      </c>
      <c r="I11055" s="10" t="str">
        <f>IFERROR(VLOOKUP(H11055,'سجل العملاء'!A:B,2,0),"")</f>
        <v/>
      </c>
    </row>
    <row r="11056" spans="3:9" ht="15.6">
      <c r="C11056" s="10" t="str">
        <f>IFERROR(VLOOKUP(B11056,'اكواد الاصناف'!A:C,2,0),"")</f>
        <v/>
      </c>
      <c r="D11056" s="10" t="str">
        <f>IFERROR(VLOOKUP(B11056,'اكواد الاصناف'!A:C,3,0),"")</f>
        <v/>
      </c>
      <c r="G11056" s="10">
        <f t="shared" si="171"/>
        <v>0</v>
      </c>
      <c r="I11056" s="10" t="str">
        <f>IFERROR(VLOOKUP(H11056,'سجل العملاء'!A:B,2,0),"")</f>
        <v/>
      </c>
    </row>
    <row r="11057" spans="3:9" ht="15.6">
      <c r="C11057" s="10" t="str">
        <f>IFERROR(VLOOKUP(B11057,'اكواد الاصناف'!A:C,2,0),"")</f>
        <v/>
      </c>
      <c r="D11057" s="10" t="str">
        <f>IFERROR(VLOOKUP(B11057,'اكواد الاصناف'!A:C,3,0),"")</f>
        <v/>
      </c>
      <c r="G11057" s="10">
        <f t="shared" si="171"/>
        <v>0</v>
      </c>
      <c r="I11057" s="10" t="str">
        <f>IFERROR(VLOOKUP(H11057,'سجل العملاء'!A:B,2,0),"")</f>
        <v/>
      </c>
    </row>
    <row r="11058" spans="3:9" ht="15.6">
      <c r="C11058" s="10" t="str">
        <f>IFERROR(VLOOKUP(B11058,'اكواد الاصناف'!A:C,2,0),"")</f>
        <v/>
      </c>
      <c r="D11058" s="10" t="str">
        <f>IFERROR(VLOOKUP(B11058,'اكواد الاصناف'!A:C,3,0),"")</f>
        <v/>
      </c>
      <c r="G11058" s="10">
        <f t="shared" si="171"/>
        <v>0</v>
      </c>
      <c r="I11058" s="10" t="str">
        <f>IFERROR(VLOOKUP(H11058,'سجل العملاء'!A:B,2,0),"")</f>
        <v/>
      </c>
    </row>
    <row r="11059" spans="3:9" ht="15.6">
      <c r="C11059" s="10" t="str">
        <f>IFERROR(VLOOKUP(B11059,'اكواد الاصناف'!A:C,2,0),"")</f>
        <v/>
      </c>
      <c r="D11059" s="10" t="str">
        <f>IFERROR(VLOOKUP(B11059,'اكواد الاصناف'!A:C,3,0),"")</f>
        <v/>
      </c>
      <c r="G11059" s="10">
        <f t="shared" si="171"/>
        <v>0</v>
      </c>
      <c r="I11059" s="10" t="str">
        <f>IFERROR(VLOOKUP(H11059,'سجل العملاء'!A:B,2,0),"")</f>
        <v/>
      </c>
    </row>
    <row r="11060" spans="3:9" ht="15.6">
      <c r="C11060" s="10" t="str">
        <f>IFERROR(VLOOKUP(B11060,'اكواد الاصناف'!A:C,2,0),"")</f>
        <v/>
      </c>
      <c r="D11060" s="10" t="str">
        <f>IFERROR(VLOOKUP(B11060,'اكواد الاصناف'!A:C,3,0),"")</f>
        <v/>
      </c>
      <c r="G11060" s="10">
        <f t="shared" si="171"/>
        <v>0</v>
      </c>
      <c r="I11060" s="10" t="str">
        <f>IFERROR(VLOOKUP(H11060,'سجل العملاء'!A:B,2,0),"")</f>
        <v/>
      </c>
    </row>
    <row r="11061" spans="3:9" ht="15.6">
      <c r="C11061" s="10" t="str">
        <f>IFERROR(VLOOKUP(B11061,'اكواد الاصناف'!A:C,2,0),"")</f>
        <v/>
      </c>
      <c r="D11061" s="10" t="str">
        <f>IFERROR(VLOOKUP(B11061,'اكواد الاصناف'!A:C,3,0),"")</f>
        <v/>
      </c>
      <c r="G11061" s="10">
        <f t="shared" si="171"/>
        <v>0</v>
      </c>
      <c r="I11061" s="10" t="str">
        <f>IFERROR(VLOOKUP(H11061,'سجل العملاء'!A:B,2,0),"")</f>
        <v/>
      </c>
    </row>
    <row r="11062" spans="3:9" ht="15.6">
      <c r="C11062" s="10" t="str">
        <f>IFERROR(VLOOKUP(B11062,'اكواد الاصناف'!A:C,2,0),"")</f>
        <v/>
      </c>
      <c r="D11062" s="10" t="str">
        <f>IFERROR(VLOOKUP(B11062,'اكواد الاصناف'!A:C,3,0),"")</f>
        <v/>
      </c>
      <c r="G11062" s="10">
        <f t="shared" si="171"/>
        <v>0</v>
      </c>
      <c r="I11062" s="10" t="str">
        <f>IFERROR(VLOOKUP(H11062,'سجل العملاء'!A:B,2,0),"")</f>
        <v/>
      </c>
    </row>
    <row r="11063" spans="3:9" ht="15.6">
      <c r="C11063" s="10" t="str">
        <f>IFERROR(VLOOKUP(B11063,'اكواد الاصناف'!A:C,2,0),"")</f>
        <v/>
      </c>
      <c r="D11063" s="10" t="str">
        <f>IFERROR(VLOOKUP(B11063,'اكواد الاصناف'!A:C,3,0),"")</f>
        <v/>
      </c>
      <c r="G11063" s="10">
        <f t="shared" si="171"/>
        <v>0</v>
      </c>
      <c r="I11063" s="10" t="str">
        <f>IFERROR(VLOOKUP(H11063,'سجل العملاء'!A:B,2,0),"")</f>
        <v/>
      </c>
    </row>
    <row r="11064" spans="3:9" ht="15.6">
      <c r="C11064" s="10" t="str">
        <f>IFERROR(VLOOKUP(B11064,'اكواد الاصناف'!A:C,2,0),"")</f>
        <v/>
      </c>
      <c r="D11064" s="10" t="str">
        <f>IFERROR(VLOOKUP(B11064,'اكواد الاصناف'!A:C,3,0),"")</f>
        <v/>
      </c>
      <c r="G11064" s="10">
        <f t="shared" si="171"/>
        <v>0</v>
      </c>
      <c r="I11064" s="10" t="str">
        <f>IFERROR(VLOOKUP(H11064,'سجل العملاء'!A:B,2,0),"")</f>
        <v/>
      </c>
    </row>
    <row r="11065" spans="3:9" ht="15.6">
      <c r="C11065" s="10" t="str">
        <f>IFERROR(VLOOKUP(B11065,'اكواد الاصناف'!A:C,2,0),"")</f>
        <v/>
      </c>
      <c r="D11065" s="10" t="str">
        <f>IFERROR(VLOOKUP(B11065,'اكواد الاصناف'!A:C,3,0),"")</f>
        <v/>
      </c>
      <c r="G11065" s="10">
        <f t="shared" si="171"/>
        <v>0</v>
      </c>
      <c r="I11065" s="10" t="str">
        <f>IFERROR(VLOOKUP(H11065,'سجل العملاء'!A:B,2,0),"")</f>
        <v/>
      </c>
    </row>
    <row r="11066" spans="3:9" ht="15.6">
      <c r="C11066" s="10" t="str">
        <f>IFERROR(VLOOKUP(B11066,'اكواد الاصناف'!A:C,2,0),"")</f>
        <v/>
      </c>
      <c r="D11066" s="10" t="str">
        <f>IFERROR(VLOOKUP(B11066,'اكواد الاصناف'!A:C,3,0),"")</f>
        <v/>
      </c>
      <c r="G11066" s="10">
        <f t="shared" si="171"/>
        <v>0</v>
      </c>
      <c r="I11066" s="10" t="str">
        <f>IFERROR(VLOOKUP(H11066,'سجل العملاء'!A:B,2,0),"")</f>
        <v/>
      </c>
    </row>
    <row r="11067" spans="3:9" ht="15.6">
      <c r="C11067" s="10" t="str">
        <f>IFERROR(VLOOKUP(B11067,'اكواد الاصناف'!A:C,2,0),"")</f>
        <v/>
      </c>
      <c r="D11067" s="10" t="str">
        <f>IFERROR(VLOOKUP(B11067,'اكواد الاصناف'!A:C,3,0),"")</f>
        <v/>
      </c>
      <c r="G11067" s="10">
        <f t="shared" si="171"/>
        <v>0</v>
      </c>
      <c r="I11067" s="10" t="str">
        <f>IFERROR(VLOOKUP(H11067,'سجل العملاء'!A:B,2,0),"")</f>
        <v/>
      </c>
    </row>
    <row r="11068" spans="3:9" ht="15.6">
      <c r="C11068" s="10" t="str">
        <f>IFERROR(VLOOKUP(B11068,'اكواد الاصناف'!A:C,2,0),"")</f>
        <v/>
      </c>
      <c r="D11068" s="10" t="str">
        <f>IFERROR(VLOOKUP(B11068,'اكواد الاصناف'!A:C,3,0),"")</f>
        <v/>
      </c>
      <c r="G11068" s="10">
        <f t="shared" si="171"/>
        <v>0</v>
      </c>
      <c r="I11068" s="10" t="str">
        <f>IFERROR(VLOOKUP(H11068,'سجل العملاء'!A:B,2,0),"")</f>
        <v/>
      </c>
    </row>
    <row r="11069" spans="3:9" ht="15.6">
      <c r="C11069" s="10" t="str">
        <f>IFERROR(VLOOKUP(B11069,'اكواد الاصناف'!A:C,2,0),"")</f>
        <v/>
      </c>
      <c r="D11069" s="10" t="str">
        <f>IFERROR(VLOOKUP(B11069,'اكواد الاصناف'!A:C,3,0),"")</f>
        <v/>
      </c>
      <c r="G11069" s="10">
        <f t="shared" si="171"/>
        <v>0</v>
      </c>
      <c r="I11069" s="10" t="str">
        <f>IFERROR(VLOOKUP(H11069,'سجل العملاء'!A:B,2,0),"")</f>
        <v/>
      </c>
    </row>
    <row r="11070" spans="3:9" ht="15.6">
      <c r="C11070" s="10" t="str">
        <f>IFERROR(VLOOKUP(B11070,'اكواد الاصناف'!A:C,2,0),"")</f>
        <v/>
      </c>
      <c r="D11070" s="10" t="str">
        <f>IFERROR(VLOOKUP(B11070,'اكواد الاصناف'!A:C,3,0),"")</f>
        <v/>
      </c>
      <c r="G11070" s="10">
        <f t="shared" si="171"/>
        <v>0</v>
      </c>
      <c r="I11070" s="10" t="str">
        <f>IFERROR(VLOOKUP(H11070,'سجل العملاء'!A:B,2,0),"")</f>
        <v/>
      </c>
    </row>
    <row r="11071" spans="3:9" ht="15.6">
      <c r="C11071" s="10" t="str">
        <f>IFERROR(VLOOKUP(B11071,'اكواد الاصناف'!A:C,2,0),"")</f>
        <v/>
      </c>
      <c r="D11071" s="10" t="str">
        <f>IFERROR(VLOOKUP(B11071,'اكواد الاصناف'!A:C,3,0),"")</f>
        <v/>
      </c>
      <c r="G11071" s="10">
        <f t="shared" si="171"/>
        <v>0</v>
      </c>
      <c r="I11071" s="10" t="str">
        <f>IFERROR(VLOOKUP(H11071,'سجل العملاء'!A:B,2,0),"")</f>
        <v/>
      </c>
    </row>
    <row r="11072" spans="3:9" ht="15.6">
      <c r="C11072" s="10" t="str">
        <f>IFERROR(VLOOKUP(B11072,'اكواد الاصناف'!A:C,2,0),"")</f>
        <v/>
      </c>
      <c r="D11072" s="10" t="str">
        <f>IFERROR(VLOOKUP(B11072,'اكواد الاصناف'!A:C,3,0),"")</f>
        <v/>
      </c>
      <c r="G11072" s="10">
        <f t="shared" si="171"/>
        <v>0</v>
      </c>
      <c r="I11072" s="10" t="str">
        <f>IFERROR(VLOOKUP(H11072,'سجل العملاء'!A:B,2,0),"")</f>
        <v/>
      </c>
    </row>
    <row r="11073" spans="3:9" ht="15.6">
      <c r="C11073" s="10" t="str">
        <f>IFERROR(VLOOKUP(B11073,'اكواد الاصناف'!A:C,2,0),"")</f>
        <v/>
      </c>
      <c r="D11073" s="10" t="str">
        <f>IFERROR(VLOOKUP(B11073,'اكواد الاصناف'!A:C,3,0),"")</f>
        <v/>
      </c>
      <c r="G11073" s="10">
        <f t="shared" ref="G11073:G11136" si="172">F11073*E11073</f>
        <v>0</v>
      </c>
      <c r="I11073" s="10" t="str">
        <f>IFERROR(VLOOKUP(H11073,'سجل العملاء'!A:B,2,0),"")</f>
        <v/>
      </c>
    </row>
    <row r="11074" spans="3:9" ht="15.6">
      <c r="C11074" s="10" t="str">
        <f>IFERROR(VLOOKUP(B11074,'اكواد الاصناف'!A:C,2,0),"")</f>
        <v/>
      </c>
      <c r="D11074" s="10" t="str">
        <f>IFERROR(VLOOKUP(B11074,'اكواد الاصناف'!A:C,3,0),"")</f>
        <v/>
      </c>
      <c r="G11074" s="10">
        <f t="shared" si="172"/>
        <v>0</v>
      </c>
      <c r="I11074" s="10" t="str">
        <f>IFERROR(VLOOKUP(H11074,'سجل العملاء'!A:B,2,0),"")</f>
        <v/>
      </c>
    </row>
    <row r="11075" spans="3:9" ht="15.6">
      <c r="C11075" s="10" t="str">
        <f>IFERROR(VLOOKUP(B11075,'اكواد الاصناف'!A:C,2,0),"")</f>
        <v/>
      </c>
      <c r="D11075" s="10" t="str">
        <f>IFERROR(VLOOKUP(B11075,'اكواد الاصناف'!A:C,3,0),"")</f>
        <v/>
      </c>
      <c r="G11075" s="10">
        <f t="shared" si="172"/>
        <v>0</v>
      </c>
      <c r="I11075" s="10" t="str">
        <f>IFERROR(VLOOKUP(H11075,'سجل العملاء'!A:B,2,0),"")</f>
        <v/>
      </c>
    </row>
    <row r="11076" spans="3:9" ht="15.6">
      <c r="C11076" s="10" t="str">
        <f>IFERROR(VLOOKUP(B11076,'اكواد الاصناف'!A:C,2,0),"")</f>
        <v/>
      </c>
      <c r="D11076" s="10" t="str">
        <f>IFERROR(VLOOKUP(B11076,'اكواد الاصناف'!A:C,3,0),"")</f>
        <v/>
      </c>
      <c r="G11076" s="10">
        <f t="shared" si="172"/>
        <v>0</v>
      </c>
      <c r="I11076" s="10" t="str">
        <f>IFERROR(VLOOKUP(H11076,'سجل العملاء'!A:B,2,0),"")</f>
        <v/>
      </c>
    </row>
    <row r="11077" spans="3:9" ht="15.6">
      <c r="C11077" s="10" t="str">
        <f>IFERROR(VLOOKUP(B11077,'اكواد الاصناف'!A:C,2,0),"")</f>
        <v/>
      </c>
      <c r="D11077" s="10" t="str">
        <f>IFERROR(VLOOKUP(B11077,'اكواد الاصناف'!A:C,3,0),"")</f>
        <v/>
      </c>
      <c r="G11077" s="10">
        <f t="shared" si="172"/>
        <v>0</v>
      </c>
      <c r="I11077" s="10" t="str">
        <f>IFERROR(VLOOKUP(H11077,'سجل العملاء'!A:B,2,0),"")</f>
        <v/>
      </c>
    </row>
    <row r="11078" spans="3:9" ht="15.6">
      <c r="C11078" s="10" t="str">
        <f>IFERROR(VLOOKUP(B11078,'اكواد الاصناف'!A:C,2,0),"")</f>
        <v/>
      </c>
      <c r="D11078" s="10" t="str">
        <f>IFERROR(VLOOKUP(B11078,'اكواد الاصناف'!A:C,3,0),"")</f>
        <v/>
      </c>
      <c r="G11078" s="10">
        <f t="shared" si="172"/>
        <v>0</v>
      </c>
      <c r="I11078" s="10" t="str">
        <f>IFERROR(VLOOKUP(H11078,'سجل العملاء'!A:B,2,0),"")</f>
        <v/>
      </c>
    </row>
    <row r="11079" spans="3:9" ht="15.6">
      <c r="C11079" s="10" t="str">
        <f>IFERROR(VLOOKUP(B11079,'اكواد الاصناف'!A:C,2,0),"")</f>
        <v/>
      </c>
      <c r="D11079" s="10" t="str">
        <f>IFERROR(VLOOKUP(B11079,'اكواد الاصناف'!A:C,3,0),"")</f>
        <v/>
      </c>
      <c r="G11079" s="10">
        <f t="shared" si="172"/>
        <v>0</v>
      </c>
      <c r="I11079" s="10" t="str">
        <f>IFERROR(VLOOKUP(H11079,'سجل العملاء'!A:B,2,0),"")</f>
        <v/>
      </c>
    </row>
    <row r="11080" spans="3:9" ht="15.6">
      <c r="C11080" s="10" t="str">
        <f>IFERROR(VLOOKUP(B11080,'اكواد الاصناف'!A:C,2,0),"")</f>
        <v/>
      </c>
      <c r="D11080" s="10" t="str">
        <f>IFERROR(VLOOKUP(B11080,'اكواد الاصناف'!A:C,3,0),"")</f>
        <v/>
      </c>
      <c r="G11080" s="10">
        <f t="shared" si="172"/>
        <v>0</v>
      </c>
      <c r="I11080" s="10" t="str">
        <f>IFERROR(VLOOKUP(H11080,'سجل العملاء'!A:B,2,0),"")</f>
        <v/>
      </c>
    </row>
    <row r="11081" spans="3:9" ht="15.6">
      <c r="C11081" s="10" t="str">
        <f>IFERROR(VLOOKUP(B11081,'اكواد الاصناف'!A:C,2,0),"")</f>
        <v/>
      </c>
      <c r="D11081" s="10" t="str">
        <f>IFERROR(VLOOKUP(B11081,'اكواد الاصناف'!A:C,3,0),"")</f>
        <v/>
      </c>
      <c r="G11081" s="10">
        <f t="shared" si="172"/>
        <v>0</v>
      </c>
      <c r="I11081" s="10" t="str">
        <f>IFERROR(VLOOKUP(H11081,'سجل العملاء'!A:B,2,0),"")</f>
        <v/>
      </c>
    </row>
    <row r="11082" spans="3:9" ht="15.6">
      <c r="C11082" s="10" t="str">
        <f>IFERROR(VLOOKUP(B11082,'اكواد الاصناف'!A:C,2,0),"")</f>
        <v/>
      </c>
      <c r="D11082" s="10" t="str">
        <f>IFERROR(VLOOKUP(B11082,'اكواد الاصناف'!A:C,3,0),"")</f>
        <v/>
      </c>
      <c r="G11082" s="10">
        <f t="shared" si="172"/>
        <v>0</v>
      </c>
      <c r="I11082" s="10" t="str">
        <f>IFERROR(VLOOKUP(H11082,'سجل العملاء'!A:B,2,0),"")</f>
        <v/>
      </c>
    </row>
    <row r="11083" spans="3:9" ht="15.6">
      <c r="C11083" s="10" t="str">
        <f>IFERROR(VLOOKUP(B11083,'اكواد الاصناف'!A:C,2,0),"")</f>
        <v/>
      </c>
      <c r="D11083" s="10" t="str">
        <f>IFERROR(VLOOKUP(B11083,'اكواد الاصناف'!A:C,3,0),"")</f>
        <v/>
      </c>
      <c r="G11083" s="10">
        <f t="shared" si="172"/>
        <v>0</v>
      </c>
      <c r="I11083" s="10" t="str">
        <f>IFERROR(VLOOKUP(H11083,'سجل العملاء'!A:B,2,0),"")</f>
        <v/>
      </c>
    </row>
    <row r="11084" spans="3:9" ht="15.6">
      <c r="C11084" s="10" t="str">
        <f>IFERROR(VLOOKUP(B11084,'اكواد الاصناف'!A:C,2,0),"")</f>
        <v/>
      </c>
      <c r="D11084" s="10" t="str">
        <f>IFERROR(VLOOKUP(B11084,'اكواد الاصناف'!A:C,3,0),"")</f>
        <v/>
      </c>
      <c r="G11084" s="10">
        <f t="shared" si="172"/>
        <v>0</v>
      </c>
      <c r="I11084" s="10" t="str">
        <f>IFERROR(VLOOKUP(H11084,'سجل العملاء'!A:B,2,0),"")</f>
        <v/>
      </c>
    </row>
    <row r="11085" spans="3:9" ht="15.6">
      <c r="C11085" s="10" t="str">
        <f>IFERROR(VLOOKUP(B11085,'اكواد الاصناف'!A:C,2,0),"")</f>
        <v/>
      </c>
      <c r="D11085" s="10" t="str">
        <f>IFERROR(VLOOKUP(B11085,'اكواد الاصناف'!A:C,3,0),"")</f>
        <v/>
      </c>
      <c r="G11085" s="10">
        <f t="shared" si="172"/>
        <v>0</v>
      </c>
      <c r="I11085" s="10" t="str">
        <f>IFERROR(VLOOKUP(H11085,'سجل العملاء'!A:B,2,0),"")</f>
        <v/>
      </c>
    </row>
    <row r="11086" spans="3:9" ht="15.6">
      <c r="C11086" s="10" t="str">
        <f>IFERROR(VLOOKUP(B11086,'اكواد الاصناف'!A:C,2,0),"")</f>
        <v/>
      </c>
      <c r="D11086" s="10" t="str">
        <f>IFERROR(VLOOKUP(B11086,'اكواد الاصناف'!A:C,3,0),"")</f>
        <v/>
      </c>
      <c r="G11086" s="10">
        <f t="shared" si="172"/>
        <v>0</v>
      </c>
      <c r="I11086" s="10" t="str">
        <f>IFERROR(VLOOKUP(H11086,'سجل العملاء'!A:B,2,0),"")</f>
        <v/>
      </c>
    </row>
    <row r="11087" spans="3:9" ht="15.6">
      <c r="C11087" s="10" t="str">
        <f>IFERROR(VLOOKUP(B11087,'اكواد الاصناف'!A:C,2,0),"")</f>
        <v/>
      </c>
      <c r="D11087" s="10" t="str">
        <f>IFERROR(VLOOKUP(B11087,'اكواد الاصناف'!A:C,3,0),"")</f>
        <v/>
      </c>
      <c r="G11087" s="10">
        <f t="shared" si="172"/>
        <v>0</v>
      </c>
      <c r="I11087" s="10" t="str">
        <f>IFERROR(VLOOKUP(H11087,'سجل العملاء'!A:B,2,0),"")</f>
        <v/>
      </c>
    </row>
    <row r="11088" spans="3:9" ht="15.6">
      <c r="C11088" s="10" t="str">
        <f>IFERROR(VLOOKUP(B11088,'اكواد الاصناف'!A:C,2,0),"")</f>
        <v/>
      </c>
      <c r="D11088" s="10" t="str">
        <f>IFERROR(VLOOKUP(B11088,'اكواد الاصناف'!A:C,3,0),"")</f>
        <v/>
      </c>
      <c r="G11088" s="10">
        <f t="shared" si="172"/>
        <v>0</v>
      </c>
      <c r="I11088" s="10" t="str">
        <f>IFERROR(VLOOKUP(H11088,'سجل العملاء'!A:B,2,0),"")</f>
        <v/>
      </c>
    </row>
    <row r="11089" spans="3:9" ht="15.6">
      <c r="C11089" s="10" t="str">
        <f>IFERROR(VLOOKUP(B11089,'اكواد الاصناف'!A:C,2,0),"")</f>
        <v/>
      </c>
      <c r="D11089" s="10" t="str">
        <f>IFERROR(VLOOKUP(B11089,'اكواد الاصناف'!A:C,3,0),"")</f>
        <v/>
      </c>
      <c r="G11089" s="10">
        <f t="shared" si="172"/>
        <v>0</v>
      </c>
      <c r="I11089" s="10" t="str">
        <f>IFERROR(VLOOKUP(H11089,'سجل العملاء'!A:B,2,0),"")</f>
        <v/>
      </c>
    </row>
    <row r="11090" spans="3:9" ht="15.6">
      <c r="C11090" s="10" t="str">
        <f>IFERROR(VLOOKUP(B11090,'اكواد الاصناف'!A:C,2,0),"")</f>
        <v/>
      </c>
      <c r="D11090" s="10" t="str">
        <f>IFERROR(VLOOKUP(B11090,'اكواد الاصناف'!A:C,3,0),"")</f>
        <v/>
      </c>
      <c r="G11090" s="10">
        <f t="shared" si="172"/>
        <v>0</v>
      </c>
      <c r="I11090" s="10" t="str">
        <f>IFERROR(VLOOKUP(H11090,'سجل العملاء'!A:B,2,0),"")</f>
        <v/>
      </c>
    </row>
    <row r="11091" spans="3:9" ht="15.6">
      <c r="C11091" s="10" t="str">
        <f>IFERROR(VLOOKUP(B11091,'اكواد الاصناف'!A:C,2,0),"")</f>
        <v/>
      </c>
      <c r="D11091" s="10" t="str">
        <f>IFERROR(VLOOKUP(B11091,'اكواد الاصناف'!A:C,3,0),"")</f>
        <v/>
      </c>
      <c r="G11091" s="10">
        <f t="shared" si="172"/>
        <v>0</v>
      </c>
      <c r="I11091" s="10" t="str">
        <f>IFERROR(VLOOKUP(H11091,'سجل العملاء'!A:B,2,0),"")</f>
        <v/>
      </c>
    </row>
    <row r="11092" spans="3:9" ht="15.6">
      <c r="C11092" s="10" t="str">
        <f>IFERROR(VLOOKUP(B11092,'اكواد الاصناف'!A:C,2,0),"")</f>
        <v/>
      </c>
      <c r="D11092" s="10" t="str">
        <f>IFERROR(VLOOKUP(B11092,'اكواد الاصناف'!A:C,3,0),"")</f>
        <v/>
      </c>
      <c r="G11092" s="10">
        <f t="shared" si="172"/>
        <v>0</v>
      </c>
      <c r="I11092" s="10" t="str">
        <f>IFERROR(VLOOKUP(H11092,'سجل العملاء'!A:B,2,0),"")</f>
        <v/>
      </c>
    </row>
    <row r="11093" spans="3:9" ht="15.6">
      <c r="C11093" s="10" t="str">
        <f>IFERROR(VLOOKUP(B11093,'اكواد الاصناف'!A:C,2,0),"")</f>
        <v/>
      </c>
      <c r="D11093" s="10" t="str">
        <f>IFERROR(VLOOKUP(B11093,'اكواد الاصناف'!A:C,3,0),"")</f>
        <v/>
      </c>
      <c r="G11093" s="10">
        <f t="shared" si="172"/>
        <v>0</v>
      </c>
      <c r="I11093" s="10" t="str">
        <f>IFERROR(VLOOKUP(H11093,'سجل العملاء'!A:B,2,0),"")</f>
        <v/>
      </c>
    </row>
    <row r="11094" spans="3:9" ht="15.6">
      <c r="C11094" s="10" t="str">
        <f>IFERROR(VLOOKUP(B11094,'اكواد الاصناف'!A:C,2,0),"")</f>
        <v/>
      </c>
      <c r="D11094" s="10" t="str">
        <f>IFERROR(VLOOKUP(B11094,'اكواد الاصناف'!A:C,3,0),"")</f>
        <v/>
      </c>
      <c r="G11094" s="10">
        <f t="shared" si="172"/>
        <v>0</v>
      </c>
      <c r="I11094" s="10" t="str">
        <f>IFERROR(VLOOKUP(H11094,'سجل العملاء'!A:B,2,0),"")</f>
        <v/>
      </c>
    </row>
    <row r="11095" spans="3:9" ht="15.6">
      <c r="C11095" s="10" t="str">
        <f>IFERROR(VLOOKUP(B11095,'اكواد الاصناف'!A:C,2,0),"")</f>
        <v/>
      </c>
      <c r="D11095" s="10" t="str">
        <f>IFERROR(VLOOKUP(B11095,'اكواد الاصناف'!A:C,3,0),"")</f>
        <v/>
      </c>
      <c r="G11095" s="10">
        <f t="shared" si="172"/>
        <v>0</v>
      </c>
      <c r="I11095" s="10" t="str">
        <f>IFERROR(VLOOKUP(H11095,'سجل العملاء'!A:B,2,0),"")</f>
        <v/>
      </c>
    </row>
    <row r="11096" spans="3:9" ht="15.6">
      <c r="C11096" s="10" t="str">
        <f>IFERROR(VLOOKUP(B11096,'اكواد الاصناف'!A:C,2,0),"")</f>
        <v/>
      </c>
      <c r="D11096" s="10" t="str">
        <f>IFERROR(VLOOKUP(B11096,'اكواد الاصناف'!A:C,3,0),"")</f>
        <v/>
      </c>
      <c r="G11096" s="10">
        <f t="shared" si="172"/>
        <v>0</v>
      </c>
      <c r="I11096" s="10" t="str">
        <f>IFERROR(VLOOKUP(H11096,'سجل العملاء'!A:B,2,0),"")</f>
        <v/>
      </c>
    </row>
    <row r="11097" spans="3:9" ht="15.6">
      <c r="C11097" s="10" t="str">
        <f>IFERROR(VLOOKUP(B11097,'اكواد الاصناف'!A:C,2,0),"")</f>
        <v/>
      </c>
      <c r="D11097" s="10" t="str">
        <f>IFERROR(VLOOKUP(B11097,'اكواد الاصناف'!A:C,3,0),"")</f>
        <v/>
      </c>
      <c r="G11097" s="10">
        <f t="shared" si="172"/>
        <v>0</v>
      </c>
      <c r="I11097" s="10" t="str">
        <f>IFERROR(VLOOKUP(H11097,'سجل العملاء'!A:B,2,0),"")</f>
        <v/>
      </c>
    </row>
    <row r="11098" spans="3:9" ht="15.6">
      <c r="C11098" s="10" t="str">
        <f>IFERROR(VLOOKUP(B11098,'اكواد الاصناف'!A:C,2,0),"")</f>
        <v/>
      </c>
      <c r="D11098" s="10" t="str">
        <f>IFERROR(VLOOKUP(B11098,'اكواد الاصناف'!A:C,3,0),"")</f>
        <v/>
      </c>
      <c r="G11098" s="10">
        <f t="shared" si="172"/>
        <v>0</v>
      </c>
      <c r="I11098" s="10" t="str">
        <f>IFERROR(VLOOKUP(H11098,'سجل العملاء'!A:B,2,0),"")</f>
        <v/>
      </c>
    </row>
    <row r="11099" spans="3:9" ht="15.6">
      <c r="C11099" s="10" t="str">
        <f>IFERROR(VLOOKUP(B11099,'اكواد الاصناف'!A:C,2,0),"")</f>
        <v/>
      </c>
      <c r="D11099" s="10" t="str">
        <f>IFERROR(VLOOKUP(B11099,'اكواد الاصناف'!A:C,3,0),"")</f>
        <v/>
      </c>
      <c r="G11099" s="10">
        <f t="shared" si="172"/>
        <v>0</v>
      </c>
      <c r="I11099" s="10" t="str">
        <f>IFERROR(VLOOKUP(H11099,'سجل العملاء'!A:B,2,0),"")</f>
        <v/>
      </c>
    </row>
    <row r="11100" spans="3:9" ht="15.6">
      <c r="C11100" s="10" t="str">
        <f>IFERROR(VLOOKUP(B11100,'اكواد الاصناف'!A:C,2,0),"")</f>
        <v/>
      </c>
      <c r="D11100" s="10" t="str">
        <f>IFERROR(VLOOKUP(B11100,'اكواد الاصناف'!A:C,3,0),"")</f>
        <v/>
      </c>
      <c r="G11100" s="10">
        <f t="shared" si="172"/>
        <v>0</v>
      </c>
      <c r="I11100" s="10" t="str">
        <f>IFERROR(VLOOKUP(H11100,'سجل العملاء'!A:B,2,0),"")</f>
        <v/>
      </c>
    </row>
    <row r="11101" spans="3:9" ht="15.6">
      <c r="C11101" s="10" t="str">
        <f>IFERROR(VLOOKUP(B11101,'اكواد الاصناف'!A:C,2,0),"")</f>
        <v/>
      </c>
      <c r="D11101" s="10" t="str">
        <f>IFERROR(VLOOKUP(B11101,'اكواد الاصناف'!A:C,3,0),"")</f>
        <v/>
      </c>
      <c r="G11101" s="10">
        <f t="shared" si="172"/>
        <v>0</v>
      </c>
      <c r="I11101" s="10" t="str">
        <f>IFERROR(VLOOKUP(H11101,'سجل العملاء'!A:B,2,0),"")</f>
        <v/>
      </c>
    </row>
    <row r="11102" spans="3:9" ht="15.6">
      <c r="C11102" s="10" t="str">
        <f>IFERROR(VLOOKUP(B11102,'اكواد الاصناف'!A:C,2,0),"")</f>
        <v/>
      </c>
      <c r="D11102" s="10" t="str">
        <f>IFERROR(VLOOKUP(B11102,'اكواد الاصناف'!A:C,3,0),"")</f>
        <v/>
      </c>
      <c r="G11102" s="10">
        <f t="shared" si="172"/>
        <v>0</v>
      </c>
      <c r="I11102" s="10" t="str">
        <f>IFERROR(VLOOKUP(H11102,'سجل العملاء'!A:B,2,0),"")</f>
        <v/>
      </c>
    </row>
    <row r="11103" spans="3:9" ht="15.6">
      <c r="C11103" s="10" t="str">
        <f>IFERROR(VLOOKUP(B11103,'اكواد الاصناف'!A:C,2,0),"")</f>
        <v/>
      </c>
      <c r="D11103" s="10" t="str">
        <f>IFERROR(VLOOKUP(B11103,'اكواد الاصناف'!A:C,3,0),"")</f>
        <v/>
      </c>
      <c r="G11103" s="10">
        <f t="shared" si="172"/>
        <v>0</v>
      </c>
      <c r="I11103" s="10" t="str">
        <f>IFERROR(VLOOKUP(H11103,'سجل العملاء'!A:B,2,0),"")</f>
        <v/>
      </c>
    </row>
    <row r="11104" spans="3:9" ht="15.6">
      <c r="C11104" s="10" t="str">
        <f>IFERROR(VLOOKUP(B11104,'اكواد الاصناف'!A:C,2,0),"")</f>
        <v/>
      </c>
      <c r="D11104" s="10" t="str">
        <f>IFERROR(VLOOKUP(B11104,'اكواد الاصناف'!A:C,3,0),"")</f>
        <v/>
      </c>
      <c r="G11104" s="10">
        <f t="shared" si="172"/>
        <v>0</v>
      </c>
      <c r="I11104" s="10" t="str">
        <f>IFERROR(VLOOKUP(H11104,'سجل العملاء'!A:B,2,0),"")</f>
        <v/>
      </c>
    </row>
    <row r="11105" spans="3:9" ht="15.6">
      <c r="C11105" s="10" t="str">
        <f>IFERROR(VLOOKUP(B11105,'اكواد الاصناف'!A:C,2,0),"")</f>
        <v/>
      </c>
      <c r="D11105" s="10" t="str">
        <f>IFERROR(VLOOKUP(B11105,'اكواد الاصناف'!A:C,3,0),"")</f>
        <v/>
      </c>
      <c r="G11105" s="10">
        <f t="shared" si="172"/>
        <v>0</v>
      </c>
      <c r="I11105" s="10" t="str">
        <f>IFERROR(VLOOKUP(H11105,'سجل العملاء'!A:B,2,0),"")</f>
        <v/>
      </c>
    </row>
    <row r="11106" spans="3:9" ht="15.6">
      <c r="C11106" s="10" t="str">
        <f>IFERROR(VLOOKUP(B11106,'اكواد الاصناف'!A:C,2,0),"")</f>
        <v/>
      </c>
      <c r="D11106" s="10" t="str">
        <f>IFERROR(VLOOKUP(B11106,'اكواد الاصناف'!A:C,3,0),"")</f>
        <v/>
      </c>
      <c r="G11106" s="10">
        <f t="shared" si="172"/>
        <v>0</v>
      </c>
      <c r="I11106" s="10" t="str">
        <f>IFERROR(VLOOKUP(H11106,'سجل العملاء'!A:B,2,0),"")</f>
        <v/>
      </c>
    </row>
    <row r="11107" spans="3:9" ht="15.6">
      <c r="C11107" s="10" t="str">
        <f>IFERROR(VLOOKUP(B11107,'اكواد الاصناف'!A:C,2,0),"")</f>
        <v/>
      </c>
      <c r="D11107" s="10" t="str">
        <f>IFERROR(VLOOKUP(B11107,'اكواد الاصناف'!A:C,3,0),"")</f>
        <v/>
      </c>
      <c r="G11107" s="10">
        <f t="shared" si="172"/>
        <v>0</v>
      </c>
      <c r="I11107" s="10" t="str">
        <f>IFERROR(VLOOKUP(H11107,'سجل العملاء'!A:B,2,0),"")</f>
        <v/>
      </c>
    </row>
    <row r="11108" spans="3:9" ht="15.6">
      <c r="C11108" s="10" t="str">
        <f>IFERROR(VLOOKUP(B11108,'اكواد الاصناف'!A:C,2,0),"")</f>
        <v/>
      </c>
      <c r="D11108" s="10" t="str">
        <f>IFERROR(VLOOKUP(B11108,'اكواد الاصناف'!A:C,3,0),"")</f>
        <v/>
      </c>
      <c r="G11108" s="10">
        <f t="shared" si="172"/>
        <v>0</v>
      </c>
      <c r="I11108" s="10" t="str">
        <f>IFERROR(VLOOKUP(H11108,'سجل العملاء'!A:B,2,0),"")</f>
        <v/>
      </c>
    </row>
    <row r="11109" spans="3:9" ht="15.6">
      <c r="C11109" s="10" t="str">
        <f>IFERROR(VLOOKUP(B11109,'اكواد الاصناف'!A:C,2,0),"")</f>
        <v/>
      </c>
      <c r="D11109" s="10" t="str">
        <f>IFERROR(VLOOKUP(B11109,'اكواد الاصناف'!A:C,3,0),"")</f>
        <v/>
      </c>
      <c r="G11109" s="10">
        <f t="shared" si="172"/>
        <v>0</v>
      </c>
      <c r="I11109" s="10" t="str">
        <f>IFERROR(VLOOKUP(H11109,'سجل العملاء'!A:B,2,0),"")</f>
        <v/>
      </c>
    </row>
    <row r="11110" spans="3:9" ht="15.6">
      <c r="C11110" s="10" t="str">
        <f>IFERROR(VLOOKUP(B11110,'اكواد الاصناف'!A:C,2,0),"")</f>
        <v/>
      </c>
      <c r="D11110" s="10" t="str">
        <f>IFERROR(VLOOKUP(B11110,'اكواد الاصناف'!A:C,3,0),"")</f>
        <v/>
      </c>
      <c r="G11110" s="10">
        <f t="shared" si="172"/>
        <v>0</v>
      </c>
      <c r="I11110" s="10" t="str">
        <f>IFERROR(VLOOKUP(H11110,'سجل العملاء'!A:B,2,0),"")</f>
        <v/>
      </c>
    </row>
    <row r="11111" spans="3:9" ht="15.6">
      <c r="C11111" s="10" t="str">
        <f>IFERROR(VLOOKUP(B11111,'اكواد الاصناف'!A:C,2,0),"")</f>
        <v/>
      </c>
      <c r="D11111" s="10" t="str">
        <f>IFERROR(VLOOKUP(B11111,'اكواد الاصناف'!A:C,3,0),"")</f>
        <v/>
      </c>
      <c r="G11111" s="10">
        <f t="shared" si="172"/>
        <v>0</v>
      </c>
      <c r="I11111" s="10" t="str">
        <f>IFERROR(VLOOKUP(H11111,'سجل العملاء'!A:B,2,0),"")</f>
        <v/>
      </c>
    </row>
    <row r="11112" spans="3:9" ht="15.6">
      <c r="C11112" s="10" t="str">
        <f>IFERROR(VLOOKUP(B11112,'اكواد الاصناف'!A:C,2,0),"")</f>
        <v/>
      </c>
      <c r="D11112" s="10" t="str">
        <f>IFERROR(VLOOKUP(B11112,'اكواد الاصناف'!A:C,3,0),"")</f>
        <v/>
      </c>
      <c r="G11112" s="10">
        <f t="shared" si="172"/>
        <v>0</v>
      </c>
      <c r="I11112" s="10" t="str">
        <f>IFERROR(VLOOKUP(H11112,'سجل العملاء'!A:B,2,0),"")</f>
        <v/>
      </c>
    </row>
    <row r="11113" spans="3:9" ht="15.6">
      <c r="C11113" s="10" t="str">
        <f>IFERROR(VLOOKUP(B11113,'اكواد الاصناف'!A:C,2,0),"")</f>
        <v/>
      </c>
      <c r="D11113" s="10" t="str">
        <f>IFERROR(VLOOKUP(B11113,'اكواد الاصناف'!A:C,3,0),"")</f>
        <v/>
      </c>
      <c r="G11113" s="10">
        <f t="shared" si="172"/>
        <v>0</v>
      </c>
      <c r="I11113" s="10" t="str">
        <f>IFERROR(VLOOKUP(H11113,'سجل العملاء'!A:B,2,0),"")</f>
        <v/>
      </c>
    </row>
    <row r="11114" spans="3:9" ht="15.6">
      <c r="C11114" s="10" t="str">
        <f>IFERROR(VLOOKUP(B11114,'اكواد الاصناف'!A:C,2,0),"")</f>
        <v/>
      </c>
      <c r="D11114" s="10" t="str">
        <f>IFERROR(VLOOKUP(B11114,'اكواد الاصناف'!A:C,3,0),"")</f>
        <v/>
      </c>
      <c r="G11114" s="10">
        <f t="shared" si="172"/>
        <v>0</v>
      </c>
      <c r="I11114" s="10" t="str">
        <f>IFERROR(VLOOKUP(H11114,'سجل العملاء'!A:B,2,0),"")</f>
        <v/>
      </c>
    </row>
    <row r="11115" spans="3:9" ht="15.6">
      <c r="C11115" s="10" t="str">
        <f>IFERROR(VLOOKUP(B11115,'اكواد الاصناف'!A:C,2,0),"")</f>
        <v/>
      </c>
      <c r="D11115" s="10" t="str">
        <f>IFERROR(VLOOKUP(B11115,'اكواد الاصناف'!A:C,3,0),"")</f>
        <v/>
      </c>
      <c r="G11115" s="10">
        <f t="shared" si="172"/>
        <v>0</v>
      </c>
      <c r="I11115" s="10" t="str">
        <f>IFERROR(VLOOKUP(H11115,'سجل العملاء'!A:B,2,0),"")</f>
        <v/>
      </c>
    </row>
    <row r="11116" spans="3:9" ht="15.6">
      <c r="C11116" s="10" t="str">
        <f>IFERROR(VLOOKUP(B11116,'اكواد الاصناف'!A:C,2,0),"")</f>
        <v/>
      </c>
      <c r="D11116" s="10" t="str">
        <f>IFERROR(VLOOKUP(B11116,'اكواد الاصناف'!A:C,3,0),"")</f>
        <v/>
      </c>
      <c r="G11116" s="10">
        <f t="shared" si="172"/>
        <v>0</v>
      </c>
      <c r="I11116" s="10" t="str">
        <f>IFERROR(VLOOKUP(H11116,'سجل العملاء'!A:B,2,0),"")</f>
        <v/>
      </c>
    </row>
    <row r="11117" spans="3:9" ht="15.6">
      <c r="C11117" s="10" t="str">
        <f>IFERROR(VLOOKUP(B11117,'اكواد الاصناف'!A:C,2,0),"")</f>
        <v/>
      </c>
      <c r="D11117" s="10" t="str">
        <f>IFERROR(VLOOKUP(B11117,'اكواد الاصناف'!A:C,3,0),"")</f>
        <v/>
      </c>
      <c r="G11117" s="10">
        <f t="shared" si="172"/>
        <v>0</v>
      </c>
      <c r="I11117" s="10" t="str">
        <f>IFERROR(VLOOKUP(H11117,'سجل العملاء'!A:B,2,0),"")</f>
        <v/>
      </c>
    </row>
    <row r="11118" spans="3:9" ht="15.6">
      <c r="C11118" s="10" t="str">
        <f>IFERROR(VLOOKUP(B11118,'اكواد الاصناف'!A:C,2,0),"")</f>
        <v/>
      </c>
      <c r="D11118" s="10" t="str">
        <f>IFERROR(VLOOKUP(B11118,'اكواد الاصناف'!A:C,3,0),"")</f>
        <v/>
      </c>
      <c r="G11118" s="10">
        <f t="shared" si="172"/>
        <v>0</v>
      </c>
      <c r="I11118" s="10" t="str">
        <f>IFERROR(VLOOKUP(H11118,'سجل العملاء'!A:B,2,0),"")</f>
        <v/>
      </c>
    </row>
    <row r="11119" spans="3:9" ht="15.6">
      <c r="C11119" s="10" t="str">
        <f>IFERROR(VLOOKUP(B11119,'اكواد الاصناف'!A:C,2,0),"")</f>
        <v/>
      </c>
      <c r="D11119" s="10" t="str">
        <f>IFERROR(VLOOKUP(B11119,'اكواد الاصناف'!A:C,3,0),"")</f>
        <v/>
      </c>
      <c r="G11119" s="10">
        <f t="shared" si="172"/>
        <v>0</v>
      </c>
      <c r="I11119" s="10" t="str">
        <f>IFERROR(VLOOKUP(H11119,'سجل العملاء'!A:B,2,0),"")</f>
        <v/>
      </c>
    </row>
    <row r="11120" spans="3:9" ht="15.6">
      <c r="C11120" s="10" t="str">
        <f>IFERROR(VLOOKUP(B11120,'اكواد الاصناف'!A:C,2,0),"")</f>
        <v/>
      </c>
      <c r="D11120" s="10" t="str">
        <f>IFERROR(VLOOKUP(B11120,'اكواد الاصناف'!A:C,3,0),"")</f>
        <v/>
      </c>
      <c r="G11120" s="10">
        <f t="shared" si="172"/>
        <v>0</v>
      </c>
      <c r="I11120" s="10" t="str">
        <f>IFERROR(VLOOKUP(H11120,'سجل العملاء'!A:B,2,0),"")</f>
        <v/>
      </c>
    </row>
    <row r="11121" spans="3:9" ht="15.6">
      <c r="C11121" s="10" t="str">
        <f>IFERROR(VLOOKUP(B11121,'اكواد الاصناف'!A:C,2,0),"")</f>
        <v/>
      </c>
      <c r="D11121" s="10" t="str">
        <f>IFERROR(VLOOKUP(B11121,'اكواد الاصناف'!A:C,3,0),"")</f>
        <v/>
      </c>
      <c r="G11121" s="10">
        <f t="shared" si="172"/>
        <v>0</v>
      </c>
      <c r="I11121" s="10" t="str">
        <f>IFERROR(VLOOKUP(H11121,'سجل العملاء'!A:B,2,0),"")</f>
        <v/>
      </c>
    </row>
    <row r="11122" spans="3:9" ht="15.6">
      <c r="C11122" s="10" t="str">
        <f>IFERROR(VLOOKUP(B11122,'اكواد الاصناف'!A:C,2,0),"")</f>
        <v/>
      </c>
      <c r="D11122" s="10" t="str">
        <f>IFERROR(VLOOKUP(B11122,'اكواد الاصناف'!A:C,3,0),"")</f>
        <v/>
      </c>
      <c r="G11122" s="10">
        <f t="shared" si="172"/>
        <v>0</v>
      </c>
      <c r="I11122" s="10" t="str">
        <f>IFERROR(VLOOKUP(H11122,'سجل العملاء'!A:B,2,0),"")</f>
        <v/>
      </c>
    </row>
    <row r="11123" spans="3:9" ht="15.6">
      <c r="C11123" s="10" t="str">
        <f>IFERROR(VLOOKUP(B11123,'اكواد الاصناف'!A:C,2,0),"")</f>
        <v/>
      </c>
      <c r="D11123" s="10" t="str">
        <f>IFERROR(VLOOKUP(B11123,'اكواد الاصناف'!A:C,3,0),"")</f>
        <v/>
      </c>
      <c r="G11123" s="10">
        <f t="shared" si="172"/>
        <v>0</v>
      </c>
      <c r="I11123" s="10" t="str">
        <f>IFERROR(VLOOKUP(H11123,'سجل العملاء'!A:B,2,0),"")</f>
        <v/>
      </c>
    </row>
    <row r="11124" spans="3:9" ht="15.6">
      <c r="C11124" s="10" t="str">
        <f>IFERROR(VLOOKUP(B11124,'اكواد الاصناف'!A:C,2,0),"")</f>
        <v/>
      </c>
      <c r="D11124" s="10" t="str">
        <f>IFERROR(VLOOKUP(B11124,'اكواد الاصناف'!A:C,3,0),"")</f>
        <v/>
      </c>
      <c r="G11124" s="10">
        <f t="shared" si="172"/>
        <v>0</v>
      </c>
      <c r="I11124" s="10" t="str">
        <f>IFERROR(VLOOKUP(H11124,'سجل العملاء'!A:B,2,0),"")</f>
        <v/>
      </c>
    </row>
    <row r="11125" spans="3:9" ht="15.6">
      <c r="C11125" s="10" t="str">
        <f>IFERROR(VLOOKUP(B11125,'اكواد الاصناف'!A:C,2,0),"")</f>
        <v/>
      </c>
      <c r="D11125" s="10" t="str">
        <f>IFERROR(VLOOKUP(B11125,'اكواد الاصناف'!A:C,3,0),"")</f>
        <v/>
      </c>
      <c r="G11125" s="10">
        <f t="shared" si="172"/>
        <v>0</v>
      </c>
      <c r="I11125" s="10" t="str">
        <f>IFERROR(VLOOKUP(H11125,'سجل العملاء'!A:B,2,0),"")</f>
        <v/>
      </c>
    </row>
    <row r="11126" spans="3:9" ht="15.6">
      <c r="C11126" s="10" t="str">
        <f>IFERROR(VLOOKUP(B11126,'اكواد الاصناف'!A:C,2,0),"")</f>
        <v/>
      </c>
      <c r="D11126" s="10" t="str">
        <f>IFERROR(VLOOKUP(B11126,'اكواد الاصناف'!A:C,3,0),"")</f>
        <v/>
      </c>
      <c r="G11126" s="10">
        <f t="shared" si="172"/>
        <v>0</v>
      </c>
      <c r="I11126" s="10" t="str">
        <f>IFERROR(VLOOKUP(H11126,'سجل العملاء'!A:B,2,0),"")</f>
        <v/>
      </c>
    </row>
    <row r="11127" spans="3:9" ht="15.6">
      <c r="C11127" s="10" t="str">
        <f>IFERROR(VLOOKUP(B11127,'اكواد الاصناف'!A:C,2,0),"")</f>
        <v/>
      </c>
      <c r="D11127" s="10" t="str">
        <f>IFERROR(VLOOKUP(B11127,'اكواد الاصناف'!A:C,3,0),"")</f>
        <v/>
      </c>
      <c r="G11127" s="10">
        <f t="shared" si="172"/>
        <v>0</v>
      </c>
      <c r="I11127" s="10" t="str">
        <f>IFERROR(VLOOKUP(H11127,'سجل العملاء'!A:B,2,0),"")</f>
        <v/>
      </c>
    </row>
    <row r="11128" spans="3:9" ht="15.6">
      <c r="C11128" s="10" t="str">
        <f>IFERROR(VLOOKUP(B11128,'اكواد الاصناف'!A:C,2,0),"")</f>
        <v/>
      </c>
      <c r="D11128" s="10" t="str">
        <f>IFERROR(VLOOKUP(B11128,'اكواد الاصناف'!A:C,3,0),"")</f>
        <v/>
      </c>
      <c r="G11128" s="10">
        <f t="shared" si="172"/>
        <v>0</v>
      </c>
      <c r="I11128" s="10" t="str">
        <f>IFERROR(VLOOKUP(H11128,'سجل العملاء'!A:B,2,0),"")</f>
        <v/>
      </c>
    </row>
    <row r="11129" spans="3:9" ht="15.6">
      <c r="C11129" s="10" t="str">
        <f>IFERROR(VLOOKUP(B11129,'اكواد الاصناف'!A:C,2,0),"")</f>
        <v/>
      </c>
      <c r="D11129" s="10" t="str">
        <f>IFERROR(VLOOKUP(B11129,'اكواد الاصناف'!A:C,3,0),"")</f>
        <v/>
      </c>
      <c r="G11129" s="10">
        <f t="shared" si="172"/>
        <v>0</v>
      </c>
      <c r="I11129" s="10" t="str">
        <f>IFERROR(VLOOKUP(H11129,'سجل العملاء'!A:B,2,0),"")</f>
        <v/>
      </c>
    </row>
    <row r="11130" spans="3:9" ht="15.6">
      <c r="C11130" s="10" t="str">
        <f>IFERROR(VLOOKUP(B11130,'اكواد الاصناف'!A:C,2,0),"")</f>
        <v/>
      </c>
      <c r="D11130" s="10" t="str">
        <f>IFERROR(VLOOKUP(B11130,'اكواد الاصناف'!A:C,3,0),"")</f>
        <v/>
      </c>
      <c r="G11130" s="10">
        <f t="shared" si="172"/>
        <v>0</v>
      </c>
      <c r="I11130" s="10" t="str">
        <f>IFERROR(VLOOKUP(H11130,'سجل العملاء'!A:B,2,0),"")</f>
        <v/>
      </c>
    </row>
    <row r="11131" spans="3:9" ht="15.6">
      <c r="C11131" s="10" t="str">
        <f>IFERROR(VLOOKUP(B11131,'اكواد الاصناف'!A:C,2,0),"")</f>
        <v/>
      </c>
      <c r="D11131" s="10" t="str">
        <f>IFERROR(VLOOKUP(B11131,'اكواد الاصناف'!A:C,3,0),"")</f>
        <v/>
      </c>
      <c r="G11131" s="10">
        <f t="shared" si="172"/>
        <v>0</v>
      </c>
      <c r="I11131" s="10" t="str">
        <f>IFERROR(VLOOKUP(H11131,'سجل العملاء'!A:B,2,0),"")</f>
        <v/>
      </c>
    </row>
    <row r="11132" spans="3:9" ht="15.6">
      <c r="C11132" s="10" t="str">
        <f>IFERROR(VLOOKUP(B11132,'اكواد الاصناف'!A:C,2,0),"")</f>
        <v/>
      </c>
      <c r="D11132" s="10" t="str">
        <f>IFERROR(VLOOKUP(B11132,'اكواد الاصناف'!A:C,3,0),"")</f>
        <v/>
      </c>
      <c r="G11132" s="10">
        <f t="shared" si="172"/>
        <v>0</v>
      </c>
      <c r="I11132" s="10" t="str">
        <f>IFERROR(VLOOKUP(H11132,'سجل العملاء'!A:B,2,0),"")</f>
        <v/>
      </c>
    </row>
    <row r="11133" spans="3:9" ht="15.6">
      <c r="C11133" s="10" t="str">
        <f>IFERROR(VLOOKUP(B11133,'اكواد الاصناف'!A:C,2,0),"")</f>
        <v/>
      </c>
      <c r="D11133" s="10" t="str">
        <f>IFERROR(VLOOKUP(B11133,'اكواد الاصناف'!A:C,3,0),"")</f>
        <v/>
      </c>
      <c r="G11133" s="10">
        <f t="shared" si="172"/>
        <v>0</v>
      </c>
      <c r="I11133" s="10" t="str">
        <f>IFERROR(VLOOKUP(H11133,'سجل العملاء'!A:B,2,0),"")</f>
        <v/>
      </c>
    </row>
    <row r="11134" spans="3:9" ht="15.6">
      <c r="C11134" s="10" t="str">
        <f>IFERROR(VLOOKUP(B11134,'اكواد الاصناف'!A:C,2,0),"")</f>
        <v/>
      </c>
      <c r="D11134" s="10" t="str">
        <f>IFERROR(VLOOKUP(B11134,'اكواد الاصناف'!A:C,3,0),"")</f>
        <v/>
      </c>
      <c r="G11134" s="10">
        <f t="shared" si="172"/>
        <v>0</v>
      </c>
      <c r="I11134" s="10" t="str">
        <f>IFERROR(VLOOKUP(H11134,'سجل العملاء'!A:B,2,0),"")</f>
        <v/>
      </c>
    </row>
    <row r="11135" spans="3:9" ht="15.6">
      <c r="C11135" s="10" t="str">
        <f>IFERROR(VLOOKUP(B11135,'اكواد الاصناف'!A:C,2,0),"")</f>
        <v/>
      </c>
      <c r="D11135" s="10" t="str">
        <f>IFERROR(VLOOKUP(B11135,'اكواد الاصناف'!A:C,3,0),"")</f>
        <v/>
      </c>
      <c r="G11135" s="10">
        <f t="shared" si="172"/>
        <v>0</v>
      </c>
      <c r="I11135" s="10" t="str">
        <f>IFERROR(VLOOKUP(H11135,'سجل العملاء'!A:B,2,0),"")</f>
        <v/>
      </c>
    </row>
    <row r="11136" spans="3:9" ht="15.6">
      <c r="C11136" s="10" t="str">
        <f>IFERROR(VLOOKUP(B11136,'اكواد الاصناف'!A:C,2,0),"")</f>
        <v/>
      </c>
      <c r="D11136" s="10" t="str">
        <f>IFERROR(VLOOKUP(B11136,'اكواد الاصناف'!A:C,3,0),"")</f>
        <v/>
      </c>
      <c r="G11136" s="10">
        <f t="shared" si="172"/>
        <v>0</v>
      </c>
      <c r="I11136" s="10" t="str">
        <f>IFERROR(VLOOKUP(H11136,'سجل العملاء'!A:B,2,0),"")</f>
        <v/>
      </c>
    </row>
    <row r="11137" spans="3:9" ht="15.6">
      <c r="C11137" s="10" t="str">
        <f>IFERROR(VLOOKUP(B11137,'اكواد الاصناف'!A:C,2,0),"")</f>
        <v/>
      </c>
      <c r="D11137" s="10" t="str">
        <f>IFERROR(VLOOKUP(B11137,'اكواد الاصناف'!A:C,3,0),"")</f>
        <v/>
      </c>
      <c r="G11137" s="10">
        <f t="shared" ref="G11137:G11200" si="173">F11137*E11137</f>
        <v>0</v>
      </c>
      <c r="I11137" s="10" t="str">
        <f>IFERROR(VLOOKUP(H11137,'سجل العملاء'!A:B,2,0),"")</f>
        <v/>
      </c>
    </row>
    <row r="11138" spans="3:9" ht="15.6">
      <c r="C11138" s="10" t="str">
        <f>IFERROR(VLOOKUP(B11138,'اكواد الاصناف'!A:C,2,0),"")</f>
        <v/>
      </c>
      <c r="D11138" s="10" t="str">
        <f>IFERROR(VLOOKUP(B11138,'اكواد الاصناف'!A:C,3,0),"")</f>
        <v/>
      </c>
      <c r="G11138" s="10">
        <f t="shared" si="173"/>
        <v>0</v>
      </c>
      <c r="I11138" s="10" t="str">
        <f>IFERROR(VLOOKUP(H11138,'سجل العملاء'!A:B,2,0),"")</f>
        <v/>
      </c>
    </row>
    <row r="11139" spans="3:9" ht="15.6">
      <c r="C11139" s="10" t="str">
        <f>IFERROR(VLOOKUP(B11139,'اكواد الاصناف'!A:C,2,0),"")</f>
        <v/>
      </c>
      <c r="D11139" s="10" t="str">
        <f>IFERROR(VLOOKUP(B11139,'اكواد الاصناف'!A:C,3,0),"")</f>
        <v/>
      </c>
      <c r="G11139" s="10">
        <f t="shared" si="173"/>
        <v>0</v>
      </c>
      <c r="I11139" s="10" t="str">
        <f>IFERROR(VLOOKUP(H11139,'سجل العملاء'!A:B,2,0),"")</f>
        <v/>
      </c>
    </row>
    <row r="11140" spans="3:9" ht="15.6">
      <c r="C11140" s="10" t="str">
        <f>IFERROR(VLOOKUP(B11140,'اكواد الاصناف'!A:C,2,0),"")</f>
        <v/>
      </c>
      <c r="D11140" s="10" t="str">
        <f>IFERROR(VLOOKUP(B11140,'اكواد الاصناف'!A:C,3,0),"")</f>
        <v/>
      </c>
      <c r="G11140" s="10">
        <f t="shared" si="173"/>
        <v>0</v>
      </c>
      <c r="I11140" s="10" t="str">
        <f>IFERROR(VLOOKUP(H11140,'سجل العملاء'!A:B,2,0),"")</f>
        <v/>
      </c>
    </row>
    <row r="11141" spans="3:9" ht="15.6">
      <c r="C11141" s="10" t="str">
        <f>IFERROR(VLOOKUP(B11141,'اكواد الاصناف'!A:C,2,0),"")</f>
        <v/>
      </c>
      <c r="D11141" s="10" t="str">
        <f>IFERROR(VLOOKUP(B11141,'اكواد الاصناف'!A:C,3,0),"")</f>
        <v/>
      </c>
      <c r="G11141" s="10">
        <f t="shared" si="173"/>
        <v>0</v>
      </c>
      <c r="I11141" s="10" t="str">
        <f>IFERROR(VLOOKUP(H11141,'سجل العملاء'!A:B,2,0),"")</f>
        <v/>
      </c>
    </row>
    <row r="11142" spans="3:9" ht="15.6">
      <c r="C11142" s="10" t="str">
        <f>IFERROR(VLOOKUP(B11142,'اكواد الاصناف'!A:C,2,0),"")</f>
        <v/>
      </c>
      <c r="D11142" s="10" t="str">
        <f>IFERROR(VLOOKUP(B11142,'اكواد الاصناف'!A:C,3,0),"")</f>
        <v/>
      </c>
      <c r="G11142" s="10">
        <f t="shared" si="173"/>
        <v>0</v>
      </c>
      <c r="I11142" s="10" t="str">
        <f>IFERROR(VLOOKUP(H11142,'سجل العملاء'!A:B,2,0),"")</f>
        <v/>
      </c>
    </row>
    <row r="11143" spans="3:9" ht="15.6">
      <c r="C11143" s="10" t="str">
        <f>IFERROR(VLOOKUP(B11143,'اكواد الاصناف'!A:C,2,0),"")</f>
        <v/>
      </c>
      <c r="D11143" s="10" t="str">
        <f>IFERROR(VLOOKUP(B11143,'اكواد الاصناف'!A:C,3,0),"")</f>
        <v/>
      </c>
      <c r="G11143" s="10">
        <f t="shared" si="173"/>
        <v>0</v>
      </c>
      <c r="I11143" s="10" t="str">
        <f>IFERROR(VLOOKUP(H11143,'سجل العملاء'!A:B,2,0),"")</f>
        <v/>
      </c>
    </row>
    <row r="11144" spans="3:9" ht="15.6">
      <c r="C11144" s="10" t="str">
        <f>IFERROR(VLOOKUP(B11144,'اكواد الاصناف'!A:C,2,0),"")</f>
        <v/>
      </c>
      <c r="D11144" s="10" t="str">
        <f>IFERROR(VLOOKUP(B11144,'اكواد الاصناف'!A:C,3,0),"")</f>
        <v/>
      </c>
      <c r="G11144" s="10">
        <f t="shared" si="173"/>
        <v>0</v>
      </c>
      <c r="I11144" s="10" t="str">
        <f>IFERROR(VLOOKUP(H11144,'سجل العملاء'!A:B,2,0),"")</f>
        <v/>
      </c>
    </row>
    <row r="11145" spans="3:9" ht="15.6">
      <c r="C11145" s="10" t="str">
        <f>IFERROR(VLOOKUP(B11145,'اكواد الاصناف'!A:C,2,0),"")</f>
        <v/>
      </c>
      <c r="D11145" s="10" t="str">
        <f>IFERROR(VLOOKUP(B11145,'اكواد الاصناف'!A:C,3,0),"")</f>
        <v/>
      </c>
      <c r="G11145" s="10">
        <f t="shared" si="173"/>
        <v>0</v>
      </c>
      <c r="I11145" s="10" t="str">
        <f>IFERROR(VLOOKUP(H11145,'سجل العملاء'!A:B,2,0),"")</f>
        <v/>
      </c>
    </row>
    <row r="11146" spans="3:9" ht="15.6">
      <c r="C11146" s="10" t="str">
        <f>IFERROR(VLOOKUP(B11146,'اكواد الاصناف'!A:C,2,0),"")</f>
        <v/>
      </c>
      <c r="D11146" s="10" t="str">
        <f>IFERROR(VLOOKUP(B11146,'اكواد الاصناف'!A:C,3,0),"")</f>
        <v/>
      </c>
      <c r="G11146" s="10">
        <f t="shared" si="173"/>
        <v>0</v>
      </c>
      <c r="I11146" s="10" t="str">
        <f>IFERROR(VLOOKUP(H11146,'سجل العملاء'!A:B,2,0),"")</f>
        <v/>
      </c>
    </row>
    <row r="11147" spans="3:9" ht="15.6">
      <c r="C11147" s="10" t="str">
        <f>IFERROR(VLOOKUP(B11147,'اكواد الاصناف'!A:C,2,0),"")</f>
        <v/>
      </c>
      <c r="D11147" s="10" t="str">
        <f>IFERROR(VLOOKUP(B11147,'اكواد الاصناف'!A:C,3,0),"")</f>
        <v/>
      </c>
      <c r="G11147" s="10">
        <f t="shared" si="173"/>
        <v>0</v>
      </c>
      <c r="I11147" s="10" t="str">
        <f>IFERROR(VLOOKUP(H11147,'سجل العملاء'!A:B,2,0),"")</f>
        <v/>
      </c>
    </row>
    <row r="11148" spans="3:9" ht="15.6">
      <c r="C11148" s="10" t="str">
        <f>IFERROR(VLOOKUP(B11148,'اكواد الاصناف'!A:C,2,0),"")</f>
        <v/>
      </c>
      <c r="D11148" s="10" t="str">
        <f>IFERROR(VLOOKUP(B11148,'اكواد الاصناف'!A:C,3,0),"")</f>
        <v/>
      </c>
      <c r="G11148" s="10">
        <f t="shared" si="173"/>
        <v>0</v>
      </c>
      <c r="I11148" s="10" t="str">
        <f>IFERROR(VLOOKUP(H11148,'سجل العملاء'!A:B,2,0),"")</f>
        <v/>
      </c>
    </row>
    <row r="11149" spans="3:9" ht="15.6">
      <c r="C11149" s="10" t="str">
        <f>IFERROR(VLOOKUP(B11149,'اكواد الاصناف'!A:C,2,0),"")</f>
        <v/>
      </c>
      <c r="D11149" s="10" t="str">
        <f>IFERROR(VLOOKUP(B11149,'اكواد الاصناف'!A:C,3,0),"")</f>
        <v/>
      </c>
      <c r="G11149" s="10">
        <f t="shared" si="173"/>
        <v>0</v>
      </c>
      <c r="I11149" s="10" t="str">
        <f>IFERROR(VLOOKUP(H11149,'سجل العملاء'!A:B,2,0),"")</f>
        <v/>
      </c>
    </row>
    <row r="11150" spans="3:9" ht="15.6">
      <c r="C11150" s="10" t="str">
        <f>IFERROR(VLOOKUP(B11150,'اكواد الاصناف'!A:C,2,0),"")</f>
        <v/>
      </c>
      <c r="D11150" s="10" t="str">
        <f>IFERROR(VLOOKUP(B11150,'اكواد الاصناف'!A:C,3,0),"")</f>
        <v/>
      </c>
      <c r="G11150" s="10">
        <f t="shared" si="173"/>
        <v>0</v>
      </c>
      <c r="I11150" s="10" t="str">
        <f>IFERROR(VLOOKUP(H11150,'سجل العملاء'!A:B,2,0),"")</f>
        <v/>
      </c>
    </row>
    <row r="11151" spans="3:9" ht="15.6">
      <c r="C11151" s="10" t="str">
        <f>IFERROR(VLOOKUP(B11151,'اكواد الاصناف'!A:C,2,0),"")</f>
        <v/>
      </c>
      <c r="D11151" s="10" t="str">
        <f>IFERROR(VLOOKUP(B11151,'اكواد الاصناف'!A:C,3,0),"")</f>
        <v/>
      </c>
      <c r="G11151" s="10">
        <f t="shared" si="173"/>
        <v>0</v>
      </c>
      <c r="I11151" s="10" t="str">
        <f>IFERROR(VLOOKUP(H11151,'سجل العملاء'!A:B,2,0),"")</f>
        <v/>
      </c>
    </row>
    <row r="11152" spans="3:9" ht="15.6">
      <c r="C11152" s="10" t="str">
        <f>IFERROR(VLOOKUP(B11152,'اكواد الاصناف'!A:C,2,0),"")</f>
        <v/>
      </c>
      <c r="D11152" s="10" t="str">
        <f>IFERROR(VLOOKUP(B11152,'اكواد الاصناف'!A:C,3,0),"")</f>
        <v/>
      </c>
      <c r="G11152" s="10">
        <f t="shared" si="173"/>
        <v>0</v>
      </c>
      <c r="I11152" s="10" t="str">
        <f>IFERROR(VLOOKUP(H11152,'سجل العملاء'!A:B,2,0),"")</f>
        <v/>
      </c>
    </row>
    <row r="11153" spans="3:9" ht="15.6">
      <c r="C11153" s="10" t="str">
        <f>IFERROR(VLOOKUP(B11153,'اكواد الاصناف'!A:C,2,0),"")</f>
        <v/>
      </c>
      <c r="D11153" s="10" t="str">
        <f>IFERROR(VLOOKUP(B11153,'اكواد الاصناف'!A:C,3,0),"")</f>
        <v/>
      </c>
      <c r="G11153" s="10">
        <f t="shared" si="173"/>
        <v>0</v>
      </c>
      <c r="I11153" s="10" t="str">
        <f>IFERROR(VLOOKUP(H11153,'سجل العملاء'!A:B,2,0),"")</f>
        <v/>
      </c>
    </row>
    <row r="11154" spans="3:9" ht="15.6">
      <c r="C11154" s="10" t="str">
        <f>IFERROR(VLOOKUP(B11154,'اكواد الاصناف'!A:C,2,0),"")</f>
        <v/>
      </c>
      <c r="D11154" s="10" t="str">
        <f>IFERROR(VLOOKUP(B11154,'اكواد الاصناف'!A:C,3,0),"")</f>
        <v/>
      </c>
      <c r="G11154" s="10">
        <f t="shared" si="173"/>
        <v>0</v>
      </c>
      <c r="I11154" s="10" t="str">
        <f>IFERROR(VLOOKUP(H11154,'سجل العملاء'!A:B,2,0),"")</f>
        <v/>
      </c>
    </row>
    <row r="11155" spans="3:9" ht="15.6">
      <c r="C11155" s="10" t="str">
        <f>IFERROR(VLOOKUP(B11155,'اكواد الاصناف'!A:C,2,0),"")</f>
        <v/>
      </c>
      <c r="D11155" s="10" t="str">
        <f>IFERROR(VLOOKUP(B11155,'اكواد الاصناف'!A:C,3,0),"")</f>
        <v/>
      </c>
      <c r="G11155" s="10">
        <f t="shared" si="173"/>
        <v>0</v>
      </c>
      <c r="I11155" s="10" t="str">
        <f>IFERROR(VLOOKUP(H11155,'سجل العملاء'!A:B,2,0),"")</f>
        <v/>
      </c>
    </row>
    <row r="11156" spans="3:9" ht="15.6">
      <c r="C11156" s="10" t="str">
        <f>IFERROR(VLOOKUP(B11156,'اكواد الاصناف'!A:C,2,0),"")</f>
        <v/>
      </c>
      <c r="D11156" s="10" t="str">
        <f>IFERROR(VLOOKUP(B11156,'اكواد الاصناف'!A:C,3,0),"")</f>
        <v/>
      </c>
      <c r="G11156" s="10">
        <f t="shared" si="173"/>
        <v>0</v>
      </c>
      <c r="I11156" s="10" t="str">
        <f>IFERROR(VLOOKUP(H11156,'سجل العملاء'!A:B,2,0),"")</f>
        <v/>
      </c>
    </row>
    <row r="11157" spans="3:9" ht="15.6">
      <c r="C11157" s="10" t="str">
        <f>IFERROR(VLOOKUP(B11157,'اكواد الاصناف'!A:C,2,0),"")</f>
        <v/>
      </c>
      <c r="D11157" s="10" t="str">
        <f>IFERROR(VLOOKUP(B11157,'اكواد الاصناف'!A:C,3,0),"")</f>
        <v/>
      </c>
      <c r="G11157" s="10">
        <f t="shared" si="173"/>
        <v>0</v>
      </c>
      <c r="I11157" s="10" t="str">
        <f>IFERROR(VLOOKUP(H11157,'سجل العملاء'!A:B,2,0),"")</f>
        <v/>
      </c>
    </row>
    <row r="11158" spans="3:9" ht="15.6">
      <c r="C11158" s="10" t="str">
        <f>IFERROR(VLOOKUP(B11158,'اكواد الاصناف'!A:C,2,0),"")</f>
        <v/>
      </c>
      <c r="D11158" s="10" t="str">
        <f>IFERROR(VLOOKUP(B11158,'اكواد الاصناف'!A:C,3,0),"")</f>
        <v/>
      </c>
      <c r="G11158" s="10">
        <f t="shared" si="173"/>
        <v>0</v>
      </c>
      <c r="I11158" s="10" t="str">
        <f>IFERROR(VLOOKUP(H11158,'سجل العملاء'!A:B,2,0),"")</f>
        <v/>
      </c>
    </row>
    <row r="11159" spans="3:9" ht="15.6">
      <c r="C11159" s="10" t="str">
        <f>IFERROR(VLOOKUP(B11159,'اكواد الاصناف'!A:C,2,0),"")</f>
        <v/>
      </c>
      <c r="D11159" s="10" t="str">
        <f>IFERROR(VLOOKUP(B11159,'اكواد الاصناف'!A:C,3,0),"")</f>
        <v/>
      </c>
      <c r="G11159" s="10">
        <f t="shared" si="173"/>
        <v>0</v>
      </c>
      <c r="I11159" s="10" t="str">
        <f>IFERROR(VLOOKUP(H11159,'سجل العملاء'!A:B,2,0),"")</f>
        <v/>
      </c>
    </row>
    <row r="11160" spans="3:9" ht="15.6">
      <c r="C11160" s="10" t="str">
        <f>IFERROR(VLOOKUP(B11160,'اكواد الاصناف'!A:C,2,0),"")</f>
        <v/>
      </c>
      <c r="D11160" s="10" t="str">
        <f>IFERROR(VLOOKUP(B11160,'اكواد الاصناف'!A:C,3,0),"")</f>
        <v/>
      </c>
      <c r="G11160" s="10">
        <f t="shared" si="173"/>
        <v>0</v>
      </c>
      <c r="I11160" s="10" t="str">
        <f>IFERROR(VLOOKUP(H11160,'سجل العملاء'!A:B,2,0),"")</f>
        <v/>
      </c>
    </row>
    <row r="11161" spans="3:9" ht="15.6">
      <c r="C11161" s="10" t="str">
        <f>IFERROR(VLOOKUP(B11161,'اكواد الاصناف'!A:C,2,0),"")</f>
        <v/>
      </c>
      <c r="D11161" s="10" t="str">
        <f>IFERROR(VLOOKUP(B11161,'اكواد الاصناف'!A:C,3,0),"")</f>
        <v/>
      </c>
      <c r="G11161" s="10">
        <f t="shared" si="173"/>
        <v>0</v>
      </c>
      <c r="I11161" s="10" t="str">
        <f>IFERROR(VLOOKUP(H11161,'سجل العملاء'!A:B,2,0),"")</f>
        <v/>
      </c>
    </row>
    <row r="11162" spans="3:9" ht="15.6">
      <c r="C11162" s="10" t="str">
        <f>IFERROR(VLOOKUP(B11162,'اكواد الاصناف'!A:C,2,0),"")</f>
        <v/>
      </c>
      <c r="D11162" s="10" t="str">
        <f>IFERROR(VLOOKUP(B11162,'اكواد الاصناف'!A:C,3,0),"")</f>
        <v/>
      </c>
      <c r="G11162" s="10">
        <f t="shared" si="173"/>
        <v>0</v>
      </c>
      <c r="I11162" s="10" t="str">
        <f>IFERROR(VLOOKUP(H11162,'سجل العملاء'!A:B,2,0),"")</f>
        <v/>
      </c>
    </row>
    <row r="11163" spans="3:9" ht="15.6">
      <c r="C11163" s="10" t="str">
        <f>IFERROR(VLOOKUP(B11163,'اكواد الاصناف'!A:C,2,0),"")</f>
        <v/>
      </c>
      <c r="D11163" s="10" t="str">
        <f>IFERROR(VLOOKUP(B11163,'اكواد الاصناف'!A:C,3,0),"")</f>
        <v/>
      </c>
      <c r="G11163" s="10">
        <f t="shared" si="173"/>
        <v>0</v>
      </c>
      <c r="I11163" s="10" t="str">
        <f>IFERROR(VLOOKUP(H11163,'سجل العملاء'!A:B,2,0),"")</f>
        <v/>
      </c>
    </row>
    <row r="11164" spans="3:9" ht="15.6">
      <c r="C11164" s="10" t="str">
        <f>IFERROR(VLOOKUP(B11164,'اكواد الاصناف'!A:C,2,0),"")</f>
        <v/>
      </c>
      <c r="D11164" s="10" t="str">
        <f>IFERROR(VLOOKUP(B11164,'اكواد الاصناف'!A:C,3,0),"")</f>
        <v/>
      </c>
      <c r="G11164" s="10">
        <f t="shared" si="173"/>
        <v>0</v>
      </c>
      <c r="I11164" s="10" t="str">
        <f>IFERROR(VLOOKUP(H11164,'سجل العملاء'!A:B,2,0),"")</f>
        <v/>
      </c>
    </row>
    <row r="11165" spans="3:9" ht="15.6">
      <c r="C11165" s="10" t="str">
        <f>IFERROR(VLOOKUP(B11165,'اكواد الاصناف'!A:C,2,0),"")</f>
        <v/>
      </c>
      <c r="D11165" s="10" t="str">
        <f>IFERROR(VLOOKUP(B11165,'اكواد الاصناف'!A:C,3,0),"")</f>
        <v/>
      </c>
      <c r="G11165" s="10">
        <f t="shared" si="173"/>
        <v>0</v>
      </c>
      <c r="I11165" s="10" t="str">
        <f>IFERROR(VLOOKUP(H11165,'سجل العملاء'!A:B,2,0),"")</f>
        <v/>
      </c>
    </row>
    <row r="11166" spans="3:9" ht="15.6">
      <c r="C11166" s="10" t="str">
        <f>IFERROR(VLOOKUP(B11166,'اكواد الاصناف'!A:C,2,0),"")</f>
        <v/>
      </c>
      <c r="D11166" s="10" t="str">
        <f>IFERROR(VLOOKUP(B11166,'اكواد الاصناف'!A:C,3,0),"")</f>
        <v/>
      </c>
      <c r="G11166" s="10">
        <f t="shared" si="173"/>
        <v>0</v>
      </c>
      <c r="I11166" s="10" t="str">
        <f>IFERROR(VLOOKUP(H11166,'سجل العملاء'!A:B,2,0),"")</f>
        <v/>
      </c>
    </row>
    <row r="11167" spans="3:9" ht="15.6">
      <c r="C11167" s="10" t="str">
        <f>IFERROR(VLOOKUP(B11167,'اكواد الاصناف'!A:C,2,0),"")</f>
        <v/>
      </c>
      <c r="D11167" s="10" t="str">
        <f>IFERROR(VLOOKUP(B11167,'اكواد الاصناف'!A:C,3,0),"")</f>
        <v/>
      </c>
      <c r="G11167" s="10">
        <f t="shared" si="173"/>
        <v>0</v>
      </c>
      <c r="I11167" s="10" t="str">
        <f>IFERROR(VLOOKUP(H11167,'سجل العملاء'!A:B,2,0),"")</f>
        <v/>
      </c>
    </row>
    <row r="11168" spans="3:9" ht="15.6">
      <c r="C11168" s="10" t="str">
        <f>IFERROR(VLOOKUP(B11168,'اكواد الاصناف'!A:C,2,0),"")</f>
        <v/>
      </c>
      <c r="D11168" s="10" t="str">
        <f>IFERROR(VLOOKUP(B11168,'اكواد الاصناف'!A:C,3,0),"")</f>
        <v/>
      </c>
      <c r="G11168" s="10">
        <f t="shared" si="173"/>
        <v>0</v>
      </c>
      <c r="I11168" s="10" t="str">
        <f>IFERROR(VLOOKUP(H11168,'سجل العملاء'!A:B,2,0),"")</f>
        <v/>
      </c>
    </row>
    <row r="11169" spans="3:9" ht="15.6">
      <c r="C11169" s="10" t="str">
        <f>IFERROR(VLOOKUP(B11169,'اكواد الاصناف'!A:C,2,0),"")</f>
        <v/>
      </c>
      <c r="D11169" s="10" t="str">
        <f>IFERROR(VLOOKUP(B11169,'اكواد الاصناف'!A:C,3,0),"")</f>
        <v/>
      </c>
      <c r="G11169" s="10">
        <f t="shared" si="173"/>
        <v>0</v>
      </c>
      <c r="I11169" s="10" t="str">
        <f>IFERROR(VLOOKUP(H11169,'سجل العملاء'!A:B,2,0),"")</f>
        <v/>
      </c>
    </row>
    <row r="11170" spans="3:9" ht="15.6">
      <c r="C11170" s="10" t="str">
        <f>IFERROR(VLOOKUP(B11170,'اكواد الاصناف'!A:C,2,0),"")</f>
        <v/>
      </c>
      <c r="D11170" s="10" t="str">
        <f>IFERROR(VLOOKUP(B11170,'اكواد الاصناف'!A:C,3,0),"")</f>
        <v/>
      </c>
      <c r="G11170" s="10">
        <f t="shared" si="173"/>
        <v>0</v>
      </c>
      <c r="I11170" s="10" t="str">
        <f>IFERROR(VLOOKUP(H11170,'سجل العملاء'!A:B,2,0),"")</f>
        <v/>
      </c>
    </row>
    <row r="11171" spans="3:9" ht="15.6">
      <c r="C11171" s="10" t="str">
        <f>IFERROR(VLOOKUP(B11171,'اكواد الاصناف'!A:C,2,0),"")</f>
        <v/>
      </c>
      <c r="D11171" s="10" t="str">
        <f>IFERROR(VLOOKUP(B11171,'اكواد الاصناف'!A:C,3,0),"")</f>
        <v/>
      </c>
      <c r="G11171" s="10">
        <f t="shared" si="173"/>
        <v>0</v>
      </c>
      <c r="I11171" s="10" t="str">
        <f>IFERROR(VLOOKUP(H11171,'سجل العملاء'!A:B,2,0),"")</f>
        <v/>
      </c>
    </row>
    <row r="11172" spans="3:9" ht="15.6">
      <c r="C11172" s="10" t="str">
        <f>IFERROR(VLOOKUP(B11172,'اكواد الاصناف'!A:C,2,0),"")</f>
        <v/>
      </c>
      <c r="D11172" s="10" t="str">
        <f>IFERROR(VLOOKUP(B11172,'اكواد الاصناف'!A:C,3,0),"")</f>
        <v/>
      </c>
      <c r="G11172" s="10">
        <f t="shared" si="173"/>
        <v>0</v>
      </c>
      <c r="I11172" s="10" t="str">
        <f>IFERROR(VLOOKUP(H11172,'سجل العملاء'!A:B,2,0),"")</f>
        <v/>
      </c>
    </row>
    <row r="11173" spans="3:9" ht="15.6">
      <c r="C11173" s="10" t="str">
        <f>IFERROR(VLOOKUP(B11173,'اكواد الاصناف'!A:C,2,0),"")</f>
        <v/>
      </c>
      <c r="D11173" s="10" t="str">
        <f>IFERROR(VLOOKUP(B11173,'اكواد الاصناف'!A:C,3,0),"")</f>
        <v/>
      </c>
      <c r="G11173" s="10">
        <f t="shared" si="173"/>
        <v>0</v>
      </c>
      <c r="I11173" s="10" t="str">
        <f>IFERROR(VLOOKUP(H11173,'سجل العملاء'!A:B,2,0),"")</f>
        <v/>
      </c>
    </row>
    <row r="11174" spans="3:9" ht="15.6">
      <c r="C11174" s="10" t="str">
        <f>IFERROR(VLOOKUP(B11174,'اكواد الاصناف'!A:C,2,0),"")</f>
        <v/>
      </c>
      <c r="D11174" s="10" t="str">
        <f>IFERROR(VLOOKUP(B11174,'اكواد الاصناف'!A:C,3,0),"")</f>
        <v/>
      </c>
      <c r="G11174" s="10">
        <f t="shared" si="173"/>
        <v>0</v>
      </c>
      <c r="I11174" s="10" t="str">
        <f>IFERROR(VLOOKUP(H11174,'سجل العملاء'!A:B,2,0),"")</f>
        <v/>
      </c>
    </row>
    <row r="11175" spans="3:9" ht="15.6">
      <c r="C11175" s="10" t="str">
        <f>IFERROR(VLOOKUP(B11175,'اكواد الاصناف'!A:C,2,0),"")</f>
        <v/>
      </c>
      <c r="D11175" s="10" t="str">
        <f>IFERROR(VLOOKUP(B11175,'اكواد الاصناف'!A:C,3,0),"")</f>
        <v/>
      </c>
      <c r="G11175" s="10">
        <f t="shared" si="173"/>
        <v>0</v>
      </c>
      <c r="I11175" s="10" t="str">
        <f>IFERROR(VLOOKUP(H11175,'سجل العملاء'!A:B,2,0),"")</f>
        <v/>
      </c>
    </row>
    <row r="11176" spans="3:9" ht="15.6">
      <c r="C11176" s="10" t="str">
        <f>IFERROR(VLOOKUP(B11176,'اكواد الاصناف'!A:C,2,0),"")</f>
        <v/>
      </c>
      <c r="D11176" s="10" t="str">
        <f>IFERROR(VLOOKUP(B11176,'اكواد الاصناف'!A:C,3,0),"")</f>
        <v/>
      </c>
      <c r="G11176" s="10">
        <f t="shared" si="173"/>
        <v>0</v>
      </c>
      <c r="I11176" s="10" t="str">
        <f>IFERROR(VLOOKUP(H11176,'سجل العملاء'!A:B,2,0),"")</f>
        <v/>
      </c>
    </row>
    <row r="11177" spans="3:9" ht="15.6">
      <c r="C11177" s="10" t="str">
        <f>IFERROR(VLOOKUP(B11177,'اكواد الاصناف'!A:C,2,0),"")</f>
        <v/>
      </c>
      <c r="D11177" s="10" t="str">
        <f>IFERROR(VLOOKUP(B11177,'اكواد الاصناف'!A:C,3,0),"")</f>
        <v/>
      </c>
      <c r="G11177" s="10">
        <f t="shared" si="173"/>
        <v>0</v>
      </c>
      <c r="I11177" s="10" t="str">
        <f>IFERROR(VLOOKUP(H11177,'سجل العملاء'!A:B,2,0),"")</f>
        <v/>
      </c>
    </row>
    <row r="11178" spans="3:9" ht="15.6">
      <c r="C11178" s="10" t="str">
        <f>IFERROR(VLOOKUP(B11178,'اكواد الاصناف'!A:C,2,0),"")</f>
        <v/>
      </c>
      <c r="D11178" s="10" t="str">
        <f>IFERROR(VLOOKUP(B11178,'اكواد الاصناف'!A:C,3,0),"")</f>
        <v/>
      </c>
      <c r="G11178" s="10">
        <f t="shared" si="173"/>
        <v>0</v>
      </c>
      <c r="I11178" s="10" t="str">
        <f>IFERROR(VLOOKUP(H11178,'سجل العملاء'!A:B,2,0),"")</f>
        <v/>
      </c>
    </row>
    <row r="11179" spans="3:9" ht="15.6">
      <c r="C11179" s="10" t="str">
        <f>IFERROR(VLOOKUP(B11179,'اكواد الاصناف'!A:C,2,0),"")</f>
        <v/>
      </c>
      <c r="D11179" s="10" t="str">
        <f>IFERROR(VLOOKUP(B11179,'اكواد الاصناف'!A:C,3,0),"")</f>
        <v/>
      </c>
      <c r="G11179" s="10">
        <f t="shared" si="173"/>
        <v>0</v>
      </c>
      <c r="I11179" s="10" t="str">
        <f>IFERROR(VLOOKUP(H11179,'سجل العملاء'!A:B,2,0),"")</f>
        <v/>
      </c>
    </row>
    <row r="11180" spans="3:9" ht="15.6">
      <c r="C11180" s="10" t="str">
        <f>IFERROR(VLOOKUP(B11180,'اكواد الاصناف'!A:C,2,0),"")</f>
        <v/>
      </c>
      <c r="D11180" s="10" t="str">
        <f>IFERROR(VLOOKUP(B11180,'اكواد الاصناف'!A:C,3,0),"")</f>
        <v/>
      </c>
      <c r="G11180" s="10">
        <f t="shared" si="173"/>
        <v>0</v>
      </c>
      <c r="I11180" s="10" t="str">
        <f>IFERROR(VLOOKUP(H11180,'سجل العملاء'!A:B,2,0),"")</f>
        <v/>
      </c>
    </row>
    <row r="11181" spans="3:9" ht="15.6">
      <c r="C11181" s="10" t="str">
        <f>IFERROR(VLOOKUP(B11181,'اكواد الاصناف'!A:C,2,0),"")</f>
        <v/>
      </c>
      <c r="D11181" s="10" t="str">
        <f>IFERROR(VLOOKUP(B11181,'اكواد الاصناف'!A:C,3,0),"")</f>
        <v/>
      </c>
      <c r="G11181" s="10">
        <f t="shared" si="173"/>
        <v>0</v>
      </c>
      <c r="I11181" s="10" t="str">
        <f>IFERROR(VLOOKUP(H11181,'سجل العملاء'!A:B,2,0),"")</f>
        <v/>
      </c>
    </row>
    <row r="11182" spans="3:9" ht="15.6">
      <c r="C11182" s="10" t="str">
        <f>IFERROR(VLOOKUP(B11182,'اكواد الاصناف'!A:C,2,0),"")</f>
        <v/>
      </c>
      <c r="D11182" s="10" t="str">
        <f>IFERROR(VLOOKUP(B11182,'اكواد الاصناف'!A:C,3,0),"")</f>
        <v/>
      </c>
      <c r="G11182" s="10">
        <f t="shared" si="173"/>
        <v>0</v>
      </c>
      <c r="I11182" s="10" t="str">
        <f>IFERROR(VLOOKUP(H11182,'سجل العملاء'!A:B,2,0),"")</f>
        <v/>
      </c>
    </row>
    <row r="11183" spans="3:9" ht="15.6">
      <c r="C11183" s="10" t="str">
        <f>IFERROR(VLOOKUP(B11183,'اكواد الاصناف'!A:C,2,0),"")</f>
        <v/>
      </c>
      <c r="D11183" s="10" t="str">
        <f>IFERROR(VLOOKUP(B11183,'اكواد الاصناف'!A:C,3,0),"")</f>
        <v/>
      </c>
      <c r="G11183" s="10">
        <f t="shared" si="173"/>
        <v>0</v>
      </c>
      <c r="I11183" s="10" t="str">
        <f>IFERROR(VLOOKUP(H11183,'سجل العملاء'!A:B,2,0),"")</f>
        <v/>
      </c>
    </row>
    <row r="11184" spans="3:9" ht="15.6">
      <c r="C11184" s="10" t="str">
        <f>IFERROR(VLOOKUP(B11184,'اكواد الاصناف'!A:C,2,0),"")</f>
        <v/>
      </c>
      <c r="D11184" s="10" t="str">
        <f>IFERROR(VLOOKUP(B11184,'اكواد الاصناف'!A:C,3,0),"")</f>
        <v/>
      </c>
      <c r="G11184" s="10">
        <f t="shared" si="173"/>
        <v>0</v>
      </c>
      <c r="I11184" s="10" t="str">
        <f>IFERROR(VLOOKUP(H11184,'سجل العملاء'!A:B,2,0),"")</f>
        <v/>
      </c>
    </row>
    <row r="11185" spans="3:9" ht="15.6">
      <c r="C11185" s="10" t="str">
        <f>IFERROR(VLOOKUP(B11185,'اكواد الاصناف'!A:C,2,0),"")</f>
        <v/>
      </c>
      <c r="D11185" s="10" t="str">
        <f>IFERROR(VLOOKUP(B11185,'اكواد الاصناف'!A:C,3,0),"")</f>
        <v/>
      </c>
      <c r="G11185" s="10">
        <f t="shared" si="173"/>
        <v>0</v>
      </c>
      <c r="I11185" s="10" t="str">
        <f>IFERROR(VLOOKUP(H11185,'سجل العملاء'!A:B,2,0),"")</f>
        <v/>
      </c>
    </row>
    <row r="11186" spans="3:9" ht="15.6">
      <c r="C11186" s="10" t="str">
        <f>IFERROR(VLOOKUP(B11186,'اكواد الاصناف'!A:C,2,0),"")</f>
        <v/>
      </c>
      <c r="D11186" s="10" t="str">
        <f>IFERROR(VLOOKUP(B11186,'اكواد الاصناف'!A:C,3,0),"")</f>
        <v/>
      </c>
      <c r="G11186" s="10">
        <f t="shared" si="173"/>
        <v>0</v>
      </c>
      <c r="I11186" s="10" t="str">
        <f>IFERROR(VLOOKUP(H11186,'سجل العملاء'!A:B,2,0),"")</f>
        <v/>
      </c>
    </row>
    <row r="11187" spans="3:9" ht="15.6">
      <c r="C11187" s="10" t="str">
        <f>IFERROR(VLOOKUP(B11187,'اكواد الاصناف'!A:C,2,0),"")</f>
        <v/>
      </c>
      <c r="D11187" s="10" t="str">
        <f>IFERROR(VLOOKUP(B11187,'اكواد الاصناف'!A:C,3,0),"")</f>
        <v/>
      </c>
      <c r="G11187" s="10">
        <f t="shared" si="173"/>
        <v>0</v>
      </c>
      <c r="I11187" s="10" t="str">
        <f>IFERROR(VLOOKUP(H11187,'سجل العملاء'!A:B,2,0),"")</f>
        <v/>
      </c>
    </row>
    <row r="11188" spans="3:9" ht="15.6">
      <c r="C11188" s="10" t="str">
        <f>IFERROR(VLOOKUP(B11188,'اكواد الاصناف'!A:C,2,0),"")</f>
        <v/>
      </c>
      <c r="D11188" s="10" t="str">
        <f>IFERROR(VLOOKUP(B11188,'اكواد الاصناف'!A:C,3,0),"")</f>
        <v/>
      </c>
      <c r="G11188" s="10">
        <f t="shared" si="173"/>
        <v>0</v>
      </c>
      <c r="I11188" s="10" t="str">
        <f>IFERROR(VLOOKUP(H11188,'سجل العملاء'!A:B,2,0),"")</f>
        <v/>
      </c>
    </row>
    <row r="11189" spans="3:9" ht="15.6">
      <c r="C11189" s="10" t="str">
        <f>IFERROR(VLOOKUP(B11189,'اكواد الاصناف'!A:C,2,0),"")</f>
        <v/>
      </c>
      <c r="D11189" s="10" t="str">
        <f>IFERROR(VLOOKUP(B11189,'اكواد الاصناف'!A:C,3,0),"")</f>
        <v/>
      </c>
      <c r="G11189" s="10">
        <f t="shared" si="173"/>
        <v>0</v>
      </c>
      <c r="I11189" s="10" t="str">
        <f>IFERROR(VLOOKUP(H11189,'سجل العملاء'!A:B,2,0),"")</f>
        <v/>
      </c>
    </row>
    <row r="11190" spans="3:9" ht="15.6">
      <c r="C11190" s="10" t="str">
        <f>IFERROR(VLOOKUP(B11190,'اكواد الاصناف'!A:C,2,0),"")</f>
        <v/>
      </c>
      <c r="D11190" s="10" t="str">
        <f>IFERROR(VLOOKUP(B11190,'اكواد الاصناف'!A:C,3,0),"")</f>
        <v/>
      </c>
      <c r="G11190" s="10">
        <f t="shared" si="173"/>
        <v>0</v>
      </c>
      <c r="I11190" s="10" t="str">
        <f>IFERROR(VLOOKUP(H11190,'سجل العملاء'!A:B,2,0),"")</f>
        <v/>
      </c>
    </row>
    <row r="11191" spans="3:9" ht="15.6">
      <c r="C11191" s="10" t="str">
        <f>IFERROR(VLOOKUP(B11191,'اكواد الاصناف'!A:C,2,0),"")</f>
        <v/>
      </c>
      <c r="D11191" s="10" t="str">
        <f>IFERROR(VLOOKUP(B11191,'اكواد الاصناف'!A:C,3,0),"")</f>
        <v/>
      </c>
      <c r="G11191" s="10">
        <f t="shared" si="173"/>
        <v>0</v>
      </c>
      <c r="I11191" s="10" t="str">
        <f>IFERROR(VLOOKUP(H11191,'سجل العملاء'!A:B,2,0),"")</f>
        <v/>
      </c>
    </row>
    <row r="11192" spans="3:9" ht="15.6">
      <c r="C11192" s="10" t="str">
        <f>IFERROR(VLOOKUP(B11192,'اكواد الاصناف'!A:C,2,0),"")</f>
        <v/>
      </c>
      <c r="D11192" s="10" t="str">
        <f>IFERROR(VLOOKUP(B11192,'اكواد الاصناف'!A:C,3,0),"")</f>
        <v/>
      </c>
      <c r="G11192" s="10">
        <f t="shared" si="173"/>
        <v>0</v>
      </c>
      <c r="I11192" s="10" t="str">
        <f>IFERROR(VLOOKUP(H11192,'سجل العملاء'!A:B,2,0),"")</f>
        <v/>
      </c>
    </row>
    <row r="11193" spans="3:9" ht="15.6">
      <c r="C11193" s="10" t="str">
        <f>IFERROR(VLOOKUP(B11193,'اكواد الاصناف'!A:C,2,0),"")</f>
        <v/>
      </c>
      <c r="D11193" s="10" t="str">
        <f>IFERROR(VLOOKUP(B11193,'اكواد الاصناف'!A:C,3,0),"")</f>
        <v/>
      </c>
      <c r="G11193" s="10">
        <f t="shared" si="173"/>
        <v>0</v>
      </c>
      <c r="I11193" s="10" t="str">
        <f>IFERROR(VLOOKUP(H11193,'سجل العملاء'!A:B,2,0),"")</f>
        <v/>
      </c>
    </row>
    <row r="11194" spans="3:9" ht="15.6">
      <c r="C11194" s="10" t="str">
        <f>IFERROR(VLOOKUP(B11194,'اكواد الاصناف'!A:C,2,0),"")</f>
        <v/>
      </c>
      <c r="D11194" s="10" t="str">
        <f>IFERROR(VLOOKUP(B11194,'اكواد الاصناف'!A:C,3,0),"")</f>
        <v/>
      </c>
      <c r="G11194" s="10">
        <f t="shared" si="173"/>
        <v>0</v>
      </c>
      <c r="I11194" s="10" t="str">
        <f>IFERROR(VLOOKUP(H11194,'سجل العملاء'!A:B,2,0),"")</f>
        <v/>
      </c>
    </row>
    <row r="11195" spans="3:9" ht="15.6">
      <c r="C11195" s="10" t="str">
        <f>IFERROR(VLOOKUP(B11195,'اكواد الاصناف'!A:C,2,0),"")</f>
        <v/>
      </c>
      <c r="D11195" s="10" t="str">
        <f>IFERROR(VLOOKUP(B11195,'اكواد الاصناف'!A:C,3,0),"")</f>
        <v/>
      </c>
      <c r="G11195" s="10">
        <f t="shared" si="173"/>
        <v>0</v>
      </c>
      <c r="I11195" s="10" t="str">
        <f>IFERROR(VLOOKUP(H11195,'سجل العملاء'!A:B,2,0),"")</f>
        <v/>
      </c>
    </row>
    <row r="11196" spans="3:9" ht="15.6">
      <c r="C11196" s="10" t="str">
        <f>IFERROR(VLOOKUP(B11196,'اكواد الاصناف'!A:C,2,0),"")</f>
        <v/>
      </c>
      <c r="D11196" s="10" t="str">
        <f>IFERROR(VLOOKUP(B11196,'اكواد الاصناف'!A:C,3,0),"")</f>
        <v/>
      </c>
      <c r="G11196" s="10">
        <f t="shared" si="173"/>
        <v>0</v>
      </c>
      <c r="I11196" s="10" t="str">
        <f>IFERROR(VLOOKUP(H11196,'سجل العملاء'!A:B,2,0),"")</f>
        <v/>
      </c>
    </row>
    <row r="11197" spans="3:9" ht="15.6">
      <c r="C11197" s="10" t="str">
        <f>IFERROR(VLOOKUP(B11197,'اكواد الاصناف'!A:C,2,0),"")</f>
        <v/>
      </c>
      <c r="D11197" s="10" t="str">
        <f>IFERROR(VLOOKUP(B11197,'اكواد الاصناف'!A:C,3,0),"")</f>
        <v/>
      </c>
      <c r="G11197" s="10">
        <f t="shared" si="173"/>
        <v>0</v>
      </c>
      <c r="I11197" s="10" t="str">
        <f>IFERROR(VLOOKUP(H11197,'سجل العملاء'!A:B,2,0),"")</f>
        <v/>
      </c>
    </row>
    <row r="11198" spans="3:9" ht="15.6">
      <c r="C11198" s="10" t="str">
        <f>IFERROR(VLOOKUP(B11198,'اكواد الاصناف'!A:C,2,0),"")</f>
        <v/>
      </c>
      <c r="D11198" s="10" t="str">
        <f>IFERROR(VLOOKUP(B11198,'اكواد الاصناف'!A:C,3,0),"")</f>
        <v/>
      </c>
      <c r="G11198" s="10">
        <f t="shared" si="173"/>
        <v>0</v>
      </c>
      <c r="I11198" s="10" t="str">
        <f>IFERROR(VLOOKUP(H11198,'سجل العملاء'!A:B,2,0),"")</f>
        <v/>
      </c>
    </row>
    <row r="11199" spans="3:9" ht="15.6">
      <c r="C11199" s="10" t="str">
        <f>IFERROR(VLOOKUP(B11199,'اكواد الاصناف'!A:C,2,0),"")</f>
        <v/>
      </c>
      <c r="D11199" s="10" t="str">
        <f>IFERROR(VLOOKUP(B11199,'اكواد الاصناف'!A:C,3,0),"")</f>
        <v/>
      </c>
      <c r="G11199" s="10">
        <f t="shared" si="173"/>
        <v>0</v>
      </c>
      <c r="I11199" s="10" t="str">
        <f>IFERROR(VLOOKUP(H11199,'سجل العملاء'!A:B,2,0),"")</f>
        <v/>
      </c>
    </row>
    <row r="11200" spans="3:9" ht="15.6">
      <c r="C11200" s="10" t="str">
        <f>IFERROR(VLOOKUP(B11200,'اكواد الاصناف'!A:C,2,0),"")</f>
        <v/>
      </c>
      <c r="D11200" s="10" t="str">
        <f>IFERROR(VLOOKUP(B11200,'اكواد الاصناف'!A:C,3,0),"")</f>
        <v/>
      </c>
      <c r="G11200" s="10">
        <f t="shared" si="173"/>
        <v>0</v>
      </c>
      <c r="I11200" s="10" t="str">
        <f>IFERROR(VLOOKUP(H11200,'سجل العملاء'!A:B,2,0),"")</f>
        <v/>
      </c>
    </row>
    <row r="11201" spans="3:9" ht="15.6">
      <c r="C11201" s="10" t="str">
        <f>IFERROR(VLOOKUP(B11201,'اكواد الاصناف'!A:C,2,0),"")</f>
        <v/>
      </c>
      <c r="D11201" s="10" t="str">
        <f>IFERROR(VLOOKUP(B11201,'اكواد الاصناف'!A:C,3,0),"")</f>
        <v/>
      </c>
      <c r="G11201" s="10">
        <f t="shared" ref="G11201:G11264" si="174">F11201*E11201</f>
        <v>0</v>
      </c>
      <c r="I11201" s="10" t="str">
        <f>IFERROR(VLOOKUP(H11201,'سجل العملاء'!A:B,2,0),"")</f>
        <v/>
      </c>
    </row>
    <row r="11202" spans="3:9" ht="15.6">
      <c r="C11202" s="10" t="str">
        <f>IFERROR(VLOOKUP(B11202,'اكواد الاصناف'!A:C,2,0),"")</f>
        <v/>
      </c>
      <c r="D11202" s="10" t="str">
        <f>IFERROR(VLOOKUP(B11202,'اكواد الاصناف'!A:C,3,0),"")</f>
        <v/>
      </c>
      <c r="G11202" s="10">
        <f t="shared" si="174"/>
        <v>0</v>
      </c>
      <c r="I11202" s="10" t="str">
        <f>IFERROR(VLOOKUP(H11202,'سجل العملاء'!A:B,2,0),"")</f>
        <v/>
      </c>
    </row>
    <row r="11203" spans="3:9" ht="15.6">
      <c r="C11203" s="10" t="str">
        <f>IFERROR(VLOOKUP(B11203,'اكواد الاصناف'!A:C,2,0),"")</f>
        <v/>
      </c>
      <c r="D11203" s="10" t="str">
        <f>IFERROR(VLOOKUP(B11203,'اكواد الاصناف'!A:C,3,0),"")</f>
        <v/>
      </c>
      <c r="G11203" s="10">
        <f t="shared" si="174"/>
        <v>0</v>
      </c>
      <c r="I11203" s="10" t="str">
        <f>IFERROR(VLOOKUP(H11203,'سجل العملاء'!A:B,2,0),"")</f>
        <v/>
      </c>
    </row>
    <row r="11204" spans="3:9" ht="15.6">
      <c r="C11204" s="10" t="str">
        <f>IFERROR(VLOOKUP(B11204,'اكواد الاصناف'!A:C,2,0),"")</f>
        <v/>
      </c>
      <c r="D11204" s="10" t="str">
        <f>IFERROR(VLOOKUP(B11204,'اكواد الاصناف'!A:C,3,0),"")</f>
        <v/>
      </c>
      <c r="G11204" s="10">
        <f t="shared" si="174"/>
        <v>0</v>
      </c>
      <c r="I11204" s="10" t="str">
        <f>IFERROR(VLOOKUP(H11204,'سجل العملاء'!A:B,2,0),"")</f>
        <v/>
      </c>
    </row>
    <row r="11205" spans="3:9" ht="15.6">
      <c r="C11205" s="10" t="str">
        <f>IFERROR(VLOOKUP(B11205,'اكواد الاصناف'!A:C,2,0),"")</f>
        <v/>
      </c>
      <c r="D11205" s="10" t="str">
        <f>IFERROR(VLOOKUP(B11205,'اكواد الاصناف'!A:C,3,0),"")</f>
        <v/>
      </c>
      <c r="G11205" s="10">
        <f t="shared" si="174"/>
        <v>0</v>
      </c>
      <c r="I11205" s="10" t="str">
        <f>IFERROR(VLOOKUP(H11205,'سجل العملاء'!A:B,2,0),"")</f>
        <v/>
      </c>
    </row>
    <row r="11206" spans="3:9" ht="15.6">
      <c r="C11206" s="10" t="str">
        <f>IFERROR(VLOOKUP(B11206,'اكواد الاصناف'!A:C,2,0),"")</f>
        <v/>
      </c>
      <c r="D11206" s="10" t="str">
        <f>IFERROR(VLOOKUP(B11206,'اكواد الاصناف'!A:C,3,0),"")</f>
        <v/>
      </c>
      <c r="G11206" s="10">
        <f t="shared" si="174"/>
        <v>0</v>
      </c>
      <c r="I11206" s="10" t="str">
        <f>IFERROR(VLOOKUP(H11206,'سجل العملاء'!A:B,2,0),"")</f>
        <v/>
      </c>
    </row>
    <row r="11207" spans="3:9" ht="15.6">
      <c r="C11207" s="10" t="str">
        <f>IFERROR(VLOOKUP(B11207,'اكواد الاصناف'!A:C,2,0),"")</f>
        <v/>
      </c>
      <c r="D11207" s="10" t="str">
        <f>IFERROR(VLOOKUP(B11207,'اكواد الاصناف'!A:C,3,0),"")</f>
        <v/>
      </c>
      <c r="G11207" s="10">
        <f t="shared" si="174"/>
        <v>0</v>
      </c>
      <c r="I11207" s="10" t="str">
        <f>IFERROR(VLOOKUP(H11207,'سجل العملاء'!A:B,2,0),"")</f>
        <v/>
      </c>
    </row>
    <row r="11208" spans="3:9" ht="15.6">
      <c r="C11208" s="10" t="str">
        <f>IFERROR(VLOOKUP(B11208,'اكواد الاصناف'!A:C,2,0),"")</f>
        <v/>
      </c>
      <c r="D11208" s="10" t="str">
        <f>IFERROR(VLOOKUP(B11208,'اكواد الاصناف'!A:C,3,0),"")</f>
        <v/>
      </c>
      <c r="G11208" s="10">
        <f t="shared" si="174"/>
        <v>0</v>
      </c>
      <c r="I11208" s="10" t="str">
        <f>IFERROR(VLOOKUP(H11208,'سجل العملاء'!A:B,2,0),"")</f>
        <v/>
      </c>
    </row>
    <row r="11209" spans="3:9" ht="15.6">
      <c r="C11209" s="10" t="str">
        <f>IFERROR(VLOOKUP(B11209,'اكواد الاصناف'!A:C,2,0),"")</f>
        <v/>
      </c>
      <c r="D11209" s="10" t="str">
        <f>IFERROR(VLOOKUP(B11209,'اكواد الاصناف'!A:C,3,0),"")</f>
        <v/>
      </c>
      <c r="G11209" s="10">
        <f t="shared" si="174"/>
        <v>0</v>
      </c>
      <c r="I11209" s="10" t="str">
        <f>IFERROR(VLOOKUP(H11209,'سجل العملاء'!A:B,2,0),"")</f>
        <v/>
      </c>
    </row>
    <row r="11210" spans="3:9" ht="15.6">
      <c r="C11210" s="10" t="str">
        <f>IFERROR(VLOOKUP(B11210,'اكواد الاصناف'!A:C,2,0),"")</f>
        <v/>
      </c>
      <c r="D11210" s="10" t="str">
        <f>IFERROR(VLOOKUP(B11210,'اكواد الاصناف'!A:C,3,0),"")</f>
        <v/>
      </c>
      <c r="G11210" s="10">
        <f t="shared" si="174"/>
        <v>0</v>
      </c>
      <c r="I11210" s="10" t="str">
        <f>IFERROR(VLOOKUP(H11210,'سجل العملاء'!A:B,2,0),"")</f>
        <v/>
      </c>
    </row>
    <row r="11211" spans="3:9" ht="15.6">
      <c r="C11211" s="10" t="str">
        <f>IFERROR(VLOOKUP(B11211,'اكواد الاصناف'!A:C,2,0),"")</f>
        <v/>
      </c>
      <c r="D11211" s="10" t="str">
        <f>IFERROR(VLOOKUP(B11211,'اكواد الاصناف'!A:C,3,0),"")</f>
        <v/>
      </c>
      <c r="G11211" s="10">
        <f t="shared" si="174"/>
        <v>0</v>
      </c>
      <c r="I11211" s="10" t="str">
        <f>IFERROR(VLOOKUP(H11211,'سجل العملاء'!A:B,2,0),"")</f>
        <v/>
      </c>
    </row>
    <row r="11212" spans="3:9" ht="15.6">
      <c r="C11212" s="10" t="str">
        <f>IFERROR(VLOOKUP(B11212,'اكواد الاصناف'!A:C,2,0),"")</f>
        <v/>
      </c>
      <c r="D11212" s="10" t="str">
        <f>IFERROR(VLOOKUP(B11212,'اكواد الاصناف'!A:C,3,0),"")</f>
        <v/>
      </c>
      <c r="G11212" s="10">
        <f t="shared" si="174"/>
        <v>0</v>
      </c>
      <c r="I11212" s="10" t="str">
        <f>IFERROR(VLOOKUP(H11212,'سجل العملاء'!A:B,2,0),"")</f>
        <v/>
      </c>
    </row>
    <row r="11213" spans="3:9" ht="15.6">
      <c r="C11213" s="10" t="str">
        <f>IFERROR(VLOOKUP(B11213,'اكواد الاصناف'!A:C,2,0),"")</f>
        <v/>
      </c>
      <c r="D11213" s="10" t="str">
        <f>IFERROR(VLOOKUP(B11213,'اكواد الاصناف'!A:C,3,0),"")</f>
        <v/>
      </c>
      <c r="G11213" s="10">
        <f t="shared" si="174"/>
        <v>0</v>
      </c>
      <c r="I11213" s="10" t="str">
        <f>IFERROR(VLOOKUP(H11213,'سجل العملاء'!A:B,2,0),"")</f>
        <v/>
      </c>
    </row>
    <row r="11214" spans="3:9" ht="15.6">
      <c r="C11214" s="10" t="str">
        <f>IFERROR(VLOOKUP(B11214,'اكواد الاصناف'!A:C,2,0),"")</f>
        <v/>
      </c>
      <c r="D11214" s="10" t="str">
        <f>IFERROR(VLOOKUP(B11214,'اكواد الاصناف'!A:C,3,0),"")</f>
        <v/>
      </c>
      <c r="G11214" s="10">
        <f t="shared" si="174"/>
        <v>0</v>
      </c>
      <c r="I11214" s="10" t="str">
        <f>IFERROR(VLOOKUP(H11214,'سجل العملاء'!A:B,2,0),"")</f>
        <v/>
      </c>
    </row>
    <row r="11215" spans="3:9" ht="15.6">
      <c r="C11215" s="10" t="str">
        <f>IFERROR(VLOOKUP(B11215,'اكواد الاصناف'!A:C,2,0),"")</f>
        <v/>
      </c>
      <c r="D11215" s="10" t="str">
        <f>IFERROR(VLOOKUP(B11215,'اكواد الاصناف'!A:C,3,0),"")</f>
        <v/>
      </c>
      <c r="G11215" s="10">
        <f t="shared" si="174"/>
        <v>0</v>
      </c>
      <c r="I11215" s="10" t="str">
        <f>IFERROR(VLOOKUP(H11215,'سجل العملاء'!A:B,2,0),"")</f>
        <v/>
      </c>
    </row>
    <row r="11216" spans="3:9" ht="15.6">
      <c r="C11216" s="10" t="str">
        <f>IFERROR(VLOOKUP(B11216,'اكواد الاصناف'!A:C,2,0),"")</f>
        <v/>
      </c>
      <c r="D11216" s="10" t="str">
        <f>IFERROR(VLOOKUP(B11216,'اكواد الاصناف'!A:C,3,0),"")</f>
        <v/>
      </c>
      <c r="G11216" s="10">
        <f t="shared" si="174"/>
        <v>0</v>
      </c>
      <c r="I11216" s="10" t="str">
        <f>IFERROR(VLOOKUP(H11216,'سجل العملاء'!A:B,2,0),"")</f>
        <v/>
      </c>
    </row>
    <row r="11217" spans="3:9" ht="15.6">
      <c r="C11217" s="10" t="str">
        <f>IFERROR(VLOOKUP(B11217,'اكواد الاصناف'!A:C,2,0),"")</f>
        <v/>
      </c>
      <c r="D11217" s="10" t="str">
        <f>IFERROR(VLOOKUP(B11217,'اكواد الاصناف'!A:C,3,0),"")</f>
        <v/>
      </c>
      <c r="G11217" s="10">
        <f t="shared" si="174"/>
        <v>0</v>
      </c>
      <c r="I11217" s="10" t="str">
        <f>IFERROR(VLOOKUP(H11217,'سجل العملاء'!A:B,2,0),"")</f>
        <v/>
      </c>
    </row>
    <row r="11218" spans="3:9" ht="15.6">
      <c r="C11218" s="10" t="str">
        <f>IFERROR(VLOOKUP(B11218,'اكواد الاصناف'!A:C,2,0),"")</f>
        <v/>
      </c>
      <c r="D11218" s="10" t="str">
        <f>IFERROR(VLOOKUP(B11218,'اكواد الاصناف'!A:C,3,0),"")</f>
        <v/>
      </c>
      <c r="G11218" s="10">
        <f t="shared" si="174"/>
        <v>0</v>
      </c>
      <c r="I11218" s="10" t="str">
        <f>IFERROR(VLOOKUP(H11218,'سجل العملاء'!A:B,2,0),"")</f>
        <v/>
      </c>
    </row>
    <row r="11219" spans="3:9" ht="15.6">
      <c r="C11219" s="10" t="str">
        <f>IFERROR(VLOOKUP(B11219,'اكواد الاصناف'!A:C,2,0),"")</f>
        <v/>
      </c>
      <c r="D11219" s="10" t="str">
        <f>IFERROR(VLOOKUP(B11219,'اكواد الاصناف'!A:C,3,0),"")</f>
        <v/>
      </c>
      <c r="G11219" s="10">
        <f t="shared" si="174"/>
        <v>0</v>
      </c>
      <c r="I11219" s="10" t="str">
        <f>IFERROR(VLOOKUP(H11219,'سجل العملاء'!A:B,2,0),"")</f>
        <v/>
      </c>
    </row>
    <row r="11220" spans="3:9" ht="15.6">
      <c r="C11220" s="10" t="str">
        <f>IFERROR(VLOOKUP(B11220,'اكواد الاصناف'!A:C,2,0),"")</f>
        <v/>
      </c>
      <c r="D11220" s="10" t="str">
        <f>IFERROR(VLOOKUP(B11220,'اكواد الاصناف'!A:C,3,0),"")</f>
        <v/>
      </c>
      <c r="G11220" s="10">
        <f t="shared" si="174"/>
        <v>0</v>
      </c>
      <c r="I11220" s="10" t="str">
        <f>IFERROR(VLOOKUP(H11220,'سجل العملاء'!A:B,2,0),"")</f>
        <v/>
      </c>
    </row>
    <row r="11221" spans="3:9" ht="15.6">
      <c r="C11221" s="10" t="str">
        <f>IFERROR(VLOOKUP(B11221,'اكواد الاصناف'!A:C,2,0),"")</f>
        <v/>
      </c>
      <c r="D11221" s="10" t="str">
        <f>IFERROR(VLOOKUP(B11221,'اكواد الاصناف'!A:C,3,0),"")</f>
        <v/>
      </c>
      <c r="G11221" s="10">
        <f t="shared" si="174"/>
        <v>0</v>
      </c>
      <c r="I11221" s="10" t="str">
        <f>IFERROR(VLOOKUP(H11221,'سجل العملاء'!A:B,2,0),"")</f>
        <v/>
      </c>
    </row>
    <row r="11222" spans="3:9" ht="15.6">
      <c r="C11222" s="10" t="str">
        <f>IFERROR(VLOOKUP(B11222,'اكواد الاصناف'!A:C,2,0),"")</f>
        <v/>
      </c>
      <c r="D11222" s="10" t="str">
        <f>IFERROR(VLOOKUP(B11222,'اكواد الاصناف'!A:C,3,0),"")</f>
        <v/>
      </c>
      <c r="G11222" s="10">
        <f t="shared" si="174"/>
        <v>0</v>
      </c>
      <c r="I11222" s="10" t="str">
        <f>IFERROR(VLOOKUP(H11222,'سجل العملاء'!A:B,2,0),"")</f>
        <v/>
      </c>
    </row>
    <row r="11223" spans="3:9" ht="15.6">
      <c r="C11223" s="10" t="str">
        <f>IFERROR(VLOOKUP(B11223,'اكواد الاصناف'!A:C,2,0),"")</f>
        <v/>
      </c>
      <c r="D11223" s="10" t="str">
        <f>IFERROR(VLOOKUP(B11223,'اكواد الاصناف'!A:C,3,0),"")</f>
        <v/>
      </c>
      <c r="G11223" s="10">
        <f t="shared" si="174"/>
        <v>0</v>
      </c>
      <c r="I11223" s="10" t="str">
        <f>IFERROR(VLOOKUP(H11223,'سجل العملاء'!A:B,2,0),"")</f>
        <v/>
      </c>
    </row>
    <row r="11224" spans="3:9" ht="15.6">
      <c r="C11224" s="10" t="str">
        <f>IFERROR(VLOOKUP(B11224,'اكواد الاصناف'!A:C,2,0),"")</f>
        <v/>
      </c>
      <c r="D11224" s="10" t="str">
        <f>IFERROR(VLOOKUP(B11224,'اكواد الاصناف'!A:C,3,0),"")</f>
        <v/>
      </c>
      <c r="G11224" s="10">
        <f t="shared" si="174"/>
        <v>0</v>
      </c>
      <c r="I11224" s="10" t="str">
        <f>IFERROR(VLOOKUP(H11224,'سجل العملاء'!A:B,2,0),"")</f>
        <v/>
      </c>
    </row>
    <row r="11225" spans="3:9" ht="15.6">
      <c r="C11225" s="10" t="str">
        <f>IFERROR(VLOOKUP(B11225,'اكواد الاصناف'!A:C,2,0),"")</f>
        <v/>
      </c>
      <c r="D11225" s="10" t="str">
        <f>IFERROR(VLOOKUP(B11225,'اكواد الاصناف'!A:C,3,0),"")</f>
        <v/>
      </c>
      <c r="G11225" s="10">
        <f t="shared" si="174"/>
        <v>0</v>
      </c>
      <c r="I11225" s="10" t="str">
        <f>IFERROR(VLOOKUP(H11225,'سجل العملاء'!A:B,2,0),"")</f>
        <v/>
      </c>
    </row>
    <row r="11226" spans="3:9" ht="15.6">
      <c r="C11226" s="10" t="str">
        <f>IFERROR(VLOOKUP(B11226,'اكواد الاصناف'!A:C,2,0),"")</f>
        <v/>
      </c>
      <c r="D11226" s="10" t="str">
        <f>IFERROR(VLOOKUP(B11226,'اكواد الاصناف'!A:C,3,0),"")</f>
        <v/>
      </c>
      <c r="G11226" s="10">
        <f t="shared" si="174"/>
        <v>0</v>
      </c>
      <c r="I11226" s="10" t="str">
        <f>IFERROR(VLOOKUP(H11226,'سجل العملاء'!A:B,2,0),"")</f>
        <v/>
      </c>
    </row>
    <row r="11227" spans="3:9" ht="15.6">
      <c r="C11227" s="10" t="str">
        <f>IFERROR(VLOOKUP(B11227,'اكواد الاصناف'!A:C,2,0),"")</f>
        <v/>
      </c>
      <c r="D11227" s="10" t="str">
        <f>IFERROR(VLOOKUP(B11227,'اكواد الاصناف'!A:C,3,0),"")</f>
        <v/>
      </c>
      <c r="G11227" s="10">
        <f t="shared" si="174"/>
        <v>0</v>
      </c>
      <c r="I11227" s="10" t="str">
        <f>IFERROR(VLOOKUP(H11227,'سجل العملاء'!A:B,2,0),"")</f>
        <v/>
      </c>
    </row>
    <row r="11228" spans="3:9" ht="15.6">
      <c r="C11228" s="10" t="str">
        <f>IFERROR(VLOOKUP(B11228,'اكواد الاصناف'!A:C,2,0),"")</f>
        <v/>
      </c>
      <c r="D11228" s="10" t="str">
        <f>IFERROR(VLOOKUP(B11228,'اكواد الاصناف'!A:C,3,0),"")</f>
        <v/>
      </c>
      <c r="G11228" s="10">
        <f t="shared" si="174"/>
        <v>0</v>
      </c>
      <c r="I11228" s="10" t="str">
        <f>IFERROR(VLOOKUP(H11228,'سجل العملاء'!A:B,2,0),"")</f>
        <v/>
      </c>
    </row>
    <row r="11229" spans="3:9" ht="15.6">
      <c r="C11229" s="10" t="str">
        <f>IFERROR(VLOOKUP(B11229,'اكواد الاصناف'!A:C,2,0),"")</f>
        <v/>
      </c>
      <c r="D11229" s="10" t="str">
        <f>IFERROR(VLOOKUP(B11229,'اكواد الاصناف'!A:C,3,0),"")</f>
        <v/>
      </c>
      <c r="G11229" s="10">
        <f t="shared" si="174"/>
        <v>0</v>
      </c>
      <c r="I11229" s="10" t="str">
        <f>IFERROR(VLOOKUP(H11229,'سجل العملاء'!A:B,2,0),"")</f>
        <v/>
      </c>
    </row>
    <row r="11230" spans="3:9" ht="15.6">
      <c r="C11230" s="10" t="str">
        <f>IFERROR(VLOOKUP(B11230,'اكواد الاصناف'!A:C,2,0),"")</f>
        <v/>
      </c>
      <c r="D11230" s="10" t="str">
        <f>IFERROR(VLOOKUP(B11230,'اكواد الاصناف'!A:C,3,0),"")</f>
        <v/>
      </c>
      <c r="G11230" s="10">
        <f t="shared" si="174"/>
        <v>0</v>
      </c>
      <c r="I11230" s="10" t="str">
        <f>IFERROR(VLOOKUP(H11230,'سجل العملاء'!A:B,2,0),"")</f>
        <v/>
      </c>
    </row>
    <row r="11231" spans="3:9" ht="15.6">
      <c r="C11231" s="10" t="str">
        <f>IFERROR(VLOOKUP(B11231,'اكواد الاصناف'!A:C,2,0),"")</f>
        <v/>
      </c>
      <c r="D11231" s="10" t="str">
        <f>IFERROR(VLOOKUP(B11231,'اكواد الاصناف'!A:C,3,0),"")</f>
        <v/>
      </c>
      <c r="G11231" s="10">
        <f t="shared" si="174"/>
        <v>0</v>
      </c>
      <c r="I11231" s="10" t="str">
        <f>IFERROR(VLOOKUP(H11231,'سجل العملاء'!A:B,2,0),"")</f>
        <v/>
      </c>
    </row>
    <row r="11232" spans="3:9" ht="15.6">
      <c r="C11232" s="10" t="str">
        <f>IFERROR(VLOOKUP(B11232,'اكواد الاصناف'!A:C,2,0),"")</f>
        <v/>
      </c>
      <c r="D11232" s="10" t="str">
        <f>IFERROR(VLOOKUP(B11232,'اكواد الاصناف'!A:C,3,0),"")</f>
        <v/>
      </c>
      <c r="G11232" s="10">
        <f t="shared" si="174"/>
        <v>0</v>
      </c>
      <c r="I11232" s="10" t="str">
        <f>IFERROR(VLOOKUP(H11232,'سجل العملاء'!A:B,2,0),"")</f>
        <v/>
      </c>
    </row>
    <row r="11233" spans="3:9" ht="15.6">
      <c r="C11233" s="10" t="str">
        <f>IFERROR(VLOOKUP(B11233,'اكواد الاصناف'!A:C,2,0),"")</f>
        <v/>
      </c>
      <c r="D11233" s="10" t="str">
        <f>IFERROR(VLOOKUP(B11233,'اكواد الاصناف'!A:C,3,0),"")</f>
        <v/>
      </c>
      <c r="G11233" s="10">
        <f t="shared" si="174"/>
        <v>0</v>
      </c>
      <c r="I11233" s="10" t="str">
        <f>IFERROR(VLOOKUP(H11233,'سجل العملاء'!A:B,2,0),"")</f>
        <v/>
      </c>
    </row>
    <row r="11234" spans="3:9" ht="15.6">
      <c r="C11234" s="10" t="str">
        <f>IFERROR(VLOOKUP(B11234,'اكواد الاصناف'!A:C,2,0),"")</f>
        <v/>
      </c>
      <c r="D11234" s="10" t="str">
        <f>IFERROR(VLOOKUP(B11234,'اكواد الاصناف'!A:C,3,0),"")</f>
        <v/>
      </c>
      <c r="G11234" s="10">
        <f t="shared" si="174"/>
        <v>0</v>
      </c>
      <c r="I11234" s="10" t="str">
        <f>IFERROR(VLOOKUP(H11234,'سجل العملاء'!A:B,2,0),"")</f>
        <v/>
      </c>
    </row>
    <row r="11235" spans="3:9" ht="15.6">
      <c r="C11235" s="10" t="str">
        <f>IFERROR(VLOOKUP(B11235,'اكواد الاصناف'!A:C,2,0),"")</f>
        <v/>
      </c>
      <c r="D11235" s="10" t="str">
        <f>IFERROR(VLOOKUP(B11235,'اكواد الاصناف'!A:C,3,0),"")</f>
        <v/>
      </c>
      <c r="G11235" s="10">
        <f t="shared" si="174"/>
        <v>0</v>
      </c>
      <c r="I11235" s="10" t="str">
        <f>IFERROR(VLOOKUP(H11235,'سجل العملاء'!A:B,2,0),"")</f>
        <v/>
      </c>
    </row>
    <row r="11236" spans="3:9" ht="15.6">
      <c r="C11236" s="10" t="str">
        <f>IFERROR(VLOOKUP(B11236,'اكواد الاصناف'!A:C,2,0),"")</f>
        <v/>
      </c>
      <c r="D11236" s="10" t="str">
        <f>IFERROR(VLOOKUP(B11236,'اكواد الاصناف'!A:C,3,0),"")</f>
        <v/>
      </c>
      <c r="G11236" s="10">
        <f t="shared" si="174"/>
        <v>0</v>
      </c>
      <c r="I11236" s="10" t="str">
        <f>IFERROR(VLOOKUP(H11236,'سجل العملاء'!A:B,2,0),"")</f>
        <v/>
      </c>
    </row>
    <row r="11237" spans="3:9" ht="15.6">
      <c r="C11237" s="10" t="str">
        <f>IFERROR(VLOOKUP(B11237,'اكواد الاصناف'!A:C,2,0),"")</f>
        <v/>
      </c>
      <c r="D11237" s="10" t="str">
        <f>IFERROR(VLOOKUP(B11237,'اكواد الاصناف'!A:C,3,0),"")</f>
        <v/>
      </c>
      <c r="G11237" s="10">
        <f t="shared" si="174"/>
        <v>0</v>
      </c>
      <c r="I11237" s="10" t="str">
        <f>IFERROR(VLOOKUP(H11237,'سجل العملاء'!A:B,2,0),"")</f>
        <v/>
      </c>
    </row>
    <row r="11238" spans="3:9" ht="15.6">
      <c r="C11238" s="10" t="str">
        <f>IFERROR(VLOOKUP(B11238,'اكواد الاصناف'!A:C,2,0),"")</f>
        <v/>
      </c>
      <c r="D11238" s="10" t="str">
        <f>IFERROR(VLOOKUP(B11238,'اكواد الاصناف'!A:C,3,0),"")</f>
        <v/>
      </c>
      <c r="G11238" s="10">
        <f t="shared" si="174"/>
        <v>0</v>
      </c>
      <c r="I11238" s="10" t="str">
        <f>IFERROR(VLOOKUP(H11238,'سجل العملاء'!A:B,2,0),"")</f>
        <v/>
      </c>
    </row>
    <row r="11239" spans="3:9" ht="15.6">
      <c r="C11239" s="10" t="str">
        <f>IFERROR(VLOOKUP(B11239,'اكواد الاصناف'!A:C,2,0),"")</f>
        <v/>
      </c>
      <c r="D11239" s="10" t="str">
        <f>IFERROR(VLOOKUP(B11239,'اكواد الاصناف'!A:C,3,0),"")</f>
        <v/>
      </c>
      <c r="G11239" s="10">
        <f t="shared" si="174"/>
        <v>0</v>
      </c>
      <c r="I11239" s="10" t="str">
        <f>IFERROR(VLOOKUP(H11239,'سجل العملاء'!A:B,2,0),"")</f>
        <v/>
      </c>
    </row>
    <row r="11240" spans="3:9" ht="15.6">
      <c r="C11240" s="10" t="str">
        <f>IFERROR(VLOOKUP(B11240,'اكواد الاصناف'!A:C,2,0),"")</f>
        <v/>
      </c>
      <c r="D11240" s="10" t="str">
        <f>IFERROR(VLOOKUP(B11240,'اكواد الاصناف'!A:C,3,0),"")</f>
        <v/>
      </c>
      <c r="G11240" s="10">
        <f t="shared" si="174"/>
        <v>0</v>
      </c>
      <c r="I11240" s="10" t="str">
        <f>IFERROR(VLOOKUP(H11240,'سجل العملاء'!A:B,2,0),"")</f>
        <v/>
      </c>
    </row>
    <row r="11241" spans="3:9" ht="15.6">
      <c r="C11241" s="10" t="str">
        <f>IFERROR(VLOOKUP(B11241,'اكواد الاصناف'!A:C,2,0),"")</f>
        <v/>
      </c>
      <c r="D11241" s="10" t="str">
        <f>IFERROR(VLOOKUP(B11241,'اكواد الاصناف'!A:C,3,0),"")</f>
        <v/>
      </c>
      <c r="G11241" s="10">
        <f t="shared" si="174"/>
        <v>0</v>
      </c>
      <c r="I11241" s="10" t="str">
        <f>IFERROR(VLOOKUP(H11241,'سجل العملاء'!A:B,2,0),"")</f>
        <v/>
      </c>
    </row>
    <row r="11242" spans="3:9" ht="15.6">
      <c r="C11242" s="10" t="str">
        <f>IFERROR(VLOOKUP(B11242,'اكواد الاصناف'!A:C,2,0),"")</f>
        <v/>
      </c>
      <c r="D11242" s="10" t="str">
        <f>IFERROR(VLOOKUP(B11242,'اكواد الاصناف'!A:C,3,0),"")</f>
        <v/>
      </c>
      <c r="G11242" s="10">
        <f t="shared" si="174"/>
        <v>0</v>
      </c>
      <c r="I11242" s="10" t="str">
        <f>IFERROR(VLOOKUP(H11242,'سجل العملاء'!A:B,2,0),"")</f>
        <v/>
      </c>
    </row>
    <row r="11243" spans="3:9" ht="15.6">
      <c r="C11243" s="10" t="str">
        <f>IFERROR(VLOOKUP(B11243,'اكواد الاصناف'!A:C,2,0),"")</f>
        <v/>
      </c>
      <c r="D11243" s="10" t="str">
        <f>IFERROR(VLOOKUP(B11243,'اكواد الاصناف'!A:C,3,0),"")</f>
        <v/>
      </c>
      <c r="G11243" s="10">
        <f t="shared" si="174"/>
        <v>0</v>
      </c>
      <c r="I11243" s="10" t="str">
        <f>IFERROR(VLOOKUP(H11243,'سجل العملاء'!A:B,2,0),"")</f>
        <v/>
      </c>
    </row>
    <row r="11244" spans="3:9" ht="15.6">
      <c r="C11244" s="10" t="str">
        <f>IFERROR(VLOOKUP(B11244,'اكواد الاصناف'!A:C,2,0),"")</f>
        <v/>
      </c>
      <c r="D11244" s="10" t="str">
        <f>IFERROR(VLOOKUP(B11244,'اكواد الاصناف'!A:C,3,0),"")</f>
        <v/>
      </c>
      <c r="G11244" s="10">
        <f t="shared" si="174"/>
        <v>0</v>
      </c>
      <c r="I11244" s="10" t="str">
        <f>IFERROR(VLOOKUP(H11244,'سجل العملاء'!A:B,2,0),"")</f>
        <v/>
      </c>
    </row>
    <row r="11245" spans="3:9" ht="15.6">
      <c r="C11245" s="10" t="str">
        <f>IFERROR(VLOOKUP(B11245,'اكواد الاصناف'!A:C,2,0),"")</f>
        <v/>
      </c>
      <c r="D11245" s="10" t="str">
        <f>IFERROR(VLOOKUP(B11245,'اكواد الاصناف'!A:C,3,0),"")</f>
        <v/>
      </c>
      <c r="G11245" s="10">
        <f t="shared" si="174"/>
        <v>0</v>
      </c>
      <c r="I11245" s="10" t="str">
        <f>IFERROR(VLOOKUP(H11245,'سجل العملاء'!A:B,2,0),"")</f>
        <v/>
      </c>
    </row>
    <row r="11246" spans="3:9" ht="15.6">
      <c r="C11246" s="10" t="str">
        <f>IFERROR(VLOOKUP(B11246,'اكواد الاصناف'!A:C,2,0),"")</f>
        <v/>
      </c>
      <c r="D11246" s="10" t="str">
        <f>IFERROR(VLOOKUP(B11246,'اكواد الاصناف'!A:C,3,0),"")</f>
        <v/>
      </c>
      <c r="G11246" s="10">
        <f t="shared" si="174"/>
        <v>0</v>
      </c>
      <c r="I11246" s="10" t="str">
        <f>IFERROR(VLOOKUP(H11246,'سجل العملاء'!A:B,2,0),"")</f>
        <v/>
      </c>
    </row>
    <row r="11247" spans="3:9" ht="15.6">
      <c r="C11247" s="10" t="str">
        <f>IFERROR(VLOOKUP(B11247,'اكواد الاصناف'!A:C,2,0),"")</f>
        <v/>
      </c>
      <c r="D11247" s="10" t="str">
        <f>IFERROR(VLOOKUP(B11247,'اكواد الاصناف'!A:C,3,0),"")</f>
        <v/>
      </c>
      <c r="G11247" s="10">
        <f t="shared" si="174"/>
        <v>0</v>
      </c>
      <c r="I11247" s="10" t="str">
        <f>IFERROR(VLOOKUP(H11247,'سجل العملاء'!A:B,2,0),"")</f>
        <v/>
      </c>
    </row>
    <row r="11248" spans="3:9" ht="15.6">
      <c r="C11248" s="10" t="str">
        <f>IFERROR(VLOOKUP(B11248,'اكواد الاصناف'!A:C,2,0),"")</f>
        <v/>
      </c>
      <c r="D11248" s="10" t="str">
        <f>IFERROR(VLOOKUP(B11248,'اكواد الاصناف'!A:C,3,0),"")</f>
        <v/>
      </c>
      <c r="G11248" s="10">
        <f t="shared" si="174"/>
        <v>0</v>
      </c>
      <c r="I11248" s="10" t="str">
        <f>IFERROR(VLOOKUP(H11248,'سجل العملاء'!A:B,2,0),"")</f>
        <v/>
      </c>
    </row>
    <row r="11249" spans="3:9" ht="15.6">
      <c r="C11249" s="10" t="str">
        <f>IFERROR(VLOOKUP(B11249,'اكواد الاصناف'!A:C,2,0),"")</f>
        <v/>
      </c>
      <c r="D11249" s="10" t="str">
        <f>IFERROR(VLOOKUP(B11249,'اكواد الاصناف'!A:C,3,0),"")</f>
        <v/>
      </c>
      <c r="G11249" s="10">
        <f t="shared" si="174"/>
        <v>0</v>
      </c>
      <c r="I11249" s="10" t="str">
        <f>IFERROR(VLOOKUP(H11249,'سجل العملاء'!A:B,2,0),"")</f>
        <v/>
      </c>
    </row>
    <row r="11250" spans="3:9" ht="15.6">
      <c r="C11250" s="10" t="str">
        <f>IFERROR(VLOOKUP(B11250,'اكواد الاصناف'!A:C,2,0),"")</f>
        <v/>
      </c>
      <c r="D11250" s="10" t="str">
        <f>IFERROR(VLOOKUP(B11250,'اكواد الاصناف'!A:C,3,0),"")</f>
        <v/>
      </c>
      <c r="G11250" s="10">
        <f t="shared" si="174"/>
        <v>0</v>
      </c>
      <c r="I11250" s="10" t="str">
        <f>IFERROR(VLOOKUP(H11250,'سجل العملاء'!A:B,2,0),"")</f>
        <v/>
      </c>
    </row>
    <row r="11251" spans="3:9" ht="15.6">
      <c r="C11251" s="10" t="str">
        <f>IFERROR(VLOOKUP(B11251,'اكواد الاصناف'!A:C,2,0),"")</f>
        <v/>
      </c>
      <c r="D11251" s="10" t="str">
        <f>IFERROR(VLOOKUP(B11251,'اكواد الاصناف'!A:C,3,0),"")</f>
        <v/>
      </c>
      <c r="G11251" s="10">
        <f t="shared" si="174"/>
        <v>0</v>
      </c>
      <c r="I11251" s="10" t="str">
        <f>IFERROR(VLOOKUP(H11251,'سجل العملاء'!A:B,2,0),"")</f>
        <v/>
      </c>
    </row>
    <row r="11252" spans="3:9" ht="15.6">
      <c r="C11252" s="10" t="str">
        <f>IFERROR(VLOOKUP(B11252,'اكواد الاصناف'!A:C,2,0),"")</f>
        <v/>
      </c>
      <c r="D11252" s="10" t="str">
        <f>IFERROR(VLOOKUP(B11252,'اكواد الاصناف'!A:C,3,0),"")</f>
        <v/>
      </c>
      <c r="G11252" s="10">
        <f t="shared" si="174"/>
        <v>0</v>
      </c>
      <c r="I11252" s="10" t="str">
        <f>IFERROR(VLOOKUP(H11252,'سجل العملاء'!A:B,2,0),"")</f>
        <v/>
      </c>
    </row>
    <row r="11253" spans="3:9" ht="15.6">
      <c r="C11253" s="10" t="str">
        <f>IFERROR(VLOOKUP(B11253,'اكواد الاصناف'!A:C,2,0),"")</f>
        <v/>
      </c>
      <c r="D11253" s="10" t="str">
        <f>IFERROR(VLOOKUP(B11253,'اكواد الاصناف'!A:C,3,0),"")</f>
        <v/>
      </c>
      <c r="G11253" s="10">
        <f t="shared" si="174"/>
        <v>0</v>
      </c>
      <c r="I11253" s="10" t="str">
        <f>IFERROR(VLOOKUP(H11253,'سجل العملاء'!A:B,2,0),"")</f>
        <v/>
      </c>
    </row>
    <row r="11254" spans="3:9" ht="15.6">
      <c r="C11254" s="10" t="str">
        <f>IFERROR(VLOOKUP(B11254,'اكواد الاصناف'!A:C,2,0),"")</f>
        <v/>
      </c>
      <c r="D11254" s="10" t="str">
        <f>IFERROR(VLOOKUP(B11254,'اكواد الاصناف'!A:C,3,0),"")</f>
        <v/>
      </c>
      <c r="G11254" s="10">
        <f t="shared" si="174"/>
        <v>0</v>
      </c>
      <c r="I11254" s="10" t="str">
        <f>IFERROR(VLOOKUP(H11254,'سجل العملاء'!A:B,2,0),"")</f>
        <v/>
      </c>
    </row>
    <row r="11255" spans="3:9" ht="15.6">
      <c r="C11255" s="10" t="str">
        <f>IFERROR(VLOOKUP(B11255,'اكواد الاصناف'!A:C,2,0),"")</f>
        <v/>
      </c>
      <c r="D11255" s="10" t="str">
        <f>IFERROR(VLOOKUP(B11255,'اكواد الاصناف'!A:C,3,0),"")</f>
        <v/>
      </c>
      <c r="G11255" s="10">
        <f t="shared" si="174"/>
        <v>0</v>
      </c>
      <c r="I11255" s="10" t="str">
        <f>IFERROR(VLOOKUP(H11255,'سجل العملاء'!A:B,2,0),"")</f>
        <v/>
      </c>
    </row>
    <row r="11256" spans="3:9" ht="15.6">
      <c r="C11256" s="10" t="str">
        <f>IFERROR(VLOOKUP(B11256,'اكواد الاصناف'!A:C,2,0),"")</f>
        <v/>
      </c>
      <c r="D11256" s="10" t="str">
        <f>IFERROR(VLOOKUP(B11256,'اكواد الاصناف'!A:C,3,0),"")</f>
        <v/>
      </c>
      <c r="G11256" s="10">
        <f t="shared" si="174"/>
        <v>0</v>
      </c>
      <c r="I11256" s="10" t="str">
        <f>IFERROR(VLOOKUP(H11256,'سجل العملاء'!A:B,2,0),"")</f>
        <v/>
      </c>
    </row>
    <row r="11257" spans="3:9" ht="15.6">
      <c r="C11257" s="10" t="str">
        <f>IFERROR(VLOOKUP(B11257,'اكواد الاصناف'!A:C,2,0),"")</f>
        <v/>
      </c>
      <c r="D11257" s="10" t="str">
        <f>IFERROR(VLOOKUP(B11257,'اكواد الاصناف'!A:C,3,0),"")</f>
        <v/>
      </c>
      <c r="G11257" s="10">
        <f t="shared" si="174"/>
        <v>0</v>
      </c>
      <c r="I11257" s="10" t="str">
        <f>IFERROR(VLOOKUP(H11257,'سجل العملاء'!A:B,2,0),"")</f>
        <v/>
      </c>
    </row>
    <row r="11258" spans="3:9" ht="15.6">
      <c r="C11258" s="10" t="str">
        <f>IFERROR(VLOOKUP(B11258,'اكواد الاصناف'!A:C,2,0),"")</f>
        <v/>
      </c>
      <c r="D11258" s="10" t="str">
        <f>IFERROR(VLOOKUP(B11258,'اكواد الاصناف'!A:C,3,0),"")</f>
        <v/>
      </c>
      <c r="G11258" s="10">
        <f t="shared" si="174"/>
        <v>0</v>
      </c>
      <c r="I11258" s="10" t="str">
        <f>IFERROR(VLOOKUP(H11258,'سجل العملاء'!A:B,2,0),"")</f>
        <v/>
      </c>
    </row>
    <row r="11259" spans="3:9" ht="15.6">
      <c r="C11259" s="10" t="str">
        <f>IFERROR(VLOOKUP(B11259,'اكواد الاصناف'!A:C,2,0),"")</f>
        <v/>
      </c>
      <c r="D11259" s="10" t="str">
        <f>IFERROR(VLOOKUP(B11259,'اكواد الاصناف'!A:C,3,0),"")</f>
        <v/>
      </c>
      <c r="G11259" s="10">
        <f t="shared" si="174"/>
        <v>0</v>
      </c>
      <c r="I11259" s="10" t="str">
        <f>IFERROR(VLOOKUP(H11259,'سجل العملاء'!A:B,2,0),"")</f>
        <v/>
      </c>
    </row>
    <row r="11260" spans="3:9" ht="15.6">
      <c r="C11260" s="10" t="str">
        <f>IFERROR(VLOOKUP(B11260,'اكواد الاصناف'!A:C,2,0),"")</f>
        <v/>
      </c>
      <c r="D11260" s="10" t="str">
        <f>IFERROR(VLOOKUP(B11260,'اكواد الاصناف'!A:C,3,0),"")</f>
        <v/>
      </c>
      <c r="G11260" s="10">
        <f t="shared" si="174"/>
        <v>0</v>
      </c>
      <c r="I11260" s="10" t="str">
        <f>IFERROR(VLOOKUP(H11260,'سجل العملاء'!A:B,2,0),"")</f>
        <v/>
      </c>
    </row>
    <row r="11261" spans="3:9" ht="15.6">
      <c r="C11261" s="10" t="str">
        <f>IFERROR(VLOOKUP(B11261,'اكواد الاصناف'!A:C,2,0),"")</f>
        <v/>
      </c>
      <c r="D11261" s="10" t="str">
        <f>IFERROR(VLOOKUP(B11261,'اكواد الاصناف'!A:C,3,0),"")</f>
        <v/>
      </c>
      <c r="G11261" s="10">
        <f t="shared" si="174"/>
        <v>0</v>
      </c>
      <c r="I11261" s="10" t="str">
        <f>IFERROR(VLOOKUP(H11261,'سجل العملاء'!A:B,2,0),"")</f>
        <v/>
      </c>
    </row>
    <row r="11262" spans="3:9" ht="15.6">
      <c r="C11262" s="10" t="str">
        <f>IFERROR(VLOOKUP(B11262,'اكواد الاصناف'!A:C,2,0),"")</f>
        <v/>
      </c>
      <c r="D11262" s="10" t="str">
        <f>IFERROR(VLOOKUP(B11262,'اكواد الاصناف'!A:C,3,0),"")</f>
        <v/>
      </c>
      <c r="G11262" s="10">
        <f t="shared" si="174"/>
        <v>0</v>
      </c>
      <c r="I11262" s="10" t="str">
        <f>IFERROR(VLOOKUP(H11262,'سجل العملاء'!A:B,2,0),"")</f>
        <v/>
      </c>
    </row>
    <row r="11263" spans="3:9" ht="15.6">
      <c r="C11263" s="10" t="str">
        <f>IFERROR(VLOOKUP(B11263,'اكواد الاصناف'!A:C,2,0),"")</f>
        <v/>
      </c>
      <c r="D11263" s="10" t="str">
        <f>IFERROR(VLOOKUP(B11263,'اكواد الاصناف'!A:C,3,0),"")</f>
        <v/>
      </c>
      <c r="G11263" s="10">
        <f t="shared" si="174"/>
        <v>0</v>
      </c>
      <c r="I11263" s="10" t="str">
        <f>IFERROR(VLOOKUP(H11263,'سجل العملاء'!A:B,2,0),"")</f>
        <v/>
      </c>
    </row>
    <row r="11264" spans="3:9" ht="15.6">
      <c r="C11264" s="10" t="str">
        <f>IFERROR(VLOOKUP(B11264,'اكواد الاصناف'!A:C,2,0),"")</f>
        <v/>
      </c>
      <c r="D11264" s="10" t="str">
        <f>IFERROR(VLOOKUP(B11264,'اكواد الاصناف'!A:C,3,0),"")</f>
        <v/>
      </c>
      <c r="G11264" s="10">
        <f t="shared" si="174"/>
        <v>0</v>
      </c>
      <c r="I11264" s="10" t="str">
        <f>IFERROR(VLOOKUP(H11264,'سجل العملاء'!A:B,2,0),"")</f>
        <v/>
      </c>
    </row>
    <row r="11265" spans="3:9" ht="15.6">
      <c r="C11265" s="10" t="str">
        <f>IFERROR(VLOOKUP(B11265,'اكواد الاصناف'!A:C,2,0),"")</f>
        <v/>
      </c>
      <c r="D11265" s="10" t="str">
        <f>IFERROR(VLOOKUP(B11265,'اكواد الاصناف'!A:C,3,0),"")</f>
        <v/>
      </c>
      <c r="G11265" s="10">
        <f t="shared" ref="G11265:G11328" si="175">F11265*E11265</f>
        <v>0</v>
      </c>
      <c r="I11265" s="10" t="str">
        <f>IFERROR(VLOOKUP(H11265,'سجل العملاء'!A:B,2,0),"")</f>
        <v/>
      </c>
    </row>
    <row r="11266" spans="3:9" ht="15.6">
      <c r="C11266" s="10" t="str">
        <f>IFERROR(VLOOKUP(B11266,'اكواد الاصناف'!A:C,2,0),"")</f>
        <v/>
      </c>
      <c r="D11266" s="10" t="str">
        <f>IFERROR(VLOOKUP(B11266,'اكواد الاصناف'!A:C,3,0),"")</f>
        <v/>
      </c>
      <c r="G11266" s="10">
        <f t="shared" si="175"/>
        <v>0</v>
      </c>
      <c r="I11266" s="10" t="str">
        <f>IFERROR(VLOOKUP(H11266,'سجل العملاء'!A:B,2,0),"")</f>
        <v/>
      </c>
    </row>
    <row r="11267" spans="3:9" ht="15.6">
      <c r="C11267" s="10" t="str">
        <f>IFERROR(VLOOKUP(B11267,'اكواد الاصناف'!A:C,2,0),"")</f>
        <v/>
      </c>
      <c r="D11267" s="10" t="str">
        <f>IFERROR(VLOOKUP(B11267,'اكواد الاصناف'!A:C,3,0),"")</f>
        <v/>
      </c>
      <c r="G11267" s="10">
        <f t="shared" si="175"/>
        <v>0</v>
      </c>
      <c r="I11267" s="10" t="str">
        <f>IFERROR(VLOOKUP(H11267,'سجل العملاء'!A:B,2,0),"")</f>
        <v/>
      </c>
    </row>
    <row r="11268" spans="3:9" ht="15.6">
      <c r="C11268" s="10" t="str">
        <f>IFERROR(VLOOKUP(B11268,'اكواد الاصناف'!A:C,2,0),"")</f>
        <v/>
      </c>
      <c r="D11268" s="10" t="str">
        <f>IFERROR(VLOOKUP(B11268,'اكواد الاصناف'!A:C,3,0),"")</f>
        <v/>
      </c>
      <c r="G11268" s="10">
        <f t="shared" si="175"/>
        <v>0</v>
      </c>
      <c r="I11268" s="10" t="str">
        <f>IFERROR(VLOOKUP(H11268,'سجل العملاء'!A:B,2,0),"")</f>
        <v/>
      </c>
    </row>
    <row r="11269" spans="3:9" ht="15.6">
      <c r="C11269" s="10" t="str">
        <f>IFERROR(VLOOKUP(B11269,'اكواد الاصناف'!A:C,2,0),"")</f>
        <v/>
      </c>
      <c r="D11269" s="10" t="str">
        <f>IFERROR(VLOOKUP(B11269,'اكواد الاصناف'!A:C,3,0),"")</f>
        <v/>
      </c>
      <c r="G11269" s="10">
        <f t="shared" si="175"/>
        <v>0</v>
      </c>
      <c r="I11269" s="10" t="str">
        <f>IFERROR(VLOOKUP(H11269,'سجل العملاء'!A:B,2,0),"")</f>
        <v/>
      </c>
    </row>
    <row r="11270" spans="3:9" ht="15.6">
      <c r="C11270" s="10" t="str">
        <f>IFERROR(VLOOKUP(B11270,'اكواد الاصناف'!A:C,2,0),"")</f>
        <v/>
      </c>
      <c r="D11270" s="10" t="str">
        <f>IFERROR(VLOOKUP(B11270,'اكواد الاصناف'!A:C,3,0),"")</f>
        <v/>
      </c>
      <c r="G11270" s="10">
        <f t="shared" si="175"/>
        <v>0</v>
      </c>
      <c r="I11270" s="10" t="str">
        <f>IFERROR(VLOOKUP(H11270,'سجل العملاء'!A:B,2,0),"")</f>
        <v/>
      </c>
    </row>
    <row r="11271" spans="3:9" ht="15.6">
      <c r="C11271" s="10" t="str">
        <f>IFERROR(VLOOKUP(B11271,'اكواد الاصناف'!A:C,2,0),"")</f>
        <v/>
      </c>
      <c r="D11271" s="10" t="str">
        <f>IFERROR(VLOOKUP(B11271,'اكواد الاصناف'!A:C,3,0),"")</f>
        <v/>
      </c>
      <c r="G11271" s="10">
        <f t="shared" si="175"/>
        <v>0</v>
      </c>
      <c r="I11271" s="10" t="str">
        <f>IFERROR(VLOOKUP(H11271,'سجل العملاء'!A:B,2,0),"")</f>
        <v/>
      </c>
    </row>
    <row r="11272" spans="3:9" ht="15.6">
      <c r="C11272" s="10" t="str">
        <f>IFERROR(VLOOKUP(B11272,'اكواد الاصناف'!A:C,2,0),"")</f>
        <v/>
      </c>
      <c r="D11272" s="10" t="str">
        <f>IFERROR(VLOOKUP(B11272,'اكواد الاصناف'!A:C,3,0),"")</f>
        <v/>
      </c>
      <c r="G11272" s="10">
        <f t="shared" si="175"/>
        <v>0</v>
      </c>
      <c r="I11272" s="10" t="str">
        <f>IFERROR(VLOOKUP(H11272,'سجل العملاء'!A:B,2,0),"")</f>
        <v/>
      </c>
    </row>
    <row r="11273" spans="3:9" ht="15.6">
      <c r="C11273" s="10" t="str">
        <f>IFERROR(VLOOKUP(B11273,'اكواد الاصناف'!A:C,2,0),"")</f>
        <v/>
      </c>
      <c r="D11273" s="10" t="str">
        <f>IFERROR(VLOOKUP(B11273,'اكواد الاصناف'!A:C,3,0),"")</f>
        <v/>
      </c>
      <c r="G11273" s="10">
        <f t="shared" si="175"/>
        <v>0</v>
      </c>
      <c r="I11273" s="10" t="str">
        <f>IFERROR(VLOOKUP(H11273,'سجل العملاء'!A:B,2,0),"")</f>
        <v/>
      </c>
    </row>
    <row r="11274" spans="3:9" ht="15.6">
      <c r="C11274" s="10" t="str">
        <f>IFERROR(VLOOKUP(B11274,'اكواد الاصناف'!A:C,2,0),"")</f>
        <v/>
      </c>
      <c r="D11274" s="10" t="str">
        <f>IFERROR(VLOOKUP(B11274,'اكواد الاصناف'!A:C,3,0),"")</f>
        <v/>
      </c>
      <c r="G11274" s="10">
        <f t="shared" si="175"/>
        <v>0</v>
      </c>
      <c r="I11274" s="10" t="str">
        <f>IFERROR(VLOOKUP(H11274,'سجل العملاء'!A:B,2,0),"")</f>
        <v/>
      </c>
    </row>
    <row r="11275" spans="3:9" ht="15.6">
      <c r="C11275" s="10" t="str">
        <f>IFERROR(VLOOKUP(B11275,'اكواد الاصناف'!A:C,2,0),"")</f>
        <v/>
      </c>
      <c r="D11275" s="10" t="str">
        <f>IFERROR(VLOOKUP(B11275,'اكواد الاصناف'!A:C,3,0),"")</f>
        <v/>
      </c>
      <c r="G11275" s="10">
        <f t="shared" si="175"/>
        <v>0</v>
      </c>
      <c r="I11275" s="10" t="str">
        <f>IFERROR(VLOOKUP(H11275,'سجل العملاء'!A:B,2,0),"")</f>
        <v/>
      </c>
    </row>
    <row r="11276" spans="3:9" ht="15.6">
      <c r="C11276" s="10" t="str">
        <f>IFERROR(VLOOKUP(B11276,'اكواد الاصناف'!A:C,2,0),"")</f>
        <v/>
      </c>
      <c r="D11276" s="10" t="str">
        <f>IFERROR(VLOOKUP(B11276,'اكواد الاصناف'!A:C,3,0),"")</f>
        <v/>
      </c>
      <c r="G11276" s="10">
        <f t="shared" si="175"/>
        <v>0</v>
      </c>
      <c r="I11276" s="10" t="str">
        <f>IFERROR(VLOOKUP(H11276,'سجل العملاء'!A:B,2,0),"")</f>
        <v/>
      </c>
    </row>
    <row r="11277" spans="3:9" ht="15.6">
      <c r="C11277" s="10" t="str">
        <f>IFERROR(VLOOKUP(B11277,'اكواد الاصناف'!A:C,2,0),"")</f>
        <v/>
      </c>
      <c r="D11277" s="10" t="str">
        <f>IFERROR(VLOOKUP(B11277,'اكواد الاصناف'!A:C,3,0),"")</f>
        <v/>
      </c>
      <c r="G11277" s="10">
        <f t="shared" si="175"/>
        <v>0</v>
      </c>
      <c r="I11277" s="10" t="str">
        <f>IFERROR(VLOOKUP(H11277,'سجل العملاء'!A:B,2,0),"")</f>
        <v/>
      </c>
    </row>
    <row r="11278" spans="3:9" ht="15.6">
      <c r="C11278" s="10" t="str">
        <f>IFERROR(VLOOKUP(B11278,'اكواد الاصناف'!A:C,2,0),"")</f>
        <v/>
      </c>
      <c r="D11278" s="10" t="str">
        <f>IFERROR(VLOOKUP(B11278,'اكواد الاصناف'!A:C,3,0),"")</f>
        <v/>
      </c>
      <c r="G11278" s="10">
        <f t="shared" si="175"/>
        <v>0</v>
      </c>
      <c r="I11278" s="10" t="str">
        <f>IFERROR(VLOOKUP(H11278,'سجل العملاء'!A:B,2,0),"")</f>
        <v/>
      </c>
    </row>
    <row r="11279" spans="3:9" ht="15.6">
      <c r="C11279" s="10" t="str">
        <f>IFERROR(VLOOKUP(B11279,'اكواد الاصناف'!A:C,2,0),"")</f>
        <v/>
      </c>
      <c r="D11279" s="10" t="str">
        <f>IFERROR(VLOOKUP(B11279,'اكواد الاصناف'!A:C,3,0),"")</f>
        <v/>
      </c>
      <c r="G11279" s="10">
        <f t="shared" si="175"/>
        <v>0</v>
      </c>
      <c r="I11279" s="10" t="str">
        <f>IFERROR(VLOOKUP(H11279,'سجل العملاء'!A:B,2,0),"")</f>
        <v/>
      </c>
    </row>
    <row r="11280" spans="3:9" ht="15.6">
      <c r="C11280" s="10" t="str">
        <f>IFERROR(VLOOKUP(B11280,'اكواد الاصناف'!A:C,2,0),"")</f>
        <v/>
      </c>
      <c r="D11280" s="10" t="str">
        <f>IFERROR(VLOOKUP(B11280,'اكواد الاصناف'!A:C,3,0),"")</f>
        <v/>
      </c>
      <c r="G11280" s="10">
        <f t="shared" si="175"/>
        <v>0</v>
      </c>
      <c r="I11280" s="10" t="str">
        <f>IFERROR(VLOOKUP(H11280,'سجل العملاء'!A:B,2,0),"")</f>
        <v/>
      </c>
    </row>
    <row r="11281" spans="3:9" ht="15.6">
      <c r="C11281" s="10" t="str">
        <f>IFERROR(VLOOKUP(B11281,'اكواد الاصناف'!A:C,2,0),"")</f>
        <v/>
      </c>
      <c r="D11281" s="10" t="str">
        <f>IFERROR(VLOOKUP(B11281,'اكواد الاصناف'!A:C,3,0),"")</f>
        <v/>
      </c>
      <c r="G11281" s="10">
        <f t="shared" si="175"/>
        <v>0</v>
      </c>
      <c r="I11281" s="10" t="str">
        <f>IFERROR(VLOOKUP(H11281,'سجل العملاء'!A:B,2,0),"")</f>
        <v/>
      </c>
    </row>
    <row r="11282" spans="3:9" ht="15.6">
      <c r="C11282" s="10" t="str">
        <f>IFERROR(VLOOKUP(B11282,'اكواد الاصناف'!A:C,2,0),"")</f>
        <v/>
      </c>
      <c r="D11282" s="10" t="str">
        <f>IFERROR(VLOOKUP(B11282,'اكواد الاصناف'!A:C,3,0),"")</f>
        <v/>
      </c>
      <c r="G11282" s="10">
        <f t="shared" si="175"/>
        <v>0</v>
      </c>
      <c r="I11282" s="10" t="str">
        <f>IFERROR(VLOOKUP(H11282,'سجل العملاء'!A:B,2,0),"")</f>
        <v/>
      </c>
    </row>
    <row r="11283" spans="3:9" ht="15.6">
      <c r="C11283" s="10" t="str">
        <f>IFERROR(VLOOKUP(B11283,'اكواد الاصناف'!A:C,2,0),"")</f>
        <v/>
      </c>
      <c r="D11283" s="10" t="str">
        <f>IFERROR(VLOOKUP(B11283,'اكواد الاصناف'!A:C,3,0),"")</f>
        <v/>
      </c>
      <c r="G11283" s="10">
        <f t="shared" si="175"/>
        <v>0</v>
      </c>
      <c r="I11283" s="10" t="str">
        <f>IFERROR(VLOOKUP(H11283,'سجل العملاء'!A:B,2,0),"")</f>
        <v/>
      </c>
    </row>
    <row r="11284" spans="3:9" ht="15.6">
      <c r="C11284" s="10" t="str">
        <f>IFERROR(VLOOKUP(B11284,'اكواد الاصناف'!A:C,2,0),"")</f>
        <v/>
      </c>
      <c r="D11284" s="10" t="str">
        <f>IFERROR(VLOOKUP(B11284,'اكواد الاصناف'!A:C,3,0),"")</f>
        <v/>
      </c>
      <c r="G11284" s="10">
        <f t="shared" si="175"/>
        <v>0</v>
      </c>
      <c r="I11284" s="10" t="str">
        <f>IFERROR(VLOOKUP(H11284,'سجل العملاء'!A:B,2,0),"")</f>
        <v/>
      </c>
    </row>
    <row r="11285" spans="3:9" ht="15.6">
      <c r="C11285" s="10" t="str">
        <f>IFERROR(VLOOKUP(B11285,'اكواد الاصناف'!A:C,2,0),"")</f>
        <v/>
      </c>
      <c r="D11285" s="10" t="str">
        <f>IFERROR(VLOOKUP(B11285,'اكواد الاصناف'!A:C,3,0),"")</f>
        <v/>
      </c>
      <c r="G11285" s="10">
        <f t="shared" si="175"/>
        <v>0</v>
      </c>
      <c r="I11285" s="10" t="str">
        <f>IFERROR(VLOOKUP(H11285,'سجل العملاء'!A:B,2,0),"")</f>
        <v/>
      </c>
    </row>
    <row r="11286" spans="3:9" ht="15.6">
      <c r="C11286" s="10" t="str">
        <f>IFERROR(VLOOKUP(B11286,'اكواد الاصناف'!A:C,2,0),"")</f>
        <v/>
      </c>
      <c r="D11286" s="10" t="str">
        <f>IFERROR(VLOOKUP(B11286,'اكواد الاصناف'!A:C,3,0),"")</f>
        <v/>
      </c>
      <c r="G11286" s="10">
        <f t="shared" si="175"/>
        <v>0</v>
      </c>
      <c r="I11286" s="10" t="str">
        <f>IFERROR(VLOOKUP(H11286,'سجل العملاء'!A:B,2,0),"")</f>
        <v/>
      </c>
    </row>
    <row r="11287" spans="3:9" ht="15.6">
      <c r="C11287" s="10" t="str">
        <f>IFERROR(VLOOKUP(B11287,'اكواد الاصناف'!A:C,2,0),"")</f>
        <v/>
      </c>
      <c r="D11287" s="10" t="str">
        <f>IFERROR(VLOOKUP(B11287,'اكواد الاصناف'!A:C,3,0),"")</f>
        <v/>
      </c>
      <c r="G11287" s="10">
        <f t="shared" si="175"/>
        <v>0</v>
      </c>
      <c r="I11287" s="10" t="str">
        <f>IFERROR(VLOOKUP(H11287,'سجل العملاء'!A:B,2,0),"")</f>
        <v/>
      </c>
    </row>
    <row r="11288" spans="3:9" ht="15.6">
      <c r="C11288" s="10" t="str">
        <f>IFERROR(VLOOKUP(B11288,'اكواد الاصناف'!A:C,2,0),"")</f>
        <v/>
      </c>
      <c r="D11288" s="10" t="str">
        <f>IFERROR(VLOOKUP(B11288,'اكواد الاصناف'!A:C,3,0),"")</f>
        <v/>
      </c>
      <c r="G11288" s="10">
        <f t="shared" si="175"/>
        <v>0</v>
      </c>
      <c r="I11288" s="10" t="str">
        <f>IFERROR(VLOOKUP(H11288,'سجل العملاء'!A:B,2,0),"")</f>
        <v/>
      </c>
    </row>
    <row r="11289" spans="3:9" ht="15.6">
      <c r="C11289" s="10" t="str">
        <f>IFERROR(VLOOKUP(B11289,'اكواد الاصناف'!A:C,2,0),"")</f>
        <v/>
      </c>
      <c r="D11289" s="10" t="str">
        <f>IFERROR(VLOOKUP(B11289,'اكواد الاصناف'!A:C,3,0),"")</f>
        <v/>
      </c>
      <c r="G11289" s="10">
        <f t="shared" si="175"/>
        <v>0</v>
      </c>
      <c r="I11289" s="10" t="str">
        <f>IFERROR(VLOOKUP(H11289,'سجل العملاء'!A:B,2,0),"")</f>
        <v/>
      </c>
    </row>
    <row r="11290" spans="3:9" ht="15.6">
      <c r="C11290" s="10" t="str">
        <f>IFERROR(VLOOKUP(B11290,'اكواد الاصناف'!A:C,2,0),"")</f>
        <v/>
      </c>
      <c r="D11290" s="10" t="str">
        <f>IFERROR(VLOOKUP(B11290,'اكواد الاصناف'!A:C,3,0),"")</f>
        <v/>
      </c>
      <c r="G11290" s="10">
        <f t="shared" si="175"/>
        <v>0</v>
      </c>
      <c r="I11290" s="10" t="str">
        <f>IFERROR(VLOOKUP(H11290,'سجل العملاء'!A:B,2,0),"")</f>
        <v/>
      </c>
    </row>
    <row r="11291" spans="3:9" ht="15.6">
      <c r="C11291" s="10" t="str">
        <f>IFERROR(VLOOKUP(B11291,'اكواد الاصناف'!A:C,2,0),"")</f>
        <v/>
      </c>
      <c r="D11291" s="10" t="str">
        <f>IFERROR(VLOOKUP(B11291,'اكواد الاصناف'!A:C,3,0),"")</f>
        <v/>
      </c>
      <c r="G11291" s="10">
        <f t="shared" si="175"/>
        <v>0</v>
      </c>
      <c r="I11291" s="10" t="str">
        <f>IFERROR(VLOOKUP(H11291,'سجل العملاء'!A:B,2,0),"")</f>
        <v/>
      </c>
    </row>
    <row r="11292" spans="3:9" ht="15.6">
      <c r="C11292" s="10" t="str">
        <f>IFERROR(VLOOKUP(B11292,'اكواد الاصناف'!A:C,2,0),"")</f>
        <v/>
      </c>
      <c r="D11292" s="10" t="str">
        <f>IFERROR(VLOOKUP(B11292,'اكواد الاصناف'!A:C,3,0),"")</f>
        <v/>
      </c>
      <c r="G11292" s="10">
        <f t="shared" si="175"/>
        <v>0</v>
      </c>
      <c r="I11292" s="10" t="str">
        <f>IFERROR(VLOOKUP(H11292,'سجل العملاء'!A:B,2,0),"")</f>
        <v/>
      </c>
    </row>
    <row r="11293" spans="3:9" ht="15.6">
      <c r="C11293" s="10" t="str">
        <f>IFERROR(VLOOKUP(B11293,'اكواد الاصناف'!A:C,2,0),"")</f>
        <v/>
      </c>
      <c r="D11293" s="10" t="str">
        <f>IFERROR(VLOOKUP(B11293,'اكواد الاصناف'!A:C,3,0),"")</f>
        <v/>
      </c>
      <c r="G11293" s="10">
        <f t="shared" si="175"/>
        <v>0</v>
      </c>
      <c r="I11293" s="10" t="str">
        <f>IFERROR(VLOOKUP(H11293,'سجل العملاء'!A:B,2,0),"")</f>
        <v/>
      </c>
    </row>
    <row r="11294" spans="3:9" ht="15.6">
      <c r="C11294" s="10" t="str">
        <f>IFERROR(VLOOKUP(B11294,'اكواد الاصناف'!A:C,2,0),"")</f>
        <v/>
      </c>
      <c r="D11294" s="10" t="str">
        <f>IFERROR(VLOOKUP(B11294,'اكواد الاصناف'!A:C,3,0),"")</f>
        <v/>
      </c>
      <c r="G11294" s="10">
        <f t="shared" si="175"/>
        <v>0</v>
      </c>
      <c r="I11294" s="10" t="str">
        <f>IFERROR(VLOOKUP(H11294,'سجل العملاء'!A:B,2,0),"")</f>
        <v/>
      </c>
    </row>
    <row r="11295" spans="3:9" ht="15.6">
      <c r="C11295" s="10" t="str">
        <f>IFERROR(VLOOKUP(B11295,'اكواد الاصناف'!A:C,2,0),"")</f>
        <v/>
      </c>
      <c r="D11295" s="10" t="str">
        <f>IFERROR(VLOOKUP(B11295,'اكواد الاصناف'!A:C,3,0),"")</f>
        <v/>
      </c>
      <c r="G11295" s="10">
        <f t="shared" si="175"/>
        <v>0</v>
      </c>
      <c r="I11295" s="10" t="str">
        <f>IFERROR(VLOOKUP(H11295,'سجل العملاء'!A:B,2,0),"")</f>
        <v/>
      </c>
    </row>
    <row r="11296" spans="3:9" ht="15.6">
      <c r="C11296" s="10" t="str">
        <f>IFERROR(VLOOKUP(B11296,'اكواد الاصناف'!A:C,2,0),"")</f>
        <v/>
      </c>
      <c r="D11296" s="10" t="str">
        <f>IFERROR(VLOOKUP(B11296,'اكواد الاصناف'!A:C,3,0),"")</f>
        <v/>
      </c>
      <c r="G11296" s="10">
        <f t="shared" si="175"/>
        <v>0</v>
      </c>
      <c r="I11296" s="10" t="str">
        <f>IFERROR(VLOOKUP(H11296,'سجل العملاء'!A:B,2,0),"")</f>
        <v/>
      </c>
    </row>
    <row r="11297" spans="3:9" ht="15.6">
      <c r="C11297" s="10" t="str">
        <f>IFERROR(VLOOKUP(B11297,'اكواد الاصناف'!A:C,2,0),"")</f>
        <v/>
      </c>
      <c r="D11297" s="10" t="str">
        <f>IFERROR(VLOOKUP(B11297,'اكواد الاصناف'!A:C,3,0),"")</f>
        <v/>
      </c>
      <c r="G11297" s="10">
        <f t="shared" si="175"/>
        <v>0</v>
      </c>
      <c r="I11297" s="10" t="str">
        <f>IFERROR(VLOOKUP(H11297,'سجل العملاء'!A:B,2,0),"")</f>
        <v/>
      </c>
    </row>
    <row r="11298" spans="3:9" ht="15.6">
      <c r="C11298" s="10" t="str">
        <f>IFERROR(VLOOKUP(B11298,'اكواد الاصناف'!A:C,2,0),"")</f>
        <v/>
      </c>
      <c r="D11298" s="10" t="str">
        <f>IFERROR(VLOOKUP(B11298,'اكواد الاصناف'!A:C,3,0),"")</f>
        <v/>
      </c>
      <c r="G11298" s="10">
        <f t="shared" si="175"/>
        <v>0</v>
      </c>
      <c r="I11298" s="10" t="str">
        <f>IFERROR(VLOOKUP(H11298,'سجل العملاء'!A:B,2,0),"")</f>
        <v/>
      </c>
    </row>
    <row r="11299" spans="3:9" ht="15.6">
      <c r="C11299" s="10" t="str">
        <f>IFERROR(VLOOKUP(B11299,'اكواد الاصناف'!A:C,2,0),"")</f>
        <v/>
      </c>
      <c r="D11299" s="10" t="str">
        <f>IFERROR(VLOOKUP(B11299,'اكواد الاصناف'!A:C,3,0),"")</f>
        <v/>
      </c>
      <c r="G11299" s="10">
        <f t="shared" si="175"/>
        <v>0</v>
      </c>
      <c r="I11299" s="10" t="str">
        <f>IFERROR(VLOOKUP(H11299,'سجل العملاء'!A:B,2,0),"")</f>
        <v/>
      </c>
    </row>
    <row r="11300" spans="3:9" ht="15.6">
      <c r="C11300" s="10" t="str">
        <f>IFERROR(VLOOKUP(B11300,'اكواد الاصناف'!A:C,2,0),"")</f>
        <v/>
      </c>
      <c r="D11300" s="10" t="str">
        <f>IFERROR(VLOOKUP(B11300,'اكواد الاصناف'!A:C,3,0),"")</f>
        <v/>
      </c>
      <c r="G11300" s="10">
        <f t="shared" si="175"/>
        <v>0</v>
      </c>
      <c r="I11300" s="10" t="str">
        <f>IFERROR(VLOOKUP(H11300,'سجل العملاء'!A:B,2,0),"")</f>
        <v/>
      </c>
    </row>
    <row r="11301" spans="3:9" ht="15.6">
      <c r="C11301" s="10" t="str">
        <f>IFERROR(VLOOKUP(B11301,'اكواد الاصناف'!A:C,2,0),"")</f>
        <v/>
      </c>
      <c r="D11301" s="10" t="str">
        <f>IFERROR(VLOOKUP(B11301,'اكواد الاصناف'!A:C,3,0),"")</f>
        <v/>
      </c>
      <c r="G11301" s="10">
        <f t="shared" si="175"/>
        <v>0</v>
      </c>
      <c r="I11301" s="10" t="str">
        <f>IFERROR(VLOOKUP(H11301,'سجل العملاء'!A:B,2,0),"")</f>
        <v/>
      </c>
    </row>
    <row r="11302" spans="3:9" ht="15.6">
      <c r="C11302" s="10" t="str">
        <f>IFERROR(VLOOKUP(B11302,'اكواد الاصناف'!A:C,2,0),"")</f>
        <v/>
      </c>
      <c r="D11302" s="10" t="str">
        <f>IFERROR(VLOOKUP(B11302,'اكواد الاصناف'!A:C,3,0),"")</f>
        <v/>
      </c>
      <c r="G11302" s="10">
        <f t="shared" si="175"/>
        <v>0</v>
      </c>
      <c r="I11302" s="10" t="str">
        <f>IFERROR(VLOOKUP(H11302,'سجل العملاء'!A:B,2,0),"")</f>
        <v/>
      </c>
    </row>
    <row r="11303" spans="3:9" ht="15.6">
      <c r="C11303" s="10" t="str">
        <f>IFERROR(VLOOKUP(B11303,'اكواد الاصناف'!A:C,2,0),"")</f>
        <v/>
      </c>
      <c r="D11303" s="10" t="str">
        <f>IFERROR(VLOOKUP(B11303,'اكواد الاصناف'!A:C,3,0),"")</f>
        <v/>
      </c>
      <c r="G11303" s="10">
        <f t="shared" si="175"/>
        <v>0</v>
      </c>
      <c r="I11303" s="10" t="str">
        <f>IFERROR(VLOOKUP(H11303,'سجل العملاء'!A:B,2,0),"")</f>
        <v/>
      </c>
    </row>
    <row r="11304" spans="3:9" ht="15.6">
      <c r="C11304" s="10" t="str">
        <f>IFERROR(VLOOKUP(B11304,'اكواد الاصناف'!A:C,2,0),"")</f>
        <v/>
      </c>
      <c r="D11304" s="10" t="str">
        <f>IFERROR(VLOOKUP(B11304,'اكواد الاصناف'!A:C,3,0),"")</f>
        <v/>
      </c>
      <c r="G11304" s="10">
        <f t="shared" si="175"/>
        <v>0</v>
      </c>
      <c r="I11304" s="10" t="str">
        <f>IFERROR(VLOOKUP(H11304,'سجل العملاء'!A:B,2,0),"")</f>
        <v/>
      </c>
    </row>
    <row r="11305" spans="3:9" ht="15.6">
      <c r="C11305" s="10" t="str">
        <f>IFERROR(VLOOKUP(B11305,'اكواد الاصناف'!A:C,2,0),"")</f>
        <v/>
      </c>
      <c r="D11305" s="10" t="str">
        <f>IFERROR(VLOOKUP(B11305,'اكواد الاصناف'!A:C,3,0),"")</f>
        <v/>
      </c>
      <c r="G11305" s="10">
        <f t="shared" si="175"/>
        <v>0</v>
      </c>
      <c r="I11305" s="10" t="str">
        <f>IFERROR(VLOOKUP(H11305,'سجل العملاء'!A:B,2,0),"")</f>
        <v/>
      </c>
    </row>
    <row r="11306" spans="3:9" ht="15.6">
      <c r="C11306" s="10" t="str">
        <f>IFERROR(VLOOKUP(B11306,'اكواد الاصناف'!A:C,2,0),"")</f>
        <v/>
      </c>
      <c r="D11306" s="10" t="str">
        <f>IFERROR(VLOOKUP(B11306,'اكواد الاصناف'!A:C,3,0),"")</f>
        <v/>
      </c>
      <c r="G11306" s="10">
        <f t="shared" si="175"/>
        <v>0</v>
      </c>
      <c r="I11306" s="10" t="str">
        <f>IFERROR(VLOOKUP(H11306,'سجل العملاء'!A:B,2,0),"")</f>
        <v/>
      </c>
    </row>
    <row r="11307" spans="3:9" ht="15.6">
      <c r="C11307" s="10" t="str">
        <f>IFERROR(VLOOKUP(B11307,'اكواد الاصناف'!A:C,2,0),"")</f>
        <v/>
      </c>
      <c r="D11307" s="10" t="str">
        <f>IFERROR(VLOOKUP(B11307,'اكواد الاصناف'!A:C,3,0),"")</f>
        <v/>
      </c>
      <c r="G11307" s="10">
        <f t="shared" si="175"/>
        <v>0</v>
      </c>
      <c r="I11307" s="10" t="str">
        <f>IFERROR(VLOOKUP(H11307,'سجل العملاء'!A:B,2,0),"")</f>
        <v/>
      </c>
    </row>
    <row r="11308" spans="3:9" ht="15.6">
      <c r="C11308" s="10" t="str">
        <f>IFERROR(VLOOKUP(B11308,'اكواد الاصناف'!A:C,2,0),"")</f>
        <v/>
      </c>
      <c r="D11308" s="10" t="str">
        <f>IFERROR(VLOOKUP(B11308,'اكواد الاصناف'!A:C,3,0),"")</f>
        <v/>
      </c>
      <c r="G11308" s="10">
        <f t="shared" si="175"/>
        <v>0</v>
      </c>
      <c r="I11308" s="10" t="str">
        <f>IFERROR(VLOOKUP(H11308,'سجل العملاء'!A:B,2,0),"")</f>
        <v/>
      </c>
    </row>
    <row r="11309" spans="3:9" ht="15.6">
      <c r="C11309" s="10" t="str">
        <f>IFERROR(VLOOKUP(B11309,'اكواد الاصناف'!A:C,2,0),"")</f>
        <v/>
      </c>
      <c r="D11309" s="10" t="str">
        <f>IFERROR(VLOOKUP(B11309,'اكواد الاصناف'!A:C,3,0),"")</f>
        <v/>
      </c>
      <c r="G11309" s="10">
        <f t="shared" si="175"/>
        <v>0</v>
      </c>
      <c r="I11309" s="10" t="str">
        <f>IFERROR(VLOOKUP(H11309,'سجل العملاء'!A:B,2,0),"")</f>
        <v/>
      </c>
    </row>
    <row r="11310" spans="3:9" ht="15.6">
      <c r="C11310" s="10" t="str">
        <f>IFERROR(VLOOKUP(B11310,'اكواد الاصناف'!A:C,2,0),"")</f>
        <v/>
      </c>
      <c r="D11310" s="10" t="str">
        <f>IFERROR(VLOOKUP(B11310,'اكواد الاصناف'!A:C,3,0),"")</f>
        <v/>
      </c>
      <c r="G11310" s="10">
        <f t="shared" si="175"/>
        <v>0</v>
      </c>
      <c r="I11310" s="10" t="str">
        <f>IFERROR(VLOOKUP(H11310,'سجل العملاء'!A:B,2,0),"")</f>
        <v/>
      </c>
    </row>
    <row r="11311" spans="3:9" ht="15.6">
      <c r="C11311" s="10" t="str">
        <f>IFERROR(VLOOKUP(B11311,'اكواد الاصناف'!A:C,2,0),"")</f>
        <v/>
      </c>
      <c r="D11311" s="10" t="str">
        <f>IFERROR(VLOOKUP(B11311,'اكواد الاصناف'!A:C,3,0),"")</f>
        <v/>
      </c>
      <c r="G11311" s="10">
        <f t="shared" si="175"/>
        <v>0</v>
      </c>
      <c r="I11311" s="10" t="str">
        <f>IFERROR(VLOOKUP(H11311,'سجل العملاء'!A:B,2,0),"")</f>
        <v/>
      </c>
    </row>
    <row r="11312" spans="3:9" ht="15.6">
      <c r="C11312" s="10" t="str">
        <f>IFERROR(VLOOKUP(B11312,'اكواد الاصناف'!A:C,2,0),"")</f>
        <v/>
      </c>
      <c r="D11312" s="10" t="str">
        <f>IFERROR(VLOOKUP(B11312,'اكواد الاصناف'!A:C,3,0),"")</f>
        <v/>
      </c>
      <c r="G11312" s="10">
        <f t="shared" si="175"/>
        <v>0</v>
      </c>
      <c r="I11312" s="10" t="str">
        <f>IFERROR(VLOOKUP(H11312,'سجل العملاء'!A:B,2,0),"")</f>
        <v/>
      </c>
    </row>
    <row r="11313" spans="3:9" ht="15.6">
      <c r="C11313" s="10" t="str">
        <f>IFERROR(VLOOKUP(B11313,'اكواد الاصناف'!A:C,2,0),"")</f>
        <v/>
      </c>
      <c r="D11313" s="10" t="str">
        <f>IFERROR(VLOOKUP(B11313,'اكواد الاصناف'!A:C,3,0),"")</f>
        <v/>
      </c>
      <c r="G11313" s="10">
        <f t="shared" si="175"/>
        <v>0</v>
      </c>
      <c r="I11313" s="10" t="str">
        <f>IFERROR(VLOOKUP(H11313,'سجل العملاء'!A:B,2,0),"")</f>
        <v/>
      </c>
    </row>
    <row r="11314" spans="3:9" ht="15.6">
      <c r="C11314" s="10" t="str">
        <f>IFERROR(VLOOKUP(B11314,'اكواد الاصناف'!A:C,2,0),"")</f>
        <v/>
      </c>
      <c r="D11314" s="10" t="str">
        <f>IFERROR(VLOOKUP(B11314,'اكواد الاصناف'!A:C,3,0),"")</f>
        <v/>
      </c>
      <c r="G11314" s="10">
        <f t="shared" si="175"/>
        <v>0</v>
      </c>
      <c r="I11314" s="10" t="str">
        <f>IFERROR(VLOOKUP(H11314,'سجل العملاء'!A:B,2,0),"")</f>
        <v/>
      </c>
    </row>
    <row r="11315" spans="3:9" ht="15.6">
      <c r="C11315" s="10" t="str">
        <f>IFERROR(VLOOKUP(B11315,'اكواد الاصناف'!A:C,2,0),"")</f>
        <v/>
      </c>
      <c r="D11315" s="10" t="str">
        <f>IFERROR(VLOOKUP(B11315,'اكواد الاصناف'!A:C,3,0),"")</f>
        <v/>
      </c>
      <c r="G11315" s="10">
        <f t="shared" si="175"/>
        <v>0</v>
      </c>
      <c r="I11315" s="10" t="str">
        <f>IFERROR(VLOOKUP(H11315,'سجل العملاء'!A:B,2,0),"")</f>
        <v/>
      </c>
    </row>
    <row r="11316" spans="3:9" ht="15.6">
      <c r="C11316" s="10" t="str">
        <f>IFERROR(VLOOKUP(B11316,'اكواد الاصناف'!A:C,2,0),"")</f>
        <v/>
      </c>
      <c r="D11316" s="10" t="str">
        <f>IFERROR(VLOOKUP(B11316,'اكواد الاصناف'!A:C,3,0),"")</f>
        <v/>
      </c>
      <c r="G11316" s="10">
        <f t="shared" si="175"/>
        <v>0</v>
      </c>
      <c r="I11316" s="10" t="str">
        <f>IFERROR(VLOOKUP(H11316,'سجل العملاء'!A:B,2,0),"")</f>
        <v/>
      </c>
    </row>
    <row r="11317" spans="3:9" ht="15.6">
      <c r="C11317" s="10" t="str">
        <f>IFERROR(VLOOKUP(B11317,'اكواد الاصناف'!A:C,2,0),"")</f>
        <v/>
      </c>
      <c r="D11317" s="10" t="str">
        <f>IFERROR(VLOOKUP(B11317,'اكواد الاصناف'!A:C,3,0),"")</f>
        <v/>
      </c>
      <c r="G11317" s="10">
        <f t="shared" si="175"/>
        <v>0</v>
      </c>
      <c r="I11317" s="10" t="str">
        <f>IFERROR(VLOOKUP(H11317,'سجل العملاء'!A:B,2,0),"")</f>
        <v/>
      </c>
    </row>
    <row r="11318" spans="3:9" ht="15.6">
      <c r="C11318" s="10" t="str">
        <f>IFERROR(VLOOKUP(B11318,'اكواد الاصناف'!A:C,2,0),"")</f>
        <v/>
      </c>
      <c r="D11318" s="10" t="str">
        <f>IFERROR(VLOOKUP(B11318,'اكواد الاصناف'!A:C,3,0),"")</f>
        <v/>
      </c>
      <c r="G11318" s="10">
        <f t="shared" si="175"/>
        <v>0</v>
      </c>
      <c r="I11318" s="10" t="str">
        <f>IFERROR(VLOOKUP(H11318,'سجل العملاء'!A:B,2,0),"")</f>
        <v/>
      </c>
    </row>
    <row r="11319" spans="3:9" ht="15.6">
      <c r="C11319" s="10" t="str">
        <f>IFERROR(VLOOKUP(B11319,'اكواد الاصناف'!A:C,2,0),"")</f>
        <v/>
      </c>
      <c r="D11319" s="10" t="str">
        <f>IFERROR(VLOOKUP(B11319,'اكواد الاصناف'!A:C,3,0),"")</f>
        <v/>
      </c>
      <c r="G11319" s="10">
        <f t="shared" si="175"/>
        <v>0</v>
      </c>
      <c r="I11319" s="10" t="str">
        <f>IFERROR(VLOOKUP(H11319,'سجل العملاء'!A:B,2,0),"")</f>
        <v/>
      </c>
    </row>
    <row r="11320" spans="3:9" ht="15.6">
      <c r="C11320" s="10" t="str">
        <f>IFERROR(VLOOKUP(B11320,'اكواد الاصناف'!A:C,2,0),"")</f>
        <v/>
      </c>
      <c r="D11320" s="10" t="str">
        <f>IFERROR(VLOOKUP(B11320,'اكواد الاصناف'!A:C,3,0),"")</f>
        <v/>
      </c>
      <c r="G11320" s="10">
        <f t="shared" si="175"/>
        <v>0</v>
      </c>
      <c r="I11320" s="10" t="str">
        <f>IFERROR(VLOOKUP(H11320,'سجل العملاء'!A:B,2,0),"")</f>
        <v/>
      </c>
    </row>
    <row r="11321" spans="3:9" ht="15.6">
      <c r="C11321" s="10" t="str">
        <f>IFERROR(VLOOKUP(B11321,'اكواد الاصناف'!A:C,2,0),"")</f>
        <v/>
      </c>
      <c r="D11321" s="10" t="str">
        <f>IFERROR(VLOOKUP(B11321,'اكواد الاصناف'!A:C,3,0),"")</f>
        <v/>
      </c>
      <c r="G11321" s="10">
        <f t="shared" si="175"/>
        <v>0</v>
      </c>
      <c r="I11321" s="10" t="str">
        <f>IFERROR(VLOOKUP(H11321,'سجل العملاء'!A:B,2,0),"")</f>
        <v/>
      </c>
    </row>
    <row r="11322" spans="3:9" ht="15.6">
      <c r="C11322" s="10" t="str">
        <f>IFERROR(VLOOKUP(B11322,'اكواد الاصناف'!A:C,2,0),"")</f>
        <v/>
      </c>
      <c r="D11322" s="10" t="str">
        <f>IFERROR(VLOOKUP(B11322,'اكواد الاصناف'!A:C,3,0),"")</f>
        <v/>
      </c>
      <c r="G11322" s="10">
        <f t="shared" si="175"/>
        <v>0</v>
      </c>
      <c r="I11322" s="10" t="str">
        <f>IFERROR(VLOOKUP(H11322,'سجل العملاء'!A:B,2,0),"")</f>
        <v/>
      </c>
    </row>
    <row r="11323" spans="3:9" ht="15.6">
      <c r="C11323" s="10" t="str">
        <f>IFERROR(VLOOKUP(B11323,'اكواد الاصناف'!A:C,2,0),"")</f>
        <v/>
      </c>
      <c r="D11323" s="10" t="str">
        <f>IFERROR(VLOOKUP(B11323,'اكواد الاصناف'!A:C,3,0),"")</f>
        <v/>
      </c>
      <c r="G11323" s="10">
        <f t="shared" si="175"/>
        <v>0</v>
      </c>
      <c r="I11323" s="10" t="str">
        <f>IFERROR(VLOOKUP(H11323,'سجل العملاء'!A:B,2,0),"")</f>
        <v/>
      </c>
    </row>
    <row r="11324" spans="3:9" ht="15.6">
      <c r="C11324" s="10" t="str">
        <f>IFERROR(VLOOKUP(B11324,'اكواد الاصناف'!A:C,2,0),"")</f>
        <v/>
      </c>
      <c r="D11324" s="10" t="str">
        <f>IFERROR(VLOOKUP(B11324,'اكواد الاصناف'!A:C,3,0),"")</f>
        <v/>
      </c>
      <c r="G11324" s="10">
        <f t="shared" si="175"/>
        <v>0</v>
      </c>
      <c r="I11324" s="10" t="str">
        <f>IFERROR(VLOOKUP(H11324,'سجل العملاء'!A:B,2,0),"")</f>
        <v/>
      </c>
    </row>
    <row r="11325" spans="3:9" ht="15.6">
      <c r="C11325" s="10" t="str">
        <f>IFERROR(VLOOKUP(B11325,'اكواد الاصناف'!A:C,2,0),"")</f>
        <v/>
      </c>
      <c r="D11325" s="10" t="str">
        <f>IFERROR(VLOOKUP(B11325,'اكواد الاصناف'!A:C,3,0),"")</f>
        <v/>
      </c>
      <c r="G11325" s="10">
        <f t="shared" si="175"/>
        <v>0</v>
      </c>
      <c r="I11325" s="10" t="str">
        <f>IFERROR(VLOOKUP(H11325,'سجل العملاء'!A:B,2,0),"")</f>
        <v/>
      </c>
    </row>
    <row r="11326" spans="3:9" ht="15.6">
      <c r="C11326" s="10" t="str">
        <f>IFERROR(VLOOKUP(B11326,'اكواد الاصناف'!A:C,2,0),"")</f>
        <v/>
      </c>
      <c r="D11326" s="10" t="str">
        <f>IFERROR(VLOOKUP(B11326,'اكواد الاصناف'!A:C,3,0),"")</f>
        <v/>
      </c>
      <c r="G11326" s="10">
        <f t="shared" si="175"/>
        <v>0</v>
      </c>
      <c r="I11326" s="10" t="str">
        <f>IFERROR(VLOOKUP(H11326,'سجل العملاء'!A:B,2,0),"")</f>
        <v/>
      </c>
    </row>
    <row r="11327" spans="3:9" ht="15.6">
      <c r="C11327" s="10" t="str">
        <f>IFERROR(VLOOKUP(B11327,'اكواد الاصناف'!A:C,2,0),"")</f>
        <v/>
      </c>
      <c r="D11327" s="10" t="str">
        <f>IFERROR(VLOOKUP(B11327,'اكواد الاصناف'!A:C,3,0),"")</f>
        <v/>
      </c>
      <c r="G11327" s="10">
        <f t="shared" si="175"/>
        <v>0</v>
      </c>
      <c r="I11327" s="10" t="str">
        <f>IFERROR(VLOOKUP(H11327,'سجل العملاء'!A:B,2,0),"")</f>
        <v/>
      </c>
    </row>
    <row r="11328" spans="3:9" ht="15.6">
      <c r="C11328" s="10" t="str">
        <f>IFERROR(VLOOKUP(B11328,'اكواد الاصناف'!A:C,2,0),"")</f>
        <v/>
      </c>
      <c r="D11328" s="10" t="str">
        <f>IFERROR(VLOOKUP(B11328,'اكواد الاصناف'!A:C,3,0),"")</f>
        <v/>
      </c>
      <c r="G11328" s="10">
        <f t="shared" si="175"/>
        <v>0</v>
      </c>
      <c r="I11328" s="10" t="str">
        <f>IFERROR(VLOOKUP(H11328,'سجل العملاء'!A:B,2,0),"")</f>
        <v/>
      </c>
    </row>
    <row r="11329" spans="3:9" ht="15.6">
      <c r="C11329" s="10" t="str">
        <f>IFERROR(VLOOKUP(B11329,'اكواد الاصناف'!A:C,2,0),"")</f>
        <v/>
      </c>
      <c r="D11329" s="10" t="str">
        <f>IFERROR(VLOOKUP(B11329,'اكواد الاصناف'!A:C,3,0),"")</f>
        <v/>
      </c>
      <c r="G11329" s="10">
        <f t="shared" ref="G11329:G11392" si="176">F11329*E11329</f>
        <v>0</v>
      </c>
      <c r="I11329" s="10" t="str">
        <f>IFERROR(VLOOKUP(H11329,'سجل العملاء'!A:B,2,0),"")</f>
        <v/>
      </c>
    </row>
    <row r="11330" spans="3:9" ht="15.6">
      <c r="C11330" s="10" t="str">
        <f>IFERROR(VLOOKUP(B11330,'اكواد الاصناف'!A:C,2,0),"")</f>
        <v/>
      </c>
      <c r="D11330" s="10" t="str">
        <f>IFERROR(VLOOKUP(B11330,'اكواد الاصناف'!A:C,3,0),"")</f>
        <v/>
      </c>
      <c r="G11330" s="10">
        <f t="shared" si="176"/>
        <v>0</v>
      </c>
      <c r="I11330" s="10" t="str">
        <f>IFERROR(VLOOKUP(H11330,'سجل العملاء'!A:B,2,0),"")</f>
        <v/>
      </c>
    </row>
    <row r="11331" spans="3:9" ht="15.6">
      <c r="C11331" s="10" t="str">
        <f>IFERROR(VLOOKUP(B11331,'اكواد الاصناف'!A:C,2,0),"")</f>
        <v/>
      </c>
      <c r="D11331" s="10" t="str">
        <f>IFERROR(VLOOKUP(B11331,'اكواد الاصناف'!A:C,3,0),"")</f>
        <v/>
      </c>
      <c r="G11331" s="10">
        <f t="shared" si="176"/>
        <v>0</v>
      </c>
      <c r="I11331" s="10" t="str">
        <f>IFERROR(VLOOKUP(H11331,'سجل العملاء'!A:B,2,0),"")</f>
        <v/>
      </c>
    </row>
    <row r="11332" spans="3:9" ht="15.6">
      <c r="C11332" s="10" t="str">
        <f>IFERROR(VLOOKUP(B11332,'اكواد الاصناف'!A:C,2,0),"")</f>
        <v/>
      </c>
      <c r="D11332" s="10" t="str">
        <f>IFERROR(VLOOKUP(B11332,'اكواد الاصناف'!A:C,3,0),"")</f>
        <v/>
      </c>
      <c r="G11332" s="10">
        <f t="shared" si="176"/>
        <v>0</v>
      </c>
      <c r="I11332" s="10" t="str">
        <f>IFERROR(VLOOKUP(H11332,'سجل العملاء'!A:B,2,0),"")</f>
        <v/>
      </c>
    </row>
    <row r="11333" spans="3:9" ht="15.6">
      <c r="C11333" s="10" t="str">
        <f>IFERROR(VLOOKUP(B11333,'اكواد الاصناف'!A:C,2,0),"")</f>
        <v/>
      </c>
      <c r="D11333" s="10" t="str">
        <f>IFERROR(VLOOKUP(B11333,'اكواد الاصناف'!A:C,3,0),"")</f>
        <v/>
      </c>
      <c r="G11333" s="10">
        <f t="shared" si="176"/>
        <v>0</v>
      </c>
      <c r="I11333" s="10" t="str">
        <f>IFERROR(VLOOKUP(H11333,'سجل العملاء'!A:B,2,0),"")</f>
        <v/>
      </c>
    </row>
    <row r="11334" spans="3:9" ht="15.6">
      <c r="C11334" s="10" t="str">
        <f>IFERROR(VLOOKUP(B11334,'اكواد الاصناف'!A:C,2,0),"")</f>
        <v/>
      </c>
      <c r="D11334" s="10" t="str">
        <f>IFERROR(VLOOKUP(B11334,'اكواد الاصناف'!A:C,3,0),"")</f>
        <v/>
      </c>
      <c r="G11334" s="10">
        <f t="shared" si="176"/>
        <v>0</v>
      </c>
      <c r="I11334" s="10" t="str">
        <f>IFERROR(VLOOKUP(H11334,'سجل العملاء'!A:B,2,0),"")</f>
        <v/>
      </c>
    </row>
    <row r="11335" spans="3:9" ht="15.6">
      <c r="C11335" s="10" t="str">
        <f>IFERROR(VLOOKUP(B11335,'اكواد الاصناف'!A:C,2,0),"")</f>
        <v/>
      </c>
      <c r="D11335" s="10" t="str">
        <f>IFERROR(VLOOKUP(B11335,'اكواد الاصناف'!A:C,3,0),"")</f>
        <v/>
      </c>
      <c r="G11335" s="10">
        <f t="shared" si="176"/>
        <v>0</v>
      </c>
      <c r="I11335" s="10" t="str">
        <f>IFERROR(VLOOKUP(H11335,'سجل العملاء'!A:B,2,0),"")</f>
        <v/>
      </c>
    </row>
    <row r="11336" spans="3:9" ht="15.6">
      <c r="C11336" s="10" t="str">
        <f>IFERROR(VLOOKUP(B11336,'اكواد الاصناف'!A:C,2,0),"")</f>
        <v/>
      </c>
      <c r="D11336" s="10" t="str">
        <f>IFERROR(VLOOKUP(B11336,'اكواد الاصناف'!A:C,3,0),"")</f>
        <v/>
      </c>
      <c r="G11336" s="10">
        <f t="shared" si="176"/>
        <v>0</v>
      </c>
      <c r="I11336" s="10" t="str">
        <f>IFERROR(VLOOKUP(H11336,'سجل العملاء'!A:B,2,0),"")</f>
        <v/>
      </c>
    </row>
    <row r="11337" spans="3:9" ht="15.6">
      <c r="C11337" s="10" t="str">
        <f>IFERROR(VLOOKUP(B11337,'اكواد الاصناف'!A:C,2,0),"")</f>
        <v/>
      </c>
      <c r="D11337" s="10" t="str">
        <f>IFERROR(VLOOKUP(B11337,'اكواد الاصناف'!A:C,3,0),"")</f>
        <v/>
      </c>
      <c r="G11337" s="10">
        <f t="shared" si="176"/>
        <v>0</v>
      </c>
      <c r="I11337" s="10" t="str">
        <f>IFERROR(VLOOKUP(H11337,'سجل العملاء'!A:B,2,0),"")</f>
        <v/>
      </c>
    </row>
    <row r="11338" spans="3:9" ht="15.6">
      <c r="C11338" s="10" t="str">
        <f>IFERROR(VLOOKUP(B11338,'اكواد الاصناف'!A:C,2,0),"")</f>
        <v/>
      </c>
      <c r="D11338" s="10" t="str">
        <f>IFERROR(VLOOKUP(B11338,'اكواد الاصناف'!A:C,3,0),"")</f>
        <v/>
      </c>
      <c r="G11338" s="10">
        <f t="shared" si="176"/>
        <v>0</v>
      </c>
      <c r="I11338" s="10" t="str">
        <f>IFERROR(VLOOKUP(H11338,'سجل العملاء'!A:B,2,0),"")</f>
        <v/>
      </c>
    </row>
    <row r="11339" spans="3:9" ht="15.6">
      <c r="C11339" s="10" t="str">
        <f>IFERROR(VLOOKUP(B11339,'اكواد الاصناف'!A:C,2,0),"")</f>
        <v/>
      </c>
      <c r="D11339" s="10" t="str">
        <f>IFERROR(VLOOKUP(B11339,'اكواد الاصناف'!A:C,3,0),"")</f>
        <v/>
      </c>
      <c r="G11339" s="10">
        <f t="shared" si="176"/>
        <v>0</v>
      </c>
      <c r="I11339" s="10" t="str">
        <f>IFERROR(VLOOKUP(H11339,'سجل العملاء'!A:B,2,0),"")</f>
        <v/>
      </c>
    </row>
    <row r="11340" spans="3:9" ht="15.6">
      <c r="C11340" s="10" t="str">
        <f>IFERROR(VLOOKUP(B11340,'اكواد الاصناف'!A:C,2,0),"")</f>
        <v/>
      </c>
      <c r="D11340" s="10" t="str">
        <f>IFERROR(VLOOKUP(B11340,'اكواد الاصناف'!A:C,3,0),"")</f>
        <v/>
      </c>
      <c r="G11340" s="10">
        <f t="shared" si="176"/>
        <v>0</v>
      </c>
      <c r="I11340" s="10" t="str">
        <f>IFERROR(VLOOKUP(H11340,'سجل العملاء'!A:B,2,0),"")</f>
        <v/>
      </c>
    </row>
    <row r="11341" spans="3:9" ht="15.6">
      <c r="C11341" s="10" t="str">
        <f>IFERROR(VLOOKUP(B11341,'اكواد الاصناف'!A:C,2,0),"")</f>
        <v/>
      </c>
      <c r="D11341" s="10" t="str">
        <f>IFERROR(VLOOKUP(B11341,'اكواد الاصناف'!A:C,3,0),"")</f>
        <v/>
      </c>
      <c r="G11341" s="10">
        <f t="shared" si="176"/>
        <v>0</v>
      </c>
      <c r="I11341" s="10" t="str">
        <f>IFERROR(VLOOKUP(H11341,'سجل العملاء'!A:B,2,0),"")</f>
        <v/>
      </c>
    </row>
    <row r="11342" spans="3:9" ht="15.6">
      <c r="C11342" s="10" t="str">
        <f>IFERROR(VLOOKUP(B11342,'اكواد الاصناف'!A:C,2,0),"")</f>
        <v/>
      </c>
      <c r="D11342" s="10" t="str">
        <f>IFERROR(VLOOKUP(B11342,'اكواد الاصناف'!A:C,3,0),"")</f>
        <v/>
      </c>
      <c r="G11342" s="10">
        <f t="shared" si="176"/>
        <v>0</v>
      </c>
      <c r="I11342" s="10" t="str">
        <f>IFERROR(VLOOKUP(H11342,'سجل العملاء'!A:B,2,0),"")</f>
        <v/>
      </c>
    </row>
    <row r="11343" spans="3:9" ht="15.6">
      <c r="C11343" s="10" t="str">
        <f>IFERROR(VLOOKUP(B11343,'اكواد الاصناف'!A:C,2,0),"")</f>
        <v/>
      </c>
      <c r="D11343" s="10" t="str">
        <f>IFERROR(VLOOKUP(B11343,'اكواد الاصناف'!A:C,3,0),"")</f>
        <v/>
      </c>
      <c r="G11343" s="10">
        <f t="shared" si="176"/>
        <v>0</v>
      </c>
      <c r="I11343" s="10" t="str">
        <f>IFERROR(VLOOKUP(H11343,'سجل العملاء'!A:B,2,0),"")</f>
        <v/>
      </c>
    </row>
    <row r="11344" spans="3:9" ht="15.6">
      <c r="C11344" s="10" t="str">
        <f>IFERROR(VLOOKUP(B11344,'اكواد الاصناف'!A:C,2,0),"")</f>
        <v/>
      </c>
      <c r="D11344" s="10" t="str">
        <f>IFERROR(VLOOKUP(B11344,'اكواد الاصناف'!A:C,3,0),"")</f>
        <v/>
      </c>
      <c r="G11344" s="10">
        <f t="shared" si="176"/>
        <v>0</v>
      </c>
      <c r="I11344" s="10" t="str">
        <f>IFERROR(VLOOKUP(H11344,'سجل العملاء'!A:B,2,0),"")</f>
        <v/>
      </c>
    </row>
    <row r="11345" spans="3:9" ht="15.6">
      <c r="C11345" s="10" t="str">
        <f>IFERROR(VLOOKUP(B11345,'اكواد الاصناف'!A:C,2,0),"")</f>
        <v/>
      </c>
      <c r="D11345" s="10" t="str">
        <f>IFERROR(VLOOKUP(B11345,'اكواد الاصناف'!A:C,3,0),"")</f>
        <v/>
      </c>
      <c r="G11345" s="10">
        <f t="shared" si="176"/>
        <v>0</v>
      </c>
      <c r="I11345" s="10" t="str">
        <f>IFERROR(VLOOKUP(H11345,'سجل العملاء'!A:B,2,0),"")</f>
        <v/>
      </c>
    </row>
    <row r="11346" spans="3:9" ht="15.6">
      <c r="C11346" s="10" t="str">
        <f>IFERROR(VLOOKUP(B11346,'اكواد الاصناف'!A:C,2,0),"")</f>
        <v/>
      </c>
      <c r="D11346" s="10" t="str">
        <f>IFERROR(VLOOKUP(B11346,'اكواد الاصناف'!A:C,3,0),"")</f>
        <v/>
      </c>
      <c r="G11346" s="10">
        <f t="shared" si="176"/>
        <v>0</v>
      </c>
      <c r="I11346" s="10" t="str">
        <f>IFERROR(VLOOKUP(H11346,'سجل العملاء'!A:B,2,0),"")</f>
        <v/>
      </c>
    </row>
    <row r="11347" spans="3:9" ht="15.6">
      <c r="C11347" s="10" t="str">
        <f>IFERROR(VLOOKUP(B11347,'اكواد الاصناف'!A:C,2,0),"")</f>
        <v/>
      </c>
      <c r="D11347" s="10" t="str">
        <f>IFERROR(VLOOKUP(B11347,'اكواد الاصناف'!A:C,3,0),"")</f>
        <v/>
      </c>
      <c r="G11347" s="10">
        <f t="shared" si="176"/>
        <v>0</v>
      </c>
      <c r="I11347" s="10" t="str">
        <f>IFERROR(VLOOKUP(H11347,'سجل العملاء'!A:B,2,0),"")</f>
        <v/>
      </c>
    </row>
    <row r="11348" spans="3:9" ht="15.6">
      <c r="C11348" s="10" t="str">
        <f>IFERROR(VLOOKUP(B11348,'اكواد الاصناف'!A:C,2,0),"")</f>
        <v/>
      </c>
      <c r="D11348" s="10" t="str">
        <f>IFERROR(VLOOKUP(B11348,'اكواد الاصناف'!A:C,3,0),"")</f>
        <v/>
      </c>
      <c r="G11348" s="10">
        <f t="shared" si="176"/>
        <v>0</v>
      </c>
      <c r="I11348" s="10" t="str">
        <f>IFERROR(VLOOKUP(H11348,'سجل العملاء'!A:B,2,0),"")</f>
        <v/>
      </c>
    </row>
    <row r="11349" spans="3:9" ht="15.6">
      <c r="C11349" s="10" t="str">
        <f>IFERROR(VLOOKUP(B11349,'اكواد الاصناف'!A:C,2,0),"")</f>
        <v/>
      </c>
      <c r="D11349" s="10" t="str">
        <f>IFERROR(VLOOKUP(B11349,'اكواد الاصناف'!A:C,3,0),"")</f>
        <v/>
      </c>
      <c r="G11349" s="10">
        <f t="shared" si="176"/>
        <v>0</v>
      </c>
      <c r="I11349" s="10" t="str">
        <f>IFERROR(VLOOKUP(H11349,'سجل العملاء'!A:B,2,0),"")</f>
        <v/>
      </c>
    </row>
    <row r="11350" spans="3:9" ht="15.6">
      <c r="C11350" s="10" t="str">
        <f>IFERROR(VLOOKUP(B11350,'اكواد الاصناف'!A:C,2,0),"")</f>
        <v/>
      </c>
      <c r="D11350" s="10" t="str">
        <f>IFERROR(VLOOKUP(B11350,'اكواد الاصناف'!A:C,3,0),"")</f>
        <v/>
      </c>
      <c r="G11350" s="10">
        <f t="shared" si="176"/>
        <v>0</v>
      </c>
      <c r="I11350" s="10" t="str">
        <f>IFERROR(VLOOKUP(H11350,'سجل العملاء'!A:B,2,0),"")</f>
        <v/>
      </c>
    </row>
    <row r="11351" spans="3:9" ht="15.6">
      <c r="C11351" s="10" t="str">
        <f>IFERROR(VLOOKUP(B11351,'اكواد الاصناف'!A:C,2,0),"")</f>
        <v/>
      </c>
      <c r="D11351" s="10" t="str">
        <f>IFERROR(VLOOKUP(B11351,'اكواد الاصناف'!A:C,3,0),"")</f>
        <v/>
      </c>
      <c r="G11351" s="10">
        <f t="shared" si="176"/>
        <v>0</v>
      </c>
      <c r="I11351" s="10" t="str">
        <f>IFERROR(VLOOKUP(H11351,'سجل العملاء'!A:B,2,0),"")</f>
        <v/>
      </c>
    </row>
    <row r="11352" spans="3:9" ht="15.6">
      <c r="C11352" s="10" t="str">
        <f>IFERROR(VLOOKUP(B11352,'اكواد الاصناف'!A:C,2,0),"")</f>
        <v/>
      </c>
      <c r="D11352" s="10" t="str">
        <f>IFERROR(VLOOKUP(B11352,'اكواد الاصناف'!A:C,3,0),"")</f>
        <v/>
      </c>
      <c r="G11352" s="10">
        <f t="shared" si="176"/>
        <v>0</v>
      </c>
      <c r="I11352" s="10" t="str">
        <f>IFERROR(VLOOKUP(H11352,'سجل العملاء'!A:B,2,0),"")</f>
        <v/>
      </c>
    </row>
    <row r="11353" spans="3:9" ht="15.6">
      <c r="C11353" s="10" t="str">
        <f>IFERROR(VLOOKUP(B11353,'اكواد الاصناف'!A:C,2,0),"")</f>
        <v/>
      </c>
      <c r="D11353" s="10" t="str">
        <f>IFERROR(VLOOKUP(B11353,'اكواد الاصناف'!A:C,3,0),"")</f>
        <v/>
      </c>
      <c r="G11353" s="10">
        <f t="shared" si="176"/>
        <v>0</v>
      </c>
      <c r="I11353" s="10" t="str">
        <f>IFERROR(VLOOKUP(H11353,'سجل العملاء'!A:B,2,0),"")</f>
        <v/>
      </c>
    </row>
    <row r="11354" spans="3:9" ht="15.6">
      <c r="C11354" s="10" t="str">
        <f>IFERROR(VLOOKUP(B11354,'اكواد الاصناف'!A:C,2,0),"")</f>
        <v/>
      </c>
      <c r="D11354" s="10" t="str">
        <f>IFERROR(VLOOKUP(B11354,'اكواد الاصناف'!A:C,3,0),"")</f>
        <v/>
      </c>
      <c r="G11354" s="10">
        <f t="shared" si="176"/>
        <v>0</v>
      </c>
      <c r="I11354" s="10" t="str">
        <f>IFERROR(VLOOKUP(H11354,'سجل العملاء'!A:B,2,0),"")</f>
        <v/>
      </c>
    </row>
    <row r="11355" spans="3:9" ht="15.6">
      <c r="C11355" s="10" t="str">
        <f>IFERROR(VLOOKUP(B11355,'اكواد الاصناف'!A:C,2,0),"")</f>
        <v/>
      </c>
      <c r="D11355" s="10" t="str">
        <f>IFERROR(VLOOKUP(B11355,'اكواد الاصناف'!A:C,3,0),"")</f>
        <v/>
      </c>
      <c r="G11355" s="10">
        <f t="shared" si="176"/>
        <v>0</v>
      </c>
      <c r="I11355" s="10" t="str">
        <f>IFERROR(VLOOKUP(H11355,'سجل العملاء'!A:B,2,0),"")</f>
        <v/>
      </c>
    </row>
    <row r="11356" spans="3:9" ht="15.6">
      <c r="C11356" s="10" t="str">
        <f>IFERROR(VLOOKUP(B11356,'اكواد الاصناف'!A:C,2,0),"")</f>
        <v/>
      </c>
      <c r="D11356" s="10" t="str">
        <f>IFERROR(VLOOKUP(B11356,'اكواد الاصناف'!A:C,3,0),"")</f>
        <v/>
      </c>
      <c r="G11356" s="10">
        <f t="shared" si="176"/>
        <v>0</v>
      </c>
      <c r="I11356" s="10" t="str">
        <f>IFERROR(VLOOKUP(H11356,'سجل العملاء'!A:B,2,0),"")</f>
        <v/>
      </c>
    </row>
    <row r="11357" spans="3:9" ht="15.6">
      <c r="C11357" s="10" t="str">
        <f>IFERROR(VLOOKUP(B11357,'اكواد الاصناف'!A:C,2,0),"")</f>
        <v/>
      </c>
      <c r="D11357" s="10" t="str">
        <f>IFERROR(VLOOKUP(B11357,'اكواد الاصناف'!A:C,3,0),"")</f>
        <v/>
      </c>
      <c r="G11357" s="10">
        <f t="shared" si="176"/>
        <v>0</v>
      </c>
      <c r="I11357" s="10" t="str">
        <f>IFERROR(VLOOKUP(H11357,'سجل العملاء'!A:B,2,0),"")</f>
        <v/>
      </c>
    </row>
    <row r="11358" spans="3:9" ht="15.6">
      <c r="C11358" s="10" t="str">
        <f>IFERROR(VLOOKUP(B11358,'اكواد الاصناف'!A:C,2,0),"")</f>
        <v/>
      </c>
      <c r="D11358" s="10" t="str">
        <f>IFERROR(VLOOKUP(B11358,'اكواد الاصناف'!A:C,3,0),"")</f>
        <v/>
      </c>
      <c r="G11358" s="10">
        <f t="shared" si="176"/>
        <v>0</v>
      </c>
      <c r="I11358" s="10" t="str">
        <f>IFERROR(VLOOKUP(H11358,'سجل العملاء'!A:B,2,0),"")</f>
        <v/>
      </c>
    </row>
    <row r="11359" spans="3:9" ht="15.6">
      <c r="C11359" s="10" t="str">
        <f>IFERROR(VLOOKUP(B11359,'اكواد الاصناف'!A:C,2,0),"")</f>
        <v/>
      </c>
      <c r="D11359" s="10" t="str">
        <f>IFERROR(VLOOKUP(B11359,'اكواد الاصناف'!A:C,3,0),"")</f>
        <v/>
      </c>
      <c r="G11359" s="10">
        <f t="shared" si="176"/>
        <v>0</v>
      </c>
      <c r="I11359" s="10" t="str">
        <f>IFERROR(VLOOKUP(H11359,'سجل العملاء'!A:B,2,0),"")</f>
        <v/>
      </c>
    </row>
    <row r="11360" spans="3:9" ht="15.6">
      <c r="C11360" s="10" t="str">
        <f>IFERROR(VLOOKUP(B11360,'اكواد الاصناف'!A:C,2,0),"")</f>
        <v/>
      </c>
      <c r="D11360" s="10" t="str">
        <f>IFERROR(VLOOKUP(B11360,'اكواد الاصناف'!A:C,3,0),"")</f>
        <v/>
      </c>
      <c r="G11360" s="10">
        <f t="shared" si="176"/>
        <v>0</v>
      </c>
      <c r="I11360" s="10" t="str">
        <f>IFERROR(VLOOKUP(H11360,'سجل العملاء'!A:B,2,0),"")</f>
        <v/>
      </c>
    </row>
    <row r="11361" spans="3:9" ht="15.6">
      <c r="C11361" s="10" t="str">
        <f>IFERROR(VLOOKUP(B11361,'اكواد الاصناف'!A:C,2,0),"")</f>
        <v/>
      </c>
      <c r="D11361" s="10" t="str">
        <f>IFERROR(VLOOKUP(B11361,'اكواد الاصناف'!A:C,3,0),"")</f>
        <v/>
      </c>
      <c r="G11361" s="10">
        <f t="shared" si="176"/>
        <v>0</v>
      </c>
      <c r="I11361" s="10" t="str">
        <f>IFERROR(VLOOKUP(H11361,'سجل العملاء'!A:B,2,0),"")</f>
        <v/>
      </c>
    </row>
    <row r="11362" spans="3:9" ht="15.6">
      <c r="C11362" s="10" t="str">
        <f>IFERROR(VLOOKUP(B11362,'اكواد الاصناف'!A:C,2,0),"")</f>
        <v/>
      </c>
      <c r="D11362" s="10" t="str">
        <f>IFERROR(VLOOKUP(B11362,'اكواد الاصناف'!A:C,3,0),"")</f>
        <v/>
      </c>
      <c r="G11362" s="10">
        <f t="shared" si="176"/>
        <v>0</v>
      </c>
      <c r="I11362" s="10" t="str">
        <f>IFERROR(VLOOKUP(H11362,'سجل العملاء'!A:B,2,0),"")</f>
        <v/>
      </c>
    </row>
    <row r="11363" spans="3:9" ht="15.6">
      <c r="C11363" s="10" t="str">
        <f>IFERROR(VLOOKUP(B11363,'اكواد الاصناف'!A:C,2,0),"")</f>
        <v/>
      </c>
      <c r="D11363" s="10" t="str">
        <f>IFERROR(VLOOKUP(B11363,'اكواد الاصناف'!A:C,3,0),"")</f>
        <v/>
      </c>
      <c r="G11363" s="10">
        <f t="shared" si="176"/>
        <v>0</v>
      </c>
      <c r="I11363" s="10" t="str">
        <f>IFERROR(VLOOKUP(H11363,'سجل العملاء'!A:B,2,0),"")</f>
        <v/>
      </c>
    </row>
    <row r="11364" spans="3:9" ht="15.6">
      <c r="C11364" s="10" t="str">
        <f>IFERROR(VLOOKUP(B11364,'اكواد الاصناف'!A:C,2,0),"")</f>
        <v/>
      </c>
      <c r="D11364" s="10" t="str">
        <f>IFERROR(VLOOKUP(B11364,'اكواد الاصناف'!A:C,3,0),"")</f>
        <v/>
      </c>
      <c r="G11364" s="10">
        <f t="shared" si="176"/>
        <v>0</v>
      </c>
      <c r="I11364" s="10" t="str">
        <f>IFERROR(VLOOKUP(H11364,'سجل العملاء'!A:B,2,0),"")</f>
        <v/>
      </c>
    </row>
    <row r="11365" spans="3:9" ht="15.6">
      <c r="C11365" s="10" t="str">
        <f>IFERROR(VLOOKUP(B11365,'اكواد الاصناف'!A:C,2,0),"")</f>
        <v/>
      </c>
      <c r="D11365" s="10" t="str">
        <f>IFERROR(VLOOKUP(B11365,'اكواد الاصناف'!A:C,3,0),"")</f>
        <v/>
      </c>
      <c r="G11365" s="10">
        <f t="shared" si="176"/>
        <v>0</v>
      </c>
      <c r="I11365" s="10" t="str">
        <f>IFERROR(VLOOKUP(H11365,'سجل العملاء'!A:B,2,0),"")</f>
        <v/>
      </c>
    </row>
    <row r="11366" spans="3:9" ht="15.6">
      <c r="C11366" s="10" t="str">
        <f>IFERROR(VLOOKUP(B11366,'اكواد الاصناف'!A:C,2,0),"")</f>
        <v/>
      </c>
      <c r="D11366" s="10" t="str">
        <f>IFERROR(VLOOKUP(B11366,'اكواد الاصناف'!A:C,3,0),"")</f>
        <v/>
      </c>
      <c r="G11366" s="10">
        <f t="shared" si="176"/>
        <v>0</v>
      </c>
      <c r="I11366" s="10" t="str">
        <f>IFERROR(VLOOKUP(H11366,'سجل العملاء'!A:B,2,0),"")</f>
        <v/>
      </c>
    </row>
    <row r="11367" spans="3:9" ht="15.6">
      <c r="C11367" s="10" t="str">
        <f>IFERROR(VLOOKUP(B11367,'اكواد الاصناف'!A:C,2,0),"")</f>
        <v/>
      </c>
      <c r="D11367" s="10" t="str">
        <f>IFERROR(VLOOKUP(B11367,'اكواد الاصناف'!A:C,3,0),"")</f>
        <v/>
      </c>
      <c r="G11367" s="10">
        <f t="shared" si="176"/>
        <v>0</v>
      </c>
      <c r="I11367" s="10" t="str">
        <f>IFERROR(VLOOKUP(H11367,'سجل العملاء'!A:B,2,0),"")</f>
        <v/>
      </c>
    </row>
    <row r="11368" spans="3:9" ht="15.6">
      <c r="C11368" s="10" t="str">
        <f>IFERROR(VLOOKUP(B11368,'اكواد الاصناف'!A:C,2,0),"")</f>
        <v/>
      </c>
      <c r="D11368" s="10" t="str">
        <f>IFERROR(VLOOKUP(B11368,'اكواد الاصناف'!A:C,3,0),"")</f>
        <v/>
      </c>
      <c r="G11368" s="10">
        <f t="shared" si="176"/>
        <v>0</v>
      </c>
      <c r="I11368" s="10" t="str">
        <f>IFERROR(VLOOKUP(H11368,'سجل العملاء'!A:B,2,0),"")</f>
        <v/>
      </c>
    </row>
    <row r="11369" spans="3:9" ht="15.6">
      <c r="C11369" s="10" t="str">
        <f>IFERROR(VLOOKUP(B11369,'اكواد الاصناف'!A:C,2,0),"")</f>
        <v/>
      </c>
      <c r="D11369" s="10" t="str">
        <f>IFERROR(VLOOKUP(B11369,'اكواد الاصناف'!A:C,3,0),"")</f>
        <v/>
      </c>
      <c r="G11369" s="10">
        <f t="shared" si="176"/>
        <v>0</v>
      </c>
      <c r="I11369" s="10" t="str">
        <f>IFERROR(VLOOKUP(H11369,'سجل العملاء'!A:B,2,0),"")</f>
        <v/>
      </c>
    </row>
    <row r="11370" spans="3:9" ht="15.6">
      <c r="C11370" s="10" t="str">
        <f>IFERROR(VLOOKUP(B11370,'اكواد الاصناف'!A:C,2,0),"")</f>
        <v/>
      </c>
      <c r="D11370" s="10" t="str">
        <f>IFERROR(VLOOKUP(B11370,'اكواد الاصناف'!A:C,3,0),"")</f>
        <v/>
      </c>
      <c r="G11370" s="10">
        <f t="shared" si="176"/>
        <v>0</v>
      </c>
      <c r="I11370" s="10" t="str">
        <f>IFERROR(VLOOKUP(H11370,'سجل العملاء'!A:B,2,0),"")</f>
        <v/>
      </c>
    </row>
    <row r="11371" spans="3:9" ht="15.6">
      <c r="C11371" s="10" t="str">
        <f>IFERROR(VLOOKUP(B11371,'اكواد الاصناف'!A:C,2,0),"")</f>
        <v/>
      </c>
      <c r="D11371" s="10" t="str">
        <f>IFERROR(VLOOKUP(B11371,'اكواد الاصناف'!A:C,3,0),"")</f>
        <v/>
      </c>
      <c r="G11371" s="10">
        <f t="shared" si="176"/>
        <v>0</v>
      </c>
      <c r="I11371" s="10" t="str">
        <f>IFERROR(VLOOKUP(H11371,'سجل العملاء'!A:B,2,0),"")</f>
        <v/>
      </c>
    </row>
    <row r="11372" spans="3:9" ht="15.6">
      <c r="C11372" s="10" t="str">
        <f>IFERROR(VLOOKUP(B11372,'اكواد الاصناف'!A:C,2,0),"")</f>
        <v/>
      </c>
      <c r="D11372" s="10" t="str">
        <f>IFERROR(VLOOKUP(B11372,'اكواد الاصناف'!A:C,3,0),"")</f>
        <v/>
      </c>
      <c r="G11372" s="10">
        <f t="shared" si="176"/>
        <v>0</v>
      </c>
      <c r="I11372" s="10" t="str">
        <f>IFERROR(VLOOKUP(H11372,'سجل العملاء'!A:B,2,0),"")</f>
        <v/>
      </c>
    </row>
    <row r="11373" spans="3:9" ht="15.6">
      <c r="C11373" s="10" t="str">
        <f>IFERROR(VLOOKUP(B11373,'اكواد الاصناف'!A:C,2,0),"")</f>
        <v/>
      </c>
      <c r="D11373" s="10" t="str">
        <f>IFERROR(VLOOKUP(B11373,'اكواد الاصناف'!A:C,3,0),"")</f>
        <v/>
      </c>
      <c r="G11373" s="10">
        <f t="shared" si="176"/>
        <v>0</v>
      </c>
      <c r="I11373" s="10" t="str">
        <f>IFERROR(VLOOKUP(H11373,'سجل العملاء'!A:B,2,0),"")</f>
        <v/>
      </c>
    </row>
    <row r="11374" spans="3:9" ht="15.6">
      <c r="C11374" s="10" t="str">
        <f>IFERROR(VLOOKUP(B11374,'اكواد الاصناف'!A:C,2,0),"")</f>
        <v/>
      </c>
      <c r="D11374" s="10" t="str">
        <f>IFERROR(VLOOKUP(B11374,'اكواد الاصناف'!A:C,3,0),"")</f>
        <v/>
      </c>
      <c r="G11374" s="10">
        <f t="shared" si="176"/>
        <v>0</v>
      </c>
      <c r="I11374" s="10" t="str">
        <f>IFERROR(VLOOKUP(H11374,'سجل العملاء'!A:B,2,0),"")</f>
        <v/>
      </c>
    </row>
    <row r="11375" spans="3:9" ht="15.6">
      <c r="C11375" s="10" t="str">
        <f>IFERROR(VLOOKUP(B11375,'اكواد الاصناف'!A:C,2,0),"")</f>
        <v/>
      </c>
      <c r="D11375" s="10" t="str">
        <f>IFERROR(VLOOKUP(B11375,'اكواد الاصناف'!A:C,3,0),"")</f>
        <v/>
      </c>
      <c r="G11375" s="10">
        <f t="shared" si="176"/>
        <v>0</v>
      </c>
      <c r="I11375" s="10" t="str">
        <f>IFERROR(VLOOKUP(H11375,'سجل العملاء'!A:B,2,0),"")</f>
        <v/>
      </c>
    </row>
    <row r="11376" spans="3:9" ht="15.6">
      <c r="C11376" s="10" t="str">
        <f>IFERROR(VLOOKUP(B11376,'اكواد الاصناف'!A:C,2,0),"")</f>
        <v/>
      </c>
      <c r="D11376" s="10" t="str">
        <f>IFERROR(VLOOKUP(B11376,'اكواد الاصناف'!A:C,3,0),"")</f>
        <v/>
      </c>
      <c r="G11376" s="10">
        <f t="shared" si="176"/>
        <v>0</v>
      </c>
      <c r="I11376" s="10" t="str">
        <f>IFERROR(VLOOKUP(H11376,'سجل العملاء'!A:B,2,0),"")</f>
        <v/>
      </c>
    </row>
    <row r="11377" spans="3:9" ht="15.6">
      <c r="C11377" s="10" t="str">
        <f>IFERROR(VLOOKUP(B11377,'اكواد الاصناف'!A:C,2,0),"")</f>
        <v/>
      </c>
      <c r="D11377" s="10" t="str">
        <f>IFERROR(VLOOKUP(B11377,'اكواد الاصناف'!A:C,3,0),"")</f>
        <v/>
      </c>
      <c r="G11377" s="10">
        <f t="shared" si="176"/>
        <v>0</v>
      </c>
      <c r="I11377" s="10" t="str">
        <f>IFERROR(VLOOKUP(H11377,'سجل العملاء'!A:B,2,0),"")</f>
        <v/>
      </c>
    </row>
    <row r="11378" spans="3:9" ht="15.6">
      <c r="C11378" s="10" t="str">
        <f>IFERROR(VLOOKUP(B11378,'اكواد الاصناف'!A:C,2,0),"")</f>
        <v/>
      </c>
      <c r="D11378" s="10" t="str">
        <f>IFERROR(VLOOKUP(B11378,'اكواد الاصناف'!A:C,3,0),"")</f>
        <v/>
      </c>
      <c r="G11378" s="10">
        <f t="shared" si="176"/>
        <v>0</v>
      </c>
      <c r="I11378" s="10" t="str">
        <f>IFERROR(VLOOKUP(H11378,'سجل العملاء'!A:B,2,0),"")</f>
        <v/>
      </c>
    </row>
    <row r="11379" spans="3:9" ht="15.6">
      <c r="C11379" s="10" t="str">
        <f>IFERROR(VLOOKUP(B11379,'اكواد الاصناف'!A:C,2,0),"")</f>
        <v/>
      </c>
      <c r="D11379" s="10" t="str">
        <f>IFERROR(VLOOKUP(B11379,'اكواد الاصناف'!A:C,3,0),"")</f>
        <v/>
      </c>
      <c r="G11379" s="10">
        <f t="shared" si="176"/>
        <v>0</v>
      </c>
      <c r="I11379" s="10" t="str">
        <f>IFERROR(VLOOKUP(H11379,'سجل العملاء'!A:B,2,0),"")</f>
        <v/>
      </c>
    </row>
    <row r="11380" spans="3:9" ht="15.6">
      <c r="C11380" s="10" t="str">
        <f>IFERROR(VLOOKUP(B11380,'اكواد الاصناف'!A:C,2,0),"")</f>
        <v/>
      </c>
      <c r="D11380" s="10" t="str">
        <f>IFERROR(VLOOKUP(B11380,'اكواد الاصناف'!A:C,3,0),"")</f>
        <v/>
      </c>
      <c r="G11380" s="10">
        <f t="shared" si="176"/>
        <v>0</v>
      </c>
      <c r="I11380" s="10" t="str">
        <f>IFERROR(VLOOKUP(H11380,'سجل العملاء'!A:B,2,0),"")</f>
        <v/>
      </c>
    </row>
    <row r="11381" spans="3:9" ht="15.6">
      <c r="C11381" s="10" t="str">
        <f>IFERROR(VLOOKUP(B11381,'اكواد الاصناف'!A:C,2,0),"")</f>
        <v/>
      </c>
      <c r="D11381" s="10" t="str">
        <f>IFERROR(VLOOKUP(B11381,'اكواد الاصناف'!A:C,3,0),"")</f>
        <v/>
      </c>
      <c r="G11381" s="10">
        <f t="shared" si="176"/>
        <v>0</v>
      </c>
      <c r="I11381" s="10" t="str">
        <f>IFERROR(VLOOKUP(H11381,'سجل العملاء'!A:B,2,0),"")</f>
        <v/>
      </c>
    </row>
    <row r="11382" spans="3:9" ht="15.6">
      <c r="C11382" s="10" t="str">
        <f>IFERROR(VLOOKUP(B11382,'اكواد الاصناف'!A:C,2,0),"")</f>
        <v/>
      </c>
      <c r="D11382" s="10" t="str">
        <f>IFERROR(VLOOKUP(B11382,'اكواد الاصناف'!A:C,3,0),"")</f>
        <v/>
      </c>
      <c r="G11382" s="10">
        <f t="shared" si="176"/>
        <v>0</v>
      </c>
      <c r="I11382" s="10" t="str">
        <f>IFERROR(VLOOKUP(H11382,'سجل العملاء'!A:B,2,0),"")</f>
        <v/>
      </c>
    </row>
    <row r="11383" spans="3:9" ht="15.6">
      <c r="C11383" s="10" t="str">
        <f>IFERROR(VLOOKUP(B11383,'اكواد الاصناف'!A:C,2,0),"")</f>
        <v/>
      </c>
      <c r="D11383" s="10" t="str">
        <f>IFERROR(VLOOKUP(B11383,'اكواد الاصناف'!A:C,3,0),"")</f>
        <v/>
      </c>
      <c r="G11383" s="10">
        <f t="shared" si="176"/>
        <v>0</v>
      </c>
      <c r="I11383" s="10" t="str">
        <f>IFERROR(VLOOKUP(H11383,'سجل العملاء'!A:B,2,0),"")</f>
        <v/>
      </c>
    </row>
    <row r="11384" spans="3:9" ht="15.6">
      <c r="C11384" s="10" t="str">
        <f>IFERROR(VLOOKUP(B11384,'اكواد الاصناف'!A:C,2,0),"")</f>
        <v/>
      </c>
      <c r="D11384" s="10" t="str">
        <f>IFERROR(VLOOKUP(B11384,'اكواد الاصناف'!A:C,3,0),"")</f>
        <v/>
      </c>
      <c r="G11384" s="10">
        <f t="shared" si="176"/>
        <v>0</v>
      </c>
      <c r="I11384" s="10" t="str">
        <f>IFERROR(VLOOKUP(H11384,'سجل العملاء'!A:B,2,0),"")</f>
        <v/>
      </c>
    </row>
    <row r="11385" spans="3:9" ht="15.6">
      <c r="C11385" s="10" t="str">
        <f>IFERROR(VLOOKUP(B11385,'اكواد الاصناف'!A:C,2,0),"")</f>
        <v/>
      </c>
      <c r="D11385" s="10" t="str">
        <f>IFERROR(VLOOKUP(B11385,'اكواد الاصناف'!A:C,3,0),"")</f>
        <v/>
      </c>
      <c r="G11385" s="10">
        <f t="shared" si="176"/>
        <v>0</v>
      </c>
      <c r="I11385" s="10" t="str">
        <f>IFERROR(VLOOKUP(H11385,'سجل العملاء'!A:B,2,0),"")</f>
        <v/>
      </c>
    </row>
    <row r="11386" spans="3:9" ht="15.6">
      <c r="C11386" s="10" t="str">
        <f>IFERROR(VLOOKUP(B11386,'اكواد الاصناف'!A:C,2,0),"")</f>
        <v/>
      </c>
      <c r="D11386" s="10" t="str">
        <f>IFERROR(VLOOKUP(B11386,'اكواد الاصناف'!A:C,3,0),"")</f>
        <v/>
      </c>
      <c r="G11386" s="10">
        <f t="shared" si="176"/>
        <v>0</v>
      </c>
      <c r="I11386" s="10" t="str">
        <f>IFERROR(VLOOKUP(H11386,'سجل العملاء'!A:B,2,0),"")</f>
        <v/>
      </c>
    </row>
    <row r="11387" spans="3:9" ht="15.6">
      <c r="C11387" s="10" t="str">
        <f>IFERROR(VLOOKUP(B11387,'اكواد الاصناف'!A:C,2,0),"")</f>
        <v/>
      </c>
      <c r="D11387" s="10" t="str">
        <f>IFERROR(VLOOKUP(B11387,'اكواد الاصناف'!A:C,3,0),"")</f>
        <v/>
      </c>
      <c r="G11387" s="10">
        <f t="shared" si="176"/>
        <v>0</v>
      </c>
      <c r="I11387" s="10" t="str">
        <f>IFERROR(VLOOKUP(H11387,'سجل العملاء'!A:B,2,0),"")</f>
        <v/>
      </c>
    </row>
    <row r="11388" spans="3:9" ht="15.6">
      <c r="C11388" s="10" t="str">
        <f>IFERROR(VLOOKUP(B11388,'اكواد الاصناف'!A:C,2,0),"")</f>
        <v/>
      </c>
      <c r="D11388" s="10" t="str">
        <f>IFERROR(VLOOKUP(B11388,'اكواد الاصناف'!A:C,3,0),"")</f>
        <v/>
      </c>
      <c r="G11388" s="10">
        <f t="shared" si="176"/>
        <v>0</v>
      </c>
      <c r="I11388" s="10" t="str">
        <f>IFERROR(VLOOKUP(H11388,'سجل العملاء'!A:B,2,0),"")</f>
        <v/>
      </c>
    </row>
    <row r="11389" spans="3:9" ht="15.6">
      <c r="C11389" s="10" t="str">
        <f>IFERROR(VLOOKUP(B11389,'اكواد الاصناف'!A:C,2,0),"")</f>
        <v/>
      </c>
      <c r="D11389" s="10" t="str">
        <f>IFERROR(VLOOKUP(B11389,'اكواد الاصناف'!A:C,3,0),"")</f>
        <v/>
      </c>
      <c r="G11389" s="10">
        <f t="shared" si="176"/>
        <v>0</v>
      </c>
      <c r="I11389" s="10" t="str">
        <f>IFERROR(VLOOKUP(H11389,'سجل العملاء'!A:B,2,0),"")</f>
        <v/>
      </c>
    </row>
    <row r="11390" spans="3:9" ht="15.6">
      <c r="C11390" s="10" t="str">
        <f>IFERROR(VLOOKUP(B11390,'اكواد الاصناف'!A:C,2,0),"")</f>
        <v/>
      </c>
      <c r="D11390" s="10" t="str">
        <f>IFERROR(VLOOKUP(B11390,'اكواد الاصناف'!A:C,3,0),"")</f>
        <v/>
      </c>
      <c r="G11390" s="10">
        <f t="shared" si="176"/>
        <v>0</v>
      </c>
      <c r="I11390" s="10" t="str">
        <f>IFERROR(VLOOKUP(H11390,'سجل العملاء'!A:B,2,0),"")</f>
        <v/>
      </c>
    </row>
    <row r="11391" spans="3:9" ht="15.6">
      <c r="C11391" s="10" t="str">
        <f>IFERROR(VLOOKUP(B11391,'اكواد الاصناف'!A:C,2,0),"")</f>
        <v/>
      </c>
      <c r="D11391" s="10" t="str">
        <f>IFERROR(VLOOKUP(B11391,'اكواد الاصناف'!A:C,3,0),"")</f>
        <v/>
      </c>
      <c r="G11391" s="10">
        <f t="shared" si="176"/>
        <v>0</v>
      </c>
      <c r="I11391" s="10" t="str">
        <f>IFERROR(VLOOKUP(H11391,'سجل العملاء'!A:B,2,0),"")</f>
        <v/>
      </c>
    </row>
    <row r="11392" spans="3:9" ht="15.6">
      <c r="C11392" s="10" t="str">
        <f>IFERROR(VLOOKUP(B11392,'اكواد الاصناف'!A:C,2,0),"")</f>
        <v/>
      </c>
      <c r="D11392" s="10" t="str">
        <f>IFERROR(VLOOKUP(B11392,'اكواد الاصناف'!A:C,3,0),"")</f>
        <v/>
      </c>
      <c r="G11392" s="10">
        <f t="shared" si="176"/>
        <v>0</v>
      </c>
      <c r="I11392" s="10" t="str">
        <f>IFERROR(VLOOKUP(H11392,'سجل العملاء'!A:B,2,0),"")</f>
        <v/>
      </c>
    </row>
    <row r="11393" spans="3:9" ht="15.6">
      <c r="C11393" s="10" t="str">
        <f>IFERROR(VLOOKUP(B11393,'اكواد الاصناف'!A:C,2,0),"")</f>
        <v/>
      </c>
      <c r="D11393" s="10" t="str">
        <f>IFERROR(VLOOKUP(B11393,'اكواد الاصناف'!A:C,3,0),"")</f>
        <v/>
      </c>
      <c r="G11393" s="10">
        <f t="shared" ref="G11393:G11456" si="177">F11393*E11393</f>
        <v>0</v>
      </c>
      <c r="I11393" s="10" t="str">
        <f>IFERROR(VLOOKUP(H11393,'سجل العملاء'!A:B,2,0),"")</f>
        <v/>
      </c>
    </row>
    <row r="11394" spans="3:9" ht="15.6">
      <c r="C11394" s="10" t="str">
        <f>IFERROR(VLOOKUP(B11394,'اكواد الاصناف'!A:C,2,0),"")</f>
        <v/>
      </c>
      <c r="D11394" s="10" t="str">
        <f>IFERROR(VLOOKUP(B11394,'اكواد الاصناف'!A:C,3,0),"")</f>
        <v/>
      </c>
      <c r="G11394" s="10">
        <f t="shared" si="177"/>
        <v>0</v>
      </c>
      <c r="I11394" s="10" t="str">
        <f>IFERROR(VLOOKUP(H11394,'سجل العملاء'!A:B,2,0),"")</f>
        <v/>
      </c>
    </row>
    <row r="11395" spans="3:9" ht="15.6">
      <c r="C11395" s="10" t="str">
        <f>IFERROR(VLOOKUP(B11395,'اكواد الاصناف'!A:C,2,0),"")</f>
        <v/>
      </c>
      <c r="D11395" s="10" t="str">
        <f>IFERROR(VLOOKUP(B11395,'اكواد الاصناف'!A:C,3,0),"")</f>
        <v/>
      </c>
      <c r="G11395" s="10">
        <f t="shared" si="177"/>
        <v>0</v>
      </c>
      <c r="I11395" s="10" t="str">
        <f>IFERROR(VLOOKUP(H11395,'سجل العملاء'!A:B,2,0),"")</f>
        <v/>
      </c>
    </row>
    <row r="11396" spans="3:9" ht="15.6">
      <c r="C11396" s="10" t="str">
        <f>IFERROR(VLOOKUP(B11396,'اكواد الاصناف'!A:C,2,0),"")</f>
        <v/>
      </c>
      <c r="D11396" s="10" t="str">
        <f>IFERROR(VLOOKUP(B11396,'اكواد الاصناف'!A:C,3,0),"")</f>
        <v/>
      </c>
      <c r="G11396" s="10">
        <f t="shared" si="177"/>
        <v>0</v>
      </c>
      <c r="I11396" s="10" t="str">
        <f>IFERROR(VLOOKUP(H11396,'سجل العملاء'!A:B,2,0),"")</f>
        <v/>
      </c>
    </row>
    <row r="11397" spans="3:9" ht="15.6">
      <c r="C11397" s="10" t="str">
        <f>IFERROR(VLOOKUP(B11397,'اكواد الاصناف'!A:C,2,0),"")</f>
        <v/>
      </c>
      <c r="D11397" s="10" t="str">
        <f>IFERROR(VLOOKUP(B11397,'اكواد الاصناف'!A:C,3,0),"")</f>
        <v/>
      </c>
      <c r="G11397" s="10">
        <f t="shared" si="177"/>
        <v>0</v>
      </c>
      <c r="I11397" s="10" t="str">
        <f>IFERROR(VLOOKUP(H11397,'سجل العملاء'!A:B,2,0),"")</f>
        <v/>
      </c>
    </row>
    <row r="11398" spans="3:9" ht="15.6">
      <c r="C11398" s="10" t="str">
        <f>IFERROR(VLOOKUP(B11398,'اكواد الاصناف'!A:C,2,0),"")</f>
        <v/>
      </c>
      <c r="D11398" s="10" t="str">
        <f>IFERROR(VLOOKUP(B11398,'اكواد الاصناف'!A:C,3,0),"")</f>
        <v/>
      </c>
      <c r="G11398" s="10">
        <f t="shared" si="177"/>
        <v>0</v>
      </c>
      <c r="I11398" s="10" t="str">
        <f>IFERROR(VLOOKUP(H11398,'سجل العملاء'!A:B,2,0),"")</f>
        <v/>
      </c>
    </row>
    <row r="11399" spans="3:9" ht="15.6">
      <c r="C11399" s="10" t="str">
        <f>IFERROR(VLOOKUP(B11399,'اكواد الاصناف'!A:C,2,0),"")</f>
        <v/>
      </c>
      <c r="D11399" s="10" t="str">
        <f>IFERROR(VLOOKUP(B11399,'اكواد الاصناف'!A:C,3,0),"")</f>
        <v/>
      </c>
      <c r="G11399" s="10">
        <f t="shared" si="177"/>
        <v>0</v>
      </c>
      <c r="I11399" s="10" t="str">
        <f>IFERROR(VLOOKUP(H11399,'سجل العملاء'!A:B,2,0),"")</f>
        <v/>
      </c>
    </row>
    <row r="11400" spans="3:9" ht="15.6">
      <c r="C11400" s="10" t="str">
        <f>IFERROR(VLOOKUP(B11400,'اكواد الاصناف'!A:C,2,0),"")</f>
        <v/>
      </c>
      <c r="D11400" s="10" t="str">
        <f>IFERROR(VLOOKUP(B11400,'اكواد الاصناف'!A:C,3,0),"")</f>
        <v/>
      </c>
      <c r="G11400" s="10">
        <f t="shared" si="177"/>
        <v>0</v>
      </c>
      <c r="I11400" s="10" t="str">
        <f>IFERROR(VLOOKUP(H11400,'سجل العملاء'!A:B,2,0),"")</f>
        <v/>
      </c>
    </row>
    <row r="11401" spans="3:9" ht="15.6">
      <c r="C11401" s="10" t="str">
        <f>IFERROR(VLOOKUP(B11401,'اكواد الاصناف'!A:C,2,0),"")</f>
        <v/>
      </c>
      <c r="D11401" s="10" t="str">
        <f>IFERROR(VLOOKUP(B11401,'اكواد الاصناف'!A:C,3,0),"")</f>
        <v/>
      </c>
      <c r="G11401" s="10">
        <f t="shared" si="177"/>
        <v>0</v>
      </c>
      <c r="I11401" s="10" t="str">
        <f>IFERROR(VLOOKUP(H11401,'سجل العملاء'!A:B,2,0),"")</f>
        <v/>
      </c>
    </row>
    <row r="11402" spans="3:9" ht="15.6">
      <c r="C11402" s="10" t="str">
        <f>IFERROR(VLOOKUP(B11402,'اكواد الاصناف'!A:C,2,0),"")</f>
        <v/>
      </c>
      <c r="D11402" s="10" t="str">
        <f>IFERROR(VLOOKUP(B11402,'اكواد الاصناف'!A:C,3,0),"")</f>
        <v/>
      </c>
      <c r="G11402" s="10">
        <f t="shared" si="177"/>
        <v>0</v>
      </c>
      <c r="I11402" s="10" t="str">
        <f>IFERROR(VLOOKUP(H11402,'سجل العملاء'!A:B,2,0),"")</f>
        <v/>
      </c>
    </row>
    <row r="11403" spans="3:9" ht="15.6">
      <c r="C11403" s="10" t="str">
        <f>IFERROR(VLOOKUP(B11403,'اكواد الاصناف'!A:C,2,0),"")</f>
        <v/>
      </c>
      <c r="D11403" s="10" t="str">
        <f>IFERROR(VLOOKUP(B11403,'اكواد الاصناف'!A:C,3,0),"")</f>
        <v/>
      </c>
      <c r="G11403" s="10">
        <f t="shared" si="177"/>
        <v>0</v>
      </c>
      <c r="I11403" s="10" t="str">
        <f>IFERROR(VLOOKUP(H11403,'سجل العملاء'!A:B,2,0),"")</f>
        <v/>
      </c>
    </row>
    <row r="11404" spans="3:9" ht="15.6">
      <c r="C11404" s="10" t="str">
        <f>IFERROR(VLOOKUP(B11404,'اكواد الاصناف'!A:C,2,0),"")</f>
        <v/>
      </c>
      <c r="D11404" s="10" t="str">
        <f>IFERROR(VLOOKUP(B11404,'اكواد الاصناف'!A:C,3,0),"")</f>
        <v/>
      </c>
      <c r="G11404" s="10">
        <f t="shared" si="177"/>
        <v>0</v>
      </c>
      <c r="I11404" s="10" t="str">
        <f>IFERROR(VLOOKUP(H11404,'سجل العملاء'!A:B,2,0),"")</f>
        <v/>
      </c>
    </row>
    <row r="11405" spans="3:9" ht="15.6">
      <c r="C11405" s="10" t="str">
        <f>IFERROR(VLOOKUP(B11405,'اكواد الاصناف'!A:C,2,0),"")</f>
        <v/>
      </c>
      <c r="D11405" s="10" t="str">
        <f>IFERROR(VLOOKUP(B11405,'اكواد الاصناف'!A:C,3,0),"")</f>
        <v/>
      </c>
      <c r="G11405" s="10">
        <f t="shared" si="177"/>
        <v>0</v>
      </c>
      <c r="I11405" s="10" t="str">
        <f>IFERROR(VLOOKUP(H11405,'سجل العملاء'!A:B,2,0),"")</f>
        <v/>
      </c>
    </row>
    <row r="11406" spans="3:9" ht="15.6">
      <c r="C11406" s="10" t="str">
        <f>IFERROR(VLOOKUP(B11406,'اكواد الاصناف'!A:C,2,0),"")</f>
        <v/>
      </c>
      <c r="D11406" s="10" t="str">
        <f>IFERROR(VLOOKUP(B11406,'اكواد الاصناف'!A:C,3,0),"")</f>
        <v/>
      </c>
      <c r="G11406" s="10">
        <f t="shared" si="177"/>
        <v>0</v>
      </c>
      <c r="I11406" s="10" t="str">
        <f>IFERROR(VLOOKUP(H11406,'سجل العملاء'!A:B,2,0),"")</f>
        <v/>
      </c>
    </row>
    <row r="11407" spans="3:9" ht="15.6">
      <c r="C11407" s="10" t="str">
        <f>IFERROR(VLOOKUP(B11407,'اكواد الاصناف'!A:C,2,0),"")</f>
        <v/>
      </c>
      <c r="D11407" s="10" t="str">
        <f>IFERROR(VLOOKUP(B11407,'اكواد الاصناف'!A:C,3,0),"")</f>
        <v/>
      </c>
      <c r="G11407" s="10">
        <f t="shared" si="177"/>
        <v>0</v>
      </c>
      <c r="I11407" s="10" t="str">
        <f>IFERROR(VLOOKUP(H11407,'سجل العملاء'!A:B,2,0),"")</f>
        <v/>
      </c>
    </row>
    <row r="11408" spans="3:9" ht="15.6">
      <c r="C11408" s="10" t="str">
        <f>IFERROR(VLOOKUP(B11408,'اكواد الاصناف'!A:C,2,0),"")</f>
        <v/>
      </c>
      <c r="D11408" s="10" t="str">
        <f>IFERROR(VLOOKUP(B11408,'اكواد الاصناف'!A:C,3,0),"")</f>
        <v/>
      </c>
      <c r="G11408" s="10">
        <f t="shared" si="177"/>
        <v>0</v>
      </c>
      <c r="I11408" s="10" t="str">
        <f>IFERROR(VLOOKUP(H11408,'سجل العملاء'!A:B,2,0),"")</f>
        <v/>
      </c>
    </row>
    <row r="11409" spans="3:9" ht="15.6">
      <c r="C11409" s="10" t="str">
        <f>IFERROR(VLOOKUP(B11409,'اكواد الاصناف'!A:C,2,0),"")</f>
        <v/>
      </c>
      <c r="D11409" s="10" t="str">
        <f>IFERROR(VLOOKUP(B11409,'اكواد الاصناف'!A:C,3,0),"")</f>
        <v/>
      </c>
      <c r="G11409" s="10">
        <f t="shared" si="177"/>
        <v>0</v>
      </c>
      <c r="I11409" s="10" t="str">
        <f>IFERROR(VLOOKUP(H11409,'سجل العملاء'!A:B,2,0),"")</f>
        <v/>
      </c>
    </row>
    <row r="11410" spans="3:9" ht="15.6">
      <c r="C11410" s="10" t="str">
        <f>IFERROR(VLOOKUP(B11410,'اكواد الاصناف'!A:C,2,0),"")</f>
        <v/>
      </c>
      <c r="D11410" s="10" t="str">
        <f>IFERROR(VLOOKUP(B11410,'اكواد الاصناف'!A:C,3,0),"")</f>
        <v/>
      </c>
      <c r="G11410" s="10">
        <f t="shared" si="177"/>
        <v>0</v>
      </c>
      <c r="I11410" s="10" t="str">
        <f>IFERROR(VLOOKUP(H11410,'سجل العملاء'!A:B,2,0),"")</f>
        <v/>
      </c>
    </row>
    <row r="11411" spans="3:9" ht="15.6">
      <c r="C11411" s="10" t="str">
        <f>IFERROR(VLOOKUP(B11411,'اكواد الاصناف'!A:C,2,0),"")</f>
        <v/>
      </c>
      <c r="D11411" s="10" t="str">
        <f>IFERROR(VLOOKUP(B11411,'اكواد الاصناف'!A:C,3,0),"")</f>
        <v/>
      </c>
      <c r="G11411" s="10">
        <f t="shared" si="177"/>
        <v>0</v>
      </c>
      <c r="I11411" s="10" t="str">
        <f>IFERROR(VLOOKUP(H11411,'سجل العملاء'!A:B,2,0),"")</f>
        <v/>
      </c>
    </row>
    <row r="11412" spans="3:9" ht="15.6">
      <c r="C11412" s="10" t="str">
        <f>IFERROR(VLOOKUP(B11412,'اكواد الاصناف'!A:C,2,0),"")</f>
        <v/>
      </c>
      <c r="D11412" s="10" t="str">
        <f>IFERROR(VLOOKUP(B11412,'اكواد الاصناف'!A:C,3,0),"")</f>
        <v/>
      </c>
      <c r="G11412" s="10">
        <f t="shared" si="177"/>
        <v>0</v>
      </c>
      <c r="I11412" s="10" t="str">
        <f>IFERROR(VLOOKUP(H11412,'سجل العملاء'!A:B,2,0),"")</f>
        <v/>
      </c>
    </row>
    <row r="11413" spans="3:9" ht="15.6">
      <c r="C11413" s="10" t="str">
        <f>IFERROR(VLOOKUP(B11413,'اكواد الاصناف'!A:C,2,0),"")</f>
        <v/>
      </c>
      <c r="D11413" s="10" t="str">
        <f>IFERROR(VLOOKUP(B11413,'اكواد الاصناف'!A:C,3,0),"")</f>
        <v/>
      </c>
      <c r="G11413" s="10">
        <f t="shared" si="177"/>
        <v>0</v>
      </c>
      <c r="I11413" s="10" t="str">
        <f>IFERROR(VLOOKUP(H11413,'سجل العملاء'!A:B,2,0),"")</f>
        <v/>
      </c>
    </row>
    <row r="11414" spans="3:9" ht="15.6">
      <c r="C11414" s="10" t="str">
        <f>IFERROR(VLOOKUP(B11414,'اكواد الاصناف'!A:C,2,0),"")</f>
        <v/>
      </c>
      <c r="D11414" s="10" t="str">
        <f>IFERROR(VLOOKUP(B11414,'اكواد الاصناف'!A:C,3,0),"")</f>
        <v/>
      </c>
      <c r="G11414" s="10">
        <f t="shared" si="177"/>
        <v>0</v>
      </c>
      <c r="I11414" s="10" t="str">
        <f>IFERROR(VLOOKUP(H11414,'سجل العملاء'!A:B,2,0),"")</f>
        <v/>
      </c>
    </row>
    <row r="11415" spans="3:9" ht="15.6">
      <c r="C11415" s="10" t="str">
        <f>IFERROR(VLOOKUP(B11415,'اكواد الاصناف'!A:C,2,0),"")</f>
        <v/>
      </c>
      <c r="D11415" s="10" t="str">
        <f>IFERROR(VLOOKUP(B11415,'اكواد الاصناف'!A:C,3,0),"")</f>
        <v/>
      </c>
      <c r="G11415" s="10">
        <f t="shared" si="177"/>
        <v>0</v>
      </c>
      <c r="I11415" s="10" t="str">
        <f>IFERROR(VLOOKUP(H11415,'سجل العملاء'!A:B,2,0),"")</f>
        <v/>
      </c>
    </row>
    <row r="11416" spans="3:9" ht="15.6">
      <c r="C11416" s="10" t="str">
        <f>IFERROR(VLOOKUP(B11416,'اكواد الاصناف'!A:C,2,0),"")</f>
        <v/>
      </c>
      <c r="D11416" s="10" t="str">
        <f>IFERROR(VLOOKUP(B11416,'اكواد الاصناف'!A:C,3,0),"")</f>
        <v/>
      </c>
      <c r="G11416" s="10">
        <f t="shared" si="177"/>
        <v>0</v>
      </c>
      <c r="I11416" s="10" t="str">
        <f>IFERROR(VLOOKUP(H11416,'سجل العملاء'!A:B,2,0),"")</f>
        <v/>
      </c>
    </row>
    <row r="11417" spans="3:9" ht="15.6">
      <c r="C11417" s="10" t="str">
        <f>IFERROR(VLOOKUP(B11417,'اكواد الاصناف'!A:C,2,0),"")</f>
        <v/>
      </c>
      <c r="D11417" s="10" t="str">
        <f>IFERROR(VLOOKUP(B11417,'اكواد الاصناف'!A:C,3,0),"")</f>
        <v/>
      </c>
      <c r="G11417" s="10">
        <f t="shared" si="177"/>
        <v>0</v>
      </c>
      <c r="I11417" s="10" t="str">
        <f>IFERROR(VLOOKUP(H11417,'سجل العملاء'!A:B,2,0),"")</f>
        <v/>
      </c>
    </row>
    <row r="11418" spans="3:9" ht="15.6">
      <c r="C11418" s="10" t="str">
        <f>IFERROR(VLOOKUP(B11418,'اكواد الاصناف'!A:C,2,0),"")</f>
        <v/>
      </c>
      <c r="D11418" s="10" t="str">
        <f>IFERROR(VLOOKUP(B11418,'اكواد الاصناف'!A:C,3,0),"")</f>
        <v/>
      </c>
      <c r="G11418" s="10">
        <f t="shared" si="177"/>
        <v>0</v>
      </c>
      <c r="I11418" s="10" t="str">
        <f>IFERROR(VLOOKUP(H11418,'سجل العملاء'!A:B,2,0),"")</f>
        <v/>
      </c>
    </row>
    <row r="11419" spans="3:9" ht="15.6">
      <c r="C11419" s="10" t="str">
        <f>IFERROR(VLOOKUP(B11419,'اكواد الاصناف'!A:C,2,0),"")</f>
        <v/>
      </c>
      <c r="D11419" s="10" t="str">
        <f>IFERROR(VLOOKUP(B11419,'اكواد الاصناف'!A:C,3,0),"")</f>
        <v/>
      </c>
      <c r="G11419" s="10">
        <f t="shared" si="177"/>
        <v>0</v>
      </c>
      <c r="I11419" s="10" t="str">
        <f>IFERROR(VLOOKUP(H11419,'سجل العملاء'!A:B,2,0),"")</f>
        <v/>
      </c>
    </row>
    <row r="11420" spans="3:9" ht="15.6">
      <c r="C11420" s="10" t="str">
        <f>IFERROR(VLOOKUP(B11420,'اكواد الاصناف'!A:C,2,0),"")</f>
        <v/>
      </c>
      <c r="D11420" s="10" t="str">
        <f>IFERROR(VLOOKUP(B11420,'اكواد الاصناف'!A:C,3,0),"")</f>
        <v/>
      </c>
      <c r="G11420" s="10">
        <f t="shared" si="177"/>
        <v>0</v>
      </c>
      <c r="I11420" s="10" t="str">
        <f>IFERROR(VLOOKUP(H11420,'سجل العملاء'!A:B,2,0),"")</f>
        <v/>
      </c>
    </row>
    <row r="11421" spans="3:9" ht="15.6">
      <c r="C11421" s="10" t="str">
        <f>IFERROR(VLOOKUP(B11421,'اكواد الاصناف'!A:C,2,0),"")</f>
        <v/>
      </c>
      <c r="D11421" s="10" t="str">
        <f>IFERROR(VLOOKUP(B11421,'اكواد الاصناف'!A:C,3,0),"")</f>
        <v/>
      </c>
      <c r="G11421" s="10">
        <f t="shared" si="177"/>
        <v>0</v>
      </c>
      <c r="I11421" s="10" t="str">
        <f>IFERROR(VLOOKUP(H11421,'سجل العملاء'!A:B,2,0),"")</f>
        <v/>
      </c>
    </row>
    <row r="11422" spans="3:9" ht="15.6">
      <c r="C11422" s="10" t="str">
        <f>IFERROR(VLOOKUP(B11422,'اكواد الاصناف'!A:C,2,0),"")</f>
        <v/>
      </c>
      <c r="D11422" s="10" t="str">
        <f>IFERROR(VLOOKUP(B11422,'اكواد الاصناف'!A:C,3,0),"")</f>
        <v/>
      </c>
      <c r="G11422" s="10">
        <f t="shared" si="177"/>
        <v>0</v>
      </c>
      <c r="I11422" s="10" t="str">
        <f>IFERROR(VLOOKUP(H11422,'سجل العملاء'!A:B,2,0),"")</f>
        <v/>
      </c>
    </row>
    <row r="11423" spans="3:9" ht="15.6">
      <c r="C11423" s="10" t="str">
        <f>IFERROR(VLOOKUP(B11423,'اكواد الاصناف'!A:C,2,0),"")</f>
        <v/>
      </c>
      <c r="D11423" s="10" t="str">
        <f>IFERROR(VLOOKUP(B11423,'اكواد الاصناف'!A:C,3,0),"")</f>
        <v/>
      </c>
      <c r="G11423" s="10">
        <f t="shared" si="177"/>
        <v>0</v>
      </c>
      <c r="I11423" s="10" t="str">
        <f>IFERROR(VLOOKUP(H11423,'سجل العملاء'!A:B,2,0),"")</f>
        <v/>
      </c>
    </row>
    <row r="11424" spans="3:9" ht="15.6">
      <c r="C11424" s="10" t="str">
        <f>IFERROR(VLOOKUP(B11424,'اكواد الاصناف'!A:C,2,0),"")</f>
        <v/>
      </c>
      <c r="D11424" s="10" t="str">
        <f>IFERROR(VLOOKUP(B11424,'اكواد الاصناف'!A:C,3,0),"")</f>
        <v/>
      </c>
      <c r="G11424" s="10">
        <f t="shared" si="177"/>
        <v>0</v>
      </c>
      <c r="I11424" s="10" t="str">
        <f>IFERROR(VLOOKUP(H11424,'سجل العملاء'!A:B,2,0),"")</f>
        <v/>
      </c>
    </row>
    <row r="11425" spans="3:9" ht="15.6">
      <c r="C11425" s="10" t="str">
        <f>IFERROR(VLOOKUP(B11425,'اكواد الاصناف'!A:C,2,0),"")</f>
        <v/>
      </c>
      <c r="D11425" s="10" t="str">
        <f>IFERROR(VLOOKUP(B11425,'اكواد الاصناف'!A:C,3,0),"")</f>
        <v/>
      </c>
      <c r="G11425" s="10">
        <f t="shared" si="177"/>
        <v>0</v>
      </c>
      <c r="I11425" s="10" t="str">
        <f>IFERROR(VLOOKUP(H11425,'سجل العملاء'!A:B,2,0),"")</f>
        <v/>
      </c>
    </row>
    <row r="11426" spans="3:9" ht="15.6">
      <c r="C11426" s="10" t="str">
        <f>IFERROR(VLOOKUP(B11426,'اكواد الاصناف'!A:C,2,0),"")</f>
        <v/>
      </c>
      <c r="D11426" s="10" t="str">
        <f>IFERROR(VLOOKUP(B11426,'اكواد الاصناف'!A:C,3,0),"")</f>
        <v/>
      </c>
      <c r="G11426" s="10">
        <f t="shared" si="177"/>
        <v>0</v>
      </c>
      <c r="I11426" s="10" t="str">
        <f>IFERROR(VLOOKUP(H11426,'سجل العملاء'!A:B,2,0),"")</f>
        <v/>
      </c>
    </row>
    <row r="11427" spans="3:9" ht="15.6">
      <c r="C11427" s="10" t="str">
        <f>IFERROR(VLOOKUP(B11427,'اكواد الاصناف'!A:C,2,0),"")</f>
        <v/>
      </c>
      <c r="D11427" s="10" t="str">
        <f>IFERROR(VLOOKUP(B11427,'اكواد الاصناف'!A:C,3,0),"")</f>
        <v/>
      </c>
      <c r="G11427" s="10">
        <f t="shared" si="177"/>
        <v>0</v>
      </c>
      <c r="I11427" s="10" t="str">
        <f>IFERROR(VLOOKUP(H11427,'سجل العملاء'!A:B,2,0),"")</f>
        <v/>
      </c>
    </row>
    <row r="11428" spans="3:9" ht="15.6">
      <c r="C11428" s="10" t="str">
        <f>IFERROR(VLOOKUP(B11428,'اكواد الاصناف'!A:C,2,0),"")</f>
        <v/>
      </c>
      <c r="D11428" s="10" t="str">
        <f>IFERROR(VLOOKUP(B11428,'اكواد الاصناف'!A:C,3,0),"")</f>
        <v/>
      </c>
      <c r="G11428" s="10">
        <f t="shared" si="177"/>
        <v>0</v>
      </c>
      <c r="I11428" s="10" t="str">
        <f>IFERROR(VLOOKUP(H11428,'سجل العملاء'!A:B,2,0),"")</f>
        <v/>
      </c>
    </row>
    <row r="11429" spans="3:9" ht="15.6">
      <c r="C11429" s="10" t="str">
        <f>IFERROR(VLOOKUP(B11429,'اكواد الاصناف'!A:C,2,0),"")</f>
        <v/>
      </c>
      <c r="D11429" s="10" t="str">
        <f>IFERROR(VLOOKUP(B11429,'اكواد الاصناف'!A:C,3,0),"")</f>
        <v/>
      </c>
      <c r="G11429" s="10">
        <f t="shared" si="177"/>
        <v>0</v>
      </c>
      <c r="I11429" s="10" t="str">
        <f>IFERROR(VLOOKUP(H11429,'سجل العملاء'!A:B,2,0),"")</f>
        <v/>
      </c>
    </row>
    <row r="11430" spans="3:9" ht="15.6">
      <c r="C11430" s="10" t="str">
        <f>IFERROR(VLOOKUP(B11430,'اكواد الاصناف'!A:C,2,0),"")</f>
        <v/>
      </c>
      <c r="D11430" s="10" t="str">
        <f>IFERROR(VLOOKUP(B11430,'اكواد الاصناف'!A:C,3,0),"")</f>
        <v/>
      </c>
      <c r="G11430" s="10">
        <f t="shared" si="177"/>
        <v>0</v>
      </c>
      <c r="I11430" s="10" t="str">
        <f>IFERROR(VLOOKUP(H11430,'سجل العملاء'!A:B,2,0),"")</f>
        <v/>
      </c>
    </row>
    <row r="11431" spans="3:9" ht="15.6">
      <c r="C11431" s="10" t="str">
        <f>IFERROR(VLOOKUP(B11431,'اكواد الاصناف'!A:C,2,0),"")</f>
        <v/>
      </c>
      <c r="D11431" s="10" t="str">
        <f>IFERROR(VLOOKUP(B11431,'اكواد الاصناف'!A:C,3,0),"")</f>
        <v/>
      </c>
      <c r="G11431" s="10">
        <f t="shared" si="177"/>
        <v>0</v>
      </c>
      <c r="I11431" s="10" t="str">
        <f>IFERROR(VLOOKUP(H11431,'سجل العملاء'!A:B,2,0),"")</f>
        <v/>
      </c>
    </row>
    <row r="11432" spans="3:9" ht="15.6">
      <c r="C11432" s="10" t="str">
        <f>IFERROR(VLOOKUP(B11432,'اكواد الاصناف'!A:C,2,0),"")</f>
        <v/>
      </c>
      <c r="D11432" s="10" t="str">
        <f>IFERROR(VLOOKUP(B11432,'اكواد الاصناف'!A:C,3,0),"")</f>
        <v/>
      </c>
      <c r="G11432" s="10">
        <f t="shared" si="177"/>
        <v>0</v>
      </c>
      <c r="I11432" s="10" t="str">
        <f>IFERROR(VLOOKUP(H11432,'سجل العملاء'!A:B,2,0),"")</f>
        <v/>
      </c>
    </row>
    <row r="11433" spans="3:9" ht="15.6">
      <c r="C11433" s="10" t="str">
        <f>IFERROR(VLOOKUP(B11433,'اكواد الاصناف'!A:C,2,0),"")</f>
        <v/>
      </c>
      <c r="D11433" s="10" t="str">
        <f>IFERROR(VLOOKUP(B11433,'اكواد الاصناف'!A:C,3,0),"")</f>
        <v/>
      </c>
      <c r="G11433" s="10">
        <f t="shared" si="177"/>
        <v>0</v>
      </c>
      <c r="I11433" s="10" t="str">
        <f>IFERROR(VLOOKUP(H11433,'سجل العملاء'!A:B,2,0),"")</f>
        <v/>
      </c>
    </row>
    <row r="11434" spans="3:9" ht="15.6">
      <c r="C11434" s="10" t="str">
        <f>IFERROR(VLOOKUP(B11434,'اكواد الاصناف'!A:C,2,0),"")</f>
        <v/>
      </c>
      <c r="D11434" s="10" t="str">
        <f>IFERROR(VLOOKUP(B11434,'اكواد الاصناف'!A:C,3,0),"")</f>
        <v/>
      </c>
      <c r="G11434" s="10">
        <f t="shared" si="177"/>
        <v>0</v>
      </c>
      <c r="I11434" s="10" t="str">
        <f>IFERROR(VLOOKUP(H11434,'سجل العملاء'!A:B,2,0),"")</f>
        <v/>
      </c>
    </row>
    <row r="11435" spans="3:9" ht="15.6">
      <c r="C11435" s="10" t="str">
        <f>IFERROR(VLOOKUP(B11435,'اكواد الاصناف'!A:C,2,0),"")</f>
        <v/>
      </c>
      <c r="D11435" s="10" t="str">
        <f>IFERROR(VLOOKUP(B11435,'اكواد الاصناف'!A:C,3,0),"")</f>
        <v/>
      </c>
      <c r="G11435" s="10">
        <f t="shared" si="177"/>
        <v>0</v>
      </c>
      <c r="I11435" s="10" t="str">
        <f>IFERROR(VLOOKUP(H11435,'سجل العملاء'!A:B,2,0),"")</f>
        <v/>
      </c>
    </row>
    <row r="11436" spans="3:9" ht="15.6">
      <c r="C11436" s="10" t="str">
        <f>IFERROR(VLOOKUP(B11436,'اكواد الاصناف'!A:C,2,0),"")</f>
        <v/>
      </c>
      <c r="D11436" s="10" t="str">
        <f>IFERROR(VLOOKUP(B11436,'اكواد الاصناف'!A:C,3,0),"")</f>
        <v/>
      </c>
      <c r="G11436" s="10">
        <f t="shared" si="177"/>
        <v>0</v>
      </c>
      <c r="I11436" s="10" t="str">
        <f>IFERROR(VLOOKUP(H11436,'سجل العملاء'!A:B,2,0),"")</f>
        <v/>
      </c>
    </row>
    <row r="11437" spans="3:9" ht="15.6">
      <c r="C11437" s="10" t="str">
        <f>IFERROR(VLOOKUP(B11437,'اكواد الاصناف'!A:C,2,0),"")</f>
        <v/>
      </c>
      <c r="D11437" s="10" t="str">
        <f>IFERROR(VLOOKUP(B11437,'اكواد الاصناف'!A:C,3,0),"")</f>
        <v/>
      </c>
      <c r="G11437" s="10">
        <f t="shared" si="177"/>
        <v>0</v>
      </c>
      <c r="I11437" s="10" t="str">
        <f>IFERROR(VLOOKUP(H11437,'سجل العملاء'!A:B,2,0),"")</f>
        <v/>
      </c>
    </row>
    <row r="11438" spans="3:9" ht="15.6">
      <c r="C11438" s="10" t="str">
        <f>IFERROR(VLOOKUP(B11438,'اكواد الاصناف'!A:C,2,0),"")</f>
        <v/>
      </c>
      <c r="D11438" s="10" t="str">
        <f>IFERROR(VLOOKUP(B11438,'اكواد الاصناف'!A:C,3,0),"")</f>
        <v/>
      </c>
      <c r="G11438" s="10">
        <f t="shared" si="177"/>
        <v>0</v>
      </c>
      <c r="I11438" s="10" t="str">
        <f>IFERROR(VLOOKUP(H11438,'سجل العملاء'!A:B,2,0),"")</f>
        <v/>
      </c>
    </row>
    <row r="11439" spans="3:9" ht="15.6">
      <c r="C11439" s="10" t="str">
        <f>IFERROR(VLOOKUP(B11439,'اكواد الاصناف'!A:C,2,0),"")</f>
        <v/>
      </c>
      <c r="D11439" s="10" t="str">
        <f>IFERROR(VLOOKUP(B11439,'اكواد الاصناف'!A:C,3,0),"")</f>
        <v/>
      </c>
      <c r="G11439" s="10">
        <f t="shared" si="177"/>
        <v>0</v>
      </c>
      <c r="I11439" s="10" t="str">
        <f>IFERROR(VLOOKUP(H11439,'سجل العملاء'!A:B,2,0),"")</f>
        <v/>
      </c>
    </row>
    <row r="11440" spans="3:9" ht="15.6">
      <c r="C11440" s="10" t="str">
        <f>IFERROR(VLOOKUP(B11440,'اكواد الاصناف'!A:C,2,0),"")</f>
        <v/>
      </c>
      <c r="D11440" s="10" t="str">
        <f>IFERROR(VLOOKUP(B11440,'اكواد الاصناف'!A:C,3,0),"")</f>
        <v/>
      </c>
      <c r="G11440" s="10">
        <f t="shared" si="177"/>
        <v>0</v>
      </c>
      <c r="I11440" s="10" t="str">
        <f>IFERROR(VLOOKUP(H11440,'سجل العملاء'!A:B,2,0),"")</f>
        <v/>
      </c>
    </row>
    <row r="11441" spans="3:9" ht="15.6">
      <c r="C11441" s="10" t="str">
        <f>IFERROR(VLOOKUP(B11441,'اكواد الاصناف'!A:C,2,0),"")</f>
        <v/>
      </c>
      <c r="D11441" s="10" t="str">
        <f>IFERROR(VLOOKUP(B11441,'اكواد الاصناف'!A:C,3,0),"")</f>
        <v/>
      </c>
      <c r="G11441" s="10">
        <f t="shared" si="177"/>
        <v>0</v>
      </c>
      <c r="I11441" s="10" t="str">
        <f>IFERROR(VLOOKUP(H11441,'سجل العملاء'!A:B,2,0),"")</f>
        <v/>
      </c>
    </row>
    <row r="11442" spans="3:9" ht="15.6">
      <c r="C11442" s="10" t="str">
        <f>IFERROR(VLOOKUP(B11442,'اكواد الاصناف'!A:C,2,0),"")</f>
        <v/>
      </c>
      <c r="D11442" s="10" t="str">
        <f>IFERROR(VLOOKUP(B11442,'اكواد الاصناف'!A:C,3,0),"")</f>
        <v/>
      </c>
      <c r="G11442" s="10">
        <f t="shared" si="177"/>
        <v>0</v>
      </c>
      <c r="I11442" s="10" t="str">
        <f>IFERROR(VLOOKUP(H11442,'سجل العملاء'!A:B,2,0),"")</f>
        <v/>
      </c>
    </row>
    <row r="11443" spans="3:9" ht="15.6">
      <c r="C11443" s="10" t="str">
        <f>IFERROR(VLOOKUP(B11443,'اكواد الاصناف'!A:C,2,0),"")</f>
        <v/>
      </c>
      <c r="D11443" s="10" t="str">
        <f>IFERROR(VLOOKUP(B11443,'اكواد الاصناف'!A:C,3,0),"")</f>
        <v/>
      </c>
      <c r="G11443" s="10">
        <f t="shared" si="177"/>
        <v>0</v>
      </c>
      <c r="I11443" s="10" t="str">
        <f>IFERROR(VLOOKUP(H11443,'سجل العملاء'!A:B,2,0),"")</f>
        <v/>
      </c>
    </row>
    <row r="11444" spans="3:9" ht="15.6">
      <c r="C11444" s="10" t="str">
        <f>IFERROR(VLOOKUP(B11444,'اكواد الاصناف'!A:C,2,0),"")</f>
        <v/>
      </c>
      <c r="D11444" s="10" t="str">
        <f>IFERROR(VLOOKUP(B11444,'اكواد الاصناف'!A:C,3,0),"")</f>
        <v/>
      </c>
      <c r="G11444" s="10">
        <f t="shared" si="177"/>
        <v>0</v>
      </c>
      <c r="I11444" s="10" t="str">
        <f>IFERROR(VLOOKUP(H11444,'سجل العملاء'!A:B,2,0),"")</f>
        <v/>
      </c>
    </row>
    <row r="11445" spans="3:9" ht="15.6">
      <c r="C11445" s="10" t="str">
        <f>IFERROR(VLOOKUP(B11445,'اكواد الاصناف'!A:C,2,0),"")</f>
        <v/>
      </c>
      <c r="D11445" s="10" t="str">
        <f>IFERROR(VLOOKUP(B11445,'اكواد الاصناف'!A:C,3,0),"")</f>
        <v/>
      </c>
      <c r="G11445" s="10">
        <f t="shared" si="177"/>
        <v>0</v>
      </c>
      <c r="I11445" s="10" t="str">
        <f>IFERROR(VLOOKUP(H11445,'سجل العملاء'!A:B,2,0),"")</f>
        <v/>
      </c>
    </row>
    <row r="11446" spans="3:9" ht="15.6">
      <c r="C11446" s="10" t="str">
        <f>IFERROR(VLOOKUP(B11446,'اكواد الاصناف'!A:C,2,0),"")</f>
        <v/>
      </c>
      <c r="D11446" s="10" t="str">
        <f>IFERROR(VLOOKUP(B11446,'اكواد الاصناف'!A:C,3,0),"")</f>
        <v/>
      </c>
      <c r="G11446" s="10">
        <f t="shared" si="177"/>
        <v>0</v>
      </c>
      <c r="I11446" s="10" t="str">
        <f>IFERROR(VLOOKUP(H11446,'سجل العملاء'!A:B,2,0),"")</f>
        <v/>
      </c>
    </row>
    <row r="11447" spans="3:9" ht="15.6">
      <c r="C11447" s="10" t="str">
        <f>IFERROR(VLOOKUP(B11447,'اكواد الاصناف'!A:C,2,0),"")</f>
        <v/>
      </c>
      <c r="D11447" s="10" t="str">
        <f>IFERROR(VLOOKUP(B11447,'اكواد الاصناف'!A:C,3,0),"")</f>
        <v/>
      </c>
      <c r="G11447" s="10">
        <f t="shared" si="177"/>
        <v>0</v>
      </c>
      <c r="I11447" s="10" t="str">
        <f>IFERROR(VLOOKUP(H11447,'سجل العملاء'!A:B,2,0),"")</f>
        <v/>
      </c>
    </row>
    <row r="11448" spans="3:9" ht="15.6">
      <c r="C11448" s="10" t="str">
        <f>IFERROR(VLOOKUP(B11448,'اكواد الاصناف'!A:C,2,0),"")</f>
        <v/>
      </c>
      <c r="D11448" s="10" t="str">
        <f>IFERROR(VLOOKUP(B11448,'اكواد الاصناف'!A:C,3,0),"")</f>
        <v/>
      </c>
      <c r="G11448" s="10">
        <f t="shared" si="177"/>
        <v>0</v>
      </c>
      <c r="I11448" s="10" t="str">
        <f>IFERROR(VLOOKUP(H11448,'سجل العملاء'!A:B,2,0),"")</f>
        <v/>
      </c>
    </row>
    <row r="11449" spans="3:9" ht="15.6">
      <c r="C11449" s="10" t="str">
        <f>IFERROR(VLOOKUP(B11449,'اكواد الاصناف'!A:C,2,0),"")</f>
        <v/>
      </c>
      <c r="D11449" s="10" t="str">
        <f>IFERROR(VLOOKUP(B11449,'اكواد الاصناف'!A:C,3,0),"")</f>
        <v/>
      </c>
      <c r="G11449" s="10">
        <f t="shared" si="177"/>
        <v>0</v>
      </c>
      <c r="I11449" s="10" t="str">
        <f>IFERROR(VLOOKUP(H11449,'سجل العملاء'!A:B,2,0),"")</f>
        <v/>
      </c>
    </row>
    <row r="11450" spans="3:9" ht="15.6">
      <c r="C11450" s="10" t="str">
        <f>IFERROR(VLOOKUP(B11450,'اكواد الاصناف'!A:C,2,0),"")</f>
        <v/>
      </c>
      <c r="D11450" s="10" t="str">
        <f>IFERROR(VLOOKUP(B11450,'اكواد الاصناف'!A:C,3,0),"")</f>
        <v/>
      </c>
      <c r="G11450" s="10">
        <f t="shared" si="177"/>
        <v>0</v>
      </c>
      <c r="I11450" s="10" t="str">
        <f>IFERROR(VLOOKUP(H11450,'سجل العملاء'!A:B,2,0),"")</f>
        <v/>
      </c>
    </row>
    <row r="11451" spans="3:9" ht="15.6">
      <c r="C11451" s="10" t="str">
        <f>IFERROR(VLOOKUP(B11451,'اكواد الاصناف'!A:C,2,0),"")</f>
        <v/>
      </c>
      <c r="D11451" s="10" t="str">
        <f>IFERROR(VLOOKUP(B11451,'اكواد الاصناف'!A:C,3,0),"")</f>
        <v/>
      </c>
      <c r="G11451" s="10">
        <f t="shared" si="177"/>
        <v>0</v>
      </c>
      <c r="I11451" s="10" t="str">
        <f>IFERROR(VLOOKUP(H11451,'سجل العملاء'!A:B,2,0),"")</f>
        <v/>
      </c>
    </row>
    <row r="11452" spans="3:9" ht="15.6">
      <c r="C11452" s="10" t="str">
        <f>IFERROR(VLOOKUP(B11452,'اكواد الاصناف'!A:C,2,0),"")</f>
        <v/>
      </c>
      <c r="D11452" s="10" t="str">
        <f>IFERROR(VLOOKUP(B11452,'اكواد الاصناف'!A:C,3,0),"")</f>
        <v/>
      </c>
      <c r="G11452" s="10">
        <f t="shared" si="177"/>
        <v>0</v>
      </c>
      <c r="I11452" s="10" t="str">
        <f>IFERROR(VLOOKUP(H11452,'سجل العملاء'!A:B,2,0),"")</f>
        <v/>
      </c>
    </row>
    <row r="11453" spans="3:9" ht="15.6">
      <c r="C11453" s="10" t="str">
        <f>IFERROR(VLOOKUP(B11453,'اكواد الاصناف'!A:C,2,0),"")</f>
        <v/>
      </c>
      <c r="D11453" s="10" t="str">
        <f>IFERROR(VLOOKUP(B11453,'اكواد الاصناف'!A:C,3,0),"")</f>
        <v/>
      </c>
      <c r="G11453" s="10">
        <f t="shared" si="177"/>
        <v>0</v>
      </c>
      <c r="I11453" s="10" t="str">
        <f>IFERROR(VLOOKUP(H11453,'سجل العملاء'!A:B,2,0),"")</f>
        <v/>
      </c>
    </row>
    <row r="11454" spans="3:9" ht="15.6">
      <c r="C11454" s="10" t="str">
        <f>IFERROR(VLOOKUP(B11454,'اكواد الاصناف'!A:C,2,0),"")</f>
        <v/>
      </c>
      <c r="D11454" s="10" t="str">
        <f>IFERROR(VLOOKUP(B11454,'اكواد الاصناف'!A:C,3,0),"")</f>
        <v/>
      </c>
      <c r="G11454" s="10">
        <f t="shared" si="177"/>
        <v>0</v>
      </c>
      <c r="I11454" s="10" t="str">
        <f>IFERROR(VLOOKUP(H11454,'سجل العملاء'!A:B,2,0),"")</f>
        <v/>
      </c>
    </row>
    <row r="11455" spans="3:9" ht="15.6">
      <c r="C11455" s="10" t="str">
        <f>IFERROR(VLOOKUP(B11455,'اكواد الاصناف'!A:C,2,0),"")</f>
        <v/>
      </c>
      <c r="D11455" s="10" t="str">
        <f>IFERROR(VLOOKUP(B11455,'اكواد الاصناف'!A:C,3,0),"")</f>
        <v/>
      </c>
      <c r="G11455" s="10">
        <f t="shared" si="177"/>
        <v>0</v>
      </c>
      <c r="I11455" s="10" t="str">
        <f>IFERROR(VLOOKUP(H11455,'سجل العملاء'!A:B,2,0),"")</f>
        <v/>
      </c>
    </row>
    <row r="11456" spans="3:9" ht="15.6">
      <c r="C11456" s="10" t="str">
        <f>IFERROR(VLOOKUP(B11456,'اكواد الاصناف'!A:C,2,0),"")</f>
        <v/>
      </c>
      <c r="D11456" s="10" t="str">
        <f>IFERROR(VLOOKUP(B11456,'اكواد الاصناف'!A:C,3,0),"")</f>
        <v/>
      </c>
      <c r="G11456" s="10">
        <f t="shared" si="177"/>
        <v>0</v>
      </c>
      <c r="I11456" s="10" t="str">
        <f>IFERROR(VLOOKUP(H11456,'سجل العملاء'!A:B,2,0),"")</f>
        <v/>
      </c>
    </row>
    <row r="11457" spans="3:9" ht="15.6">
      <c r="C11457" s="10" t="str">
        <f>IFERROR(VLOOKUP(B11457,'اكواد الاصناف'!A:C,2,0),"")</f>
        <v/>
      </c>
      <c r="D11457" s="10" t="str">
        <f>IFERROR(VLOOKUP(B11457,'اكواد الاصناف'!A:C,3,0),"")</f>
        <v/>
      </c>
      <c r="G11457" s="10">
        <f t="shared" ref="G11457:G11520" si="178">F11457*E11457</f>
        <v>0</v>
      </c>
      <c r="I11457" s="10" t="str">
        <f>IFERROR(VLOOKUP(H11457,'سجل العملاء'!A:B,2,0),"")</f>
        <v/>
      </c>
    </row>
    <row r="11458" spans="3:9" ht="15.6">
      <c r="C11458" s="10" t="str">
        <f>IFERROR(VLOOKUP(B11458,'اكواد الاصناف'!A:C,2,0),"")</f>
        <v/>
      </c>
      <c r="D11458" s="10" t="str">
        <f>IFERROR(VLOOKUP(B11458,'اكواد الاصناف'!A:C,3,0),"")</f>
        <v/>
      </c>
      <c r="G11458" s="10">
        <f t="shared" si="178"/>
        <v>0</v>
      </c>
      <c r="I11458" s="10" t="str">
        <f>IFERROR(VLOOKUP(H11458,'سجل العملاء'!A:B,2,0),"")</f>
        <v/>
      </c>
    </row>
    <row r="11459" spans="3:9" ht="15.6">
      <c r="C11459" s="10" t="str">
        <f>IFERROR(VLOOKUP(B11459,'اكواد الاصناف'!A:C,2,0),"")</f>
        <v/>
      </c>
      <c r="D11459" s="10" t="str">
        <f>IFERROR(VLOOKUP(B11459,'اكواد الاصناف'!A:C,3,0),"")</f>
        <v/>
      </c>
      <c r="G11459" s="10">
        <f t="shared" si="178"/>
        <v>0</v>
      </c>
      <c r="I11459" s="10" t="str">
        <f>IFERROR(VLOOKUP(H11459,'سجل العملاء'!A:B,2,0),"")</f>
        <v/>
      </c>
    </row>
    <row r="11460" spans="3:9" ht="15.6">
      <c r="C11460" s="10" t="str">
        <f>IFERROR(VLOOKUP(B11460,'اكواد الاصناف'!A:C,2,0),"")</f>
        <v/>
      </c>
      <c r="D11460" s="10" t="str">
        <f>IFERROR(VLOOKUP(B11460,'اكواد الاصناف'!A:C,3,0),"")</f>
        <v/>
      </c>
      <c r="G11460" s="10">
        <f t="shared" si="178"/>
        <v>0</v>
      </c>
      <c r="I11460" s="10" t="str">
        <f>IFERROR(VLOOKUP(H11460,'سجل العملاء'!A:B,2,0),"")</f>
        <v/>
      </c>
    </row>
    <row r="11461" spans="3:9" ht="15.6">
      <c r="C11461" s="10" t="str">
        <f>IFERROR(VLOOKUP(B11461,'اكواد الاصناف'!A:C,2,0),"")</f>
        <v/>
      </c>
      <c r="D11461" s="10" t="str">
        <f>IFERROR(VLOOKUP(B11461,'اكواد الاصناف'!A:C,3,0),"")</f>
        <v/>
      </c>
      <c r="G11461" s="10">
        <f t="shared" si="178"/>
        <v>0</v>
      </c>
      <c r="I11461" s="10" t="str">
        <f>IFERROR(VLOOKUP(H11461,'سجل العملاء'!A:B,2,0),"")</f>
        <v/>
      </c>
    </row>
    <row r="11462" spans="3:9" ht="15.6">
      <c r="C11462" s="10" t="str">
        <f>IFERROR(VLOOKUP(B11462,'اكواد الاصناف'!A:C,2,0),"")</f>
        <v/>
      </c>
      <c r="D11462" s="10" t="str">
        <f>IFERROR(VLOOKUP(B11462,'اكواد الاصناف'!A:C,3,0),"")</f>
        <v/>
      </c>
      <c r="G11462" s="10">
        <f t="shared" si="178"/>
        <v>0</v>
      </c>
      <c r="I11462" s="10" t="str">
        <f>IFERROR(VLOOKUP(H11462,'سجل العملاء'!A:B,2,0),"")</f>
        <v/>
      </c>
    </row>
    <row r="11463" spans="3:9" ht="15.6">
      <c r="C11463" s="10" t="str">
        <f>IFERROR(VLOOKUP(B11463,'اكواد الاصناف'!A:C,2,0),"")</f>
        <v/>
      </c>
      <c r="D11463" s="10" t="str">
        <f>IFERROR(VLOOKUP(B11463,'اكواد الاصناف'!A:C,3,0),"")</f>
        <v/>
      </c>
      <c r="G11463" s="10">
        <f t="shared" si="178"/>
        <v>0</v>
      </c>
      <c r="I11463" s="10" t="str">
        <f>IFERROR(VLOOKUP(H11463,'سجل العملاء'!A:B,2,0),"")</f>
        <v/>
      </c>
    </row>
    <row r="11464" spans="3:9" ht="15.6">
      <c r="C11464" s="10" t="str">
        <f>IFERROR(VLOOKUP(B11464,'اكواد الاصناف'!A:C,2,0),"")</f>
        <v/>
      </c>
      <c r="D11464" s="10" t="str">
        <f>IFERROR(VLOOKUP(B11464,'اكواد الاصناف'!A:C,3,0),"")</f>
        <v/>
      </c>
      <c r="G11464" s="10">
        <f t="shared" si="178"/>
        <v>0</v>
      </c>
      <c r="I11464" s="10" t="str">
        <f>IFERROR(VLOOKUP(H11464,'سجل العملاء'!A:B,2,0),"")</f>
        <v/>
      </c>
    </row>
    <row r="11465" spans="3:9" ht="15.6">
      <c r="C11465" s="10" t="str">
        <f>IFERROR(VLOOKUP(B11465,'اكواد الاصناف'!A:C,2,0),"")</f>
        <v/>
      </c>
      <c r="D11465" s="10" t="str">
        <f>IFERROR(VLOOKUP(B11465,'اكواد الاصناف'!A:C,3,0),"")</f>
        <v/>
      </c>
      <c r="G11465" s="10">
        <f t="shared" si="178"/>
        <v>0</v>
      </c>
      <c r="I11465" s="10" t="str">
        <f>IFERROR(VLOOKUP(H11465,'سجل العملاء'!A:B,2,0),"")</f>
        <v/>
      </c>
    </row>
    <row r="11466" spans="3:9" ht="15.6">
      <c r="C11466" s="10" t="str">
        <f>IFERROR(VLOOKUP(B11466,'اكواد الاصناف'!A:C,2,0),"")</f>
        <v/>
      </c>
      <c r="D11466" s="10" t="str">
        <f>IFERROR(VLOOKUP(B11466,'اكواد الاصناف'!A:C,3,0),"")</f>
        <v/>
      </c>
      <c r="G11466" s="10">
        <f t="shared" si="178"/>
        <v>0</v>
      </c>
      <c r="I11466" s="10" t="str">
        <f>IFERROR(VLOOKUP(H11466,'سجل العملاء'!A:B,2,0),"")</f>
        <v/>
      </c>
    </row>
    <row r="11467" spans="3:9" ht="15.6">
      <c r="C11467" s="10" t="str">
        <f>IFERROR(VLOOKUP(B11467,'اكواد الاصناف'!A:C,2,0),"")</f>
        <v/>
      </c>
      <c r="D11467" s="10" t="str">
        <f>IFERROR(VLOOKUP(B11467,'اكواد الاصناف'!A:C,3,0),"")</f>
        <v/>
      </c>
      <c r="G11467" s="10">
        <f t="shared" si="178"/>
        <v>0</v>
      </c>
      <c r="I11467" s="10" t="str">
        <f>IFERROR(VLOOKUP(H11467,'سجل العملاء'!A:B,2,0),"")</f>
        <v/>
      </c>
    </row>
    <row r="11468" spans="3:9" ht="15.6">
      <c r="C11468" s="10" t="str">
        <f>IFERROR(VLOOKUP(B11468,'اكواد الاصناف'!A:C,2,0),"")</f>
        <v/>
      </c>
      <c r="D11468" s="10" t="str">
        <f>IFERROR(VLOOKUP(B11468,'اكواد الاصناف'!A:C,3,0),"")</f>
        <v/>
      </c>
      <c r="G11468" s="10">
        <f t="shared" si="178"/>
        <v>0</v>
      </c>
      <c r="I11468" s="10" t="str">
        <f>IFERROR(VLOOKUP(H11468,'سجل العملاء'!A:B,2,0),"")</f>
        <v/>
      </c>
    </row>
    <row r="11469" spans="3:9" ht="15.6">
      <c r="C11469" s="10" t="str">
        <f>IFERROR(VLOOKUP(B11469,'اكواد الاصناف'!A:C,2,0),"")</f>
        <v/>
      </c>
      <c r="D11469" s="10" t="str">
        <f>IFERROR(VLOOKUP(B11469,'اكواد الاصناف'!A:C,3,0),"")</f>
        <v/>
      </c>
      <c r="G11469" s="10">
        <f t="shared" si="178"/>
        <v>0</v>
      </c>
      <c r="I11469" s="10" t="str">
        <f>IFERROR(VLOOKUP(H11469,'سجل العملاء'!A:B,2,0),"")</f>
        <v/>
      </c>
    </row>
    <row r="11470" spans="3:9" ht="15.6">
      <c r="C11470" s="10" t="str">
        <f>IFERROR(VLOOKUP(B11470,'اكواد الاصناف'!A:C,2,0),"")</f>
        <v/>
      </c>
      <c r="D11470" s="10" t="str">
        <f>IFERROR(VLOOKUP(B11470,'اكواد الاصناف'!A:C,3,0),"")</f>
        <v/>
      </c>
      <c r="G11470" s="10">
        <f t="shared" si="178"/>
        <v>0</v>
      </c>
      <c r="I11470" s="10" t="str">
        <f>IFERROR(VLOOKUP(H11470,'سجل العملاء'!A:B,2,0),"")</f>
        <v/>
      </c>
    </row>
    <row r="11471" spans="3:9" ht="15.6">
      <c r="C11471" s="10" t="str">
        <f>IFERROR(VLOOKUP(B11471,'اكواد الاصناف'!A:C,2,0),"")</f>
        <v/>
      </c>
      <c r="D11471" s="10" t="str">
        <f>IFERROR(VLOOKUP(B11471,'اكواد الاصناف'!A:C,3,0),"")</f>
        <v/>
      </c>
      <c r="G11471" s="10">
        <f t="shared" si="178"/>
        <v>0</v>
      </c>
      <c r="I11471" s="10" t="str">
        <f>IFERROR(VLOOKUP(H11471,'سجل العملاء'!A:B,2,0),"")</f>
        <v/>
      </c>
    </row>
    <row r="11472" spans="3:9" ht="15.6">
      <c r="C11472" s="10" t="str">
        <f>IFERROR(VLOOKUP(B11472,'اكواد الاصناف'!A:C,2,0),"")</f>
        <v/>
      </c>
      <c r="D11472" s="10" t="str">
        <f>IFERROR(VLOOKUP(B11472,'اكواد الاصناف'!A:C,3,0),"")</f>
        <v/>
      </c>
      <c r="G11472" s="10">
        <f t="shared" si="178"/>
        <v>0</v>
      </c>
      <c r="I11472" s="10" t="str">
        <f>IFERROR(VLOOKUP(H11472,'سجل العملاء'!A:B,2,0),"")</f>
        <v/>
      </c>
    </row>
    <row r="11473" spans="3:9" ht="15.6">
      <c r="C11473" s="10" t="str">
        <f>IFERROR(VLOOKUP(B11473,'اكواد الاصناف'!A:C,2,0),"")</f>
        <v/>
      </c>
      <c r="D11473" s="10" t="str">
        <f>IFERROR(VLOOKUP(B11473,'اكواد الاصناف'!A:C,3,0),"")</f>
        <v/>
      </c>
      <c r="G11473" s="10">
        <f t="shared" si="178"/>
        <v>0</v>
      </c>
      <c r="I11473" s="10" t="str">
        <f>IFERROR(VLOOKUP(H11473,'سجل العملاء'!A:B,2,0),"")</f>
        <v/>
      </c>
    </row>
    <row r="11474" spans="3:9" ht="15.6">
      <c r="C11474" s="10" t="str">
        <f>IFERROR(VLOOKUP(B11474,'اكواد الاصناف'!A:C,2,0),"")</f>
        <v/>
      </c>
      <c r="D11474" s="10" t="str">
        <f>IFERROR(VLOOKUP(B11474,'اكواد الاصناف'!A:C,3,0),"")</f>
        <v/>
      </c>
      <c r="G11474" s="10">
        <f t="shared" si="178"/>
        <v>0</v>
      </c>
      <c r="I11474" s="10" t="str">
        <f>IFERROR(VLOOKUP(H11474,'سجل العملاء'!A:B,2,0),"")</f>
        <v/>
      </c>
    </row>
    <row r="11475" spans="3:9" ht="15.6">
      <c r="C11475" s="10" t="str">
        <f>IFERROR(VLOOKUP(B11475,'اكواد الاصناف'!A:C,2,0),"")</f>
        <v/>
      </c>
      <c r="D11475" s="10" t="str">
        <f>IFERROR(VLOOKUP(B11475,'اكواد الاصناف'!A:C,3,0),"")</f>
        <v/>
      </c>
      <c r="G11475" s="10">
        <f t="shared" si="178"/>
        <v>0</v>
      </c>
      <c r="I11475" s="10" t="str">
        <f>IFERROR(VLOOKUP(H11475,'سجل العملاء'!A:B,2,0),"")</f>
        <v/>
      </c>
    </row>
    <row r="11476" spans="3:9" ht="15.6">
      <c r="C11476" s="10" t="str">
        <f>IFERROR(VLOOKUP(B11476,'اكواد الاصناف'!A:C,2,0),"")</f>
        <v/>
      </c>
      <c r="D11476" s="10" t="str">
        <f>IFERROR(VLOOKUP(B11476,'اكواد الاصناف'!A:C,3,0),"")</f>
        <v/>
      </c>
      <c r="G11476" s="10">
        <f t="shared" si="178"/>
        <v>0</v>
      </c>
      <c r="I11476" s="10" t="str">
        <f>IFERROR(VLOOKUP(H11476,'سجل العملاء'!A:B,2,0),"")</f>
        <v/>
      </c>
    </row>
    <row r="11477" spans="3:9" ht="15.6">
      <c r="C11477" s="10" t="str">
        <f>IFERROR(VLOOKUP(B11477,'اكواد الاصناف'!A:C,2,0),"")</f>
        <v/>
      </c>
      <c r="D11477" s="10" t="str">
        <f>IFERROR(VLOOKUP(B11477,'اكواد الاصناف'!A:C,3,0),"")</f>
        <v/>
      </c>
      <c r="G11477" s="10">
        <f t="shared" si="178"/>
        <v>0</v>
      </c>
      <c r="I11477" s="10" t="str">
        <f>IFERROR(VLOOKUP(H11477,'سجل العملاء'!A:B,2,0),"")</f>
        <v/>
      </c>
    </row>
    <row r="11478" spans="3:9" ht="15.6">
      <c r="C11478" s="10" t="str">
        <f>IFERROR(VLOOKUP(B11478,'اكواد الاصناف'!A:C,2,0),"")</f>
        <v/>
      </c>
      <c r="D11478" s="10" t="str">
        <f>IFERROR(VLOOKUP(B11478,'اكواد الاصناف'!A:C,3,0),"")</f>
        <v/>
      </c>
      <c r="G11478" s="10">
        <f t="shared" si="178"/>
        <v>0</v>
      </c>
      <c r="I11478" s="10" t="str">
        <f>IFERROR(VLOOKUP(H11478,'سجل العملاء'!A:B,2,0),"")</f>
        <v/>
      </c>
    </row>
    <row r="11479" spans="3:9" ht="15.6">
      <c r="C11479" s="10" t="str">
        <f>IFERROR(VLOOKUP(B11479,'اكواد الاصناف'!A:C,2,0),"")</f>
        <v/>
      </c>
      <c r="D11479" s="10" t="str">
        <f>IFERROR(VLOOKUP(B11479,'اكواد الاصناف'!A:C,3,0),"")</f>
        <v/>
      </c>
      <c r="G11479" s="10">
        <f t="shared" si="178"/>
        <v>0</v>
      </c>
      <c r="I11479" s="10" t="str">
        <f>IFERROR(VLOOKUP(H11479,'سجل العملاء'!A:B,2,0),"")</f>
        <v/>
      </c>
    </row>
    <row r="11480" spans="3:9" ht="15.6">
      <c r="C11480" s="10" t="str">
        <f>IFERROR(VLOOKUP(B11480,'اكواد الاصناف'!A:C,2,0),"")</f>
        <v/>
      </c>
      <c r="D11480" s="10" t="str">
        <f>IFERROR(VLOOKUP(B11480,'اكواد الاصناف'!A:C,3,0),"")</f>
        <v/>
      </c>
      <c r="G11480" s="10">
        <f t="shared" si="178"/>
        <v>0</v>
      </c>
      <c r="I11480" s="10" t="str">
        <f>IFERROR(VLOOKUP(H11480,'سجل العملاء'!A:B,2,0),"")</f>
        <v/>
      </c>
    </row>
    <row r="11481" spans="3:9" ht="15.6">
      <c r="C11481" s="10" t="str">
        <f>IFERROR(VLOOKUP(B11481,'اكواد الاصناف'!A:C,2,0),"")</f>
        <v/>
      </c>
      <c r="D11481" s="10" t="str">
        <f>IFERROR(VLOOKUP(B11481,'اكواد الاصناف'!A:C,3,0),"")</f>
        <v/>
      </c>
      <c r="G11481" s="10">
        <f t="shared" si="178"/>
        <v>0</v>
      </c>
      <c r="I11481" s="10" t="str">
        <f>IFERROR(VLOOKUP(H11481,'سجل العملاء'!A:B,2,0),"")</f>
        <v/>
      </c>
    </row>
    <row r="11482" spans="3:9" ht="15.6">
      <c r="C11482" s="10" t="str">
        <f>IFERROR(VLOOKUP(B11482,'اكواد الاصناف'!A:C,2,0),"")</f>
        <v/>
      </c>
      <c r="D11482" s="10" t="str">
        <f>IFERROR(VLOOKUP(B11482,'اكواد الاصناف'!A:C,3,0),"")</f>
        <v/>
      </c>
      <c r="G11482" s="10">
        <f t="shared" si="178"/>
        <v>0</v>
      </c>
      <c r="I11482" s="10" t="str">
        <f>IFERROR(VLOOKUP(H11482,'سجل العملاء'!A:B,2,0),"")</f>
        <v/>
      </c>
    </row>
    <row r="11483" spans="3:9" ht="15.6">
      <c r="C11483" s="10" t="str">
        <f>IFERROR(VLOOKUP(B11483,'اكواد الاصناف'!A:C,2,0),"")</f>
        <v/>
      </c>
      <c r="D11483" s="10" t="str">
        <f>IFERROR(VLOOKUP(B11483,'اكواد الاصناف'!A:C,3,0),"")</f>
        <v/>
      </c>
      <c r="G11483" s="10">
        <f t="shared" si="178"/>
        <v>0</v>
      </c>
      <c r="I11483" s="10" t="str">
        <f>IFERROR(VLOOKUP(H11483,'سجل العملاء'!A:B,2,0),"")</f>
        <v/>
      </c>
    </row>
    <row r="11484" spans="3:9" ht="15.6">
      <c r="C11484" s="10" t="str">
        <f>IFERROR(VLOOKUP(B11484,'اكواد الاصناف'!A:C,2,0),"")</f>
        <v/>
      </c>
      <c r="D11484" s="10" t="str">
        <f>IFERROR(VLOOKUP(B11484,'اكواد الاصناف'!A:C,3,0),"")</f>
        <v/>
      </c>
      <c r="G11484" s="10">
        <f t="shared" si="178"/>
        <v>0</v>
      </c>
      <c r="I11484" s="10" t="str">
        <f>IFERROR(VLOOKUP(H11484,'سجل العملاء'!A:B,2,0),"")</f>
        <v/>
      </c>
    </row>
    <row r="11485" spans="3:9" ht="15.6">
      <c r="C11485" s="10" t="str">
        <f>IFERROR(VLOOKUP(B11485,'اكواد الاصناف'!A:C,2,0),"")</f>
        <v/>
      </c>
      <c r="D11485" s="10" t="str">
        <f>IFERROR(VLOOKUP(B11485,'اكواد الاصناف'!A:C,3,0),"")</f>
        <v/>
      </c>
      <c r="G11485" s="10">
        <f t="shared" si="178"/>
        <v>0</v>
      </c>
      <c r="I11485" s="10" t="str">
        <f>IFERROR(VLOOKUP(H11485,'سجل العملاء'!A:B,2,0),"")</f>
        <v/>
      </c>
    </row>
    <row r="11486" spans="3:9" ht="15.6">
      <c r="C11486" s="10" t="str">
        <f>IFERROR(VLOOKUP(B11486,'اكواد الاصناف'!A:C,2,0),"")</f>
        <v/>
      </c>
      <c r="D11486" s="10" t="str">
        <f>IFERROR(VLOOKUP(B11486,'اكواد الاصناف'!A:C,3,0),"")</f>
        <v/>
      </c>
      <c r="G11486" s="10">
        <f t="shared" si="178"/>
        <v>0</v>
      </c>
      <c r="I11486" s="10" t="str">
        <f>IFERROR(VLOOKUP(H11486,'سجل العملاء'!A:B,2,0),"")</f>
        <v/>
      </c>
    </row>
    <row r="11487" spans="3:9" ht="15.6">
      <c r="C11487" s="10" t="str">
        <f>IFERROR(VLOOKUP(B11487,'اكواد الاصناف'!A:C,2,0),"")</f>
        <v/>
      </c>
      <c r="D11487" s="10" t="str">
        <f>IFERROR(VLOOKUP(B11487,'اكواد الاصناف'!A:C,3,0),"")</f>
        <v/>
      </c>
      <c r="G11487" s="10">
        <f t="shared" si="178"/>
        <v>0</v>
      </c>
      <c r="I11487" s="10" t="str">
        <f>IFERROR(VLOOKUP(H11487,'سجل العملاء'!A:B,2,0),"")</f>
        <v/>
      </c>
    </row>
    <row r="11488" spans="3:9" ht="15.6">
      <c r="C11488" s="10" t="str">
        <f>IFERROR(VLOOKUP(B11488,'اكواد الاصناف'!A:C,2,0),"")</f>
        <v/>
      </c>
      <c r="D11488" s="10" t="str">
        <f>IFERROR(VLOOKUP(B11488,'اكواد الاصناف'!A:C,3,0),"")</f>
        <v/>
      </c>
      <c r="G11488" s="10">
        <f t="shared" si="178"/>
        <v>0</v>
      </c>
      <c r="I11488" s="10" t="str">
        <f>IFERROR(VLOOKUP(H11488,'سجل العملاء'!A:B,2,0),"")</f>
        <v/>
      </c>
    </row>
    <row r="11489" spans="3:9" ht="15.6">
      <c r="C11489" s="10" t="str">
        <f>IFERROR(VLOOKUP(B11489,'اكواد الاصناف'!A:C,2,0),"")</f>
        <v/>
      </c>
      <c r="D11489" s="10" t="str">
        <f>IFERROR(VLOOKUP(B11489,'اكواد الاصناف'!A:C,3,0),"")</f>
        <v/>
      </c>
      <c r="G11489" s="10">
        <f t="shared" si="178"/>
        <v>0</v>
      </c>
      <c r="I11489" s="10" t="str">
        <f>IFERROR(VLOOKUP(H11489,'سجل العملاء'!A:B,2,0),"")</f>
        <v/>
      </c>
    </row>
    <row r="11490" spans="3:9" ht="15.6">
      <c r="C11490" s="10" t="str">
        <f>IFERROR(VLOOKUP(B11490,'اكواد الاصناف'!A:C,2,0),"")</f>
        <v/>
      </c>
      <c r="D11490" s="10" t="str">
        <f>IFERROR(VLOOKUP(B11490,'اكواد الاصناف'!A:C,3,0),"")</f>
        <v/>
      </c>
      <c r="G11490" s="10">
        <f t="shared" si="178"/>
        <v>0</v>
      </c>
      <c r="I11490" s="10" t="str">
        <f>IFERROR(VLOOKUP(H11490,'سجل العملاء'!A:B,2,0),"")</f>
        <v/>
      </c>
    </row>
    <row r="11491" spans="3:9" ht="15.6">
      <c r="C11491" s="10" t="str">
        <f>IFERROR(VLOOKUP(B11491,'اكواد الاصناف'!A:C,2,0),"")</f>
        <v/>
      </c>
      <c r="D11491" s="10" t="str">
        <f>IFERROR(VLOOKUP(B11491,'اكواد الاصناف'!A:C,3,0),"")</f>
        <v/>
      </c>
      <c r="G11491" s="10">
        <f t="shared" si="178"/>
        <v>0</v>
      </c>
      <c r="I11491" s="10" t="str">
        <f>IFERROR(VLOOKUP(H11491,'سجل العملاء'!A:B,2,0),"")</f>
        <v/>
      </c>
    </row>
    <row r="11492" spans="3:9" ht="15.6">
      <c r="C11492" s="10" t="str">
        <f>IFERROR(VLOOKUP(B11492,'اكواد الاصناف'!A:C,2,0),"")</f>
        <v/>
      </c>
      <c r="D11492" s="10" t="str">
        <f>IFERROR(VLOOKUP(B11492,'اكواد الاصناف'!A:C,3,0),"")</f>
        <v/>
      </c>
      <c r="G11492" s="10">
        <f t="shared" si="178"/>
        <v>0</v>
      </c>
      <c r="I11492" s="10" t="str">
        <f>IFERROR(VLOOKUP(H11492,'سجل العملاء'!A:B,2,0),"")</f>
        <v/>
      </c>
    </row>
    <row r="11493" spans="3:9" ht="15.6">
      <c r="C11493" s="10" t="str">
        <f>IFERROR(VLOOKUP(B11493,'اكواد الاصناف'!A:C,2,0),"")</f>
        <v/>
      </c>
      <c r="D11493" s="10" t="str">
        <f>IFERROR(VLOOKUP(B11493,'اكواد الاصناف'!A:C,3,0),"")</f>
        <v/>
      </c>
      <c r="G11493" s="10">
        <f t="shared" si="178"/>
        <v>0</v>
      </c>
      <c r="I11493" s="10" t="str">
        <f>IFERROR(VLOOKUP(H11493,'سجل العملاء'!A:B,2,0),"")</f>
        <v/>
      </c>
    </row>
    <row r="11494" spans="3:9" ht="15.6">
      <c r="C11494" s="10" t="str">
        <f>IFERROR(VLOOKUP(B11494,'اكواد الاصناف'!A:C,2,0),"")</f>
        <v/>
      </c>
      <c r="D11494" s="10" t="str">
        <f>IFERROR(VLOOKUP(B11494,'اكواد الاصناف'!A:C,3,0),"")</f>
        <v/>
      </c>
      <c r="G11494" s="10">
        <f t="shared" si="178"/>
        <v>0</v>
      </c>
      <c r="I11494" s="10" t="str">
        <f>IFERROR(VLOOKUP(H11494,'سجل العملاء'!A:B,2,0),"")</f>
        <v/>
      </c>
    </row>
    <row r="11495" spans="3:9" ht="15.6">
      <c r="C11495" s="10" t="str">
        <f>IFERROR(VLOOKUP(B11495,'اكواد الاصناف'!A:C,2,0),"")</f>
        <v/>
      </c>
      <c r="D11495" s="10" t="str">
        <f>IFERROR(VLOOKUP(B11495,'اكواد الاصناف'!A:C,3,0),"")</f>
        <v/>
      </c>
      <c r="G11495" s="10">
        <f t="shared" si="178"/>
        <v>0</v>
      </c>
      <c r="I11495" s="10" t="str">
        <f>IFERROR(VLOOKUP(H11495,'سجل العملاء'!A:B,2,0),"")</f>
        <v/>
      </c>
    </row>
    <row r="11496" spans="3:9" ht="15.6">
      <c r="C11496" s="10" t="str">
        <f>IFERROR(VLOOKUP(B11496,'اكواد الاصناف'!A:C,2,0),"")</f>
        <v/>
      </c>
      <c r="D11496" s="10" t="str">
        <f>IFERROR(VLOOKUP(B11496,'اكواد الاصناف'!A:C,3,0),"")</f>
        <v/>
      </c>
      <c r="G11496" s="10">
        <f t="shared" si="178"/>
        <v>0</v>
      </c>
      <c r="I11496" s="10" t="str">
        <f>IFERROR(VLOOKUP(H11496,'سجل العملاء'!A:B,2,0),"")</f>
        <v/>
      </c>
    </row>
    <row r="11497" spans="3:9" ht="15.6">
      <c r="C11497" s="10" t="str">
        <f>IFERROR(VLOOKUP(B11497,'اكواد الاصناف'!A:C,2,0),"")</f>
        <v/>
      </c>
      <c r="D11497" s="10" t="str">
        <f>IFERROR(VLOOKUP(B11497,'اكواد الاصناف'!A:C,3,0),"")</f>
        <v/>
      </c>
      <c r="G11497" s="10">
        <f t="shared" si="178"/>
        <v>0</v>
      </c>
      <c r="I11497" s="10" t="str">
        <f>IFERROR(VLOOKUP(H11497,'سجل العملاء'!A:B,2,0),"")</f>
        <v/>
      </c>
    </row>
    <row r="11498" spans="3:9" ht="15.6">
      <c r="C11498" s="10" t="str">
        <f>IFERROR(VLOOKUP(B11498,'اكواد الاصناف'!A:C,2,0),"")</f>
        <v/>
      </c>
      <c r="D11498" s="10" t="str">
        <f>IFERROR(VLOOKUP(B11498,'اكواد الاصناف'!A:C,3,0),"")</f>
        <v/>
      </c>
      <c r="G11498" s="10">
        <f t="shared" si="178"/>
        <v>0</v>
      </c>
      <c r="I11498" s="10" t="str">
        <f>IFERROR(VLOOKUP(H11498,'سجل العملاء'!A:B,2,0),"")</f>
        <v/>
      </c>
    </row>
    <row r="11499" spans="3:9" ht="15.6">
      <c r="C11499" s="10" t="str">
        <f>IFERROR(VLOOKUP(B11499,'اكواد الاصناف'!A:C,2,0),"")</f>
        <v/>
      </c>
      <c r="D11499" s="10" t="str">
        <f>IFERROR(VLOOKUP(B11499,'اكواد الاصناف'!A:C,3,0),"")</f>
        <v/>
      </c>
      <c r="G11499" s="10">
        <f t="shared" si="178"/>
        <v>0</v>
      </c>
      <c r="I11499" s="10" t="str">
        <f>IFERROR(VLOOKUP(H11499,'سجل العملاء'!A:B,2,0),"")</f>
        <v/>
      </c>
    </row>
    <row r="11500" spans="3:9" ht="15.6">
      <c r="C11500" s="10" t="str">
        <f>IFERROR(VLOOKUP(B11500,'اكواد الاصناف'!A:C,2,0),"")</f>
        <v/>
      </c>
      <c r="D11500" s="10" t="str">
        <f>IFERROR(VLOOKUP(B11500,'اكواد الاصناف'!A:C,3,0),"")</f>
        <v/>
      </c>
      <c r="G11500" s="10">
        <f t="shared" si="178"/>
        <v>0</v>
      </c>
      <c r="I11500" s="10" t="str">
        <f>IFERROR(VLOOKUP(H11500,'سجل العملاء'!A:B,2,0),"")</f>
        <v/>
      </c>
    </row>
    <row r="11501" spans="3:9" ht="15.6">
      <c r="C11501" s="10" t="str">
        <f>IFERROR(VLOOKUP(B11501,'اكواد الاصناف'!A:C,2,0),"")</f>
        <v/>
      </c>
      <c r="D11501" s="10" t="str">
        <f>IFERROR(VLOOKUP(B11501,'اكواد الاصناف'!A:C,3,0),"")</f>
        <v/>
      </c>
      <c r="G11501" s="10">
        <f t="shared" si="178"/>
        <v>0</v>
      </c>
      <c r="I11501" s="10" t="str">
        <f>IFERROR(VLOOKUP(H11501,'سجل العملاء'!A:B,2,0),"")</f>
        <v/>
      </c>
    </row>
    <row r="11502" spans="3:9" ht="15.6">
      <c r="C11502" s="10" t="str">
        <f>IFERROR(VLOOKUP(B11502,'اكواد الاصناف'!A:C,2,0),"")</f>
        <v/>
      </c>
      <c r="D11502" s="10" t="str">
        <f>IFERROR(VLOOKUP(B11502,'اكواد الاصناف'!A:C,3,0),"")</f>
        <v/>
      </c>
      <c r="G11502" s="10">
        <f t="shared" si="178"/>
        <v>0</v>
      </c>
      <c r="I11502" s="10" t="str">
        <f>IFERROR(VLOOKUP(H11502,'سجل العملاء'!A:B,2,0),"")</f>
        <v/>
      </c>
    </row>
    <row r="11503" spans="3:9" ht="15.6">
      <c r="C11503" s="10" t="str">
        <f>IFERROR(VLOOKUP(B11503,'اكواد الاصناف'!A:C,2,0),"")</f>
        <v/>
      </c>
      <c r="D11503" s="10" t="str">
        <f>IFERROR(VLOOKUP(B11503,'اكواد الاصناف'!A:C,3,0),"")</f>
        <v/>
      </c>
      <c r="G11503" s="10">
        <f t="shared" si="178"/>
        <v>0</v>
      </c>
      <c r="I11503" s="10" t="str">
        <f>IFERROR(VLOOKUP(H11503,'سجل العملاء'!A:B,2,0),"")</f>
        <v/>
      </c>
    </row>
    <row r="11504" spans="3:9" ht="15.6">
      <c r="C11504" s="10" t="str">
        <f>IFERROR(VLOOKUP(B11504,'اكواد الاصناف'!A:C,2,0),"")</f>
        <v/>
      </c>
      <c r="D11504" s="10" t="str">
        <f>IFERROR(VLOOKUP(B11504,'اكواد الاصناف'!A:C,3,0),"")</f>
        <v/>
      </c>
      <c r="G11504" s="10">
        <f t="shared" si="178"/>
        <v>0</v>
      </c>
      <c r="I11504" s="10" t="str">
        <f>IFERROR(VLOOKUP(H11504,'سجل العملاء'!A:B,2,0),"")</f>
        <v/>
      </c>
    </row>
    <row r="11505" spans="3:9" ht="15.6">
      <c r="C11505" s="10" t="str">
        <f>IFERROR(VLOOKUP(B11505,'اكواد الاصناف'!A:C,2,0),"")</f>
        <v/>
      </c>
      <c r="D11505" s="10" t="str">
        <f>IFERROR(VLOOKUP(B11505,'اكواد الاصناف'!A:C,3,0),"")</f>
        <v/>
      </c>
      <c r="G11505" s="10">
        <f t="shared" si="178"/>
        <v>0</v>
      </c>
      <c r="I11505" s="10" t="str">
        <f>IFERROR(VLOOKUP(H11505,'سجل العملاء'!A:B,2,0),"")</f>
        <v/>
      </c>
    </row>
    <row r="11506" spans="3:9" ht="15.6">
      <c r="C11506" s="10" t="str">
        <f>IFERROR(VLOOKUP(B11506,'اكواد الاصناف'!A:C,2,0),"")</f>
        <v/>
      </c>
      <c r="D11506" s="10" t="str">
        <f>IFERROR(VLOOKUP(B11506,'اكواد الاصناف'!A:C,3,0),"")</f>
        <v/>
      </c>
      <c r="G11506" s="10">
        <f t="shared" si="178"/>
        <v>0</v>
      </c>
      <c r="I11506" s="10" t="str">
        <f>IFERROR(VLOOKUP(H11506,'سجل العملاء'!A:B,2,0),"")</f>
        <v/>
      </c>
    </row>
    <row r="11507" spans="3:9" ht="15.6">
      <c r="C11507" s="10" t="str">
        <f>IFERROR(VLOOKUP(B11507,'اكواد الاصناف'!A:C,2,0),"")</f>
        <v/>
      </c>
      <c r="D11507" s="10" t="str">
        <f>IFERROR(VLOOKUP(B11507,'اكواد الاصناف'!A:C,3,0),"")</f>
        <v/>
      </c>
      <c r="G11507" s="10">
        <f t="shared" si="178"/>
        <v>0</v>
      </c>
      <c r="I11507" s="10" t="str">
        <f>IFERROR(VLOOKUP(H11507,'سجل العملاء'!A:B,2,0),"")</f>
        <v/>
      </c>
    </row>
    <row r="11508" spans="3:9" ht="15.6">
      <c r="C11508" s="10" t="str">
        <f>IFERROR(VLOOKUP(B11508,'اكواد الاصناف'!A:C,2,0),"")</f>
        <v/>
      </c>
      <c r="D11508" s="10" t="str">
        <f>IFERROR(VLOOKUP(B11508,'اكواد الاصناف'!A:C,3,0),"")</f>
        <v/>
      </c>
      <c r="G11508" s="10">
        <f t="shared" si="178"/>
        <v>0</v>
      </c>
      <c r="I11508" s="10" t="str">
        <f>IFERROR(VLOOKUP(H11508,'سجل العملاء'!A:B,2,0),"")</f>
        <v/>
      </c>
    </row>
    <row r="11509" spans="3:9" ht="15.6">
      <c r="C11509" s="10" t="str">
        <f>IFERROR(VLOOKUP(B11509,'اكواد الاصناف'!A:C,2,0),"")</f>
        <v/>
      </c>
      <c r="D11509" s="10" t="str">
        <f>IFERROR(VLOOKUP(B11509,'اكواد الاصناف'!A:C,3,0),"")</f>
        <v/>
      </c>
      <c r="G11509" s="10">
        <f t="shared" si="178"/>
        <v>0</v>
      </c>
      <c r="I11509" s="10" t="str">
        <f>IFERROR(VLOOKUP(H11509,'سجل العملاء'!A:B,2,0),"")</f>
        <v/>
      </c>
    </row>
    <row r="11510" spans="3:9" ht="15.6">
      <c r="C11510" s="10" t="str">
        <f>IFERROR(VLOOKUP(B11510,'اكواد الاصناف'!A:C,2,0),"")</f>
        <v/>
      </c>
      <c r="D11510" s="10" t="str">
        <f>IFERROR(VLOOKUP(B11510,'اكواد الاصناف'!A:C,3,0),"")</f>
        <v/>
      </c>
      <c r="G11510" s="10">
        <f t="shared" si="178"/>
        <v>0</v>
      </c>
      <c r="I11510" s="10" t="str">
        <f>IFERROR(VLOOKUP(H11510,'سجل العملاء'!A:B,2,0),"")</f>
        <v/>
      </c>
    </row>
    <row r="11511" spans="3:9" ht="15.6">
      <c r="C11511" s="10" t="str">
        <f>IFERROR(VLOOKUP(B11511,'اكواد الاصناف'!A:C,2,0),"")</f>
        <v/>
      </c>
      <c r="D11511" s="10" t="str">
        <f>IFERROR(VLOOKUP(B11511,'اكواد الاصناف'!A:C,3,0),"")</f>
        <v/>
      </c>
      <c r="G11511" s="10">
        <f t="shared" si="178"/>
        <v>0</v>
      </c>
      <c r="I11511" s="10" t="str">
        <f>IFERROR(VLOOKUP(H11511,'سجل العملاء'!A:B,2,0),"")</f>
        <v/>
      </c>
    </row>
    <row r="11512" spans="3:9" ht="15.6">
      <c r="C11512" s="10" t="str">
        <f>IFERROR(VLOOKUP(B11512,'اكواد الاصناف'!A:C,2,0),"")</f>
        <v/>
      </c>
      <c r="D11512" s="10" t="str">
        <f>IFERROR(VLOOKUP(B11512,'اكواد الاصناف'!A:C,3,0),"")</f>
        <v/>
      </c>
      <c r="G11512" s="10">
        <f t="shared" si="178"/>
        <v>0</v>
      </c>
      <c r="I11512" s="10" t="str">
        <f>IFERROR(VLOOKUP(H11512,'سجل العملاء'!A:B,2,0),"")</f>
        <v/>
      </c>
    </row>
    <row r="11513" spans="3:9" ht="15.6">
      <c r="C11513" s="10" t="str">
        <f>IFERROR(VLOOKUP(B11513,'اكواد الاصناف'!A:C,2,0),"")</f>
        <v/>
      </c>
      <c r="D11513" s="10" t="str">
        <f>IFERROR(VLOOKUP(B11513,'اكواد الاصناف'!A:C,3,0),"")</f>
        <v/>
      </c>
      <c r="G11513" s="10">
        <f t="shared" si="178"/>
        <v>0</v>
      </c>
      <c r="I11513" s="10" t="str">
        <f>IFERROR(VLOOKUP(H11513,'سجل العملاء'!A:B,2,0),"")</f>
        <v/>
      </c>
    </row>
    <row r="11514" spans="3:9" ht="15.6">
      <c r="C11514" s="10" t="str">
        <f>IFERROR(VLOOKUP(B11514,'اكواد الاصناف'!A:C,2,0),"")</f>
        <v/>
      </c>
      <c r="D11514" s="10" t="str">
        <f>IFERROR(VLOOKUP(B11514,'اكواد الاصناف'!A:C,3,0),"")</f>
        <v/>
      </c>
      <c r="G11514" s="10">
        <f t="shared" si="178"/>
        <v>0</v>
      </c>
      <c r="I11514" s="10" t="str">
        <f>IFERROR(VLOOKUP(H11514,'سجل العملاء'!A:B,2,0),"")</f>
        <v/>
      </c>
    </row>
    <row r="11515" spans="3:9" ht="15.6">
      <c r="C11515" s="10" t="str">
        <f>IFERROR(VLOOKUP(B11515,'اكواد الاصناف'!A:C,2,0),"")</f>
        <v/>
      </c>
      <c r="D11515" s="10" t="str">
        <f>IFERROR(VLOOKUP(B11515,'اكواد الاصناف'!A:C,3,0),"")</f>
        <v/>
      </c>
      <c r="G11515" s="10">
        <f t="shared" si="178"/>
        <v>0</v>
      </c>
      <c r="I11515" s="10" t="str">
        <f>IFERROR(VLOOKUP(H11515,'سجل العملاء'!A:B,2,0),"")</f>
        <v/>
      </c>
    </row>
    <row r="11516" spans="3:9" ht="15.6">
      <c r="C11516" s="10" t="str">
        <f>IFERROR(VLOOKUP(B11516,'اكواد الاصناف'!A:C,2,0),"")</f>
        <v/>
      </c>
      <c r="D11516" s="10" t="str">
        <f>IFERROR(VLOOKUP(B11516,'اكواد الاصناف'!A:C,3,0),"")</f>
        <v/>
      </c>
      <c r="G11516" s="10">
        <f t="shared" si="178"/>
        <v>0</v>
      </c>
      <c r="I11516" s="10" t="str">
        <f>IFERROR(VLOOKUP(H11516,'سجل العملاء'!A:B,2,0),"")</f>
        <v/>
      </c>
    </row>
    <row r="11517" spans="3:9" ht="15.6">
      <c r="C11517" s="10" t="str">
        <f>IFERROR(VLOOKUP(B11517,'اكواد الاصناف'!A:C,2,0),"")</f>
        <v/>
      </c>
      <c r="D11517" s="10" t="str">
        <f>IFERROR(VLOOKUP(B11517,'اكواد الاصناف'!A:C,3,0),"")</f>
        <v/>
      </c>
      <c r="G11517" s="10">
        <f t="shared" si="178"/>
        <v>0</v>
      </c>
      <c r="I11517" s="10" t="str">
        <f>IFERROR(VLOOKUP(H11517,'سجل العملاء'!A:B,2,0),"")</f>
        <v/>
      </c>
    </row>
    <row r="11518" spans="3:9" ht="15.6">
      <c r="C11518" s="10" t="str">
        <f>IFERROR(VLOOKUP(B11518,'اكواد الاصناف'!A:C,2,0),"")</f>
        <v/>
      </c>
      <c r="D11518" s="10" t="str">
        <f>IFERROR(VLOOKUP(B11518,'اكواد الاصناف'!A:C,3,0),"")</f>
        <v/>
      </c>
      <c r="G11518" s="10">
        <f t="shared" si="178"/>
        <v>0</v>
      </c>
      <c r="I11518" s="10" t="str">
        <f>IFERROR(VLOOKUP(H11518,'سجل العملاء'!A:B,2,0),"")</f>
        <v/>
      </c>
    </row>
    <row r="11519" spans="3:9" ht="15.6">
      <c r="C11519" s="10" t="str">
        <f>IFERROR(VLOOKUP(B11519,'اكواد الاصناف'!A:C,2,0),"")</f>
        <v/>
      </c>
      <c r="D11519" s="10" t="str">
        <f>IFERROR(VLOOKUP(B11519,'اكواد الاصناف'!A:C,3,0),"")</f>
        <v/>
      </c>
      <c r="G11519" s="10">
        <f t="shared" si="178"/>
        <v>0</v>
      </c>
      <c r="I11519" s="10" t="str">
        <f>IFERROR(VLOOKUP(H11519,'سجل العملاء'!A:B,2,0),"")</f>
        <v/>
      </c>
    </row>
    <row r="11520" spans="3:9" ht="15.6">
      <c r="C11520" s="10" t="str">
        <f>IFERROR(VLOOKUP(B11520,'اكواد الاصناف'!A:C,2,0),"")</f>
        <v/>
      </c>
      <c r="D11520" s="10" t="str">
        <f>IFERROR(VLOOKUP(B11520,'اكواد الاصناف'!A:C,3,0),"")</f>
        <v/>
      </c>
      <c r="G11520" s="10">
        <f t="shared" si="178"/>
        <v>0</v>
      </c>
      <c r="I11520" s="10" t="str">
        <f>IFERROR(VLOOKUP(H11520,'سجل العملاء'!A:B,2,0),"")</f>
        <v/>
      </c>
    </row>
    <row r="11521" spans="3:9" ht="15.6">
      <c r="C11521" s="10" t="str">
        <f>IFERROR(VLOOKUP(B11521,'اكواد الاصناف'!A:C,2,0),"")</f>
        <v/>
      </c>
      <c r="D11521" s="10" t="str">
        <f>IFERROR(VLOOKUP(B11521,'اكواد الاصناف'!A:C,3,0),"")</f>
        <v/>
      </c>
      <c r="G11521" s="10">
        <f t="shared" ref="G11521:G11584" si="179">F11521*E11521</f>
        <v>0</v>
      </c>
      <c r="I11521" s="10" t="str">
        <f>IFERROR(VLOOKUP(H11521,'سجل العملاء'!A:B,2,0),"")</f>
        <v/>
      </c>
    </row>
    <row r="11522" spans="3:9" ht="15.6">
      <c r="C11522" s="10" t="str">
        <f>IFERROR(VLOOKUP(B11522,'اكواد الاصناف'!A:C,2,0),"")</f>
        <v/>
      </c>
      <c r="D11522" s="10" t="str">
        <f>IFERROR(VLOOKUP(B11522,'اكواد الاصناف'!A:C,3,0),"")</f>
        <v/>
      </c>
      <c r="G11522" s="10">
        <f t="shared" si="179"/>
        <v>0</v>
      </c>
      <c r="I11522" s="10" t="str">
        <f>IFERROR(VLOOKUP(H11522,'سجل العملاء'!A:B,2,0),"")</f>
        <v/>
      </c>
    </row>
    <row r="11523" spans="3:9" ht="15.6">
      <c r="C11523" s="10" t="str">
        <f>IFERROR(VLOOKUP(B11523,'اكواد الاصناف'!A:C,2,0),"")</f>
        <v/>
      </c>
      <c r="D11523" s="10" t="str">
        <f>IFERROR(VLOOKUP(B11523,'اكواد الاصناف'!A:C,3,0),"")</f>
        <v/>
      </c>
      <c r="G11523" s="10">
        <f t="shared" si="179"/>
        <v>0</v>
      </c>
      <c r="I11523" s="10" t="str">
        <f>IFERROR(VLOOKUP(H11523,'سجل العملاء'!A:B,2,0),"")</f>
        <v/>
      </c>
    </row>
    <row r="11524" spans="3:9" ht="15.6">
      <c r="C11524" s="10" t="str">
        <f>IFERROR(VLOOKUP(B11524,'اكواد الاصناف'!A:C,2,0),"")</f>
        <v/>
      </c>
      <c r="D11524" s="10" t="str">
        <f>IFERROR(VLOOKUP(B11524,'اكواد الاصناف'!A:C,3,0),"")</f>
        <v/>
      </c>
      <c r="G11524" s="10">
        <f t="shared" si="179"/>
        <v>0</v>
      </c>
      <c r="I11524" s="10" t="str">
        <f>IFERROR(VLOOKUP(H11524,'سجل العملاء'!A:B,2,0),"")</f>
        <v/>
      </c>
    </row>
    <row r="11525" spans="3:9" ht="15.6">
      <c r="C11525" s="10" t="str">
        <f>IFERROR(VLOOKUP(B11525,'اكواد الاصناف'!A:C,2,0),"")</f>
        <v/>
      </c>
      <c r="D11525" s="10" t="str">
        <f>IFERROR(VLOOKUP(B11525,'اكواد الاصناف'!A:C,3,0),"")</f>
        <v/>
      </c>
      <c r="G11525" s="10">
        <f t="shared" si="179"/>
        <v>0</v>
      </c>
      <c r="I11525" s="10" t="str">
        <f>IFERROR(VLOOKUP(H11525,'سجل العملاء'!A:B,2,0),"")</f>
        <v/>
      </c>
    </row>
    <row r="11526" spans="3:9" ht="15.6">
      <c r="C11526" s="10" t="str">
        <f>IFERROR(VLOOKUP(B11526,'اكواد الاصناف'!A:C,2,0),"")</f>
        <v/>
      </c>
      <c r="D11526" s="10" t="str">
        <f>IFERROR(VLOOKUP(B11526,'اكواد الاصناف'!A:C,3,0),"")</f>
        <v/>
      </c>
      <c r="G11526" s="10">
        <f t="shared" si="179"/>
        <v>0</v>
      </c>
      <c r="I11526" s="10" t="str">
        <f>IFERROR(VLOOKUP(H11526,'سجل العملاء'!A:B,2,0),"")</f>
        <v/>
      </c>
    </row>
    <row r="11527" spans="3:9" ht="15.6">
      <c r="C11527" s="10" t="str">
        <f>IFERROR(VLOOKUP(B11527,'اكواد الاصناف'!A:C,2,0),"")</f>
        <v/>
      </c>
      <c r="D11527" s="10" t="str">
        <f>IFERROR(VLOOKUP(B11527,'اكواد الاصناف'!A:C,3,0),"")</f>
        <v/>
      </c>
      <c r="G11527" s="10">
        <f t="shared" si="179"/>
        <v>0</v>
      </c>
      <c r="I11527" s="10" t="str">
        <f>IFERROR(VLOOKUP(H11527,'سجل العملاء'!A:B,2,0),"")</f>
        <v/>
      </c>
    </row>
    <row r="11528" spans="3:9" ht="15.6">
      <c r="C11528" s="10" t="str">
        <f>IFERROR(VLOOKUP(B11528,'اكواد الاصناف'!A:C,2,0),"")</f>
        <v/>
      </c>
      <c r="D11528" s="10" t="str">
        <f>IFERROR(VLOOKUP(B11528,'اكواد الاصناف'!A:C,3,0),"")</f>
        <v/>
      </c>
      <c r="G11528" s="10">
        <f t="shared" si="179"/>
        <v>0</v>
      </c>
      <c r="I11528" s="10" t="str">
        <f>IFERROR(VLOOKUP(H11528,'سجل العملاء'!A:B,2,0),"")</f>
        <v/>
      </c>
    </row>
    <row r="11529" spans="3:9" ht="15.6">
      <c r="C11529" s="10" t="str">
        <f>IFERROR(VLOOKUP(B11529,'اكواد الاصناف'!A:C,2,0),"")</f>
        <v/>
      </c>
      <c r="D11529" s="10" t="str">
        <f>IFERROR(VLOOKUP(B11529,'اكواد الاصناف'!A:C,3,0),"")</f>
        <v/>
      </c>
      <c r="G11529" s="10">
        <f t="shared" si="179"/>
        <v>0</v>
      </c>
      <c r="I11529" s="10" t="str">
        <f>IFERROR(VLOOKUP(H11529,'سجل العملاء'!A:B,2,0),"")</f>
        <v/>
      </c>
    </row>
    <row r="11530" spans="3:9" ht="15.6">
      <c r="C11530" s="10" t="str">
        <f>IFERROR(VLOOKUP(B11530,'اكواد الاصناف'!A:C,2,0),"")</f>
        <v/>
      </c>
      <c r="D11530" s="10" t="str">
        <f>IFERROR(VLOOKUP(B11530,'اكواد الاصناف'!A:C,3,0),"")</f>
        <v/>
      </c>
      <c r="G11530" s="10">
        <f t="shared" si="179"/>
        <v>0</v>
      </c>
      <c r="I11530" s="10" t="str">
        <f>IFERROR(VLOOKUP(H11530,'سجل العملاء'!A:B,2,0),"")</f>
        <v/>
      </c>
    </row>
    <row r="11531" spans="3:9" ht="15.6">
      <c r="C11531" s="10" t="str">
        <f>IFERROR(VLOOKUP(B11531,'اكواد الاصناف'!A:C,2,0),"")</f>
        <v/>
      </c>
      <c r="D11531" s="10" t="str">
        <f>IFERROR(VLOOKUP(B11531,'اكواد الاصناف'!A:C,3,0),"")</f>
        <v/>
      </c>
      <c r="G11531" s="10">
        <f t="shared" si="179"/>
        <v>0</v>
      </c>
      <c r="I11531" s="10" t="str">
        <f>IFERROR(VLOOKUP(H11531,'سجل العملاء'!A:B,2,0),"")</f>
        <v/>
      </c>
    </row>
    <row r="11532" spans="3:9" ht="15.6">
      <c r="C11532" s="10" t="str">
        <f>IFERROR(VLOOKUP(B11532,'اكواد الاصناف'!A:C,2,0),"")</f>
        <v/>
      </c>
      <c r="D11532" s="10" t="str">
        <f>IFERROR(VLOOKUP(B11532,'اكواد الاصناف'!A:C,3,0),"")</f>
        <v/>
      </c>
      <c r="G11532" s="10">
        <f t="shared" si="179"/>
        <v>0</v>
      </c>
      <c r="I11532" s="10" t="str">
        <f>IFERROR(VLOOKUP(H11532,'سجل العملاء'!A:B,2,0),"")</f>
        <v/>
      </c>
    </row>
    <row r="11533" spans="3:9" ht="15.6">
      <c r="C11533" s="10" t="str">
        <f>IFERROR(VLOOKUP(B11533,'اكواد الاصناف'!A:C,2,0),"")</f>
        <v/>
      </c>
      <c r="D11533" s="10" t="str">
        <f>IFERROR(VLOOKUP(B11533,'اكواد الاصناف'!A:C,3,0),"")</f>
        <v/>
      </c>
      <c r="G11533" s="10">
        <f t="shared" si="179"/>
        <v>0</v>
      </c>
      <c r="I11533" s="10" t="str">
        <f>IFERROR(VLOOKUP(H11533,'سجل العملاء'!A:B,2,0),"")</f>
        <v/>
      </c>
    </row>
    <row r="11534" spans="3:9" ht="15.6">
      <c r="C11534" s="10" t="str">
        <f>IFERROR(VLOOKUP(B11534,'اكواد الاصناف'!A:C,2,0),"")</f>
        <v/>
      </c>
      <c r="D11534" s="10" t="str">
        <f>IFERROR(VLOOKUP(B11534,'اكواد الاصناف'!A:C,3,0),"")</f>
        <v/>
      </c>
      <c r="G11534" s="10">
        <f t="shared" si="179"/>
        <v>0</v>
      </c>
      <c r="I11534" s="10" t="str">
        <f>IFERROR(VLOOKUP(H11534,'سجل العملاء'!A:B,2,0),"")</f>
        <v/>
      </c>
    </row>
    <row r="11535" spans="3:9" ht="15.6">
      <c r="C11535" s="10" t="str">
        <f>IFERROR(VLOOKUP(B11535,'اكواد الاصناف'!A:C,2,0),"")</f>
        <v/>
      </c>
      <c r="D11535" s="10" t="str">
        <f>IFERROR(VLOOKUP(B11535,'اكواد الاصناف'!A:C,3,0),"")</f>
        <v/>
      </c>
      <c r="G11535" s="10">
        <f t="shared" si="179"/>
        <v>0</v>
      </c>
      <c r="I11535" s="10" t="str">
        <f>IFERROR(VLOOKUP(H11535,'سجل العملاء'!A:B,2,0),"")</f>
        <v/>
      </c>
    </row>
    <row r="11536" spans="3:9" ht="15.6">
      <c r="C11536" s="10" t="str">
        <f>IFERROR(VLOOKUP(B11536,'اكواد الاصناف'!A:C,2,0),"")</f>
        <v/>
      </c>
      <c r="D11536" s="10" t="str">
        <f>IFERROR(VLOOKUP(B11536,'اكواد الاصناف'!A:C,3,0),"")</f>
        <v/>
      </c>
      <c r="G11536" s="10">
        <f t="shared" si="179"/>
        <v>0</v>
      </c>
      <c r="I11536" s="10" t="str">
        <f>IFERROR(VLOOKUP(H11536,'سجل العملاء'!A:B,2,0),"")</f>
        <v/>
      </c>
    </row>
    <row r="11537" spans="3:9" ht="15.6">
      <c r="C11537" s="10" t="str">
        <f>IFERROR(VLOOKUP(B11537,'اكواد الاصناف'!A:C,2,0),"")</f>
        <v/>
      </c>
      <c r="D11537" s="10" t="str">
        <f>IFERROR(VLOOKUP(B11537,'اكواد الاصناف'!A:C,3,0),"")</f>
        <v/>
      </c>
      <c r="G11537" s="10">
        <f t="shared" si="179"/>
        <v>0</v>
      </c>
      <c r="I11537" s="10" t="str">
        <f>IFERROR(VLOOKUP(H11537,'سجل العملاء'!A:B,2,0),"")</f>
        <v/>
      </c>
    </row>
    <row r="11538" spans="3:9" ht="15.6">
      <c r="C11538" s="10" t="str">
        <f>IFERROR(VLOOKUP(B11538,'اكواد الاصناف'!A:C,2,0),"")</f>
        <v/>
      </c>
      <c r="D11538" s="10" t="str">
        <f>IFERROR(VLOOKUP(B11538,'اكواد الاصناف'!A:C,3,0),"")</f>
        <v/>
      </c>
      <c r="G11538" s="10">
        <f t="shared" si="179"/>
        <v>0</v>
      </c>
      <c r="I11538" s="10" t="str">
        <f>IFERROR(VLOOKUP(H11538,'سجل العملاء'!A:B,2,0),"")</f>
        <v/>
      </c>
    </row>
    <row r="11539" spans="3:9" ht="15.6">
      <c r="C11539" s="10" t="str">
        <f>IFERROR(VLOOKUP(B11539,'اكواد الاصناف'!A:C,2,0),"")</f>
        <v/>
      </c>
      <c r="D11539" s="10" t="str">
        <f>IFERROR(VLOOKUP(B11539,'اكواد الاصناف'!A:C,3,0),"")</f>
        <v/>
      </c>
      <c r="G11539" s="10">
        <f t="shared" si="179"/>
        <v>0</v>
      </c>
      <c r="I11539" s="10" t="str">
        <f>IFERROR(VLOOKUP(H11539,'سجل العملاء'!A:B,2,0),"")</f>
        <v/>
      </c>
    </row>
    <row r="11540" spans="3:9" ht="15.6">
      <c r="C11540" s="10" t="str">
        <f>IFERROR(VLOOKUP(B11540,'اكواد الاصناف'!A:C,2,0),"")</f>
        <v/>
      </c>
      <c r="D11540" s="10" t="str">
        <f>IFERROR(VLOOKUP(B11540,'اكواد الاصناف'!A:C,3,0),"")</f>
        <v/>
      </c>
      <c r="G11540" s="10">
        <f t="shared" si="179"/>
        <v>0</v>
      </c>
      <c r="I11540" s="10" t="str">
        <f>IFERROR(VLOOKUP(H11540,'سجل العملاء'!A:B,2,0),"")</f>
        <v/>
      </c>
    </row>
    <row r="11541" spans="3:9" ht="15.6">
      <c r="C11541" s="10" t="str">
        <f>IFERROR(VLOOKUP(B11541,'اكواد الاصناف'!A:C,2,0),"")</f>
        <v/>
      </c>
      <c r="D11541" s="10" t="str">
        <f>IFERROR(VLOOKUP(B11541,'اكواد الاصناف'!A:C,3,0),"")</f>
        <v/>
      </c>
      <c r="G11541" s="10">
        <f t="shared" si="179"/>
        <v>0</v>
      </c>
      <c r="I11541" s="10" t="str">
        <f>IFERROR(VLOOKUP(H11541,'سجل العملاء'!A:B,2,0),"")</f>
        <v/>
      </c>
    </row>
    <row r="11542" spans="3:9" ht="15.6">
      <c r="C11542" s="10" t="str">
        <f>IFERROR(VLOOKUP(B11542,'اكواد الاصناف'!A:C,2,0),"")</f>
        <v/>
      </c>
      <c r="D11542" s="10" t="str">
        <f>IFERROR(VLOOKUP(B11542,'اكواد الاصناف'!A:C,3,0),"")</f>
        <v/>
      </c>
      <c r="G11542" s="10">
        <f t="shared" si="179"/>
        <v>0</v>
      </c>
      <c r="I11542" s="10" t="str">
        <f>IFERROR(VLOOKUP(H11542,'سجل العملاء'!A:B,2,0),"")</f>
        <v/>
      </c>
    </row>
    <row r="11543" spans="3:9" ht="15.6">
      <c r="C11543" s="10" t="str">
        <f>IFERROR(VLOOKUP(B11543,'اكواد الاصناف'!A:C,2,0),"")</f>
        <v/>
      </c>
      <c r="D11543" s="10" t="str">
        <f>IFERROR(VLOOKUP(B11543,'اكواد الاصناف'!A:C,3,0),"")</f>
        <v/>
      </c>
      <c r="G11543" s="10">
        <f t="shared" si="179"/>
        <v>0</v>
      </c>
      <c r="I11543" s="10" t="str">
        <f>IFERROR(VLOOKUP(H11543,'سجل العملاء'!A:B,2,0),"")</f>
        <v/>
      </c>
    </row>
    <row r="11544" spans="3:9" ht="15.6">
      <c r="C11544" s="10" t="str">
        <f>IFERROR(VLOOKUP(B11544,'اكواد الاصناف'!A:C,2,0),"")</f>
        <v/>
      </c>
      <c r="D11544" s="10" t="str">
        <f>IFERROR(VLOOKUP(B11544,'اكواد الاصناف'!A:C,3,0),"")</f>
        <v/>
      </c>
      <c r="G11544" s="10">
        <f t="shared" si="179"/>
        <v>0</v>
      </c>
      <c r="I11544" s="10" t="str">
        <f>IFERROR(VLOOKUP(H11544,'سجل العملاء'!A:B,2,0),"")</f>
        <v/>
      </c>
    </row>
    <row r="11545" spans="3:9" ht="15.6">
      <c r="C11545" s="10" t="str">
        <f>IFERROR(VLOOKUP(B11545,'اكواد الاصناف'!A:C,2,0),"")</f>
        <v/>
      </c>
      <c r="D11545" s="10" t="str">
        <f>IFERROR(VLOOKUP(B11545,'اكواد الاصناف'!A:C,3,0),"")</f>
        <v/>
      </c>
      <c r="G11545" s="10">
        <f t="shared" si="179"/>
        <v>0</v>
      </c>
      <c r="I11545" s="10" t="str">
        <f>IFERROR(VLOOKUP(H11545,'سجل العملاء'!A:B,2,0),"")</f>
        <v/>
      </c>
    </row>
    <row r="11546" spans="3:9" ht="15.6">
      <c r="C11546" s="10" t="str">
        <f>IFERROR(VLOOKUP(B11546,'اكواد الاصناف'!A:C,2,0),"")</f>
        <v/>
      </c>
      <c r="D11546" s="10" t="str">
        <f>IFERROR(VLOOKUP(B11546,'اكواد الاصناف'!A:C,3,0),"")</f>
        <v/>
      </c>
      <c r="G11546" s="10">
        <f t="shared" si="179"/>
        <v>0</v>
      </c>
      <c r="I11546" s="10" t="str">
        <f>IFERROR(VLOOKUP(H11546,'سجل العملاء'!A:B,2,0),"")</f>
        <v/>
      </c>
    </row>
    <row r="11547" spans="3:9" ht="15.6">
      <c r="C11547" s="10" t="str">
        <f>IFERROR(VLOOKUP(B11547,'اكواد الاصناف'!A:C,2,0),"")</f>
        <v/>
      </c>
      <c r="D11547" s="10" t="str">
        <f>IFERROR(VLOOKUP(B11547,'اكواد الاصناف'!A:C,3,0),"")</f>
        <v/>
      </c>
      <c r="G11547" s="10">
        <f t="shared" si="179"/>
        <v>0</v>
      </c>
      <c r="I11547" s="10" t="str">
        <f>IFERROR(VLOOKUP(H11547,'سجل العملاء'!A:B,2,0),"")</f>
        <v/>
      </c>
    </row>
    <row r="11548" spans="3:9" ht="15.6">
      <c r="C11548" s="10" t="str">
        <f>IFERROR(VLOOKUP(B11548,'اكواد الاصناف'!A:C,2,0),"")</f>
        <v/>
      </c>
      <c r="D11548" s="10" t="str">
        <f>IFERROR(VLOOKUP(B11548,'اكواد الاصناف'!A:C,3,0),"")</f>
        <v/>
      </c>
      <c r="G11548" s="10">
        <f t="shared" si="179"/>
        <v>0</v>
      </c>
      <c r="I11548" s="10" t="str">
        <f>IFERROR(VLOOKUP(H11548,'سجل العملاء'!A:B,2,0),"")</f>
        <v/>
      </c>
    </row>
    <row r="11549" spans="3:9" ht="15.6">
      <c r="C11549" s="10" t="str">
        <f>IFERROR(VLOOKUP(B11549,'اكواد الاصناف'!A:C,2,0),"")</f>
        <v/>
      </c>
      <c r="D11549" s="10" t="str">
        <f>IFERROR(VLOOKUP(B11549,'اكواد الاصناف'!A:C,3,0),"")</f>
        <v/>
      </c>
      <c r="G11549" s="10">
        <f t="shared" si="179"/>
        <v>0</v>
      </c>
      <c r="I11549" s="10" t="str">
        <f>IFERROR(VLOOKUP(H11549,'سجل العملاء'!A:B,2,0),"")</f>
        <v/>
      </c>
    </row>
    <row r="11550" spans="3:9" ht="15.6">
      <c r="C11550" s="10" t="str">
        <f>IFERROR(VLOOKUP(B11550,'اكواد الاصناف'!A:C,2,0),"")</f>
        <v/>
      </c>
      <c r="D11550" s="10" t="str">
        <f>IFERROR(VLOOKUP(B11550,'اكواد الاصناف'!A:C,3,0),"")</f>
        <v/>
      </c>
      <c r="G11550" s="10">
        <f t="shared" si="179"/>
        <v>0</v>
      </c>
      <c r="I11550" s="10" t="str">
        <f>IFERROR(VLOOKUP(H11550,'سجل العملاء'!A:B,2,0),"")</f>
        <v/>
      </c>
    </row>
    <row r="11551" spans="3:9" ht="15.6">
      <c r="C11551" s="10" t="str">
        <f>IFERROR(VLOOKUP(B11551,'اكواد الاصناف'!A:C,2,0),"")</f>
        <v/>
      </c>
      <c r="D11551" s="10" t="str">
        <f>IFERROR(VLOOKUP(B11551,'اكواد الاصناف'!A:C,3,0),"")</f>
        <v/>
      </c>
      <c r="G11551" s="10">
        <f t="shared" si="179"/>
        <v>0</v>
      </c>
      <c r="I11551" s="10" t="str">
        <f>IFERROR(VLOOKUP(H11551,'سجل العملاء'!A:B,2,0),"")</f>
        <v/>
      </c>
    </row>
    <row r="11552" spans="3:9" ht="15.6">
      <c r="C11552" s="10" t="str">
        <f>IFERROR(VLOOKUP(B11552,'اكواد الاصناف'!A:C,2,0),"")</f>
        <v/>
      </c>
      <c r="D11552" s="10" t="str">
        <f>IFERROR(VLOOKUP(B11552,'اكواد الاصناف'!A:C,3,0),"")</f>
        <v/>
      </c>
      <c r="G11552" s="10">
        <f t="shared" si="179"/>
        <v>0</v>
      </c>
      <c r="I11552" s="10" t="str">
        <f>IFERROR(VLOOKUP(H11552,'سجل العملاء'!A:B,2,0),"")</f>
        <v/>
      </c>
    </row>
    <row r="11553" spans="3:9" ht="15.6">
      <c r="C11553" s="10" t="str">
        <f>IFERROR(VLOOKUP(B11553,'اكواد الاصناف'!A:C,2,0),"")</f>
        <v/>
      </c>
      <c r="D11553" s="10" t="str">
        <f>IFERROR(VLOOKUP(B11553,'اكواد الاصناف'!A:C,3,0),"")</f>
        <v/>
      </c>
      <c r="G11553" s="10">
        <f t="shared" si="179"/>
        <v>0</v>
      </c>
      <c r="I11553" s="10" t="str">
        <f>IFERROR(VLOOKUP(H11553,'سجل العملاء'!A:B,2,0),"")</f>
        <v/>
      </c>
    </row>
    <row r="11554" spans="3:9" ht="15.6">
      <c r="C11554" s="10" t="str">
        <f>IFERROR(VLOOKUP(B11554,'اكواد الاصناف'!A:C,2,0),"")</f>
        <v/>
      </c>
      <c r="D11554" s="10" t="str">
        <f>IFERROR(VLOOKUP(B11554,'اكواد الاصناف'!A:C,3,0),"")</f>
        <v/>
      </c>
      <c r="G11554" s="10">
        <f t="shared" si="179"/>
        <v>0</v>
      </c>
      <c r="I11554" s="10" t="str">
        <f>IFERROR(VLOOKUP(H11554,'سجل العملاء'!A:B,2,0),"")</f>
        <v/>
      </c>
    </row>
    <row r="11555" spans="3:9" ht="15.6">
      <c r="C11555" s="10" t="str">
        <f>IFERROR(VLOOKUP(B11555,'اكواد الاصناف'!A:C,2,0),"")</f>
        <v/>
      </c>
      <c r="D11555" s="10" t="str">
        <f>IFERROR(VLOOKUP(B11555,'اكواد الاصناف'!A:C,3,0),"")</f>
        <v/>
      </c>
      <c r="G11555" s="10">
        <f t="shared" si="179"/>
        <v>0</v>
      </c>
      <c r="I11555" s="10" t="str">
        <f>IFERROR(VLOOKUP(H11555,'سجل العملاء'!A:B,2,0),"")</f>
        <v/>
      </c>
    </row>
    <row r="11556" spans="3:9" ht="15.6">
      <c r="C11556" s="10" t="str">
        <f>IFERROR(VLOOKUP(B11556,'اكواد الاصناف'!A:C,2,0),"")</f>
        <v/>
      </c>
      <c r="D11556" s="10" t="str">
        <f>IFERROR(VLOOKUP(B11556,'اكواد الاصناف'!A:C,3,0),"")</f>
        <v/>
      </c>
      <c r="G11556" s="10">
        <f t="shared" si="179"/>
        <v>0</v>
      </c>
      <c r="I11556" s="10" t="str">
        <f>IFERROR(VLOOKUP(H11556,'سجل العملاء'!A:B,2,0),"")</f>
        <v/>
      </c>
    </row>
    <row r="11557" spans="3:9" ht="15.6">
      <c r="C11557" s="10" t="str">
        <f>IFERROR(VLOOKUP(B11557,'اكواد الاصناف'!A:C,2,0),"")</f>
        <v/>
      </c>
      <c r="D11557" s="10" t="str">
        <f>IFERROR(VLOOKUP(B11557,'اكواد الاصناف'!A:C,3,0),"")</f>
        <v/>
      </c>
      <c r="G11557" s="10">
        <f t="shared" si="179"/>
        <v>0</v>
      </c>
      <c r="I11557" s="10" t="str">
        <f>IFERROR(VLOOKUP(H11557,'سجل العملاء'!A:B,2,0),"")</f>
        <v/>
      </c>
    </row>
    <row r="11558" spans="3:9" ht="15.6">
      <c r="C11558" s="10" t="str">
        <f>IFERROR(VLOOKUP(B11558,'اكواد الاصناف'!A:C,2,0),"")</f>
        <v/>
      </c>
      <c r="D11558" s="10" t="str">
        <f>IFERROR(VLOOKUP(B11558,'اكواد الاصناف'!A:C,3,0),"")</f>
        <v/>
      </c>
      <c r="G11558" s="10">
        <f t="shared" si="179"/>
        <v>0</v>
      </c>
      <c r="I11558" s="10" t="str">
        <f>IFERROR(VLOOKUP(H11558,'سجل العملاء'!A:B,2,0),"")</f>
        <v/>
      </c>
    </row>
    <row r="11559" spans="3:9" ht="15.6">
      <c r="C11559" s="10" t="str">
        <f>IFERROR(VLOOKUP(B11559,'اكواد الاصناف'!A:C,2,0),"")</f>
        <v/>
      </c>
      <c r="D11559" s="10" t="str">
        <f>IFERROR(VLOOKUP(B11559,'اكواد الاصناف'!A:C,3,0),"")</f>
        <v/>
      </c>
      <c r="G11559" s="10">
        <f t="shared" si="179"/>
        <v>0</v>
      </c>
      <c r="I11559" s="10" t="str">
        <f>IFERROR(VLOOKUP(H11559,'سجل العملاء'!A:B,2,0),"")</f>
        <v/>
      </c>
    </row>
    <row r="11560" spans="3:9" ht="15.6">
      <c r="C11560" s="10" t="str">
        <f>IFERROR(VLOOKUP(B11560,'اكواد الاصناف'!A:C,2,0),"")</f>
        <v/>
      </c>
      <c r="D11560" s="10" t="str">
        <f>IFERROR(VLOOKUP(B11560,'اكواد الاصناف'!A:C,3,0),"")</f>
        <v/>
      </c>
      <c r="G11560" s="10">
        <f t="shared" si="179"/>
        <v>0</v>
      </c>
      <c r="I11560" s="10" t="str">
        <f>IFERROR(VLOOKUP(H11560,'سجل العملاء'!A:B,2,0),"")</f>
        <v/>
      </c>
    </row>
    <row r="11561" spans="3:9" ht="15.6">
      <c r="C11561" s="10" t="str">
        <f>IFERROR(VLOOKUP(B11561,'اكواد الاصناف'!A:C,2,0),"")</f>
        <v/>
      </c>
      <c r="D11561" s="10" t="str">
        <f>IFERROR(VLOOKUP(B11561,'اكواد الاصناف'!A:C,3,0),"")</f>
        <v/>
      </c>
      <c r="G11561" s="10">
        <f t="shared" si="179"/>
        <v>0</v>
      </c>
      <c r="I11561" s="10" t="str">
        <f>IFERROR(VLOOKUP(H11561,'سجل العملاء'!A:B,2,0),"")</f>
        <v/>
      </c>
    </row>
    <row r="11562" spans="3:9" ht="15.6">
      <c r="C11562" s="10" t="str">
        <f>IFERROR(VLOOKUP(B11562,'اكواد الاصناف'!A:C,2,0),"")</f>
        <v/>
      </c>
      <c r="D11562" s="10" t="str">
        <f>IFERROR(VLOOKUP(B11562,'اكواد الاصناف'!A:C,3,0),"")</f>
        <v/>
      </c>
      <c r="G11562" s="10">
        <f t="shared" si="179"/>
        <v>0</v>
      </c>
      <c r="I11562" s="10" t="str">
        <f>IFERROR(VLOOKUP(H11562,'سجل العملاء'!A:B,2,0),"")</f>
        <v/>
      </c>
    </row>
    <row r="11563" spans="3:9" ht="15.6">
      <c r="C11563" s="10" t="str">
        <f>IFERROR(VLOOKUP(B11563,'اكواد الاصناف'!A:C,2,0),"")</f>
        <v/>
      </c>
      <c r="D11563" s="10" t="str">
        <f>IFERROR(VLOOKUP(B11563,'اكواد الاصناف'!A:C,3,0),"")</f>
        <v/>
      </c>
      <c r="G11563" s="10">
        <f t="shared" si="179"/>
        <v>0</v>
      </c>
      <c r="I11563" s="10" t="str">
        <f>IFERROR(VLOOKUP(H11563,'سجل العملاء'!A:B,2,0),"")</f>
        <v/>
      </c>
    </row>
    <row r="11564" spans="3:9" ht="15.6">
      <c r="C11564" s="10" t="str">
        <f>IFERROR(VLOOKUP(B11564,'اكواد الاصناف'!A:C,2,0),"")</f>
        <v/>
      </c>
      <c r="D11564" s="10" t="str">
        <f>IFERROR(VLOOKUP(B11564,'اكواد الاصناف'!A:C,3,0),"")</f>
        <v/>
      </c>
      <c r="G11564" s="10">
        <f t="shared" si="179"/>
        <v>0</v>
      </c>
      <c r="I11564" s="10" t="str">
        <f>IFERROR(VLOOKUP(H11564,'سجل العملاء'!A:B,2,0),"")</f>
        <v/>
      </c>
    </row>
    <row r="11565" spans="3:9" ht="15.6">
      <c r="C11565" s="10" t="str">
        <f>IFERROR(VLOOKUP(B11565,'اكواد الاصناف'!A:C,2,0),"")</f>
        <v/>
      </c>
      <c r="D11565" s="10" t="str">
        <f>IFERROR(VLOOKUP(B11565,'اكواد الاصناف'!A:C,3,0),"")</f>
        <v/>
      </c>
      <c r="G11565" s="10">
        <f t="shared" si="179"/>
        <v>0</v>
      </c>
      <c r="I11565" s="10" t="str">
        <f>IFERROR(VLOOKUP(H11565,'سجل العملاء'!A:B,2,0),"")</f>
        <v/>
      </c>
    </row>
    <row r="11566" spans="3:9" ht="15.6">
      <c r="C11566" s="10" t="str">
        <f>IFERROR(VLOOKUP(B11566,'اكواد الاصناف'!A:C,2,0),"")</f>
        <v/>
      </c>
      <c r="D11566" s="10" t="str">
        <f>IFERROR(VLOOKUP(B11566,'اكواد الاصناف'!A:C,3,0),"")</f>
        <v/>
      </c>
      <c r="G11566" s="10">
        <f t="shared" si="179"/>
        <v>0</v>
      </c>
      <c r="I11566" s="10" t="str">
        <f>IFERROR(VLOOKUP(H11566,'سجل العملاء'!A:B,2,0),"")</f>
        <v/>
      </c>
    </row>
    <row r="11567" spans="3:9" ht="15.6">
      <c r="C11567" s="10" t="str">
        <f>IFERROR(VLOOKUP(B11567,'اكواد الاصناف'!A:C,2,0),"")</f>
        <v/>
      </c>
      <c r="D11567" s="10" t="str">
        <f>IFERROR(VLOOKUP(B11567,'اكواد الاصناف'!A:C,3,0),"")</f>
        <v/>
      </c>
      <c r="G11567" s="10">
        <f t="shared" si="179"/>
        <v>0</v>
      </c>
      <c r="I11567" s="10" t="str">
        <f>IFERROR(VLOOKUP(H11567,'سجل العملاء'!A:B,2,0),"")</f>
        <v/>
      </c>
    </row>
    <row r="11568" spans="3:9" ht="15.6">
      <c r="C11568" s="10" t="str">
        <f>IFERROR(VLOOKUP(B11568,'اكواد الاصناف'!A:C,2,0),"")</f>
        <v/>
      </c>
      <c r="D11568" s="10" t="str">
        <f>IFERROR(VLOOKUP(B11568,'اكواد الاصناف'!A:C,3,0),"")</f>
        <v/>
      </c>
      <c r="G11568" s="10">
        <f t="shared" si="179"/>
        <v>0</v>
      </c>
      <c r="I11568" s="10" t="str">
        <f>IFERROR(VLOOKUP(H11568,'سجل العملاء'!A:B,2,0),"")</f>
        <v/>
      </c>
    </row>
    <row r="11569" spans="3:9" ht="15.6">
      <c r="C11569" s="10" t="str">
        <f>IFERROR(VLOOKUP(B11569,'اكواد الاصناف'!A:C,2,0),"")</f>
        <v/>
      </c>
      <c r="D11569" s="10" t="str">
        <f>IFERROR(VLOOKUP(B11569,'اكواد الاصناف'!A:C,3,0),"")</f>
        <v/>
      </c>
      <c r="G11569" s="10">
        <f t="shared" si="179"/>
        <v>0</v>
      </c>
      <c r="I11569" s="10" t="str">
        <f>IFERROR(VLOOKUP(H11569,'سجل العملاء'!A:B,2,0),"")</f>
        <v/>
      </c>
    </row>
    <row r="11570" spans="3:9" ht="15.6">
      <c r="C11570" s="10" t="str">
        <f>IFERROR(VLOOKUP(B11570,'اكواد الاصناف'!A:C,2,0),"")</f>
        <v/>
      </c>
      <c r="D11570" s="10" t="str">
        <f>IFERROR(VLOOKUP(B11570,'اكواد الاصناف'!A:C,3,0),"")</f>
        <v/>
      </c>
      <c r="G11570" s="10">
        <f t="shared" si="179"/>
        <v>0</v>
      </c>
      <c r="I11570" s="10" t="str">
        <f>IFERROR(VLOOKUP(H11570,'سجل العملاء'!A:B,2,0),"")</f>
        <v/>
      </c>
    </row>
    <row r="11571" spans="3:9" ht="15.6">
      <c r="C11571" s="10" t="str">
        <f>IFERROR(VLOOKUP(B11571,'اكواد الاصناف'!A:C,2,0),"")</f>
        <v/>
      </c>
      <c r="D11571" s="10" t="str">
        <f>IFERROR(VLOOKUP(B11571,'اكواد الاصناف'!A:C,3,0),"")</f>
        <v/>
      </c>
      <c r="G11571" s="10">
        <f t="shared" si="179"/>
        <v>0</v>
      </c>
      <c r="I11571" s="10" t="str">
        <f>IFERROR(VLOOKUP(H11571,'سجل العملاء'!A:B,2,0),"")</f>
        <v/>
      </c>
    </row>
    <row r="11572" spans="3:9" ht="15.6">
      <c r="C11572" s="10" t="str">
        <f>IFERROR(VLOOKUP(B11572,'اكواد الاصناف'!A:C,2,0),"")</f>
        <v/>
      </c>
      <c r="D11572" s="10" t="str">
        <f>IFERROR(VLOOKUP(B11572,'اكواد الاصناف'!A:C,3,0),"")</f>
        <v/>
      </c>
      <c r="G11572" s="10">
        <f t="shared" si="179"/>
        <v>0</v>
      </c>
      <c r="I11572" s="10" t="str">
        <f>IFERROR(VLOOKUP(H11572,'سجل العملاء'!A:B,2,0),"")</f>
        <v/>
      </c>
    </row>
    <row r="11573" spans="3:9" ht="15.6">
      <c r="C11573" s="10" t="str">
        <f>IFERROR(VLOOKUP(B11573,'اكواد الاصناف'!A:C,2,0),"")</f>
        <v/>
      </c>
      <c r="D11573" s="10" t="str">
        <f>IFERROR(VLOOKUP(B11573,'اكواد الاصناف'!A:C,3,0),"")</f>
        <v/>
      </c>
      <c r="G11573" s="10">
        <f t="shared" si="179"/>
        <v>0</v>
      </c>
      <c r="I11573" s="10" t="str">
        <f>IFERROR(VLOOKUP(H11573,'سجل العملاء'!A:B,2,0),"")</f>
        <v/>
      </c>
    </row>
    <row r="11574" spans="3:9" ht="15.6">
      <c r="C11574" s="10" t="str">
        <f>IFERROR(VLOOKUP(B11574,'اكواد الاصناف'!A:C,2,0),"")</f>
        <v/>
      </c>
      <c r="D11574" s="10" t="str">
        <f>IFERROR(VLOOKUP(B11574,'اكواد الاصناف'!A:C,3,0),"")</f>
        <v/>
      </c>
      <c r="G11574" s="10">
        <f t="shared" si="179"/>
        <v>0</v>
      </c>
      <c r="I11574" s="10" t="str">
        <f>IFERROR(VLOOKUP(H11574,'سجل العملاء'!A:B,2,0),"")</f>
        <v/>
      </c>
    </row>
    <row r="11575" spans="3:9" ht="15.6">
      <c r="C11575" s="10" t="str">
        <f>IFERROR(VLOOKUP(B11575,'اكواد الاصناف'!A:C,2,0),"")</f>
        <v/>
      </c>
      <c r="D11575" s="10" t="str">
        <f>IFERROR(VLOOKUP(B11575,'اكواد الاصناف'!A:C,3,0),"")</f>
        <v/>
      </c>
      <c r="G11575" s="10">
        <f t="shared" si="179"/>
        <v>0</v>
      </c>
      <c r="I11575" s="10" t="str">
        <f>IFERROR(VLOOKUP(H11575,'سجل العملاء'!A:B,2,0),"")</f>
        <v/>
      </c>
    </row>
    <row r="11576" spans="3:9" ht="15.6">
      <c r="C11576" s="10" t="str">
        <f>IFERROR(VLOOKUP(B11576,'اكواد الاصناف'!A:C,2,0),"")</f>
        <v/>
      </c>
      <c r="D11576" s="10" t="str">
        <f>IFERROR(VLOOKUP(B11576,'اكواد الاصناف'!A:C,3,0),"")</f>
        <v/>
      </c>
      <c r="G11576" s="10">
        <f t="shared" si="179"/>
        <v>0</v>
      </c>
      <c r="I11576" s="10" t="str">
        <f>IFERROR(VLOOKUP(H11576,'سجل العملاء'!A:B,2,0),"")</f>
        <v/>
      </c>
    </row>
    <row r="11577" spans="3:9" ht="15.6">
      <c r="C11577" s="10" t="str">
        <f>IFERROR(VLOOKUP(B11577,'اكواد الاصناف'!A:C,2,0),"")</f>
        <v/>
      </c>
      <c r="D11577" s="10" t="str">
        <f>IFERROR(VLOOKUP(B11577,'اكواد الاصناف'!A:C,3,0),"")</f>
        <v/>
      </c>
      <c r="G11577" s="10">
        <f t="shared" si="179"/>
        <v>0</v>
      </c>
      <c r="I11577" s="10" t="str">
        <f>IFERROR(VLOOKUP(H11577,'سجل العملاء'!A:B,2,0),"")</f>
        <v/>
      </c>
    </row>
    <row r="11578" spans="3:9" ht="15.6">
      <c r="C11578" s="10" t="str">
        <f>IFERROR(VLOOKUP(B11578,'اكواد الاصناف'!A:C,2,0),"")</f>
        <v/>
      </c>
      <c r="D11578" s="10" t="str">
        <f>IFERROR(VLOOKUP(B11578,'اكواد الاصناف'!A:C,3,0),"")</f>
        <v/>
      </c>
      <c r="G11578" s="10">
        <f t="shared" si="179"/>
        <v>0</v>
      </c>
      <c r="I11578" s="10" t="str">
        <f>IFERROR(VLOOKUP(H11578,'سجل العملاء'!A:B,2,0),"")</f>
        <v/>
      </c>
    </row>
    <row r="11579" spans="3:9" ht="15.6">
      <c r="C11579" s="10" t="str">
        <f>IFERROR(VLOOKUP(B11579,'اكواد الاصناف'!A:C,2,0),"")</f>
        <v/>
      </c>
      <c r="D11579" s="10" t="str">
        <f>IFERROR(VLOOKUP(B11579,'اكواد الاصناف'!A:C,3,0),"")</f>
        <v/>
      </c>
      <c r="G11579" s="10">
        <f t="shared" si="179"/>
        <v>0</v>
      </c>
      <c r="I11579" s="10" t="str">
        <f>IFERROR(VLOOKUP(H11579,'سجل العملاء'!A:B,2,0),"")</f>
        <v/>
      </c>
    </row>
    <row r="11580" spans="3:9" ht="15.6">
      <c r="C11580" s="10" t="str">
        <f>IFERROR(VLOOKUP(B11580,'اكواد الاصناف'!A:C,2,0),"")</f>
        <v/>
      </c>
      <c r="D11580" s="10" t="str">
        <f>IFERROR(VLOOKUP(B11580,'اكواد الاصناف'!A:C,3,0),"")</f>
        <v/>
      </c>
      <c r="G11580" s="10">
        <f t="shared" si="179"/>
        <v>0</v>
      </c>
      <c r="I11580" s="10" t="str">
        <f>IFERROR(VLOOKUP(H11580,'سجل العملاء'!A:B,2,0),"")</f>
        <v/>
      </c>
    </row>
    <row r="11581" spans="3:9" ht="15.6">
      <c r="C11581" s="10" t="str">
        <f>IFERROR(VLOOKUP(B11581,'اكواد الاصناف'!A:C,2,0),"")</f>
        <v/>
      </c>
      <c r="D11581" s="10" t="str">
        <f>IFERROR(VLOOKUP(B11581,'اكواد الاصناف'!A:C,3,0),"")</f>
        <v/>
      </c>
      <c r="G11581" s="10">
        <f t="shared" si="179"/>
        <v>0</v>
      </c>
      <c r="I11581" s="10" t="str">
        <f>IFERROR(VLOOKUP(H11581,'سجل العملاء'!A:B,2,0),"")</f>
        <v/>
      </c>
    </row>
    <row r="11582" spans="3:9" ht="15.6">
      <c r="C11582" s="10" t="str">
        <f>IFERROR(VLOOKUP(B11582,'اكواد الاصناف'!A:C,2,0),"")</f>
        <v/>
      </c>
      <c r="D11582" s="10" t="str">
        <f>IFERROR(VLOOKUP(B11582,'اكواد الاصناف'!A:C,3,0),"")</f>
        <v/>
      </c>
      <c r="G11582" s="10">
        <f t="shared" si="179"/>
        <v>0</v>
      </c>
      <c r="I11582" s="10" t="str">
        <f>IFERROR(VLOOKUP(H11582,'سجل العملاء'!A:B,2,0),"")</f>
        <v/>
      </c>
    </row>
    <row r="11583" spans="3:9" ht="15.6">
      <c r="C11583" s="10" t="str">
        <f>IFERROR(VLOOKUP(B11583,'اكواد الاصناف'!A:C,2,0),"")</f>
        <v/>
      </c>
      <c r="D11583" s="10" t="str">
        <f>IFERROR(VLOOKUP(B11583,'اكواد الاصناف'!A:C,3,0),"")</f>
        <v/>
      </c>
      <c r="G11583" s="10">
        <f t="shared" si="179"/>
        <v>0</v>
      </c>
      <c r="I11583" s="10" t="str">
        <f>IFERROR(VLOOKUP(H11583,'سجل العملاء'!A:B,2,0),"")</f>
        <v/>
      </c>
    </row>
    <row r="11584" spans="3:9" ht="15.6">
      <c r="C11584" s="10" t="str">
        <f>IFERROR(VLOOKUP(B11584,'اكواد الاصناف'!A:C,2,0),"")</f>
        <v/>
      </c>
      <c r="D11584" s="10" t="str">
        <f>IFERROR(VLOOKUP(B11584,'اكواد الاصناف'!A:C,3,0),"")</f>
        <v/>
      </c>
      <c r="G11584" s="10">
        <f t="shared" si="179"/>
        <v>0</v>
      </c>
      <c r="I11584" s="10" t="str">
        <f>IFERROR(VLOOKUP(H11584,'سجل العملاء'!A:B,2,0),"")</f>
        <v/>
      </c>
    </row>
    <row r="11585" spans="3:9" ht="15.6">
      <c r="C11585" s="10" t="str">
        <f>IFERROR(VLOOKUP(B11585,'اكواد الاصناف'!A:C,2,0),"")</f>
        <v/>
      </c>
      <c r="D11585" s="10" t="str">
        <f>IFERROR(VLOOKUP(B11585,'اكواد الاصناف'!A:C,3,0),"")</f>
        <v/>
      </c>
      <c r="G11585" s="10">
        <f t="shared" ref="G11585:G11648" si="180">F11585*E11585</f>
        <v>0</v>
      </c>
      <c r="I11585" s="10" t="str">
        <f>IFERROR(VLOOKUP(H11585,'سجل العملاء'!A:B,2,0),"")</f>
        <v/>
      </c>
    </row>
    <row r="11586" spans="3:9" ht="15.6">
      <c r="C11586" s="10" t="str">
        <f>IFERROR(VLOOKUP(B11586,'اكواد الاصناف'!A:C,2,0),"")</f>
        <v/>
      </c>
      <c r="D11586" s="10" t="str">
        <f>IFERROR(VLOOKUP(B11586,'اكواد الاصناف'!A:C,3,0),"")</f>
        <v/>
      </c>
      <c r="G11586" s="10">
        <f t="shared" si="180"/>
        <v>0</v>
      </c>
      <c r="I11586" s="10" t="str">
        <f>IFERROR(VLOOKUP(H11586,'سجل العملاء'!A:B,2,0),"")</f>
        <v/>
      </c>
    </row>
    <row r="11587" spans="3:9" ht="15.6">
      <c r="C11587" s="10" t="str">
        <f>IFERROR(VLOOKUP(B11587,'اكواد الاصناف'!A:C,2,0),"")</f>
        <v/>
      </c>
      <c r="D11587" s="10" t="str">
        <f>IFERROR(VLOOKUP(B11587,'اكواد الاصناف'!A:C,3,0),"")</f>
        <v/>
      </c>
      <c r="G11587" s="10">
        <f t="shared" si="180"/>
        <v>0</v>
      </c>
      <c r="I11587" s="10" t="str">
        <f>IFERROR(VLOOKUP(H11587,'سجل العملاء'!A:B,2,0),"")</f>
        <v/>
      </c>
    </row>
    <row r="11588" spans="3:9" ht="15.6">
      <c r="C11588" s="10" t="str">
        <f>IFERROR(VLOOKUP(B11588,'اكواد الاصناف'!A:C,2,0),"")</f>
        <v/>
      </c>
      <c r="D11588" s="10" t="str">
        <f>IFERROR(VLOOKUP(B11588,'اكواد الاصناف'!A:C,3,0),"")</f>
        <v/>
      </c>
      <c r="G11588" s="10">
        <f t="shared" si="180"/>
        <v>0</v>
      </c>
      <c r="I11588" s="10" t="str">
        <f>IFERROR(VLOOKUP(H11588,'سجل العملاء'!A:B,2,0),"")</f>
        <v/>
      </c>
    </row>
    <row r="11589" spans="3:9" ht="15.6">
      <c r="C11589" s="10" t="str">
        <f>IFERROR(VLOOKUP(B11589,'اكواد الاصناف'!A:C,2,0),"")</f>
        <v/>
      </c>
      <c r="D11589" s="10" t="str">
        <f>IFERROR(VLOOKUP(B11589,'اكواد الاصناف'!A:C,3,0),"")</f>
        <v/>
      </c>
      <c r="G11589" s="10">
        <f t="shared" si="180"/>
        <v>0</v>
      </c>
      <c r="I11589" s="10" t="str">
        <f>IFERROR(VLOOKUP(H11589,'سجل العملاء'!A:B,2,0),"")</f>
        <v/>
      </c>
    </row>
    <row r="11590" spans="3:9" ht="15.6">
      <c r="C11590" s="10" t="str">
        <f>IFERROR(VLOOKUP(B11590,'اكواد الاصناف'!A:C,2,0),"")</f>
        <v/>
      </c>
      <c r="D11590" s="10" t="str">
        <f>IFERROR(VLOOKUP(B11590,'اكواد الاصناف'!A:C,3,0),"")</f>
        <v/>
      </c>
      <c r="G11590" s="10">
        <f t="shared" si="180"/>
        <v>0</v>
      </c>
      <c r="I11590" s="10" t="str">
        <f>IFERROR(VLOOKUP(H11590,'سجل العملاء'!A:B,2,0),"")</f>
        <v/>
      </c>
    </row>
    <row r="11591" spans="3:9" ht="15.6">
      <c r="C11591" s="10" t="str">
        <f>IFERROR(VLOOKUP(B11591,'اكواد الاصناف'!A:C,2,0),"")</f>
        <v/>
      </c>
      <c r="D11591" s="10" t="str">
        <f>IFERROR(VLOOKUP(B11591,'اكواد الاصناف'!A:C,3,0),"")</f>
        <v/>
      </c>
      <c r="G11591" s="10">
        <f t="shared" si="180"/>
        <v>0</v>
      </c>
      <c r="I11591" s="10" t="str">
        <f>IFERROR(VLOOKUP(H11591,'سجل العملاء'!A:B,2,0),"")</f>
        <v/>
      </c>
    </row>
    <row r="11592" spans="3:9" ht="15.6">
      <c r="C11592" s="10" t="str">
        <f>IFERROR(VLOOKUP(B11592,'اكواد الاصناف'!A:C,2,0),"")</f>
        <v/>
      </c>
      <c r="D11592" s="10" t="str">
        <f>IFERROR(VLOOKUP(B11592,'اكواد الاصناف'!A:C,3,0),"")</f>
        <v/>
      </c>
      <c r="G11592" s="10">
        <f t="shared" si="180"/>
        <v>0</v>
      </c>
      <c r="I11592" s="10" t="str">
        <f>IFERROR(VLOOKUP(H11592,'سجل العملاء'!A:B,2,0),"")</f>
        <v/>
      </c>
    </row>
    <row r="11593" spans="3:9" ht="15.6">
      <c r="C11593" s="10" t="str">
        <f>IFERROR(VLOOKUP(B11593,'اكواد الاصناف'!A:C,2,0),"")</f>
        <v/>
      </c>
      <c r="D11593" s="10" t="str">
        <f>IFERROR(VLOOKUP(B11593,'اكواد الاصناف'!A:C,3,0),"")</f>
        <v/>
      </c>
      <c r="G11593" s="10">
        <f t="shared" si="180"/>
        <v>0</v>
      </c>
      <c r="I11593" s="10" t="str">
        <f>IFERROR(VLOOKUP(H11593,'سجل العملاء'!A:B,2,0),"")</f>
        <v/>
      </c>
    </row>
    <row r="11594" spans="3:9" ht="15.6">
      <c r="C11594" s="10" t="str">
        <f>IFERROR(VLOOKUP(B11594,'اكواد الاصناف'!A:C,2,0),"")</f>
        <v/>
      </c>
      <c r="D11594" s="10" t="str">
        <f>IFERROR(VLOOKUP(B11594,'اكواد الاصناف'!A:C,3,0),"")</f>
        <v/>
      </c>
      <c r="G11594" s="10">
        <f t="shared" si="180"/>
        <v>0</v>
      </c>
      <c r="I11594" s="10" t="str">
        <f>IFERROR(VLOOKUP(H11594,'سجل العملاء'!A:B,2,0),"")</f>
        <v/>
      </c>
    </row>
    <row r="11595" spans="3:9" ht="15.6">
      <c r="C11595" s="10" t="str">
        <f>IFERROR(VLOOKUP(B11595,'اكواد الاصناف'!A:C,2,0),"")</f>
        <v/>
      </c>
      <c r="D11595" s="10" t="str">
        <f>IFERROR(VLOOKUP(B11595,'اكواد الاصناف'!A:C,3,0),"")</f>
        <v/>
      </c>
      <c r="G11595" s="10">
        <f t="shared" si="180"/>
        <v>0</v>
      </c>
      <c r="I11595" s="10" t="str">
        <f>IFERROR(VLOOKUP(H11595,'سجل العملاء'!A:B,2,0),"")</f>
        <v/>
      </c>
    </row>
    <row r="11596" spans="3:9" ht="15.6">
      <c r="C11596" s="10" t="str">
        <f>IFERROR(VLOOKUP(B11596,'اكواد الاصناف'!A:C,2,0),"")</f>
        <v/>
      </c>
      <c r="D11596" s="10" t="str">
        <f>IFERROR(VLOOKUP(B11596,'اكواد الاصناف'!A:C,3,0),"")</f>
        <v/>
      </c>
      <c r="G11596" s="10">
        <f t="shared" si="180"/>
        <v>0</v>
      </c>
      <c r="I11596" s="10" t="str">
        <f>IFERROR(VLOOKUP(H11596,'سجل العملاء'!A:B,2,0),"")</f>
        <v/>
      </c>
    </row>
    <row r="11597" spans="3:9" ht="15.6">
      <c r="C11597" s="10" t="str">
        <f>IFERROR(VLOOKUP(B11597,'اكواد الاصناف'!A:C,2,0),"")</f>
        <v/>
      </c>
      <c r="D11597" s="10" t="str">
        <f>IFERROR(VLOOKUP(B11597,'اكواد الاصناف'!A:C,3,0),"")</f>
        <v/>
      </c>
      <c r="G11597" s="10">
        <f t="shared" si="180"/>
        <v>0</v>
      </c>
      <c r="I11597" s="10" t="str">
        <f>IFERROR(VLOOKUP(H11597,'سجل العملاء'!A:B,2,0),"")</f>
        <v/>
      </c>
    </row>
    <row r="11598" spans="3:9" ht="15.6">
      <c r="C11598" s="10" t="str">
        <f>IFERROR(VLOOKUP(B11598,'اكواد الاصناف'!A:C,2,0),"")</f>
        <v/>
      </c>
      <c r="D11598" s="10" t="str">
        <f>IFERROR(VLOOKUP(B11598,'اكواد الاصناف'!A:C,3,0),"")</f>
        <v/>
      </c>
      <c r="G11598" s="10">
        <f t="shared" si="180"/>
        <v>0</v>
      </c>
      <c r="I11598" s="10" t="str">
        <f>IFERROR(VLOOKUP(H11598,'سجل العملاء'!A:B,2,0),"")</f>
        <v/>
      </c>
    </row>
    <row r="11599" spans="3:9" ht="15.6">
      <c r="C11599" s="10" t="str">
        <f>IFERROR(VLOOKUP(B11599,'اكواد الاصناف'!A:C,2,0),"")</f>
        <v/>
      </c>
      <c r="D11599" s="10" t="str">
        <f>IFERROR(VLOOKUP(B11599,'اكواد الاصناف'!A:C,3,0),"")</f>
        <v/>
      </c>
      <c r="G11599" s="10">
        <f t="shared" si="180"/>
        <v>0</v>
      </c>
      <c r="I11599" s="10" t="str">
        <f>IFERROR(VLOOKUP(H11599,'سجل العملاء'!A:B,2,0),"")</f>
        <v/>
      </c>
    </row>
    <row r="11600" spans="3:9" ht="15.6">
      <c r="C11600" s="10" t="str">
        <f>IFERROR(VLOOKUP(B11600,'اكواد الاصناف'!A:C,2,0),"")</f>
        <v/>
      </c>
      <c r="D11600" s="10" t="str">
        <f>IFERROR(VLOOKUP(B11600,'اكواد الاصناف'!A:C,3,0),"")</f>
        <v/>
      </c>
      <c r="G11600" s="10">
        <f t="shared" si="180"/>
        <v>0</v>
      </c>
      <c r="I11600" s="10" t="str">
        <f>IFERROR(VLOOKUP(H11600,'سجل العملاء'!A:B,2,0),"")</f>
        <v/>
      </c>
    </row>
    <row r="11601" spans="3:9" ht="15.6">
      <c r="C11601" s="10" t="str">
        <f>IFERROR(VLOOKUP(B11601,'اكواد الاصناف'!A:C,2,0),"")</f>
        <v/>
      </c>
      <c r="D11601" s="10" t="str">
        <f>IFERROR(VLOOKUP(B11601,'اكواد الاصناف'!A:C,3,0),"")</f>
        <v/>
      </c>
      <c r="G11601" s="10">
        <f t="shared" si="180"/>
        <v>0</v>
      </c>
      <c r="I11601" s="10" t="str">
        <f>IFERROR(VLOOKUP(H11601,'سجل العملاء'!A:B,2,0),"")</f>
        <v/>
      </c>
    </row>
    <row r="11602" spans="3:9" ht="15.6">
      <c r="C11602" s="10" t="str">
        <f>IFERROR(VLOOKUP(B11602,'اكواد الاصناف'!A:C,2,0),"")</f>
        <v/>
      </c>
      <c r="D11602" s="10" t="str">
        <f>IFERROR(VLOOKUP(B11602,'اكواد الاصناف'!A:C,3,0),"")</f>
        <v/>
      </c>
      <c r="G11602" s="10">
        <f t="shared" si="180"/>
        <v>0</v>
      </c>
      <c r="I11602" s="10" t="str">
        <f>IFERROR(VLOOKUP(H11602,'سجل العملاء'!A:B,2,0),"")</f>
        <v/>
      </c>
    </row>
    <row r="11603" spans="3:9" ht="15.6">
      <c r="C11603" s="10" t="str">
        <f>IFERROR(VLOOKUP(B11603,'اكواد الاصناف'!A:C,2,0),"")</f>
        <v/>
      </c>
      <c r="D11603" s="10" t="str">
        <f>IFERROR(VLOOKUP(B11603,'اكواد الاصناف'!A:C,3,0),"")</f>
        <v/>
      </c>
      <c r="G11603" s="10">
        <f t="shared" si="180"/>
        <v>0</v>
      </c>
      <c r="I11603" s="10" t="str">
        <f>IFERROR(VLOOKUP(H11603,'سجل العملاء'!A:B,2,0),"")</f>
        <v/>
      </c>
    </row>
    <row r="11604" spans="3:9" ht="15.6">
      <c r="C11604" s="10" t="str">
        <f>IFERROR(VLOOKUP(B11604,'اكواد الاصناف'!A:C,2,0),"")</f>
        <v/>
      </c>
      <c r="D11604" s="10" t="str">
        <f>IFERROR(VLOOKUP(B11604,'اكواد الاصناف'!A:C,3,0),"")</f>
        <v/>
      </c>
      <c r="G11604" s="10">
        <f t="shared" si="180"/>
        <v>0</v>
      </c>
      <c r="I11604" s="10" t="str">
        <f>IFERROR(VLOOKUP(H11604,'سجل العملاء'!A:B,2,0),"")</f>
        <v/>
      </c>
    </row>
    <row r="11605" spans="3:9" ht="15.6">
      <c r="C11605" s="10" t="str">
        <f>IFERROR(VLOOKUP(B11605,'اكواد الاصناف'!A:C,2,0),"")</f>
        <v/>
      </c>
      <c r="D11605" s="10" t="str">
        <f>IFERROR(VLOOKUP(B11605,'اكواد الاصناف'!A:C,3,0),"")</f>
        <v/>
      </c>
      <c r="G11605" s="10">
        <f t="shared" si="180"/>
        <v>0</v>
      </c>
      <c r="I11605" s="10" t="str">
        <f>IFERROR(VLOOKUP(H11605,'سجل العملاء'!A:B,2,0),"")</f>
        <v/>
      </c>
    </row>
    <row r="11606" spans="3:9" ht="15.6">
      <c r="C11606" s="10" t="str">
        <f>IFERROR(VLOOKUP(B11606,'اكواد الاصناف'!A:C,2,0),"")</f>
        <v/>
      </c>
      <c r="D11606" s="10" t="str">
        <f>IFERROR(VLOOKUP(B11606,'اكواد الاصناف'!A:C,3,0),"")</f>
        <v/>
      </c>
      <c r="G11606" s="10">
        <f t="shared" si="180"/>
        <v>0</v>
      </c>
      <c r="I11606" s="10" t="str">
        <f>IFERROR(VLOOKUP(H11606,'سجل العملاء'!A:B,2,0),"")</f>
        <v/>
      </c>
    </row>
    <row r="11607" spans="3:9" ht="15.6">
      <c r="C11607" s="10" t="str">
        <f>IFERROR(VLOOKUP(B11607,'اكواد الاصناف'!A:C,2,0),"")</f>
        <v/>
      </c>
      <c r="D11607" s="10" t="str">
        <f>IFERROR(VLOOKUP(B11607,'اكواد الاصناف'!A:C,3,0),"")</f>
        <v/>
      </c>
      <c r="G11607" s="10">
        <f t="shared" si="180"/>
        <v>0</v>
      </c>
      <c r="I11607" s="10" t="str">
        <f>IFERROR(VLOOKUP(H11607,'سجل العملاء'!A:B,2,0),"")</f>
        <v/>
      </c>
    </row>
    <row r="11608" spans="3:9" ht="15.6">
      <c r="C11608" s="10" t="str">
        <f>IFERROR(VLOOKUP(B11608,'اكواد الاصناف'!A:C,2,0),"")</f>
        <v/>
      </c>
      <c r="D11608" s="10" t="str">
        <f>IFERROR(VLOOKUP(B11608,'اكواد الاصناف'!A:C,3,0),"")</f>
        <v/>
      </c>
      <c r="G11608" s="10">
        <f t="shared" si="180"/>
        <v>0</v>
      </c>
      <c r="I11608" s="10" t="str">
        <f>IFERROR(VLOOKUP(H11608,'سجل العملاء'!A:B,2,0),"")</f>
        <v/>
      </c>
    </row>
    <row r="11609" spans="3:9" ht="15.6">
      <c r="C11609" s="10" t="str">
        <f>IFERROR(VLOOKUP(B11609,'اكواد الاصناف'!A:C,2,0),"")</f>
        <v/>
      </c>
      <c r="D11609" s="10" t="str">
        <f>IFERROR(VLOOKUP(B11609,'اكواد الاصناف'!A:C,3,0),"")</f>
        <v/>
      </c>
      <c r="G11609" s="10">
        <f t="shared" si="180"/>
        <v>0</v>
      </c>
      <c r="I11609" s="10" t="str">
        <f>IFERROR(VLOOKUP(H11609,'سجل العملاء'!A:B,2,0),"")</f>
        <v/>
      </c>
    </row>
    <row r="11610" spans="3:9" ht="15.6">
      <c r="C11610" s="10" t="str">
        <f>IFERROR(VLOOKUP(B11610,'اكواد الاصناف'!A:C,2,0),"")</f>
        <v/>
      </c>
      <c r="D11610" s="10" t="str">
        <f>IFERROR(VLOOKUP(B11610,'اكواد الاصناف'!A:C,3,0),"")</f>
        <v/>
      </c>
      <c r="G11610" s="10">
        <f t="shared" si="180"/>
        <v>0</v>
      </c>
      <c r="I11610" s="10" t="str">
        <f>IFERROR(VLOOKUP(H11610,'سجل العملاء'!A:B,2,0),"")</f>
        <v/>
      </c>
    </row>
    <row r="11611" spans="3:9" ht="15.6">
      <c r="C11611" s="10" t="str">
        <f>IFERROR(VLOOKUP(B11611,'اكواد الاصناف'!A:C,2,0),"")</f>
        <v/>
      </c>
      <c r="D11611" s="10" t="str">
        <f>IFERROR(VLOOKUP(B11611,'اكواد الاصناف'!A:C,3,0),"")</f>
        <v/>
      </c>
      <c r="G11611" s="10">
        <f t="shared" si="180"/>
        <v>0</v>
      </c>
      <c r="I11611" s="10" t="str">
        <f>IFERROR(VLOOKUP(H11611,'سجل العملاء'!A:B,2,0),"")</f>
        <v/>
      </c>
    </row>
    <row r="11612" spans="3:9" ht="15.6">
      <c r="C11612" s="10" t="str">
        <f>IFERROR(VLOOKUP(B11612,'اكواد الاصناف'!A:C,2,0),"")</f>
        <v/>
      </c>
      <c r="D11612" s="10" t="str">
        <f>IFERROR(VLOOKUP(B11612,'اكواد الاصناف'!A:C,3,0),"")</f>
        <v/>
      </c>
      <c r="G11612" s="10">
        <f t="shared" si="180"/>
        <v>0</v>
      </c>
      <c r="I11612" s="10" t="str">
        <f>IFERROR(VLOOKUP(H11612,'سجل العملاء'!A:B,2,0),"")</f>
        <v/>
      </c>
    </row>
    <row r="11613" spans="3:9" ht="15.6">
      <c r="C11613" s="10" t="str">
        <f>IFERROR(VLOOKUP(B11613,'اكواد الاصناف'!A:C,2,0),"")</f>
        <v/>
      </c>
      <c r="D11613" s="10" t="str">
        <f>IFERROR(VLOOKUP(B11613,'اكواد الاصناف'!A:C,3,0),"")</f>
        <v/>
      </c>
      <c r="G11613" s="10">
        <f t="shared" si="180"/>
        <v>0</v>
      </c>
      <c r="I11613" s="10" t="str">
        <f>IFERROR(VLOOKUP(H11613,'سجل العملاء'!A:B,2,0),"")</f>
        <v/>
      </c>
    </row>
    <row r="11614" spans="3:9" ht="15.6">
      <c r="C11614" s="10" t="str">
        <f>IFERROR(VLOOKUP(B11614,'اكواد الاصناف'!A:C,2,0),"")</f>
        <v/>
      </c>
      <c r="D11614" s="10" t="str">
        <f>IFERROR(VLOOKUP(B11614,'اكواد الاصناف'!A:C,3,0),"")</f>
        <v/>
      </c>
      <c r="G11614" s="10">
        <f t="shared" si="180"/>
        <v>0</v>
      </c>
      <c r="I11614" s="10" t="str">
        <f>IFERROR(VLOOKUP(H11614,'سجل العملاء'!A:B,2,0),"")</f>
        <v/>
      </c>
    </row>
    <row r="11615" spans="3:9" ht="15.6">
      <c r="C11615" s="10" t="str">
        <f>IFERROR(VLOOKUP(B11615,'اكواد الاصناف'!A:C,2,0),"")</f>
        <v/>
      </c>
      <c r="D11615" s="10" t="str">
        <f>IFERROR(VLOOKUP(B11615,'اكواد الاصناف'!A:C,3,0),"")</f>
        <v/>
      </c>
      <c r="G11615" s="10">
        <f t="shared" si="180"/>
        <v>0</v>
      </c>
      <c r="I11615" s="10" t="str">
        <f>IFERROR(VLOOKUP(H11615,'سجل العملاء'!A:B,2,0),"")</f>
        <v/>
      </c>
    </row>
    <row r="11616" spans="3:9" ht="15.6">
      <c r="C11616" s="10" t="str">
        <f>IFERROR(VLOOKUP(B11616,'اكواد الاصناف'!A:C,2,0),"")</f>
        <v/>
      </c>
      <c r="D11616" s="10" t="str">
        <f>IFERROR(VLOOKUP(B11616,'اكواد الاصناف'!A:C,3,0),"")</f>
        <v/>
      </c>
      <c r="G11616" s="10">
        <f t="shared" si="180"/>
        <v>0</v>
      </c>
      <c r="I11616" s="10" t="str">
        <f>IFERROR(VLOOKUP(H11616,'سجل العملاء'!A:B,2,0),"")</f>
        <v/>
      </c>
    </row>
    <row r="11617" spans="3:9" ht="15.6">
      <c r="C11617" s="10" t="str">
        <f>IFERROR(VLOOKUP(B11617,'اكواد الاصناف'!A:C,2,0),"")</f>
        <v/>
      </c>
      <c r="D11617" s="10" t="str">
        <f>IFERROR(VLOOKUP(B11617,'اكواد الاصناف'!A:C,3,0),"")</f>
        <v/>
      </c>
      <c r="G11617" s="10">
        <f t="shared" si="180"/>
        <v>0</v>
      </c>
      <c r="I11617" s="10" t="str">
        <f>IFERROR(VLOOKUP(H11617,'سجل العملاء'!A:B,2,0),"")</f>
        <v/>
      </c>
    </row>
    <row r="11618" spans="3:9" ht="15.6">
      <c r="C11618" s="10" t="str">
        <f>IFERROR(VLOOKUP(B11618,'اكواد الاصناف'!A:C,2,0),"")</f>
        <v/>
      </c>
      <c r="D11618" s="10" t="str">
        <f>IFERROR(VLOOKUP(B11618,'اكواد الاصناف'!A:C,3,0),"")</f>
        <v/>
      </c>
      <c r="G11618" s="10">
        <f t="shared" si="180"/>
        <v>0</v>
      </c>
      <c r="I11618" s="10" t="str">
        <f>IFERROR(VLOOKUP(H11618,'سجل العملاء'!A:B,2,0),"")</f>
        <v/>
      </c>
    </row>
    <row r="11619" spans="3:9" ht="15.6">
      <c r="C11619" s="10" t="str">
        <f>IFERROR(VLOOKUP(B11619,'اكواد الاصناف'!A:C,2,0),"")</f>
        <v/>
      </c>
      <c r="D11619" s="10" t="str">
        <f>IFERROR(VLOOKUP(B11619,'اكواد الاصناف'!A:C,3,0),"")</f>
        <v/>
      </c>
      <c r="G11619" s="10">
        <f t="shared" si="180"/>
        <v>0</v>
      </c>
      <c r="I11619" s="10" t="str">
        <f>IFERROR(VLOOKUP(H11619,'سجل العملاء'!A:B,2,0),"")</f>
        <v/>
      </c>
    </row>
    <row r="11620" spans="3:9" ht="15.6">
      <c r="C11620" s="10" t="str">
        <f>IFERROR(VLOOKUP(B11620,'اكواد الاصناف'!A:C,2,0),"")</f>
        <v/>
      </c>
      <c r="D11620" s="10" t="str">
        <f>IFERROR(VLOOKUP(B11620,'اكواد الاصناف'!A:C,3,0),"")</f>
        <v/>
      </c>
      <c r="G11620" s="10">
        <f t="shared" si="180"/>
        <v>0</v>
      </c>
      <c r="I11620" s="10" t="str">
        <f>IFERROR(VLOOKUP(H11620,'سجل العملاء'!A:B,2,0),"")</f>
        <v/>
      </c>
    </row>
    <row r="11621" spans="3:9" ht="15.6">
      <c r="C11621" s="10" t="str">
        <f>IFERROR(VLOOKUP(B11621,'اكواد الاصناف'!A:C,2,0),"")</f>
        <v/>
      </c>
      <c r="D11621" s="10" t="str">
        <f>IFERROR(VLOOKUP(B11621,'اكواد الاصناف'!A:C,3,0),"")</f>
        <v/>
      </c>
      <c r="G11621" s="10">
        <f t="shared" si="180"/>
        <v>0</v>
      </c>
      <c r="I11621" s="10" t="str">
        <f>IFERROR(VLOOKUP(H11621,'سجل العملاء'!A:B,2,0),"")</f>
        <v/>
      </c>
    </row>
    <row r="11622" spans="3:9" ht="15.6">
      <c r="C11622" s="10" t="str">
        <f>IFERROR(VLOOKUP(B11622,'اكواد الاصناف'!A:C,2,0),"")</f>
        <v/>
      </c>
      <c r="D11622" s="10" t="str">
        <f>IFERROR(VLOOKUP(B11622,'اكواد الاصناف'!A:C,3,0),"")</f>
        <v/>
      </c>
      <c r="G11622" s="10">
        <f t="shared" si="180"/>
        <v>0</v>
      </c>
      <c r="I11622" s="10" t="str">
        <f>IFERROR(VLOOKUP(H11622,'سجل العملاء'!A:B,2,0),"")</f>
        <v/>
      </c>
    </row>
    <row r="11623" spans="3:9" ht="15.6">
      <c r="C11623" s="10" t="str">
        <f>IFERROR(VLOOKUP(B11623,'اكواد الاصناف'!A:C,2,0),"")</f>
        <v/>
      </c>
      <c r="D11623" s="10" t="str">
        <f>IFERROR(VLOOKUP(B11623,'اكواد الاصناف'!A:C,3,0),"")</f>
        <v/>
      </c>
      <c r="G11623" s="10">
        <f t="shared" si="180"/>
        <v>0</v>
      </c>
      <c r="I11623" s="10" t="str">
        <f>IFERROR(VLOOKUP(H11623,'سجل العملاء'!A:B,2,0),"")</f>
        <v/>
      </c>
    </row>
    <row r="11624" spans="3:9" ht="15.6">
      <c r="C11624" s="10" t="str">
        <f>IFERROR(VLOOKUP(B11624,'اكواد الاصناف'!A:C,2,0),"")</f>
        <v/>
      </c>
      <c r="D11624" s="10" t="str">
        <f>IFERROR(VLOOKUP(B11624,'اكواد الاصناف'!A:C,3,0),"")</f>
        <v/>
      </c>
      <c r="G11624" s="10">
        <f t="shared" si="180"/>
        <v>0</v>
      </c>
      <c r="I11624" s="10" t="str">
        <f>IFERROR(VLOOKUP(H11624,'سجل العملاء'!A:B,2,0),"")</f>
        <v/>
      </c>
    </row>
    <row r="11625" spans="3:9" ht="15.6">
      <c r="C11625" s="10" t="str">
        <f>IFERROR(VLOOKUP(B11625,'اكواد الاصناف'!A:C,2,0),"")</f>
        <v/>
      </c>
      <c r="D11625" s="10" t="str">
        <f>IFERROR(VLOOKUP(B11625,'اكواد الاصناف'!A:C,3,0),"")</f>
        <v/>
      </c>
      <c r="G11625" s="10">
        <f t="shared" si="180"/>
        <v>0</v>
      </c>
      <c r="I11625" s="10" t="str">
        <f>IFERROR(VLOOKUP(H11625,'سجل العملاء'!A:B,2,0),"")</f>
        <v/>
      </c>
    </row>
    <row r="11626" spans="3:9" ht="15.6">
      <c r="C11626" s="10" t="str">
        <f>IFERROR(VLOOKUP(B11626,'اكواد الاصناف'!A:C,2,0),"")</f>
        <v/>
      </c>
      <c r="D11626" s="10" t="str">
        <f>IFERROR(VLOOKUP(B11626,'اكواد الاصناف'!A:C,3,0),"")</f>
        <v/>
      </c>
      <c r="G11626" s="10">
        <f t="shared" si="180"/>
        <v>0</v>
      </c>
      <c r="I11626" s="10" t="str">
        <f>IFERROR(VLOOKUP(H11626,'سجل العملاء'!A:B,2,0),"")</f>
        <v/>
      </c>
    </row>
    <row r="11627" spans="3:9" ht="15.6">
      <c r="C11627" s="10" t="str">
        <f>IFERROR(VLOOKUP(B11627,'اكواد الاصناف'!A:C,2,0),"")</f>
        <v/>
      </c>
      <c r="D11627" s="10" t="str">
        <f>IFERROR(VLOOKUP(B11627,'اكواد الاصناف'!A:C,3,0),"")</f>
        <v/>
      </c>
      <c r="G11627" s="10">
        <f t="shared" si="180"/>
        <v>0</v>
      </c>
      <c r="I11627" s="10" t="str">
        <f>IFERROR(VLOOKUP(H11627,'سجل العملاء'!A:B,2,0),"")</f>
        <v/>
      </c>
    </row>
    <row r="11628" spans="3:9" ht="15.6">
      <c r="C11628" s="10" t="str">
        <f>IFERROR(VLOOKUP(B11628,'اكواد الاصناف'!A:C,2,0),"")</f>
        <v/>
      </c>
      <c r="D11628" s="10" t="str">
        <f>IFERROR(VLOOKUP(B11628,'اكواد الاصناف'!A:C,3,0),"")</f>
        <v/>
      </c>
      <c r="G11628" s="10">
        <f t="shared" si="180"/>
        <v>0</v>
      </c>
      <c r="I11628" s="10" t="str">
        <f>IFERROR(VLOOKUP(H11628,'سجل العملاء'!A:B,2,0),"")</f>
        <v/>
      </c>
    </row>
    <row r="11629" spans="3:9" ht="15.6">
      <c r="C11629" s="10" t="str">
        <f>IFERROR(VLOOKUP(B11629,'اكواد الاصناف'!A:C,2,0),"")</f>
        <v/>
      </c>
      <c r="D11629" s="10" t="str">
        <f>IFERROR(VLOOKUP(B11629,'اكواد الاصناف'!A:C,3,0),"")</f>
        <v/>
      </c>
      <c r="G11629" s="10">
        <f t="shared" si="180"/>
        <v>0</v>
      </c>
      <c r="I11629" s="10" t="str">
        <f>IFERROR(VLOOKUP(H11629,'سجل العملاء'!A:B,2,0),"")</f>
        <v/>
      </c>
    </row>
    <row r="11630" spans="3:9" ht="15.6">
      <c r="C11630" s="10" t="str">
        <f>IFERROR(VLOOKUP(B11630,'اكواد الاصناف'!A:C,2,0),"")</f>
        <v/>
      </c>
      <c r="D11630" s="10" t="str">
        <f>IFERROR(VLOOKUP(B11630,'اكواد الاصناف'!A:C,3,0),"")</f>
        <v/>
      </c>
      <c r="G11630" s="10">
        <f t="shared" si="180"/>
        <v>0</v>
      </c>
      <c r="I11630" s="10" t="str">
        <f>IFERROR(VLOOKUP(H11630,'سجل العملاء'!A:B,2,0),"")</f>
        <v/>
      </c>
    </row>
    <row r="11631" spans="3:9" ht="15.6">
      <c r="C11631" s="10" t="str">
        <f>IFERROR(VLOOKUP(B11631,'اكواد الاصناف'!A:C,2,0),"")</f>
        <v/>
      </c>
      <c r="D11631" s="10" t="str">
        <f>IFERROR(VLOOKUP(B11631,'اكواد الاصناف'!A:C,3,0),"")</f>
        <v/>
      </c>
      <c r="G11631" s="10">
        <f t="shared" si="180"/>
        <v>0</v>
      </c>
      <c r="I11631" s="10" t="str">
        <f>IFERROR(VLOOKUP(H11631,'سجل العملاء'!A:B,2,0),"")</f>
        <v/>
      </c>
    </row>
    <row r="11632" spans="3:9" ht="15.6">
      <c r="C11632" s="10" t="str">
        <f>IFERROR(VLOOKUP(B11632,'اكواد الاصناف'!A:C,2,0),"")</f>
        <v/>
      </c>
      <c r="D11632" s="10" t="str">
        <f>IFERROR(VLOOKUP(B11632,'اكواد الاصناف'!A:C,3,0),"")</f>
        <v/>
      </c>
      <c r="G11632" s="10">
        <f t="shared" si="180"/>
        <v>0</v>
      </c>
      <c r="I11632" s="10" t="str">
        <f>IFERROR(VLOOKUP(H11632,'سجل العملاء'!A:B,2,0),"")</f>
        <v/>
      </c>
    </row>
    <row r="11633" spans="3:9" ht="15.6">
      <c r="C11633" s="10" t="str">
        <f>IFERROR(VLOOKUP(B11633,'اكواد الاصناف'!A:C,2,0),"")</f>
        <v/>
      </c>
      <c r="D11633" s="10" t="str">
        <f>IFERROR(VLOOKUP(B11633,'اكواد الاصناف'!A:C,3,0),"")</f>
        <v/>
      </c>
      <c r="G11633" s="10">
        <f t="shared" si="180"/>
        <v>0</v>
      </c>
      <c r="I11633" s="10" t="str">
        <f>IFERROR(VLOOKUP(H11633,'سجل العملاء'!A:B,2,0),"")</f>
        <v/>
      </c>
    </row>
    <row r="11634" spans="3:9" ht="15.6">
      <c r="C11634" s="10" t="str">
        <f>IFERROR(VLOOKUP(B11634,'اكواد الاصناف'!A:C,2,0),"")</f>
        <v/>
      </c>
      <c r="D11634" s="10" t="str">
        <f>IFERROR(VLOOKUP(B11634,'اكواد الاصناف'!A:C,3,0),"")</f>
        <v/>
      </c>
      <c r="G11634" s="10">
        <f t="shared" si="180"/>
        <v>0</v>
      </c>
      <c r="I11634" s="10" t="str">
        <f>IFERROR(VLOOKUP(H11634,'سجل العملاء'!A:B,2,0),"")</f>
        <v/>
      </c>
    </row>
    <row r="11635" spans="3:9" ht="15.6">
      <c r="C11635" s="10" t="str">
        <f>IFERROR(VLOOKUP(B11635,'اكواد الاصناف'!A:C,2,0),"")</f>
        <v/>
      </c>
      <c r="D11635" s="10" t="str">
        <f>IFERROR(VLOOKUP(B11635,'اكواد الاصناف'!A:C,3,0),"")</f>
        <v/>
      </c>
      <c r="G11635" s="10">
        <f t="shared" si="180"/>
        <v>0</v>
      </c>
      <c r="I11635" s="10" t="str">
        <f>IFERROR(VLOOKUP(H11635,'سجل العملاء'!A:B,2,0),"")</f>
        <v/>
      </c>
    </row>
    <row r="11636" spans="3:9" ht="15.6">
      <c r="C11636" s="10" t="str">
        <f>IFERROR(VLOOKUP(B11636,'اكواد الاصناف'!A:C,2,0),"")</f>
        <v/>
      </c>
      <c r="D11636" s="10" t="str">
        <f>IFERROR(VLOOKUP(B11636,'اكواد الاصناف'!A:C,3,0),"")</f>
        <v/>
      </c>
      <c r="G11636" s="10">
        <f t="shared" si="180"/>
        <v>0</v>
      </c>
      <c r="I11636" s="10" t="str">
        <f>IFERROR(VLOOKUP(H11636,'سجل العملاء'!A:B,2,0),"")</f>
        <v/>
      </c>
    </row>
    <row r="11637" spans="3:9" ht="15.6">
      <c r="C11637" s="10" t="str">
        <f>IFERROR(VLOOKUP(B11637,'اكواد الاصناف'!A:C,2,0),"")</f>
        <v/>
      </c>
      <c r="D11637" s="10" t="str">
        <f>IFERROR(VLOOKUP(B11637,'اكواد الاصناف'!A:C,3,0),"")</f>
        <v/>
      </c>
      <c r="G11637" s="10">
        <f t="shared" si="180"/>
        <v>0</v>
      </c>
      <c r="I11637" s="10" t="str">
        <f>IFERROR(VLOOKUP(H11637,'سجل العملاء'!A:B,2,0),"")</f>
        <v/>
      </c>
    </row>
    <row r="11638" spans="3:9" ht="15.6">
      <c r="C11638" s="10" t="str">
        <f>IFERROR(VLOOKUP(B11638,'اكواد الاصناف'!A:C,2,0),"")</f>
        <v/>
      </c>
      <c r="D11638" s="10" t="str">
        <f>IFERROR(VLOOKUP(B11638,'اكواد الاصناف'!A:C,3,0),"")</f>
        <v/>
      </c>
      <c r="G11638" s="10">
        <f t="shared" si="180"/>
        <v>0</v>
      </c>
      <c r="I11638" s="10" t="str">
        <f>IFERROR(VLOOKUP(H11638,'سجل العملاء'!A:B,2,0),"")</f>
        <v/>
      </c>
    </row>
    <row r="11639" spans="3:9" ht="15.6">
      <c r="C11639" s="10" t="str">
        <f>IFERROR(VLOOKUP(B11639,'اكواد الاصناف'!A:C,2,0),"")</f>
        <v/>
      </c>
      <c r="D11639" s="10" t="str">
        <f>IFERROR(VLOOKUP(B11639,'اكواد الاصناف'!A:C,3,0),"")</f>
        <v/>
      </c>
      <c r="G11639" s="10">
        <f t="shared" si="180"/>
        <v>0</v>
      </c>
      <c r="I11639" s="10" t="str">
        <f>IFERROR(VLOOKUP(H11639,'سجل العملاء'!A:B,2,0),"")</f>
        <v/>
      </c>
    </row>
    <row r="11640" spans="3:9" ht="15.6">
      <c r="C11640" s="10" t="str">
        <f>IFERROR(VLOOKUP(B11640,'اكواد الاصناف'!A:C,2,0),"")</f>
        <v/>
      </c>
      <c r="D11640" s="10" t="str">
        <f>IFERROR(VLOOKUP(B11640,'اكواد الاصناف'!A:C,3,0),"")</f>
        <v/>
      </c>
      <c r="G11640" s="10">
        <f t="shared" si="180"/>
        <v>0</v>
      </c>
      <c r="I11640" s="10" t="str">
        <f>IFERROR(VLOOKUP(H11640,'سجل العملاء'!A:B,2,0),"")</f>
        <v/>
      </c>
    </row>
    <row r="11641" spans="3:9" ht="15.6">
      <c r="C11641" s="10" t="str">
        <f>IFERROR(VLOOKUP(B11641,'اكواد الاصناف'!A:C,2,0),"")</f>
        <v/>
      </c>
      <c r="D11641" s="10" t="str">
        <f>IFERROR(VLOOKUP(B11641,'اكواد الاصناف'!A:C,3,0),"")</f>
        <v/>
      </c>
      <c r="G11641" s="10">
        <f t="shared" si="180"/>
        <v>0</v>
      </c>
      <c r="I11641" s="10" t="str">
        <f>IFERROR(VLOOKUP(H11641,'سجل العملاء'!A:B,2,0),"")</f>
        <v/>
      </c>
    </row>
    <row r="11642" spans="3:9" ht="15.6">
      <c r="C11642" s="10" t="str">
        <f>IFERROR(VLOOKUP(B11642,'اكواد الاصناف'!A:C,2,0),"")</f>
        <v/>
      </c>
      <c r="D11642" s="10" t="str">
        <f>IFERROR(VLOOKUP(B11642,'اكواد الاصناف'!A:C,3,0),"")</f>
        <v/>
      </c>
      <c r="G11642" s="10">
        <f t="shared" si="180"/>
        <v>0</v>
      </c>
      <c r="I11642" s="10" t="str">
        <f>IFERROR(VLOOKUP(H11642,'سجل العملاء'!A:B,2,0),"")</f>
        <v/>
      </c>
    </row>
    <row r="11643" spans="3:9" ht="15.6">
      <c r="C11643" s="10" t="str">
        <f>IFERROR(VLOOKUP(B11643,'اكواد الاصناف'!A:C,2,0),"")</f>
        <v/>
      </c>
      <c r="D11643" s="10" t="str">
        <f>IFERROR(VLOOKUP(B11643,'اكواد الاصناف'!A:C,3,0),"")</f>
        <v/>
      </c>
      <c r="G11643" s="10">
        <f t="shared" si="180"/>
        <v>0</v>
      </c>
      <c r="I11643" s="10" t="str">
        <f>IFERROR(VLOOKUP(H11643,'سجل العملاء'!A:B,2,0),"")</f>
        <v/>
      </c>
    </row>
    <row r="11644" spans="3:9" ht="15.6">
      <c r="C11644" s="10" t="str">
        <f>IFERROR(VLOOKUP(B11644,'اكواد الاصناف'!A:C,2,0),"")</f>
        <v/>
      </c>
      <c r="D11644" s="10" t="str">
        <f>IFERROR(VLOOKUP(B11644,'اكواد الاصناف'!A:C,3,0),"")</f>
        <v/>
      </c>
      <c r="G11644" s="10">
        <f t="shared" si="180"/>
        <v>0</v>
      </c>
      <c r="I11644" s="10" t="str">
        <f>IFERROR(VLOOKUP(H11644,'سجل العملاء'!A:B,2,0),"")</f>
        <v/>
      </c>
    </row>
    <row r="11645" spans="3:9" ht="15.6">
      <c r="C11645" s="10" t="str">
        <f>IFERROR(VLOOKUP(B11645,'اكواد الاصناف'!A:C,2,0),"")</f>
        <v/>
      </c>
      <c r="D11645" s="10" t="str">
        <f>IFERROR(VLOOKUP(B11645,'اكواد الاصناف'!A:C,3,0),"")</f>
        <v/>
      </c>
      <c r="G11645" s="10">
        <f t="shared" si="180"/>
        <v>0</v>
      </c>
      <c r="I11645" s="10" t="str">
        <f>IFERROR(VLOOKUP(H11645,'سجل العملاء'!A:B,2,0),"")</f>
        <v/>
      </c>
    </row>
    <row r="11646" spans="3:9" ht="15.6">
      <c r="C11646" s="10" t="str">
        <f>IFERROR(VLOOKUP(B11646,'اكواد الاصناف'!A:C,2,0),"")</f>
        <v/>
      </c>
      <c r="D11646" s="10" t="str">
        <f>IFERROR(VLOOKUP(B11646,'اكواد الاصناف'!A:C,3,0),"")</f>
        <v/>
      </c>
      <c r="G11646" s="10">
        <f t="shared" si="180"/>
        <v>0</v>
      </c>
      <c r="I11646" s="10" t="str">
        <f>IFERROR(VLOOKUP(H11646,'سجل العملاء'!A:B,2,0),"")</f>
        <v/>
      </c>
    </row>
    <row r="11647" spans="3:9" ht="15.6">
      <c r="C11647" s="10" t="str">
        <f>IFERROR(VLOOKUP(B11647,'اكواد الاصناف'!A:C,2,0),"")</f>
        <v/>
      </c>
      <c r="D11647" s="10" t="str">
        <f>IFERROR(VLOOKUP(B11647,'اكواد الاصناف'!A:C,3,0),"")</f>
        <v/>
      </c>
      <c r="G11647" s="10">
        <f t="shared" si="180"/>
        <v>0</v>
      </c>
      <c r="I11647" s="10" t="str">
        <f>IFERROR(VLOOKUP(H11647,'سجل العملاء'!A:B,2,0),"")</f>
        <v/>
      </c>
    </row>
    <row r="11648" spans="3:9" ht="15.6">
      <c r="C11648" s="10" t="str">
        <f>IFERROR(VLOOKUP(B11648,'اكواد الاصناف'!A:C,2,0),"")</f>
        <v/>
      </c>
      <c r="D11648" s="10" t="str">
        <f>IFERROR(VLOOKUP(B11648,'اكواد الاصناف'!A:C,3,0),"")</f>
        <v/>
      </c>
      <c r="G11648" s="10">
        <f t="shared" si="180"/>
        <v>0</v>
      </c>
      <c r="I11648" s="10" t="str">
        <f>IFERROR(VLOOKUP(H11648,'سجل العملاء'!A:B,2,0),"")</f>
        <v/>
      </c>
    </row>
    <row r="11649" spans="3:9" ht="15.6">
      <c r="C11649" s="10" t="str">
        <f>IFERROR(VLOOKUP(B11649,'اكواد الاصناف'!A:C,2,0),"")</f>
        <v/>
      </c>
      <c r="D11649" s="10" t="str">
        <f>IFERROR(VLOOKUP(B11649,'اكواد الاصناف'!A:C,3,0),"")</f>
        <v/>
      </c>
      <c r="G11649" s="10">
        <f t="shared" ref="G11649:G11712" si="181">F11649*E11649</f>
        <v>0</v>
      </c>
      <c r="I11649" s="10" t="str">
        <f>IFERROR(VLOOKUP(H11649,'سجل العملاء'!A:B,2,0),"")</f>
        <v/>
      </c>
    </row>
    <row r="11650" spans="3:9" ht="15.6">
      <c r="C11650" s="10" t="str">
        <f>IFERROR(VLOOKUP(B11650,'اكواد الاصناف'!A:C,2,0),"")</f>
        <v/>
      </c>
      <c r="D11650" s="10" t="str">
        <f>IFERROR(VLOOKUP(B11650,'اكواد الاصناف'!A:C,3,0),"")</f>
        <v/>
      </c>
      <c r="G11650" s="10">
        <f t="shared" si="181"/>
        <v>0</v>
      </c>
      <c r="I11650" s="10" t="str">
        <f>IFERROR(VLOOKUP(H11650,'سجل العملاء'!A:B,2,0),"")</f>
        <v/>
      </c>
    </row>
    <row r="11651" spans="3:9" ht="15.6">
      <c r="C11651" s="10" t="str">
        <f>IFERROR(VLOOKUP(B11651,'اكواد الاصناف'!A:C,2,0),"")</f>
        <v/>
      </c>
      <c r="D11651" s="10" t="str">
        <f>IFERROR(VLOOKUP(B11651,'اكواد الاصناف'!A:C,3,0),"")</f>
        <v/>
      </c>
      <c r="G11651" s="10">
        <f t="shared" si="181"/>
        <v>0</v>
      </c>
      <c r="I11651" s="10" t="str">
        <f>IFERROR(VLOOKUP(H11651,'سجل العملاء'!A:B,2,0),"")</f>
        <v/>
      </c>
    </row>
    <row r="11652" spans="3:9" ht="15.6">
      <c r="C11652" s="10" t="str">
        <f>IFERROR(VLOOKUP(B11652,'اكواد الاصناف'!A:C,2,0),"")</f>
        <v/>
      </c>
      <c r="D11652" s="10" t="str">
        <f>IFERROR(VLOOKUP(B11652,'اكواد الاصناف'!A:C,3,0),"")</f>
        <v/>
      </c>
      <c r="G11652" s="10">
        <f t="shared" si="181"/>
        <v>0</v>
      </c>
      <c r="I11652" s="10" t="str">
        <f>IFERROR(VLOOKUP(H11652,'سجل العملاء'!A:B,2,0),"")</f>
        <v/>
      </c>
    </row>
    <row r="11653" spans="3:9" ht="15.6">
      <c r="C11653" s="10" t="str">
        <f>IFERROR(VLOOKUP(B11653,'اكواد الاصناف'!A:C,2,0),"")</f>
        <v/>
      </c>
      <c r="D11653" s="10" t="str">
        <f>IFERROR(VLOOKUP(B11653,'اكواد الاصناف'!A:C,3,0),"")</f>
        <v/>
      </c>
      <c r="G11653" s="10">
        <f t="shared" si="181"/>
        <v>0</v>
      </c>
      <c r="I11653" s="10" t="str">
        <f>IFERROR(VLOOKUP(H11653,'سجل العملاء'!A:B,2,0),"")</f>
        <v/>
      </c>
    </row>
    <row r="11654" spans="3:9" ht="15.6">
      <c r="C11654" s="10" t="str">
        <f>IFERROR(VLOOKUP(B11654,'اكواد الاصناف'!A:C,2,0),"")</f>
        <v/>
      </c>
      <c r="D11654" s="10" t="str">
        <f>IFERROR(VLOOKUP(B11654,'اكواد الاصناف'!A:C,3,0),"")</f>
        <v/>
      </c>
      <c r="G11654" s="10">
        <f t="shared" si="181"/>
        <v>0</v>
      </c>
      <c r="I11654" s="10" t="str">
        <f>IFERROR(VLOOKUP(H11654,'سجل العملاء'!A:B,2,0),"")</f>
        <v/>
      </c>
    </row>
    <row r="11655" spans="3:9" ht="15.6">
      <c r="C11655" s="10" t="str">
        <f>IFERROR(VLOOKUP(B11655,'اكواد الاصناف'!A:C,2,0),"")</f>
        <v/>
      </c>
      <c r="D11655" s="10" t="str">
        <f>IFERROR(VLOOKUP(B11655,'اكواد الاصناف'!A:C,3,0),"")</f>
        <v/>
      </c>
      <c r="G11655" s="10">
        <f t="shared" si="181"/>
        <v>0</v>
      </c>
      <c r="I11655" s="10" t="str">
        <f>IFERROR(VLOOKUP(H11655,'سجل العملاء'!A:B,2,0),"")</f>
        <v/>
      </c>
    </row>
    <row r="11656" spans="3:9" ht="15.6">
      <c r="C11656" s="10" t="str">
        <f>IFERROR(VLOOKUP(B11656,'اكواد الاصناف'!A:C,2,0),"")</f>
        <v/>
      </c>
      <c r="D11656" s="10" t="str">
        <f>IFERROR(VLOOKUP(B11656,'اكواد الاصناف'!A:C,3,0),"")</f>
        <v/>
      </c>
      <c r="G11656" s="10">
        <f t="shared" si="181"/>
        <v>0</v>
      </c>
      <c r="I11656" s="10" t="str">
        <f>IFERROR(VLOOKUP(H11656,'سجل العملاء'!A:B,2,0),"")</f>
        <v/>
      </c>
    </row>
    <row r="11657" spans="3:9" ht="15.6">
      <c r="C11657" s="10" t="str">
        <f>IFERROR(VLOOKUP(B11657,'اكواد الاصناف'!A:C,2,0),"")</f>
        <v/>
      </c>
      <c r="D11657" s="10" t="str">
        <f>IFERROR(VLOOKUP(B11657,'اكواد الاصناف'!A:C,3,0),"")</f>
        <v/>
      </c>
      <c r="G11657" s="10">
        <f t="shared" si="181"/>
        <v>0</v>
      </c>
      <c r="I11657" s="10" t="str">
        <f>IFERROR(VLOOKUP(H11657,'سجل العملاء'!A:B,2,0),"")</f>
        <v/>
      </c>
    </row>
    <row r="11658" spans="3:9" ht="15.6">
      <c r="C11658" s="10" t="str">
        <f>IFERROR(VLOOKUP(B11658,'اكواد الاصناف'!A:C,2,0),"")</f>
        <v/>
      </c>
      <c r="D11658" s="10" t="str">
        <f>IFERROR(VLOOKUP(B11658,'اكواد الاصناف'!A:C,3,0),"")</f>
        <v/>
      </c>
      <c r="G11658" s="10">
        <f t="shared" si="181"/>
        <v>0</v>
      </c>
      <c r="I11658" s="10" t="str">
        <f>IFERROR(VLOOKUP(H11658,'سجل العملاء'!A:B,2,0),"")</f>
        <v/>
      </c>
    </row>
    <row r="11659" spans="3:9" ht="15.6">
      <c r="C11659" s="10" t="str">
        <f>IFERROR(VLOOKUP(B11659,'اكواد الاصناف'!A:C,2,0),"")</f>
        <v/>
      </c>
      <c r="D11659" s="10" t="str">
        <f>IFERROR(VLOOKUP(B11659,'اكواد الاصناف'!A:C,3,0),"")</f>
        <v/>
      </c>
      <c r="G11659" s="10">
        <f t="shared" si="181"/>
        <v>0</v>
      </c>
      <c r="I11659" s="10" t="str">
        <f>IFERROR(VLOOKUP(H11659,'سجل العملاء'!A:B,2,0),"")</f>
        <v/>
      </c>
    </row>
    <row r="11660" spans="3:9" ht="15.6">
      <c r="C11660" s="10" t="str">
        <f>IFERROR(VLOOKUP(B11660,'اكواد الاصناف'!A:C,2,0),"")</f>
        <v/>
      </c>
      <c r="D11660" s="10" t="str">
        <f>IFERROR(VLOOKUP(B11660,'اكواد الاصناف'!A:C,3,0),"")</f>
        <v/>
      </c>
      <c r="G11660" s="10">
        <f t="shared" si="181"/>
        <v>0</v>
      </c>
      <c r="I11660" s="10" t="str">
        <f>IFERROR(VLOOKUP(H11660,'سجل العملاء'!A:B,2,0),"")</f>
        <v/>
      </c>
    </row>
    <row r="11661" spans="3:9" ht="15.6">
      <c r="C11661" s="10" t="str">
        <f>IFERROR(VLOOKUP(B11661,'اكواد الاصناف'!A:C,2,0),"")</f>
        <v/>
      </c>
      <c r="D11661" s="10" t="str">
        <f>IFERROR(VLOOKUP(B11661,'اكواد الاصناف'!A:C,3,0),"")</f>
        <v/>
      </c>
      <c r="G11661" s="10">
        <f t="shared" si="181"/>
        <v>0</v>
      </c>
      <c r="I11661" s="10" t="str">
        <f>IFERROR(VLOOKUP(H11661,'سجل العملاء'!A:B,2,0),"")</f>
        <v/>
      </c>
    </row>
    <row r="11662" spans="3:9" ht="15.6">
      <c r="C11662" s="10" t="str">
        <f>IFERROR(VLOOKUP(B11662,'اكواد الاصناف'!A:C,2,0),"")</f>
        <v/>
      </c>
      <c r="D11662" s="10" t="str">
        <f>IFERROR(VLOOKUP(B11662,'اكواد الاصناف'!A:C,3,0),"")</f>
        <v/>
      </c>
      <c r="G11662" s="10">
        <f t="shared" si="181"/>
        <v>0</v>
      </c>
      <c r="I11662" s="10" t="str">
        <f>IFERROR(VLOOKUP(H11662,'سجل العملاء'!A:B,2,0),"")</f>
        <v/>
      </c>
    </row>
    <row r="11663" spans="3:9" ht="15.6">
      <c r="C11663" s="10" t="str">
        <f>IFERROR(VLOOKUP(B11663,'اكواد الاصناف'!A:C,2,0),"")</f>
        <v/>
      </c>
      <c r="D11663" s="10" t="str">
        <f>IFERROR(VLOOKUP(B11663,'اكواد الاصناف'!A:C,3,0),"")</f>
        <v/>
      </c>
      <c r="G11663" s="10">
        <f t="shared" si="181"/>
        <v>0</v>
      </c>
      <c r="I11663" s="10" t="str">
        <f>IFERROR(VLOOKUP(H11663,'سجل العملاء'!A:B,2,0),"")</f>
        <v/>
      </c>
    </row>
    <row r="11664" spans="3:9" ht="15.6">
      <c r="C11664" s="10" t="str">
        <f>IFERROR(VLOOKUP(B11664,'اكواد الاصناف'!A:C,2,0),"")</f>
        <v/>
      </c>
      <c r="D11664" s="10" t="str">
        <f>IFERROR(VLOOKUP(B11664,'اكواد الاصناف'!A:C,3,0),"")</f>
        <v/>
      </c>
      <c r="G11664" s="10">
        <f t="shared" si="181"/>
        <v>0</v>
      </c>
      <c r="I11664" s="10" t="str">
        <f>IFERROR(VLOOKUP(H11664,'سجل العملاء'!A:B,2,0),"")</f>
        <v/>
      </c>
    </row>
    <row r="11665" spans="3:9" ht="15.6">
      <c r="C11665" s="10" t="str">
        <f>IFERROR(VLOOKUP(B11665,'اكواد الاصناف'!A:C,2,0),"")</f>
        <v/>
      </c>
      <c r="D11665" s="10" t="str">
        <f>IFERROR(VLOOKUP(B11665,'اكواد الاصناف'!A:C,3,0),"")</f>
        <v/>
      </c>
      <c r="G11665" s="10">
        <f t="shared" si="181"/>
        <v>0</v>
      </c>
      <c r="I11665" s="10" t="str">
        <f>IFERROR(VLOOKUP(H11665,'سجل العملاء'!A:B,2,0),"")</f>
        <v/>
      </c>
    </row>
    <row r="11666" spans="3:9" ht="15.6">
      <c r="C11666" s="10" t="str">
        <f>IFERROR(VLOOKUP(B11666,'اكواد الاصناف'!A:C,2,0),"")</f>
        <v/>
      </c>
      <c r="D11666" s="10" t="str">
        <f>IFERROR(VLOOKUP(B11666,'اكواد الاصناف'!A:C,3,0),"")</f>
        <v/>
      </c>
      <c r="G11666" s="10">
        <f t="shared" si="181"/>
        <v>0</v>
      </c>
      <c r="I11666" s="10" t="str">
        <f>IFERROR(VLOOKUP(H11666,'سجل العملاء'!A:B,2,0),"")</f>
        <v/>
      </c>
    </row>
    <row r="11667" spans="3:9" ht="15.6">
      <c r="C11667" s="10" t="str">
        <f>IFERROR(VLOOKUP(B11667,'اكواد الاصناف'!A:C,2,0),"")</f>
        <v/>
      </c>
      <c r="D11667" s="10" t="str">
        <f>IFERROR(VLOOKUP(B11667,'اكواد الاصناف'!A:C,3,0),"")</f>
        <v/>
      </c>
      <c r="G11667" s="10">
        <f t="shared" si="181"/>
        <v>0</v>
      </c>
      <c r="I11667" s="10" t="str">
        <f>IFERROR(VLOOKUP(H11667,'سجل العملاء'!A:B,2,0),"")</f>
        <v/>
      </c>
    </row>
    <row r="11668" spans="3:9" ht="15.6">
      <c r="C11668" s="10" t="str">
        <f>IFERROR(VLOOKUP(B11668,'اكواد الاصناف'!A:C,2,0),"")</f>
        <v/>
      </c>
      <c r="D11668" s="10" t="str">
        <f>IFERROR(VLOOKUP(B11668,'اكواد الاصناف'!A:C,3,0),"")</f>
        <v/>
      </c>
      <c r="G11668" s="10">
        <f t="shared" si="181"/>
        <v>0</v>
      </c>
      <c r="I11668" s="10" t="str">
        <f>IFERROR(VLOOKUP(H11668,'سجل العملاء'!A:B,2,0),"")</f>
        <v/>
      </c>
    </row>
    <row r="11669" spans="3:9" ht="15.6">
      <c r="C11669" s="10" t="str">
        <f>IFERROR(VLOOKUP(B11669,'اكواد الاصناف'!A:C,2,0),"")</f>
        <v/>
      </c>
      <c r="D11669" s="10" t="str">
        <f>IFERROR(VLOOKUP(B11669,'اكواد الاصناف'!A:C,3,0),"")</f>
        <v/>
      </c>
      <c r="G11669" s="10">
        <f t="shared" si="181"/>
        <v>0</v>
      </c>
      <c r="I11669" s="10" t="str">
        <f>IFERROR(VLOOKUP(H11669,'سجل العملاء'!A:B,2,0),"")</f>
        <v/>
      </c>
    </row>
    <row r="11670" spans="3:9" ht="15.6">
      <c r="C11670" s="10" t="str">
        <f>IFERROR(VLOOKUP(B11670,'اكواد الاصناف'!A:C,2,0),"")</f>
        <v/>
      </c>
      <c r="D11670" s="10" t="str">
        <f>IFERROR(VLOOKUP(B11670,'اكواد الاصناف'!A:C,3,0),"")</f>
        <v/>
      </c>
      <c r="G11670" s="10">
        <f t="shared" si="181"/>
        <v>0</v>
      </c>
      <c r="I11670" s="10" t="str">
        <f>IFERROR(VLOOKUP(H11670,'سجل العملاء'!A:B,2,0),"")</f>
        <v/>
      </c>
    </row>
    <row r="11671" spans="3:9" ht="15.6">
      <c r="C11671" s="10" t="str">
        <f>IFERROR(VLOOKUP(B11671,'اكواد الاصناف'!A:C,2,0),"")</f>
        <v/>
      </c>
      <c r="D11671" s="10" t="str">
        <f>IFERROR(VLOOKUP(B11671,'اكواد الاصناف'!A:C,3,0),"")</f>
        <v/>
      </c>
      <c r="G11671" s="10">
        <f t="shared" si="181"/>
        <v>0</v>
      </c>
      <c r="I11671" s="10" t="str">
        <f>IFERROR(VLOOKUP(H11671,'سجل العملاء'!A:B,2,0),"")</f>
        <v/>
      </c>
    </row>
    <row r="11672" spans="3:9" ht="15.6">
      <c r="C11672" s="10" t="str">
        <f>IFERROR(VLOOKUP(B11672,'اكواد الاصناف'!A:C,2,0),"")</f>
        <v/>
      </c>
      <c r="D11672" s="10" t="str">
        <f>IFERROR(VLOOKUP(B11672,'اكواد الاصناف'!A:C,3,0),"")</f>
        <v/>
      </c>
      <c r="G11672" s="10">
        <f t="shared" si="181"/>
        <v>0</v>
      </c>
      <c r="I11672" s="10" t="str">
        <f>IFERROR(VLOOKUP(H11672,'سجل العملاء'!A:B,2,0),"")</f>
        <v/>
      </c>
    </row>
    <row r="11673" spans="3:9" ht="15.6">
      <c r="C11673" s="10" t="str">
        <f>IFERROR(VLOOKUP(B11673,'اكواد الاصناف'!A:C,2,0),"")</f>
        <v/>
      </c>
      <c r="D11673" s="10" t="str">
        <f>IFERROR(VLOOKUP(B11673,'اكواد الاصناف'!A:C,3,0),"")</f>
        <v/>
      </c>
      <c r="G11673" s="10">
        <f t="shared" si="181"/>
        <v>0</v>
      </c>
      <c r="I11673" s="10" t="str">
        <f>IFERROR(VLOOKUP(H11673,'سجل العملاء'!A:B,2,0),"")</f>
        <v/>
      </c>
    </row>
    <row r="11674" spans="3:9" ht="15.6">
      <c r="C11674" s="10" t="str">
        <f>IFERROR(VLOOKUP(B11674,'اكواد الاصناف'!A:C,2,0),"")</f>
        <v/>
      </c>
      <c r="D11674" s="10" t="str">
        <f>IFERROR(VLOOKUP(B11674,'اكواد الاصناف'!A:C,3,0),"")</f>
        <v/>
      </c>
      <c r="G11674" s="10">
        <f t="shared" si="181"/>
        <v>0</v>
      </c>
      <c r="I11674" s="10" t="str">
        <f>IFERROR(VLOOKUP(H11674,'سجل العملاء'!A:B,2,0),"")</f>
        <v/>
      </c>
    </row>
    <row r="11675" spans="3:9" ht="15.6">
      <c r="C11675" s="10" t="str">
        <f>IFERROR(VLOOKUP(B11675,'اكواد الاصناف'!A:C,2,0),"")</f>
        <v/>
      </c>
      <c r="D11675" s="10" t="str">
        <f>IFERROR(VLOOKUP(B11675,'اكواد الاصناف'!A:C,3,0),"")</f>
        <v/>
      </c>
      <c r="G11675" s="10">
        <f t="shared" si="181"/>
        <v>0</v>
      </c>
      <c r="I11675" s="10" t="str">
        <f>IFERROR(VLOOKUP(H11675,'سجل العملاء'!A:B,2,0),"")</f>
        <v/>
      </c>
    </row>
    <row r="11676" spans="3:9" ht="15.6">
      <c r="C11676" s="10" t="str">
        <f>IFERROR(VLOOKUP(B11676,'اكواد الاصناف'!A:C,2,0),"")</f>
        <v/>
      </c>
      <c r="D11676" s="10" t="str">
        <f>IFERROR(VLOOKUP(B11676,'اكواد الاصناف'!A:C,3,0),"")</f>
        <v/>
      </c>
      <c r="G11676" s="10">
        <f t="shared" si="181"/>
        <v>0</v>
      </c>
      <c r="I11676" s="10" t="str">
        <f>IFERROR(VLOOKUP(H11676,'سجل العملاء'!A:B,2,0),"")</f>
        <v/>
      </c>
    </row>
    <row r="11677" spans="3:9" ht="15.6">
      <c r="C11677" s="10" t="str">
        <f>IFERROR(VLOOKUP(B11677,'اكواد الاصناف'!A:C,2,0),"")</f>
        <v/>
      </c>
      <c r="D11677" s="10" t="str">
        <f>IFERROR(VLOOKUP(B11677,'اكواد الاصناف'!A:C,3,0),"")</f>
        <v/>
      </c>
      <c r="G11677" s="10">
        <f t="shared" si="181"/>
        <v>0</v>
      </c>
      <c r="I11677" s="10" t="str">
        <f>IFERROR(VLOOKUP(H11677,'سجل العملاء'!A:B,2,0),"")</f>
        <v/>
      </c>
    </row>
    <row r="11678" spans="3:9" ht="15.6">
      <c r="C11678" s="10" t="str">
        <f>IFERROR(VLOOKUP(B11678,'اكواد الاصناف'!A:C,2,0),"")</f>
        <v/>
      </c>
      <c r="D11678" s="10" t="str">
        <f>IFERROR(VLOOKUP(B11678,'اكواد الاصناف'!A:C,3,0),"")</f>
        <v/>
      </c>
      <c r="G11678" s="10">
        <f t="shared" si="181"/>
        <v>0</v>
      </c>
      <c r="I11678" s="10" t="str">
        <f>IFERROR(VLOOKUP(H11678,'سجل العملاء'!A:B,2,0),"")</f>
        <v/>
      </c>
    </row>
    <row r="11679" spans="3:9" ht="15.6">
      <c r="C11679" s="10" t="str">
        <f>IFERROR(VLOOKUP(B11679,'اكواد الاصناف'!A:C,2,0),"")</f>
        <v/>
      </c>
      <c r="D11679" s="10" t="str">
        <f>IFERROR(VLOOKUP(B11679,'اكواد الاصناف'!A:C,3,0),"")</f>
        <v/>
      </c>
      <c r="G11679" s="10">
        <f t="shared" si="181"/>
        <v>0</v>
      </c>
      <c r="I11679" s="10" t="str">
        <f>IFERROR(VLOOKUP(H11679,'سجل العملاء'!A:B,2,0),"")</f>
        <v/>
      </c>
    </row>
    <row r="11680" spans="3:9" ht="15.6">
      <c r="C11680" s="10" t="str">
        <f>IFERROR(VLOOKUP(B11680,'اكواد الاصناف'!A:C,2,0),"")</f>
        <v/>
      </c>
      <c r="D11680" s="10" t="str">
        <f>IFERROR(VLOOKUP(B11680,'اكواد الاصناف'!A:C,3,0),"")</f>
        <v/>
      </c>
      <c r="G11680" s="10">
        <f t="shared" si="181"/>
        <v>0</v>
      </c>
      <c r="I11680" s="10" t="str">
        <f>IFERROR(VLOOKUP(H11680,'سجل العملاء'!A:B,2,0),"")</f>
        <v/>
      </c>
    </row>
    <row r="11681" spans="3:9" ht="15.6">
      <c r="C11681" s="10" t="str">
        <f>IFERROR(VLOOKUP(B11681,'اكواد الاصناف'!A:C,2,0),"")</f>
        <v/>
      </c>
      <c r="D11681" s="10" t="str">
        <f>IFERROR(VLOOKUP(B11681,'اكواد الاصناف'!A:C,3,0),"")</f>
        <v/>
      </c>
      <c r="G11681" s="10">
        <f t="shared" si="181"/>
        <v>0</v>
      </c>
      <c r="I11681" s="10" t="str">
        <f>IFERROR(VLOOKUP(H11681,'سجل العملاء'!A:B,2,0),"")</f>
        <v/>
      </c>
    </row>
    <row r="11682" spans="3:9" ht="15.6">
      <c r="C11682" s="10" t="str">
        <f>IFERROR(VLOOKUP(B11682,'اكواد الاصناف'!A:C,2,0),"")</f>
        <v/>
      </c>
      <c r="D11682" s="10" t="str">
        <f>IFERROR(VLOOKUP(B11682,'اكواد الاصناف'!A:C,3,0),"")</f>
        <v/>
      </c>
      <c r="G11682" s="10">
        <f t="shared" si="181"/>
        <v>0</v>
      </c>
      <c r="I11682" s="10" t="str">
        <f>IFERROR(VLOOKUP(H11682,'سجل العملاء'!A:B,2,0),"")</f>
        <v/>
      </c>
    </row>
    <row r="11683" spans="3:9" ht="15.6">
      <c r="C11683" s="10" t="str">
        <f>IFERROR(VLOOKUP(B11683,'اكواد الاصناف'!A:C,2,0),"")</f>
        <v/>
      </c>
      <c r="D11683" s="10" t="str">
        <f>IFERROR(VLOOKUP(B11683,'اكواد الاصناف'!A:C,3,0),"")</f>
        <v/>
      </c>
      <c r="G11683" s="10">
        <f t="shared" si="181"/>
        <v>0</v>
      </c>
      <c r="I11683" s="10" t="str">
        <f>IFERROR(VLOOKUP(H11683,'سجل العملاء'!A:B,2,0),"")</f>
        <v/>
      </c>
    </row>
    <row r="11684" spans="3:9" ht="15.6">
      <c r="C11684" s="10" t="str">
        <f>IFERROR(VLOOKUP(B11684,'اكواد الاصناف'!A:C,2,0),"")</f>
        <v/>
      </c>
      <c r="D11684" s="10" t="str">
        <f>IFERROR(VLOOKUP(B11684,'اكواد الاصناف'!A:C,3,0),"")</f>
        <v/>
      </c>
      <c r="G11684" s="10">
        <f t="shared" si="181"/>
        <v>0</v>
      </c>
      <c r="I11684" s="10" t="str">
        <f>IFERROR(VLOOKUP(H11684,'سجل العملاء'!A:B,2,0),"")</f>
        <v/>
      </c>
    </row>
    <row r="11685" spans="3:9" ht="15.6">
      <c r="C11685" s="10" t="str">
        <f>IFERROR(VLOOKUP(B11685,'اكواد الاصناف'!A:C,2,0),"")</f>
        <v/>
      </c>
      <c r="D11685" s="10" t="str">
        <f>IFERROR(VLOOKUP(B11685,'اكواد الاصناف'!A:C,3,0),"")</f>
        <v/>
      </c>
      <c r="G11685" s="10">
        <f t="shared" si="181"/>
        <v>0</v>
      </c>
      <c r="I11685" s="10" t="str">
        <f>IFERROR(VLOOKUP(H11685,'سجل العملاء'!A:B,2,0),"")</f>
        <v/>
      </c>
    </row>
    <row r="11686" spans="3:9" ht="15.6">
      <c r="C11686" s="10" t="str">
        <f>IFERROR(VLOOKUP(B11686,'اكواد الاصناف'!A:C,2,0),"")</f>
        <v/>
      </c>
      <c r="D11686" s="10" t="str">
        <f>IFERROR(VLOOKUP(B11686,'اكواد الاصناف'!A:C,3,0),"")</f>
        <v/>
      </c>
      <c r="G11686" s="10">
        <f t="shared" si="181"/>
        <v>0</v>
      </c>
      <c r="I11686" s="10" t="str">
        <f>IFERROR(VLOOKUP(H11686,'سجل العملاء'!A:B,2,0),"")</f>
        <v/>
      </c>
    </row>
    <row r="11687" spans="3:9" ht="15.6">
      <c r="C11687" s="10" t="str">
        <f>IFERROR(VLOOKUP(B11687,'اكواد الاصناف'!A:C,2,0),"")</f>
        <v/>
      </c>
      <c r="D11687" s="10" t="str">
        <f>IFERROR(VLOOKUP(B11687,'اكواد الاصناف'!A:C,3,0),"")</f>
        <v/>
      </c>
      <c r="G11687" s="10">
        <f t="shared" si="181"/>
        <v>0</v>
      </c>
      <c r="I11687" s="10" t="str">
        <f>IFERROR(VLOOKUP(H11687,'سجل العملاء'!A:B,2,0),"")</f>
        <v/>
      </c>
    </row>
    <row r="11688" spans="3:9" ht="15.6">
      <c r="C11688" s="10" t="str">
        <f>IFERROR(VLOOKUP(B11688,'اكواد الاصناف'!A:C,2,0),"")</f>
        <v/>
      </c>
      <c r="D11688" s="10" t="str">
        <f>IFERROR(VLOOKUP(B11688,'اكواد الاصناف'!A:C,3,0),"")</f>
        <v/>
      </c>
      <c r="G11688" s="10">
        <f t="shared" si="181"/>
        <v>0</v>
      </c>
      <c r="I11688" s="10" t="str">
        <f>IFERROR(VLOOKUP(H11688,'سجل العملاء'!A:B,2,0),"")</f>
        <v/>
      </c>
    </row>
    <row r="11689" spans="3:9" ht="15.6">
      <c r="C11689" s="10" t="str">
        <f>IFERROR(VLOOKUP(B11689,'اكواد الاصناف'!A:C,2,0),"")</f>
        <v/>
      </c>
      <c r="D11689" s="10" t="str">
        <f>IFERROR(VLOOKUP(B11689,'اكواد الاصناف'!A:C,3,0),"")</f>
        <v/>
      </c>
      <c r="G11689" s="10">
        <f t="shared" si="181"/>
        <v>0</v>
      </c>
      <c r="I11689" s="10" t="str">
        <f>IFERROR(VLOOKUP(H11689,'سجل العملاء'!A:B,2,0),"")</f>
        <v/>
      </c>
    </row>
    <row r="11690" spans="3:9" ht="15.6">
      <c r="C11690" s="10" t="str">
        <f>IFERROR(VLOOKUP(B11690,'اكواد الاصناف'!A:C,2,0),"")</f>
        <v/>
      </c>
      <c r="D11690" s="10" t="str">
        <f>IFERROR(VLOOKUP(B11690,'اكواد الاصناف'!A:C,3,0),"")</f>
        <v/>
      </c>
      <c r="G11690" s="10">
        <f t="shared" si="181"/>
        <v>0</v>
      </c>
      <c r="I11690" s="10" t="str">
        <f>IFERROR(VLOOKUP(H11690,'سجل العملاء'!A:B,2,0),"")</f>
        <v/>
      </c>
    </row>
    <row r="11691" spans="3:9" ht="15.6">
      <c r="C11691" s="10" t="str">
        <f>IFERROR(VLOOKUP(B11691,'اكواد الاصناف'!A:C,2,0),"")</f>
        <v/>
      </c>
      <c r="D11691" s="10" t="str">
        <f>IFERROR(VLOOKUP(B11691,'اكواد الاصناف'!A:C,3,0),"")</f>
        <v/>
      </c>
      <c r="G11691" s="10">
        <f t="shared" si="181"/>
        <v>0</v>
      </c>
      <c r="I11691" s="10" t="str">
        <f>IFERROR(VLOOKUP(H11691,'سجل العملاء'!A:B,2,0),"")</f>
        <v/>
      </c>
    </row>
    <row r="11692" spans="3:9" ht="15.6">
      <c r="C11692" s="10" t="str">
        <f>IFERROR(VLOOKUP(B11692,'اكواد الاصناف'!A:C,2,0),"")</f>
        <v/>
      </c>
      <c r="D11692" s="10" t="str">
        <f>IFERROR(VLOOKUP(B11692,'اكواد الاصناف'!A:C,3,0),"")</f>
        <v/>
      </c>
      <c r="G11692" s="10">
        <f t="shared" si="181"/>
        <v>0</v>
      </c>
      <c r="I11692" s="10" t="str">
        <f>IFERROR(VLOOKUP(H11692,'سجل العملاء'!A:B,2,0),"")</f>
        <v/>
      </c>
    </row>
    <row r="11693" spans="3:9" ht="15.6">
      <c r="C11693" s="10" t="str">
        <f>IFERROR(VLOOKUP(B11693,'اكواد الاصناف'!A:C,2,0),"")</f>
        <v/>
      </c>
      <c r="D11693" s="10" t="str">
        <f>IFERROR(VLOOKUP(B11693,'اكواد الاصناف'!A:C,3,0),"")</f>
        <v/>
      </c>
      <c r="G11693" s="10">
        <f t="shared" si="181"/>
        <v>0</v>
      </c>
      <c r="I11693" s="10" t="str">
        <f>IFERROR(VLOOKUP(H11693,'سجل العملاء'!A:B,2,0),"")</f>
        <v/>
      </c>
    </row>
    <row r="11694" spans="3:9" ht="15.6">
      <c r="C11694" s="10" t="str">
        <f>IFERROR(VLOOKUP(B11694,'اكواد الاصناف'!A:C,2,0),"")</f>
        <v/>
      </c>
      <c r="D11694" s="10" t="str">
        <f>IFERROR(VLOOKUP(B11694,'اكواد الاصناف'!A:C,3,0),"")</f>
        <v/>
      </c>
      <c r="G11694" s="10">
        <f t="shared" si="181"/>
        <v>0</v>
      </c>
      <c r="I11694" s="10" t="str">
        <f>IFERROR(VLOOKUP(H11694,'سجل العملاء'!A:B,2,0),"")</f>
        <v/>
      </c>
    </row>
    <row r="11695" spans="3:9" ht="15.6">
      <c r="C11695" s="10" t="str">
        <f>IFERROR(VLOOKUP(B11695,'اكواد الاصناف'!A:C,2,0),"")</f>
        <v/>
      </c>
      <c r="D11695" s="10" t="str">
        <f>IFERROR(VLOOKUP(B11695,'اكواد الاصناف'!A:C,3,0),"")</f>
        <v/>
      </c>
      <c r="G11695" s="10">
        <f t="shared" si="181"/>
        <v>0</v>
      </c>
      <c r="I11695" s="10" t="str">
        <f>IFERROR(VLOOKUP(H11695,'سجل العملاء'!A:B,2,0),"")</f>
        <v/>
      </c>
    </row>
    <row r="11696" spans="3:9" ht="15.6">
      <c r="C11696" s="10" t="str">
        <f>IFERROR(VLOOKUP(B11696,'اكواد الاصناف'!A:C,2,0),"")</f>
        <v/>
      </c>
      <c r="D11696" s="10" t="str">
        <f>IFERROR(VLOOKUP(B11696,'اكواد الاصناف'!A:C,3,0),"")</f>
        <v/>
      </c>
      <c r="G11696" s="10">
        <f t="shared" si="181"/>
        <v>0</v>
      </c>
      <c r="I11696" s="10" t="str">
        <f>IFERROR(VLOOKUP(H11696,'سجل العملاء'!A:B,2,0),"")</f>
        <v/>
      </c>
    </row>
    <row r="11697" spans="3:9" ht="15.6">
      <c r="C11697" s="10" t="str">
        <f>IFERROR(VLOOKUP(B11697,'اكواد الاصناف'!A:C,2,0),"")</f>
        <v/>
      </c>
      <c r="D11697" s="10" t="str">
        <f>IFERROR(VLOOKUP(B11697,'اكواد الاصناف'!A:C,3,0),"")</f>
        <v/>
      </c>
      <c r="G11697" s="10">
        <f t="shared" si="181"/>
        <v>0</v>
      </c>
      <c r="I11697" s="10" t="str">
        <f>IFERROR(VLOOKUP(H11697,'سجل العملاء'!A:B,2,0),"")</f>
        <v/>
      </c>
    </row>
    <row r="11698" spans="3:9" ht="15.6">
      <c r="C11698" s="10" t="str">
        <f>IFERROR(VLOOKUP(B11698,'اكواد الاصناف'!A:C,2,0),"")</f>
        <v/>
      </c>
      <c r="D11698" s="10" t="str">
        <f>IFERROR(VLOOKUP(B11698,'اكواد الاصناف'!A:C,3,0),"")</f>
        <v/>
      </c>
      <c r="G11698" s="10">
        <f t="shared" si="181"/>
        <v>0</v>
      </c>
      <c r="I11698" s="10" t="str">
        <f>IFERROR(VLOOKUP(H11698,'سجل العملاء'!A:B,2,0),"")</f>
        <v/>
      </c>
    </row>
    <row r="11699" spans="3:9" ht="15.6">
      <c r="C11699" s="10" t="str">
        <f>IFERROR(VLOOKUP(B11699,'اكواد الاصناف'!A:C,2,0),"")</f>
        <v/>
      </c>
      <c r="D11699" s="10" t="str">
        <f>IFERROR(VLOOKUP(B11699,'اكواد الاصناف'!A:C,3,0),"")</f>
        <v/>
      </c>
      <c r="G11699" s="10">
        <f t="shared" si="181"/>
        <v>0</v>
      </c>
      <c r="I11699" s="10" t="str">
        <f>IFERROR(VLOOKUP(H11699,'سجل العملاء'!A:B,2,0),"")</f>
        <v/>
      </c>
    </row>
    <row r="11700" spans="3:9" ht="15.6">
      <c r="C11700" s="10" t="str">
        <f>IFERROR(VLOOKUP(B11700,'اكواد الاصناف'!A:C,2,0),"")</f>
        <v/>
      </c>
      <c r="D11700" s="10" t="str">
        <f>IFERROR(VLOOKUP(B11700,'اكواد الاصناف'!A:C,3,0),"")</f>
        <v/>
      </c>
      <c r="G11700" s="10">
        <f t="shared" si="181"/>
        <v>0</v>
      </c>
      <c r="I11700" s="10" t="str">
        <f>IFERROR(VLOOKUP(H11700,'سجل العملاء'!A:B,2,0),"")</f>
        <v/>
      </c>
    </row>
    <row r="11701" spans="3:9" ht="15.6">
      <c r="C11701" s="10" t="str">
        <f>IFERROR(VLOOKUP(B11701,'اكواد الاصناف'!A:C,2,0),"")</f>
        <v/>
      </c>
      <c r="D11701" s="10" t="str">
        <f>IFERROR(VLOOKUP(B11701,'اكواد الاصناف'!A:C,3,0),"")</f>
        <v/>
      </c>
      <c r="G11701" s="10">
        <f t="shared" si="181"/>
        <v>0</v>
      </c>
      <c r="I11701" s="10" t="str">
        <f>IFERROR(VLOOKUP(H11701,'سجل العملاء'!A:B,2,0),"")</f>
        <v/>
      </c>
    </row>
    <row r="11702" spans="3:9" ht="15.6">
      <c r="C11702" s="10" t="str">
        <f>IFERROR(VLOOKUP(B11702,'اكواد الاصناف'!A:C,2,0),"")</f>
        <v/>
      </c>
      <c r="D11702" s="10" t="str">
        <f>IFERROR(VLOOKUP(B11702,'اكواد الاصناف'!A:C,3,0),"")</f>
        <v/>
      </c>
      <c r="G11702" s="10">
        <f t="shared" si="181"/>
        <v>0</v>
      </c>
      <c r="I11702" s="10" t="str">
        <f>IFERROR(VLOOKUP(H11702,'سجل العملاء'!A:B,2,0),"")</f>
        <v/>
      </c>
    </row>
    <row r="11703" spans="3:9" ht="15.6">
      <c r="C11703" s="10" t="str">
        <f>IFERROR(VLOOKUP(B11703,'اكواد الاصناف'!A:C,2,0),"")</f>
        <v/>
      </c>
      <c r="D11703" s="10" t="str">
        <f>IFERROR(VLOOKUP(B11703,'اكواد الاصناف'!A:C,3,0),"")</f>
        <v/>
      </c>
      <c r="G11703" s="10">
        <f t="shared" si="181"/>
        <v>0</v>
      </c>
      <c r="I11703" s="10" t="str">
        <f>IFERROR(VLOOKUP(H11703,'سجل العملاء'!A:B,2,0),"")</f>
        <v/>
      </c>
    </row>
    <row r="11704" spans="3:9" ht="15.6">
      <c r="C11704" s="10" t="str">
        <f>IFERROR(VLOOKUP(B11704,'اكواد الاصناف'!A:C,2,0),"")</f>
        <v/>
      </c>
      <c r="D11704" s="10" t="str">
        <f>IFERROR(VLOOKUP(B11704,'اكواد الاصناف'!A:C,3,0),"")</f>
        <v/>
      </c>
      <c r="G11704" s="10">
        <f t="shared" si="181"/>
        <v>0</v>
      </c>
      <c r="I11704" s="10" t="str">
        <f>IFERROR(VLOOKUP(H11704,'سجل العملاء'!A:B,2,0),"")</f>
        <v/>
      </c>
    </row>
    <row r="11705" spans="3:9" ht="15.6">
      <c r="C11705" s="10" t="str">
        <f>IFERROR(VLOOKUP(B11705,'اكواد الاصناف'!A:C,2,0),"")</f>
        <v/>
      </c>
      <c r="D11705" s="10" t="str">
        <f>IFERROR(VLOOKUP(B11705,'اكواد الاصناف'!A:C,3,0),"")</f>
        <v/>
      </c>
      <c r="G11705" s="10">
        <f t="shared" si="181"/>
        <v>0</v>
      </c>
      <c r="I11705" s="10" t="str">
        <f>IFERROR(VLOOKUP(H11705,'سجل العملاء'!A:B,2,0),"")</f>
        <v/>
      </c>
    </row>
    <row r="11706" spans="3:9" ht="15.6">
      <c r="C11706" s="10" t="str">
        <f>IFERROR(VLOOKUP(B11706,'اكواد الاصناف'!A:C,2,0),"")</f>
        <v/>
      </c>
      <c r="D11706" s="10" t="str">
        <f>IFERROR(VLOOKUP(B11706,'اكواد الاصناف'!A:C,3,0),"")</f>
        <v/>
      </c>
      <c r="G11706" s="10">
        <f t="shared" si="181"/>
        <v>0</v>
      </c>
      <c r="I11706" s="10" t="str">
        <f>IFERROR(VLOOKUP(H11706,'سجل العملاء'!A:B,2,0),"")</f>
        <v/>
      </c>
    </row>
    <row r="11707" spans="3:9" ht="15.6">
      <c r="C11707" s="10" t="str">
        <f>IFERROR(VLOOKUP(B11707,'اكواد الاصناف'!A:C,2,0),"")</f>
        <v/>
      </c>
      <c r="D11707" s="10" t="str">
        <f>IFERROR(VLOOKUP(B11707,'اكواد الاصناف'!A:C,3,0),"")</f>
        <v/>
      </c>
      <c r="G11707" s="10">
        <f t="shared" si="181"/>
        <v>0</v>
      </c>
      <c r="I11707" s="10" t="str">
        <f>IFERROR(VLOOKUP(H11707,'سجل العملاء'!A:B,2,0),"")</f>
        <v/>
      </c>
    </row>
    <row r="11708" spans="3:9" ht="15.6">
      <c r="C11708" s="10" t="str">
        <f>IFERROR(VLOOKUP(B11708,'اكواد الاصناف'!A:C,2,0),"")</f>
        <v/>
      </c>
      <c r="D11708" s="10" t="str">
        <f>IFERROR(VLOOKUP(B11708,'اكواد الاصناف'!A:C,3,0),"")</f>
        <v/>
      </c>
      <c r="G11708" s="10">
        <f t="shared" si="181"/>
        <v>0</v>
      </c>
      <c r="I11708" s="10" t="str">
        <f>IFERROR(VLOOKUP(H11708,'سجل العملاء'!A:B,2,0),"")</f>
        <v/>
      </c>
    </row>
    <row r="11709" spans="3:9" ht="15.6">
      <c r="C11709" s="10" t="str">
        <f>IFERROR(VLOOKUP(B11709,'اكواد الاصناف'!A:C,2,0),"")</f>
        <v/>
      </c>
      <c r="D11709" s="10" t="str">
        <f>IFERROR(VLOOKUP(B11709,'اكواد الاصناف'!A:C,3,0),"")</f>
        <v/>
      </c>
      <c r="G11709" s="10">
        <f t="shared" si="181"/>
        <v>0</v>
      </c>
      <c r="I11709" s="10" t="str">
        <f>IFERROR(VLOOKUP(H11709,'سجل العملاء'!A:B,2,0),"")</f>
        <v/>
      </c>
    </row>
    <row r="11710" spans="3:9" ht="15.6">
      <c r="C11710" s="10" t="str">
        <f>IFERROR(VLOOKUP(B11710,'اكواد الاصناف'!A:C,2,0),"")</f>
        <v/>
      </c>
      <c r="D11710" s="10" t="str">
        <f>IFERROR(VLOOKUP(B11710,'اكواد الاصناف'!A:C,3,0),"")</f>
        <v/>
      </c>
      <c r="G11710" s="10">
        <f t="shared" si="181"/>
        <v>0</v>
      </c>
      <c r="I11710" s="10" t="str">
        <f>IFERROR(VLOOKUP(H11710,'سجل العملاء'!A:B,2,0),"")</f>
        <v/>
      </c>
    </row>
    <row r="11711" spans="3:9" ht="15.6">
      <c r="C11711" s="10" t="str">
        <f>IFERROR(VLOOKUP(B11711,'اكواد الاصناف'!A:C,2,0),"")</f>
        <v/>
      </c>
      <c r="D11711" s="10" t="str">
        <f>IFERROR(VLOOKUP(B11711,'اكواد الاصناف'!A:C,3,0),"")</f>
        <v/>
      </c>
      <c r="G11711" s="10">
        <f t="shared" si="181"/>
        <v>0</v>
      </c>
      <c r="I11711" s="10" t="str">
        <f>IFERROR(VLOOKUP(H11711,'سجل العملاء'!A:B,2,0),"")</f>
        <v/>
      </c>
    </row>
    <row r="11712" spans="3:9" ht="15.6">
      <c r="C11712" s="10" t="str">
        <f>IFERROR(VLOOKUP(B11712,'اكواد الاصناف'!A:C,2,0),"")</f>
        <v/>
      </c>
      <c r="D11712" s="10" t="str">
        <f>IFERROR(VLOOKUP(B11712,'اكواد الاصناف'!A:C,3,0),"")</f>
        <v/>
      </c>
      <c r="G11712" s="10">
        <f t="shared" si="181"/>
        <v>0</v>
      </c>
      <c r="I11712" s="10" t="str">
        <f>IFERROR(VLOOKUP(H11712,'سجل العملاء'!A:B,2,0),"")</f>
        <v/>
      </c>
    </row>
    <row r="11713" spans="3:9" ht="15.6">
      <c r="C11713" s="10" t="str">
        <f>IFERROR(VLOOKUP(B11713,'اكواد الاصناف'!A:C,2,0),"")</f>
        <v/>
      </c>
      <c r="D11713" s="10" t="str">
        <f>IFERROR(VLOOKUP(B11713,'اكواد الاصناف'!A:C,3,0),"")</f>
        <v/>
      </c>
      <c r="G11713" s="10">
        <f t="shared" ref="G11713:G11776" si="182">F11713*E11713</f>
        <v>0</v>
      </c>
      <c r="I11713" s="10" t="str">
        <f>IFERROR(VLOOKUP(H11713,'سجل العملاء'!A:B,2,0),"")</f>
        <v/>
      </c>
    </row>
    <row r="11714" spans="3:9" ht="15.6">
      <c r="C11714" s="10" t="str">
        <f>IFERROR(VLOOKUP(B11714,'اكواد الاصناف'!A:C,2,0),"")</f>
        <v/>
      </c>
      <c r="D11714" s="10" t="str">
        <f>IFERROR(VLOOKUP(B11714,'اكواد الاصناف'!A:C,3,0),"")</f>
        <v/>
      </c>
      <c r="G11714" s="10">
        <f t="shared" si="182"/>
        <v>0</v>
      </c>
      <c r="I11714" s="10" t="str">
        <f>IFERROR(VLOOKUP(H11714,'سجل العملاء'!A:B,2,0),"")</f>
        <v/>
      </c>
    </row>
    <row r="11715" spans="3:9" ht="15.6">
      <c r="C11715" s="10" t="str">
        <f>IFERROR(VLOOKUP(B11715,'اكواد الاصناف'!A:C,2,0),"")</f>
        <v/>
      </c>
      <c r="D11715" s="10" t="str">
        <f>IFERROR(VLOOKUP(B11715,'اكواد الاصناف'!A:C,3,0),"")</f>
        <v/>
      </c>
      <c r="G11715" s="10">
        <f t="shared" si="182"/>
        <v>0</v>
      </c>
      <c r="I11715" s="10" t="str">
        <f>IFERROR(VLOOKUP(H11715,'سجل العملاء'!A:B,2,0),"")</f>
        <v/>
      </c>
    </row>
    <row r="11716" spans="3:9" ht="15.6">
      <c r="C11716" s="10" t="str">
        <f>IFERROR(VLOOKUP(B11716,'اكواد الاصناف'!A:C,2,0),"")</f>
        <v/>
      </c>
      <c r="D11716" s="10" t="str">
        <f>IFERROR(VLOOKUP(B11716,'اكواد الاصناف'!A:C,3,0),"")</f>
        <v/>
      </c>
      <c r="G11716" s="10">
        <f t="shared" si="182"/>
        <v>0</v>
      </c>
      <c r="I11716" s="10" t="str">
        <f>IFERROR(VLOOKUP(H11716,'سجل العملاء'!A:B,2,0),"")</f>
        <v/>
      </c>
    </row>
    <row r="11717" spans="3:9" ht="15.6">
      <c r="C11717" s="10" t="str">
        <f>IFERROR(VLOOKUP(B11717,'اكواد الاصناف'!A:C,2,0),"")</f>
        <v/>
      </c>
      <c r="D11717" s="10" t="str">
        <f>IFERROR(VLOOKUP(B11717,'اكواد الاصناف'!A:C,3,0),"")</f>
        <v/>
      </c>
      <c r="G11717" s="10">
        <f t="shared" si="182"/>
        <v>0</v>
      </c>
      <c r="I11717" s="10" t="str">
        <f>IFERROR(VLOOKUP(H11717,'سجل العملاء'!A:B,2,0),"")</f>
        <v/>
      </c>
    </row>
    <row r="11718" spans="3:9" ht="15.6">
      <c r="C11718" s="10" t="str">
        <f>IFERROR(VLOOKUP(B11718,'اكواد الاصناف'!A:C,2,0),"")</f>
        <v/>
      </c>
      <c r="D11718" s="10" t="str">
        <f>IFERROR(VLOOKUP(B11718,'اكواد الاصناف'!A:C,3,0),"")</f>
        <v/>
      </c>
      <c r="G11718" s="10">
        <f t="shared" si="182"/>
        <v>0</v>
      </c>
      <c r="I11718" s="10" t="str">
        <f>IFERROR(VLOOKUP(H11718,'سجل العملاء'!A:B,2,0),"")</f>
        <v/>
      </c>
    </row>
    <row r="11719" spans="3:9" ht="15.6">
      <c r="C11719" s="10" t="str">
        <f>IFERROR(VLOOKUP(B11719,'اكواد الاصناف'!A:C,2,0),"")</f>
        <v/>
      </c>
      <c r="D11719" s="10" t="str">
        <f>IFERROR(VLOOKUP(B11719,'اكواد الاصناف'!A:C,3,0),"")</f>
        <v/>
      </c>
      <c r="G11719" s="10">
        <f t="shared" si="182"/>
        <v>0</v>
      </c>
      <c r="I11719" s="10" t="str">
        <f>IFERROR(VLOOKUP(H11719,'سجل العملاء'!A:B,2,0),"")</f>
        <v/>
      </c>
    </row>
    <row r="11720" spans="3:9" ht="15.6">
      <c r="C11720" s="10" t="str">
        <f>IFERROR(VLOOKUP(B11720,'اكواد الاصناف'!A:C,2,0),"")</f>
        <v/>
      </c>
      <c r="D11720" s="10" t="str">
        <f>IFERROR(VLOOKUP(B11720,'اكواد الاصناف'!A:C,3,0),"")</f>
        <v/>
      </c>
      <c r="G11720" s="10">
        <f t="shared" si="182"/>
        <v>0</v>
      </c>
      <c r="I11720" s="10" t="str">
        <f>IFERROR(VLOOKUP(H11720,'سجل العملاء'!A:B,2,0),"")</f>
        <v/>
      </c>
    </row>
    <row r="11721" spans="3:9" ht="15.6">
      <c r="C11721" s="10" t="str">
        <f>IFERROR(VLOOKUP(B11721,'اكواد الاصناف'!A:C,2,0),"")</f>
        <v/>
      </c>
      <c r="D11721" s="10" t="str">
        <f>IFERROR(VLOOKUP(B11721,'اكواد الاصناف'!A:C,3,0),"")</f>
        <v/>
      </c>
      <c r="G11721" s="10">
        <f t="shared" si="182"/>
        <v>0</v>
      </c>
      <c r="I11721" s="10" t="str">
        <f>IFERROR(VLOOKUP(H11721,'سجل العملاء'!A:B,2,0),"")</f>
        <v/>
      </c>
    </row>
    <row r="11722" spans="3:9" ht="15.6">
      <c r="C11722" s="10" t="str">
        <f>IFERROR(VLOOKUP(B11722,'اكواد الاصناف'!A:C,2,0),"")</f>
        <v/>
      </c>
      <c r="D11722" s="10" t="str">
        <f>IFERROR(VLOOKUP(B11722,'اكواد الاصناف'!A:C,3,0),"")</f>
        <v/>
      </c>
      <c r="G11722" s="10">
        <f t="shared" si="182"/>
        <v>0</v>
      </c>
      <c r="I11722" s="10" t="str">
        <f>IFERROR(VLOOKUP(H11722,'سجل العملاء'!A:B,2,0),"")</f>
        <v/>
      </c>
    </row>
    <row r="11723" spans="3:9" ht="15.6">
      <c r="C11723" s="10" t="str">
        <f>IFERROR(VLOOKUP(B11723,'اكواد الاصناف'!A:C,2,0),"")</f>
        <v/>
      </c>
      <c r="D11723" s="10" t="str">
        <f>IFERROR(VLOOKUP(B11723,'اكواد الاصناف'!A:C,3,0),"")</f>
        <v/>
      </c>
      <c r="G11723" s="10">
        <f t="shared" si="182"/>
        <v>0</v>
      </c>
      <c r="I11723" s="10" t="str">
        <f>IFERROR(VLOOKUP(H11723,'سجل العملاء'!A:B,2,0),"")</f>
        <v/>
      </c>
    </row>
    <row r="11724" spans="3:9" ht="15.6">
      <c r="C11724" s="10" t="str">
        <f>IFERROR(VLOOKUP(B11724,'اكواد الاصناف'!A:C,2,0),"")</f>
        <v/>
      </c>
      <c r="D11724" s="10" t="str">
        <f>IFERROR(VLOOKUP(B11724,'اكواد الاصناف'!A:C,3,0),"")</f>
        <v/>
      </c>
      <c r="G11724" s="10">
        <f t="shared" si="182"/>
        <v>0</v>
      </c>
      <c r="I11724" s="10" t="str">
        <f>IFERROR(VLOOKUP(H11724,'سجل العملاء'!A:B,2,0),"")</f>
        <v/>
      </c>
    </row>
    <row r="11725" spans="3:9" ht="15.6">
      <c r="C11725" s="10" t="str">
        <f>IFERROR(VLOOKUP(B11725,'اكواد الاصناف'!A:C,2,0),"")</f>
        <v/>
      </c>
      <c r="D11725" s="10" t="str">
        <f>IFERROR(VLOOKUP(B11725,'اكواد الاصناف'!A:C,3,0),"")</f>
        <v/>
      </c>
      <c r="G11725" s="10">
        <f t="shared" si="182"/>
        <v>0</v>
      </c>
      <c r="I11725" s="10" t="str">
        <f>IFERROR(VLOOKUP(H11725,'سجل العملاء'!A:B,2,0),"")</f>
        <v/>
      </c>
    </row>
    <row r="11726" spans="3:9" ht="15.6">
      <c r="C11726" s="10" t="str">
        <f>IFERROR(VLOOKUP(B11726,'اكواد الاصناف'!A:C,2,0),"")</f>
        <v/>
      </c>
      <c r="D11726" s="10" t="str">
        <f>IFERROR(VLOOKUP(B11726,'اكواد الاصناف'!A:C,3,0),"")</f>
        <v/>
      </c>
      <c r="G11726" s="10">
        <f t="shared" si="182"/>
        <v>0</v>
      </c>
      <c r="I11726" s="10" t="str">
        <f>IFERROR(VLOOKUP(H11726,'سجل العملاء'!A:B,2,0),"")</f>
        <v/>
      </c>
    </row>
    <row r="11727" spans="3:9" ht="15.6">
      <c r="C11727" s="10" t="str">
        <f>IFERROR(VLOOKUP(B11727,'اكواد الاصناف'!A:C,2,0),"")</f>
        <v/>
      </c>
      <c r="D11727" s="10" t="str">
        <f>IFERROR(VLOOKUP(B11727,'اكواد الاصناف'!A:C,3,0),"")</f>
        <v/>
      </c>
      <c r="G11727" s="10">
        <f t="shared" si="182"/>
        <v>0</v>
      </c>
      <c r="I11727" s="10" t="str">
        <f>IFERROR(VLOOKUP(H11727,'سجل العملاء'!A:B,2,0),"")</f>
        <v/>
      </c>
    </row>
    <row r="11728" spans="3:9" ht="15.6">
      <c r="C11728" s="10" t="str">
        <f>IFERROR(VLOOKUP(B11728,'اكواد الاصناف'!A:C,2,0),"")</f>
        <v/>
      </c>
      <c r="D11728" s="10" t="str">
        <f>IFERROR(VLOOKUP(B11728,'اكواد الاصناف'!A:C,3,0),"")</f>
        <v/>
      </c>
      <c r="G11728" s="10">
        <f t="shared" si="182"/>
        <v>0</v>
      </c>
      <c r="I11728" s="10" t="str">
        <f>IFERROR(VLOOKUP(H11728,'سجل العملاء'!A:B,2,0),"")</f>
        <v/>
      </c>
    </row>
    <row r="11729" spans="3:9" ht="15.6">
      <c r="C11729" s="10" t="str">
        <f>IFERROR(VLOOKUP(B11729,'اكواد الاصناف'!A:C,2,0),"")</f>
        <v/>
      </c>
      <c r="D11729" s="10" t="str">
        <f>IFERROR(VLOOKUP(B11729,'اكواد الاصناف'!A:C,3,0),"")</f>
        <v/>
      </c>
      <c r="G11729" s="10">
        <f t="shared" si="182"/>
        <v>0</v>
      </c>
      <c r="I11729" s="10" t="str">
        <f>IFERROR(VLOOKUP(H11729,'سجل العملاء'!A:B,2,0),"")</f>
        <v/>
      </c>
    </row>
    <row r="11730" spans="3:9" ht="15.6">
      <c r="C11730" s="10" t="str">
        <f>IFERROR(VLOOKUP(B11730,'اكواد الاصناف'!A:C,2,0),"")</f>
        <v/>
      </c>
      <c r="D11730" s="10" t="str">
        <f>IFERROR(VLOOKUP(B11730,'اكواد الاصناف'!A:C,3,0),"")</f>
        <v/>
      </c>
      <c r="G11730" s="10">
        <f t="shared" si="182"/>
        <v>0</v>
      </c>
      <c r="I11730" s="10" t="str">
        <f>IFERROR(VLOOKUP(H11730,'سجل العملاء'!A:B,2,0),"")</f>
        <v/>
      </c>
    </row>
    <row r="11731" spans="3:9" ht="15.6">
      <c r="C11731" s="10" t="str">
        <f>IFERROR(VLOOKUP(B11731,'اكواد الاصناف'!A:C,2,0),"")</f>
        <v/>
      </c>
      <c r="D11731" s="10" t="str">
        <f>IFERROR(VLOOKUP(B11731,'اكواد الاصناف'!A:C,3,0),"")</f>
        <v/>
      </c>
      <c r="G11731" s="10">
        <f t="shared" si="182"/>
        <v>0</v>
      </c>
      <c r="I11731" s="10" t="str">
        <f>IFERROR(VLOOKUP(H11731,'سجل العملاء'!A:B,2,0),"")</f>
        <v/>
      </c>
    </row>
    <row r="11732" spans="3:9" ht="15.6">
      <c r="C11732" s="10" t="str">
        <f>IFERROR(VLOOKUP(B11732,'اكواد الاصناف'!A:C,2,0),"")</f>
        <v/>
      </c>
      <c r="D11732" s="10" t="str">
        <f>IFERROR(VLOOKUP(B11732,'اكواد الاصناف'!A:C,3,0),"")</f>
        <v/>
      </c>
      <c r="G11732" s="10">
        <f t="shared" si="182"/>
        <v>0</v>
      </c>
      <c r="I11732" s="10" t="str">
        <f>IFERROR(VLOOKUP(H11732,'سجل العملاء'!A:B,2,0),"")</f>
        <v/>
      </c>
    </row>
    <row r="11733" spans="3:9" ht="15.6">
      <c r="C11733" s="10" t="str">
        <f>IFERROR(VLOOKUP(B11733,'اكواد الاصناف'!A:C,2,0),"")</f>
        <v/>
      </c>
      <c r="D11733" s="10" t="str">
        <f>IFERROR(VLOOKUP(B11733,'اكواد الاصناف'!A:C,3,0),"")</f>
        <v/>
      </c>
      <c r="G11733" s="10">
        <f t="shared" si="182"/>
        <v>0</v>
      </c>
      <c r="I11733" s="10" t="str">
        <f>IFERROR(VLOOKUP(H11733,'سجل العملاء'!A:B,2,0),"")</f>
        <v/>
      </c>
    </row>
    <row r="11734" spans="3:9" ht="15.6">
      <c r="C11734" s="10" t="str">
        <f>IFERROR(VLOOKUP(B11734,'اكواد الاصناف'!A:C,2,0),"")</f>
        <v/>
      </c>
      <c r="D11734" s="10" t="str">
        <f>IFERROR(VLOOKUP(B11734,'اكواد الاصناف'!A:C,3,0),"")</f>
        <v/>
      </c>
      <c r="G11734" s="10">
        <f t="shared" si="182"/>
        <v>0</v>
      </c>
      <c r="I11734" s="10" t="str">
        <f>IFERROR(VLOOKUP(H11734,'سجل العملاء'!A:B,2,0),"")</f>
        <v/>
      </c>
    </row>
    <row r="11735" spans="3:9" ht="15.6">
      <c r="C11735" s="10" t="str">
        <f>IFERROR(VLOOKUP(B11735,'اكواد الاصناف'!A:C,2,0),"")</f>
        <v/>
      </c>
      <c r="D11735" s="10" t="str">
        <f>IFERROR(VLOOKUP(B11735,'اكواد الاصناف'!A:C,3,0),"")</f>
        <v/>
      </c>
      <c r="G11735" s="10">
        <f t="shared" si="182"/>
        <v>0</v>
      </c>
      <c r="I11735" s="10" t="str">
        <f>IFERROR(VLOOKUP(H11735,'سجل العملاء'!A:B,2,0),"")</f>
        <v/>
      </c>
    </row>
    <row r="11736" spans="3:9" ht="15.6">
      <c r="C11736" s="10" t="str">
        <f>IFERROR(VLOOKUP(B11736,'اكواد الاصناف'!A:C,2,0),"")</f>
        <v/>
      </c>
      <c r="D11736" s="10" t="str">
        <f>IFERROR(VLOOKUP(B11736,'اكواد الاصناف'!A:C,3,0),"")</f>
        <v/>
      </c>
      <c r="G11736" s="10">
        <f t="shared" si="182"/>
        <v>0</v>
      </c>
      <c r="I11736" s="10" t="str">
        <f>IFERROR(VLOOKUP(H11736,'سجل العملاء'!A:B,2,0),"")</f>
        <v/>
      </c>
    </row>
    <row r="11737" spans="3:9" ht="15.6">
      <c r="C11737" s="10" t="str">
        <f>IFERROR(VLOOKUP(B11737,'اكواد الاصناف'!A:C,2,0),"")</f>
        <v/>
      </c>
      <c r="D11737" s="10" t="str">
        <f>IFERROR(VLOOKUP(B11737,'اكواد الاصناف'!A:C,3,0),"")</f>
        <v/>
      </c>
      <c r="G11737" s="10">
        <f t="shared" si="182"/>
        <v>0</v>
      </c>
      <c r="I11737" s="10" t="str">
        <f>IFERROR(VLOOKUP(H11737,'سجل العملاء'!A:B,2,0),"")</f>
        <v/>
      </c>
    </row>
    <row r="11738" spans="3:9" ht="15.6">
      <c r="C11738" s="10" t="str">
        <f>IFERROR(VLOOKUP(B11738,'اكواد الاصناف'!A:C,2,0),"")</f>
        <v/>
      </c>
      <c r="D11738" s="10" t="str">
        <f>IFERROR(VLOOKUP(B11738,'اكواد الاصناف'!A:C,3,0),"")</f>
        <v/>
      </c>
      <c r="G11738" s="10">
        <f t="shared" si="182"/>
        <v>0</v>
      </c>
      <c r="I11738" s="10" t="str">
        <f>IFERROR(VLOOKUP(H11738,'سجل العملاء'!A:B,2,0),"")</f>
        <v/>
      </c>
    </row>
    <row r="11739" spans="3:9" ht="15.6">
      <c r="C11739" s="10" t="str">
        <f>IFERROR(VLOOKUP(B11739,'اكواد الاصناف'!A:C,2,0),"")</f>
        <v/>
      </c>
      <c r="D11739" s="10" t="str">
        <f>IFERROR(VLOOKUP(B11739,'اكواد الاصناف'!A:C,3,0),"")</f>
        <v/>
      </c>
      <c r="G11739" s="10">
        <f t="shared" si="182"/>
        <v>0</v>
      </c>
      <c r="I11739" s="10" t="str">
        <f>IFERROR(VLOOKUP(H11739,'سجل العملاء'!A:B,2,0),"")</f>
        <v/>
      </c>
    </row>
    <row r="11740" spans="3:9" ht="15.6">
      <c r="C11740" s="10" t="str">
        <f>IFERROR(VLOOKUP(B11740,'اكواد الاصناف'!A:C,2,0),"")</f>
        <v/>
      </c>
      <c r="D11740" s="10" t="str">
        <f>IFERROR(VLOOKUP(B11740,'اكواد الاصناف'!A:C,3,0),"")</f>
        <v/>
      </c>
      <c r="G11740" s="10">
        <f t="shared" si="182"/>
        <v>0</v>
      </c>
      <c r="I11740" s="10" t="str">
        <f>IFERROR(VLOOKUP(H11740,'سجل العملاء'!A:B,2,0),"")</f>
        <v/>
      </c>
    </row>
    <row r="11741" spans="3:9" ht="15.6">
      <c r="C11741" s="10" t="str">
        <f>IFERROR(VLOOKUP(B11741,'اكواد الاصناف'!A:C,2,0),"")</f>
        <v/>
      </c>
      <c r="D11741" s="10" t="str">
        <f>IFERROR(VLOOKUP(B11741,'اكواد الاصناف'!A:C,3,0),"")</f>
        <v/>
      </c>
      <c r="G11741" s="10">
        <f t="shared" si="182"/>
        <v>0</v>
      </c>
      <c r="I11741" s="10" t="str">
        <f>IFERROR(VLOOKUP(H11741,'سجل العملاء'!A:B,2,0),"")</f>
        <v/>
      </c>
    </row>
    <row r="11742" spans="3:9" ht="15.6">
      <c r="C11742" s="10" t="str">
        <f>IFERROR(VLOOKUP(B11742,'اكواد الاصناف'!A:C,2,0),"")</f>
        <v/>
      </c>
      <c r="D11742" s="10" t="str">
        <f>IFERROR(VLOOKUP(B11742,'اكواد الاصناف'!A:C,3,0),"")</f>
        <v/>
      </c>
      <c r="G11742" s="10">
        <f t="shared" si="182"/>
        <v>0</v>
      </c>
      <c r="I11742" s="10" t="str">
        <f>IFERROR(VLOOKUP(H11742,'سجل العملاء'!A:B,2,0),"")</f>
        <v/>
      </c>
    </row>
    <row r="11743" spans="3:9" ht="15.6">
      <c r="C11743" s="10" t="str">
        <f>IFERROR(VLOOKUP(B11743,'اكواد الاصناف'!A:C,2,0),"")</f>
        <v/>
      </c>
      <c r="D11743" s="10" t="str">
        <f>IFERROR(VLOOKUP(B11743,'اكواد الاصناف'!A:C,3,0),"")</f>
        <v/>
      </c>
      <c r="G11743" s="10">
        <f t="shared" si="182"/>
        <v>0</v>
      </c>
      <c r="I11743" s="10" t="str">
        <f>IFERROR(VLOOKUP(H11743,'سجل العملاء'!A:B,2,0),"")</f>
        <v/>
      </c>
    </row>
    <row r="11744" spans="3:9" ht="15.6">
      <c r="C11744" s="10" t="str">
        <f>IFERROR(VLOOKUP(B11744,'اكواد الاصناف'!A:C,2,0),"")</f>
        <v/>
      </c>
      <c r="D11744" s="10" t="str">
        <f>IFERROR(VLOOKUP(B11744,'اكواد الاصناف'!A:C,3,0),"")</f>
        <v/>
      </c>
      <c r="G11744" s="10">
        <f t="shared" si="182"/>
        <v>0</v>
      </c>
      <c r="I11744" s="10" t="str">
        <f>IFERROR(VLOOKUP(H11744,'سجل العملاء'!A:B,2,0),"")</f>
        <v/>
      </c>
    </row>
    <row r="11745" spans="3:9" ht="15.6">
      <c r="C11745" s="10" t="str">
        <f>IFERROR(VLOOKUP(B11745,'اكواد الاصناف'!A:C,2,0),"")</f>
        <v/>
      </c>
      <c r="D11745" s="10" t="str">
        <f>IFERROR(VLOOKUP(B11745,'اكواد الاصناف'!A:C,3,0),"")</f>
        <v/>
      </c>
      <c r="G11745" s="10">
        <f t="shared" si="182"/>
        <v>0</v>
      </c>
      <c r="I11745" s="10" t="str">
        <f>IFERROR(VLOOKUP(H11745,'سجل العملاء'!A:B,2,0),"")</f>
        <v/>
      </c>
    </row>
    <row r="11746" spans="3:9" ht="15.6">
      <c r="C11746" s="10" t="str">
        <f>IFERROR(VLOOKUP(B11746,'اكواد الاصناف'!A:C,2,0),"")</f>
        <v/>
      </c>
      <c r="D11746" s="10" t="str">
        <f>IFERROR(VLOOKUP(B11746,'اكواد الاصناف'!A:C,3,0),"")</f>
        <v/>
      </c>
      <c r="G11746" s="10">
        <f t="shared" si="182"/>
        <v>0</v>
      </c>
      <c r="I11746" s="10" t="str">
        <f>IFERROR(VLOOKUP(H11746,'سجل العملاء'!A:B,2,0),"")</f>
        <v/>
      </c>
    </row>
    <row r="11747" spans="3:9" ht="15.6">
      <c r="C11747" s="10" t="str">
        <f>IFERROR(VLOOKUP(B11747,'اكواد الاصناف'!A:C,2,0),"")</f>
        <v/>
      </c>
      <c r="D11747" s="10" t="str">
        <f>IFERROR(VLOOKUP(B11747,'اكواد الاصناف'!A:C,3,0),"")</f>
        <v/>
      </c>
      <c r="G11747" s="10">
        <f t="shared" si="182"/>
        <v>0</v>
      </c>
      <c r="I11747" s="10" t="str">
        <f>IFERROR(VLOOKUP(H11747,'سجل العملاء'!A:B,2,0),"")</f>
        <v/>
      </c>
    </row>
    <row r="11748" spans="3:9" ht="15.6">
      <c r="C11748" s="10" t="str">
        <f>IFERROR(VLOOKUP(B11748,'اكواد الاصناف'!A:C,2,0),"")</f>
        <v/>
      </c>
      <c r="D11748" s="10" t="str">
        <f>IFERROR(VLOOKUP(B11748,'اكواد الاصناف'!A:C,3,0),"")</f>
        <v/>
      </c>
      <c r="G11748" s="10">
        <f t="shared" si="182"/>
        <v>0</v>
      </c>
      <c r="I11748" s="10" t="str">
        <f>IFERROR(VLOOKUP(H11748,'سجل العملاء'!A:B,2,0),"")</f>
        <v/>
      </c>
    </row>
    <row r="11749" spans="3:9" ht="15.6">
      <c r="C11749" s="10" t="str">
        <f>IFERROR(VLOOKUP(B11749,'اكواد الاصناف'!A:C,2,0),"")</f>
        <v/>
      </c>
      <c r="D11749" s="10" t="str">
        <f>IFERROR(VLOOKUP(B11749,'اكواد الاصناف'!A:C,3,0),"")</f>
        <v/>
      </c>
      <c r="G11749" s="10">
        <f t="shared" si="182"/>
        <v>0</v>
      </c>
      <c r="I11749" s="10" t="str">
        <f>IFERROR(VLOOKUP(H11749,'سجل العملاء'!A:B,2,0),"")</f>
        <v/>
      </c>
    </row>
    <row r="11750" spans="3:9" ht="15.6">
      <c r="C11750" s="10" t="str">
        <f>IFERROR(VLOOKUP(B11750,'اكواد الاصناف'!A:C,2,0),"")</f>
        <v/>
      </c>
      <c r="D11750" s="10" t="str">
        <f>IFERROR(VLOOKUP(B11750,'اكواد الاصناف'!A:C,3,0),"")</f>
        <v/>
      </c>
      <c r="G11750" s="10">
        <f t="shared" si="182"/>
        <v>0</v>
      </c>
      <c r="I11750" s="10" t="str">
        <f>IFERROR(VLOOKUP(H11750,'سجل العملاء'!A:B,2,0),"")</f>
        <v/>
      </c>
    </row>
    <row r="11751" spans="3:9" ht="15.6">
      <c r="C11751" s="10" t="str">
        <f>IFERROR(VLOOKUP(B11751,'اكواد الاصناف'!A:C,2,0),"")</f>
        <v/>
      </c>
      <c r="D11751" s="10" t="str">
        <f>IFERROR(VLOOKUP(B11751,'اكواد الاصناف'!A:C,3,0),"")</f>
        <v/>
      </c>
      <c r="G11751" s="10">
        <f t="shared" si="182"/>
        <v>0</v>
      </c>
      <c r="I11751" s="10" t="str">
        <f>IFERROR(VLOOKUP(H11751,'سجل العملاء'!A:B,2,0),"")</f>
        <v/>
      </c>
    </row>
    <row r="11752" spans="3:9" ht="15.6">
      <c r="C11752" s="10" t="str">
        <f>IFERROR(VLOOKUP(B11752,'اكواد الاصناف'!A:C,2,0),"")</f>
        <v/>
      </c>
      <c r="D11752" s="10" t="str">
        <f>IFERROR(VLOOKUP(B11752,'اكواد الاصناف'!A:C,3,0),"")</f>
        <v/>
      </c>
      <c r="G11752" s="10">
        <f t="shared" si="182"/>
        <v>0</v>
      </c>
      <c r="I11752" s="10" t="str">
        <f>IFERROR(VLOOKUP(H11752,'سجل العملاء'!A:B,2,0),"")</f>
        <v/>
      </c>
    </row>
    <row r="11753" spans="3:9" ht="15.6">
      <c r="C11753" s="10" t="str">
        <f>IFERROR(VLOOKUP(B11753,'اكواد الاصناف'!A:C,2,0),"")</f>
        <v/>
      </c>
      <c r="D11753" s="10" t="str">
        <f>IFERROR(VLOOKUP(B11753,'اكواد الاصناف'!A:C,3,0),"")</f>
        <v/>
      </c>
      <c r="G11753" s="10">
        <f t="shared" si="182"/>
        <v>0</v>
      </c>
      <c r="I11753" s="10" t="str">
        <f>IFERROR(VLOOKUP(H11753,'سجل العملاء'!A:B,2,0),"")</f>
        <v/>
      </c>
    </row>
    <row r="11754" spans="3:9" ht="15.6">
      <c r="C11754" s="10" t="str">
        <f>IFERROR(VLOOKUP(B11754,'اكواد الاصناف'!A:C,2,0),"")</f>
        <v/>
      </c>
      <c r="D11754" s="10" t="str">
        <f>IFERROR(VLOOKUP(B11754,'اكواد الاصناف'!A:C,3,0),"")</f>
        <v/>
      </c>
      <c r="G11754" s="10">
        <f t="shared" si="182"/>
        <v>0</v>
      </c>
      <c r="I11754" s="10" t="str">
        <f>IFERROR(VLOOKUP(H11754,'سجل العملاء'!A:B,2,0),"")</f>
        <v/>
      </c>
    </row>
    <row r="11755" spans="3:9" ht="15.6">
      <c r="C11755" s="10" t="str">
        <f>IFERROR(VLOOKUP(B11755,'اكواد الاصناف'!A:C,2,0),"")</f>
        <v/>
      </c>
      <c r="D11755" s="10" t="str">
        <f>IFERROR(VLOOKUP(B11755,'اكواد الاصناف'!A:C,3,0),"")</f>
        <v/>
      </c>
      <c r="G11755" s="10">
        <f t="shared" si="182"/>
        <v>0</v>
      </c>
      <c r="I11755" s="10" t="str">
        <f>IFERROR(VLOOKUP(H11755,'سجل العملاء'!A:B,2,0),"")</f>
        <v/>
      </c>
    </row>
    <row r="11756" spans="3:9" ht="15.6">
      <c r="C11756" s="10" t="str">
        <f>IFERROR(VLOOKUP(B11756,'اكواد الاصناف'!A:C,2,0),"")</f>
        <v/>
      </c>
      <c r="D11756" s="10" t="str">
        <f>IFERROR(VLOOKUP(B11756,'اكواد الاصناف'!A:C,3,0),"")</f>
        <v/>
      </c>
      <c r="G11756" s="10">
        <f t="shared" si="182"/>
        <v>0</v>
      </c>
      <c r="I11756" s="10" t="str">
        <f>IFERROR(VLOOKUP(H11756,'سجل العملاء'!A:B,2,0),"")</f>
        <v/>
      </c>
    </row>
    <row r="11757" spans="3:9" ht="15.6">
      <c r="C11757" s="10" t="str">
        <f>IFERROR(VLOOKUP(B11757,'اكواد الاصناف'!A:C,2,0),"")</f>
        <v/>
      </c>
      <c r="D11757" s="10" t="str">
        <f>IFERROR(VLOOKUP(B11757,'اكواد الاصناف'!A:C,3,0),"")</f>
        <v/>
      </c>
      <c r="G11757" s="10">
        <f t="shared" si="182"/>
        <v>0</v>
      </c>
      <c r="I11757" s="10" t="str">
        <f>IFERROR(VLOOKUP(H11757,'سجل العملاء'!A:B,2,0),"")</f>
        <v/>
      </c>
    </row>
    <row r="11758" spans="3:9" ht="15.6">
      <c r="C11758" s="10" t="str">
        <f>IFERROR(VLOOKUP(B11758,'اكواد الاصناف'!A:C,2,0),"")</f>
        <v/>
      </c>
      <c r="D11758" s="10" t="str">
        <f>IFERROR(VLOOKUP(B11758,'اكواد الاصناف'!A:C,3,0),"")</f>
        <v/>
      </c>
      <c r="G11758" s="10">
        <f t="shared" si="182"/>
        <v>0</v>
      </c>
      <c r="I11758" s="10" t="str">
        <f>IFERROR(VLOOKUP(H11758,'سجل العملاء'!A:B,2,0),"")</f>
        <v/>
      </c>
    </row>
    <row r="11759" spans="3:9" ht="15.6">
      <c r="C11759" s="10" t="str">
        <f>IFERROR(VLOOKUP(B11759,'اكواد الاصناف'!A:C,2,0),"")</f>
        <v/>
      </c>
      <c r="D11759" s="10" t="str">
        <f>IFERROR(VLOOKUP(B11759,'اكواد الاصناف'!A:C,3,0),"")</f>
        <v/>
      </c>
      <c r="G11759" s="10">
        <f t="shared" si="182"/>
        <v>0</v>
      </c>
      <c r="I11759" s="10" t="str">
        <f>IFERROR(VLOOKUP(H11759,'سجل العملاء'!A:B,2,0),"")</f>
        <v/>
      </c>
    </row>
    <row r="11760" spans="3:9" ht="15.6">
      <c r="C11760" s="10" t="str">
        <f>IFERROR(VLOOKUP(B11760,'اكواد الاصناف'!A:C,2,0),"")</f>
        <v/>
      </c>
      <c r="D11760" s="10" t="str">
        <f>IFERROR(VLOOKUP(B11760,'اكواد الاصناف'!A:C,3,0),"")</f>
        <v/>
      </c>
      <c r="G11760" s="10">
        <f t="shared" si="182"/>
        <v>0</v>
      </c>
      <c r="I11760" s="10" t="str">
        <f>IFERROR(VLOOKUP(H11760,'سجل العملاء'!A:B,2,0),"")</f>
        <v/>
      </c>
    </row>
    <row r="11761" spans="3:9" ht="15.6">
      <c r="C11761" s="10" t="str">
        <f>IFERROR(VLOOKUP(B11761,'اكواد الاصناف'!A:C,2,0),"")</f>
        <v/>
      </c>
      <c r="D11761" s="10" t="str">
        <f>IFERROR(VLOOKUP(B11761,'اكواد الاصناف'!A:C,3,0),"")</f>
        <v/>
      </c>
      <c r="G11761" s="10">
        <f t="shared" si="182"/>
        <v>0</v>
      </c>
      <c r="I11761" s="10" t="str">
        <f>IFERROR(VLOOKUP(H11761,'سجل العملاء'!A:B,2,0),"")</f>
        <v/>
      </c>
    </row>
    <row r="11762" spans="3:9" ht="15.6">
      <c r="C11762" s="10" t="str">
        <f>IFERROR(VLOOKUP(B11762,'اكواد الاصناف'!A:C,2,0),"")</f>
        <v/>
      </c>
      <c r="D11762" s="10" t="str">
        <f>IFERROR(VLOOKUP(B11762,'اكواد الاصناف'!A:C,3,0),"")</f>
        <v/>
      </c>
      <c r="G11762" s="10">
        <f t="shared" si="182"/>
        <v>0</v>
      </c>
      <c r="I11762" s="10" t="str">
        <f>IFERROR(VLOOKUP(H11762,'سجل العملاء'!A:B,2,0),"")</f>
        <v/>
      </c>
    </row>
    <row r="11763" spans="3:9" ht="15.6">
      <c r="C11763" s="10" t="str">
        <f>IFERROR(VLOOKUP(B11763,'اكواد الاصناف'!A:C,2,0),"")</f>
        <v/>
      </c>
      <c r="D11763" s="10" t="str">
        <f>IFERROR(VLOOKUP(B11763,'اكواد الاصناف'!A:C,3,0),"")</f>
        <v/>
      </c>
      <c r="G11763" s="10">
        <f t="shared" si="182"/>
        <v>0</v>
      </c>
      <c r="I11763" s="10" t="str">
        <f>IFERROR(VLOOKUP(H11763,'سجل العملاء'!A:B,2,0),"")</f>
        <v/>
      </c>
    </row>
    <row r="11764" spans="3:9" ht="15.6">
      <c r="C11764" s="10" t="str">
        <f>IFERROR(VLOOKUP(B11764,'اكواد الاصناف'!A:C,2,0),"")</f>
        <v/>
      </c>
      <c r="D11764" s="10" t="str">
        <f>IFERROR(VLOOKUP(B11764,'اكواد الاصناف'!A:C,3,0),"")</f>
        <v/>
      </c>
      <c r="G11764" s="10">
        <f t="shared" si="182"/>
        <v>0</v>
      </c>
      <c r="I11764" s="10" t="str">
        <f>IFERROR(VLOOKUP(H11764,'سجل العملاء'!A:B,2,0),"")</f>
        <v/>
      </c>
    </row>
    <row r="11765" spans="3:9" ht="15.6">
      <c r="C11765" s="10" t="str">
        <f>IFERROR(VLOOKUP(B11765,'اكواد الاصناف'!A:C,2,0),"")</f>
        <v/>
      </c>
      <c r="D11765" s="10" t="str">
        <f>IFERROR(VLOOKUP(B11765,'اكواد الاصناف'!A:C,3,0),"")</f>
        <v/>
      </c>
      <c r="G11765" s="10">
        <f t="shared" si="182"/>
        <v>0</v>
      </c>
      <c r="I11765" s="10" t="str">
        <f>IFERROR(VLOOKUP(H11765,'سجل العملاء'!A:B,2,0),"")</f>
        <v/>
      </c>
    </row>
    <row r="11766" spans="3:9" ht="15.6">
      <c r="C11766" s="10" t="str">
        <f>IFERROR(VLOOKUP(B11766,'اكواد الاصناف'!A:C,2,0),"")</f>
        <v/>
      </c>
      <c r="D11766" s="10" t="str">
        <f>IFERROR(VLOOKUP(B11766,'اكواد الاصناف'!A:C,3,0),"")</f>
        <v/>
      </c>
      <c r="G11766" s="10">
        <f t="shared" si="182"/>
        <v>0</v>
      </c>
      <c r="I11766" s="10" t="str">
        <f>IFERROR(VLOOKUP(H11766,'سجل العملاء'!A:B,2,0),"")</f>
        <v/>
      </c>
    </row>
    <row r="11767" spans="3:9" ht="15.6">
      <c r="C11767" s="10" t="str">
        <f>IFERROR(VLOOKUP(B11767,'اكواد الاصناف'!A:C,2,0),"")</f>
        <v/>
      </c>
      <c r="D11767" s="10" t="str">
        <f>IFERROR(VLOOKUP(B11767,'اكواد الاصناف'!A:C,3,0),"")</f>
        <v/>
      </c>
      <c r="G11767" s="10">
        <f t="shared" si="182"/>
        <v>0</v>
      </c>
      <c r="I11767" s="10" t="str">
        <f>IFERROR(VLOOKUP(H11767,'سجل العملاء'!A:B,2,0),"")</f>
        <v/>
      </c>
    </row>
    <row r="11768" spans="3:9" ht="15.6">
      <c r="C11768" s="10" t="str">
        <f>IFERROR(VLOOKUP(B11768,'اكواد الاصناف'!A:C,2,0),"")</f>
        <v/>
      </c>
      <c r="D11768" s="10" t="str">
        <f>IFERROR(VLOOKUP(B11768,'اكواد الاصناف'!A:C,3,0),"")</f>
        <v/>
      </c>
      <c r="G11768" s="10">
        <f t="shared" si="182"/>
        <v>0</v>
      </c>
      <c r="I11768" s="10" t="str">
        <f>IFERROR(VLOOKUP(H11768,'سجل العملاء'!A:B,2,0),"")</f>
        <v/>
      </c>
    </row>
    <row r="11769" spans="3:9" ht="15.6">
      <c r="C11769" s="10" t="str">
        <f>IFERROR(VLOOKUP(B11769,'اكواد الاصناف'!A:C,2,0),"")</f>
        <v/>
      </c>
      <c r="D11769" s="10" t="str">
        <f>IFERROR(VLOOKUP(B11769,'اكواد الاصناف'!A:C,3,0),"")</f>
        <v/>
      </c>
      <c r="G11769" s="10">
        <f t="shared" si="182"/>
        <v>0</v>
      </c>
      <c r="I11769" s="10" t="str">
        <f>IFERROR(VLOOKUP(H11769,'سجل العملاء'!A:B,2,0),"")</f>
        <v/>
      </c>
    </row>
    <row r="11770" spans="3:9" ht="15.6">
      <c r="C11770" s="10" t="str">
        <f>IFERROR(VLOOKUP(B11770,'اكواد الاصناف'!A:C,2,0),"")</f>
        <v/>
      </c>
      <c r="D11770" s="10" t="str">
        <f>IFERROR(VLOOKUP(B11770,'اكواد الاصناف'!A:C,3,0),"")</f>
        <v/>
      </c>
      <c r="G11770" s="10">
        <f t="shared" si="182"/>
        <v>0</v>
      </c>
      <c r="I11770" s="10" t="str">
        <f>IFERROR(VLOOKUP(H11770,'سجل العملاء'!A:B,2,0),"")</f>
        <v/>
      </c>
    </row>
    <row r="11771" spans="3:9" ht="15.6">
      <c r="C11771" s="10" t="str">
        <f>IFERROR(VLOOKUP(B11771,'اكواد الاصناف'!A:C,2,0),"")</f>
        <v/>
      </c>
      <c r="D11771" s="10" t="str">
        <f>IFERROR(VLOOKUP(B11771,'اكواد الاصناف'!A:C,3,0),"")</f>
        <v/>
      </c>
      <c r="G11771" s="10">
        <f t="shared" si="182"/>
        <v>0</v>
      </c>
      <c r="I11771" s="10" t="str">
        <f>IFERROR(VLOOKUP(H11771,'سجل العملاء'!A:B,2,0),"")</f>
        <v/>
      </c>
    </row>
    <row r="11772" spans="3:9" ht="15.6">
      <c r="C11772" s="10" t="str">
        <f>IFERROR(VLOOKUP(B11772,'اكواد الاصناف'!A:C,2,0),"")</f>
        <v/>
      </c>
      <c r="D11772" s="10" t="str">
        <f>IFERROR(VLOOKUP(B11772,'اكواد الاصناف'!A:C,3,0),"")</f>
        <v/>
      </c>
      <c r="G11772" s="10">
        <f t="shared" si="182"/>
        <v>0</v>
      </c>
      <c r="I11772" s="10" t="str">
        <f>IFERROR(VLOOKUP(H11772,'سجل العملاء'!A:B,2,0),"")</f>
        <v/>
      </c>
    </row>
    <row r="11773" spans="3:9" ht="15.6">
      <c r="C11773" s="10" t="str">
        <f>IFERROR(VLOOKUP(B11773,'اكواد الاصناف'!A:C,2,0),"")</f>
        <v/>
      </c>
      <c r="D11773" s="10" t="str">
        <f>IFERROR(VLOOKUP(B11773,'اكواد الاصناف'!A:C,3,0),"")</f>
        <v/>
      </c>
      <c r="G11773" s="10">
        <f t="shared" si="182"/>
        <v>0</v>
      </c>
      <c r="I11773" s="10" t="str">
        <f>IFERROR(VLOOKUP(H11773,'سجل العملاء'!A:B,2,0),"")</f>
        <v/>
      </c>
    </row>
    <row r="11774" spans="3:9" ht="15.6">
      <c r="C11774" s="10" t="str">
        <f>IFERROR(VLOOKUP(B11774,'اكواد الاصناف'!A:C,2,0),"")</f>
        <v/>
      </c>
      <c r="D11774" s="10" t="str">
        <f>IFERROR(VLOOKUP(B11774,'اكواد الاصناف'!A:C,3,0),"")</f>
        <v/>
      </c>
      <c r="G11774" s="10">
        <f t="shared" si="182"/>
        <v>0</v>
      </c>
      <c r="I11774" s="10" t="str">
        <f>IFERROR(VLOOKUP(H11774,'سجل العملاء'!A:B,2,0),"")</f>
        <v/>
      </c>
    </row>
    <row r="11775" spans="3:9" ht="15.6">
      <c r="C11775" s="10" t="str">
        <f>IFERROR(VLOOKUP(B11775,'اكواد الاصناف'!A:C,2,0),"")</f>
        <v/>
      </c>
      <c r="D11775" s="10" t="str">
        <f>IFERROR(VLOOKUP(B11775,'اكواد الاصناف'!A:C,3,0),"")</f>
        <v/>
      </c>
      <c r="G11775" s="10">
        <f t="shared" si="182"/>
        <v>0</v>
      </c>
      <c r="I11775" s="10" t="str">
        <f>IFERROR(VLOOKUP(H11775,'سجل العملاء'!A:B,2,0),"")</f>
        <v/>
      </c>
    </row>
    <row r="11776" spans="3:9" ht="15.6">
      <c r="C11776" s="10" t="str">
        <f>IFERROR(VLOOKUP(B11776,'اكواد الاصناف'!A:C,2,0),"")</f>
        <v/>
      </c>
      <c r="D11776" s="10" t="str">
        <f>IFERROR(VLOOKUP(B11776,'اكواد الاصناف'!A:C,3,0),"")</f>
        <v/>
      </c>
      <c r="G11776" s="10">
        <f t="shared" si="182"/>
        <v>0</v>
      </c>
      <c r="I11776" s="10" t="str">
        <f>IFERROR(VLOOKUP(H11776,'سجل العملاء'!A:B,2,0),"")</f>
        <v/>
      </c>
    </row>
    <row r="11777" spans="3:9" ht="15.6">
      <c r="C11777" s="10" t="str">
        <f>IFERROR(VLOOKUP(B11777,'اكواد الاصناف'!A:C,2,0),"")</f>
        <v/>
      </c>
      <c r="D11777" s="10" t="str">
        <f>IFERROR(VLOOKUP(B11777,'اكواد الاصناف'!A:C,3,0),"")</f>
        <v/>
      </c>
      <c r="G11777" s="10">
        <f t="shared" ref="G11777:G11840" si="183">F11777*E11777</f>
        <v>0</v>
      </c>
      <c r="I11777" s="10" t="str">
        <f>IFERROR(VLOOKUP(H11777,'سجل العملاء'!A:B,2,0),"")</f>
        <v/>
      </c>
    </row>
    <row r="11778" spans="3:9" ht="15.6">
      <c r="C11778" s="10" t="str">
        <f>IFERROR(VLOOKUP(B11778,'اكواد الاصناف'!A:C,2,0),"")</f>
        <v/>
      </c>
      <c r="D11778" s="10" t="str">
        <f>IFERROR(VLOOKUP(B11778,'اكواد الاصناف'!A:C,3,0),"")</f>
        <v/>
      </c>
      <c r="G11778" s="10">
        <f t="shared" si="183"/>
        <v>0</v>
      </c>
      <c r="I11778" s="10" t="str">
        <f>IFERROR(VLOOKUP(H11778,'سجل العملاء'!A:B,2,0),"")</f>
        <v/>
      </c>
    </row>
    <row r="11779" spans="3:9" ht="15.6">
      <c r="C11779" s="10" t="str">
        <f>IFERROR(VLOOKUP(B11779,'اكواد الاصناف'!A:C,2,0),"")</f>
        <v/>
      </c>
      <c r="D11779" s="10" t="str">
        <f>IFERROR(VLOOKUP(B11779,'اكواد الاصناف'!A:C,3,0),"")</f>
        <v/>
      </c>
      <c r="G11779" s="10">
        <f t="shared" si="183"/>
        <v>0</v>
      </c>
      <c r="I11779" s="10" t="str">
        <f>IFERROR(VLOOKUP(H11779,'سجل العملاء'!A:B,2,0),"")</f>
        <v/>
      </c>
    </row>
    <row r="11780" spans="3:9" ht="15.6">
      <c r="C11780" s="10" t="str">
        <f>IFERROR(VLOOKUP(B11780,'اكواد الاصناف'!A:C,2,0),"")</f>
        <v/>
      </c>
      <c r="D11780" s="10" t="str">
        <f>IFERROR(VLOOKUP(B11780,'اكواد الاصناف'!A:C,3,0),"")</f>
        <v/>
      </c>
      <c r="G11780" s="10">
        <f t="shared" si="183"/>
        <v>0</v>
      </c>
      <c r="I11780" s="10" t="str">
        <f>IFERROR(VLOOKUP(H11780,'سجل العملاء'!A:B,2,0),"")</f>
        <v/>
      </c>
    </row>
    <row r="11781" spans="3:9" ht="15.6">
      <c r="C11781" s="10" t="str">
        <f>IFERROR(VLOOKUP(B11781,'اكواد الاصناف'!A:C,2,0),"")</f>
        <v/>
      </c>
      <c r="D11781" s="10" t="str">
        <f>IFERROR(VLOOKUP(B11781,'اكواد الاصناف'!A:C,3,0),"")</f>
        <v/>
      </c>
      <c r="G11781" s="10">
        <f t="shared" si="183"/>
        <v>0</v>
      </c>
      <c r="I11781" s="10" t="str">
        <f>IFERROR(VLOOKUP(H11781,'سجل العملاء'!A:B,2,0),"")</f>
        <v/>
      </c>
    </row>
    <row r="11782" spans="3:9" ht="15.6">
      <c r="C11782" s="10" t="str">
        <f>IFERROR(VLOOKUP(B11782,'اكواد الاصناف'!A:C,2,0),"")</f>
        <v/>
      </c>
      <c r="D11782" s="10" t="str">
        <f>IFERROR(VLOOKUP(B11782,'اكواد الاصناف'!A:C,3,0),"")</f>
        <v/>
      </c>
      <c r="G11782" s="10">
        <f t="shared" si="183"/>
        <v>0</v>
      </c>
      <c r="I11782" s="10" t="str">
        <f>IFERROR(VLOOKUP(H11782,'سجل العملاء'!A:B,2,0),"")</f>
        <v/>
      </c>
    </row>
    <row r="11783" spans="3:9" ht="15.6">
      <c r="C11783" s="10" t="str">
        <f>IFERROR(VLOOKUP(B11783,'اكواد الاصناف'!A:C,2,0),"")</f>
        <v/>
      </c>
      <c r="D11783" s="10" t="str">
        <f>IFERROR(VLOOKUP(B11783,'اكواد الاصناف'!A:C,3,0),"")</f>
        <v/>
      </c>
      <c r="G11783" s="10">
        <f t="shared" si="183"/>
        <v>0</v>
      </c>
      <c r="I11783" s="10" t="str">
        <f>IFERROR(VLOOKUP(H11783,'سجل العملاء'!A:B,2,0),"")</f>
        <v/>
      </c>
    </row>
    <row r="11784" spans="3:9" ht="15.6">
      <c r="C11784" s="10" t="str">
        <f>IFERROR(VLOOKUP(B11784,'اكواد الاصناف'!A:C,2,0),"")</f>
        <v/>
      </c>
      <c r="D11784" s="10" t="str">
        <f>IFERROR(VLOOKUP(B11784,'اكواد الاصناف'!A:C,3,0),"")</f>
        <v/>
      </c>
      <c r="G11784" s="10">
        <f t="shared" si="183"/>
        <v>0</v>
      </c>
      <c r="I11784" s="10" t="str">
        <f>IFERROR(VLOOKUP(H11784,'سجل العملاء'!A:B,2,0),"")</f>
        <v/>
      </c>
    </row>
    <row r="11785" spans="3:9" ht="15.6">
      <c r="C11785" s="10" t="str">
        <f>IFERROR(VLOOKUP(B11785,'اكواد الاصناف'!A:C,2,0),"")</f>
        <v/>
      </c>
      <c r="D11785" s="10" t="str">
        <f>IFERROR(VLOOKUP(B11785,'اكواد الاصناف'!A:C,3,0),"")</f>
        <v/>
      </c>
      <c r="G11785" s="10">
        <f t="shared" si="183"/>
        <v>0</v>
      </c>
      <c r="I11785" s="10" t="str">
        <f>IFERROR(VLOOKUP(H11785,'سجل العملاء'!A:B,2,0),"")</f>
        <v/>
      </c>
    </row>
    <row r="11786" spans="3:9" ht="15.6">
      <c r="C11786" s="10" t="str">
        <f>IFERROR(VLOOKUP(B11786,'اكواد الاصناف'!A:C,2,0),"")</f>
        <v/>
      </c>
      <c r="D11786" s="10" t="str">
        <f>IFERROR(VLOOKUP(B11786,'اكواد الاصناف'!A:C,3,0),"")</f>
        <v/>
      </c>
      <c r="G11786" s="10">
        <f t="shared" si="183"/>
        <v>0</v>
      </c>
      <c r="I11786" s="10" t="str">
        <f>IFERROR(VLOOKUP(H11786,'سجل العملاء'!A:B,2,0),"")</f>
        <v/>
      </c>
    </row>
    <row r="11787" spans="3:9" ht="15.6">
      <c r="C11787" s="10" t="str">
        <f>IFERROR(VLOOKUP(B11787,'اكواد الاصناف'!A:C,2,0),"")</f>
        <v/>
      </c>
      <c r="D11787" s="10" t="str">
        <f>IFERROR(VLOOKUP(B11787,'اكواد الاصناف'!A:C,3,0),"")</f>
        <v/>
      </c>
      <c r="G11787" s="10">
        <f t="shared" si="183"/>
        <v>0</v>
      </c>
      <c r="I11787" s="10" t="str">
        <f>IFERROR(VLOOKUP(H11787,'سجل العملاء'!A:B,2,0),"")</f>
        <v/>
      </c>
    </row>
    <row r="11788" spans="3:9" ht="15.6">
      <c r="C11788" s="10" t="str">
        <f>IFERROR(VLOOKUP(B11788,'اكواد الاصناف'!A:C,2,0),"")</f>
        <v/>
      </c>
      <c r="D11788" s="10" t="str">
        <f>IFERROR(VLOOKUP(B11788,'اكواد الاصناف'!A:C,3,0),"")</f>
        <v/>
      </c>
      <c r="G11788" s="10">
        <f t="shared" si="183"/>
        <v>0</v>
      </c>
      <c r="I11788" s="10" t="str">
        <f>IFERROR(VLOOKUP(H11788,'سجل العملاء'!A:B,2,0),"")</f>
        <v/>
      </c>
    </row>
    <row r="11789" spans="3:9" ht="15.6">
      <c r="C11789" s="10" t="str">
        <f>IFERROR(VLOOKUP(B11789,'اكواد الاصناف'!A:C,2,0),"")</f>
        <v/>
      </c>
      <c r="D11789" s="10" t="str">
        <f>IFERROR(VLOOKUP(B11789,'اكواد الاصناف'!A:C,3,0),"")</f>
        <v/>
      </c>
      <c r="G11789" s="10">
        <f t="shared" si="183"/>
        <v>0</v>
      </c>
      <c r="I11789" s="10" t="str">
        <f>IFERROR(VLOOKUP(H11789,'سجل العملاء'!A:B,2,0),"")</f>
        <v/>
      </c>
    </row>
    <row r="11790" spans="3:9" ht="15.6">
      <c r="C11790" s="10" t="str">
        <f>IFERROR(VLOOKUP(B11790,'اكواد الاصناف'!A:C,2,0),"")</f>
        <v/>
      </c>
      <c r="D11790" s="10" t="str">
        <f>IFERROR(VLOOKUP(B11790,'اكواد الاصناف'!A:C,3,0),"")</f>
        <v/>
      </c>
      <c r="G11790" s="10">
        <f t="shared" si="183"/>
        <v>0</v>
      </c>
      <c r="I11790" s="10" t="str">
        <f>IFERROR(VLOOKUP(H11790,'سجل العملاء'!A:B,2,0),"")</f>
        <v/>
      </c>
    </row>
    <row r="11791" spans="3:9" ht="15.6">
      <c r="C11791" s="10" t="str">
        <f>IFERROR(VLOOKUP(B11791,'اكواد الاصناف'!A:C,2,0),"")</f>
        <v/>
      </c>
      <c r="D11791" s="10" t="str">
        <f>IFERROR(VLOOKUP(B11791,'اكواد الاصناف'!A:C,3,0),"")</f>
        <v/>
      </c>
      <c r="G11791" s="10">
        <f t="shared" si="183"/>
        <v>0</v>
      </c>
      <c r="I11791" s="10" t="str">
        <f>IFERROR(VLOOKUP(H11791,'سجل العملاء'!A:B,2,0),"")</f>
        <v/>
      </c>
    </row>
    <row r="11792" spans="3:9" ht="15.6">
      <c r="C11792" s="10" t="str">
        <f>IFERROR(VLOOKUP(B11792,'اكواد الاصناف'!A:C,2,0),"")</f>
        <v/>
      </c>
      <c r="D11792" s="10" t="str">
        <f>IFERROR(VLOOKUP(B11792,'اكواد الاصناف'!A:C,3,0),"")</f>
        <v/>
      </c>
      <c r="G11792" s="10">
        <f t="shared" si="183"/>
        <v>0</v>
      </c>
      <c r="I11792" s="10" t="str">
        <f>IFERROR(VLOOKUP(H11792,'سجل العملاء'!A:B,2,0),"")</f>
        <v/>
      </c>
    </row>
    <row r="11793" spans="3:9" ht="15.6">
      <c r="C11793" s="10" t="str">
        <f>IFERROR(VLOOKUP(B11793,'اكواد الاصناف'!A:C,2,0),"")</f>
        <v/>
      </c>
      <c r="D11793" s="10" t="str">
        <f>IFERROR(VLOOKUP(B11793,'اكواد الاصناف'!A:C,3,0),"")</f>
        <v/>
      </c>
      <c r="G11793" s="10">
        <f t="shared" si="183"/>
        <v>0</v>
      </c>
      <c r="I11793" s="10" t="str">
        <f>IFERROR(VLOOKUP(H11793,'سجل العملاء'!A:B,2,0),"")</f>
        <v/>
      </c>
    </row>
    <row r="11794" spans="3:9" ht="15.6">
      <c r="C11794" s="10" t="str">
        <f>IFERROR(VLOOKUP(B11794,'اكواد الاصناف'!A:C,2,0),"")</f>
        <v/>
      </c>
      <c r="D11794" s="10" t="str">
        <f>IFERROR(VLOOKUP(B11794,'اكواد الاصناف'!A:C,3,0),"")</f>
        <v/>
      </c>
      <c r="G11794" s="10">
        <f t="shared" si="183"/>
        <v>0</v>
      </c>
      <c r="I11794" s="10" t="str">
        <f>IFERROR(VLOOKUP(H11794,'سجل العملاء'!A:B,2,0),"")</f>
        <v/>
      </c>
    </row>
    <row r="11795" spans="3:9" ht="15.6">
      <c r="C11795" s="10" t="str">
        <f>IFERROR(VLOOKUP(B11795,'اكواد الاصناف'!A:C,2,0),"")</f>
        <v/>
      </c>
      <c r="D11795" s="10" t="str">
        <f>IFERROR(VLOOKUP(B11795,'اكواد الاصناف'!A:C,3,0),"")</f>
        <v/>
      </c>
      <c r="G11795" s="10">
        <f t="shared" si="183"/>
        <v>0</v>
      </c>
      <c r="I11795" s="10" t="str">
        <f>IFERROR(VLOOKUP(H11795,'سجل العملاء'!A:B,2,0),"")</f>
        <v/>
      </c>
    </row>
    <row r="11796" spans="3:9" ht="15.6">
      <c r="C11796" s="10" t="str">
        <f>IFERROR(VLOOKUP(B11796,'اكواد الاصناف'!A:C,2,0),"")</f>
        <v/>
      </c>
      <c r="D11796" s="10" t="str">
        <f>IFERROR(VLOOKUP(B11796,'اكواد الاصناف'!A:C,3,0),"")</f>
        <v/>
      </c>
      <c r="G11796" s="10">
        <f t="shared" si="183"/>
        <v>0</v>
      </c>
      <c r="I11796" s="10" t="str">
        <f>IFERROR(VLOOKUP(H11796,'سجل العملاء'!A:B,2,0),"")</f>
        <v/>
      </c>
    </row>
    <row r="11797" spans="3:9" ht="15.6">
      <c r="C11797" s="10" t="str">
        <f>IFERROR(VLOOKUP(B11797,'اكواد الاصناف'!A:C,2,0),"")</f>
        <v/>
      </c>
      <c r="D11797" s="10" t="str">
        <f>IFERROR(VLOOKUP(B11797,'اكواد الاصناف'!A:C,3,0),"")</f>
        <v/>
      </c>
      <c r="G11797" s="10">
        <f t="shared" si="183"/>
        <v>0</v>
      </c>
      <c r="I11797" s="10" t="str">
        <f>IFERROR(VLOOKUP(H11797,'سجل العملاء'!A:B,2,0),"")</f>
        <v/>
      </c>
    </row>
    <row r="11798" spans="3:9" ht="15.6">
      <c r="C11798" s="10" t="str">
        <f>IFERROR(VLOOKUP(B11798,'اكواد الاصناف'!A:C,2,0),"")</f>
        <v/>
      </c>
      <c r="D11798" s="10" t="str">
        <f>IFERROR(VLOOKUP(B11798,'اكواد الاصناف'!A:C,3,0),"")</f>
        <v/>
      </c>
      <c r="G11798" s="10">
        <f t="shared" si="183"/>
        <v>0</v>
      </c>
      <c r="I11798" s="10" t="str">
        <f>IFERROR(VLOOKUP(H11798,'سجل العملاء'!A:B,2,0),"")</f>
        <v/>
      </c>
    </row>
    <row r="11799" spans="3:9" ht="15.6">
      <c r="C11799" s="10" t="str">
        <f>IFERROR(VLOOKUP(B11799,'اكواد الاصناف'!A:C,2,0),"")</f>
        <v/>
      </c>
      <c r="D11799" s="10" t="str">
        <f>IFERROR(VLOOKUP(B11799,'اكواد الاصناف'!A:C,3,0),"")</f>
        <v/>
      </c>
      <c r="G11799" s="10">
        <f t="shared" si="183"/>
        <v>0</v>
      </c>
      <c r="I11799" s="10" t="str">
        <f>IFERROR(VLOOKUP(H11799,'سجل العملاء'!A:B,2,0),"")</f>
        <v/>
      </c>
    </row>
    <row r="11800" spans="3:9" ht="15.6">
      <c r="C11800" s="10" t="str">
        <f>IFERROR(VLOOKUP(B11800,'اكواد الاصناف'!A:C,2,0),"")</f>
        <v/>
      </c>
      <c r="D11800" s="10" t="str">
        <f>IFERROR(VLOOKUP(B11800,'اكواد الاصناف'!A:C,3,0),"")</f>
        <v/>
      </c>
      <c r="G11800" s="10">
        <f t="shared" si="183"/>
        <v>0</v>
      </c>
      <c r="I11800" s="10" t="str">
        <f>IFERROR(VLOOKUP(H11800,'سجل العملاء'!A:B,2,0),"")</f>
        <v/>
      </c>
    </row>
    <row r="11801" spans="3:9" ht="15.6">
      <c r="C11801" s="10" t="str">
        <f>IFERROR(VLOOKUP(B11801,'اكواد الاصناف'!A:C,2,0),"")</f>
        <v/>
      </c>
      <c r="D11801" s="10" t="str">
        <f>IFERROR(VLOOKUP(B11801,'اكواد الاصناف'!A:C,3,0),"")</f>
        <v/>
      </c>
      <c r="G11801" s="10">
        <f t="shared" si="183"/>
        <v>0</v>
      </c>
      <c r="I11801" s="10" t="str">
        <f>IFERROR(VLOOKUP(H11801,'سجل العملاء'!A:B,2,0),"")</f>
        <v/>
      </c>
    </row>
    <row r="11802" spans="3:9" ht="15.6">
      <c r="C11802" s="10" t="str">
        <f>IFERROR(VLOOKUP(B11802,'اكواد الاصناف'!A:C,2,0),"")</f>
        <v/>
      </c>
      <c r="D11802" s="10" t="str">
        <f>IFERROR(VLOOKUP(B11802,'اكواد الاصناف'!A:C,3,0),"")</f>
        <v/>
      </c>
      <c r="G11802" s="10">
        <f t="shared" si="183"/>
        <v>0</v>
      </c>
      <c r="I11802" s="10" t="str">
        <f>IFERROR(VLOOKUP(H11802,'سجل العملاء'!A:B,2,0),"")</f>
        <v/>
      </c>
    </row>
    <row r="11803" spans="3:9" ht="15.6">
      <c r="C11803" s="10" t="str">
        <f>IFERROR(VLOOKUP(B11803,'اكواد الاصناف'!A:C,2,0),"")</f>
        <v/>
      </c>
      <c r="D11803" s="10" t="str">
        <f>IFERROR(VLOOKUP(B11803,'اكواد الاصناف'!A:C,3,0),"")</f>
        <v/>
      </c>
      <c r="G11803" s="10">
        <f t="shared" si="183"/>
        <v>0</v>
      </c>
      <c r="I11803" s="10" t="str">
        <f>IFERROR(VLOOKUP(H11803,'سجل العملاء'!A:B,2,0),"")</f>
        <v/>
      </c>
    </row>
    <row r="11804" spans="3:9" ht="15.6">
      <c r="C11804" s="10" t="str">
        <f>IFERROR(VLOOKUP(B11804,'اكواد الاصناف'!A:C,2,0),"")</f>
        <v/>
      </c>
      <c r="D11804" s="10" t="str">
        <f>IFERROR(VLOOKUP(B11804,'اكواد الاصناف'!A:C,3,0),"")</f>
        <v/>
      </c>
      <c r="G11804" s="10">
        <f t="shared" si="183"/>
        <v>0</v>
      </c>
      <c r="I11804" s="10" t="str">
        <f>IFERROR(VLOOKUP(H11804,'سجل العملاء'!A:B,2,0),"")</f>
        <v/>
      </c>
    </row>
    <row r="11805" spans="3:9" ht="15.6">
      <c r="C11805" s="10" t="str">
        <f>IFERROR(VLOOKUP(B11805,'اكواد الاصناف'!A:C,2,0),"")</f>
        <v/>
      </c>
      <c r="D11805" s="10" t="str">
        <f>IFERROR(VLOOKUP(B11805,'اكواد الاصناف'!A:C,3,0),"")</f>
        <v/>
      </c>
      <c r="G11805" s="10">
        <f t="shared" si="183"/>
        <v>0</v>
      </c>
      <c r="I11805" s="10" t="str">
        <f>IFERROR(VLOOKUP(H11805,'سجل العملاء'!A:B,2,0),"")</f>
        <v/>
      </c>
    </row>
    <row r="11806" spans="3:9" ht="15.6">
      <c r="C11806" s="10" t="str">
        <f>IFERROR(VLOOKUP(B11806,'اكواد الاصناف'!A:C,2,0),"")</f>
        <v/>
      </c>
      <c r="D11806" s="10" t="str">
        <f>IFERROR(VLOOKUP(B11806,'اكواد الاصناف'!A:C,3,0),"")</f>
        <v/>
      </c>
      <c r="G11806" s="10">
        <f t="shared" si="183"/>
        <v>0</v>
      </c>
      <c r="I11806" s="10" t="str">
        <f>IFERROR(VLOOKUP(H11806,'سجل العملاء'!A:B,2,0),"")</f>
        <v/>
      </c>
    </row>
    <row r="11807" spans="3:9" ht="15.6">
      <c r="C11807" s="10" t="str">
        <f>IFERROR(VLOOKUP(B11807,'اكواد الاصناف'!A:C,2,0),"")</f>
        <v/>
      </c>
      <c r="D11807" s="10" t="str">
        <f>IFERROR(VLOOKUP(B11807,'اكواد الاصناف'!A:C,3,0),"")</f>
        <v/>
      </c>
      <c r="G11807" s="10">
        <f t="shared" si="183"/>
        <v>0</v>
      </c>
      <c r="I11807" s="10" t="str">
        <f>IFERROR(VLOOKUP(H11807,'سجل العملاء'!A:B,2,0),"")</f>
        <v/>
      </c>
    </row>
    <row r="11808" spans="3:9" ht="15.6">
      <c r="C11808" s="10" t="str">
        <f>IFERROR(VLOOKUP(B11808,'اكواد الاصناف'!A:C,2,0),"")</f>
        <v/>
      </c>
      <c r="D11808" s="10" t="str">
        <f>IFERROR(VLOOKUP(B11808,'اكواد الاصناف'!A:C,3,0),"")</f>
        <v/>
      </c>
      <c r="G11808" s="10">
        <f t="shared" si="183"/>
        <v>0</v>
      </c>
      <c r="I11808" s="10" t="str">
        <f>IFERROR(VLOOKUP(H11808,'سجل العملاء'!A:B,2,0),"")</f>
        <v/>
      </c>
    </row>
    <row r="11809" spans="3:9" ht="15.6">
      <c r="C11809" s="10" t="str">
        <f>IFERROR(VLOOKUP(B11809,'اكواد الاصناف'!A:C,2,0),"")</f>
        <v/>
      </c>
      <c r="D11809" s="10" t="str">
        <f>IFERROR(VLOOKUP(B11809,'اكواد الاصناف'!A:C,3,0),"")</f>
        <v/>
      </c>
      <c r="G11809" s="10">
        <f t="shared" si="183"/>
        <v>0</v>
      </c>
      <c r="I11809" s="10" t="str">
        <f>IFERROR(VLOOKUP(H11809,'سجل العملاء'!A:B,2,0),"")</f>
        <v/>
      </c>
    </row>
    <row r="11810" spans="3:9" ht="15.6">
      <c r="C11810" s="10" t="str">
        <f>IFERROR(VLOOKUP(B11810,'اكواد الاصناف'!A:C,2,0),"")</f>
        <v/>
      </c>
      <c r="D11810" s="10" t="str">
        <f>IFERROR(VLOOKUP(B11810,'اكواد الاصناف'!A:C,3,0),"")</f>
        <v/>
      </c>
      <c r="G11810" s="10">
        <f t="shared" si="183"/>
        <v>0</v>
      </c>
      <c r="I11810" s="10" t="str">
        <f>IFERROR(VLOOKUP(H11810,'سجل العملاء'!A:B,2,0),"")</f>
        <v/>
      </c>
    </row>
    <row r="11811" spans="3:9" ht="15.6">
      <c r="C11811" s="10" t="str">
        <f>IFERROR(VLOOKUP(B11811,'اكواد الاصناف'!A:C,2,0),"")</f>
        <v/>
      </c>
      <c r="D11811" s="10" t="str">
        <f>IFERROR(VLOOKUP(B11811,'اكواد الاصناف'!A:C,3,0),"")</f>
        <v/>
      </c>
      <c r="G11811" s="10">
        <f t="shared" si="183"/>
        <v>0</v>
      </c>
      <c r="I11811" s="10" t="str">
        <f>IFERROR(VLOOKUP(H11811,'سجل العملاء'!A:B,2,0),"")</f>
        <v/>
      </c>
    </row>
    <row r="11812" spans="3:9" ht="15.6">
      <c r="C11812" s="10" t="str">
        <f>IFERROR(VLOOKUP(B11812,'اكواد الاصناف'!A:C,2,0),"")</f>
        <v/>
      </c>
      <c r="D11812" s="10" t="str">
        <f>IFERROR(VLOOKUP(B11812,'اكواد الاصناف'!A:C,3,0),"")</f>
        <v/>
      </c>
      <c r="G11812" s="10">
        <f t="shared" si="183"/>
        <v>0</v>
      </c>
      <c r="I11812" s="10" t="str">
        <f>IFERROR(VLOOKUP(H11812,'سجل العملاء'!A:B,2,0),"")</f>
        <v/>
      </c>
    </row>
    <row r="11813" spans="3:9" ht="15.6">
      <c r="C11813" s="10" t="str">
        <f>IFERROR(VLOOKUP(B11813,'اكواد الاصناف'!A:C,2,0),"")</f>
        <v/>
      </c>
      <c r="D11813" s="10" t="str">
        <f>IFERROR(VLOOKUP(B11813,'اكواد الاصناف'!A:C,3,0),"")</f>
        <v/>
      </c>
      <c r="G11813" s="10">
        <f t="shared" si="183"/>
        <v>0</v>
      </c>
      <c r="I11813" s="10" t="str">
        <f>IFERROR(VLOOKUP(H11813,'سجل العملاء'!A:B,2,0),"")</f>
        <v/>
      </c>
    </row>
    <row r="11814" spans="3:9" ht="15.6">
      <c r="C11814" s="10" t="str">
        <f>IFERROR(VLOOKUP(B11814,'اكواد الاصناف'!A:C,2,0),"")</f>
        <v/>
      </c>
      <c r="D11814" s="10" t="str">
        <f>IFERROR(VLOOKUP(B11814,'اكواد الاصناف'!A:C,3,0),"")</f>
        <v/>
      </c>
      <c r="G11814" s="10">
        <f t="shared" si="183"/>
        <v>0</v>
      </c>
      <c r="I11814" s="10" t="str">
        <f>IFERROR(VLOOKUP(H11814,'سجل العملاء'!A:B,2,0),"")</f>
        <v/>
      </c>
    </row>
    <row r="11815" spans="3:9" ht="15.6">
      <c r="C11815" s="10" t="str">
        <f>IFERROR(VLOOKUP(B11815,'اكواد الاصناف'!A:C,2,0),"")</f>
        <v/>
      </c>
      <c r="D11815" s="10" t="str">
        <f>IFERROR(VLOOKUP(B11815,'اكواد الاصناف'!A:C,3,0),"")</f>
        <v/>
      </c>
      <c r="G11815" s="10">
        <f t="shared" si="183"/>
        <v>0</v>
      </c>
      <c r="I11815" s="10" t="str">
        <f>IFERROR(VLOOKUP(H11815,'سجل العملاء'!A:B,2,0),"")</f>
        <v/>
      </c>
    </row>
    <row r="11816" spans="3:9" ht="15.6">
      <c r="C11816" s="10" t="str">
        <f>IFERROR(VLOOKUP(B11816,'اكواد الاصناف'!A:C,2,0),"")</f>
        <v/>
      </c>
      <c r="D11816" s="10" t="str">
        <f>IFERROR(VLOOKUP(B11816,'اكواد الاصناف'!A:C,3,0),"")</f>
        <v/>
      </c>
      <c r="G11816" s="10">
        <f t="shared" si="183"/>
        <v>0</v>
      </c>
      <c r="I11816" s="10" t="str">
        <f>IFERROR(VLOOKUP(H11816,'سجل العملاء'!A:B,2,0),"")</f>
        <v/>
      </c>
    </row>
    <row r="11817" spans="3:9" ht="15.6">
      <c r="C11817" s="10" t="str">
        <f>IFERROR(VLOOKUP(B11817,'اكواد الاصناف'!A:C,2,0),"")</f>
        <v/>
      </c>
      <c r="D11817" s="10" t="str">
        <f>IFERROR(VLOOKUP(B11817,'اكواد الاصناف'!A:C,3,0),"")</f>
        <v/>
      </c>
      <c r="G11817" s="10">
        <f t="shared" si="183"/>
        <v>0</v>
      </c>
      <c r="I11817" s="10" t="str">
        <f>IFERROR(VLOOKUP(H11817,'سجل العملاء'!A:B,2,0),"")</f>
        <v/>
      </c>
    </row>
    <row r="11818" spans="3:9" ht="15.6">
      <c r="C11818" s="10" t="str">
        <f>IFERROR(VLOOKUP(B11818,'اكواد الاصناف'!A:C,2,0),"")</f>
        <v/>
      </c>
      <c r="D11818" s="10" t="str">
        <f>IFERROR(VLOOKUP(B11818,'اكواد الاصناف'!A:C,3,0),"")</f>
        <v/>
      </c>
      <c r="G11818" s="10">
        <f t="shared" si="183"/>
        <v>0</v>
      </c>
      <c r="I11818" s="10" t="str">
        <f>IFERROR(VLOOKUP(H11818,'سجل العملاء'!A:B,2,0),"")</f>
        <v/>
      </c>
    </row>
    <row r="11819" spans="3:9" ht="15.6">
      <c r="C11819" s="10" t="str">
        <f>IFERROR(VLOOKUP(B11819,'اكواد الاصناف'!A:C,2,0),"")</f>
        <v/>
      </c>
      <c r="D11819" s="10" t="str">
        <f>IFERROR(VLOOKUP(B11819,'اكواد الاصناف'!A:C,3,0),"")</f>
        <v/>
      </c>
      <c r="G11819" s="10">
        <f t="shared" si="183"/>
        <v>0</v>
      </c>
      <c r="I11819" s="10" t="str">
        <f>IFERROR(VLOOKUP(H11819,'سجل العملاء'!A:B,2,0),"")</f>
        <v/>
      </c>
    </row>
    <row r="11820" spans="3:9" ht="15.6">
      <c r="C11820" s="10" t="str">
        <f>IFERROR(VLOOKUP(B11820,'اكواد الاصناف'!A:C,2,0),"")</f>
        <v/>
      </c>
      <c r="D11820" s="10" t="str">
        <f>IFERROR(VLOOKUP(B11820,'اكواد الاصناف'!A:C,3,0),"")</f>
        <v/>
      </c>
      <c r="G11820" s="10">
        <f t="shared" si="183"/>
        <v>0</v>
      </c>
      <c r="I11820" s="10" t="str">
        <f>IFERROR(VLOOKUP(H11820,'سجل العملاء'!A:B,2,0),"")</f>
        <v/>
      </c>
    </row>
    <row r="11821" spans="3:9" ht="15.6">
      <c r="C11821" s="10" t="str">
        <f>IFERROR(VLOOKUP(B11821,'اكواد الاصناف'!A:C,2,0),"")</f>
        <v/>
      </c>
      <c r="D11821" s="10" t="str">
        <f>IFERROR(VLOOKUP(B11821,'اكواد الاصناف'!A:C,3,0),"")</f>
        <v/>
      </c>
      <c r="G11821" s="10">
        <f t="shared" si="183"/>
        <v>0</v>
      </c>
      <c r="I11821" s="10" t="str">
        <f>IFERROR(VLOOKUP(H11821,'سجل العملاء'!A:B,2,0),"")</f>
        <v/>
      </c>
    </row>
    <row r="11822" spans="3:9" ht="15.6">
      <c r="C11822" s="10" t="str">
        <f>IFERROR(VLOOKUP(B11822,'اكواد الاصناف'!A:C,2,0),"")</f>
        <v/>
      </c>
      <c r="D11822" s="10" t="str">
        <f>IFERROR(VLOOKUP(B11822,'اكواد الاصناف'!A:C,3,0),"")</f>
        <v/>
      </c>
      <c r="G11822" s="10">
        <f t="shared" si="183"/>
        <v>0</v>
      </c>
      <c r="I11822" s="10" t="str">
        <f>IFERROR(VLOOKUP(H11822,'سجل العملاء'!A:B,2,0),"")</f>
        <v/>
      </c>
    </row>
    <row r="11823" spans="3:9" ht="15.6">
      <c r="C11823" s="10" t="str">
        <f>IFERROR(VLOOKUP(B11823,'اكواد الاصناف'!A:C,2,0),"")</f>
        <v/>
      </c>
      <c r="D11823" s="10" t="str">
        <f>IFERROR(VLOOKUP(B11823,'اكواد الاصناف'!A:C,3,0),"")</f>
        <v/>
      </c>
      <c r="G11823" s="10">
        <f t="shared" si="183"/>
        <v>0</v>
      </c>
      <c r="I11823" s="10" t="str">
        <f>IFERROR(VLOOKUP(H11823,'سجل العملاء'!A:B,2,0),"")</f>
        <v/>
      </c>
    </row>
    <row r="11824" spans="3:9" ht="15.6">
      <c r="C11824" s="10" t="str">
        <f>IFERROR(VLOOKUP(B11824,'اكواد الاصناف'!A:C,2,0),"")</f>
        <v/>
      </c>
      <c r="D11824" s="10" t="str">
        <f>IFERROR(VLOOKUP(B11824,'اكواد الاصناف'!A:C,3,0),"")</f>
        <v/>
      </c>
      <c r="G11824" s="10">
        <f t="shared" si="183"/>
        <v>0</v>
      </c>
      <c r="I11824" s="10" t="str">
        <f>IFERROR(VLOOKUP(H11824,'سجل العملاء'!A:B,2,0),"")</f>
        <v/>
      </c>
    </row>
    <row r="11825" spans="3:9" ht="15.6">
      <c r="C11825" s="10" t="str">
        <f>IFERROR(VLOOKUP(B11825,'اكواد الاصناف'!A:C,2,0),"")</f>
        <v/>
      </c>
      <c r="D11825" s="10" t="str">
        <f>IFERROR(VLOOKUP(B11825,'اكواد الاصناف'!A:C,3,0),"")</f>
        <v/>
      </c>
      <c r="G11825" s="10">
        <f t="shared" si="183"/>
        <v>0</v>
      </c>
      <c r="I11825" s="10" t="str">
        <f>IFERROR(VLOOKUP(H11825,'سجل العملاء'!A:B,2,0),"")</f>
        <v/>
      </c>
    </row>
    <row r="11826" spans="3:9" ht="15.6">
      <c r="C11826" s="10" t="str">
        <f>IFERROR(VLOOKUP(B11826,'اكواد الاصناف'!A:C,2,0),"")</f>
        <v/>
      </c>
      <c r="D11826" s="10" t="str">
        <f>IFERROR(VLOOKUP(B11826,'اكواد الاصناف'!A:C,3,0),"")</f>
        <v/>
      </c>
      <c r="G11826" s="10">
        <f t="shared" si="183"/>
        <v>0</v>
      </c>
      <c r="I11826" s="10" t="str">
        <f>IFERROR(VLOOKUP(H11826,'سجل العملاء'!A:B,2,0),"")</f>
        <v/>
      </c>
    </row>
    <row r="11827" spans="3:9" ht="15.6">
      <c r="C11827" s="10" t="str">
        <f>IFERROR(VLOOKUP(B11827,'اكواد الاصناف'!A:C,2,0),"")</f>
        <v/>
      </c>
      <c r="D11827" s="10" t="str">
        <f>IFERROR(VLOOKUP(B11827,'اكواد الاصناف'!A:C,3,0),"")</f>
        <v/>
      </c>
      <c r="G11827" s="10">
        <f t="shared" si="183"/>
        <v>0</v>
      </c>
      <c r="I11827" s="10" t="str">
        <f>IFERROR(VLOOKUP(H11827,'سجل العملاء'!A:B,2,0),"")</f>
        <v/>
      </c>
    </row>
    <row r="11828" spans="3:9" ht="15.6">
      <c r="C11828" s="10" t="str">
        <f>IFERROR(VLOOKUP(B11828,'اكواد الاصناف'!A:C,2,0),"")</f>
        <v/>
      </c>
      <c r="D11828" s="10" t="str">
        <f>IFERROR(VLOOKUP(B11828,'اكواد الاصناف'!A:C,3,0),"")</f>
        <v/>
      </c>
      <c r="G11828" s="10">
        <f t="shared" si="183"/>
        <v>0</v>
      </c>
      <c r="I11828" s="10" t="str">
        <f>IFERROR(VLOOKUP(H11828,'سجل العملاء'!A:B,2,0),"")</f>
        <v/>
      </c>
    </row>
    <row r="11829" spans="3:9" ht="15.6">
      <c r="C11829" s="10" t="str">
        <f>IFERROR(VLOOKUP(B11829,'اكواد الاصناف'!A:C,2,0),"")</f>
        <v/>
      </c>
      <c r="D11829" s="10" t="str">
        <f>IFERROR(VLOOKUP(B11829,'اكواد الاصناف'!A:C,3,0),"")</f>
        <v/>
      </c>
      <c r="G11829" s="10">
        <f t="shared" si="183"/>
        <v>0</v>
      </c>
      <c r="I11829" s="10" t="str">
        <f>IFERROR(VLOOKUP(H11829,'سجل العملاء'!A:B,2,0),"")</f>
        <v/>
      </c>
    </row>
    <row r="11830" spans="3:9" ht="15.6">
      <c r="C11830" s="10" t="str">
        <f>IFERROR(VLOOKUP(B11830,'اكواد الاصناف'!A:C,2,0),"")</f>
        <v/>
      </c>
      <c r="D11830" s="10" t="str">
        <f>IFERROR(VLOOKUP(B11830,'اكواد الاصناف'!A:C,3,0),"")</f>
        <v/>
      </c>
      <c r="G11830" s="10">
        <f t="shared" si="183"/>
        <v>0</v>
      </c>
      <c r="I11830" s="10" t="str">
        <f>IFERROR(VLOOKUP(H11830,'سجل العملاء'!A:B,2,0),"")</f>
        <v/>
      </c>
    </row>
    <row r="11831" spans="3:9" ht="15.6">
      <c r="C11831" s="10" t="str">
        <f>IFERROR(VLOOKUP(B11831,'اكواد الاصناف'!A:C,2,0),"")</f>
        <v/>
      </c>
      <c r="D11831" s="10" t="str">
        <f>IFERROR(VLOOKUP(B11831,'اكواد الاصناف'!A:C,3,0),"")</f>
        <v/>
      </c>
      <c r="G11831" s="10">
        <f t="shared" si="183"/>
        <v>0</v>
      </c>
      <c r="I11831" s="10" t="str">
        <f>IFERROR(VLOOKUP(H11831,'سجل العملاء'!A:B,2,0),"")</f>
        <v/>
      </c>
    </row>
    <row r="11832" spans="3:9" ht="15.6">
      <c r="C11832" s="10" t="str">
        <f>IFERROR(VLOOKUP(B11832,'اكواد الاصناف'!A:C,2,0),"")</f>
        <v/>
      </c>
      <c r="D11832" s="10" t="str">
        <f>IFERROR(VLOOKUP(B11832,'اكواد الاصناف'!A:C,3,0),"")</f>
        <v/>
      </c>
      <c r="G11832" s="10">
        <f t="shared" si="183"/>
        <v>0</v>
      </c>
      <c r="I11832" s="10" t="str">
        <f>IFERROR(VLOOKUP(H11832,'سجل العملاء'!A:B,2,0),"")</f>
        <v/>
      </c>
    </row>
    <row r="11833" spans="3:9" ht="15.6">
      <c r="C11833" s="10" t="str">
        <f>IFERROR(VLOOKUP(B11833,'اكواد الاصناف'!A:C,2,0),"")</f>
        <v/>
      </c>
      <c r="D11833" s="10" t="str">
        <f>IFERROR(VLOOKUP(B11833,'اكواد الاصناف'!A:C,3,0),"")</f>
        <v/>
      </c>
      <c r="G11833" s="10">
        <f t="shared" si="183"/>
        <v>0</v>
      </c>
      <c r="I11833" s="10" t="str">
        <f>IFERROR(VLOOKUP(H11833,'سجل العملاء'!A:B,2,0),"")</f>
        <v/>
      </c>
    </row>
    <row r="11834" spans="3:9" ht="15.6">
      <c r="C11834" s="10" t="str">
        <f>IFERROR(VLOOKUP(B11834,'اكواد الاصناف'!A:C,2,0),"")</f>
        <v/>
      </c>
      <c r="D11834" s="10" t="str">
        <f>IFERROR(VLOOKUP(B11834,'اكواد الاصناف'!A:C,3,0),"")</f>
        <v/>
      </c>
      <c r="G11834" s="10">
        <f t="shared" si="183"/>
        <v>0</v>
      </c>
      <c r="I11834" s="10" t="str">
        <f>IFERROR(VLOOKUP(H11834,'سجل العملاء'!A:B,2,0),"")</f>
        <v/>
      </c>
    </row>
    <row r="11835" spans="3:9" ht="15.6">
      <c r="C11835" s="10" t="str">
        <f>IFERROR(VLOOKUP(B11835,'اكواد الاصناف'!A:C,2,0),"")</f>
        <v/>
      </c>
      <c r="D11835" s="10" t="str">
        <f>IFERROR(VLOOKUP(B11835,'اكواد الاصناف'!A:C,3,0),"")</f>
        <v/>
      </c>
      <c r="G11835" s="10">
        <f t="shared" si="183"/>
        <v>0</v>
      </c>
      <c r="I11835" s="10" t="str">
        <f>IFERROR(VLOOKUP(H11835,'سجل العملاء'!A:B,2,0),"")</f>
        <v/>
      </c>
    </row>
    <row r="11836" spans="3:9" ht="15.6">
      <c r="C11836" s="10" t="str">
        <f>IFERROR(VLOOKUP(B11836,'اكواد الاصناف'!A:C,2,0),"")</f>
        <v/>
      </c>
      <c r="D11836" s="10" t="str">
        <f>IFERROR(VLOOKUP(B11836,'اكواد الاصناف'!A:C,3,0),"")</f>
        <v/>
      </c>
      <c r="G11836" s="10">
        <f t="shared" si="183"/>
        <v>0</v>
      </c>
      <c r="I11836" s="10" t="str">
        <f>IFERROR(VLOOKUP(H11836,'سجل العملاء'!A:B,2,0),"")</f>
        <v/>
      </c>
    </row>
    <row r="11837" spans="3:9" ht="15.6">
      <c r="C11837" s="10" t="str">
        <f>IFERROR(VLOOKUP(B11837,'اكواد الاصناف'!A:C,2,0),"")</f>
        <v/>
      </c>
      <c r="D11837" s="10" t="str">
        <f>IFERROR(VLOOKUP(B11837,'اكواد الاصناف'!A:C,3,0),"")</f>
        <v/>
      </c>
      <c r="G11837" s="10">
        <f t="shared" si="183"/>
        <v>0</v>
      </c>
      <c r="I11837" s="10" t="str">
        <f>IFERROR(VLOOKUP(H11837,'سجل العملاء'!A:B,2,0),"")</f>
        <v/>
      </c>
    </row>
    <row r="11838" spans="3:9" ht="15.6">
      <c r="C11838" s="10" t="str">
        <f>IFERROR(VLOOKUP(B11838,'اكواد الاصناف'!A:C,2,0),"")</f>
        <v/>
      </c>
      <c r="D11838" s="10" t="str">
        <f>IFERROR(VLOOKUP(B11838,'اكواد الاصناف'!A:C,3,0),"")</f>
        <v/>
      </c>
      <c r="G11838" s="10">
        <f t="shared" si="183"/>
        <v>0</v>
      </c>
      <c r="I11838" s="10" t="str">
        <f>IFERROR(VLOOKUP(H11838,'سجل العملاء'!A:B,2,0),"")</f>
        <v/>
      </c>
    </row>
    <row r="11839" spans="3:9" ht="15.6">
      <c r="C11839" s="10" t="str">
        <f>IFERROR(VLOOKUP(B11839,'اكواد الاصناف'!A:C,2,0),"")</f>
        <v/>
      </c>
      <c r="D11839" s="10" t="str">
        <f>IFERROR(VLOOKUP(B11839,'اكواد الاصناف'!A:C,3,0),"")</f>
        <v/>
      </c>
      <c r="G11839" s="10">
        <f t="shared" si="183"/>
        <v>0</v>
      </c>
      <c r="I11839" s="10" t="str">
        <f>IFERROR(VLOOKUP(H11839,'سجل العملاء'!A:B,2,0),"")</f>
        <v/>
      </c>
    </row>
    <row r="11840" spans="3:9" ht="15.6">
      <c r="C11840" s="10" t="str">
        <f>IFERROR(VLOOKUP(B11840,'اكواد الاصناف'!A:C,2,0),"")</f>
        <v/>
      </c>
      <c r="D11840" s="10" t="str">
        <f>IFERROR(VLOOKUP(B11840,'اكواد الاصناف'!A:C,3,0),"")</f>
        <v/>
      </c>
      <c r="G11840" s="10">
        <f t="shared" si="183"/>
        <v>0</v>
      </c>
      <c r="I11840" s="10" t="str">
        <f>IFERROR(VLOOKUP(H11840,'سجل العملاء'!A:B,2,0),"")</f>
        <v/>
      </c>
    </row>
    <row r="11841" spans="3:9" ht="15.6">
      <c r="C11841" s="10" t="str">
        <f>IFERROR(VLOOKUP(B11841,'اكواد الاصناف'!A:C,2,0),"")</f>
        <v/>
      </c>
      <c r="D11841" s="10" t="str">
        <f>IFERROR(VLOOKUP(B11841,'اكواد الاصناف'!A:C,3,0),"")</f>
        <v/>
      </c>
      <c r="G11841" s="10">
        <f t="shared" ref="G11841:G11904" si="184">F11841*E11841</f>
        <v>0</v>
      </c>
      <c r="I11841" s="10" t="str">
        <f>IFERROR(VLOOKUP(H11841,'سجل العملاء'!A:B,2,0),"")</f>
        <v/>
      </c>
    </row>
    <row r="11842" spans="3:9" ht="15.6">
      <c r="C11842" s="10" t="str">
        <f>IFERROR(VLOOKUP(B11842,'اكواد الاصناف'!A:C,2,0),"")</f>
        <v/>
      </c>
      <c r="D11842" s="10" t="str">
        <f>IFERROR(VLOOKUP(B11842,'اكواد الاصناف'!A:C,3,0),"")</f>
        <v/>
      </c>
      <c r="G11842" s="10">
        <f t="shared" si="184"/>
        <v>0</v>
      </c>
      <c r="I11842" s="10" t="str">
        <f>IFERROR(VLOOKUP(H11842,'سجل العملاء'!A:B,2,0),"")</f>
        <v/>
      </c>
    </row>
    <row r="11843" spans="3:9" ht="15.6">
      <c r="C11843" s="10" t="str">
        <f>IFERROR(VLOOKUP(B11843,'اكواد الاصناف'!A:C,2,0),"")</f>
        <v/>
      </c>
      <c r="D11843" s="10" t="str">
        <f>IFERROR(VLOOKUP(B11843,'اكواد الاصناف'!A:C,3,0),"")</f>
        <v/>
      </c>
      <c r="G11843" s="10">
        <f t="shared" si="184"/>
        <v>0</v>
      </c>
      <c r="I11843" s="10" t="str">
        <f>IFERROR(VLOOKUP(H11843,'سجل العملاء'!A:B,2,0),"")</f>
        <v/>
      </c>
    </row>
    <row r="11844" spans="3:9" ht="15.6">
      <c r="C11844" s="10" t="str">
        <f>IFERROR(VLOOKUP(B11844,'اكواد الاصناف'!A:C,2,0),"")</f>
        <v/>
      </c>
      <c r="D11844" s="10" t="str">
        <f>IFERROR(VLOOKUP(B11844,'اكواد الاصناف'!A:C,3,0),"")</f>
        <v/>
      </c>
      <c r="G11844" s="10">
        <f t="shared" si="184"/>
        <v>0</v>
      </c>
      <c r="I11844" s="10" t="str">
        <f>IFERROR(VLOOKUP(H11844,'سجل العملاء'!A:B,2,0),"")</f>
        <v/>
      </c>
    </row>
    <row r="11845" spans="3:9" ht="15.6">
      <c r="C11845" s="10" t="str">
        <f>IFERROR(VLOOKUP(B11845,'اكواد الاصناف'!A:C,2,0),"")</f>
        <v/>
      </c>
      <c r="D11845" s="10" t="str">
        <f>IFERROR(VLOOKUP(B11845,'اكواد الاصناف'!A:C,3,0),"")</f>
        <v/>
      </c>
      <c r="G11845" s="10">
        <f t="shared" si="184"/>
        <v>0</v>
      </c>
      <c r="I11845" s="10" t="str">
        <f>IFERROR(VLOOKUP(H11845,'سجل العملاء'!A:B,2,0),"")</f>
        <v/>
      </c>
    </row>
    <row r="11846" spans="3:9" ht="15.6">
      <c r="C11846" s="10" t="str">
        <f>IFERROR(VLOOKUP(B11846,'اكواد الاصناف'!A:C,2,0),"")</f>
        <v/>
      </c>
      <c r="D11846" s="10" t="str">
        <f>IFERROR(VLOOKUP(B11846,'اكواد الاصناف'!A:C,3,0),"")</f>
        <v/>
      </c>
      <c r="G11846" s="10">
        <f t="shared" si="184"/>
        <v>0</v>
      </c>
      <c r="I11846" s="10" t="str">
        <f>IFERROR(VLOOKUP(H11846,'سجل العملاء'!A:B,2,0),"")</f>
        <v/>
      </c>
    </row>
    <row r="11847" spans="3:9" ht="15.6">
      <c r="C11847" s="10" t="str">
        <f>IFERROR(VLOOKUP(B11847,'اكواد الاصناف'!A:C,2,0),"")</f>
        <v/>
      </c>
      <c r="D11847" s="10" t="str">
        <f>IFERROR(VLOOKUP(B11847,'اكواد الاصناف'!A:C,3,0),"")</f>
        <v/>
      </c>
      <c r="G11847" s="10">
        <f t="shared" si="184"/>
        <v>0</v>
      </c>
      <c r="I11847" s="10" t="str">
        <f>IFERROR(VLOOKUP(H11847,'سجل العملاء'!A:B,2,0),"")</f>
        <v/>
      </c>
    </row>
    <row r="11848" spans="3:9" ht="15.6">
      <c r="C11848" s="10" t="str">
        <f>IFERROR(VLOOKUP(B11848,'اكواد الاصناف'!A:C,2,0),"")</f>
        <v/>
      </c>
      <c r="D11848" s="10" t="str">
        <f>IFERROR(VLOOKUP(B11848,'اكواد الاصناف'!A:C,3,0),"")</f>
        <v/>
      </c>
      <c r="G11848" s="10">
        <f t="shared" si="184"/>
        <v>0</v>
      </c>
      <c r="I11848" s="10" t="str">
        <f>IFERROR(VLOOKUP(H11848,'سجل العملاء'!A:B,2,0),"")</f>
        <v/>
      </c>
    </row>
    <row r="11849" spans="3:9" ht="15.6">
      <c r="C11849" s="10" t="str">
        <f>IFERROR(VLOOKUP(B11849,'اكواد الاصناف'!A:C,2,0),"")</f>
        <v/>
      </c>
      <c r="D11849" s="10" t="str">
        <f>IFERROR(VLOOKUP(B11849,'اكواد الاصناف'!A:C,3,0),"")</f>
        <v/>
      </c>
      <c r="G11849" s="10">
        <f t="shared" si="184"/>
        <v>0</v>
      </c>
      <c r="I11849" s="10" t="str">
        <f>IFERROR(VLOOKUP(H11849,'سجل العملاء'!A:B,2,0),"")</f>
        <v/>
      </c>
    </row>
    <row r="11850" spans="3:9" ht="15.6">
      <c r="C11850" s="10" t="str">
        <f>IFERROR(VLOOKUP(B11850,'اكواد الاصناف'!A:C,2,0),"")</f>
        <v/>
      </c>
      <c r="D11850" s="10" t="str">
        <f>IFERROR(VLOOKUP(B11850,'اكواد الاصناف'!A:C,3,0),"")</f>
        <v/>
      </c>
      <c r="G11850" s="10">
        <f t="shared" si="184"/>
        <v>0</v>
      </c>
      <c r="I11850" s="10" t="str">
        <f>IFERROR(VLOOKUP(H11850,'سجل العملاء'!A:B,2,0),"")</f>
        <v/>
      </c>
    </row>
    <row r="11851" spans="3:9" ht="15.6">
      <c r="C11851" s="10" t="str">
        <f>IFERROR(VLOOKUP(B11851,'اكواد الاصناف'!A:C,2,0),"")</f>
        <v/>
      </c>
      <c r="D11851" s="10" t="str">
        <f>IFERROR(VLOOKUP(B11851,'اكواد الاصناف'!A:C,3,0),"")</f>
        <v/>
      </c>
      <c r="G11851" s="10">
        <f t="shared" si="184"/>
        <v>0</v>
      </c>
      <c r="I11851" s="10" t="str">
        <f>IFERROR(VLOOKUP(H11851,'سجل العملاء'!A:B,2,0),"")</f>
        <v/>
      </c>
    </row>
    <row r="11852" spans="3:9" ht="15.6">
      <c r="C11852" s="10" t="str">
        <f>IFERROR(VLOOKUP(B11852,'اكواد الاصناف'!A:C,2,0),"")</f>
        <v/>
      </c>
      <c r="D11852" s="10" t="str">
        <f>IFERROR(VLOOKUP(B11852,'اكواد الاصناف'!A:C,3,0),"")</f>
        <v/>
      </c>
      <c r="G11852" s="10">
        <f t="shared" si="184"/>
        <v>0</v>
      </c>
      <c r="I11852" s="10" t="str">
        <f>IFERROR(VLOOKUP(H11852,'سجل العملاء'!A:B,2,0),"")</f>
        <v/>
      </c>
    </row>
    <row r="11853" spans="3:9" ht="15.6">
      <c r="C11853" s="10" t="str">
        <f>IFERROR(VLOOKUP(B11853,'اكواد الاصناف'!A:C,2,0),"")</f>
        <v/>
      </c>
      <c r="D11853" s="10" t="str">
        <f>IFERROR(VLOOKUP(B11853,'اكواد الاصناف'!A:C,3,0),"")</f>
        <v/>
      </c>
      <c r="G11853" s="10">
        <f t="shared" si="184"/>
        <v>0</v>
      </c>
      <c r="I11853" s="10" t="str">
        <f>IFERROR(VLOOKUP(H11853,'سجل العملاء'!A:B,2,0),"")</f>
        <v/>
      </c>
    </row>
    <row r="11854" spans="3:9" ht="15.6">
      <c r="C11854" s="10" t="str">
        <f>IFERROR(VLOOKUP(B11854,'اكواد الاصناف'!A:C,2,0),"")</f>
        <v/>
      </c>
      <c r="D11854" s="10" t="str">
        <f>IFERROR(VLOOKUP(B11854,'اكواد الاصناف'!A:C,3,0),"")</f>
        <v/>
      </c>
      <c r="G11854" s="10">
        <f t="shared" si="184"/>
        <v>0</v>
      </c>
      <c r="I11854" s="10" t="str">
        <f>IFERROR(VLOOKUP(H11854,'سجل العملاء'!A:B,2,0),"")</f>
        <v/>
      </c>
    </row>
    <row r="11855" spans="3:9" ht="15.6">
      <c r="C11855" s="10" t="str">
        <f>IFERROR(VLOOKUP(B11855,'اكواد الاصناف'!A:C,2,0),"")</f>
        <v/>
      </c>
      <c r="D11855" s="10" t="str">
        <f>IFERROR(VLOOKUP(B11855,'اكواد الاصناف'!A:C,3,0),"")</f>
        <v/>
      </c>
      <c r="G11855" s="10">
        <f t="shared" si="184"/>
        <v>0</v>
      </c>
      <c r="I11855" s="10" t="str">
        <f>IFERROR(VLOOKUP(H11855,'سجل العملاء'!A:B,2,0),"")</f>
        <v/>
      </c>
    </row>
    <row r="11856" spans="3:9" ht="15.6">
      <c r="C11856" s="10" t="str">
        <f>IFERROR(VLOOKUP(B11856,'اكواد الاصناف'!A:C,2,0),"")</f>
        <v/>
      </c>
      <c r="D11856" s="10" t="str">
        <f>IFERROR(VLOOKUP(B11856,'اكواد الاصناف'!A:C,3,0),"")</f>
        <v/>
      </c>
      <c r="G11856" s="10">
        <f t="shared" si="184"/>
        <v>0</v>
      </c>
      <c r="I11856" s="10" t="str">
        <f>IFERROR(VLOOKUP(H11856,'سجل العملاء'!A:B,2,0),"")</f>
        <v/>
      </c>
    </row>
    <row r="11857" spans="3:9" ht="15.6">
      <c r="C11857" s="10" t="str">
        <f>IFERROR(VLOOKUP(B11857,'اكواد الاصناف'!A:C,2,0),"")</f>
        <v/>
      </c>
      <c r="D11857" s="10" t="str">
        <f>IFERROR(VLOOKUP(B11857,'اكواد الاصناف'!A:C,3,0),"")</f>
        <v/>
      </c>
      <c r="G11857" s="10">
        <f t="shared" si="184"/>
        <v>0</v>
      </c>
      <c r="I11857" s="10" t="str">
        <f>IFERROR(VLOOKUP(H11857,'سجل العملاء'!A:B,2,0),"")</f>
        <v/>
      </c>
    </row>
    <row r="11858" spans="3:9" ht="15.6">
      <c r="C11858" s="10" t="str">
        <f>IFERROR(VLOOKUP(B11858,'اكواد الاصناف'!A:C,2,0),"")</f>
        <v/>
      </c>
      <c r="D11858" s="10" t="str">
        <f>IFERROR(VLOOKUP(B11858,'اكواد الاصناف'!A:C,3,0),"")</f>
        <v/>
      </c>
      <c r="G11858" s="10">
        <f t="shared" si="184"/>
        <v>0</v>
      </c>
      <c r="I11858" s="10" t="str">
        <f>IFERROR(VLOOKUP(H11858,'سجل العملاء'!A:B,2,0),"")</f>
        <v/>
      </c>
    </row>
    <row r="11859" spans="3:9" ht="15.6">
      <c r="C11859" s="10" t="str">
        <f>IFERROR(VLOOKUP(B11859,'اكواد الاصناف'!A:C,2,0),"")</f>
        <v/>
      </c>
      <c r="D11859" s="10" t="str">
        <f>IFERROR(VLOOKUP(B11859,'اكواد الاصناف'!A:C,3,0),"")</f>
        <v/>
      </c>
      <c r="G11859" s="10">
        <f t="shared" si="184"/>
        <v>0</v>
      </c>
      <c r="I11859" s="10" t="str">
        <f>IFERROR(VLOOKUP(H11859,'سجل العملاء'!A:B,2,0),"")</f>
        <v/>
      </c>
    </row>
    <row r="11860" spans="3:9" ht="15.6">
      <c r="C11860" s="10" t="str">
        <f>IFERROR(VLOOKUP(B11860,'اكواد الاصناف'!A:C,2,0),"")</f>
        <v/>
      </c>
      <c r="D11860" s="10" t="str">
        <f>IFERROR(VLOOKUP(B11860,'اكواد الاصناف'!A:C,3,0),"")</f>
        <v/>
      </c>
      <c r="G11860" s="10">
        <f t="shared" si="184"/>
        <v>0</v>
      </c>
      <c r="I11860" s="10" t="str">
        <f>IFERROR(VLOOKUP(H11860,'سجل العملاء'!A:B,2,0),"")</f>
        <v/>
      </c>
    </row>
    <row r="11861" spans="3:9" ht="15.6">
      <c r="C11861" s="10" t="str">
        <f>IFERROR(VLOOKUP(B11861,'اكواد الاصناف'!A:C,2,0),"")</f>
        <v/>
      </c>
      <c r="D11861" s="10" t="str">
        <f>IFERROR(VLOOKUP(B11861,'اكواد الاصناف'!A:C,3,0),"")</f>
        <v/>
      </c>
      <c r="G11861" s="10">
        <f t="shared" si="184"/>
        <v>0</v>
      </c>
      <c r="I11861" s="10" t="str">
        <f>IFERROR(VLOOKUP(H11861,'سجل العملاء'!A:B,2,0),"")</f>
        <v/>
      </c>
    </row>
    <row r="11862" spans="3:9" ht="15.6">
      <c r="C11862" s="10" t="str">
        <f>IFERROR(VLOOKUP(B11862,'اكواد الاصناف'!A:C,2,0),"")</f>
        <v/>
      </c>
      <c r="D11862" s="10" t="str">
        <f>IFERROR(VLOOKUP(B11862,'اكواد الاصناف'!A:C,3,0),"")</f>
        <v/>
      </c>
      <c r="G11862" s="10">
        <f t="shared" si="184"/>
        <v>0</v>
      </c>
      <c r="I11862" s="10" t="str">
        <f>IFERROR(VLOOKUP(H11862,'سجل العملاء'!A:B,2,0),"")</f>
        <v/>
      </c>
    </row>
    <row r="11863" spans="3:9" ht="15.6">
      <c r="C11863" s="10" t="str">
        <f>IFERROR(VLOOKUP(B11863,'اكواد الاصناف'!A:C,2,0),"")</f>
        <v/>
      </c>
      <c r="D11863" s="10" t="str">
        <f>IFERROR(VLOOKUP(B11863,'اكواد الاصناف'!A:C,3,0),"")</f>
        <v/>
      </c>
      <c r="G11863" s="10">
        <f t="shared" si="184"/>
        <v>0</v>
      </c>
      <c r="I11863" s="10" t="str">
        <f>IFERROR(VLOOKUP(H11863,'سجل العملاء'!A:B,2,0),"")</f>
        <v/>
      </c>
    </row>
    <row r="11864" spans="3:9" ht="15.6">
      <c r="C11864" s="10" t="str">
        <f>IFERROR(VLOOKUP(B11864,'اكواد الاصناف'!A:C,2,0),"")</f>
        <v/>
      </c>
      <c r="D11864" s="10" t="str">
        <f>IFERROR(VLOOKUP(B11864,'اكواد الاصناف'!A:C,3,0),"")</f>
        <v/>
      </c>
      <c r="G11864" s="10">
        <f t="shared" si="184"/>
        <v>0</v>
      </c>
      <c r="I11864" s="10" t="str">
        <f>IFERROR(VLOOKUP(H11864,'سجل العملاء'!A:B,2,0),"")</f>
        <v/>
      </c>
    </row>
    <row r="11865" spans="3:9" ht="15.6">
      <c r="C11865" s="10" t="str">
        <f>IFERROR(VLOOKUP(B11865,'اكواد الاصناف'!A:C,2,0),"")</f>
        <v/>
      </c>
      <c r="D11865" s="10" t="str">
        <f>IFERROR(VLOOKUP(B11865,'اكواد الاصناف'!A:C,3,0),"")</f>
        <v/>
      </c>
      <c r="G11865" s="10">
        <f t="shared" si="184"/>
        <v>0</v>
      </c>
      <c r="I11865" s="10" t="str">
        <f>IFERROR(VLOOKUP(H11865,'سجل العملاء'!A:B,2,0),"")</f>
        <v/>
      </c>
    </row>
    <row r="11866" spans="3:9" ht="15.6">
      <c r="C11866" s="10" t="str">
        <f>IFERROR(VLOOKUP(B11866,'اكواد الاصناف'!A:C,2,0),"")</f>
        <v/>
      </c>
      <c r="D11866" s="10" t="str">
        <f>IFERROR(VLOOKUP(B11866,'اكواد الاصناف'!A:C,3,0),"")</f>
        <v/>
      </c>
      <c r="G11866" s="10">
        <f t="shared" si="184"/>
        <v>0</v>
      </c>
      <c r="I11866" s="10" t="str">
        <f>IFERROR(VLOOKUP(H11866,'سجل العملاء'!A:B,2,0),"")</f>
        <v/>
      </c>
    </row>
    <row r="11867" spans="3:9" ht="15.6">
      <c r="C11867" s="10" t="str">
        <f>IFERROR(VLOOKUP(B11867,'اكواد الاصناف'!A:C,2,0),"")</f>
        <v/>
      </c>
      <c r="D11867" s="10" t="str">
        <f>IFERROR(VLOOKUP(B11867,'اكواد الاصناف'!A:C,3,0),"")</f>
        <v/>
      </c>
      <c r="G11867" s="10">
        <f t="shared" si="184"/>
        <v>0</v>
      </c>
      <c r="I11867" s="10" t="str">
        <f>IFERROR(VLOOKUP(H11867,'سجل العملاء'!A:B,2,0),"")</f>
        <v/>
      </c>
    </row>
    <row r="11868" spans="3:9" ht="15.6">
      <c r="C11868" s="10" t="str">
        <f>IFERROR(VLOOKUP(B11868,'اكواد الاصناف'!A:C,2,0),"")</f>
        <v/>
      </c>
      <c r="D11868" s="10" t="str">
        <f>IFERROR(VLOOKUP(B11868,'اكواد الاصناف'!A:C,3,0),"")</f>
        <v/>
      </c>
      <c r="G11868" s="10">
        <f t="shared" si="184"/>
        <v>0</v>
      </c>
      <c r="I11868" s="10" t="str">
        <f>IFERROR(VLOOKUP(H11868,'سجل العملاء'!A:B,2,0),"")</f>
        <v/>
      </c>
    </row>
    <row r="11869" spans="3:9" ht="15.6">
      <c r="C11869" s="10" t="str">
        <f>IFERROR(VLOOKUP(B11869,'اكواد الاصناف'!A:C,2,0),"")</f>
        <v/>
      </c>
      <c r="D11869" s="10" t="str">
        <f>IFERROR(VLOOKUP(B11869,'اكواد الاصناف'!A:C,3,0),"")</f>
        <v/>
      </c>
      <c r="G11869" s="10">
        <f t="shared" si="184"/>
        <v>0</v>
      </c>
      <c r="I11869" s="10" t="str">
        <f>IFERROR(VLOOKUP(H11869,'سجل العملاء'!A:B,2,0),"")</f>
        <v/>
      </c>
    </row>
    <row r="11870" spans="3:9" ht="15.6">
      <c r="C11870" s="10" t="str">
        <f>IFERROR(VLOOKUP(B11870,'اكواد الاصناف'!A:C,2,0),"")</f>
        <v/>
      </c>
      <c r="D11870" s="10" t="str">
        <f>IFERROR(VLOOKUP(B11870,'اكواد الاصناف'!A:C,3,0),"")</f>
        <v/>
      </c>
      <c r="G11870" s="10">
        <f t="shared" si="184"/>
        <v>0</v>
      </c>
      <c r="I11870" s="10" t="str">
        <f>IFERROR(VLOOKUP(H11870,'سجل العملاء'!A:B,2,0),"")</f>
        <v/>
      </c>
    </row>
    <row r="11871" spans="3:9" ht="15.6">
      <c r="C11871" s="10" t="str">
        <f>IFERROR(VLOOKUP(B11871,'اكواد الاصناف'!A:C,2,0),"")</f>
        <v/>
      </c>
      <c r="D11871" s="10" t="str">
        <f>IFERROR(VLOOKUP(B11871,'اكواد الاصناف'!A:C,3,0),"")</f>
        <v/>
      </c>
      <c r="G11871" s="10">
        <f t="shared" si="184"/>
        <v>0</v>
      </c>
      <c r="I11871" s="10" t="str">
        <f>IFERROR(VLOOKUP(H11871,'سجل العملاء'!A:B,2,0),"")</f>
        <v/>
      </c>
    </row>
    <row r="11872" spans="3:9" ht="15.6">
      <c r="C11872" s="10" t="str">
        <f>IFERROR(VLOOKUP(B11872,'اكواد الاصناف'!A:C,2,0),"")</f>
        <v/>
      </c>
      <c r="D11872" s="10" t="str">
        <f>IFERROR(VLOOKUP(B11872,'اكواد الاصناف'!A:C,3,0),"")</f>
        <v/>
      </c>
      <c r="G11872" s="10">
        <f t="shared" si="184"/>
        <v>0</v>
      </c>
      <c r="I11872" s="10" t="str">
        <f>IFERROR(VLOOKUP(H11872,'سجل العملاء'!A:B,2,0),"")</f>
        <v/>
      </c>
    </row>
    <row r="11873" spans="3:9" ht="15.6">
      <c r="C11873" s="10" t="str">
        <f>IFERROR(VLOOKUP(B11873,'اكواد الاصناف'!A:C,2,0),"")</f>
        <v/>
      </c>
      <c r="D11873" s="10" t="str">
        <f>IFERROR(VLOOKUP(B11873,'اكواد الاصناف'!A:C,3,0),"")</f>
        <v/>
      </c>
      <c r="G11873" s="10">
        <f t="shared" si="184"/>
        <v>0</v>
      </c>
      <c r="I11873" s="10" t="str">
        <f>IFERROR(VLOOKUP(H11873,'سجل العملاء'!A:B,2,0),"")</f>
        <v/>
      </c>
    </row>
    <row r="11874" spans="3:9" ht="15.6">
      <c r="C11874" s="10" t="str">
        <f>IFERROR(VLOOKUP(B11874,'اكواد الاصناف'!A:C,2,0),"")</f>
        <v/>
      </c>
      <c r="D11874" s="10" t="str">
        <f>IFERROR(VLOOKUP(B11874,'اكواد الاصناف'!A:C,3,0),"")</f>
        <v/>
      </c>
      <c r="G11874" s="10">
        <f t="shared" si="184"/>
        <v>0</v>
      </c>
      <c r="I11874" s="10" t="str">
        <f>IFERROR(VLOOKUP(H11874,'سجل العملاء'!A:B,2,0),"")</f>
        <v/>
      </c>
    </row>
    <row r="11875" spans="3:9" ht="15.6">
      <c r="C11875" s="10" t="str">
        <f>IFERROR(VLOOKUP(B11875,'اكواد الاصناف'!A:C,2,0),"")</f>
        <v/>
      </c>
      <c r="D11875" s="10" t="str">
        <f>IFERROR(VLOOKUP(B11875,'اكواد الاصناف'!A:C,3,0),"")</f>
        <v/>
      </c>
      <c r="G11875" s="10">
        <f t="shared" si="184"/>
        <v>0</v>
      </c>
      <c r="I11875" s="10" t="str">
        <f>IFERROR(VLOOKUP(H11875,'سجل العملاء'!A:B,2,0),"")</f>
        <v/>
      </c>
    </row>
    <row r="11876" spans="3:9" ht="15.6">
      <c r="C11876" s="10" t="str">
        <f>IFERROR(VLOOKUP(B11876,'اكواد الاصناف'!A:C,2,0),"")</f>
        <v/>
      </c>
      <c r="D11876" s="10" t="str">
        <f>IFERROR(VLOOKUP(B11876,'اكواد الاصناف'!A:C,3,0),"")</f>
        <v/>
      </c>
      <c r="G11876" s="10">
        <f t="shared" si="184"/>
        <v>0</v>
      </c>
      <c r="I11876" s="10" t="str">
        <f>IFERROR(VLOOKUP(H11876,'سجل العملاء'!A:B,2,0),"")</f>
        <v/>
      </c>
    </row>
    <row r="11877" spans="3:9" ht="15.6">
      <c r="C11877" s="10" t="str">
        <f>IFERROR(VLOOKUP(B11877,'اكواد الاصناف'!A:C,2,0),"")</f>
        <v/>
      </c>
      <c r="D11877" s="10" t="str">
        <f>IFERROR(VLOOKUP(B11877,'اكواد الاصناف'!A:C,3,0),"")</f>
        <v/>
      </c>
      <c r="G11877" s="10">
        <f t="shared" si="184"/>
        <v>0</v>
      </c>
      <c r="I11877" s="10" t="str">
        <f>IFERROR(VLOOKUP(H11877,'سجل العملاء'!A:B,2,0),"")</f>
        <v/>
      </c>
    </row>
    <row r="11878" spans="3:9" ht="15.6">
      <c r="C11878" s="10" t="str">
        <f>IFERROR(VLOOKUP(B11878,'اكواد الاصناف'!A:C,2,0),"")</f>
        <v/>
      </c>
      <c r="D11878" s="10" t="str">
        <f>IFERROR(VLOOKUP(B11878,'اكواد الاصناف'!A:C,3,0),"")</f>
        <v/>
      </c>
      <c r="G11878" s="10">
        <f t="shared" si="184"/>
        <v>0</v>
      </c>
      <c r="I11878" s="10" t="str">
        <f>IFERROR(VLOOKUP(H11878,'سجل العملاء'!A:B,2,0),"")</f>
        <v/>
      </c>
    </row>
    <row r="11879" spans="3:9" ht="15.6">
      <c r="C11879" s="10" t="str">
        <f>IFERROR(VLOOKUP(B11879,'اكواد الاصناف'!A:C,2,0),"")</f>
        <v/>
      </c>
      <c r="D11879" s="10" t="str">
        <f>IFERROR(VLOOKUP(B11879,'اكواد الاصناف'!A:C,3,0),"")</f>
        <v/>
      </c>
      <c r="G11879" s="10">
        <f t="shared" si="184"/>
        <v>0</v>
      </c>
      <c r="I11879" s="10" t="str">
        <f>IFERROR(VLOOKUP(H11879,'سجل العملاء'!A:B,2,0),"")</f>
        <v/>
      </c>
    </row>
    <row r="11880" spans="3:9" ht="15.6">
      <c r="C11880" s="10" t="str">
        <f>IFERROR(VLOOKUP(B11880,'اكواد الاصناف'!A:C,2,0),"")</f>
        <v/>
      </c>
      <c r="D11880" s="10" t="str">
        <f>IFERROR(VLOOKUP(B11880,'اكواد الاصناف'!A:C,3,0),"")</f>
        <v/>
      </c>
      <c r="G11880" s="10">
        <f t="shared" si="184"/>
        <v>0</v>
      </c>
      <c r="I11880" s="10" t="str">
        <f>IFERROR(VLOOKUP(H11880,'سجل العملاء'!A:B,2,0),"")</f>
        <v/>
      </c>
    </row>
    <row r="11881" spans="3:9" ht="15.6">
      <c r="C11881" s="10" t="str">
        <f>IFERROR(VLOOKUP(B11881,'اكواد الاصناف'!A:C,2,0),"")</f>
        <v/>
      </c>
      <c r="D11881" s="10" t="str">
        <f>IFERROR(VLOOKUP(B11881,'اكواد الاصناف'!A:C,3,0),"")</f>
        <v/>
      </c>
      <c r="G11881" s="10">
        <f t="shared" si="184"/>
        <v>0</v>
      </c>
      <c r="I11881" s="10" t="str">
        <f>IFERROR(VLOOKUP(H11881,'سجل العملاء'!A:B,2,0),"")</f>
        <v/>
      </c>
    </row>
    <row r="11882" spans="3:9" ht="15.6">
      <c r="C11882" s="10" t="str">
        <f>IFERROR(VLOOKUP(B11882,'اكواد الاصناف'!A:C,2,0),"")</f>
        <v/>
      </c>
      <c r="D11882" s="10" t="str">
        <f>IFERROR(VLOOKUP(B11882,'اكواد الاصناف'!A:C,3,0),"")</f>
        <v/>
      </c>
      <c r="G11882" s="10">
        <f t="shared" si="184"/>
        <v>0</v>
      </c>
      <c r="I11882" s="10" t="str">
        <f>IFERROR(VLOOKUP(H11882,'سجل العملاء'!A:B,2,0),"")</f>
        <v/>
      </c>
    </row>
    <row r="11883" spans="3:9" ht="15.6">
      <c r="C11883" s="10" t="str">
        <f>IFERROR(VLOOKUP(B11883,'اكواد الاصناف'!A:C,2,0),"")</f>
        <v/>
      </c>
      <c r="D11883" s="10" t="str">
        <f>IFERROR(VLOOKUP(B11883,'اكواد الاصناف'!A:C,3,0),"")</f>
        <v/>
      </c>
      <c r="G11883" s="10">
        <f t="shared" si="184"/>
        <v>0</v>
      </c>
      <c r="I11883" s="10" t="str">
        <f>IFERROR(VLOOKUP(H11883,'سجل العملاء'!A:B,2,0),"")</f>
        <v/>
      </c>
    </row>
    <row r="11884" spans="3:9" ht="15.6">
      <c r="C11884" s="10" t="str">
        <f>IFERROR(VLOOKUP(B11884,'اكواد الاصناف'!A:C,2,0),"")</f>
        <v/>
      </c>
      <c r="D11884" s="10" t="str">
        <f>IFERROR(VLOOKUP(B11884,'اكواد الاصناف'!A:C,3,0),"")</f>
        <v/>
      </c>
      <c r="G11884" s="10">
        <f t="shared" si="184"/>
        <v>0</v>
      </c>
      <c r="I11884" s="10" t="str">
        <f>IFERROR(VLOOKUP(H11884,'سجل العملاء'!A:B,2,0),"")</f>
        <v/>
      </c>
    </row>
    <row r="11885" spans="3:9" ht="15.6">
      <c r="C11885" s="10" t="str">
        <f>IFERROR(VLOOKUP(B11885,'اكواد الاصناف'!A:C,2,0),"")</f>
        <v/>
      </c>
      <c r="D11885" s="10" t="str">
        <f>IFERROR(VLOOKUP(B11885,'اكواد الاصناف'!A:C,3,0),"")</f>
        <v/>
      </c>
      <c r="G11885" s="10">
        <f t="shared" si="184"/>
        <v>0</v>
      </c>
      <c r="I11885" s="10" t="str">
        <f>IFERROR(VLOOKUP(H11885,'سجل العملاء'!A:B,2,0),"")</f>
        <v/>
      </c>
    </row>
    <row r="11886" spans="3:9" ht="15.6">
      <c r="C11886" s="10" t="str">
        <f>IFERROR(VLOOKUP(B11886,'اكواد الاصناف'!A:C,2,0),"")</f>
        <v/>
      </c>
      <c r="D11886" s="10" t="str">
        <f>IFERROR(VLOOKUP(B11886,'اكواد الاصناف'!A:C,3,0),"")</f>
        <v/>
      </c>
      <c r="G11886" s="10">
        <f t="shared" si="184"/>
        <v>0</v>
      </c>
      <c r="I11886" s="10" t="str">
        <f>IFERROR(VLOOKUP(H11886,'سجل العملاء'!A:B,2,0),"")</f>
        <v/>
      </c>
    </row>
    <row r="11887" spans="3:9" ht="15.6">
      <c r="C11887" s="10" t="str">
        <f>IFERROR(VLOOKUP(B11887,'اكواد الاصناف'!A:C,2,0),"")</f>
        <v/>
      </c>
      <c r="D11887" s="10" t="str">
        <f>IFERROR(VLOOKUP(B11887,'اكواد الاصناف'!A:C,3,0),"")</f>
        <v/>
      </c>
      <c r="G11887" s="10">
        <f t="shared" si="184"/>
        <v>0</v>
      </c>
      <c r="I11887" s="10" t="str">
        <f>IFERROR(VLOOKUP(H11887,'سجل العملاء'!A:B,2,0),"")</f>
        <v/>
      </c>
    </row>
    <row r="11888" spans="3:9" ht="15.6">
      <c r="C11888" s="10" t="str">
        <f>IFERROR(VLOOKUP(B11888,'اكواد الاصناف'!A:C,2,0),"")</f>
        <v/>
      </c>
      <c r="D11888" s="10" t="str">
        <f>IFERROR(VLOOKUP(B11888,'اكواد الاصناف'!A:C,3,0),"")</f>
        <v/>
      </c>
      <c r="G11888" s="10">
        <f t="shared" si="184"/>
        <v>0</v>
      </c>
      <c r="I11888" s="10" t="str">
        <f>IFERROR(VLOOKUP(H11888,'سجل العملاء'!A:B,2,0),"")</f>
        <v/>
      </c>
    </row>
    <row r="11889" spans="3:9" ht="15.6">
      <c r="C11889" s="10" t="str">
        <f>IFERROR(VLOOKUP(B11889,'اكواد الاصناف'!A:C,2,0),"")</f>
        <v/>
      </c>
      <c r="D11889" s="10" t="str">
        <f>IFERROR(VLOOKUP(B11889,'اكواد الاصناف'!A:C,3,0),"")</f>
        <v/>
      </c>
      <c r="G11889" s="10">
        <f t="shared" si="184"/>
        <v>0</v>
      </c>
      <c r="I11889" s="10" t="str">
        <f>IFERROR(VLOOKUP(H11889,'سجل العملاء'!A:B,2,0),"")</f>
        <v/>
      </c>
    </row>
    <row r="11890" spans="3:9" ht="15.6">
      <c r="C11890" s="10" t="str">
        <f>IFERROR(VLOOKUP(B11890,'اكواد الاصناف'!A:C,2,0),"")</f>
        <v/>
      </c>
      <c r="D11890" s="10" t="str">
        <f>IFERROR(VLOOKUP(B11890,'اكواد الاصناف'!A:C,3,0),"")</f>
        <v/>
      </c>
      <c r="G11890" s="10">
        <f t="shared" si="184"/>
        <v>0</v>
      </c>
      <c r="I11890" s="10" t="str">
        <f>IFERROR(VLOOKUP(H11890,'سجل العملاء'!A:B,2,0),"")</f>
        <v/>
      </c>
    </row>
    <row r="11891" spans="3:9" ht="15.6">
      <c r="C11891" s="10" t="str">
        <f>IFERROR(VLOOKUP(B11891,'اكواد الاصناف'!A:C,2,0),"")</f>
        <v/>
      </c>
      <c r="D11891" s="10" t="str">
        <f>IFERROR(VLOOKUP(B11891,'اكواد الاصناف'!A:C,3,0),"")</f>
        <v/>
      </c>
      <c r="G11891" s="10">
        <f t="shared" si="184"/>
        <v>0</v>
      </c>
      <c r="I11891" s="10" t="str">
        <f>IFERROR(VLOOKUP(H11891,'سجل العملاء'!A:B,2,0),"")</f>
        <v/>
      </c>
    </row>
    <row r="11892" spans="3:9" ht="15.6">
      <c r="C11892" s="10" t="str">
        <f>IFERROR(VLOOKUP(B11892,'اكواد الاصناف'!A:C,2,0),"")</f>
        <v/>
      </c>
      <c r="D11892" s="10" t="str">
        <f>IFERROR(VLOOKUP(B11892,'اكواد الاصناف'!A:C,3,0),"")</f>
        <v/>
      </c>
      <c r="G11892" s="10">
        <f t="shared" si="184"/>
        <v>0</v>
      </c>
      <c r="I11892" s="10" t="str">
        <f>IFERROR(VLOOKUP(H11892,'سجل العملاء'!A:B,2,0),"")</f>
        <v/>
      </c>
    </row>
    <row r="11893" spans="3:9" ht="15.6">
      <c r="C11893" s="10" t="str">
        <f>IFERROR(VLOOKUP(B11893,'اكواد الاصناف'!A:C,2,0),"")</f>
        <v/>
      </c>
      <c r="D11893" s="10" t="str">
        <f>IFERROR(VLOOKUP(B11893,'اكواد الاصناف'!A:C,3,0),"")</f>
        <v/>
      </c>
      <c r="G11893" s="10">
        <f t="shared" si="184"/>
        <v>0</v>
      </c>
      <c r="I11893" s="10" t="str">
        <f>IFERROR(VLOOKUP(H11893,'سجل العملاء'!A:B,2,0),"")</f>
        <v/>
      </c>
    </row>
    <row r="11894" spans="3:9" ht="15.6">
      <c r="C11894" s="10" t="str">
        <f>IFERROR(VLOOKUP(B11894,'اكواد الاصناف'!A:C,2,0),"")</f>
        <v/>
      </c>
      <c r="D11894" s="10" t="str">
        <f>IFERROR(VLOOKUP(B11894,'اكواد الاصناف'!A:C,3,0),"")</f>
        <v/>
      </c>
      <c r="G11894" s="10">
        <f t="shared" si="184"/>
        <v>0</v>
      </c>
      <c r="I11894" s="10" t="str">
        <f>IFERROR(VLOOKUP(H11894,'سجل العملاء'!A:B,2,0),"")</f>
        <v/>
      </c>
    </row>
    <row r="11895" spans="3:9" ht="15.6">
      <c r="C11895" s="10" t="str">
        <f>IFERROR(VLOOKUP(B11895,'اكواد الاصناف'!A:C,2,0),"")</f>
        <v/>
      </c>
      <c r="D11895" s="10" t="str">
        <f>IFERROR(VLOOKUP(B11895,'اكواد الاصناف'!A:C,3,0),"")</f>
        <v/>
      </c>
      <c r="G11895" s="10">
        <f t="shared" si="184"/>
        <v>0</v>
      </c>
      <c r="I11895" s="10" t="str">
        <f>IFERROR(VLOOKUP(H11895,'سجل العملاء'!A:B,2,0),"")</f>
        <v/>
      </c>
    </row>
    <row r="11896" spans="3:9" ht="15.6">
      <c r="C11896" s="10" t="str">
        <f>IFERROR(VLOOKUP(B11896,'اكواد الاصناف'!A:C,2,0),"")</f>
        <v/>
      </c>
      <c r="D11896" s="10" t="str">
        <f>IFERROR(VLOOKUP(B11896,'اكواد الاصناف'!A:C,3,0),"")</f>
        <v/>
      </c>
      <c r="G11896" s="10">
        <f t="shared" si="184"/>
        <v>0</v>
      </c>
      <c r="I11896" s="10" t="str">
        <f>IFERROR(VLOOKUP(H11896,'سجل العملاء'!A:B,2,0),"")</f>
        <v/>
      </c>
    </row>
    <row r="11897" spans="3:9" ht="15.6">
      <c r="C11897" s="10" t="str">
        <f>IFERROR(VLOOKUP(B11897,'اكواد الاصناف'!A:C,2,0),"")</f>
        <v/>
      </c>
      <c r="D11897" s="10" t="str">
        <f>IFERROR(VLOOKUP(B11897,'اكواد الاصناف'!A:C,3,0),"")</f>
        <v/>
      </c>
      <c r="G11897" s="10">
        <f t="shared" si="184"/>
        <v>0</v>
      </c>
      <c r="I11897" s="10" t="str">
        <f>IFERROR(VLOOKUP(H11897,'سجل العملاء'!A:B,2,0),"")</f>
        <v/>
      </c>
    </row>
    <row r="11898" spans="3:9" ht="15.6">
      <c r="C11898" s="10" t="str">
        <f>IFERROR(VLOOKUP(B11898,'اكواد الاصناف'!A:C,2,0),"")</f>
        <v/>
      </c>
      <c r="D11898" s="10" t="str">
        <f>IFERROR(VLOOKUP(B11898,'اكواد الاصناف'!A:C,3,0),"")</f>
        <v/>
      </c>
      <c r="G11898" s="10">
        <f t="shared" si="184"/>
        <v>0</v>
      </c>
      <c r="I11898" s="10" t="str">
        <f>IFERROR(VLOOKUP(H11898,'سجل العملاء'!A:B,2,0),"")</f>
        <v/>
      </c>
    </row>
    <row r="11899" spans="3:9" ht="15.6">
      <c r="C11899" s="10" t="str">
        <f>IFERROR(VLOOKUP(B11899,'اكواد الاصناف'!A:C,2,0),"")</f>
        <v/>
      </c>
      <c r="D11899" s="10" t="str">
        <f>IFERROR(VLOOKUP(B11899,'اكواد الاصناف'!A:C,3,0),"")</f>
        <v/>
      </c>
      <c r="G11899" s="10">
        <f t="shared" si="184"/>
        <v>0</v>
      </c>
      <c r="I11899" s="10" t="str">
        <f>IFERROR(VLOOKUP(H11899,'سجل العملاء'!A:B,2,0),"")</f>
        <v/>
      </c>
    </row>
    <row r="11900" spans="3:9" ht="15.6">
      <c r="C11900" s="10" t="str">
        <f>IFERROR(VLOOKUP(B11900,'اكواد الاصناف'!A:C,2,0),"")</f>
        <v/>
      </c>
      <c r="D11900" s="10" t="str">
        <f>IFERROR(VLOOKUP(B11900,'اكواد الاصناف'!A:C,3,0),"")</f>
        <v/>
      </c>
      <c r="G11900" s="10">
        <f t="shared" si="184"/>
        <v>0</v>
      </c>
      <c r="I11900" s="10" t="str">
        <f>IFERROR(VLOOKUP(H11900,'سجل العملاء'!A:B,2,0),"")</f>
        <v/>
      </c>
    </row>
    <row r="11901" spans="3:9" ht="15.6">
      <c r="C11901" s="10" t="str">
        <f>IFERROR(VLOOKUP(B11901,'اكواد الاصناف'!A:C,2,0),"")</f>
        <v/>
      </c>
      <c r="D11901" s="10" t="str">
        <f>IFERROR(VLOOKUP(B11901,'اكواد الاصناف'!A:C,3,0),"")</f>
        <v/>
      </c>
      <c r="G11901" s="10">
        <f t="shared" si="184"/>
        <v>0</v>
      </c>
      <c r="I11901" s="10" t="str">
        <f>IFERROR(VLOOKUP(H11901,'سجل العملاء'!A:B,2,0),"")</f>
        <v/>
      </c>
    </row>
    <row r="11902" spans="3:9" ht="15.6">
      <c r="C11902" s="10" t="str">
        <f>IFERROR(VLOOKUP(B11902,'اكواد الاصناف'!A:C,2,0),"")</f>
        <v/>
      </c>
      <c r="D11902" s="10" t="str">
        <f>IFERROR(VLOOKUP(B11902,'اكواد الاصناف'!A:C,3,0),"")</f>
        <v/>
      </c>
      <c r="G11902" s="10">
        <f t="shared" si="184"/>
        <v>0</v>
      </c>
      <c r="I11902" s="10" t="str">
        <f>IFERROR(VLOOKUP(H11902,'سجل العملاء'!A:B,2,0),"")</f>
        <v/>
      </c>
    </row>
    <row r="11903" spans="3:9" ht="15.6">
      <c r="C11903" s="10" t="str">
        <f>IFERROR(VLOOKUP(B11903,'اكواد الاصناف'!A:C,2,0),"")</f>
        <v/>
      </c>
      <c r="D11903" s="10" t="str">
        <f>IFERROR(VLOOKUP(B11903,'اكواد الاصناف'!A:C,3,0),"")</f>
        <v/>
      </c>
      <c r="G11903" s="10">
        <f t="shared" si="184"/>
        <v>0</v>
      </c>
      <c r="I11903" s="10" t="str">
        <f>IFERROR(VLOOKUP(H11903,'سجل العملاء'!A:B,2,0),"")</f>
        <v/>
      </c>
    </row>
    <row r="11904" spans="3:9" ht="15.6">
      <c r="C11904" s="10" t="str">
        <f>IFERROR(VLOOKUP(B11904,'اكواد الاصناف'!A:C,2,0),"")</f>
        <v/>
      </c>
      <c r="D11904" s="10" t="str">
        <f>IFERROR(VLOOKUP(B11904,'اكواد الاصناف'!A:C,3,0),"")</f>
        <v/>
      </c>
      <c r="G11904" s="10">
        <f t="shared" si="184"/>
        <v>0</v>
      </c>
      <c r="I11904" s="10" t="str">
        <f>IFERROR(VLOOKUP(H11904,'سجل العملاء'!A:B,2,0),"")</f>
        <v/>
      </c>
    </row>
    <row r="11905" spans="3:9" ht="15.6">
      <c r="C11905" s="10" t="str">
        <f>IFERROR(VLOOKUP(B11905,'اكواد الاصناف'!A:C,2,0),"")</f>
        <v/>
      </c>
      <c r="D11905" s="10" t="str">
        <f>IFERROR(VLOOKUP(B11905,'اكواد الاصناف'!A:C,3,0),"")</f>
        <v/>
      </c>
      <c r="G11905" s="10">
        <f t="shared" ref="G11905:G11968" si="185">F11905*E11905</f>
        <v>0</v>
      </c>
      <c r="I11905" s="10" t="str">
        <f>IFERROR(VLOOKUP(H11905,'سجل العملاء'!A:B,2,0),"")</f>
        <v/>
      </c>
    </row>
    <row r="11906" spans="3:9" ht="15.6">
      <c r="C11906" s="10" t="str">
        <f>IFERROR(VLOOKUP(B11906,'اكواد الاصناف'!A:C,2,0),"")</f>
        <v/>
      </c>
      <c r="D11906" s="10" t="str">
        <f>IFERROR(VLOOKUP(B11906,'اكواد الاصناف'!A:C,3,0),"")</f>
        <v/>
      </c>
      <c r="G11906" s="10">
        <f t="shared" si="185"/>
        <v>0</v>
      </c>
      <c r="I11906" s="10" t="str">
        <f>IFERROR(VLOOKUP(H11906,'سجل العملاء'!A:B,2,0),"")</f>
        <v/>
      </c>
    </row>
    <row r="11907" spans="3:9" ht="15.6">
      <c r="C11907" s="10" t="str">
        <f>IFERROR(VLOOKUP(B11907,'اكواد الاصناف'!A:C,2,0),"")</f>
        <v/>
      </c>
      <c r="D11907" s="10" t="str">
        <f>IFERROR(VLOOKUP(B11907,'اكواد الاصناف'!A:C,3,0),"")</f>
        <v/>
      </c>
      <c r="G11907" s="10">
        <f t="shared" si="185"/>
        <v>0</v>
      </c>
      <c r="I11907" s="10" t="str">
        <f>IFERROR(VLOOKUP(H11907,'سجل العملاء'!A:B,2,0),"")</f>
        <v/>
      </c>
    </row>
    <row r="11908" spans="3:9" ht="15.6">
      <c r="C11908" s="10" t="str">
        <f>IFERROR(VLOOKUP(B11908,'اكواد الاصناف'!A:C,2,0),"")</f>
        <v/>
      </c>
      <c r="D11908" s="10" t="str">
        <f>IFERROR(VLOOKUP(B11908,'اكواد الاصناف'!A:C,3,0),"")</f>
        <v/>
      </c>
      <c r="G11908" s="10">
        <f t="shared" si="185"/>
        <v>0</v>
      </c>
      <c r="I11908" s="10" t="str">
        <f>IFERROR(VLOOKUP(H11908,'سجل العملاء'!A:B,2,0),"")</f>
        <v/>
      </c>
    </row>
    <row r="11909" spans="3:9" ht="15.6">
      <c r="C11909" s="10" t="str">
        <f>IFERROR(VLOOKUP(B11909,'اكواد الاصناف'!A:C,2,0),"")</f>
        <v/>
      </c>
      <c r="D11909" s="10" t="str">
        <f>IFERROR(VLOOKUP(B11909,'اكواد الاصناف'!A:C,3,0),"")</f>
        <v/>
      </c>
      <c r="G11909" s="10">
        <f t="shared" si="185"/>
        <v>0</v>
      </c>
      <c r="I11909" s="10" t="str">
        <f>IFERROR(VLOOKUP(H11909,'سجل العملاء'!A:B,2,0),"")</f>
        <v/>
      </c>
    </row>
    <row r="11910" spans="3:9" ht="15.6">
      <c r="C11910" s="10" t="str">
        <f>IFERROR(VLOOKUP(B11910,'اكواد الاصناف'!A:C,2,0),"")</f>
        <v/>
      </c>
      <c r="D11910" s="10" t="str">
        <f>IFERROR(VLOOKUP(B11910,'اكواد الاصناف'!A:C,3,0),"")</f>
        <v/>
      </c>
      <c r="G11910" s="10">
        <f t="shared" si="185"/>
        <v>0</v>
      </c>
      <c r="I11910" s="10" t="str">
        <f>IFERROR(VLOOKUP(H11910,'سجل العملاء'!A:B,2,0),"")</f>
        <v/>
      </c>
    </row>
    <row r="11911" spans="3:9" ht="15.6">
      <c r="C11911" s="10" t="str">
        <f>IFERROR(VLOOKUP(B11911,'اكواد الاصناف'!A:C,2,0),"")</f>
        <v/>
      </c>
      <c r="D11911" s="10" t="str">
        <f>IFERROR(VLOOKUP(B11911,'اكواد الاصناف'!A:C,3,0),"")</f>
        <v/>
      </c>
      <c r="G11911" s="10">
        <f t="shared" si="185"/>
        <v>0</v>
      </c>
      <c r="I11911" s="10" t="str">
        <f>IFERROR(VLOOKUP(H11911,'سجل العملاء'!A:B,2,0),"")</f>
        <v/>
      </c>
    </row>
    <row r="11912" spans="3:9" ht="15.6">
      <c r="C11912" s="10" t="str">
        <f>IFERROR(VLOOKUP(B11912,'اكواد الاصناف'!A:C,2,0),"")</f>
        <v/>
      </c>
      <c r="D11912" s="10" t="str">
        <f>IFERROR(VLOOKUP(B11912,'اكواد الاصناف'!A:C,3,0),"")</f>
        <v/>
      </c>
      <c r="G11912" s="10">
        <f t="shared" si="185"/>
        <v>0</v>
      </c>
      <c r="I11912" s="10" t="str">
        <f>IFERROR(VLOOKUP(H11912,'سجل العملاء'!A:B,2,0),"")</f>
        <v/>
      </c>
    </row>
    <row r="11913" spans="3:9" ht="15.6">
      <c r="C11913" s="10" t="str">
        <f>IFERROR(VLOOKUP(B11913,'اكواد الاصناف'!A:C,2,0),"")</f>
        <v/>
      </c>
      <c r="D11913" s="10" t="str">
        <f>IFERROR(VLOOKUP(B11913,'اكواد الاصناف'!A:C,3,0),"")</f>
        <v/>
      </c>
      <c r="G11913" s="10">
        <f t="shared" si="185"/>
        <v>0</v>
      </c>
      <c r="I11913" s="10" t="str">
        <f>IFERROR(VLOOKUP(H11913,'سجل العملاء'!A:B,2,0),"")</f>
        <v/>
      </c>
    </row>
    <row r="11914" spans="3:9" ht="15.6">
      <c r="C11914" s="10" t="str">
        <f>IFERROR(VLOOKUP(B11914,'اكواد الاصناف'!A:C,2,0),"")</f>
        <v/>
      </c>
      <c r="D11914" s="10" t="str">
        <f>IFERROR(VLOOKUP(B11914,'اكواد الاصناف'!A:C,3,0),"")</f>
        <v/>
      </c>
      <c r="G11914" s="10">
        <f t="shared" si="185"/>
        <v>0</v>
      </c>
      <c r="I11914" s="10" t="str">
        <f>IFERROR(VLOOKUP(H11914,'سجل العملاء'!A:B,2,0),"")</f>
        <v/>
      </c>
    </row>
    <row r="11915" spans="3:9" ht="15.6">
      <c r="C11915" s="10" t="str">
        <f>IFERROR(VLOOKUP(B11915,'اكواد الاصناف'!A:C,2,0),"")</f>
        <v/>
      </c>
      <c r="D11915" s="10" t="str">
        <f>IFERROR(VLOOKUP(B11915,'اكواد الاصناف'!A:C,3,0),"")</f>
        <v/>
      </c>
      <c r="G11915" s="10">
        <f t="shared" si="185"/>
        <v>0</v>
      </c>
      <c r="I11915" s="10" t="str">
        <f>IFERROR(VLOOKUP(H11915,'سجل العملاء'!A:B,2,0),"")</f>
        <v/>
      </c>
    </row>
    <row r="11916" spans="3:9" ht="15.6">
      <c r="C11916" s="10" t="str">
        <f>IFERROR(VLOOKUP(B11916,'اكواد الاصناف'!A:C,2,0),"")</f>
        <v/>
      </c>
      <c r="D11916" s="10" t="str">
        <f>IFERROR(VLOOKUP(B11916,'اكواد الاصناف'!A:C,3,0),"")</f>
        <v/>
      </c>
      <c r="G11916" s="10">
        <f t="shared" si="185"/>
        <v>0</v>
      </c>
      <c r="I11916" s="10" t="str">
        <f>IFERROR(VLOOKUP(H11916,'سجل العملاء'!A:B,2,0),"")</f>
        <v/>
      </c>
    </row>
    <row r="11917" spans="3:9" ht="15.6">
      <c r="C11917" s="10" t="str">
        <f>IFERROR(VLOOKUP(B11917,'اكواد الاصناف'!A:C,2,0),"")</f>
        <v/>
      </c>
      <c r="D11917" s="10" t="str">
        <f>IFERROR(VLOOKUP(B11917,'اكواد الاصناف'!A:C,3,0),"")</f>
        <v/>
      </c>
      <c r="G11917" s="10">
        <f t="shared" si="185"/>
        <v>0</v>
      </c>
      <c r="I11917" s="10" t="str">
        <f>IFERROR(VLOOKUP(H11917,'سجل العملاء'!A:B,2,0),"")</f>
        <v/>
      </c>
    </row>
    <row r="11918" spans="3:9" ht="15.6">
      <c r="C11918" s="10" t="str">
        <f>IFERROR(VLOOKUP(B11918,'اكواد الاصناف'!A:C,2,0),"")</f>
        <v/>
      </c>
      <c r="D11918" s="10" t="str">
        <f>IFERROR(VLOOKUP(B11918,'اكواد الاصناف'!A:C,3,0),"")</f>
        <v/>
      </c>
      <c r="G11918" s="10">
        <f t="shared" si="185"/>
        <v>0</v>
      </c>
      <c r="I11918" s="10" t="str">
        <f>IFERROR(VLOOKUP(H11918,'سجل العملاء'!A:B,2,0),"")</f>
        <v/>
      </c>
    </row>
    <row r="11919" spans="3:9" ht="15.6">
      <c r="C11919" s="10" t="str">
        <f>IFERROR(VLOOKUP(B11919,'اكواد الاصناف'!A:C,2,0),"")</f>
        <v/>
      </c>
      <c r="D11919" s="10" t="str">
        <f>IFERROR(VLOOKUP(B11919,'اكواد الاصناف'!A:C,3,0),"")</f>
        <v/>
      </c>
      <c r="G11919" s="10">
        <f t="shared" si="185"/>
        <v>0</v>
      </c>
      <c r="I11919" s="10" t="str">
        <f>IFERROR(VLOOKUP(H11919,'سجل العملاء'!A:B,2,0),"")</f>
        <v/>
      </c>
    </row>
    <row r="11920" spans="3:9" ht="15.6">
      <c r="C11920" s="10" t="str">
        <f>IFERROR(VLOOKUP(B11920,'اكواد الاصناف'!A:C,2,0),"")</f>
        <v/>
      </c>
      <c r="D11920" s="10" t="str">
        <f>IFERROR(VLOOKUP(B11920,'اكواد الاصناف'!A:C,3,0),"")</f>
        <v/>
      </c>
      <c r="G11920" s="10">
        <f t="shared" si="185"/>
        <v>0</v>
      </c>
      <c r="I11920" s="10" t="str">
        <f>IFERROR(VLOOKUP(H11920,'سجل العملاء'!A:B,2,0),"")</f>
        <v/>
      </c>
    </row>
    <row r="11921" spans="3:9" ht="15.6">
      <c r="C11921" s="10" t="str">
        <f>IFERROR(VLOOKUP(B11921,'اكواد الاصناف'!A:C,2,0),"")</f>
        <v/>
      </c>
      <c r="D11921" s="10" t="str">
        <f>IFERROR(VLOOKUP(B11921,'اكواد الاصناف'!A:C,3,0),"")</f>
        <v/>
      </c>
      <c r="G11921" s="10">
        <f t="shared" si="185"/>
        <v>0</v>
      </c>
      <c r="I11921" s="10" t="str">
        <f>IFERROR(VLOOKUP(H11921,'سجل العملاء'!A:B,2,0),"")</f>
        <v/>
      </c>
    </row>
    <row r="11922" spans="3:9" ht="15.6">
      <c r="C11922" s="10" t="str">
        <f>IFERROR(VLOOKUP(B11922,'اكواد الاصناف'!A:C,2,0),"")</f>
        <v/>
      </c>
      <c r="D11922" s="10" t="str">
        <f>IFERROR(VLOOKUP(B11922,'اكواد الاصناف'!A:C,3,0),"")</f>
        <v/>
      </c>
      <c r="G11922" s="10">
        <f t="shared" si="185"/>
        <v>0</v>
      </c>
      <c r="I11922" s="10" t="str">
        <f>IFERROR(VLOOKUP(H11922,'سجل العملاء'!A:B,2,0),"")</f>
        <v/>
      </c>
    </row>
    <row r="11923" spans="3:9" ht="15.6">
      <c r="C11923" s="10" t="str">
        <f>IFERROR(VLOOKUP(B11923,'اكواد الاصناف'!A:C,2,0),"")</f>
        <v/>
      </c>
      <c r="D11923" s="10" t="str">
        <f>IFERROR(VLOOKUP(B11923,'اكواد الاصناف'!A:C,3,0),"")</f>
        <v/>
      </c>
      <c r="G11923" s="10">
        <f t="shared" si="185"/>
        <v>0</v>
      </c>
      <c r="I11923" s="10" t="str">
        <f>IFERROR(VLOOKUP(H11923,'سجل العملاء'!A:B,2,0),"")</f>
        <v/>
      </c>
    </row>
    <row r="11924" spans="3:9" ht="15.6">
      <c r="C11924" s="10" t="str">
        <f>IFERROR(VLOOKUP(B11924,'اكواد الاصناف'!A:C,2,0),"")</f>
        <v/>
      </c>
      <c r="D11924" s="10" t="str">
        <f>IFERROR(VLOOKUP(B11924,'اكواد الاصناف'!A:C,3,0),"")</f>
        <v/>
      </c>
      <c r="G11924" s="10">
        <f t="shared" si="185"/>
        <v>0</v>
      </c>
      <c r="I11924" s="10" t="str">
        <f>IFERROR(VLOOKUP(H11924,'سجل العملاء'!A:B,2,0),"")</f>
        <v/>
      </c>
    </row>
    <row r="11925" spans="3:9" ht="15.6">
      <c r="C11925" s="10" t="str">
        <f>IFERROR(VLOOKUP(B11925,'اكواد الاصناف'!A:C,2,0),"")</f>
        <v/>
      </c>
      <c r="D11925" s="10" t="str">
        <f>IFERROR(VLOOKUP(B11925,'اكواد الاصناف'!A:C,3,0),"")</f>
        <v/>
      </c>
      <c r="G11925" s="10">
        <f t="shared" si="185"/>
        <v>0</v>
      </c>
      <c r="I11925" s="10" t="str">
        <f>IFERROR(VLOOKUP(H11925,'سجل العملاء'!A:B,2,0),"")</f>
        <v/>
      </c>
    </row>
    <row r="11926" spans="3:9" ht="15.6">
      <c r="C11926" s="10" t="str">
        <f>IFERROR(VLOOKUP(B11926,'اكواد الاصناف'!A:C,2,0),"")</f>
        <v/>
      </c>
      <c r="D11926" s="10" t="str">
        <f>IFERROR(VLOOKUP(B11926,'اكواد الاصناف'!A:C,3,0),"")</f>
        <v/>
      </c>
      <c r="G11926" s="10">
        <f t="shared" si="185"/>
        <v>0</v>
      </c>
      <c r="I11926" s="10" t="str">
        <f>IFERROR(VLOOKUP(H11926,'سجل العملاء'!A:B,2,0),"")</f>
        <v/>
      </c>
    </row>
    <row r="11927" spans="3:9" ht="15.6">
      <c r="C11927" s="10" t="str">
        <f>IFERROR(VLOOKUP(B11927,'اكواد الاصناف'!A:C,2,0),"")</f>
        <v/>
      </c>
      <c r="D11927" s="10" t="str">
        <f>IFERROR(VLOOKUP(B11927,'اكواد الاصناف'!A:C,3,0),"")</f>
        <v/>
      </c>
      <c r="G11927" s="10">
        <f t="shared" si="185"/>
        <v>0</v>
      </c>
      <c r="I11927" s="10" t="str">
        <f>IFERROR(VLOOKUP(H11927,'سجل العملاء'!A:B,2,0),"")</f>
        <v/>
      </c>
    </row>
    <row r="11928" spans="3:9" ht="15.6">
      <c r="C11928" s="10" t="str">
        <f>IFERROR(VLOOKUP(B11928,'اكواد الاصناف'!A:C,2,0),"")</f>
        <v/>
      </c>
      <c r="D11928" s="10" t="str">
        <f>IFERROR(VLOOKUP(B11928,'اكواد الاصناف'!A:C,3,0),"")</f>
        <v/>
      </c>
      <c r="G11928" s="10">
        <f t="shared" si="185"/>
        <v>0</v>
      </c>
      <c r="I11928" s="10" t="str">
        <f>IFERROR(VLOOKUP(H11928,'سجل العملاء'!A:B,2,0),"")</f>
        <v/>
      </c>
    </row>
    <row r="11929" spans="3:9" ht="15.6">
      <c r="C11929" s="10" t="str">
        <f>IFERROR(VLOOKUP(B11929,'اكواد الاصناف'!A:C,2,0),"")</f>
        <v/>
      </c>
      <c r="D11929" s="10" t="str">
        <f>IFERROR(VLOOKUP(B11929,'اكواد الاصناف'!A:C,3,0),"")</f>
        <v/>
      </c>
      <c r="G11929" s="10">
        <f t="shared" si="185"/>
        <v>0</v>
      </c>
      <c r="I11929" s="10" t="str">
        <f>IFERROR(VLOOKUP(H11929,'سجل العملاء'!A:B,2,0),"")</f>
        <v/>
      </c>
    </row>
    <row r="11930" spans="3:9" ht="15.6">
      <c r="C11930" s="10" t="str">
        <f>IFERROR(VLOOKUP(B11930,'اكواد الاصناف'!A:C,2,0),"")</f>
        <v/>
      </c>
      <c r="D11930" s="10" t="str">
        <f>IFERROR(VLOOKUP(B11930,'اكواد الاصناف'!A:C,3,0),"")</f>
        <v/>
      </c>
      <c r="G11930" s="10">
        <f t="shared" si="185"/>
        <v>0</v>
      </c>
      <c r="I11930" s="10" t="str">
        <f>IFERROR(VLOOKUP(H11930,'سجل العملاء'!A:B,2,0),"")</f>
        <v/>
      </c>
    </row>
    <row r="11931" spans="3:9" ht="15.6">
      <c r="C11931" s="10" t="str">
        <f>IFERROR(VLOOKUP(B11931,'اكواد الاصناف'!A:C,2,0),"")</f>
        <v/>
      </c>
      <c r="D11931" s="10" t="str">
        <f>IFERROR(VLOOKUP(B11931,'اكواد الاصناف'!A:C,3,0),"")</f>
        <v/>
      </c>
      <c r="G11931" s="10">
        <f t="shared" si="185"/>
        <v>0</v>
      </c>
      <c r="I11931" s="10" t="str">
        <f>IFERROR(VLOOKUP(H11931,'سجل العملاء'!A:B,2,0),"")</f>
        <v/>
      </c>
    </row>
    <row r="11932" spans="3:9" ht="15.6">
      <c r="C11932" s="10" t="str">
        <f>IFERROR(VLOOKUP(B11932,'اكواد الاصناف'!A:C,2,0),"")</f>
        <v/>
      </c>
      <c r="D11932" s="10" t="str">
        <f>IFERROR(VLOOKUP(B11932,'اكواد الاصناف'!A:C,3,0),"")</f>
        <v/>
      </c>
      <c r="G11932" s="10">
        <f t="shared" si="185"/>
        <v>0</v>
      </c>
      <c r="I11932" s="10" t="str">
        <f>IFERROR(VLOOKUP(H11932,'سجل العملاء'!A:B,2,0),"")</f>
        <v/>
      </c>
    </row>
    <row r="11933" spans="3:9" ht="15.6">
      <c r="C11933" s="10" t="str">
        <f>IFERROR(VLOOKUP(B11933,'اكواد الاصناف'!A:C,2,0),"")</f>
        <v/>
      </c>
      <c r="D11933" s="10" t="str">
        <f>IFERROR(VLOOKUP(B11933,'اكواد الاصناف'!A:C,3,0),"")</f>
        <v/>
      </c>
      <c r="G11933" s="10">
        <f t="shared" si="185"/>
        <v>0</v>
      </c>
      <c r="I11933" s="10" t="str">
        <f>IFERROR(VLOOKUP(H11933,'سجل العملاء'!A:B,2,0),"")</f>
        <v/>
      </c>
    </row>
    <row r="11934" spans="3:9" ht="15.6">
      <c r="C11934" s="10" t="str">
        <f>IFERROR(VLOOKUP(B11934,'اكواد الاصناف'!A:C,2,0),"")</f>
        <v/>
      </c>
      <c r="D11934" s="10" t="str">
        <f>IFERROR(VLOOKUP(B11934,'اكواد الاصناف'!A:C,3,0),"")</f>
        <v/>
      </c>
      <c r="G11934" s="10">
        <f t="shared" si="185"/>
        <v>0</v>
      </c>
      <c r="I11934" s="10" t="str">
        <f>IFERROR(VLOOKUP(H11934,'سجل العملاء'!A:B,2,0),"")</f>
        <v/>
      </c>
    </row>
    <row r="11935" spans="3:9" ht="15.6">
      <c r="C11935" s="10" t="str">
        <f>IFERROR(VLOOKUP(B11935,'اكواد الاصناف'!A:C,2,0),"")</f>
        <v/>
      </c>
      <c r="D11935" s="10" t="str">
        <f>IFERROR(VLOOKUP(B11935,'اكواد الاصناف'!A:C,3,0),"")</f>
        <v/>
      </c>
      <c r="G11935" s="10">
        <f t="shared" si="185"/>
        <v>0</v>
      </c>
      <c r="I11935" s="10" t="str">
        <f>IFERROR(VLOOKUP(H11935,'سجل العملاء'!A:B,2,0),"")</f>
        <v/>
      </c>
    </row>
    <row r="11936" spans="3:9" ht="15.6">
      <c r="C11936" s="10" t="str">
        <f>IFERROR(VLOOKUP(B11936,'اكواد الاصناف'!A:C,2,0),"")</f>
        <v/>
      </c>
      <c r="D11936" s="10" t="str">
        <f>IFERROR(VLOOKUP(B11936,'اكواد الاصناف'!A:C,3,0),"")</f>
        <v/>
      </c>
      <c r="G11936" s="10">
        <f t="shared" si="185"/>
        <v>0</v>
      </c>
      <c r="I11936" s="10" t="str">
        <f>IFERROR(VLOOKUP(H11936,'سجل العملاء'!A:B,2,0),"")</f>
        <v/>
      </c>
    </row>
    <row r="11937" spans="3:9" ht="15.6">
      <c r="C11937" s="10" t="str">
        <f>IFERROR(VLOOKUP(B11937,'اكواد الاصناف'!A:C,2,0),"")</f>
        <v/>
      </c>
      <c r="D11937" s="10" t="str">
        <f>IFERROR(VLOOKUP(B11937,'اكواد الاصناف'!A:C,3,0),"")</f>
        <v/>
      </c>
      <c r="G11937" s="10">
        <f t="shared" si="185"/>
        <v>0</v>
      </c>
      <c r="I11937" s="10" t="str">
        <f>IFERROR(VLOOKUP(H11937,'سجل العملاء'!A:B,2,0),"")</f>
        <v/>
      </c>
    </row>
    <row r="11938" spans="3:9" ht="15.6">
      <c r="C11938" s="10" t="str">
        <f>IFERROR(VLOOKUP(B11938,'اكواد الاصناف'!A:C,2,0),"")</f>
        <v/>
      </c>
      <c r="D11938" s="10" t="str">
        <f>IFERROR(VLOOKUP(B11938,'اكواد الاصناف'!A:C,3,0),"")</f>
        <v/>
      </c>
      <c r="G11938" s="10">
        <f t="shared" si="185"/>
        <v>0</v>
      </c>
      <c r="I11938" s="10" t="str">
        <f>IFERROR(VLOOKUP(H11938,'سجل العملاء'!A:B,2,0),"")</f>
        <v/>
      </c>
    </row>
    <row r="11939" spans="3:9" ht="15.6">
      <c r="C11939" s="10" t="str">
        <f>IFERROR(VLOOKUP(B11939,'اكواد الاصناف'!A:C,2,0),"")</f>
        <v/>
      </c>
      <c r="D11939" s="10" t="str">
        <f>IFERROR(VLOOKUP(B11939,'اكواد الاصناف'!A:C,3,0),"")</f>
        <v/>
      </c>
      <c r="G11939" s="10">
        <f t="shared" si="185"/>
        <v>0</v>
      </c>
      <c r="I11939" s="10" t="str">
        <f>IFERROR(VLOOKUP(H11939,'سجل العملاء'!A:B,2,0),"")</f>
        <v/>
      </c>
    </row>
    <row r="11940" spans="3:9" ht="15.6">
      <c r="C11940" s="10" t="str">
        <f>IFERROR(VLOOKUP(B11940,'اكواد الاصناف'!A:C,2,0),"")</f>
        <v/>
      </c>
      <c r="D11940" s="10" t="str">
        <f>IFERROR(VLOOKUP(B11940,'اكواد الاصناف'!A:C,3,0),"")</f>
        <v/>
      </c>
      <c r="G11940" s="10">
        <f t="shared" si="185"/>
        <v>0</v>
      </c>
      <c r="I11940" s="10" t="str">
        <f>IFERROR(VLOOKUP(H11940,'سجل العملاء'!A:B,2,0),"")</f>
        <v/>
      </c>
    </row>
    <row r="11941" spans="3:9" ht="15.6">
      <c r="C11941" s="10" t="str">
        <f>IFERROR(VLOOKUP(B11941,'اكواد الاصناف'!A:C,2,0),"")</f>
        <v/>
      </c>
      <c r="D11941" s="10" t="str">
        <f>IFERROR(VLOOKUP(B11941,'اكواد الاصناف'!A:C,3,0),"")</f>
        <v/>
      </c>
      <c r="G11941" s="10">
        <f t="shared" si="185"/>
        <v>0</v>
      </c>
      <c r="I11941" s="10" t="str">
        <f>IFERROR(VLOOKUP(H11941,'سجل العملاء'!A:B,2,0),"")</f>
        <v/>
      </c>
    </row>
    <row r="11942" spans="3:9" ht="15.6">
      <c r="C11942" s="10" t="str">
        <f>IFERROR(VLOOKUP(B11942,'اكواد الاصناف'!A:C,2,0),"")</f>
        <v/>
      </c>
      <c r="D11942" s="10" t="str">
        <f>IFERROR(VLOOKUP(B11942,'اكواد الاصناف'!A:C,3,0),"")</f>
        <v/>
      </c>
      <c r="G11942" s="10">
        <f t="shared" si="185"/>
        <v>0</v>
      </c>
      <c r="I11942" s="10" t="str">
        <f>IFERROR(VLOOKUP(H11942,'سجل العملاء'!A:B,2,0),"")</f>
        <v/>
      </c>
    </row>
    <row r="11943" spans="3:9" ht="15.6">
      <c r="C11943" s="10" t="str">
        <f>IFERROR(VLOOKUP(B11943,'اكواد الاصناف'!A:C,2,0),"")</f>
        <v/>
      </c>
      <c r="D11943" s="10" t="str">
        <f>IFERROR(VLOOKUP(B11943,'اكواد الاصناف'!A:C,3,0),"")</f>
        <v/>
      </c>
      <c r="G11943" s="10">
        <f t="shared" si="185"/>
        <v>0</v>
      </c>
      <c r="I11943" s="10" t="str">
        <f>IFERROR(VLOOKUP(H11943,'سجل العملاء'!A:B,2,0),"")</f>
        <v/>
      </c>
    </row>
    <row r="11944" spans="3:9" ht="15.6">
      <c r="C11944" s="10" t="str">
        <f>IFERROR(VLOOKUP(B11944,'اكواد الاصناف'!A:C,2,0),"")</f>
        <v/>
      </c>
      <c r="D11944" s="10" t="str">
        <f>IFERROR(VLOOKUP(B11944,'اكواد الاصناف'!A:C,3,0),"")</f>
        <v/>
      </c>
      <c r="G11944" s="10">
        <f t="shared" si="185"/>
        <v>0</v>
      </c>
      <c r="I11944" s="10" t="str">
        <f>IFERROR(VLOOKUP(H11944,'سجل العملاء'!A:B,2,0),"")</f>
        <v/>
      </c>
    </row>
    <row r="11945" spans="3:9" ht="15.6">
      <c r="C11945" s="10" t="str">
        <f>IFERROR(VLOOKUP(B11945,'اكواد الاصناف'!A:C,2,0),"")</f>
        <v/>
      </c>
      <c r="D11945" s="10" t="str">
        <f>IFERROR(VLOOKUP(B11945,'اكواد الاصناف'!A:C,3,0),"")</f>
        <v/>
      </c>
      <c r="G11945" s="10">
        <f t="shared" si="185"/>
        <v>0</v>
      </c>
      <c r="I11945" s="10" t="str">
        <f>IFERROR(VLOOKUP(H11945,'سجل العملاء'!A:B,2,0),"")</f>
        <v/>
      </c>
    </row>
    <row r="11946" spans="3:9" ht="15.6">
      <c r="C11946" s="10" t="str">
        <f>IFERROR(VLOOKUP(B11946,'اكواد الاصناف'!A:C,2,0),"")</f>
        <v/>
      </c>
      <c r="D11946" s="10" t="str">
        <f>IFERROR(VLOOKUP(B11946,'اكواد الاصناف'!A:C,3,0),"")</f>
        <v/>
      </c>
      <c r="G11946" s="10">
        <f t="shared" si="185"/>
        <v>0</v>
      </c>
      <c r="I11946" s="10" t="str">
        <f>IFERROR(VLOOKUP(H11946,'سجل العملاء'!A:B,2,0),"")</f>
        <v/>
      </c>
    </row>
    <row r="11947" spans="3:9" ht="15.6">
      <c r="C11947" s="10" t="str">
        <f>IFERROR(VLOOKUP(B11947,'اكواد الاصناف'!A:C,2,0),"")</f>
        <v/>
      </c>
      <c r="D11947" s="10" t="str">
        <f>IFERROR(VLOOKUP(B11947,'اكواد الاصناف'!A:C,3,0),"")</f>
        <v/>
      </c>
      <c r="G11947" s="10">
        <f t="shared" si="185"/>
        <v>0</v>
      </c>
      <c r="I11947" s="10" t="str">
        <f>IFERROR(VLOOKUP(H11947,'سجل العملاء'!A:B,2,0),"")</f>
        <v/>
      </c>
    </row>
    <row r="11948" spans="3:9" ht="15.6">
      <c r="C11948" s="10" t="str">
        <f>IFERROR(VLOOKUP(B11948,'اكواد الاصناف'!A:C,2,0),"")</f>
        <v/>
      </c>
      <c r="D11948" s="10" t="str">
        <f>IFERROR(VLOOKUP(B11948,'اكواد الاصناف'!A:C,3,0),"")</f>
        <v/>
      </c>
      <c r="G11948" s="10">
        <f t="shared" si="185"/>
        <v>0</v>
      </c>
      <c r="I11948" s="10" t="str">
        <f>IFERROR(VLOOKUP(H11948,'سجل العملاء'!A:B,2,0),"")</f>
        <v/>
      </c>
    </row>
    <row r="11949" spans="3:9" ht="15.6">
      <c r="C11949" s="10" t="str">
        <f>IFERROR(VLOOKUP(B11949,'اكواد الاصناف'!A:C,2,0),"")</f>
        <v/>
      </c>
      <c r="D11949" s="10" t="str">
        <f>IFERROR(VLOOKUP(B11949,'اكواد الاصناف'!A:C,3,0),"")</f>
        <v/>
      </c>
      <c r="G11949" s="10">
        <f t="shared" si="185"/>
        <v>0</v>
      </c>
      <c r="I11949" s="10" t="str">
        <f>IFERROR(VLOOKUP(H11949,'سجل العملاء'!A:B,2,0),"")</f>
        <v/>
      </c>
    </row>
    <row r="11950" spans="3:9" ht="15.6">
      <c r="C11950" s="10" t="str">
        <f>IFERROR(VLOOKUP(B11950,'اكواد الاصناف'!A:C,2,0),"")</f>
        <v/>
      </c>
      <c r="D11950" s="10" t="str">
        <f>IFERROR(VLOOKUP(B11950,'اكواد الاصناف'!A:C,3,0),"")</f>
        <v/>
      </c>
      <c r="G11950" s="10">
        <f t="shared" si="185"/>
        <v>0</v>
      </c>
      <c r="I11950" s="10" t="str">
        <f>IFERROR(VLOOKUP(H11950,'سجل العملاء'!A:B,2,0),"")</f>
        <v/>
      </c>
    </row>
    <row r="11951" spans="3:9" ht="15.6">
      <c r="C11951" s="10" t="str">
        <f>IFERROR(VLOOKUP(B11951,'اكواد الاصناف'!A:C,2,0),"")</f>
        <v/>
      </c>
      <c r="D11951" s="10" t="str">
        <f>IFERROR(VLOOKUP(B11951,'اكواد الاصناف'!A:C,3,0),"")</f>
        <v/>
      </c>
      <c r="G11951" s="10">
        <f t="shared" si="185"/>
        <v>0</v>
      </c>
      <c r="I11951" s="10" t="str">
        <f>IFERROR(VLOOKUP(H11951,'سجل العملاء'!A:B,2,0),"")</f>
        <v/>
      </c>
    </row>
    <row r="11952" spans="3:9" ht="15.6">
      <c r="C11952" s="10" t="str">
        <f>IFERROR(VLOOKUP(B11952,'اكواد الاصناف'!A:C,2,0),"")</f>
        <v/>
      </c>
      <c r="D11952" s="10" t="str">
        <f>IFERROR(VLOOKUP(B11952,'اكواد الاصناف'!A:C,3,0),"")</f>
        <v/>
      </c>
      <c r="G11952" s="10">
        <f t="shared" si="185"/>
        <v>0</v>
      </c>
      <c r="I11952" s="10" t="str">
        <f>IFERROR(VLOOKUP(H11952,'سجل العملاء'!A:B,2,0),"")</f>
        <v/>
      </c>
    </row>
    <row r="11953" spans="3:9" ht="15.6">
      <c r="C11953" s="10" t="str">
        <f>IFERROR(VLOOKUP(B11953,'اكواد الاصناف'!A:C,2,0),"")</f>
        <v/>
      </c>
      <c r="D11953" s="10" t="str">
        <f>IFERROR(VLOOKUP(B11953,'اكواد الاصناف'!A:C,3,0),"")</f>
        <v/>
      </c>
      <c r="G11953" s="10">
        <f t="shared" si="185"/>
        <v>0</v>
      </c>
      <c r="I11953" s="10" t="str">
        <f>IFERROR(VLOOKUP(H11953,'سجل العملاء'!A:B,2,0),"")</f>
        <v/>
      </c>
    </row>
    <row r="11954" spans="3:9" ht="15.6">
      <c r="C11954" s="10" t="str">
        <f>IFERROR(VLOOKUP(B11954,'اكواد الاصناف'!A:C,2,0),"")</f>
        <v/>
      </c>
      <c r="D11954" s="10" t="str">
        <f>IFERROR(VLOOKUP(B11954,'اكواد الاصناف'!A:C,3,0),"")</f>
        <v/>
      </c>
      <c r="G11954" s="10">
        <f t="shared" si="185"/>
        <v>0</v>
      </c>
      <c r="I11954" s="10" t="str">
        <f>IFERROR(VLOOKUP(H11954,'سجل العملاء'!A:B,2,0),"")</f>
        <v/>
      </c>
    </row>
    <row r="11955" spans="3:9" ht="15.6">
      <c r="C11955" s="10" t="str">
        <f>IFERROR(VLOOKUP(B11955,'اكواد الاصناف'!A:C,2,0),"")</f>
        <v/>
      </c>
      <c r="D11955" s="10" t="str">
        <f>IFERROR(VLOOKUP(B11955,'اكواد الاصناف'!A:C,3,0),"")</f>
        <v/>
      </c>
      <c r="G11955" s="10">
        <f t="shared" si="185"/>
        <v>0</v>
      </c>
      <c r="I11955" s="10" t="str">
        <f>IFERROR(VLOOKUP(H11955,'سجل العملاء'!A:B,2,0),"")</f>
        <v/>
      </c>
    </row>
    <row r="11956" spans="3:9" ht="15.6">
      <c r="C11956" s="10" t="str">
        <f>IFERROR(VLOOKUP(B11956,'اكواد الاصناف'!A:C,2,0),"")</f>
        <v/>
      </c>
      <c r="D11956" s="10" t="str">
        <f>IFERROR(VLOOKUP(B11956,'اكواد الاصناف'!A:C,3,0),"")</f>
        <v/>
      </c>
      <c r="G11956" s="10">
        <f t="shared" si="185"/>
        <v>0</v>
      </c>
      <c r="I11956" s="10" t="str">
        <f>IFERROR(VLOOKUP(H11956,'سجل العملاء'!A:B,2,0),"")</f>
        <v/>
      </c>
    </row>
    <row r="11957" spans="3:9" ht="15.6">
      <c r="C11957" s="10" t="str">
        <f>IFERROR(VLOOKUP(B11957,'اكواد الاصناف'!A:C,2,0),"")</f>
        <v/>
      </c>
      <c r="D11957" s="10" t="str">
        <f>IFERROR(VLOOKUP(B11957,'اكواد الاصناف'!A:C,3,0),"")</f>
        <v/>
      </c>
      <c r="G11957" s="10">
        <f t="shared" si="185"/>
        <v>0</v>
      </c>
      <c r="I11957" s="10" t="str">
        <f>IFERROR(VLOOKUP(H11957,'سجل العملاء'!A:B,2,0),"")</f>
        <v/>
      </c>
    </row>
    <row r="11958" spans="3:9" ht="15.6">
      <c r="C11958" s="10" t="str">
        <f>IFERROR(VLOOKUP(B11958,'اكواد الاصناف'!A:C,2,0),"")</f>
        <v/>
      </c>
      <c r="D11958" s="10" t="str">
        <f>IFERROR(VLOOKUP(B11958,'اكواد الاصناف'!A:C,3,0),"")</f>
        <v/>
      </c>
      <c r="G11958" s="10">
        <f t="shared" si="185"/>
        <v>0</v>
      </c>
      <c r="I11958" s="10" t="str">
        <f>IFERROR(VLOOKUP(H11958,'سجل العملاء'!A:B,2,0),"")</f>
        <v/>
      </c>
    </row>
    <row r="11959" spans="3:9" ht="15.6">
      <c r="C11959" s="10" t="str">
        <f>IFERROR(VLOOKUP(B11959,'اكواد الاصناف'!A:C,2,0),"")</f>
        <v/>
      </c>
      <c r="D11959" s="10" t="str">
        <f>IFERROR(VLOOKUP(B11959,'اكواد الاصناف'!A:C,3,0),"")</f>
        <v/>
      </c>
      <c r="G11959" s="10">
        <f t="shared" si="185"/>
        <v>0</v>
      </c>
      <c r="I11959" s="10" t="str">
        <f>IFERROR(VLOOKUP(H11959,'سجل العملاء'!A:B,2,0),"")</f>
        <v/>
      </c>
    </row>
    <row r="11960" spans="3:9" ht="15.6">
      <c r="C11960" s="10" t="str">
        <f>IFERROR(VLOOKUP(B11960,'اكواد الاصناف'!A:C,2,0),"")</f>
        <v/>
      </c>
      <c r="D11960" s="10" t="str">
        <f>IFERROR(VLOOKUP(B11960,'اكواد الاصناف'!A:C,3,0),"")</f>
        <v/>
      </c>
      <c r="G11960" s="10">
        <f t="shared" si="185"/>
        <v>0</v>
      </c>
      <c r="I11960" s="10" t="str">
        <f>IFERROR(VLOOKUP(H11960,'سجل العملاء'!A:B,2,0),"")</f>
        <v/>
      </c>
    </row>
    <row r="11961" spans="3:9" ht="15.6">
      <c r="C11961" s="10" t="str">
        <f>IFERROR(VLOOKUP(B11961,'اكواد الاصناف'!A:C,2,0),"")</f>
        <v/>
      </c>
      <c r="D11961" s="10" t="str">
        <f>IFERROR(VLOOKUP(B11961,'اكواد الاصناف'!A:C,3,0),"")</f>
        <v/>
      </c>
      <c r="G11961" s="10">
        <f t="shared" si="185"/>
        <v>0</v>
      </c>
      <c r="I11961" s="10" t="str">
        <f>IFERROR(VLOOKUP(H11961,'سجل العملاء'!A:B,2,0),"")</f>
        <v/>
      </c>
    </row>
    <row r="11962" spans="3:9" ht="15.6">
      <c r="C11962" s="10" t="str">
        <f>IFERROR(VLOOKUP(B11962,'اكواد الاصناف'!A:C,2,0),"")</f>
        <v/>
      </c>
      <c r="D11962" s="10" t="str">
        <f>IFERROR(VLOOKUP(B11962,'اكواد الاصناف'!A:C,3,0),"")</f>
        <v/>
      </c>
      <c r="G11962" s="10">
        <f t="shared" si="185"/>
        <v>0</v>
      </c>
      <c r="I11962" s="10" t="str">
        <f>IFERROR(VLOOKUP(H11962,'سجل العملاء'!A:B,2,0),"")</f>
        <v/>
      </c>
    </row>
    <row r="11963" spans="3:9" ht="15.6">
      <c r="C11963" s="10" t="str">
        <f>IFERROR(VLOOKUP(B11963,'اكواد الاصناف'!A:C,2,0),"")</f>
        <v/>
      </c>
      <c r="D11963" s="10" t="str">
        <f>IFERROR(VLOOKUP(B11963,'اكواد الاصناف'!A:C,3,0),"")</f>
        <v/>
      </c>
      <c r="G11963" s="10">
        <f t="shared" si="185"/>
        <v>0</v>
      </c>
      <c r="I11963" s="10" t="str">
        <f>IFERROR(VLOOKUP(H11963,'سجل العملاء'!A:B,2,0),"")</f>
        <v/>
      </c>
    </row>
    <row r="11964" spans="3:9" ht="15.6">
      <c r="C11964" s="10" t="str">
        <f>IFERROR(VLOOKUP(B11964,'اكواد الاصناف'!A:C,2,0),"")</f>
        <v/>
      </c>
      <c r="D11964" s="10" t="str">
        <f>IFERROR(VLOOKUP(B11964,'اكواد الاصناف'!A:C,3,0),"")</f>
        <v/>
      </c>
      <c r="G11964" s="10">
        <f t="shared" si="185"/>
        <v>0</v>
      </c>
      <c r="I11964" s="10" t="str">
        <f>IFERROR(VLOOKUP(H11964,'سجل العملاء'!A:B,2,0),"")</f>
        <v/>
      </c>
    </row>
    <row r="11965" spans="3:9" ht="15.6">
      <c r="C11965" s="10" t="str">
        <f>IFERROR(VLOOKUP(B11965,'اكواد الاصناف'!A:C,2,0),"")</f>
        <v/>
      </c>
      <c r="D11965" s="10" t="str">
        <f>IFERROR(VLOOKUP(B11965,'اكواد الاصناف'!A:C,3,0),"")</f>
        <v/>
      </c>
      <c r="G11965" s="10">
        <f t="shared" si="185"/>
        <v>0</v>
      </c>
      <c r="I11965" s="10" t="str">
        <f>IFERROR(VLOOKUP(H11965,'سجل العملاء'!A:B,2,0),"")</f>
        <v/>
      </c>
    </row>
    <row r="11966" spans="3:9" ht="15.6">
      <c r="C11966" s="10" t="str">
        <f>IFERROR(VLOOKUP(B11966,'اكواد الاصناف'!A:C,2,0),"")</f>
        <v/>
      </c>
      <c r="D11966" s="10" t="str">
        <f>IFERROR(VLOOKUP(B11966,'اكواد الاصناف'!A:C,3,0),"")</f>
        <v/>
      </c>
      <c r="G11966" s="10">
        <f t="shared" si="185"/>
        <v>0</v>
      </c>
      <c r="I11966" s="10" t="str">
        <f>IFERROR(VLOOKUP(H11966,'سجل العملاء'!A:B,2,0),"")</f>
        <v/>
      </c>
    </row>
    <row r="11967" spans="3:9" ht="15.6">
      <c r="C11967" s="10" t="str">
        <f>IFERROR(VLOOKUP(B11967,'اكواد الاصناف'!A:C,2,0),"")</f>
        <v/>
      </c>
      <c r="D11967" s="10" t="str">
        <f>IFERROR(VLOOKUP(B11967,'اكواد الاصناف'!A:C,3,0),"")</f>
        <v/>
      </c>
      <c r="G11967" s="10">
        <f t="shared" si="185"/>
        <v>0</v>
      </c>
      <c r="I11967" s="10" t="str">
        <f>IFERROR(VLOOKUP(H11967,'سجل العملاء'!A:B,2,0),"")</f>
        <v/>
      </c>
    </row>
    <row r="11968" spans="3:9" ht="15.6">
      <c r="C11968" s="10" t="str">
        <f>IFERROR(VLOOKUP(B11968,'اكواد الاصناف'!A:C,2,0),"")</f>
        <v/>
      </c>
      <c r="D11968" s="10" t="str">
        <f>IFERROR(VLOOKUP(B11968,'اكواد الاصناف'!A:C,3,0),"")</f>
        <v/>
      </c>
      <c r="G11968" s="10">
        <f t="shared" si="185"/>
        <v>0</v>
      </c>
      <c r="I11968" s="10" t="str">
        <f>IFERROR(VLOOKUP(H11968,'سجل العملاء'!A:B,2,0),"")</f>
        <v/>
      </c>
    </row>
    <row r="11969" spans="3:9" ht="15.6">
      <c r="C11969" s="10" t="str">
        <f>IFERROR(VLOOKUP(B11969,'اكواد الاصناف'!A:C,2,0),"")</f>
        <v/>
      </c>
      <c r="D11969" s="10" t="str">
        <f>IFERROR(VLOOKUP(B11969,'اكواد الاصناف'!A:C,3,0),"")</f>
        <v/>
      </c>
      <c r="G11969" s="10">
        <f t="shared" ref="G11969:G12032" si="186">F11969*E11969</f>
        <v>0</v>
      </c>
      <c r="I11969" s="10" t="str">
        <f>IFERROR(VLOOKUP(H11969,'سجل العملاء'!A:B,2,0),"")</f>
        <v/>
      </c>
    </row>
    <row r="11970" spans="3:9" ht="15.6">
      <c r="C11970" s="10" t="str">
        <f>IFERROR(VLOOKUP(B11970,'اكواد الاصناف'!A:C,2,0),"")</f>
        <v/>
      </c>
      <c r="D11970" s="10" t="str">
        <f>IFERROR(VLOOKUP(B11970,'اكواد الاصناف'!A:C,3,0),"")</f>
        <v/>
      </c>
      <c r="G11970" s="10">
        <f t="shared" si="186"/>
        <v>0</v>
      </c>
      <c r="I11970" s="10" t="str">
        <f>IFERROR(VLOOKUP(H11970,'سجل العملاء'!A:B,2,0),"")</f>
        <v/>
      </c>
    </row>
    <row r="11971" spans="3:9" ht="15.6">
      <c r="C11971" s="10" t="str">
        <f>IFERROR(VLOOKUP(B11971,'اكواد الاصناف'!A:C,2,0),"")</f>
        <v/>
      </c>
      <c r="D11971" s="10" t="str">
        <f>IFERROR(VLOOKUP(B11971,'اكواد الاصناف'!A:C,3,0),"")</f>
        <v/>
      </c>
      <c r="G11971" s="10">
        <f t="shared" si="186"/>
        <v>0</v>
      </c>
      <c r="I11971" s="10" t="str">
        <f>IFERROR(VLOOKUP(H11971,'سجل العملاء'!A:B,2,0),"")</f>
        <v/>
      </c>
    </row>
    <row r="11972" spans="3:9" ht="15.6">
      <c r="C11972" s="10" t="str">
        <f>IFERROR(VLOOKUP(B11972,'اكواد الاصناف'!A:C,2,0),"")</f>
        <v/>
      </c>
      <c r="D11972" s="10" t="str">
        <f>IFERROR(VLOOKUP(B11972,'اكواد الاصناف'!A:C,3,0),"")</f>
        <v/>
      </c>
      <c r="G11972" s="10">
        <f t="shared" si="186"/>
        <v>0</v>
      </c>
      <c r="I11972" s="10" t="str">
        <f>IFERROR(VLOOKUP(H11972,'سجل العملاء'!A:B,2,0),"")</f>
        <v/>
      </c>
    </row>
    <row r="11973" spans="3:9" ht="15.6">
      <c r="C11973" s="10" t="str">
        <f>IFERROR(VLOOKUP(B11973,'اكواد الاصناف'!A:C,2,0),"")</f>
        <v/>
      </c>
      <c r="D11973" s="10" t="str">
        <f>IFERROR(VLOOKUP(B11973,'اكواد الاصناف'!A:C,3,0),"")</f>
        <v/>
      </c>
      <c r="G11973" s="10">
        <f t="shared" si="186"/>
        <v>0</v>
      </c>
      <c r="I11973" s="10" t="str">
        <f>IFERROR(VLOOKUP(H11973,'سجل العملاء'!A:B,2,0),"")</f>
        <v/>
      </c>
    </row>
    <row r="11974" spans="3:9" ht="15.6">
      <c r="C11974" s="10" t="str">
        <f>IFERROR(VLOOKUP(B11974,'اكواد الاصناف'!A:C,2,0),"")</f>
        <v/>
      </c>
      <c r="D11974" s="10" t="str">
        <f>IFERROR(VLOOKUP(B11974,'اكواد الاصناف'!A:C,3,0),"")</f>
        <v/>
      </c>
      <c r="G11974" s="10">
        <f t="shared" si="186"/>
        <v>0</v>
      </c>
      <c r="I11974" s="10" t="str">
        <f>IFERROR(VLOOKUP(H11974,'سجل العملاء'!A:B,2,0),"")</f>
        <v/>
      </c>
    </row>
    <row r="11975" spans="3:9" ht="15.6">
      <c r="C11975" s="10" t="str">
        <f>IFERROR(VLOOKUP(B11975,'اكواد الاصناف'!A:C,2,0),"")</f>
        <v/>
      </c>
      <c r="D11975" s="10" t="str">
        <f>IFERROR(VLOOKUP(B11975,'اكواد الاصناف'!A:C,3,0),"")</f>
        <v/>
      </c>
      <c r="G11975" s="10">
        <f t="shared" si="186"/>
        <v>0</v>
      </c>
      <c r="I11975" s="10" t="str">
        <f>IFERROR(VLOOKUP(H11975,'سجل العملاء'!A:B,2,0),"")</f>
        <v/>
      </c>
    </row>
    <row r="11976" spans="3:9" ht="15.6">
      <c r="C11976" s="10" t="str">
        <f>IFERROR(VLOOKUP(B11976,'اكواد الاصناف'!A:C,2,0),"")</f>
        <v/>
      </c>
      <c r="D11976" s="10" t="str">
        <f>IFERROR(VLOOKUP(B11976,'اكواد الاصناف'!A:C,3,0),"")</f>
        <v/>
      </c>
      <c r="G11976" s="10">
        <f t="shared" si="186"/>
        <v>0</v>
      </c>
      <c r="I11976" s="10" t="str">
        <f>IFERROR(VLOOKUP(H11976,'سجل العملاء'!A:B,2,0),"")</f>
        <v/>
      </c>
    </row>
    <row r="11977" spans="3:9" ht="15.6">
      <c r="C11977" s="10" t="str">
        <f>IFERROR(VLOOKUP(B11977,'اكواد الاصناف'!A:C,2,0),"")</f>
        <v/>
      </c>
      <c r="D11977" s="10" t="str">
        <f>IFERROR(VLOOKUP(B11977,'اكواد الاصناف'!A:C,3,0),"")</f>
        <v/>
      </c>
      <c r="G11977" s="10">
        <f t="shared" si="186"/>
        <v>0</v>
      </c>
      <c r="I11977" s="10" t="str">
        <f>IFERROR(VLOOKUP(H11977,'سجل العملاء'!A:B,2,0),"")</f>
        <v/>
      </c>
    </row>
    <row r="11978" spans="3:9" ht="15.6">
      <c r="C11978" s="10" t="str">
        <f>IFERROR(VLOOKUP(B11978,'اكواد الاصناف'!A:C,2,0),"")</f>
        <v/>
      </c>
      <c r="D11978" s="10" t="str">
        <f>IFERROR(VLOOKUP(B11978,'اكواد الاصناف'!A:C,3,0),"")</f>
        <v/>
      </c>
      <c r="G11978" s="10">
        <f t="shared" si="186"/>
        <v>0</v>
      </c>
      <c r="I11978" s="10" t="str">
        <f>IFERROR(VLOOKUP(H11978,'سجل العملاء'!A:B,2,0),"")</f>
        <v/>
      </c>
    </row>
    <row r="11979" spans="3:9" ht="15.6">
      <c r="C11979" s="10" t="str">
        <f>IFERROR(VLOOKUP(B11979,'اكواد الاصناف'!A:C,2,0),"")</f>
        <v/>
      </c>
      <c r="D11979" s="10" t="str">
        <f>IFERROR(VLOOKUP(B11979,'اكواد الاصناف'!A:C,3,0),"")</f>
        <v/>
      </c>
      <c r="G11979" s="10">
        <f t="shared" si="186"/>
        <v>0</v>
      </c>
      <c r="I11979" s="10" t="str">
        <f>IFERROR(VLOOKUP(H11979,'سجل العملاء'!A:B,2,0),"")</f>
        <v/>
      </c>
    </row>
    <row r="11980" spans="3:9" ht="15.6">
      <c r="C11980" s="10" t="str">
        <f>IFERROR(VLOOKUP(B11980,'اكواد الاصناف'!A:C,2,0),"")</f>
        <v/>
      </c>
      <c r="D11980" s="10" t="str">
        <f>IFERROR(VLOOKUP(B11980,'اكواد الاصناف'!A:C,3,0),"")</f>
        <v/>
      </c>
      <c r="G11980" s="10">
        <f t="shared" si="186"/>
        <v>0</v>
      </c>
      <c r="I11980" s="10" t="str">
        <f>IFERROR(VLOOKUP(H11980,'سجل العملاء'!A:B,2,0),"")</f>
        <v/>
      </c>
    </row>
    <row r="11981" spans="3:9" ht="15.6">
      <c r="C11981" s="10" t="str">
        <f>IFERROR(VLOOKUP(B11981,'اكواد الاصناف'!A:C,2,0),"")</f>
        <v/>
      </c>
      <c r="D11981" s="10" t="str">
        <f>IFERROR(VLOOKUP(B11981,'اكواد الاصناف'!A:C,3,0),"")</f>
        <v/>
      </c>
      <c r="G11981" s="10">
        <f t="shared" si="186"/>
        <v>0</v>
      </c>
      <c r="I11981" s="10" t="str">
        <f>IFERROR(VLOOKUP(H11981,'سجل العملاء'!A:B,2,0),"")</f>
        <v/>
      </c>
    </row>
    <row r="11982" spans="3:9" ht="15.6">
      <c r="C11982" s="10" t="str">
        <f>IFERROR(VLOOKUP(B11982,'اكواد الاصناف'!A:C,2,0),"")</f>
        <v/>
      </c>
      <c r="D11982" s="10" t="str">
        <f>IFERROR(VLOOKUP(B11982,'اكواد الاصناف'!A:C,3,0),"")</f>
        <v/>
      </c>
      <c r="G11982" s="10">
        <f t="shared" si="186"/>
        <v>0</v>
      </c>
      <c r="I11982" s="10" t="str">
        <f>IFERROR(VLOOKUP(H11982,'سجل العملاء'!A:B,2,0),"")</f>
        <v/>
      </c>
    </row>
    <row r="11983" spans="3:9" ht="15.6">
      <c r="C11983" s="10" t="str">
        <f>IFERROR(VLOOKUP(B11983,'اكواد الاصناف'!A:C,2,0),"")</f>
        <v/>
      </c>
      <c r="D11983" s="10" t="str">
        <f>IFERROR(VLOOKUP(B11983,'اكواد الاصناف'!A:C,3,0),"")</f>
        <v/>
      </c>
      <c r="G11983" s="10">
        <f t="shared" si="186"/>
        <v>0</v>
      </c>
      <c r="I11983" s="10" t="str">
        <f>IFERROR(VLOOKUP(H11983,'سجل العملاء'!A:B,2,0),"")</f>
        <v/>
      </c>
    </row>
    <row r="11984" spans="3:9" ht="15.6">
      <c r="C11984" s="10" t="str">
        <f>IFERROR(VLOOKUP(B11984,'اكواد الاصناف'!A:C,2,0),"")</f>
        <v/>
      </c>
      <c r="D11984" s="10" t="str">
        <f>IFERROR(VLOOKUP(B11984,'اكواد الاصناف'!A:C,3,0),"")</f>
        <v/>
      </c>
      <c r="G11984" s="10">
        <f t="shared" si="186"/>
        <v>0</v>
      </c>
      <c r="I11984" s="10" t="str">
        <f>IFERROR(VLOOKUP(H11984,'سجل العملاء'!A:B,2,0),"")</f>
        <v/>
      </c>
    </row>
    <row r="11985" spans="3:9" ht="15.6">
      <c r="C11985" s="10" t="str">
        <f>IFERROR(VLOOKUP(B11985,'اكواد الاصناف'!A:C,2,0),"")</f>
        <v/>
      </c>
      <c r="D11985" s="10" t="str">
        <f>IFERROR(VLOOKUP(B11985,'اكواد الاصناف'!A:C,3,0),"")</f>
        <v/>
      </c>
      <c r="G11985" s="10">
        <f t="shared" si="186"/>
        <v>0</v>
      </c>
      <c r="I11985" s="10" t="str">
        <f>IFERROR(VLOOKUP(H11985,'سجل العملاء'!A:B,2,0),"")</f>
        <v/>
      </c>
    </row>
    <row r="11986" spans="3:9" ht="15.6">
      <c r="C11986" s="10" t="str">
        <f>IFERROR(VLOOKUP(B11986,'اكواد الاصناف'!A:C,2,0),"")</f>
        <v/>
      </c>
      <c r="D11986" s="10" t="str">
        <f>IFERROR(VLOOKUP(B11986,'اكواد الاصناف'!A:C,3,0),"")</f>
        <v/>
      </c>
      <c r="G11986" s="10">
        <f t="shared" si="186"/>
        <v>0</v>
      </c>
      <c r="I11986" s="10" t="str">
        <f>IFERROR(VLOOKUP(H11986,'سجل العملاء'!A:B,2,0),"")</f>
        <v/>
      </c>
    </row>
    <row r="11987" spans="3:9" ht="15.6">
      <c r="C11987" s="10" t="str">
        <f>IFERROR(VLOOKUP(B11987,'اكواد الاصناف'!A:C,2,0),"")</f>
        <v/>
      </c>
      <c r="D11987" s="10" t="str">
        <f>IFERROR(VLOOKUP(B11987,'اكواد الاصناف'!A:C,3,0),"")</f>
        <v/>
      </c>
      <c r="G11987" s="10">
        <f t="shared" si="186"/>
        <v>0</v>
      </c>
      <c r="I11987" s="10" t="str">
        <f>IFERROR(VLOOKUP(H11987,'سجل العملاء'!A:B,2,0),"")</f>
        <v/>
      </c>
    </row>
    <row r="11988" spans="3:9" ht="15.6">
      <c r="C11988" s="10" t="str">
        <f>IFERROR(VLOOKUP(B11988,'اكواد الاصناف'!A:C,2,0),"")</f>
        <v/>
      </c>
      <c r="D11988" s="10" t="str">
        <f>IFERROR(VLOOKUP(B11988,'اكواد الاصناف'!A:C,3,0),"")</f>
        <v/>
      </c>
      <c r="G11988" s="10">
        <f t="shared" si="186"/>
        <v>0</v>
      </c>
      <c r="I11988" s="10" t="str">
        <f>IFERROR(VLOOKUP(H11988,'سجل العملاء'!A:B,2,0),"")</f>
        <v/>
      </c>
    </row>
    <row r="11989" spans="3:9" ht="15.6">
      <c r="C11989" s="10" t="str">
        <f>IFERROR(VLOOKUP(B11989,'اكواد الاصناف'!A:C,2,0),"")</f>
        <v/>
      </c>
      <c r="D11989" s="10" t="str">
        <f>IFERROR(VLOOKUP(B11989,'اكواد الاصناف'!A:C,3,0),"")</f>
        <v/>
      </c>
      <c r="G11989" s="10">
        <f t="shared" si="186"/>
        <v>0</v>
      </c>
      <c r="I11989" s="10" t="str">
        <f>IFERROR(VLOOKUP(H11989,'سجل العملاء'!A:B,2,0),"")</f>
        <v/>
      </c>
    </row>
    <row r="11990" spans="3:9" ht="15.6">
      <c r="C11990" s="10" t="str">
        <f>IFERROR(VLOOKUP(B11990,'اكواد الاصناف'!A:C,2,0),"")</f>
        <v/>
      </c>
      <c r="D11990" s="10" t="str">
        <f>IFERROR(VLOOKUP(B11990,'اكواد الاصناف'!A:C,3,0),"")</f>
        <v/>
      </c>
      <c r="G11990" s="10">
        <f t="shared" si="186"/>
        <v>0</v>
      </c>
      <c r="I11990" s="10" t="str">
        <f>IFERROR(VLOOKUP(H11990,'سجل العملاء'!A:B,2,0),"")</f>
        <v/>
      </c>
    </row>
    <row r="11991" spans="3:9" ht="15.6">
      <c r="C11991" s="10" t="str">
        <f>IFERROR(VLOOKUP(B11991,'اكواد الاصناف'!A:C,2,0),"")</f>
        <v/>
      </c>
      <c r="D11991" s="10" t="str">
        <f>IFERROR(VLOOKUP(B11991,'اكواد الاصناف'!A:C,3,0),"")</f>
        <v/>
      </c>
      <c r="G11991" s="10">
        <f t="shared" si="186"/>
        <v>0</v>
      </c>
      <c r="I11991" s="10" t="str">
        <f>IFERROR(VLOOKUP(H11991,'سجل العملاء'!A:B,2,0),"")</f>
        <v/>
      </c>
    </row>
    <row r="11992" spans="3:9" ht="15.6">
      <c r="C11992" s="10" t="str">
        <f>IFERROR(VLOOKUP(B11992,'اكواد الاصناف'!A:C,2,0),"")</f>
        <v/>
      </c>
      <c r="D11992" s="10" t="str">
        <f>IFERROR(VLOOKUP(B11992,'اكواد الاصناف'!A:C,3,0),"")</f>
        <v/>
      </c>
      <c r="G11992" s="10">
        <f t="shared" si="186"/>
        <v>0</v>
      </c>
      <c r="I11992" s="10" t="str">
        <f>IFERROR(VLOOKUP(H11992,'سجل العملاء'!A:B,2,0),"")</f>
        <v/>
      </c>
    </row>
    <row r="11993" spans="3:9" ht="15.6">
      <c r="C11993" s="10" t="str">
        <f>IFERROR(VLOOKUP(B11993,'اكواد الاصناف'!A:C,2,0),"")</f>
        <v/>
      </c>
      <c r="D11993" s="10" t="str">
        <f>IFERROR(VLOOKUP(B11993,'اكواد الاصناف'!A:C,3,0),"")</f>
        <v/>
      </c>
      <c r="G11993" s="10">
        <f t="shared" si="186"/>
        <v>0</v>
      </c>
      <c r="I11993" s="10" t="str">
        <f>IFERROR(VLOOKUP(H11993,'سجل العملاء'!A:B,2,0),"")</f>
        <v/>
      </c>
    </row>
    <row r="11994" spans="3:9" ht="15.6">
      <c r="C11994" s="10" t="str">
        <f>IFERROR(VLOOKUP(B11994,'اكواد الاصناف'!A:C,2,0),"")</f>
        <v/>
      </c>
      <c r="D11994" s="10" t="str">
        <f>IFERROR(VLOOKUP(B11994,'اكواد الاصناف'!A:C,3,0),"")</f>
        <v/>
      </c>
      <c r="G11994" s="10">
        <f t="shared" si="186"/>
        <v>0</v>
      </c>
      <c r="I11994" s="10" t="str">
        <f>IFERROR(VLOOKUP(H11994,'سجل العملاء'!A:B,2,0),"")</f>
        <v/>
      </c>
    </row>
    <row r="11995" spans="3:9" ht="15.6">
      <c r="C11995" s="10" t="str">
        <f>IFERROR(VLOOKUP(B11995,'اكواد الاصناف'!A:C,2,0),"")</f>
        <v/>
      </c>
      <c r="D11995" s="10" t="str">
        <f>IFERROR(VLOOKUP(B11995,'اكواد الاصناف'!A:C,3,0),"")</f>
        <v/>
      </c>
      <c r="G11995" s="10">
        <f t="shared" si="186"/>
        <v>0</v>
      </c>
      <c r="I11995" s="10" t="str">
        <f>IFERROR(VLOOKUP(H11995,'سجل العملاء'!A:B,2,0),"")</f>
        <v/>
      </c>
    </row>
    <row r="11996" spans="3:9" ht="15.6">
      <c r="C11996" s="10" t="str">
        <f>IFERROR(VLOOKUP(B11996,'اكواد الاصناف'!A:C,2,0),"")</f>
        <v/>
      </c>
      <c r="D11996" s="10" t="str">
        <f>IFERROR(VLOOKUP(B11996,'اكواد الاصناف'!A:C,3,0),"")</f>
        <v/>
      </c>
      <c r="G11996" s="10">
        <f t="shared" si="186"/>
        <v>0</v>
      </c>
      <c r="I11996" s="10" t="str">
        <f>IFERROR(VLOOKUP(H11996,'سجل العملاء'!A:B,2,0),"")</f>
        <v/>
      </c>
    </row>
    <row r="11997" spans="3:9" ht="15.6">
      <c r="C11997" s="10" t="str">
        <f>IFERROR(VLOOKUP(B11997,'اكواد الاصناف'!A:C,2,0),"")</f>
        <v/>
      </c>
      <c r="D11997" s="10" t="str">
        <f>IFERROR(VLOOKUP(B11997,'اكواد الاصناف'!A:C,3,0),"")</f>
        <v/>
      </c>
      <c r="G11997" s="10">
        <f t="shared" si="186"/>
        <v>0</v>
      </c>
      <c r="I11997" s="10" t="str">
        <f>IFERROR(VLOOKUP(H11997,'سجل العملاء'!A:B,2,0),"")</f>
        <v/>
      </c>
    </row>
    <row r="11998" spans="3:9" ht="15.6">
      <c r="C11998" s="10" t="str">
        <f>IFERROR(VLOOKUP(B11998,'اكواد الاصناف'!A:C,2,0),"")</f>
        <v/>
      </c>
      <c r="D11998" s="10" t="str">
        <f>IFERROR(VLOOKUP(B11998,'اكواد الاصناف'!A:C,3,0),"")</f>
        <v/>
      </c>
      <c r="G11998" s="10">
        <f t="shared" si="186"/>
        <v>0</v>
      </c>
      <c r="I11998" s="10" t="str">
        <f>IFERROR(VLOOKUP(H11998,'سجل العملاء'!A:B,2,0),"")</f>
        <v/>
      </c>
    </row>
    <row r="11999" spans="3:9" ht="15.6">
      <c r="C11999" s="10" t="str">
        <f>IFERROR(VLOOKUP(B11999,'اكواد الاصناف'!A:C,2,0),"")</f>
        <v/>
      </c>
      <c r="D11999" s="10" t="str">
        <f>IFERROR(VLOOKUP(B11999,'اكواد الاصناف'!A:C,3,0),"")</f>
        <v/>
      </c>
      <c r="G11999" s="10">
        <f t="shared" si="186"/>
        <v>0</v>
      </c>
      <c r="I11999" s="10" t="str">
        <f>IFERROR(VLOOKUP(H11999,'سجل العملاء'!A:B,2,0),"")</f>
        <v/>
      </c>
    </row>
    <row r="12000" spans="3:9" ht="15.6">
      <c r="C12000" s="10" t="str">
        <f>IFERROR(VLOOKUP(B12000,'اكواد الاصناف'!A:C,2,0),"")</f>
        <v/>
      </c>
      <c r="D12000" s="10" t="str">
        <f>IFERROR(VLOOKUP(B12000,'اكواد الاصناف'!A:C,3,0),"")</f>
        <v/>
      </c>
      <c r="G12000" s="10">
        <f t="shared" si="186"/>
        <v>0</v>
      </c>
      <c r="I12000" s="10" t="str">
        <f>IFERROR(VLOOKUP(H12000,'سجل العملاء'!A:B,2,0),"")</f>
        <v/>
      </c>
    </row>
    <row r="12001" spans="3:9" ht="15.6">
      <c r="C12001" s="10" t="str">
        <f>IFERROR(VLOOKUP(B12001,'اكواد الاصناف'!A:C,2,0),"")</f>
        <v/>
      </c>
      <c r="D12001" s="10" t="str">
        <f>IFERROR(VLOOKUP(B12001,'اكواد الاصناف'!A:C,3,0),"")</f>
        <v/>
      </c>
      <c r="G12001" s="10">
        <f t="shared" si="186"/>
        <v>0</v>
      </c>
      <c r="I12001" s="10" t="str">
        <f>IFERROR(VLOOKUP(H12001,'سجل العملاء'!A:B,2,0),"")</f>
        <v/>
      </c>
    </row>
    <row r="12002" spans="3:9" ht="15.6">
      <c r="C12002" s="10" t="str">
        <f>IFERROR(VLOOKUP(B12002,'اكواد الاصناف'!A:C,2,0),"")</f>
        <v/>
      </c>
      <c r="D12002" s="10" t="str">
        <f>IFERROR(VLOOKUP(B12002,'اكواد الاصناف'!A:C,3,0),"")</f>
        <v/>
      </c>
      <c r="G12002" s="10">
        <f t="shared" si="186"/>
        <v>0</v>
      </c>
      <c r="I12002" s="10" t="str">
        <f>IFERROR(VLOOKUP(H12002,'سجل العملاء'!A:B,2,0),"")</f>
        <v/>
      </c>
    </row>
    <row r="12003" spans="3:9" ht="15.6">
      <c r="C12003" s="10" t="str">
        <f>IFERROR(VLOOKUP(B12003,'اكواد الاصناف'!A:C,2,0),"")</f>
        <v/>
      </c>
      <c r="D12003" s="10" t="str">
        <f>IFERROR(VLOOKUP(B12003,'اكواد الاصناف'!A:C,3,0),"")</f>
        <v/>
      </c>
      <c r="G12003" s="10">
        <f t="shared" si="186"/>
        <v>0</v>
      </c>
      <c r="I12003" s="10" t="str">
        <f>IFERROR(VLOOKUP(H12003,'سجل العملاء'!A:B,2,0),"")</f>
        <v/>
      </c>
    </row>
    <row r="12004" spans="3:9" ht="15.6">
      <c r="C12004" s="10" t="str">
        <f>IFERROR(VLOOKUP(B12004,'اكواد الاصناف'!A:C,2,0),"")</f>
        <v/>
      </c>
      <c r="D12004" s="10" t="str">
        <f>IFERROR(VLOOKUP(B12004,'اكواد الاصناف'!A:C,3,0),"")</f>
        <v/>
      </c>
      <c r="G12004" s="10">
        <f t="shared" si="186"/>
        <v>0</v>
      </c>
      <c r="I12004" s="10" t="str">
        <f>IFERROR(VLOOKUP(H12004,'سجل العملاء'!A:B,2,0),"")</f>
        <v/>
      </c>
    </row>
    <row r="12005" spans="3:9" ht="15.6">
      <c r="C12005" s="10" t="str">
        <f>IFERROR(VLOOKUP(B12005,'اكواد الاصناف'!A:C,2,0),"")</f>
        <v/>
      </c>
      <c r="D12005" s="10" t="str">
        <f>IFERROR(VLOOKUP(B12005,'اكواد الاصناف'!A:C,3,0),"")</f>
        <v/>
      </c>
      <c r="G12005" s="10">
        <f t="shared" si="186"/>
        <v>0</v>
      </c>
      <c r="I12005" s="10" t="str">
        <f>IFERROR(VLOOKUP(H12005,'سجل العملاء'!A:B,2,0),"")</f>
        <v/>
      </c>
    </row>
    <row r="12006" spans="3:9" ht="15.6">
      <c r="C12006" s="10" t="str">
        <f>IFERROR(VLOOKUP(B12006,'اكواد الاصناف'!A:C,2,0),"")</f>
        <v/>
      </c>
      <c r="D12006" s="10" t="str">
        <f>IFERROR(VLOOKUP(B12006,'اكواد الاصناف'!A:C,3,0),"")</f>
        <v/>
      </c>
      <c r="G12006" s="10">
        <f t="shared" si="186"/>
        <v>0</v>
      </c>
      <c r="I12006" s="10" t="str">
        <f>IFERROR(VLOOKUP(H12006,'سجل العملاء'!A:B,2,0),"")</f>
        <v/>
      </c>
    </row>
    <row r="12007" spans="3:9" ht="15.6">
      <c r="C12007" s="10" t="str">
        <f>IFERROR(VLOOKUP(B12007,'اكواد الاصناف'!A:C,2,0),"")</f>
        <v/>
      </c>
      <c r="D12007" s="10" t="str">
        <f>IFERROR(VLOOKUP(B12007,'اكواد الاصناف'!A:C,3,0),"")</f>
        <v/>
      </c>
      <c r="G12007" s="10">
        <f t="shared" si="186"/>
        <v>0</v>
      </c>
      <c r="I12007" s="10" t="str">
        <f>IFERROR(VLOOKUP(H12007,'سجل العملاء'!A:B,2,0),"")</f>
        <v/>
      </c>
    </row>
    <row r="12008" spans="3:9" ht="15.6">
      <c r="C12008" s="10" t="str">
        <f>IFERROR(VLOOKUP(B12008,'اكواد الاصناف'!A:C,2,0),"")</f>
        <v/>
      </c>
      <c r="D12008" s="10" t="str">
        <f>IFERROR(VLOOKUP(B12008,'اكواد الاصناف'!A:C,3,0),"")</f>
        <v/>
      </c>
      <c r="G12008" s="10">
        <f t="shared" si="186"/>
        <v>0</v>
      </c>
      <c r="I12008" s="10" t="str">
        <f>IFERROR(VLOOKUP(H12008,'سجل العملاء'!A:B,2,0),"")</f>
        <v/>
      </c>
    </row>
    <row r="12009" spans="3:9" ht="15.6">
      <c r="C12009" s="10" t="str">
        <f>IFERROR(VLOOKUP(B12009,'اكواد الاصناف'!A:C,2,0),"")</f>
        <v/>
      </c>
      <c r="D12009" s="10" t="str">
        <f>IFERROR(VLOOKUP(B12009,'اكواد الاصناف'!A:C,3,0),"")</f>
        <v/>
      </c>
      <c r="G12009" s="10">
        <f t="shared" si="186"/>
        <v>0</v>
      </c>
      <c r="I12009" s="10" t="str">
        <f>IFERROR(VLOOKUP(H12009,'سجل العملاء'!A:B,2,0),"")</f>
        <v/>
      </c>
    </row>
    <row r="12010" spans="3:9" ht="15.6">
      <c r="C12010" s="10" t="str">
        <f>IFERROR(VLOOKUP(B12010,'اكواد الاصناف'!A:C,2,0),"")</f>
        <v/>
      </c>
      <c r="D12010" s="10" t="str">
        <f>IFERROR(VLOOKUP(B12010,'اكواد الاصناف'!A:C,3,0),"")</f>
        <v/>
      </c>
      <c r="G12010" s="10">
        <f t="shared" si="186"/>
        <v>0</v>
      </c>
      <c r="I12010" s="10" t="str">
        <f>IFERROR(VLOOKUP(H12010,'سجل العملاء'!A:B,2,0),"")</f>
        <v/>
      </c>
    </row>
    <row r="12011" spans="3:9" ht="15.6">
      <c r="C12011" s="10" t="str">
        <f>IFERROR(VLOOKUP(B12011,'اكواد الاصناف'!A:C,2,0),"")</f>
        <v/>
      </c>
      <c r="D12011" s="10" t="str">
        <f>IFERROR(VLOOKUP(B12011,'اكواد الاصناف'!A:C,3,0),"")</f>
        <v/>
      </c>
      <c r="G12011" s="10">
        <f t="shared" si="186"/>
        <v>0</v>
      </c>
      <c r="I12011" s="10" t="str">
        <f>IFERROR(VLOOKUP(H12011,'سجل العملاء'!A:B,2,0),"")</f>
        <v/>
      </c>
    </row>
    <row r="12012" spans="3:9" ht="15.6">
      <c r="C12012" s="10" t="str">
        <f>IFERROR(VLOOKUP(B12012,'اكواد الاصناف'!A:C,2,0),"")</f>
        <v/>
      </c>
      <c r="D12012" s="10" t="str">
        <f>IFERROR(VLOOKUP(B12012,'اكواد الاصناف'!A:C,3,0),"")</f>
        <v/>
      </c>
      <c r="G12012" s="10">
        <f t="shared" si="186"/>
        <v>0</v>
      </c>
      <c r="I12012" s="10" t="str">
        <f>IFERROR(VLOOKUP(H12012,'سجل العملاء'!A:B,2,0),"")</f>
        <v/>
      </c>
    </row>
    <row r="12013" spans="3:9" ht="15.6">
      <c r="C12013" s="10" t="str">
        <f>IFERROR(VLOOKUP(B12013,'اكواد الاصناف'!A:C,2,0),"")</f>
        <v/>
      </c>
      <c r="D12013" s="10" t="str">
        <f>IFERROR(VLOOKUP(B12013,'اكواد الاصناف'!A:C,3,0),"")</f>
        <v/>
      </c>
      <c r="G12013" s="10">
        <f t="shared" si="186"/>
        <v>0</v>
      </c>
      <c r="I12013" s="10" t="str">
        <f>IFERROR(VLOOKUP(H12013,'سجل العملاء'!A:B,2,0),"")</f>
        <v/>
      </c>
    </row>
    <row r="12014" spans="3:9" ht="15.6">
      <c r="C12014" s="10" t="str">
        <f>IFERROR(VLOOKUP(B12014,'اكواد الاصناف'!A:C,2,0),"")</f>
        <v/>
      </c>
      <c r="D12014" s="10" t="str">
        <f>IFERROR(VLOOKUP(B12014,'اكواد الاصناف'!A:C,3,0),"")</f>
        <v/>
      </c>
      <c r="G12014" s="10">
        <f t="shared" si="186"/>
        <v>0</v>
      </c>
      <c r="I12014" s="10" t="str">
        <f>IFERROR(VLOOKUP(H12014,'سجل العملاء'!A:B,2,0),"")</f>
        <v/>
      </c>
    </row>
    <row r="12015" spans="3:9" ht="15.6">
      <c r="C12015" s="10" t="str">
        <f>IFERROR(VLOOKUP(B12015,'اكواد الاصناف'!A:C,2,0),"")</f>
        <v/>
      </c>
      <c r="D12015" s="10" t="str">
        <f>IFERROR(VLOOKUP(B12015,'اكواد الاصناف'!A:C,3,0),"")</f>
        <v/>
      </c>
      <c r="G12015" s="10">
        <f t="shared" si="186"/>
        <v>0</v>
      </c>
      <c r="I12015" s="10" t="str">
        <f>IFERROR(VLOOKUP(H12015,'سجل العملاء'!A:B,2,0),"")</f>
        <v/>
      </c>
    </row>
    <row r="12016" spans="3:9" ht="15.6">
      <c r="C12016" s="10" t="str">
        <f>IFERROR(VLOOKUP(B12016,'اكواد الاصناف'!A:C,2,0),"")</f>
        <v/>
      </c>
      <c r="D12016" s="10" t="str">
        <f>IFERROR(VLOOKUP(B12016,'اكواد الاصناف'!A:C,3,0),"")</f>
        <v/>
      </c>
      <c r="G12016" s="10">
        <f t="shared" si="186"/>
        <v>0</v>
      </c>
      <c r="I12016" s="10" t="str">
        <f>IFERROR(VLOOKUP(H12016,'سجل العملاء'!A:B,2,0),"")</f>
        <v/>
      </c>
    </row>
    <row r="12017" spans="3:9" ht="15.6">
      <c r="C12017" s="10" t="str">
        <f>IFERROR(VLOOKUP(B12017,'اكواد الاصناف'!A:C,2,0),"")</f>
        <v/>
      </c>
      <c r="D12017" s="10" t="str">
        <f>IFERROR(VLOOKUP(B12017,'اكواد الاصناف'!A:C,3,0),"")</f>
        <v/>
      </c>
      <c r="G12017" s="10">
        <f t="shared" si="186"/>
        <v>0</v>
      </c>
      <c r="I12017" s="10" t="str">
        <f>IFERROR(VLOOKUP(H12017,'سجل العملاء'!A:B,2,0),"")</f>
        <v/>
      </c>
    </row>
    <row r="12018" spans="3:9" ht="15.6">
      <c r="C12018" s="10" t="str">
        <f>IFERROR(VLOOKUP(B12018,'اكواد الاصناف'!A:C,2,0),"")</f>
        <v/>
      </c>
      <c r="D12018" s="10" t="str">
        <f>IFERROR(VLOOKUP(B12018,'اكواد الاصناف'!A:C,3,0),"")</f>
        <v/>
      </c>
      <c r="G12018" s="10">
        <f t="shared" si="186"/>
        <v>0</v>
      </c>
      <c r="I12018" s="10" t="str">
        <f>IFERROR(VLOOKUP(H12018,'سجل العملاء'!A:B,2,0),"")</f>
        <v/>
      </c>
    </row>
    <row r="12019" spans="3:9" ht="15.6">
      <c r="C12019" s="10" t="str">
        <f>IFERROR(VLOOKUP(B12019,'اكواد الاصناف'!A:C,2,0),"")</f>
        <v/>
      </c>
      <c r="D12019" s="10" t="str">
        <f>IFERROR(VLOOKUP(B12019,'اكواد الاصناف'!A:C,3,0),"")</f>
        <v/>
      </c>
      <c r="G12019" s="10">
        <f t="shared" si="186"/>
        <v>0</v>
      </c>
      <c r="I12019" s="10" t="str">
        <f>IFERROR(VLOOKUP(H12019,'سجل العملاء'!A:B,2,0),"")</f>
        <v/>
      </c>
    </row>
    <row r="12020" spans="3:9" ht="15.6">
      <c r="C12020" s="10" t="str">
        <f>IFERROR(VLOOKUP(B12020,'اكواد الاصناف'!A:C,2,0),"")</f>
        <v/>
      </c>
      <c r="D12020" s="10" t="str">
        <f>IFERROR(VLOOKUP(B12020,'اكواد الاصناف'!A:C,3,0),"")</f>
        <v/>
      </c>
      <c r="G12020" s="10">
        <f t="shared" si="186"/>
        <v>0</v>
      </c>
      <c r="I12020" s="10" t="str">
        <f>IFERROR(VLOOKUP(H12020,'سجل العملاء'!A:B,2,0),"")</f>
        <v/>
      </c>
    </row>
    <row r="12021" spans="3:9" ht="15.6">
      <c r="C12021" s="10" t="str">
        <f>IFERROR(VLOOKUP(B12021,'اكواد الاصناف'!A:C,2,0),"")</f>
        <v/>
      </c>
      <c r="D12021" s="10" t="str">
        <f>IFERROR(VLOOKUP(B12021,'اكواد الاصناف'!A:C,3,0),"")</f>
        <v/>
      </c>
      <c r="G12021" s="10">
        <f t="shared" si="186"/>
        <v>0</v>
      </c>
      <c r="I12021" s="10" t="str">
        <f>IFERROR(VLOOKUP(H12021,'سجل العملاء'!A:B,2,0),"")</f>
        <v/>
      </c>
    </row>
    <row r="12022" spans="3:9" ht="15.6">
      <c r="C12022" s="10" t="str">
        <f>IFERROR(VLOOKUP(B12022,'اكواد الاصناف'!A:C,2,0),"")</f>
        <v/>
      </c>
      <c r="D12022" s="10" t="str">
        <f>IFERROR(VLOOKUP(B12022,'اكواد الاصناف'!A:C,3,0),"")</f>
        <v/>
      </c>
      <c r="G12022" s="10">
        <f t="shared" si="186"/>
        <v>0</v>
      </c>
      <c r="I12022" s="10" t="str">
        <f>IFERROR(VLOOKUP(H12022,'سجل العملاء'!A:B,2,0),"")</f>
        <v/>
      </c>
    </row>
    <row r="12023" spans="3:9" ht="15.6">
      <c r="C12023" s="10" t="str">
        <f>IFERROR(VLOOKUP(B12023,'اكواد الاصناف'!A:C,2,0),"")</f>
        <v/>
      </c>
      <c r="D12023" s="10" t="str">
        <f>IFERROR(VLOOKUP(B12023,'اكواد الاصناف'!A:C,3,0),"")</f>
        <v/>
      </c>
      <c r="G12023" s="10">
        <f t="shared" si="186"/>
        <v>0</v>
      </c>
      <c r="I12023" s="10" t="str">
        <f>IFERROR(VLOOKUP(H12023,'سجل العملاء'!A:B,2,0),"")</f>
        <v/>
      </c>
    </row>
    <row r="12024" spans="3:9" ht="15.6">
      <c r="C12024" s="10" t="str">
        <f>IFERROR(VLOOKUP(B12024,'اكواد الاصناف'!A:C,2,0),"")</f>
        <v/>
      </c>
      <c r="D12024" s="10" t="str">
        <f>IFERROR(VLOOKUP(B12024,'اكواد الاصناف'!A:C,3,0),"")</f>
        <v/>
      </c>
      <c r="G12024" s="10">
        <f t="shared" si="186"/>
        <v>0</v>
      </c>
      <c r="I12024" s="10" t="str">
        <f>IFERROR(VLOOKUP(H12024,'سجل العملاء'!A:B,2,0),"")</f>
        <v/>
      </c>
    </row>
    <row r="12025" spans="3:9" ht="15.6">
      <c r="C12025" s="10" t="str">
        <f>IFERROR(VLOOKUP(B12025,'اكواد الاصناف'!A:C,2,0),"")</f>
        <v/>
      </c>
      <c r="D12025" s="10" t="str">
        <f>IFERROR(VLOOKUP(B12025,'اكواد الاصناف'!A:C,3,0),"")</f>
        <v/>
      </c>
      <c r="G12025" s="10">
        <f t="shared" si="186"/>
        <v>0</v>
      </c>
      <c r="I12025" s="10" t="str">
        <f>IFERROR(VLOOKUP(H12025,'سجل العملاء'!A:B,2,0),"")</f>
        <v/>
      </c>
    </row>
    <row r="12026" spans="3:9" ht="15.6">
      <c r="C12026" s="10" t="str">
        <f>IFERROR(VLOOKUP(B12026,'اكواد الاصناف'!A:C,2,0),"")</f>
        <v/>
      </c>
      <c r="D12026" s="10" t="str">
        <f>IFERROR(VLOOKUP(B12026,'اكواد الاصناف'!A:C,3,0),"")</f>
        <v/>
      </c>
      <c r="G12026" s="10">
        <f t="shared" si="186"/>
        <v>0</v>
      </c>
      <c r="I12026" s="10" t="str">
        <f>IFERROR(VLOOKUP(H12026,'سجل العملاء'!A:B,2,0),"")</f>
        <v/>
      </c>
    </row>
    <row r="12027" spans="3:9" ht="15.6">
      <c r="C12027" s="10" t="str">
        <f>IFERROR(VLOOKUP(B12027,'اكواد الاصناف'!A:C,2,0),"")</f>
        <v/>
      </c>
      <c r="D12027" s="10" t="str">
        <f>IFERROR(VLOOKUP(B12027,'اكواد الاصناف'!A:C,3,0),"")</f>
        <v/>
      </c>
      <c r="G12027" s="10">
        <f t="shared" si="186"/>
        <v>0</v>
      </c>
      <c r="I12027" s="10" t="str">
        <f>IFERROR(VLOOKUP(H12027,'سجل العملاء'!A:B,2,0),"")</f>
        <v/>
      </c>
    </row>
    <row r="12028" spans="3:9" ht="15.6">
      <c r="C12028" s="10" t="str">
        <f>IFERROR(VLOOKUP(B12028,'اكواد الاصناف'!A:C,2,0),"")</f>
        <v/>
      </c>
      <c r="D12028" s="10" t="str">
        <f>IFERROR(VLOOKUP(B12028,'اكواد الاصناف'!A:C,3,0),"")</f>
        <v/>
      </c>
      <c r="G12028" s="10">
        <f t="shared" si="186"/>
        <v>0</v>
      </c>
      <c r="I12028" s="10" t="str">
        <f>IFERROR(VLOOKUP(H12028,'سجل العملاء'!A:B,2,0),"")</f>
        <v/>
      </c>
    </row>
    <row r="12029" spans="3:9" ht="15.6">
      <c r="C12029" s="10" t="str">
        <f>IFERROR(VLOOKUP(B12029,'اكواد الاصناف'!A:C,2,0),"")</f>
        <v/>
      </c>
      <c r="D12029" s="10" t="str">
        <f>IFERROR(VLOOKUP(B12029,'اكواد الاصناف'!A:C,3,0),"")</f>
        <v/>
      </c>
      <c r="G12029" s="10">
        <f t="shared" si="186"/>
        <v>0</v>
      </c>
      <c r="I12029" s="10" t="str">
        <f>IFERROR(VLOOKUP(H12029,'سجل العملاء'!A:B,2,0),"")</f>
        <v/>
      </c>
    </row>
    <row r="12030" spans="3:9" ht="15.6">
      <c r="C12030" s="10" t="str">
        <f>IFERROR(VLOOKUP(B12030,'اكواد الاصناف'!A:C,2,0),"")</f>
        <v/>
      </c>
      <c r="D12030" s="10" t="str">
        <f>IFERROR(VLOOKUP(B12030,'اكواد الاصناف'!A:C,3,0),"")</f>
        <v/>
      </c>
      <c r="G12030" s="10">
        <f t="shared" si="186"/>
        <v>0</v>
      </c>
      <c r="I12030" s="10" t="str">
        <f>IFERROR(VLOOKUP(H12030,'سجل العملاء'!A:B,2,0),"")</f>
        <v/>
      </c>
    </row>
    <row r="12031" spans="3:9" ht="15.6">
      <c r="C12031" s="10" t="str">
        <f>IFERROR(VLOOKUP(B12031,'اكواد الاصناف'!A:C,2,0),"")</f>
        <v/>
      </c>
      <c r="D12031" s="10" t="str">
        <f>IFERROR(VLOOKUP(B12031,'اكواد الاصناف'!A:C,3,0),"")</f>
        <v/>
      </c>
      <c r="G12031" s="10">
        <f t="shared" si="186"/>
        <v>0</v>
      </c>
      <c r="I12031" s="10" t="str">
        <f>IFERROR(VLOOKUP(H12031,'سجل العملاء'!A:B,2,0),"")</f>
        <v/>
      </c>
    </row>
    <row r="12032" spans="3:9" ht="15.6">
      <c r="C12032" s="10" t="str">
        <f>IFERROR(VLOOKUP(B12032,'اكواد الاصناف'!A:C,2,0),"")</f>
        <v/>
      </c>
      <c r="D12032" s="10" t="str">
        <f>IFERROR(VLOOKUP(B12032,'اكواد الاصناف'!A:C,3,0),"")</f>
        <v/>
      </c>
      <c r="G12032" s="10">
        <f t="shared" si="186"/>
        <v>0</v>
      </c>
      <c r="I12032" s="10" t="str">
        <f>IFERROR(VLOOKUP(H12032,'سجل العملاء'!A:B,2,0),"")</f>
        <v/>
      </c>
    </row>
    <row r="12033" spans="3:9" ht="15.6">
      <c r="C12033" s="10" t="str">
        <f>IFERROR(VLOOKUP(B12033,'اكواد الاصناف'!A:C,2,0),"")</f>
        <v/>
      </c>
      <c r="D12033" s="10" t="str">
        <f>IFERROR(VLOOKUP(B12033,'اكواد الاصناف'!A:C,3,0),"")</f>
        <v/>
      </c>
      <c r="G12033" s="10">
        <f t="shared" ref="G12033:G12096" si="187">F12033*E12033</f>
        <v>0</v>
      </c>
      <c r="I12033" s="10" t="str">
        <f>IFERROR(VLOOKUP(H12033,'سجل العملاء'!A:B,2,0),"")</f>
        <v/>
      </c>
    </row>
    <row r="12034" spans="3:9" ht="15.6">
      <c r="C12034" s="10" t="str">
        <f>IFERROR(VLOOKUP(B12034,'اكواد الاصناف'!A:C,2,0),"")</f>
        <v/>
      </c>
      <c r="D12034" s="10" t="str">
        <f>IFERROR(VLOOKUP(B12034,'اكواد الاصناف'!A:C,3,0),"")</f>
        <v/>
      </c>
      <c r="G12034" s="10">
        <f t="shared" si="187"/>
        <v>0</v>
      </c>
      <c r="I12034" s="10" t="str">
        <f>IFERROR(VLOOKUP(H12034,'سجل العملاء'!A:B,2,0),"")</f>
        <v/>
      </c>
    </row>
    <row r="12035" spans="3:9" ht="15.6">
      <c r="C12035" s="10" t="str">
        <f>IFERROR(VLOOKUP(B12035,'اكواد الاصناف'!A:C,2,0),"")</f>
        <v/>
      </c>
      <c r="D12035" s="10" t="str">
        <f>IFERROR(VLOOKUP(B12035,'اكواد الاصناف'!A:C,3,0),"")</f>
        <v/>
      </c>
      <c r="G12035" s="10">
        <f t="shared" si="187"/>
        <v>0</v>
      </c>
      <c r="I12035" s="10" t="str">
        <f>IFERROR(VLOOKUP(H12035,'سجل العملاء'!A:B,2,0),"")</f>
        <v/>
      </c>
    </row>
    <row r="12036" spans="3:9" ht="15.6">
      <c r="C12036" s="10" t="str">
        <f>IFERROR(VLOOKUP(B12036,'اكواد الاصناف'!A:C,2,0),"")</f>
        <v/>
      </c>
      <c r="D12036" s="10" t="str">
        <f>IFERROR(VLOOKUP(B12036,'اكواد الاصناف'!A:C,3,0),"")</f>
        <v/>
      </c>
      <c r="G12036" s="10">
        <f t="shared" si="187"/>
        <v>0</v>
      </c>
      <c r="I12036" s="10" t="str">
        <f>IFERROR(VLOOKUP(H12036,'سجل العملاء'!A:B,2,0),"")</f>
        <v/>
      </c>
    </row>
    <row r="12037" spans="3:9" ht="15.6">
      <c r="C12037" s="10" t="str">
        <f>IFERROR(VLOOKUP(B12037,'اكواد الاصناف'!A:C,2,0),"")</f>
        <v/>
      </c>
      <c r="D12037" s="10" t="str">
        <f>IFERROR(VLOOKUP(B12037,'اكواد الاصناف'!A:C,3,0),"")</f>
        <v/>
      </c>
      <c r="G12037" s="10">
        <f t="shared" si="187"/>
        <v>0</v>
      </c>
      <c r="I12037" s="10" t="str">
        <f>IFERROR(VLOOKUP(H12037,'سجل العملاء'!A:B,2,0),"")</f>
        <v/>
      </c>
    </row>
    <row r="12038" spans="3:9" ht="15.6">
      <c r="C12038" s="10" t="str">
        <f>IFERROR(VLOOKUP(B12038,'اكواد الاصناف'!A:C,2,0),"")</f>
        <v/>
      </c>
      <c r="D12038" s="10" t="str">
        <f>IFERROR(VLOOKUP(B12038,'اكواد الاصناف'!A:C,3,0),"")</f>
        <v/>
      </c>
      <c r="G12038" s="10">
        <f t="shared" si="187"/>
        <v>0</v>
      </c>
      <c r="I12038" s="10" t="str">
        <f>IFERROR(VLOOKUP(H12038,'سجل العملاء'!A:B,2,0),"")</f>
        <v/>
      </c>
    </row>
    <row r="12039" spans="3:9" ht="15.6">
      <c r="C12039" s="10" t="str">
        <f>IFERROR(VLOOKUP(B12039,'اكواد الاصناف'!A:C,2,0),"")</f>
        <v/>
      </c>
      <c r="D12039" s="10" t="str">
        <f>IFERROR(VLOOKUP(B12039,'اكواد الاصناف'!A:C,3,0),"")</f>
        <v/>
      </c>
      <c r="G12039" s="10">
        <f t="shared" si="187"/>
        <v>0</v>
      </c>
      <c r="I12039" s="10" t="str">
        <f>IFERROR(VLOOKUP(H12039,'سجل العملاء'!A:B,2,0),"")</f>
        <v/>
      </c>
    </row>
    <row r="12040" spans="3:9" ht="15.6">
      <c r="C12040" s="10" t="str">
        <f>IFERROR(VLOOKUP(B12040,'اكواد الاصناف'!A:C,2,0),"")</f>
        <v/>
      </c>
      <c r="D12040" s="10" t="str">
        <f>IFERROR(VLOOKUP(B12040,'اكواد الاصناف'!A:C,3,0),"")</f>
        <v/>
      </c>
      <c r="G12040" s="10">
        <f t="shared" si="187"/>
        <v>0</v>
      </c>
      <c r="I12040" s="10" t="str">
        <f>IFERROR(VLOOKUP(H12040,'سجل العملاء'!A:B,2,0),"")</f>
        <v/>
      </c>
    </row>
    <row r="12041" spans="3:9" ht="15.6">
      <c r="C12041" s="10" t="str">
        <f>IFERROR(VLOOKUP(B12041,'اكواد الاصناف'!A:C,2,0),"")</f>
        <v/>
      </c>
      <c r="D12041" s="10" t="str">
        <f>IFERROR(VLOOKUP(B12041,'اكواد الاصناف'!A:C,3,0),"")</f>
        <v/>
      </c>
      <c r="G12041" s="10">
        <f t="shared" si="187"/>
        <v>0</v>
      </c>
      <c r="I12041" s="10" t="str">
        <f>IFERROR(VLOOKUP(H12041,'سجل العملاء'!A:B,2,0),"")</f>
        <v/>
      </c>
    </row>
    <row r="12042" spans="3:9" ht="15.6">
      <c r="C12042" s="10" t="str">
        <f>IFERROR(VLOOKUP(B12042,'اكواد الاصناف'!A:C,2,0),"")</f>
        <v/>
      </c>
      <c r="D12042" s="10" t="str">
        <f>IFERROR(VLOOKUP(B12042,'اكواد الاصناف'!A:C,3,0),"")</f>
        <v/>
      </c>
      <c r="G12042" s="10">
        <f t="shared" si="187"/>
        <v>0</v>
      </c>
      <c r="I12042" s="10" t="str">
        <f>IFERROR(VLOOKUP(H12042,'سجل العملاء'!A:B,2,0),"")</f>
        <v/>
      </c>
    </row>
    <row r="12043" spans="3:9" ht="15.6">
      <c r="C12043" s="10" t="str">
        <f>IFERROR(VLOOKUP(B12043,'اكواد الاصناف'!A:C,2,0),"")</f>
        <v/>
      </c>
      <c r="D12043" s="10" t="str">
        <f>IFERROR(VLOOKUP(B12043,'اكواد الاصناف'!A:C,3,0),"")</f>
        <v/>
      </c>
      <c r="G12043" s="10">
        <f t="shared" si="187"/>
        <v>0</v>
      </c>
      <c r="I12043" s="10" t="str">
        <f>IFERROR(VLOOKUP(H12043,'سجل العملاء'!A:B,2,0),"")</f>
        <v/>
      </c>
    </row>
    <row r="12044" spans="3:9" ht="15.6">
      <c r="C12044" s="10" t="str">
        <f>IFERROR(VLOOKUP(B12044,'اكواد الاصناف'!A:C,2,0),"")</f>
        <v/>
      </c>
      <c r="D12044" s="10" t="str">
        <f>IFERROR(VLOOKUP(B12044,'اكواد الاصناف'!A:C,3,0),"")</f>
        <v/>
      </c>
      <c r="G12044" s="10">
        <f t="shared" si="187"/>
        <v>0</v>
      </c>
      <c r="I12044" s="10" t="str">
        <f>IFERROR(VLOOKUP(H12044,'سجل العملاء'!A:B,2,0),"")</f>
        <v/>
      </c>
    </row>
    <row r="12045" spans="3:9" ht="15.6">
      <c r="C12045" s="10" t="str">
        <f>IFERROR(VLOOKUP(B12045,'اكواد الاصناف'!A:C,2,0),"")</f>
        <v/>
      </c>
      <c r="D12045" s="10" t="str">
        <f>IFERROR(VLOOKUP(B12045,'اكواد الاصناف'!A:C,3,0),"")</f>
        <v/>
      </c>
      <c r="G12045" s="10">
        <f t="shared" si="187"/>
        <v>0</v>
      </c>
      <c r="I12045" s="10" t="str">
        <f>IFERROR(VLOOKUP(H12045,'سجل العملاء'!A:B,2,0),"")</f>
        <v/>
      </c>
    </row>
    <row r="12046" spans="3:9" ht="15.6">
      <c r="C12046" s="10" t="str">
        <f>IFERROR(VLOOKUP(B12046,'اكواد الاصناف'!A:C,2,0),"")</f>
        <v/>
      </c>
      <c r="D12046" s="10" t="str">
        <f>IFERROR(VLOOKUP(B12046,'اكواد الاصناف'!A:C,3,0),"")</f>
        <v/>
      </c>
      <c r="G12046" s="10">
        <f t="shared" si="187"/>
        <v>0</v>
      </c>
      <c r="I12046" s="10" t="str">
        <f>IFERROR(VLOOKUP(H12046,'سجل العملاء'!A:B,2,0),"")</f>
        <v/>
      </c>
    </row>
    <row r="12047" spans="3:9" ht="15.6">
      <c r="C12047" s="10" t="str">
        <f>IFERROR(VLOOKUP(B12047,'اكواد الاصناف'!A:C,2,0),"")</f>
        <v/>
      </c>
      <c r="D12047" s="10" t="str">
        <f>IFERROR(VLOOKUP(B12047,'اكواد الاصناف'!A:C,3,0),"")</f>
        <v/>
      </c>
      <c r="G12047" s="10">
        <f t="shared" si="187"/>
        <v>0</v>
      </c>
      <c r="I12047" s="10" t="str">
        <f>IFERROR(VLOOKUP(H12047,'سجل العملاء'!A:B,2,0),"")</f>
        <v/>
      </c>
    </row>
    <row r="12048" spans="3:9" ht="15.6">
      <c r="C12048" s="10" t="str">
        <f>IFERROR(VLOOKUP(B12048,'اكواد الاصناف'!A:C,2,0),"")</f>
        <v/>
      </c>
      <c r="D12048" s="10" t="str">
        <f>IFERROR(VLOOKUP(B12048,'اكواد الاصناف'!A:C,3,0),"")</f>
        <v/>
      </c>
      <c r="G12048" s="10">
        <f t="shared" si="187"/>
        <v>0</v>
      </c>
      <c r="I12048" s="10" t="str">
        <f>IFERROR(VLOOKUP(H12048,'سجل العملاء'!A:B,2,0),"")</f>
        <v/>
      </c>
    </row>
    <row r="12049" spans="3:9" ht="15.6">
      <c r="C12049" s="10" t="str">
        <f>IFERROR(VLOOKUP(B12049,'اكواد الاصناف'!A:C,2,0),"")</f>
        <v/>
      </c>
      <c r="D12049" s="10" t="str">
        <f>IFERROR(VLOOKUP(B12049,'اكواد الاصناف'!A:C,3,0),"")</f>
        <v/>
      </c>
      <c r="G12049" s="10">
        <f t="shared" si="187"/>
        <v>0</v>
      </c>
      <c r="I12049" s="10" t="str">
        <f>IFERROR(VLOOKUP(H12049,'سجل العملاء'!A:B,2,0),"")</f>
        <v/>
      </c>
    </row>
    <row r="12050" spans="3:9" ht="15.6">
      <c r="C12050" s="10" t="str">
        <f>IFERROR(VLOOKUP(B12050,'اكواد الاصناف'!A:C,2,0),"")</f>
        <v/>
      </c>
      <c r="D12050" s="10" t="str">
        <f>IFERROR(VLOOKUP(B12050,'اكواد الاصناف'!A:C,3,0),"")</f>
        <v/>
      </c>
      <c r="G12050" s="10">
        <f t="shared" si="187"/>
        <v>0</v>
      </c>
      <c r="I12050" s="10" t="str">
        <f>IFERROR(VLOOKUP(H12050,'سجل العملاء'!A:B,2,0),"")</f>
        <v/>
      </c>
    </row>
    <row r="12051" spans="3:9" ht="15.6">
      <c r="C12051" s="10" t="str">
        <f>IFERROR(VLOOKUP(B12051,'اكواد الاصناف'!A:C,2,0),"")</f>
        <v/>
      </c>
      <c r="D12051" s="10" t="str">
        <f>IFERROR(VLOOKUP(B12051,'اكواد الاصناف'!A:C,3,0),"")</f>
        <v/>
      </c>
      <c r="G12051" s="10">
        <f t="shared" si="187"/>
        <v>0</v>
      </c>
      <c r="I12051" s="10" t="str">
        <f>IFERROR(VLOOKUP(H12051,'سجل العملاء'!A:B,2,0),"")</f>
        <v/>
      </c>
    </row>
    <row r="12052" spans="3:9" ht="15.6">
      <c r="C12052" s="10" t="str">
        <f>IFERROR(VLOOKUP(B12052,'اكواد الاصناف'!A:C,2,0),"")</f>
        <v/>
      </c>
      <c r="D12052" s="10" t="str">
        <f>IFERROR(VLOOKUP(B12052,'اكواد الاصناف'!A:C,3,0),"")</f>
        <v/>
      </c>
      <c r="G12052" s="10">
        <f t="shared" si="187"/>
        <v>0</v>
      </c>
      <c r="I12052" s="10" t="str">
        <f>IFERROR(VLOOKUP(H12052,'سجل العملاء'!A:B,2,0),"")</f>
        <v/>
      </c>
    </row>
    <row r="12053" spans="3:9" ht="15.6">
      <c r="C12053" s="10" t="str">
        <f>IFERROR(VLOOKUP(B12053,'اكواد الاصناف'!A:C,2,0),"")</f>
        <v/>
      </c>
      <c r="D12053" s="10" t="str">
        <f>IFERROR(VLOOKUP(B12053,'اكواد الاصناف'!A:C,3,0),"")</f>
        <v/>
      </c>
      <c r="G12053" s="10">
        <f t="shared" si="187"/>
        <v>0</v>
      </c>
      <c r="I12053" s="10" t="str">
        <f>IFERROR(VLOOKUP(H12053,'سجل العملاء'!A:B,2,0),"")</f>
        <v/>
      </c>
    </row>
    <row r="12054" spans="3:9" ht="15.6">
      <c r="C12054" s="10" t="str">
        <f>IFERROR(VLOOKUP(B12054,'اكواد الاصناف'!A:C,2,0),"")</f>
        <v/>
      </c>
      <c r="D12054" s="10" t="str">
        <f>IFERROR(VLOOKUP(B12054,'اكواد الاصناف'!A:C,3,0),"")</f>
        <v/>
      </c>
      <c r="G12054" s="10">
        <f t="shared" si="187"/>
        <v>0</v>
      </c>
      <c r="I12054" s="10" t="str">
        <f>IFERROR(VLOOKUP(H12054,'سجل العملاء'!A:B,2,0),"")</f>
        <v/>
      </c>
    </row>
    <row r="12055" spans="3:9" ht="15.6">
      <c r="C12055" s="10" t="str">
        <f>IFERROR(VLOOKUP(B12055,'اكواد الاصناف'!A:C,2,0),"")</f>
        <v/>
      </c>
      <c r="D12055" s="10" t="str">
        <f>IFERROR(VLOOKUP(B12055,'اكواد الاصناف'!A:C,3,0),"")</f>
        <v/>
      </c>
      <c r="G12055" s="10">
        <f t="shared" si="187"/>
        <v>0</v>
      </c>
      <c r="I12055" s="10" t="str">
        <f>IFERROR(VLOOKUP(H12055,'سجل العملاء'!A:B,2,0),"")</f>
        <v/>
      </c>
    </row>
    <row r="12056" spans="3:9" ht="15.6">
      <c r="C12056" s="10" t="str">
        <f>IFERROR(VLOOKUP(B12056,'اكواد الاصناف'!A:C,2,0),"")</f>
        <v/>
      </c>
      <c r="D12056" s="10" t="str">
        <f>IFERROR(VLOOKUP(B12056,'اكواد الاصناف'!A:C,3,0),"")</f>
        <v/>
      </c>
      <c r="G12056" s="10">
        <f t="shared" si="187"/>
        <v>0</v>
      </c>
      <c r="I12056" s="10" t="str">
        <f>IFERROR(VLOOKUP(H12056,'سجل العملاء'!A:B,2,0),"")</f>
        <v/>
      </c>
    </row>
    <row r="12057" spans="3:9" ht="15.6">
      <c r="C12057" s="10" t="str">
        <f>IFERROR(VLOOKUP(B12057,'اكواد الاصناف'!A:C,2,0),"")</f>
        <v/>
      </c>
      <c r="D12057" s="10" t="str">
        <f>IFERROR(VLOOKUP(B12057,'اكواد الاصناف'!A:C,3,0),"")</f>
        <v/>
      </c>
      <c r="G12057" s="10">
        <f t="shared" si="187"/>
        <v>0</v>
      </c>
      <c r="I12057" s="10" t="str">
        <f>IFERROR(VLOOKUP(H12057,'سجل العملاء'!A:B,2,0),"")</f>
        <v/>
      </c>
    </row>
    <row r="12058" spans="3:9" ht="15.6">
      <c r="C12058" s="10" t="str">
        <f>IFERROR(VLOOKUP(B12058,'اكواد الاصناف'!A:C,2,0),"")</f>
        <v/>
      </c>
      <c r="D12058" s="10" t="str">
        <f>IFERROR(VLOOKUP(B12058,'اكواد الاصناف'!A:C,3,0),"")</f>
        <v/>
      </c>
      <c r="G12058" s="10">
        <f t="shared" si="187"/>
        <v>0</v>
      </c>
      <c r="I12058" s="10" t="str">
        <f>IFERROR(VLOOKUP(H12058,'سجل العملاء'!A:B,2,0),"")</f>
        <v/>
      </c>
    </row>
    <row r="12059" spans="3:9" ht="15.6">
      <c r="C12059" s="10" t="str">
        <f>IFERROR(VLOOKUP(B12059,'اكواد الاصناف'!A:C,2,0),"")</f>
        <v/>
      </c>
      <c r="D12059" s="10" t="str">
        <f>IFERROR(VLOOKUP(B12059,'اكواد الاصناف'!A:C,3,0),"")</f>
        <v/>
      </c>
      <c r="G12059" s="10">
        <f t="shared" si="187"/>
        <v>0</v>
      </c>
      <c r="I12059" s="10" t="str">
        <f>IFERROR(VLOOKUP(H12059,'سجل العملاء'!A:B,2,0),"")</f>
        <v/>
      </c>
    </row>
    <row r="12060" spans="3:9" ht="15.6">
      <c r="C12060" s="10" t="str">
        <f>IFERROR(VLOOKUP(B12060,'اكواد الاصناف'!A:C,2,0),"")</f>
        <v/>
      </c>
      <c r="D12060" s="10" t="str">
        <f>IFERROR(VLOOKUP(B12060,'اكواد الاصناف'!A:C,3,0),"")</f>
        <v/>
      </c>
      <c r="G12060" s="10">
        <f t="shared" si="187"/>
        <v>0</v>
      </c>
      <c r="I12060" s="10" t="str">
        <f>IFERROR(VLOOKUP(H12060,'سجل العملاء'!A:B,2,0),"")</f>
        <v/>
      </c>
    </row>
    <row r="12061" spans="3:9" ht="15.6">
      <c r="C12061" s="10" t="str">
        <f>IFERROR(VLOOKUP(B12061,'اكواد الاصناف'!A:C,2,0),"")</f>
        <v/>
      </c>
      <c r="D12061" s="10" t="str">
        <f>IFERROR(VLOOKUP(B12061,'اكواد الاصناف'!A:C,3,0),"")</f>
        <v/>
      </c>
      <c r="G12061" s="10">
        <f t="shared" si="187"/>
        <v>0</v>
      </c>
      <c r="I12061" s="10" t="str">
        <f>IFERROR(VLOOKUP(H12061,'سجل العملاء'!A:B,2,0),"")</f>
        <v/>
      </c>
    </row>
    <row r="12062" spans="3:9" ht="15.6">
      <c r="C12062" s="10" t="str">
        <f>IFERROR(VLOOKUP(B12062,'اكواد الاصناف'!A:C,2,0),"")</f>
        <v/>
      </c>
      <c r="D12062" s="10" t="str">
        <f>IFERROR(VLOOKUP(B12062,'اكواد الاصناف'!A:C,3,0),"")</f>
        <v/>
      </c>
      <c r="G12062" s="10">
        <f t="shared" si="187"/>
        <v>0</v>
      </c>
      <c r="I12062" s="10" t="str">
        <f>IFERROR(VLOOKUP(H12062,'سجل العملاء'!A:B,2,0),"")</f>
        <v/>
      </c>
    </row>
    <row r="12063" spans="3:9" ht="15.6">
      <c r="C12063" s="10" t="str">
        <f>IFERROR(VLOOKUP(B12063,'اكواد الاصناف'!A:C,2,0),"")</f>
        <v/>
      </c>
      <c r="D12063" s="10" t="str">
        <f>IFERROR(VLOOKUP(B12063,'اكواد الاصناف'!A:C,3,0),"")</f>
        <v/>
      </c>
      <c r="G12063" s="10">
        <f t="shared" si="187"/>
        <v>0</v>
      </c>
      <c r="I12063" s="10" t="str">
        <f>IFERROR(VLOOKUP(H12063,'سجل العملاء'!A:B,2,0),"")</f>
        <v/>
      </c>
    </row>
    <row r="12064" spans="3:9" ht="15.6">
      <c r="C12064" s="10" t="str">
        <f>IFERROR(VLOOKUP(B12064,'اكواد الاصناف'!A:C,2,0),"")</f>
        <v/>
      </c>
      <c r="D12064" s="10" t="str">
        <f>IFERROR(VLOOKUP(B12064,'اكواد الاصناف'!A:C,3,0),"")</f>
        <v/>
      </c>
      <c r="G12064" s="10">
        <f t="shared" si="187"/>
        <v>0</v>
      </c>
      <c r="I12064" s="10" t="str">
        <f>IFERROR(VLOOKUP(H12064,'سجل العملاء'!A:B,2,0),"")</f>
        <v/>
      </c>
    </row>
    <row r="12065" spans="3:9" ht="15.6">
      <c r="C12065" s="10" t="str">
        <f>IFERROR(VLOOKUP(B12065,'اكواد الاصناف'!A:C,2,0),"")</f>
        <v/>
      </c>
      <c r="D12065" s="10" t="str">
        <f>IFERROR(VLOOKUP(B12065,'اكواد الاصناف'!A:C,3,0),"")</f>
        <v/>
      </c>
      <c r="G12065" s="10">
        <f t="shared" si="187"/>
        <v>0</v>
      </c>
      <c r="I12065" s="10" t="str">
        <f>IFERROR(VLOOKUP(H12065,'سجل العملاء'!A:B,2,0),"")</f>
        <v/>
      </c>
    </row>
    <row r="12066" spans="3:9" ht="15.6">
      <c r="C12066" s="10" t="str">
        <f>IFERROR(VLOOKUP(B12066,'اكواد الاصناف'!A:C,2,0),"")</f>
        <v/>
      </c>
      <c r="D12066" s="10" t="str">
        <f>IFERROR(VLOOKUP(B12066,'اكواد الاصناف'!A:C,3,0),"")</f>
        <v/>
      </c>
      <c r="G12066" s="10">
        <f t="shared" si="187"/>
        <v>0</v>
      </c>
      <c r="I12066" s="10" t="str">
        <f>IFERROR(VLOOKUP(H12066,'سجل العملاء'!A:B,2,0),"")</f>
        <v/>
      </c>
    </row>
    <row r="12067" spans="3:9" ht="15.6">
      <c r="C12067" s="10" t="str">
        <f>IFERROR(VLOOKUP(B12067,'اكواد الاصناف'!A:C,2,0),"")</f>
        <v/>
      </c>
      <c r="D12067" s="10" t="str">
        <f>IFERROR(VLOOKUP(B12067,'اكواد الاصناف'!A:C,3,0),"")</f>
        <v/>
      </c>
      <c r="G12067" s="10">
        <f t="shared" si="187"/>
        <v>0</v>
      </c>
      <c r="I12067" s="10" t="str">
        <f>IFERROR(VLOOKUP(H12067,'سجل العملاء'!A:B,2,0),"")</f>
        <v/>
      </c>
    </row>
    <row r="12068" spans="3:9" ht="15.6">
      <c r="C12068" s="10" t="str">
        <f>IFERROR(VLOOKUP(B12068,'اكواد الاصناف'!A:C,2,0),"")</f>
        <v/>
      </c>
      <c r="D12068" s="10" t="str">
        <f>IFERROR(VLOOKUP(B12068,'اكواد الاصناف'!A:C,3,0),"")</f>
        <v/>
      </c>
      <c r="G12068" s="10">
        <f t="shared" si="187"/>
        <v>0</v>
      </c>
      <c r="I12068" s="10" t="str">
        <f>IFERROR(VLOOKUP(H12068,'سجل العملاء'!A:B,2,0),"")</f>
        <v/>
      </c>
    </row>
    <row r="12069" spans="3:9" ht="15.6">
      <c r="C12069" s="10" t="str">
        <f>IFERROR(VLOOKUP(B12069,'اكواد الاصناف'!A:C,2,0),"")</f>
        <v/>
      </c>
      <c r="D12069" s="10" t="str">
        <f>IFERROR(VLOOKUP(B12069,'اكواد الاصناف'!A:C,3,0),"")</f>
        <v/>
      </c>
      <c r="G12069" s="10">
        <f t="shared" si="187"/>
        <v>0</v>
      </c>
      <c r="I12069" s="10" t="str">
        <f>IFERROR(VLOOKUP(H12069,'سجل العملاء'!A:B,2,0),"")</f>
        <v/>
      </c>
    </row>
    <row r="12070" spans="3:9" ht="15.6">
      <c r="C12070" s="10" t="str">
        <f>IFERROR(VLOOKUP(B12070,'اكواد الاصناف'!A:C,2,0),"")</f>
        <v/>
      </c>
      <c r="D12070" s="10" t="str">
        <f>IFERROR(VLOOKUP(B12070,'اكواد الاصناف'!A:C,3,0),"")</f>
        <v/>
      </c>
      <c r="G12070" s="10">
        <f t="shared" si="187"/>
        <v>0</v>
      </c>
      <c r="I12070" s="10" t="str">
        <f>IFERROR(VLOOKUP(H12070,'سجل العملاء'!A:B,2,0),"")</f>
        <v/>
      </c>
    </row>
    <row r="12071" spans="3:9" ht="15.6">
      <c r="C12071" s="10" t="str">
        <f>IFERROR(VLOOKUP(B12071,'اكواد الاصناف'!A:C,2,0),"")</f>
        <v/>
      </c>
      <c r="D12071" s="10" t="str">
        <f>IFERROR(VLOOKUP(B12071,'اكواد الاصناف'!A:C,3,0),"")</f>
        <v/>
      </c>
      <c r="G12071" s="10">
        <f t="shared" si="187"/>
        <v>0</v>
      </c>
      <c r="I12071" s="10" t="str">
        <f>IFERROR(VLOOKUP(H12071,'سجل العملاء'!A:B,2,0),"")</f>
        <v/>
      </c>
    </row>
    <row r="12072" spans="3:9" ht="15.6">
      <c r="C12072" s="10" t="str">
        <f>IFERROR(VLOOKUP(B12072,'اكواد الاصناف'!A:C,2,0),"")</f>
        <v/>
      </c>
      <c r="D12072" s="10" t="str">
        <f>IFERROR(VLOOKUP(B12072,'اكواد الاصناف'!A:C,3,0),"")</f>
        <v/>
      </c>
      <c r="G12072" s="10">
        <f t="shared" si="187"/>
        <v>0</v>
      </c>
      <c r="I12072" s="10" t="str">
        <f>IFERROR(VLOOKUP(H12072,'سجل العملاء'!A:B,2,0),"")</f>
        <v/>
      </c>
    </row>
    <row r="12073" spans="3:9" ht="15.6">
      <c r="C12073" s="10" t="str">
        <f>IFERROR(VLOOKUP(B12073,'اكواد الاصناف'!A:C,2,0),"")</f>
        <v/>
      </c>
      <c r="D12073" s="10" t="str">
        <f>IFERROR(VLOOKUP(B12073,'اكواد الاصناف'!A:C,3,0),"")</f>
        <v/>
      </c>
      <c r="G12073" s="10">
        <f t="shared" si="187"/>
        <v>0</v>
      </c>
      <c r="I12073" s="10" t="str">
        <f>IFERROR(VLOOKUP(H12073,'سجل العملاء'!A:B,2,0),"")</f>
        <v/>
      </c>
    </row>
    <row r="12074" spans="3:9" ht="15.6">
      <c r="C12074" s="10" t="str">
        <f>IFERROR(VLOOKUP(B12074,'اكواد الاصناف'!A:C,2,0),"")</f>
        <v/>
      </c>
      <c r="D12074" s="10" t="str">
        <f>IFERROR(VLOOKUP(B12074,'اكواد الاصناف'!A:C,3,0),"")</f>
        <v/>
      </c>
      <c r="G12074" s="10">
        <f t="shared" si="187"/>
        <v>0</v>
      </c>
      <c r="I12074" s="10" t="str">
        <f>IFERROR(VLOOKUP(H12074,'سجل العملاء'!A:B,2,0),"")</f>
        <v/>
      </c>
    </row>
    <row r="12075" spans="3:9" ht="15.6">
      <c r="C12075" s="10" t="str">
        <f>IFERROR(VLOOKUP(B12075,'اكواد الاصناف'!A:C,2,0),"")</f>
        <v/>
      </c>
      <c r="D12075" s="10" t="str">
        <f>IFERROR(VLOOKUP(B12075,'اكواد الاصناف'!A:C,3,0),"")</f>
        <v/>
      </c>
      <c r="G12075" s="10">
        <f t="shared" si="187"/>
        <v>0</v>
      </c>
      <c r="I12075" s="10" t="str">
        <f>IFERROR(VLOOKUP(H12075,'سجل العملاء'!A:B,2,0),"")</f>
        <v/>
      </c>
    </row>
    <row r="12076" spans="3:9" ht="15.6">
      <c r="C12076" s="10" t="str">
        <f>IFERROR(VLOOKUP(B12076,'اكواد الاصناف'!A:C,2,0),"")</f>
        <v/>
      </c>
      <c r="D12076" s="10" t="str">
        <f>IFERROR(VLOOKUP(B12076,'اكواد الاصناف'!A:C,3,0),"")</f>
        <v/>
      </c>
      <c r="G12076" s="10">
        <f t="shared" si="187"/>
        <v>0</v>
      </c>
      <c r="I12076" s="10" t="str">
        <f>IFERROR(VLOOKUP(H12076,'سجل العملاء'!A:B,2,0),"")</f>
        <v/>
      </c>
    </row>
    <row r="12077" spans="3:9" ht="15.6">
      <c r="C12077" s="10" t="str">
        <f>IFERROR(VLOOKUP(B12077,'اكواد الاصناف'!A:C,2,0),"")</f>
        <v/>
      </c>
      <c r="D12077" s="10" t="str">
        <f>IFERROR(VLOOKUP(B12077,'اكواد الاصناف'!A:C,3,0),"")</f>
        <v/>
      </c>
      <c r="G12077" s="10">
        <f t="shared" si="187"/>
        <v>0</v>
      </c>
      <c r="I12077" s="10" t="str">
        <f>IFERROR(VLOOKUP(H12077,'سجل العملاء'!A:B,2,0),"")</f>
        <v/>
      </c>
    </row>
    <row r="12078" spans="3:9" ht="15.6">
      <c r="C12078" s="10" t="str">
        <f>IFERROR(VLOOKUP(B12078,'اكواد الاصناف'!A:C,2,0),"")</f>
        <v/>
      </c>
      <c r="D12078" s="10" t="str">
        <f>IFERROR(VLOOKUP(B12078,'اكواد الاصناف'!A:C,3,0),"")</f>
        <v/>
      </c>
      <c r="G12078" s="10">
        <f t="shared" si="187"/>
        <v>0</v>
      </c>
      <c r="I12078" s="10" t="str">
        <f>IFERROR(VLOOKUP(H12078,'سجل العملاء'!A:B,2,0),"")</f>
        <v/>
      </c>
    </row>
    <row r="12079" spans="3:9" ht="15.6">
      <c r="C12079" s="10" t="str">
        <f>IFERROR(VLOOKUP(B12079,'اكواد الاصناف'!A:C,2,0),"")</f>
        <v/>
      </c>
      <c r="D12079" s="10" t="str">
        <f>IFERROR(VLOOKUP(B12079,'اكواد الاصناف'!A:C,3,0),"")</f>
        <v/>
      </c>
      <c r="G12079" s="10">
        <f t="shared" si="187"/>
        <v>0</v>
      </c>
      <c r="I12079" s="10" t="str">
        <f>IFERROR(VLOOKUP(H12079,'سجل العملاء'!A:B,2,0),"")</f>
        <v/>
      </c>
    </row>
    <row r="12080" spans="3:9" ht="15.6">
      <c r="C12080" s="10" t="str">
        <f>IFERROR(VLOOKUP(B12080,'اكواد الاصناف'!A:C,2,0),"")</f>
        <v/>
      </c>
      <c r="D12080" s="10" t="str">
        <f>IFERROR(VLOOKUP(B12080,'اكواد الاصناف'!A:C,3,0),"")</f>
        <v/>
      </c>
      <c r="G12080" s="10">
        <f t="shared" si="187"/>
        <v>0</v>
      </c>
      <c r="I12080" s="10" t="str">
        <f>IFERROR(VLOOKUP(H12080,'سجل العملاء'!A:B,2,0),"")</f>
        <v/>
      </c>
    </row>
    <row r="12081" spans="3:9" ht="15.6">
      <c r="C12081" s="10" t="str">
        <f>IFERROR(VLOOKUP(B12081,'اكواد الاصناف'!A:C,2,0),"")</f>
        <v/>
      </c>
      <c r="D12081" s="10" t="str">
        <f>IFERROR(VLOOKUP(B12081,'اكواد الاصناف'!A:C,3,0),"")</f>
        <v/>
      </c>
      <c r="G12081" s="10">
        <f t="shared" si="187"/>
        <v>0</v>
      </c>
      <c r="I12081" s="10" t="str">
        <f>IFERROR(VLOOKUP(H12081,'سجل العملاء'!A:B,2,0),"")</f>
        <v/>
      </c>
    </row>
    <row r="12082" spans="3:9" ht="15.6">
      <c r="C12082" s="10" t="str">
        <f>IFERROR(VLOOKUP(B12082,'اكواد الاصناف'!A:C,2,0),"")</f>
        <v/>
      </c>
      <c r="D12082" s="10" t="str">
        <f>IFERROR(VLOOKUP(B12082,'اكواد الاصناف'!A:C,3,0),"")</f>
        <v/>
      </c>
      <c r="G12082" s="10">
        <f t="shared" si="187"/>
        <v>0</v>
      </c>
      <c r="I12082" s="10" t="str">
        <f>IFERROR(VLOOKUP(H12082,'سجل العملاء'!A:B,2,0),"")</f>
        <v/>
      </c>
    </row>
    <row r="12083" spans="3:9" ht="15.6">
      <c r="C12083" s="10" t="str">
        <f>IFERROR(VLOOKUP(B12083,'اكواد الاصناف'!A:C,2,0),"")</f>
        <v/>
      </c>
      <c r="D12083" s="10" t="str">
        <f>IFERROR(VLOOKUP(B12083,'اكواد الاصناف'!A:C,3,0),"")</f>
        <v/>
      </c>
      <c r="G12083" s="10">
        <f t="shared" si="187"/>
        <v>0</v>
      </c>
      <c r="I12083" s="10" t="str">
        <f>IFERROR(VLOOKUP(H12083,'سجل العملاء'!A:B,2,0),"")</f>
        <v/>
      </c>
    </row>
    <row r="12084" spans="3:9" ht="15.6">
      <c r="C12084" s="10" t="str">
        <f>IFERROR(VLOOKUP(B12084,'اكواد الاصناف'!A:C,2,0),"")</f>
        <v/>
      </c>
      <c r="D12084" s="10" t="str">
        <f>IFERROR(VLOOKUP(B12084,'اكواد الاصناف'!A:C,3,0),"")</f>
        <v/>
      </c>
      <c r="G12084" s="10">
        <f t="shared" si="187"/>
        <v>0</v>
      </c>
      <c r="I12084" s="10" t="str">
        <f>IFERROR(VLOOKUP(H12084,'سجل العملاء'!A:B,2,0),"")</f>
        <v/>
      </c>
    </row>
    <row r="12085" spans="3:9" ht="15.6">
      <c r="C12085" s="10" t="str">
        <f>IFERROR(VLOOKUP(B12085,'اكواد الاصناف'!A:C,2,0),"")</f>
        <v/>
      </c>
      <c r="D12085" s="10" t="str">
        <f>IFERROR(VLOOKUP(B12085,'اكواد الاصناف'!A:C,3,0),"")</f>
        <v/>
      </c>
      <c r="G12085" s="10">
        <f t="shared" si="187"/>
        <v>0</v>
      </c>
      <c r="I12085" s="10" t="str">
        <f>IFERROR(VLOOKUP(H12085,'سجل العملاء'!A:B,2,0),"")</f>
        <v/>
      </c>
    </row>
    <row r="12086" spans="3:9" ht="15.6">
      <c r="C12086" s="10" t="str">
        <f>IFERROR(VLOOKUP(B12086,'اكواد الاصناف'!A:C,2,0),"")</f>
        <v/>
      </c>
      <c r="D12086" s="10" t="str">
        <f>IFERROR(VLOOKUP(B12086,'اكواد الاصناف'!A:C,3,0),"")</f>
        <v/>
      </c>
      <c r="G12086" s="10">
        <f t="shared" si="187"/>
        <v>0</v>
      </c>
      <c r="I12086" s="10" t="str">
        <f>IFERROR(VLOOKUP(H12086,'سجل العملاء'!A:B,2,0),"")</f>
        <v/>
      </c>
    </row>
    <row r="12087" spans="3:9" ht="15.6">
      <c r="C12087" s="10" t="str">
        <f>IFERROR(VLOOKUP(B12087,'اكواد الاصناف'!A:C,2,0),"")</f>
        <v/>
      </c>
      <c r="D12087" s="10" t="str">
        <f>IFERROR(VLOOKUP(B12087,'اكواد الاصناف'!A:C,3,0),"")</f>
        <v/>
      </c>
      <c r="G12087" s="10">
        <f t="shared" si="187"/>
        <v>0</v>
      </c>
      <c r="I12087" s="10" t="str">
        <f>IFERROR(VLOOKUP(H12087,'سجل العملاء'!A:B,2,0),"")</f>
        <v/>
      </c>
    </row>
    <row r="12088" spans="3:9" ht="15.6">
      <c r="C12088" s="10" t="str">
        <f>IFERROR(VLOOKUP(B12088,'اكواد الاصناف'!A:C,2,0),"")</f>
        <v/>
      </c>
      <c r="D12088" s="10" t="str">
        <f>IFERROR(VLOOKUP(B12088,'اكواد الاصناف'!A:C,3,0),"")</f>
        <v/>
      </c>
      <c r="G12088" s="10">
        <f t="shared" si="187"/>
        <v>0</v>
      </c>
      <c r="I12088" s="10" t="str">
        <f>IFERROR(VLOOKUP(H12088,'سجل العملاء'!A:B,2,0),"")</f>
        <v/>
      </c>
    </row>
    <row r="12089" spans="3:9" ht="15.6">
      <c r="C12089" s="10" t="str">
        <f>IFERROR(VLOOKUP(B12089,'اكواد الاصناف'!A:C,2,0),"")</f>
        <v/>
      </c>
      <c r="D12089" s="10" t="str">
        <f>IFERROR(VLOOKUP(B12089,'اكواد الاصناف'!A:C,3,0),"")</f>
        <v/>
      </c>
      <c r="G12089" s="10">
        <f t="shared" si="187"/>
        <v>0</v>
      </c>
      <c r="I12089" s="10" t="str">
        <f>IFERROR(VLOOKUP(H12089,'سجل العملاء'!A:B,2,0),"")</f>
        <v/>
      </c>
    </row>
    <row r="12090" spans="3:9" ht="15.6">
      <c r="C12090" s="10" t="str">
        <f>IFERROR(VLOOKUP(B12090,'اكواد الاصناف'!A:C,2,0),"")</f>
        <v/>
      </c>
      <c r="D12090" s="10" t="str">
        <f>IFERROR(VLOOKUP(B12090,'اكواد الاصناف'!A:C,3,0),"")</f>
        <v/>
      </c>
      <c r="G12090" s="10">
        <f t="shared" si="187"/>
        <v>0</v>
      </c>
      <c r="I12090" s="10" t="str">
        <f>IFERROR(VLOOKUP(H12090,'سجل العملاء'!A:B,2,0),"")</f>
        <v/>
      </c>
    </row>
    <row r="12091" spans="3:9" ht="15.6">
      <c r="C12091" s="10" t="str">
        <f>IFERROR(VLOOKUP(B12091,'اكواد الاصناف'!A:C,2,0),"")</f>
        <v/>
      </c>
      <c r="D12091" s="10" t="str">
        <f>IFERROR(VLOOKUP(B12091,'اكواد الاصناف'!A:C,3,0),"")</f>
        <v/>
      </c>
      <c r="G12091" s="10">
        <f t="shared" si="187"/>
        <v>0</v>
      </c>
      <c r="I12091" s="10" t="str">
        <f>IFERROR(VLOOKUP(H12091,'سجل العملاء'!A:B,2,0),"")</f>
        <v/>
      </c>
    </row>
    <row r="12092" spans="3:9" ht="15.6">
      <c r="C12092" s="10" t="str">
        <f>IFERROR(VLOOKUP(B12092,'اكواد الاصناف'!A:C,2,0),"")</f>
        <v/>
      </c>
      <c r="D12092" s="10" t="str">
        <f>IFERROR(VLOOKUP(B12092,'اكواد الاصناف'!A:C,3,0),"")</f>
        <v/>
      </c>
      <c r="G12092" s="10">
        <f t="shared" si="187"/>
        <v>0</v>
      </c>
      <c r="I12092" s="10" t="str">
        <f>IFERROR(VLOOKUP(H12092,'سجل العملاء'!A:B,2,0),"")</f>
        <v/>
      </c>
    </row>
    <row r="12093" spans="3:9" ht="15.6">
      <c r="C12093" s="10" t="str">
        <f>IFERROR(VLOOKUP(B12093,'اكواد الاصناف'!A:C,2,0),"")</f>
        <v/>
      </c>
      <c r="D12093" s="10" t="str">
        <f>IFERROR(VLOOKUP(B12093,'اكواد الاصناف'!A:C,3,0),"")</f>
        <v/>
      </c>
      <c r="G12093" s="10">
        <f t="shared" si="187"/>
        <v>0</v>
      </c>
      <c r="I12093" s="10" t="str">
        <f>IFERROR(VLOOKUP(H12093,'سجل العملاء'!A:B,2,0),"")</f>
        <v/>
      </c>
    </row>
    <row r="12094" spans="3:9" ht="15.6">
      <c r="C12094" s="10" t="str">
        <f>IFERROR(VLOOKUP(B12094,'اكواد الاصناف'!A:C,2,0),"")</f>
        <v/>
      </c>
      <c r="D12094" s="10" t="str">
        <f>IFERROR(VLOOKUP(B12094,'اكواد الاصناف'!A:C,3,0),"")</f>
        <v/>
      </c>
      <c r="G12094" s="10">
        <f t="shared" si="187"/>
        <v>0</v>
      </c>
      <c r="I12094" s="10" t="str">
        <f>IFERROR(VLOOKUP(H12094,'سجل العملاء'!A:B,2,0),"")</f>
        <v/>
      </c>
    </row>
    <row r="12095" spans="3:9" ht="15.6">
      <c r="C12095" s="10" t="str">
        <f>IFERROR(VLOOKUP(B12095,'اكواد الاصناف'!A:C,2,0),"")</f>
        <v/>
      </c>
      <c r="D12095" s="10" t="str">
        <f>IFERROR(VLOOKUP(B12095,'اكواد الاصناف'!A:C,3,0),"")</f>
        <v/>
      </c>
      <c r="G12095" s="10">
        <f t="shared" si="187"/>
        <v>0</v>
      </c>
      <c r="I12095" s="10" t="str">
        <f>IFERROR(VLOOKUP(H12095,'سجل العملاء'!A:B,2,0),"")</f>
        <v/>
      </c>
    </row>
    <row r="12096" spans="3:9" ht="15.6">
      <c r="C12096" s="10" t="str">
        <f>IFERROR(VLOOKUP(B12096,'اكواد الاصناف'!A:C,2,0),"")</f>
        <v/>
      </c>
      <c r="D12096" s="10" t="str">
        <f>IFERROR(VLOOKUP(B12096,'اكواد الاصناف'!A:C,3,0),"")</f>
        <v/>
      </c>
      <c r="G12096" s="10">
        <f t="shared" si="187"/>
        <v>0</v>
      </c>
      <c r="I12096" s="10" t="str">
        <f>IFERROR(VLOOKUP(H12096,'سجل العملاء'!A:B,2,0),"")</f>
        <v/>
      </c>
    </row>
    <row r="12097" spans="3:9" ht="15.6">
      <c r="C12097" s="10" t="str">
        <f>IFERROR(VLOOKUP(B12097,'اكواد الاصناف'!A:C,2,0),"")</f>
        <v/>
      </c>
      <c r="D12097" s="10" t="str">
        <f>IFERROR(VLOOKUP(B12097,'اكواد الاصناف'!A:C,3,0),"")</f>
        <v/>
      </c>
      <c r="G12097" s="10">
        <f t="shared" ref="G12097:G12160" si="188">F12097*E12097</f>
        <v>0</v>
      </c>
      <c r="I12097" s="10" t="str">
        <f>IFERROR(VLOOKUP(H12097,'سجل العملاء'!A:B,2,0),"")</f>
        <v/>
      </c>
    </row>
    <row r="12098" spans="3:9" ht="15.6">
      <c r="C12098" s="10" t="str">
        <f>IFERROR(VLOOKUP(B12098,'اكواد الاصناف'!A:C,2,0),"")</f>
        <v/>
      </c>
      <c r="D12098" s="10" t="str">
        <f>IFERROR(VLOOKUP(B12098,'اكواد الاصناف'!A:C,3,0),"")</f>
        <v/>
      </c>
      <c r="G12098" s="10">
        <f t="shared" si="188"/>
        <v>0</v>
      </c>
      <c r="I12098" s="10" t="str">
        <f>IFERROR(VLOOKUP(H12098,'سجل العملاء'!A:B,2,0),"")</f>
        <v/>
      </c>
    </row>
    <row r="12099" spans="3:9" ht="15.6">
      <c r="C12099" s="10" t="str">
        <f>IFERROR(VLOOKUP(B12099,'اكواد الاصناف'!A:C,2,0),"")</f>
        <v/>
      </c>
      <c r="D12099" s="10" t="str">
        <f>IFERROR(VLOOKUP(B12099,'اكواد الاصناف'!A:C,3,0),"")</f>
        <v/>
      </c>
      <c r="G12099" s="10">
        <f t="shared" si="188"/>
        <v>0</v>
      </c>
      <c r="I12099" s="10" t="str">
        <f>IFERROR(VLOOKUP(H12099,'سجل العملاء'!A:B,2,0),"")</f>
        <v/>
      </c>
    </row>
    <row r="12100" spans="3:9" ht="15.6">
      <c r="C12100" s="10" t="str">
        <f>IFERROR(VLOOKUP(B12100,'اكواد الاصناف'!A:C,2,0),"")</f>
        <v/>
      </c>
      <c r="D12100" s="10" t="str">
        <f>IFERROR(VLOOKUP(B12100,'اكواد الاصناف'!A:C,3,0),"")</f>
        <v/>
      </c>
      <c r="G12100" s="10">
        <f t="shared" si="188"/>
        <v>0</v>
      </c>
      <c r="I12100" s="10" t="str">
        <f>IFERROR(VLOOKUP(H12100,'سجل العملاء'!A:B,2,0),"")</f>
        <v/>
      </c>
    </row>
    <row r="12101" spans="3:9" ht="15.6">
      <c r="C12101" s="10" t="str">
        <f>IFERROR(VLOOKUP(B12101,'اكواد الاصناف'!A:C,2,0),"")</f>
        <v/>
      </c>
      <c r="D12101" s="10" t="str">
        <f>IFERROR(VLOOKUP(B12101,'اكواد الاصناف'!A:C,3,0),"")</f>
        <v/>
      </c>
      <c r="G12101" s="10">
        <f t="shared" si="188"/>
        <v>0</v>
      </c>
      <c r="I12101" s="10" t="str">
        <f>IFERROR(VLOOKUP(H12101,'سجل العملاء'!A:B,2,0),"")</f>
        <v/>
      </c>
    </row>
    <row r="12102" spans="3:9" ht="15.6">
      <c r="C12102" s="10" t="str">
        <f>IFERROR(VLOOKUP(B12102,'اكواد الاصناف'!A:C,2,0),"")</f>
        <v/>
      </c>
      <c r="D12102" s="10" t="str">
        <f>IFERROR(VLOOKUP(B12102,'اكواد الاصناف'!A:C,3,0),"")</f>
        <v/>
      </c>
      <c r="G12102" s="10">
        <f t="shared" si="188"/>
        <v>0</v>
      </c>
      <c r="I12102" s="10" t="str">
        <f>IFERROR(VLOOKUP(H12102,'سجل العملاء'!A:B,2,0),"")</f>
        <v/>
      </c>
    </row>
    <row r="12103" spans="3:9" ht="15.6">
      <c r="C12103" s="10" t="str">
        <f>IFERROR(VLOOKUP(B12103,'اكواد الاصناف'!A:C,2,0),"")</f>
        <v/>
      </c>
      <c r="D12103" s="10" t="str">
        <f>IFERROR(VLOOKUP(B12103,'اكواد الاصناف'!A:C,3,0),"")</f>
        <v/>
      </c>
      <c r="G12103" s="10">
        <f t="shared" si="188"/>
        <v>0</v>
      </c>
      <c r="I12103" s="10" t="str">
        <f>IFERROR(VLOOKUP(H12103,'سجل العملاء'!A:B,2,0),"")</f>
        <v/>
      </c>
    </row>
    <row r="12104" spans="3:9" ht="15.6">
      <c r="C12104" s="10" t="str">
        <f>IFERROR(VLOOKUP(B12104,'اكواد الاصناف'!A:C,2,0),"")</f>
        <v/>
      </c>
      <c r="D12104" s="10" t="str">
        <f>IFERROR(VLOOKUP(B12104,'اكواد الاصناف'!A:C,3,0),"")</f>
        <v/>
      </c>
      <c r="G12104" s="10">
        <f t="shared" si="188"/>
        <v>0</v>
      </c>
      <c r="I12104" s="10" t="str">
        <f>IFERROR(VLOOKUP(H12104,'سجل العملاء'!A:B,2,0),"")</f>
        <v/>
      </c>
    </row>
    <row r="12105" spans="3:9" ht="15.6">
      <c r="C12105" s="10" t="str">
        <f>IFERROR(VLOOKUP(B12105,'اكواد الاصناف'!A:C,2,0),"")</f>
        <v/>
      </c>
      <c r="D12105" s="10" t="str">
        <f>IFERROR(VLOOKUP(B12105,'اكواد الاصناف'!A:C,3,0),"")</f>
        <v/>
      </c>
      <c r="G12105" s="10">
        <f t="shared" si="188"/>
        <v>0</v>
      </c>
      <c r="I12105" s="10" t="str">
        <f>IFERROR(VLOOKUP(H12105,'سجل العملاء'!A:B,2,0),"")</f>
        <v/>
      </c>
    </row>
    <row r="12106" spans="3:9" ht="15.6">
      <c r="C12106" s="10" t="str">
        <f>IFERROR(VLOOKUP(B12106,'اكواد الاصناف'!A:C,2,0),"")</f>
        <v/>
      </c>
      <c r="D12106" s="10" t="str">
        <f>IFERROR(VLOOKUP(B12106,'اكواد الاصناف'!A:C,3,0),"")</f>
        <v/>
      </c>
      <c r="G12106" s="10">
        <f t="shared" si="188"/>
        <v>0</v>
      </c>
      <c r="I12106" s="10" t="str">
        <f>IFERROR(VLOOKUP(H12106,'سجل العملاء'!A:B,2,0),"")</f>
        <v/>
      </c>
    </row>
    <row r="12107" spans="3:9" ht="15.6">
      <c r="C12107" s="10" t="str">
        <f>IFERROR(VLOOKUP(B12107,'اكواد الاصناف'!A:C,2,0),"")</f>
        <v/>
      </c>
      <c r="D12107" s="10" t="str">
        <f>IFERROR(VLOOKUP(B12107,'اكواد الاصناف'!A:C,3,0),"")</f>
        <v/>
      </c>
      <c r="G12107" s="10">
        <f t="shared" si="188"/>
        <v>0</v>
      </c>
      <c r="I12107" s="10" t="str">
        <f>IFERROR(VLOOKUP(H12107,'سجل العملاء'!A:B,2,0),"")</f>
        <v/>
      </c>
    </row>
    <row r="12108" spans="3:9" ht="15.6">
      <c r="C12108" s="10" t="str">
        <f>IFERROR(VLOOKUP(B12108,'اكواد الاصناف'!A:C,2,0),"")</f>
        <v/>
      </c>
      <c r="D12108" s="10" t="str">
        <f>IFERROR(VLOOKUP(B12108,'اكواد الاصناف'!A:C,3,0),"")</f>
        <v/>
      </c>
      <c r="G12108" s="10">
        <f t="shared" si="188"/>
        <v>0</v>
      </c>
      <c r="I12108" s="10" t="str">
        <f>IFERROR(VLOOKUP(H12108,'سجل العملاء'!A:B,2,0),"")</f>
        <v/>
      </c>
    </row>
    <row r="12109" spans="3:9" ht="15.6">
      <c r="C12109" s="10" t="str">
        <f>IFERROR(VLOOKUP(B12109,'اكواد الاصناف'!A:C,2,0),"")</f>
        <v/>
      </c>
      <c r="D12109" s="10" t="str">
        <f>IFERROR(VLOOKUP(B12109,'اكواد الاصناف'!A:C,3,0),"")</f>
        <v/>
      </c>
      <c r="G12109" s="10">
        <f t="shared" si="188"/>
        <v>0</v>
      </c>
      <c r="I12109" s="10" t="str">
        <f>IFERROR(VLOOKUP(H12109,'سجل العملاء'!A:B,2,0),"")</f>
        <v/>
      </c>
    </row>
    <row r="12110" spans="3:9" ht="15.6">
      <c r="C12110" s="10" t="str">
        <f>IFERROR(VLOOKUP(B12110,'اكواد الاصناف'!A:C,2,0),"")</f>
        <v/>
      </c>
      <c r="D12110" s="10" t="str">
        <f>IFERROR(VLOOKUP(B12110,'اكواد الاصناف'!A:C,3,0),"")</f>
        <v/>
      </c>
      <c r="G12110" s="10">
        <f t="shared" si="188"/>
        <v>0</v>
      </c>
      <c r="I12110" s="10" t="str">
        <f>IFERROR(VLOOKUP(H12110,'سجل العملاء'!A:B,2,0),"")</f>
        <v/>
      </c>
    </row>
    <row r="12111" spans="3:9" ht="15.6">
      <c r="C12111" s="10" t="str">
        <f>IFERROR(VLOOKUP(B12111,'اكواد الاصناف'!A:C,2,0),"")</f>
        <v/>
      </c>
      <c r="D12111" s="10" t="str">
        <f>IFERROR(VLOOKUP(B12111,'اكواد الاصناف'!A:C,3,0),"")</f>
        <v/>
      </c>
      <c r="G12111" s="10">
        <f t="shared" si="188"/>
        <v>0</v>
      </c>
      <c r="I12111" s="10" t="str">
        <f>IFERROR(VLOOKUP(H12111,'سجل العملاء'!A:B,2,0),"")</f>
        <v/>
      </c>
    </row>
    <row r="12112" spans="3:9" ht="15.6">
      <c r="C12112" s="10" t="str">
        <f>IFERROR(VLOOKUP(B12112,'اكواد الاصناف'!A:C,2,0),"")</f>
        <v/>
      </c>
      <c r="D12112" s="10" t="str">
        <f>IFERROR(VLOOKUP(B12112,'اكواد الاصناف'!A:C,3,0),"")</f>
        <v/>
      </c>
      <c r="G12112" s="10">
        <f t="shared" si="188"/>
        <v>0</v>
      </c>
      <c r="I12112" s="10" t="str">
        <f>IFERROR(VLOOKUP(H12112,'سجل العملاء'!A:B,2,0),"")</f>
        <v/>
      </c>
    </row>
    <row r="12113" spans="3:9" ht="15.6">
      <c r="C12113" s="10" t="str">
        <f>IFERROR(VLOOKUP(B12113,'اكواد الاصناف'!A:C,2,0),"")</f>
        <v/>
      </c>
      <c r="D12113" s="10" t="str">
        <f>IFERROR(VLOOKUP(B12113,'اكواد الاصناف'!A:C,3,0),"")</f>
        <v/>
      </c>
      <c r="G12113" s="10">
        <f t="shared" si="188"/>
        <v>0</v>
      </c>
      <c r="I12113" s="10" t="str">
        <f>IFERROR(VLOOKUP(H12113,'سجل العملاء'!A:B,2,0),"")</f>
        <v/>
      </c>
    </row>
    <row r="12114" spans="3:9" ht="15.6">
      <c r="C12114" s="10" t="str">
        <f>IFERROR(VLOOKUP(B12114,'اكواد الاصناف'!A:C,2,0),"")</f>
        <v/>
      </c>
      <c r="D12114" s="10" t="str">
        <f>IFERROR(VLOOKUP(B12114,'اكواد الاصناف'!A:C,3,0),"")</f>
        <v/>
      </c>
      <c r="G12114" s="10">
        <f t="shared" si="188"/>
        <v>0</v>
      </c>
      <c r="I12114" s="10" t="str">
        <f>IFERROR(VLOOKUP(H12114,'سجل العملاء'!A:B,2,0),"")</f>
        <v/>
      </c>
    </row>
    <row r="12115" spans="3:9" ht="15.6">
      <c r="C12115" s="10" t="str">
        <f>IFERROR(VLOOKUP(B12115,'اكواد الاصناف'!A:C,2,0),"")</f>
        <v/>
      </c>
      <c r="D12115" s="10" t="str">
        <f>IFERROR(VLOOKUP(B12115,'اكواد الاصناف'!A:C,3,0),"")</f>
        <v/>
      </c>
      <c r="G12115" s="10">
        <f t="shared" si="188"/>
        <v>0</v>
      </c>
      <c r="I12115" s="10" t="str">
        <f>IFERROR(VLOOKUP(H12115,'سجل العملاء'!A:B,2,0),"")</f>
        <v/>
      </c>
    </row>
    <row r="12116" spans="3:9" ht="15.6">
      <c r="C12116" s="10" t="str">
        <f>IFERROR(VLOOKUP(B12116,'اكواد الاصناف'!A:C,2,0),"")</f>
        <v/>
      </c>
      <c r="D12116" s="10" t="str">
        <f>IFERROR(VLOOKUP(B12116,'اكواد الاصناف'!A:C,3,0),"")</f>
        <v/>
      </c>
      <c r="G12116" s="10">
        <f t="shared" si="188"/>
        <v>0</v>
      </c>
      <c r="I12116" s="10" t="str">
        <f>IFERROR(VLOOKUP(H12116,'سجل العملاء'!A:B,2,0),"")</f>
        <v/>
      </c>
    </row>
    <row r="12117" spans="3:9" ht="15.6">
      <c r="C12117" s="10" t="str">
        <f>IFERROR(VLOOKUP(B12117,'اكواد الاصناف'!A:C,2,0),"")</f>
        <v/>
      </c>
      <c r="D12117" s="10" t="str">
        <f>IFERROR(VLOOKUP(B12117,'اكواد الاصناف'!A:C,3,0),"")</f>
        <v/>
      </c>
      <c r="G12117" s="10">
        <f t="shared" si="188"/>
        <v>0</v>
      </c>
      <c r="I12117" s="10" t="str">
        <f>IFERROR(VLOOKUP(H12117,'سجل العملاء'!A:B,2,0),"")</f>
        <v/>
      </c>
    </row>
    <row r="12118" spans="3:9" ht="15.6">
      <c r="C12118" s="10" t="str">
        <f>IFERROR(VLOOKUP(B12118,'اكواد الاصناف'!A:C,2,0),"")</f>
        <v/>
      </c>
      <c r="D12118" s="10" t="str">
        <f>IFERROR(VLOOKUP(B12118,'اكواد الاصناف'!A:C,3,0),"")</f>
        <v/>
      </c>
      <c r="G12118" s="10">
        <f t="shared" si="188"/>
        <v>0</v>
      </c>
      <c r="I12118" s="10" t="str">
        <f>IFERROR(VLOOKUP(H12118,'سجل العملاء'!A:B,2,0),"")</f>
        <v/>
      </c>
    </row>
    <row r="12119" spans="3:9" ht="15.6">
      <c r="C12119" s="10" t="str">
        <f>IFERROR(VLOOKUP(B12119,'اكواد الاصناف'!A:C,2,0),"")</f>
        <v/>
      </c>
      <c r="D12119" s="10" t="str">
        <f>IFERROR(VLOOKUP(B12119,'اكواد الاصناف'!A:C,3,0),"")</f>
        <v/>
      </c>
      <c r="G12119" s="10">
        <f t="shared" si="188"/>
        <v>0</v>
      </c>
      <c r="I12119" s="10" t="str">
        <f>IFERROR(VLOOKUP(H12119,'سجل العملاء'!A:B,2,0),"")</f>
        <v/>
      </c>
    </row>
    <row r="12120" spans="3:9" ht="15.6">
      <c r="C12120" s="10" t="str">
        <f>IFERROR(VLOOKUP(B12120,'اكواد الاصناف'!A:C,2,0),"")</f>
        <v/>
      </c>
      <c r="D12120" s="10" t="str">
        <f>IFERROR(VLOOKUP(B12120,'اكواد الاصناف'!A:C,3,0),"")</f>
        <v/>
      </c>
      <c r="G12120" s="10">
        <f t="shared" si="188"/>
        <v>0</v>
      </c>
      <c r="I12120" s="10" t="str">
        <f>IFERROR(VLOOKUP(H12120,'سجل العملاء'!A:B,2,0),"")</f>
        <v/>
      </c>
    </row>
    <row r="12121" spans="3:9" ht="15.6">
      <c r="C12121" s="10" t="str">
        <f>IFERROR(VLOOKUP(B12121,'اكواد الاصناف'!A:C,2,0),"")</f>
        <v/>
      </c>
      <c r="D12121" s="10" t="str">
        <f>IFERROR(VLOOKUP(B12121,'اكواد الاصناف'!A:C,3,0),"")</f>
        <v/>
      </c>
      <c r="G12121" s="10">
        <f t="shared" si="188"/>
        <v>0</v>
      </c>
      <c r="I12121" s="10" t="str">
        <f>IFERROR(VLOOKUP(H12121,'سجل العملاء'!A:B,2,0),"")</f>
        <v/>
      </c>
    </row>
    <row r="12122" spans="3:9" ht="15.6">
      <c r="C12122" s="10" t="str">
        <f>IFERROR(VLOOKUP(B12122,'اكواد الاصناف'!A:C,2,0),"")</f>
        <v/>
      </c>
      <c r="D12122" s="10" t="str">
        <f>IFERROR(VLOOKUP(B12122,'اكواد الاصناف'!A:C,3,0),"")</f>
        <v/>
      </c>
      <c r="G12122" s="10">
        <f t="shared" si="188"/>
        <v>0</v>
      </c>
      <c r="I12122" s="10" t="str">
        <f>IFERROR(VLOOKUP(H12122,'سجل العملاء'!A:B,2,0),"")</f>
        <v/>
      </c>
    </row>
    <row r="12123" spans="3:9" ht="15.6">
      <c r="C12123" s="10" t="str">
        <f>IFERROR(VLOOKUP(B12123,'اكواد الاصناف'!A:C,2,0),"")</f>
        <v/>
      </c>
      <c r="D12123" s="10" t="str">
        <f>IFERROR(VLOOKUP(B12123,'اكواد الاصناف'!A:C,3,0),"")</f>
        <v/>
      </c>
      <c r="G12123" s="10">
        <f t="shared" si="188"/>
        <v>0</v>
      </c>
      <c r="I12123" s="10" t="str">
        <f>IFERROR(VLOOKUP(H12123,'سجل العملاء'!A:B,2,0),"")</f>
        <v/>
      </c>
    </row>
    <row r="12124" spans="3:9" ht="15.6">
      <c r="C12124" s="10" t="str">
        <f>IFERROR(VLOOKUP(B12124,'اكواد الاصناف'!A:C,2,0),"")</f>
        <v/>
      </c>
      <c r="D12124" s="10" t="str">
        <f>IFERROR(VLOOKUP(B12124,'اكواد الاصناف'!A:C,3,0),"")</f>
        <v/>
      </c>
      <c r="G12124" s="10">
        <f t="shared" si="188"/>
        <v>0</v>
      </c>
      <c r="I12124" s="10" t="str">
        <f>IFERROR(VLOOKUP(H12124,'سجل العملاء'!A:B,2,0),"")</f>
        <v/>
      </c>
    </row>
    <row r="12125" spans="3:9" ht="15.6">
      <c r="C12125" s="10" t="str">
        <f>IFERROR(VLOOKUP(B12125,'اكواد الاصناف'!A:C,2,0),"")</f>
        <v/>
      </c>
      <c r="D12125" s="10" t="str">
        <f>IFERROR(VLOOKUP(B12125,'اكواد الاصناف'!A:C,3,0),"")</f>
        <v/>
      </c>
      <c r="G12125" s="10">
        <f t="shared" si="188"/>
        <v>0</v>
      </c>
      <c r="I12125" s="10" t="str">
        <f>IFERROR(VLOOKUP(H12125,'سجل العملاء'!A:B,2,0),"")</f>
        <v/>
      </c>
    </row>
    <row r="12126" spans="3:9" ht="15.6">
      <c r="C12126" s="10" t="str">
        <f>IFERROR(VLOOKUP(B12126,'اكواد الاصناف'!A:C,2,0),"")</f>
        <v/>
      </c>
      <c r="D12126" s="10" t="str">
        <f>IFERROR(VLOOKUP(B12126,'اكواد الاصناف'!A:C,3,0),"")</f>
        <v/>
      </c>
      <c r="G12126" s="10">
        <f t="shared" si="188"/>
        <v>0</v>
      </c>
      <c r="I12126" s="10" t="str">
        <f>IFERROR(VLOOKUP(H12126,'سجل العملاء'!A:B,2,0),"")</f>
        <v/>
      </c>
    </row>
    <row r="12127" spans="3:9" ht="15.6">
      <c r="C12127" s="10" t="str">
        <f>IFERROR(VLOOKUP(B12127,'اكواد الاصناف'!A:C,2,0),"")</f>
        <v/>
      </c>
      <c r="D12127" s="10" t="str">
        <f>IFERROR(VLOOKUP(B12127,'اكواد الاصناف'!A:C,3,0),"")</f>
        <v/>
      </c>
      <c r="G12127" s="10">
        <f t="shared" si="188"/>
        <v>0</v>
      </c>
      <c r="I12127" s="10" t="str">
        <f>IFERROR(VLOOKUP(H12127,'سجل العملاء'!A:B,2,0),"")</f>
        <v/>
      </c>
    </row>
    <row r="12128" spans="3:9" ht="15.6">
      <c r="C12128" s="10" t="str">
        <f>IFERROR(VLOOKUP(B12128,'اكواد الاصناف'!A:C,2,0),"")</f>
        <v/>
      </c>
      <c r="D12128" s="10" t="str">
        <f>IFERROR(VLOOKUP(B12128,'اكواد الاصناف'!A:C,3,0),"")</f>
        <v/>
      </c>
      <c r="G12128" s="10">
        <f t="shared" si="188"/>
        <v>0</v>
      </c>
      <c r="I12128" s="10" t="str">
        <f>IFERROR(VLOOKUP(H12128,'سجل العملاء'!A:B,2,0),"")</f>
        <v/>
      </c>
    </row>
    <row r="12129" spans="3:9" ht="15.6">
      <c r="C12129" s="10" t="str">
        <f>IFERROR(VLOOKUP(B12129,'اكواد الاصناف'!A:C,2,0),"")</f>
        <v/>
      </c>
      <c r="D12129" s="10" t="str">
        <f>IFERROR(VLOOKUP(B12129,'اكواد الاصناف'!A:C,3,0),"")</f>
        <v/>
      </c>
      <c r="G12129" s="10">
        <f t="shared" si="188"/>
        <v>0</v>
      </c>
      <c r="I12129" s="10" t="str">
        <f>IFERROR(VLOOKUP(H12129,'سجل العملاء'!A:B,2,0),"")</f>
        <v/>
      </c>
    </row>
    <row r="12130" spans="3:9" ht="15.6">
      <c r="C12130" s="10" t="str">
        <f>IFERROR(VLOOKUP(B12130,'اكواد الاصناف'!A:C,2,0),"")</f>
        <v/>
      </c>
      <c r="D12130" s="10" t="str">
        <f>IFERROR(VLOOKUP(B12130,'اكواد الاصناف'!A:C,3,0),"")</f>
        <v/>
      </c>
      <c r="G12130" s="10">
        <f t="shared" si="188"/>
        <v>0</v>
      </c>
      <c r="I12130" s="10" t="str">
        <f>IFERROR(VLOOKUP(H12130,'سجل العملاء'!A:B,2,0),"")</f>
        <v/>
      </c>
    </row>
    <row r="12131" spans="3:9" ht="15.6">
      <c r="C12131" s="10" t="str">
        <f>IFERROR(VLOOKUP(B12131,'اكواد الاصناف'!A:C,2,0),"")</f>
        <v/>
      </c>
      <c r="D12131" s="10" t="str">
        <f>IFERROR(VLOOKUP(B12131,'اكواد الاصناف'!A:C,3,0),"")</f>
        <v/>
      </c>
      <c r="G12131" s="10">
        <f t="shared" si="188"/>
        <v>0</v>
      </c>
      <c r="I12131" s="10" t="str">
        <f>IFERROR(VLOOKUP(H12131,'سجل العملاء'!A:B,2,0),"")</f>
        <v/>
      </c>
    </row>
    <row r="12132" spans="3:9" ht="15.6">
      <c r="C12132" s="10" t="str">
        <f>IFERROR(VLOOKUP(B12132,'اكواد الاصناف'!A:C,2,0),"")</f>
        <v/>
      </c>
      <c r="D12132" s="10" t="str">
        <f>IFERROR(VLOOKUP(B12132,'اكواد الاصناف'!A:C,3,0),"")</f>
        <v/>
      </c>
      <c r="G12132" s="10">
        <f t="shared" si="188"/>
        <v>0</v>
      </c>
      <c r="I12132" s="10" t="str">
        <f>IFERROR(VLOOKUP(H12132,'سجل العملاء'!A:B,2,0),"")</f>
        <v/>
      </c>
    </row>
    <row r="12133" spans="3:9" ht="15.6">
      <c r="C12133" s="10" t="str">
        <f>IFERROR(VLOOKUP(B12133,'اكواد الاصناف'!A:C,2,0),"")</f>
        <v/>
      </c>
      <c r="D12133" s="10" t="str">
        <f>IFERROR(VLOOKUP(B12133,'اكواد الاصناف'!A:C,3,0),"")</f>
        <v/>
      </c>
      <c r="G12133" s="10">
        <f t="shared" si="188"/>
        <v>0</v>
      </c>
      <c r="I12133" s="10" t="str">
        <f>IFERROR(VLOOKUP(H12133,'سجل العملاء'!A:B,2,0),"")</f>
        <v/>
      </c>
    </row>
    <row r="12134" spans="3:9" ht="15.6">
      <c r="C12134" s="10" t="str">
        <f>IFERROR(VLOOKUP(B12134,'اكواد الاصناف'!A:C,2,0),"")</f>
        <v/>
      </c>
      <c r="D12134" s="10" t="str">
        <f>IFERROR(VLOOKUP(B12134,'اكواد الاصناف'!A:C,3,0),"")</f>
        <v/>
      </c>
      <c r="G12134" s="10">
        <f t="shared" si="188"/>
        <v>0</v>
      </c>
      <c r="I12134" s="10" t="str">
        <f>IFERROR(VLOOKUP(H12134,'سجل العملاء'!A:B,2,0),"")</f>
        <v/>
      </c>
    </row>
    <row r="12135" spans="3:9" ht="15.6">
      <c r="C12135" s="10" t="str">
        <f>IFERROR(VLOOKUP(B12135,'اكواد الاصناف'!A:C,2,0),"")</f>
        <v/>
      </c>
      <c r="D12135" s="10" t="str">
        <f>IFERROR(VLOOKUP(B12135,'اكواد الاصناف'!A:C,3,0),"")</f>
        <v/>
      </c>
      <c r="G12135" s="10">
        <f t="shared" si="188"/>
        <v>0</v>
      </c>
      <c r="I12135" s="10" t="str">
        <f>IFERROR(VLOOKUP(H12135,'سجل العملاء'!A:B,2,0),"")</f>
        <v/>
      </c>
    </row>
    <row r="12136" spans="3:9" ht="15.6">
      <c r="C12136" s="10" t="str">
        <f>IFERROR(VLOOKUP(B12136,'اكواد الاصناف'!A:C,2,0),"")</f>
        <v/>
      </c>
      <c r="D12136" s="10" t="str">
        <f>IFERROR(VLOOKUP(B12136,'اكواد الاصناف'!A:C,3,0),"")</f>
        <v/>
      </c>
      <c r="G12136" s="10">
        <f t="shared" si="188"/>
        <v>0</v>
      </c>
      <c r="I12136" s="10" t="str">
        <f>IFERROR(VLOOKUP(H12136,'سجل العملاء'!A:B,2,0),"")</f>
        <v/>
      </c>
    </row>
    <row r="12137" spans="3:9" ht="15.6">
      <c r="C12137" s="10" t="str">
        <f>IFERROR(VLOOKUP(B12137,'اكواد الاصناف'!A:C,2,0),"")</f>
        <v/>
      </c>
      <c r="D12137" s="10" t="str">
        <f>IFERROR(VLOOKUP(B12137,'اكواد الاصناف'!A:C,3,0),"")</f>
        <v/>
      </c>
      <c r="G12137" s="10">
        <f t="shared" si="188"/>
        <v>0</v>
      </c>
      <c r="I12137" s="10" t="str">
        <f>IFERROR(VLOOKUP(H12137,'سجل العملاء'!A:B,2,0),"")</f>
        <v/>
      </c>
    </row>
    <row r="12138" spans="3:9" ht="15.6">
      <c r="C12138" s="10" t="str">
        <f>IFERROR(VLOOKUP(B12138,'اكواد الاصناف'!A:C,2,0),"")</f>
        <v/>
      </c>
      <c r="D12138" s="10" t="str">
        <f>IFERROR(VLOOKUP(B12138,'اكواد الاصناف'!A:C,3,0),"")</f>
        <v/>
      </c>
      <c r="G12138" s="10">
        <f t="shared" si="188"/>
        <v>0</v>
      </c>
      <c r="I12138" s="10" t="str">
        <f>IFERROR(VLOOKUP(H12138,'سجل العملاء'!A:B,2,0),"")</f>
        <v/>
      </c>
    </row>
    <row r="12139" spans="3:9" ht="15.6">
      <c r="C12139" s="10" t="str">
        <f>IFERROR(VLOOKUP(B12139,'اكواد الاصناف'!A:C,2,0),"")</f>
        <v/>
      </c>
      <c r="D12139" s="10" t="str">
        <f>IFERROR(VLOOKUP(B12139,'اكواد الاصناف'!A:C,3,0),"")</f>
        <v/>
      </c>
      <c r="G12139" s="10">
        <f t="shared" si="188"/>
        <v>0</v>
      </c>
      <c r="I12139" s="10" t="str">
        <f>IFERROR(VLOOKUP(H12139,'سجل العملاء'!A:B,2,0),"")</f>
        <v/>
      </c>
    </row>
    <row r="12140" spans="3:9" ht="15.6">
      <c r="C12140" s="10" t="str">
        <f>IFERROR(VLOOKUP(B12140,'اكواد الاصناف'!A:C,2,0),"")</f>
        <v/>
      </c>
      <c r="D12140" s="10" t="str">
        <f>IFERROR(VLOOKUP(B12140,'اكواد الاصناف'!A:C,3,0),"")</f>
        <v/>
      </c>
      <c r="G12140" s="10">
        <f t="shared" si="188"/>
        <v>0</v>
      </c>
      <c r="I12140" s="10" t="str">
        <f>IFERROR(VLOOKUP(H12140,'سجل العملاء'!A:B,2,0),"")</f>
        <v/>
      </c>
    </row>
    <row r="12141" spans="3:9" ht="15.6">
      <c r="C12141" s="10" t="str">
        <f>IFERROR(VLOOKUP(B12141,'اكواد الاصناف'!A:C,2,0),"")</f>
        <v/>
      </c>
      <c r="D12141" s="10" t="str">
        <f>IFERROR(VLOOKUP(B12141,'اكواد الاصناف'!A:C,3,0),"")</f>
        <v/>
      </c>
      <c r="G12141" s="10">
        <f t="shared" si="188"/>
        <v>0</v>
      </c>
      <c r="I12141" s="10" t="str">
        <f>IFERROR(VLOOKUP(H12141,'سجل العملاء'!A:B,2,0),"")</f>
        <v/>
      </c>
    </row>
    <row r="12142" spans="3:9" ht="15.6">
      <c r="C12142" s="10" t="str">
        <f>IFERROR(VLOOKUP(B12142,'اكواد الاصناف'!A:C,2,0),"")</f>
        <v/>
      </c>
      <c r="D12142" s="10" t="str">
        <f>IFERROR(VLOOKUP(B12142,'اكواد الاصناف'!A:C,3,0),"")</f>
        <v/>
      </c>
      <c r="G12142" s="10">
        <f t="shared" si="188"/>
        <v>0</v>
      </c>
      <c r="I12142" s="10" t="str">
        <f>IFERROR(VLOOKUP(H12142,'سجل العملاء'!A:B,2,0),"")</f>
        <v/>
      </c>
    </row>
    <row r="12143" spans="3:9" ht="15.6">
      <c r="C12143" s="10" t="str">
        <f>IFERROR(VLOOKUP(B12143,'اكواد الاصناف'!A:C,2,0),"")</f>
        <v/>
      </c>
      <c r="D12143" s="10" t="str">
        <f>IFERROR(VLOOKUP(B12143,'اكواد الاصناف'!A:C,3,0),"")</f>
        <v/>
      </c>
      <c r="G12143" s="10">
        <f t="shared" si="188"/>
        <v>0</v>
      </c>
      <c r="I12143" s="10" t="str">
        <f>IFERROR(VLOOKUP(H12143,'سجل العملاء'!A:B,2,0),"")</f>
        <v/>
      </c>
    </row>
    <row r="12144" spans="3:9" ht="15.6">
      <c r="C12144" s="10" t="str">
        <f>IFERROR(VLOOKUP(B12144,'اكواد الاصناف'!A:C,2,0),"")</f>
        <v/>
      </c>
      <c r="D12144" s="10" t="str">
        <f>IFERROR(VLOOKUP(B12144,'اكواد الاصناف'!A:C,3,0),"")</f>
        <v/>
      </c>
      <c r="G12144" s="10">
        <f t="shared" si="188"/>
        <v>0</v>
      </c>
      <c r="I12144" s="10" t="str">
        <f>IFERROR(VLOOKUP(H12144,'سجل العملاء'!A:B,2,0),"")</f>
        <v/>
      </c>
    </row>
    <row r="12145" spans="3:9" ht="15.6">
      <c r="C12145" s="10" t="str">
        <f>IFERROR(VLOOKUP(B12145,'اكواد الاصناف'!A:C,2,0),"")</f>
        <v/>
      </c>
      <c r="D12145" s="10" t="str">
        <f>IFERROR(VLOOKUP(B12145,'اكواد الاصناف'!A:C,3,0),"")</f>
        <v/>
      </c>
      <c r="G12145" s="10">
        <f t="shared" si="188"/>
        <v>0</v>
      </c>
      <c r="I12145" s="10" t="str">
        <f>IFERROR(VLOOKUP(H12145,'سجل العملاء'!A:B,2,0),"")</f>
        <v/>
      </c>
    </row>
    <row r="12146" spans="3:9" ht="15.6">
      <c r="C12146" s="10" t="str">
        <f>IFERROR(VLOOKUP(B12146,'اكواد الاصناف'!A:C,2,0),"")</f>
        <v/>
      </c>
      <c r="D12146" s="10" t="str">
        <f>IFERROR(VLOOKUP(B12146,'اكواد الاصناف'!A:C,3,0),"")</f>
        <v/>
      </c>
      <c r="G12146" s="10">
        <f t="shared" si="188"/>
        <v>0</v>
      </c>
      <c r="I12146" s="10" t="str">
        <f>IFERROR(VLOOKUP(H12146,'سجل العملاء'!A:B,2,0),"")</f>
        <v/>
      </c>
    </row>
    <row r="12147" spans="3:9" ht="15.6">
      <c r="C12147" s="10" t="str">
        <f>IFERROR(VLOOKUP(B12147,'اكواد الاصناف'!A:C,2,0),"")</f>
        <v/>
      </c>
      <c r="D12147" s="10" t="str">
        <f>IFERROR(VLOOKUP(B12147,'اكواد الاصناف'!A:C,3,0),"")</f>
        <v/>
      </c>
      <c r="G12147" s="10">
        <f t="shared" si="188"/>
        <v>0</v>
      </c>
      <c r="I12147" s="10" t="str">
        <f>IFERROR(VLOOKUP(H12147,'سجل العملاء'!A:B,2,0),"")</f>
        <v/>
      </c>
    </row>
    <row r="12148" spans="3:9" ht="15.6">
      <c r="C12148" s="10" t="str">
        <f>IFERROR(VLOOKUP(B12148,'اكواد الاصناف'!A:C,2,0),"")</f>
        <v/>
      </c>
      <c r="D12148" s="10" t="str">
        <f>IFERROR(VLOOKUP(B12148,'اكواد الاصناف'!A:C,3,0),"")</f>
        <v/>
      </c>
      <c r="G12148" s="10">
        <f t="shared" si="188"/>
        <v>0</v>
      </c>
      <c r="I12148" s="10" t="str">
        <f>IFERROR(VLOOKUP(H12148,'سجل العملاء'!A:B,2,0),"")</f>
        <v/>
      </c>
    </row>
    <row r="12149" spans="3:9" ht="15.6">
      <c r="C12149" s="10" t="str">
        <f>IFERROR(VLOOKUP(B12149,'اكواد الاصناف'!A:C,2,0),"")</f>
        <v/>
      </c>
      <c r="D12149" s="10" t="str">
        <f>IFERROR(VLOOKUP(B12149,'اكواد الاصناف'!A:C,3,0),"")</f>
        <v/>
      </c>
      <c r="G12149" s="10">
        <f t="shared" si="188"/>
        <v>0</v>
      </c>
      <c r="I12149" s="10" t="str">
        <f>IFERROR(VLOOKUP(H12149,'سجل العملاء'!A:B,2,0),"")</f>
        <v/>
      </c>
    </row>
    <row r="12150" spans="3:9" ht="15.6">
      <c r="C12150" s="10" t="str">
        <f>IFERROR(VLOOKUP(B12150,'اكواد الاصناف'!A:C,2,0),"")</f>
        <v/>
      </c>
      <c r="D12150" s="10" t="str">
        <f>IFERROR(VLOOKUP(B12150,'اكواد الاصناف'!A:C,3,0),"")</f>
        <v/>
      </c>
      <c r="G12150" s="10">
        <f t="shared" si="188"/>
        <v>0</v>
      </c>
      <c r="I12150" s="10" t="str">
        <f>IFERROR(VLOOKUP(H12150,'سجل العملاء'!A:B,2,0),"")</f>
        <v/>
      </c>
    </row>
    <row r="12151" spans="3:9" ht="15.6">
      <c r="C12151" s="10" t="str">
        <f>IFERROR(VLOOKUP(B12151,'اكواد الاصناف'!A:C,2,0),"")</f>
        <v/>
      </c>
      <c r="D12151" s="10" t="str">
        <f>IFERROR(VLOOKUP(B12151,'اكواد الاصناف'!A:C,3,0),"")</f>
        <v/>
      </c>
      <c r="G12151" s="10">
        <f t="shared" si="188"/>
        <v>0</v>
      </c>
      <c r="I12151" s="10" t="str">
        <f>IFERROR(VLOOKUP(H12151,'سجل العملاء'!A:B,2,0),"")</f>
        <v/>
      </c>
    </row>
    <row r="12152" spans="3:9" ht="15.6">
      <c r="C12152" s="10" t="str">
        <f>IFERROR(VLOOKUP(B12152,'اكواد الاصناف'!A:C,2,0),"")</f>
        <v/>
      </c>
      <c r="D12152" s="10" t="str">
        <f>IFERROR(VLOOKUP(B12152,'اكواد الاصناف'!A:C,3,0),"")</f>
        <v/>
      </c>
      <c r="G12152" s="10">
        <f t="shared" si="188"/>
        <v>0</v>
      </c>
      <c r="I12152" s="10" t="str">
        <f>IFERROR(VLOOKUP(H12152,'سجل العملاء'!A:B,2,0),"")</f>
        <v/>
      </c>
    </row>
    <row r="12153" spans="3:9" ht="15.6">
      <c r="C12153" s="10" t="str">
        <f>IFERROR(VLOOKUP(B12153,'اكواد الاصناف'!A:C,2,0),"")</f>
        <v/>
      </c>
      <c r="D12153" s="10" t="str">
        <f>IFERROR(VLOOKUP(B12153,'اكواد الاصناف'!A:C,3,0),"")</f>
        <v/>
      </c>
      <c r="G12153" s="10">
        <f t="shared" si="188"/>
        <v>0</v>
      </c>
      <c r="I12153" s="10" t="str">
        <f>IFERROR(VLOOKUP(H12153,'سجل العملاء'!A:B,2,0),"")</f>
        <v/>
      </c>
    </row>
    <row r="12154" spans="3:9" ht="15.6">
      <c r="C12154" s="10" t="str">
        <f>IFERROR(VLOOKUP(B12154,'اكواد الاصناف'!A:C,2,0),"")</f>
        <v/>
      </c>
      <c r="D12154" s="10" t="str">
        <f>IFERROR(VLOOKUP(B12154,'اكواد الاصناف'!A:C,3,0),"")</f>
        <v/>
      </c>
      <c r="G12154" s="10">
        <f t="shared" si="188"/>
        <v>0</v>
      </c>
      <c r="I12154" s="10" t="str">
        <f>IFERROR(VLOOKUP(H12154,'سجل العملاء'!A:B,2,0),"")</f>
        <v/>
      </c>
    </row>
    <row r="12155" spans="3:9" ht="15.6">
      <c r="C12155" s="10" t="str">
        <f>IFERROR(VLOOKUP(B12155,'اكواد الاصناف'!A:C,2,0),"")</f>
        <v/>
      </c>
      <c r="D12155" s="10" t="str">
        <f>IFERROR(VLOOKUP(B12155,'اكواد الاصناف'!A:C,3,0),"")</f>
        <v/>
      </c>
      <c r="G12155" s="10">
        <f t="shared" si="188"/>
        <v>0</v>
      </c>
      <c r="I12155" s="10" t="str">
        <f>IFERROR(VLOOKUP(H12155,'سجل العملاء'!A:B,2,0),"")</f>
        <v/>
      </c>
    </row>
    <row r="12156" spans="3:9" ht="15.6">
      <c r="C12156" s="10" t="str">
        <f>IFERROR(VLOOKUP(B12156,'اكواد الاصناف'!A:C,2,0),"")</f>
        <v/>
      </c>
      <c r="D12156" s="10" t="str">
        <f>IFERROR(VLOOKUP(B12156,'اكواد الاصناف'!A:C,3,0),"")</f>
        <v/>
      </c>
      <c r="G12156" s="10">
        <f t="shared" si="188"/>
        <v>0</v>
      </c>
      <c r="I12156" s="10" t="str">
        <f>IFERROR(VLOOKUP(H12156,'سجل العملاء'!A:B,2,0),"")</f>
        <v/>
      </c>
    </row>
    <row r="12157" spans="3:9" ht="15.6">
      <c r="C12157" s="10" t="str">
        <f>IFERROR(VLOOKUP(B12157,'اكواد الاصناف'!A:C,2,0),"")</f>
        <v/>
      </c>
      <c r="D12157" s="10" t="str">
        <f>IFERROR(VLOOKUP(B12157,'اكواد الاصناف'!A:C,3,0),"")</f>
        <v/>
      </c>
      <c r="G12157" s="10">
        <f t="shared" si="188"/>
        <v>0</v>
      </c>
      <c r="I12157" s="10" t="str">
        <f>IFERROR(VLOOKUP(H12157,'سجل العملاء'!A:B,2,0),"")</f>
        <v/>
      </c>
    </row>
    <row r="12158" spans="3:9" ht="15.6">
      <c r="C12158" s="10" t="str">
        <f>IFERROR(VLOOKUP(B12158,'اكواد الاصناف'!A:C,2,0),"")</f>
        <v/>
      </c>
      <c r="D12158" s="10" t="str">
        <f>IFERROR(VLOOKUP(B12158,'اكواد الاصناف'!A:C,3,0),"")</f>
        <v/>
      </c>
      <c r="G12158" s="10">
        <f t="shared" si="188"/>
        <v>0</v>
      </c>
      <c r="I12158" s="10" t="str">
        <f>IFERROR(VLOOKUP(H12158,'سجل العملاء'!A:B,2,0),"")</f>
        <v/>
      </c>
    </row>
    <row r="12159" spans="3:9" ht="15.6">
      <c r="C12159" s="10" t="str">
        <f>IFERROR(VLOOKUP(B12159,'اكواد الاصناف'!A:C,2,0),"")</f>
        <v/>
      </c>
      <c r="D12159" s="10" t="str">
        <f>IFERROR(VLOOKUP(B12159,'اكواد الاصناف'!A:C,3,0),"")</f>
        <v/>
      </c>
      <c r="G12159" s="10">
        <f t="shared" si="188"/>
        <v>0</v>
      </c>
      <c r="I12159" s="10" t="str">
        <f>IFERROR(VLOOKUP(H12159,'سجل العملاء'!A:B,2,0),"")</f>
        <v/>
      </c>
    </row>
    <row r="12160" spans="3:9" ht="15.6">
      <c r="C12160" s="10" t="str">
        <f>IFERROR(VLOOKUP(B12160,'اكواد الاصناف'!A:C,2,0),"")</f>
        <v/>
      </c>
      <c r="D12160" s="10" t="str">
        <f>IFERROR(VLOOKUP(B12160,'اكواد الاصناف'!A:C,3,0),"")</f>
        <v/>
      </c>
      <c r="G12160" s="10">
        <f t="shared" si="188"/>
        <v>0</v>
      </c>
      <c r="I12160" s="10" t="str">
        <f>IFERROR(VLOOKUP(H12160,'سجل العملاء'!A:B,2,0),"")</f>
        <v/>
      </c>
    </row>
    <row r="12161" spans="3:9" ht="15.6">
      <c r="C12161" s="10" t="str">
        <f>IFERROR(VLOOKUP(B12161,'اكواد الاصناف'!A:C,2,0),"")</f>
        <v/>
      </c>
      <c r="D12161" s="10" t="str">
        <f>IFERROR(VLOOKUP(B12161,'اكواد الاصناف'!A:C,3,0),"")</f>
        <v/>
      </c>
      <c r="G12161" s="10">
        <f t="shared" ref="G12161:G12224" si="189">F12161*E12161</f>
        <v>0</v>
      </c>
      <c r="I12161" s="10" t="str">
        <f>IFERROR(VLOOKUP(H12161,'سجل العملاء'!A:B,2,0),"")</f>
        <v/>
      </c>
    </row>
    <row r="12162" spans="3:9" ht="15.6">
      <c r="C12162" s="10" t="str">
        <f>IFERROR(VLOOKUP(B12162,'اكواد الاصناف'!A:C,2,0),"")</f>
        <v/>
      </c>
      <c r="D12162" s="10" t="str">
        <f>IFERROR(VLOOKUP(B12162,'اكواد الاصناف'!A:C,3,0),"")</f>
        <v/>
      </c>
      <c r="G12162" s="10">
        <f t="shared" si="189"/>
        <v>0</v>
      </c>
      <c r="I12162" s="10" t="str">
        <f>IFERROR(VLOOKUP(H12162,'سجل العملاء'!A:B,2,0),"")</f>
        <v/>
      </c>
    </row>
    <row r="12163" spans="3:9" ht="15.6">
      <c r="C12163" s="10" t="str">
        <f>IFERROR(VLOOKUP(B12163,'اكواد الاصناف'!A:C,2,0),"")</f>
        <v/>
      </c>
      <c r="D12163" s="10" t="str">
        <f>IFERROR(VLOOKUP(B12163,'اكواد الاصناف'!A:C,3,0),"")</f>
        <v/>
      </c>
      <c r="G12163" s="10">
        <f t="shared" si="189"/>
        <v>0</v>
      </c>
      <c r="I12163" s="10" t="str">
        <f>IFERROR(VLOOKUP(H12163,'سجل العملاء'!A:B,2,0),"")</f>
        <v/>
      </c>
    </row>
    <row r="12164" spans="3:9" ht="15.6">
      <c r="C12164" s="10" t="str">
        <f>IFERROR(VLOOKUP(B12164,'اكواد الاصناف'!A:C,2,0),"")</f>
        <v/>
      </c>
      <c r="D12164" s="10" t="str">
        <f>IFERROR(VLOOKUP(B12164,'اكواد الاصناف'!A:C,3,0),"")</f>
        <v/>
      </c>
      <c r="G12164" s="10">
        <f t="shared" si="189"/>
        <v>0</v>
      </c>
      <c r="I12164" s="10" t="str">
        <f>IFERROR(VLOOKUP(H12164,'سجل العملاء'!A:B,2,0),"")</f>
        <v/>
      </c>
    </row>
    <row r="12165" spans="3:9" ht="15.6">
      <c r="C12165" s="10" t="str">
        <f>IFERROR(VLOOKUP(B12165,'اكواد الاصناف'!A:C,2,0),"")</f>
        <v/>
      </c>
      <c r="D12165" s="10" t="str">
        <f>IFERROR(VLOOKUP(B12165,'اكواد الاصناف'!A:C,3,0),"")</f>
        <v/>
      </c>
      <c r="G12165" s="10">
        <f t="shared" si="189"/>
        <v>0</v>
      </c>
      <c r="I12165" s="10" t="str">
        <f>IFERROR(VLOOKUP(H12165,'سجل العملاء'!A:B,2,0),"")</f>
        <v/>
      </c>
    </row>
    <row r="12166" spans="3:9" ht="15.6">
      <c r="C12166" s="10" t="str">
        <f>IFERROR(VLOOKUP(B12166,'اكواد الاصناف'!A:C,2,0),"")</f>
        <v/>
      </c>
      <c r="D12166" s="10" t="str">
        <f>IFERROR(VLOOKUP(B12166,'اكواد الاصناف'!A:C,3,0),"")</f>
        <v/>
      </c>
      <c r="G12166" s="10">
        <f t="shared" si="189"/>
        <v>0</v>
      </c>
      <c r="I12166" s="10" t="str">
        <f>IFERROR(VLOOKUP(H12166,'سجل العملاء'!A:B,2,0),"")</f>
        <v/>
      </c>
    </row>
    <row r="12167" spans="3:9" ht="15.6">
      <c r="C12167" s="10" t="str">
        <f>IFERROR(VLOOKUP(B12167,'اكواد الاصناف'!A:C,2,0),"")</f>
        <v/>
      </c>
      <c r="D12167" s="10" t="str">
        <f>IFERROR(VLOOKUP(B12167,'اكواد الاصناف'!A:C,3,0),"")</f>
        <v/>
      </c>
      <c r="G12167" s="10">
        <f t="shared" si="189"/>
        <v>0</v>
      </c>
      <c r="I12167" s="10" t="str">
        <f>IFERROR(VLOOKUP(H12167,'سجل العملاء'!A:B,2,0),"")</f>
        <v/>
      </c>
    </row>
    <row r="12168" spans="3:9" ht="15.6">
      <c r="C12168" s="10" t="str">
        <f>IFERROR(VLOOKUP(B12168,'اكواد الاصناف'!A:C,2,0),"")</f>
        <v/>
      </c>
      <c r="D12168" s="10" t="str">
        <f>IFERROR(VLOOKUP(B12168,'اكواد الاصناف'!A:C,3,0),"")</f>
        <v/>
      </c>
      <c r="G12168" s="10">
        <f t="shared" si="189"/>
        <v>0</v>
      </c>
      <c r="I12168" s="10" t="str">
        <f>IFERROR(VLOOKUP(H12168,'سجل العملاء'!A:B,2,0),"")</f>
        <v/>
      </c>
    </row>
    <row r="12169" spans="3:9" ht="15.6">
      <c r="C12169" s="10" t="str">
        <f>IFERROR(VLOOKUP(B12169,'اكواد الاصناف'!A:C,2,0),"")</f>
        <v/>
      </c>
      <c r="D12169" s="10" t="str">
        <f>IFERROR(VLOOKUP(B12169,'اكواد الاصناف'!A:C,3,0),"")</f>
        <v/>
      </c>
      <c r="G12169" s="10">
        <f t="shared" si="189"/>
        <v>0</v>
      </c>
      <c r="I12169" s="10" t="str">
        <f>IFERROR(VLOOKUP(H12169,'سجل العملاء'!A:B,2,0),"")</f>
        <v/>
      </c>
    </row>
    <row r="12170" spans="3:9" ht="15.6">
      <c r="C12170" s="10" t="str">
        <f>IFERROR(VLOOKUP(B12170,'اكواد الاصناف'!A:C,2,0),"")</f>
        <v/>
      </c>
      <c r="D12170" s="10" t="str">
        <f>IFERROR(VLOOKUP(B12170,'اكواد الاصناف'!A:C,3,0),"")</f>
        <v/>
      </c>
      <c r="G12170" s="10">
        <f t="shared" si="189"/>
        <v>0</v>
      </c>
      <c r="I12170" s="10" t="str">
        <f>IFERROR(VLOOKUP(H12170,'سجل العملاء'!A:B,2,0),"")</f>
        <v/>
      </c>
    </row>
    <row r="12171" spans="3:9" ht="15.6">
      <c r="C12171" s="10" t="str">
        <f>IFERROR(VLOOKUP(B12171,'اكواد الاصناف'!A:C,2,0),"")</f>
        <v/>
      </c>
      <c r="D12171" s="10" t="str">
        <f>IFERROR(VLOOKUP(B12171,'اكواد الاصناف'!A:C,3,0),"")</f>
        <v/>
      </c>
      <c r="G12171" s="10">
        <f t="shared" si="189"/>
        <v>0</v>
      </c>
      <c r="I12171" s="10" t="str">
        <f>IFERROR(VLOOKUP(H12171,'سجل العملاء'!A:B,2,0),"")</f>
        <v/>
      </c>
    </row>
    <row r="12172" spans="3:9" ht="15.6">
      <c r="C12172" s="10" t="str">
        <f>IFERROR(VLOOKUP(B12172,'اكواد الاصناف'!A:C,2,0),"")</f>
        <v/>
      </c>
      <c r="D12172" s="10" t="str">
        <f>IFERROR(VLOOKUP(B12172,'اكواد الاصناف'!A:C,3,0),"")</f>
        <v/>
      </c>
      <c r="G12172" s="10">
        <f t="shared" si="189"/>
        <v>0</v>
      </c>
      <c r="I12172" s="10" t="str">
        <f>IFERROR(VLOOKUP(H12172,'سجل العملاء'!A:B,2,0),"")</f>
        <v/>
      </c>
    </row>
    <row r="12173" spans="3:9" ht="15.6">
      <c r="C12173" s="10" t="str">
        <f>IFERROR(VLOOKUP(B12173,'اكواد الاصناف'!A:C,2,0),"")</f>
        <v/>
      </c>
      <c r="D12173" s="10" t="str">
        <f>IFERROR(VLOOKUP(B12173,'اكواد الاصناف'!A:C,3,0),"")</f>
        <v/>
      </c>
      <c r="G12173" s="10">
        <f t="shared" si="189"/>
        <v>0</v>
      </c>
      <c r="I12173" s="10" t="str">
        <f>IFERROR(VLOOKUP(H12173,'سجل العملاء'!A:B,2,0),"")</f>
        <v/>
      </c>
    </row>
    <row r="12174" spans="3:9" ht="15.6">
      <c r="C12174" s="10" t="str">
        <f>IFERROR(VLOOKUP(B12174,'اكواد الاصناف'!A:C,2,0),"")</f>
        <v/>
      </c>
      <c r="D12174" s="10" t="str">
        <f>IFERROR(VLOOKUP(B12174,'اكواد الاصناف'!A:C,3,0),"")</f>
        <v/>
      </c>
      <c r="G12174" s="10">
        <f t="shared" si="189"/>
        <v>0</v>
      </c>
      <c r="I12174" s="10" t="str">
        <f>IFERROR(VLOOKUP(H12174,'سجل العملاء'!A:B,2,0),"")</f>
        <v/>
      </c>
    </row>
    <row r="12175" spans="3:9" ht="15.6">
      <c r="C12175" s="10" t="str">
        <f>IFERROR(VLOOKUP(B12175,'اكواد الاصناف'!A:C,2,0),"")</f>
        <v/>
      </c>
      <c r="D12175" s="10" t="str">
        <f>IFERROR(VLOOKUP(B12175,'اكواد الاصناف'!A:C,3,0),"")</f>
        <v/>
      </c>
      <c r="G12175" s="10">
        <f t="shared" si="189"/>
        <v>0</v>
      </c>
      <c r="I12175" s="10" t="str">
        <f>IFERROR(VLOOKUP(H12175,'سجل العملاء'!A:B,2,0),"")</f>
        <v/>
      </c>
    </row>
    <row r="12176" spans="3:9" ht="15.6">
      <c r="C12176" s="10" t="str">
        <f>IFERROR(VLOOKUP(B12176,'اكواد الاصناف'!A:C,2,0),"")</f>
        <v/>
      </c>
      <c r="D12176" s="10" t="str">
        <f>IFERROR(VLOOKUP(B12176,'اكواد الاصناف'!A:C,3,0),"")</f>
        <v/>
      </c>
      <c r="G12176" s="10">
        <f t="shared" si="189"/>
        <v>0</v>
      </c>
      <c r="I12176" s="10" t="str">
        <f>IFERROR(VLOOKUP(H12176,'سجل العملاء'!A:B,2,0),"")</f>
        <v/>
      </c>
    </row>
    <row r="12177" spans="3:9" ht="15.6">
      <c r="C12177" s="10" t="str">
        <f>IFERROR(VLOOKUP(B12177,'اكواد الاصناف'!A:C,2,0),"")</f>
        <v/>
      </c>
      <c r="D12177" s="10" t="str">
        <f>IFERROR(VLOOKUP(B12177,'اكواد الاصناف'!A:C,3,0),"")</f>
        <v/>
      </c>
      <c r="G12177" s="10">
        <f t="shared" si="189"/>
        <v>0</v>
      </c>
      <c r="I12177" s="10" t="str">
        <f>IFERROR(VLOOKUP(H12177,'سجل العملاء'!A:B,2,0),"")</f>
        <v/>
      </c>
    </row>
    <row r="12178" spans="3:9" ht="15.6">
      <c r="C12178" s="10" t="str">
        <f>IFERROR(VLOOKUP(B12178,'اكواد الاصناف'!A:C,2,0),"")</f>
        <v/>
      </c>
      <c r="D12178" s="10" t="str">
        <f>IFERROR(VLOOKUP(B12178,'اكواد الاصناف'!A:C,3,0),"")</f>
        <v/>
      </c>
      <c r="G12178" s="10">
        <f t="shared" si="189"/>
        <v>0</v>
      </c>
      <c r="I12178" s="10" t="str">
        <f>IFERROR(VLOOKUP(H12178,'سجل العملاء'!A:B,2,0),"")</f>
        <v/>
      </c>
    </row>
    <row r="12179" spans="3:9" ht="15.6">
      <c r="C12179" s="10" t="str">
        <f>IFERROR(VLOOKUP(B12179,'اكواد الاصناف'!A:C,2,0),"")</f>
        <v/>
      </c>
      <c r="D12179" s="10" t="str">
        <f>IFERROR(VLOOKUP(B12179,'اكواد الاصناف'!A:C,3,0),"")</f>
        <v/>
      </c>
      <c r="G12179" s="10">
        <f t="shared" si="189"/>
        <v>0</v>
      </c>
      <c r="I12179" s="10" t="str">
        <f>IFERROR(VLOOKUP(H12179,'سجل العملاء'!A:B,2,0),"")</f>
        <v/>
      </c>
    </row>
    <row r="12180" spans="3:9" ht="15.6">
      <c r="C12180" s="10" t="str">
        <f>IFERROR(VLOOKUP(B12180,'اكواد الاصناف'!A:C,2,0),"")</f>
        <v/>
      </c>
      <c r="D12180" s="10" t="str">
        <f>IFERROR(VLOOKUP(B12180,'اكواد الاصناف'!A:C,3,0),"")</f>
        <v/>
      </c>
      <c r="G12180" s="10">
        <f t="shared" si="189"/>
        <v>0</v>
      </c>
      <c r="I12180" s="10" t="str">
        <f>IFERROR(VLOOKUP(H12180,'سجل العملاء'!A:B,2,0),"")</f>
        <v/>
      </c>
    </row>
    <row r="12181" spans="3:9" ht="15.6">
      <c r="C12181" s="10" t="str">
        <f>IFERROR(VLOOKUP(B12181,'اكواد الاصناف'!A:C,2,0),"")</f>
        <v/>
      </c>
      <c r="D12181" s="10" t="str">
        <f>IFERROR(VLOOKUP(B12181,'اكواد الاصناف'!A:C,3,0),"")</f>
        <v/>
      </c>
      <c r="G12181" s="10">
        <f t="shared" si="189"/>
        <v>0</v>
      </c>
      <c r="I12181" s="10" t="str">
        <f>IFERROR(VLOOKUP(H12181,'سجل العملاء'!A:B,2,0),"")</f>
        <v/>
      </c>
    </row>
    <row r="12182" spans="3:9" ht="15.6">
      <c r="C12182" s="10" t="str">
        <f>IFERROR(VLOOKUP(B12182,'اكواد الاصناف'!A:C,2,0),"")</f>
        <v/>
      </c>
      <c r="D12182" s="10" t="str">
        <f>IFERROR(VLOOKUP(B12182,'اكواد الاصناف'!A:C,3,0),"")</f>
        <v/>
      </c>
      <c r="G12182" s="10">
        <f t="shared" si="189"/>
        <v>0</v>
      </c>
      <c r="I12182" s="10" t="str">
        <f>IFERROR(VLOOKUP(H12182,'سجل العملاء'!A:B,2,0),"")</f>
        <v/>
      </c>
    </row>
    <row r="12183" spans="3:9" ht="15.6">
      <c r="C12183" s="10" t="str">
        <f>IFERROR(VLOOKUP(B12183,'اكواد الاصناف'!A:C,2,0),"")</f>
        <v/>
      </c>
      <c r="D12183" s="10" t="str">
        <f>IFERROR(VLOOKUP(B12183,'اكواد الاصناف'!A:C,3,0),"")</f>
        <v/>
      </c>
      <c r="G12183" s="10">
        <f t="shared" si="189"/>
        <v>0</v>
      </c>
      <c r="I12183" s="10" t="str">
        <f>IFERROR(VLOOKUP(H12183,'سجل العملاء'!A:B,2,0),"")</f>
        <v/>
      </c>
    </row>
    <row r="12184" spans="3:9" ht="15.6">
      <c r="C12184" s="10" t="str">
        <f>IFERROR(VLOOKUP(B12184,'اكواد الاصناف'!A:C,2,0),"")</f>
        <v/>
      </c>
      <c r="D12184" s="10" t="str">
        <f>IFERROR(VLOOKUP(B12184,'اكواد الاصناف'!A:C,3,0),"")</f>
        <v/>
      </c>
      <c r="G12184" s="10">
        <f t="shared" si="189"/>
        <v>0</v>
      </c>
      <c r="I12184" s="10" t="str">
        <f>IFERROR(VLOOKUP(H12184,'سجل العملاء'!A:B,2,0),"")</f>
        <v/>
      </c>
    </row>
    <row r="12185" spans="3:9" ht="15.6">
      <c r="C12185" s="10" t="str">
        <f>IFERROR(VLOOKUP(B12185,'اكواد الاصناف'!A:C,2,0),"")</f>
        <v/>
      </c>
      <c r="D12185" s="10" t="str">
        <f>IFERROR(VLOOKUP(B12185,'اكواد الاصناف'!A:C,3,0),"")</f>
        <v/>
      </c>
      <c r="G12185" s="10">
        <f t="shared" si="189"/>
        <v>0</v>
      </c>
      <c r="I12185" s="10" t="str">
        <f>IFERROR(VLOOKUP(H12185,'سجل العملاء'!A:B,2,0),"")</f>
        <v/>
      </c>
    </row>
    <row r="12186" spans="3:9" ht="15.6">
      <c r="C12186" s="10" t="str">
        <f>IFERROR(VLOOKUP(B12186,'اكواد الاصناف'!A:C,2,0),"")</f>
        <v/>
      </c>
      <c r="D12186" s="10" t="str">
        <f>IFERROR(VLOOKUP(B12186,'اكواد الاصناف'!A:C,3,0),"")</f>
        <v/>
      </c>
      <c r="G12186" s="10">
        <f t="shared" si="189"/>
        <v>0</v>
      </c>
      <c r="I12186" s="10" t="str">
        <f>IFERROR(VLOOKUP(H12186,'سجل العملاء'!A:B,2,0),"")</f>
        <v/>
      </c>
    </row>
    <row r="12187" spans="3:9" ht="15.6">
      <c r="C12187" s="10" t="str">
        <f>IFERROR(VLOOKUP(B12187,'اكواد الاصناف'!A:C,2,0),"")</f>
        <v/>
      </c>
      <c r="D12187" s="10" t="str">
        <f>IFERROR(VLOOKUP(B12187,'اكواد الاصناف'!A:C,3,0),"")</f>
        <v/>
      </c>
      <c r="G12187" s="10">
        <f t="shared" si="189"/>
        <v>0</v>
      </c>
      <c r="I12187" s="10" t="str">
        <f>IFERROR(VLOOKUP(H12187,'سجل العملاء'!A:B,2,0),"")</f>
        <v/>
      </c>
    </row>
    <row r="12188" spans="3:9" ht="15.6">
      <c r="C12188" s="10" t="str">
        <f>IFERROR(VLOOKUP(B12188,'اكواد الاصناف'!A:C,2,0),"")</f>
        <v/>
      </c>
      <c r="D12188" s="10" t="str">
        <f>IFERROR(VLOOKUP(B12188,'اكواد الاصناف'!A:C,3,0),"")</f>
        <v/>
      </c>
      <c r="G12188" s="10">
        <f t="shared" si="189"/>
        <v>0</v>
      </c>
      <c r="I12188" s="10" t="str">
        <f>IFERROR(VLOOKUP(H12188,'سجل العملاء'!A:B,2,0),"")</f>
        <v/>
      </c>
    </row>
    <row r="12189" spans="3:9" ht="15.6">
      <c r="C12189" s="10" t="str">
        <f>IFERROR(VLOOKUP(B12189,'اكواد الاصناف'!A:C,2,0),"")</f>
        <v/>
      </c>
      <c r="D12189" s="10" t="str">
        <f>IFERROR(VLOOKUP(B12189,'اكواد الاصناف'!A:C,3,0),"")</f>
        <v/>
      </c>
      <c r="G12189" s="10">
        <f t="shared" si="189"/>
        <v>0</v>
      </c>
      <c r="I12189" s="10" t="str">
        <f>IFERROR(VLOOKUP(H12189,'سجل العملاء'!A:B,2,0),"")</f>
        <v/>
      </c>
    </row>
    <row r="12190" spans="3:9" ht="15.6">
      <c r="C12190" s="10" t="str">
        <f>IFERROR(VLOOKUP(B12190,'اكواد الاصناف'!A:C,2,0),"")</f>
        <v/>
      </c>
      <c r="D12190" s="10" t="str">
        <f>IFERROR(VLOOKUP(B12190,'اكواد الاصناف'!A:C,3,0),"")</f>
        <v/>
      </c>
      <c r="G12190" s="10">
        <f t="shared" si="189"/>
        <v>0</v>
      </c>
      <c r="I12190" s="10" t="str">
        <f>IFERROR(VLOOKUP(H12190,'سجل العملاء'!A:B,2,0),"")</f>
        <v/>
      </c>
    </row>
    <row r="12191" spans="3:9" ht="15.6">
      <c r="C12191" s="10" t="str">
        <f>IFERROR(VLOOKUP(B12191,'اكواد الاصناف'!A:C,2,0),"")</f>
        <v/>
      </c>
      <c r="D12191" s="10" t="str">
        <f>IFERROR(VLOOKUP(B12191,'اكواد الاصناف'!A:C,3,0),"")</f>
        <v/>
      </c>
      <c r="G12191" s="10">
        <f t="shared" si="189"/>
        <v>0</v>
      </c>
      <c r="I12191" s="10" t="str">
        <f>IFERROR(VLOOKUP(H12191,'سجل العملاء'!A:B,2,0),"")</f>
        <v/>
      </c>
    </row>
    <row r="12192" spans="3:9" ht="15.6">
      <c r="C12192" s="10" t="str">
        <f>IFERROR(VLOOKUP(B12192,'اكواد الاصناف'!A:C,2,0),"")</f>
        <v/>
      </c>
      <c r="D12192" s="10" t="str">
        <f>IFERROR(VLOOKUP(B12192,'اكواد الاصناف'!A:C,3,0),"")</f>
        <v/>
      </c>
      <c r="G12192" s="10">
        <f t="shared" si="189"/>
        <v>0</v>
      </c>
      <c r="I12192" s="10" t="str">
        <f>IFERROR(VLOOKUP(H12192,'سجل العملاء'!A:B,2,0),"")</f>
        <v/>
      </c>
    </row>
    <row r="12193" spans="3:9" ht="15.6">
      <c r="C12193" s="10" t="str">
        <f>IFERROR(VLOOKUP(B12193,'اكواد الاصناف'!A:C,2,0),"")</f>
        <v/>
      </c>
      <c r="D12193" s="10" t="str">
        <f>IFERROR(VLOOKUP(B12193,'اكواد الاصناف'!A:C,3,0),"")</f>
        <v/>
      </c>
      <c r="G12193" s="10">
        <f t="shared" si="189"/>
        <v>0</v>
      </c>
      <c r="I12193" s="10" t="str">
        <f>IFERROR(VLOOKUP(H12193,'سجل العملاء'!A:B,2,0),"")</f>
        <v/>
      </c>
    </row>
    <row r="12194" spans="3:9" ht="15.6">
      <c r="C12194" s="10" t="str">
        <f>IFERROR(VLOOKUP(B12194,'اكواد الاصناف'!A:C,2,0),"")</f>
        <v/>
      </c>
      <c r="D12194" s="10" t="str">
        <f>IFERROR(VLOOKUP(B12194,'اكواد الاصناف'!A:C,3,0),"")</f>
        <v/>
      </c>
      <c r="G12194" s="10">
        <f t="shared" si="189"/>
        <v>0</v>
      </c>
      <c r="I12194" s="10" t="str">
        <f>IFERROR(VLOOKUP(H12194,'سجل العملاء'!A:B,2,0),"")</f>
        <v/>
      </c>
    </row>
    <row r="12195" spans="3:9" ht="15.6">
      <c r="C12195" s="10" t="str">
        <f>IFERROR(VLOOKUP(B12195,'اكواد الاصناف'!A:C,2,0),"")</f>
        <v/>
      </c>
      <c r="D12195" s="10" t="str">
        <f>IFERROR(VLOOKUP(B12195,'اكواد الاصناف'!A:C,3,0),"")</f>
        <v/>
      </c>
      <c r="G12195" s="10">
        <f t="shared" si="189"/>
        <v>0</v>
      </c>
      <c r="I12195" s="10" t="str">
        <f>IFERROR(VLOOKUP(H12195,'سجل العملاء'!A:B,2,0),"")</f>
        <v/>
      </c>
    </row>
    <row r="12196" spans="3:9" ht="15.6">
      <c r="C12196" s="10" t="str">
        <f>IFERROR(VLOOKUP(B12196,'اكواد الاصناف'!A:C,2,0),"")</f>
        <v/>
      </c>
      <c r="D12196" s="10" t="str">
        <f>IFERROR(VLOOKUP(B12196,'اكواد الاصناف'!A:C,3,0),"")</f>
        <v/>
      </c>
      <c r="G12196" s="10">
        <f t="shared" si="189"/>
        <v>0</v>
      </c>
      <c r="I12196" s="10" t="str">
        <f>IFERROR(VLOOKUP(H12196,'سجل العملاء'!A:B,2,0),"")</f>
        <v/>
      </c>
    </row>
    <row r="12197" spans="3:9" ht="15.6">
      <c r="C12197" s="10" t="str">
        <f>IFERROR(VLOOKUP(B12197,'اكواد الاصناف'!A:C,2,0),"")</f>
        <v/>
      </c>
      <c r="D12197" s="10" t="str">
        <f>IFERROR(VLOOKUP(B12197,'اكواد الاصناف'!A:C,3,0),"")</f>
        <v/>
      </c>
      <c r="G12197" s="10">
        <f t="shared" si="189"/>
        <v>0</v>
      </c>
      <c r="I12197" s="10" t="str">
        <f>IFERROR(VLOOKUP(H12197,'سجل العملاء'!A:B,2,0),"")</f>
        <v/>
      </c>
    </row>
    <row r="12198" spans="3:9" ht="15.6">
      <c r="C12198" s="10" t="str">
        <f>IFERROR(VLOOKUP(B12198,'اكواد الاصناف'!A:C,2,0),"")</f>
        <v/>
      </c>
      <c r="D12198" s="10" t="str">
        <f>IFERROR(VLOOKUP(B12198,'اكواد الاصناف'!A:C,3,0),"")</f>
        <v/>
      </c>
      <c r="G12198" s="10">
        <f t="shared" si="189"/>
        <v>0</v>
      </c>
      <c r="I12198" s="10" t="str">
        <f>IFERROR(VLOOKUP(H12198,'سجل العملاء'!A:B,2,0),"")</f>
        <v/>
      </c>
    </row>
    <row r="12199" spans="3:9" ht="15.6">
      <c r="C12199" s="10" t="str">
        <f>IFERROR(VLOOKUP(B12199,'اكواد الاصناف'!A:C,2,0),"")</f>
        <v/>
      </c>
      <c r="D12199" s="10" t="str">
        <f>IFERROR(VLOOKUP(B12199,'اكواد الاصناف'!A:C,3,0),"")</f>
        <v/>
      </c>
      <c r="G12199" s="10">
        <f t="shared" si="189"/>
        <v>0</v>
      </c>
      <c r="I12199" s="10" t="str">
        <f>IFERROR(VLOOKUP(H12199,'سجل العملاء'!A:B,2,0),"")</f>
        <v/>
      </c>
    </row>
    <row r="12200" spans="3:9" ht="15.6">
      <c r="C12200" s="10" t="str">
        <f>IFERROR(VLOOKUP(B12200,'اكواد الاصناف'!A:C,2,0),"")</f>
        <v/>
      </c>
      <c r="D12200" s="10" t="str">
        <f>IFERROR(VLOOKUP(B12200,'اكواد الاصناف'!A:C,3,0),"")</f>
        <v/>
      </c>
      <c r="G12200" s="10">
        <f t="shared" si="189"/>
        <v>0</v>
      </c>
      <c r="I12200" s="10" t="str">
        <f>IFERROR(VLOOKUP(H12200,'سجل العملاء'!A:B,2,0),"")</f>
        <v/>
      </c>
    </row>
    <row r="12201" spans="3:9" ht="15.6">
      <c r="C12201" s="10" t="str">
        <f>IFERROR(VLOOKUP(B12201,'اكواد الاصناف'!A:C,2,0),"")</f>
        <v/>
      </c>
      <c r="D12201" s="10" t="str">
        <f>IFERROR(VLOOKUP(B12201,'اكواد الاصناف'!A:C,3,0),"")</f>
        <v/>
      </c>
      <c r="G12201" s="10">
        <f t="shared" si="189"/>
        <v>0</v>
      </c>
      <c r="I12201" s="10" t="str">
        <f>IFERROR(VLOOKUP(H12201,'سجل العملاء'!A:B,2,0),"")</f>
        <v/>
      </c>
    </row>
    <row r="12202" spans="3:9" ht="15.6">
      <c r="C12202" s="10" t="str">
        <f>IFERROR(VLOOKUP(B12202,'اكواد الاصناف'!A:C,2,0),"")</f>
        <v/>
      </c>
      <c r="D12202" s="10" t="str">
        <f>IFERROR(VLOOKUP(B12202,'اكواد الاصناف'!A:C,3,0),"")</f>
        <v/>
      </c>
      <c r="G12202" s="10">
        <f t="shared" si="189"/>
        <v>0</v>
      </c>
      <c r="I12202" s="10" t="str">
        <f>IFERROR(VLOOKUP(H12202,'سجل العملاء'!A:B,2,0),"")</f>
        <v/>
      </c>
    </row>
    <row r="12203" spans="3:9" ht="15.6">
      <c r="C12203" s="10" t="str">
        <f>IFERROR(VLOOKUP(B12203,'اكواد الاصناف'!A:C,2,0),"")</f>
        <v/>
      </c>
      <c r="D12203" s="10" t="str">
        <f>IFERROR(VLOOKUP(B12203,'اكواد الاصناف'!A:C,3,0),"")</f>
        <v/>
      </c>
      <c r="G12203" s="10">
        <f t="shared" si="189"/>
        <v>0</v>
      </c>
      <c r="I12203" s="10" t="str">
        <f>IFERROR(VLOOKUP(H12203,'سجل العملاء'!A:B,2,0),"")</f>
        <v/>
      </c>
    </row>
    <row r="12204" spans="3:9" ht="15.6">
      <c r="C12204" s="10" t="str">
        <f>IFERROR(VLOOKUP(B12204,'اكواد الاصناف'!A:C,2,0),"")</f>
        <v/>
      </c>
      <c r="D12204" s="10" t="str">
        <f>IFERROR(VLOOKUP(B12204,'اكواد الاصناف'!A:C,3,0),"")</f>
        <v/>
      </c>
      <c r="G12204" s="10">
        <f t="shared" si="189"/>
        <v>0</v>
      </c>
      <c r="I12204" s="10" t="str">
        <f>IFERROR(VLOOKUP(H12204,'سجل العملاء'!A:B,2,0),"")</f>
        <v/>
      </c>
    </row>
    <row r="12205" spans="3:9" ht="15.6">
      <c r="C12205" s="10" t="str">
        <f>IFERROR(VLOOKUP(B12205,'اكواد الاصناف'!A:C,2,0),"")</f>
        <v/>
      </c>
      <c r="D12205" s="10" t="str">
        <f>IFERROR(VLOOKUP(B12205,'اكواد الاصناف'!A:C,3,0),"")</f>
        <v/>
      </c>
      <c r="G12205" s="10">
        <f t="shared" si="189"/>
        <v>0</v>
      </c>
      <c r="I12205" s="10" t="str">
        <f>IFERROR(VLOOKUP(H12205,'سجل العملاء'!A:B,2,0),"")</f>
        <v/>
      </c>
    </row>
    <row r="12206" spans="3:9" ht="15.6">
      <c r="C12206" s="10" t="str">
        <f>IFERROR(VLOOKUP(B12206,'اكواد الاصناف'!A:C,2,0),"")</f>
        <v/>
      </c>
      <c r="D12206" s="10" t="str">
        <f>IFERROR(VLOOKUP(B12206,'اكواد الاصناف'!A:C,3,0),"")</f>
        <v/>
      </c>
      <c r="G12206" s="10">
        <f t="shared" si="189"/>
        <v>0</v>
      </c>
      <c r="I12206" s="10" t="str">
        <f>IFERROR(VLOOKUP(H12206,'سجل العملاء'!A:B,2,0),"")</f>
        <v/>
      </c>
    </row>
    <row r="12207" spans="3:9" ht="15.6">
      <c r="C12207" s="10" t="str">
        <f>IFERROR(VLOOKUP(B12207,'اكواد الاصناف'!A:C,2,0),"")</f>
        <v/>
      </c>
      <c r="D12207" s="10" t="str">
        <f>IFERROR(VLOOKUP(B12207,'اكواد الاصناف'!A:C,3,0),"")</f>
        <v/>
      </c>
      <c r="G12207" s="10">
        <f t="shared" si="189"/>
        <v>0</v>
      </c>
      <c r="I12207" s="10" t="str">
        <f>IFERROR(VLOOKUP(H12207,'سجل العملاء'!A:B,2,0),"")</f>
        <v/>
      </c>
    </row>
    <row r="12208" spans="3:9" ht="15.6">
      <c r="C12208" s="10" t="str">
        <f>IFERROR(VLOOKUP(B12208,'اكواد الاصناف'!A:C,2,0),"")</f>
        <v/>
      </c>
      <c r="D12208" s="10" t="str">
        <f>IFERROR(VLOOKUP(B12208,'اكواد الاصناف'!A:C,3,0),"")</f>
        <v/>
      </c>
      <c r="G12208" s="10">
        <f t="shared" si="189"/>
        <v>0</v>
      </c>
      <c r="I12208" s="10" t="str">
        <f>IFERROR(VLOOKUP(H12208,'سجل العملاء'!A:B,2,0),"")</f>
        <v/>
      </c>
    </row>
    <row r="12209" spans="3:9" ht="15.6">
      <c r="C12209" s="10" t="str">
        <f>IFERROR(VLOOKUP(B12209,'اكواد الاصناف'!A:C,2,0),"")</f>
        <v/>
      </c>
      <c r="D12209" s="10" t="str">
        <f>IFERROR(VLOOKUP(B12209,'اكواد الاصناف'!A:C,3,0),"")</f>
        <v/>
      </c>
      <c r="G12209" s="10">
        <f t="shared" si="189"/>
        <v>0</v>
      </c>
      <c r="I12209" s="10" t="str">
        <f>IFERROR(VLOOKUP(H12209,'سجل العملاء'!A:B,2,0),"")</f>
        <v/>
      </c>
    </row>
    <row r="12210" spans="3:9" ht="15.6">
      <c r="C12210" s="10" t="str">
        <f>IFERROR(VLOOKUP(B12210,'اكواد الاصناف'!A:C,2,0),"")</f>
        <v/>
      </c>
      <c r="D12210" s="10" t="str">
        <f>IFERROR(VLOOKUP(B12210,'اكواد الاصناف'!A:C,3,0),"")</f>
        <v/>
      </c>
      <c r="G12210" s="10">
        <f t="shared" si="189"/>
        <v>0</v>
      </c>
      <c r="I12210" s="10" t="str">
        <f>IFERROR(VLOOKUP(H12210,'سجل العملاء'!A:B,2,0),"")</f>
        <v/>
      </c>
    </row>
    <row r="12211" spans="3:9" ht="15.6">
      <c r="C12211" s="10" t="str">
        <f>IFERROR(VLOOKUP(B12211,'اكواد الاصناف'!A:C,2,0),"")</f>
        <v/>
      </c>
      <c r="D12211" s="10" t="str">
        <f>IFERROR(VLOOKUP(B12211,'اكواد الاصناف'!A:C,3,0),"")</f>
        <v/>
      </c>
      <c r="G12211" s="10">
        <f t="shared" si="189"/>
        <v>0</v>
      </c>
      <c r="I12211" s="10" t="str">
        <f>IFERROR(VLOOKUP(H12211,'سجل العملاء'!A:B,2,0),"")</f>
        <v/>
      </c>
    </row>
    <row r="12212" spans="3:9" ht="15.6">
      <c r="C12212" s="10" t="str">
        <f>IFERROR(VLOOKUP(B12212,'اكواد الاصناف'!A:C,2,0),"")</f>
        <v/>
      </c>
      <c r="D12212" s="10" t="str">
        <f>IFERROR(VLOOKUP(B12212,'اكواد الاصناف'!A:C,3,0),"")</f>
        <v/>
      </c>
      <c r="G12212" s="10">
        <f t="shared" si="189"/>
        <v>0</v>
      </c>
      <c r="I12212" s="10" t="str">
        <f>IFERROR(VLOOKUP(H12212,'سجل العملاء'!A:B,2,0),"")</f>
        <v/>
      </c>
    </row>
    <row r="12213" spans="3:9" ht="15.6">
      <c r="C12213" s="10" t="str">
        <f>IFERROR(VLOOKUP(B12213,'اكواد الاصناف'!A:C,2,0),"")</f>
        <v/>
      </c>
      <c r="D12213" s="10" t="str">
        <f>IFERROR(VLOOKUP(B12213,'اكواد الاصناف'!A:C,3,0),"")</f>
        <v/>
      </c>
      <c r="G12213" s="10">
        <f t="shared" si="189"/>
        <v>0</v>
      </c>
      <c r="I12213" s="10" t="str">
        <f>IFERROR(VLOOKUP(H12213,'سجل العملاء'!A:B,2,0),"")</f>
        <v/>
      </c>
    </row>
    <row r="12214" spans="3:9" ht="15.6">
      <c r="C12214" s="10" t="str">
        <f>IFERROR(VLOOKUP(B12214,'اكواد الاصناف'!A:C,2,0),"")</f>
        <v/>
      </c>
      <c r="D12214" s="10" t="str">
        <f>IFERROR(VLOOKUP(B12214,'اكواد الاصناف'!A:C,3,0),"")</f>
        <v/>
      </c>
      <c r="G12214" s="10">
        <f t="shared" si="189"/>
        <v>0</v>
      </c>
      <c r="I12214" s="10" t="str">
        <f>IFERROR(VLOOKUP(H12214,'سجل العملاء'!A:B,2,0),"")</f>
        <v/>
      </c>
    </row>
    <row r="12215" spans="3:9" ht="15.6">
      <c r="C12215" s="10" t="str">
        <f>IFERROR(VLOOKUP(B12215,'اكواد الاصناف'!A:C,2,0),"")</f>
        <v/>
      </c>
      <c r="D12215" s="10" t="str">
        <f>IFERROR(VLOOKUP(B12215,'اكواد الاصناف'!A:C,3,0),"")</f>
        <v/>
      </c>
      <c r="G12215" s="10">
        <f t="shared" si="189"/>
        <v>0</v>
      </c>
      <c r="I12215" s="10" t="str">
        <f>IFERROR(VLOOKUP(H12215,'سجل العملاء'!A:B,2,0),"")</f>
        <v/>
      </c>
    </row>
    <row r="12216" spans="3:9" ht="15.6">
      <c r="C12216" s="10" t="str">
        <f>IFERROR(VLOOKUP(B12216,'اكواد الاصناف'!A:C,2,0),"")</f>
        <v/>
      </c>
      <c r="D12216" s="10" t="str">
        <f>IFERROR(VLOOKUP(B12216,'اكواد الاصناف'!A:C,3,0),"")</f>
        <v/>
      </c>
      <c r="G12216" s="10">
        <f t="shared" si="189"/>
        <v>0</v>
      </c>
      <c r="I12216" s="10" t="str">
        <f>IFERROR(VLOOKUP(H12216,'سجل العملاء'!A:B,2,0),"")</f>
        <v/>
      </c>
    </row>
    <row r="12217" spans="3:9" ht="15.6">
      <c r="C12217" s="10" t="str">
        <f>IFERROR(VLOOKUP(B12217,'اكواد الاصناف'!A:C,2,0),"")</f>
        <v/>
      </c>
      <c r="D12217" s="10" t="str">
        <f>IFERROR(VLOOKUP(B12217,'اكواد الاصناف'!A:C,3,0),"")</f>
        <v/>
      </c>
      <c r="G12217" s="10">
        <f t="shared" si="189"/>
        <v>0</v>
      </c>
      <c r="I12217" s="10" t="str">
        <f>IFERROR(VLOOKUP(H12217,'سجل العملاء'!A:B,2,0),"")</f>
        <v/>
      </c>
    </row>
    <row r="12218" spans="3:9" ht="15.6">
      <c r="C12218" s="10" t="str">
        <f>IFERROR(VLOOKUP(B12218,'اكواد الاصناف'!A:C,2,0),"")</f>
        <v/>
      </c>
      <c r="D12218" s="10" t="str">
        <f>IFERROR(VLOOKUP(B12218,'اكواد الاصناف'!A:C,3,0),"")</f>
        <v/>
      </c>
      <c r="G12218" s="10">
        <f t="shared" si="189"/>
        <v>0</v>
      </c>
      <c r="I12218" s="10" t="str">
        <f>IFERROR(VLOOKUP(H12218,'سجل العملاء'!A:B,2,0),"")</f>
        <v/>
      </c>
    </row>
    <row r="12219" spans="3:9" ht="15.6">
      <c r="C12219" s="10" t="str">
        <f>IFERROR(VLOOKUP(B12219,'اكواد الاصناف'!A:C,2,0),"")</f>
        <v/>
      </c>
      <c r="D12219" s="10" t="str">
        <f>IFERROR(VLOOKUP(B12219,'اكواد الاصناف'!A:C,3,0),"")</f>
        <v/>
      </c>
      <c r="G12219" s="10">
        <f t="shared" si="189"/>
        <v>0</v>
      </c>
      <c r="I12219" s="10" t="str">
        <f>IFERROR(VLOOKUP(H12219,'سجل العملاء'!A:B,2,0),"")</f>
        <v/>
      </c>
    </row>
    <row r="12220" spans="3:9" ht="15.6">
      <c r="C12220" s="10" t="str">
        <f>IFERROR(VLOOKUP(B12220,'اكواد الاصناف'!A:C,2,0),"")</f>
        <v/>
      </c>
      <c r="D12220" s="10" t="str">
        <f>IFERROR(VLOOKUP(B12220,'اكواد الاصناف'!A:C,3,0),"")</f>
        <v/>
      </c>
      <c r="G12220" s="10">
        <f t="shared" si="189"/>
        <v>0</v>
      </c>
      <c r="I12220" s="10" t="str">
        <f>IFERROR(VLOOKUP(H12220,'سجل العملاء'!A:B,2,0),"")</f>
        <v/>
      </c>
    </row>
    <row r="12221" spans="3:9" ht="15.6">
      <c r="C12221" s="10" t="str">
        <f>IFERROR(VLOOKUP(B12221,'اكواد الاصناف'!A:C,2,0),"")</f>
        <v/>
      </c>
      <c r="D12221" s="10" t="str">
        <f>IFERROR(VLOOKUP(B12221,'اكواد الاصناف'!A:C,3,0),"")</f>
        <v/>
      </c>
      <c r="G12221" s="10">
        <f t="shared" si="189"/>
        <v>0</v>
      </c>
      <c r="I12221" s="10" t="str">
        <f>IFERROR(VLOOKUP(H12221,'سجل العملاء'!A:B,2,0),"")</f>
        <v/>
      </c>
    </row>
    <row r="12222" spans="3:9" ht="15.6">
      <c r="C12222" s="10" t="str">
        <f>IFERROR(VLOOKUP(B12222,'اكواد الاصناف'!A:C,2,0),"")</f>
        <v/>
      </c>
      <c r="D12222" s="10" t="str">
        <f>IFERROR(VLOOKUP(B12222,'اكواد الاصناف'!A:C,3,0),"")</f>
        <v/>
      </c>
      <c r="G12222" s="10">
        <f t="shared" si="189"/>
        <v>0</v>
      </c>
      <c r="I12222" s="10" t="str">
        <f>IFERROR(VLOOKUP(H12222,'سجل العملاء'!A:B,2,0),"")</f>
        <v/>
      </c>
    </row>
    <row r="12223" spans="3:9" ht="15.6">
      <c r="C12223" s="10" t="str">
        <f>IFERROR(VLOOKUP(B12223,'اكواد الاصناف'!A:C,2,0),"")</f>
        <v/>
      </c>
      <c r="D12223" s="10" t="str">
        <f>IFERROR(VLOOKUP(B12223,'اكواد الاصناف'!A:C,3,0),"")</f>
        <v/>
      </c>
      <c r="G12223" s="10">
        <f t="shared" si="189"/>
        <v>0</v>
      </c>
      <c r="I12223" s="10" t="str">
        <f>IFERROR(VLOOKUP(H12223,'سجل العملاء'!A:B,2,0),"")</f>
        <v/>
      </c>
    </row>
    <row r="12224" spans="3:9" ht="15.6">
      <c r="C12224" s="10" t="str">
        <f>IFERROR(VLOOKUP(B12224,'اكواد الاصناف'!A:C,2,0),"")</f>
        <v/>
      </c>
      <c r="D12224" s="10" t="str">
        <f>IFERROR(VLOOKUP(B12224,'اكواد الاصناف'!A:C,3,0),"")</f>
        <v/>
      </c>
      <c r="G12224" s="10">
        <f t="shared" si="189"/>
        <v>0</v>
      </c>
      <c r="I12224" s="10" t="str">
        <f>IFERROR(VLOOKUP(H12224,'سجل العملاء'!A:B,2,0),"")</f>
        <v/>
      </c>
    </row>
    <row r="12225" spans="3:9" ht="15.6">
      <c r="C12225" s="10" t="str">
        <f>IFERROR(VLOOKUP(B12225,'اكواد الاصناف'!A:C,2,0),"")</f>
        <v/>
      </c>
      <c r="D12225" s="10" t="str">
        <f>IFERROR(VLOOKUP(B12225,'اكواد الاصناف'!A:C,3,0),"")</f>
        <v/>
      </c>
      <c r="G12225" s="10">
        <f t="shared" ref="G12225:G12288" si="190">F12225*E12225</f>
        <v>0</v>
      </c>
      <c r="I12225" s="10" t="str">
        <f>IFERROR(VLOOKUP(H12225,'سجل العملاء'!A:B,2,0),"")</f>
        <v/>
      </c>
    </row>
    <row r="12226" spans="3:9" ht="15.6">
      <c r="C12226" s="10" t="str">
        <f>IFERROR(VLOOKUP(B12226,'اكواد الاصناف'!A:C,2,0),"")</f>
        <v/>
      </c>
      <c r="D12226" s="10" t="str">
        <f>IFERROR(VLOOKUP(B12226,'اكواد الاصناف'!A:C,3,0),"")</f>
        <v/>
      </c>
      <c r="G12226" s="10">
        <f t="shared" si="190"/>
        <v>0</v>
      </c>
      <c r="I12226" s="10" t="str">
        <f>IFERROR(VLOOKUP(H12226,'سجل العملاء'!A:B,2,0),"")</f>
        <v/>
      </c>
    </row>
    <row r="12227" spans="3:9" ht="15.6">
      <c r="C12227" s="10" t="str">
        <f>IFERROR(VLOOKUP(B12227,'اكواد الاصناف'!A:C,2,0),"")</f>
        <v/>
      </c>
      <c r="D12227" s="10" t="str">
        <f>IFERROR(VLOOKUP(B12227,'اكواد الاصناف'!A:C,3,0),"")</f>
        <v/>
      </c>
      <c r="G12227" s="10">
        <f t="shared" si="190"/>
        <v>0</v>
      </c>
      <c r="I12227" s="10" t="str">
        <f>IFERROR(VLOOKUP(H12227,'سجل العملاء'!A:B,2,0),"")</f>
        <v/>
      </c>
    </row>
    <row r="12228" spans="3:9" ht="15.6">
      <c r="C12228" s="10" t="str">
        <f>IFERROR(VLOOKUP(B12228,'اكواد الاصناف'!A:C,2,0),"")</f>
        <v/>
      </c>
      <c r="D12228" s="10" t="str">
        <f>IFERROR(VLOOKUP(B12228,'اكواد الاصناف'!A:C,3,0),"")</f>
        <v/>
      </c>
      <c r="G12228" s="10">
        <f t="shared" si="190"/>
        <v>0</v>
      </c>
      <c r="I12228" s="10" t="str">
        <f>IFERROR(VLOOKUP(H12228,'سجل العملاء'!A:B,2,0),"")</f>
        <v/>
      </c>
    </row>
    <row r="12229" spans="3:9" ht="15.6">
      <c r="C12229" s="10" t="str">
        <f>IFERROR(VLOOKUP(B12229,'اكواد الاصناف'!A:C,2,0),"")</f>
        <v/>
      </c>
      <c r="D12229" s="10" t="str">
        <f>IFERROR(VLOOKUP(B12229,'اكواد الاصناف'!A:C,3,0),"")</f>
        <v/>
      </c>
      <c r="G12229" s="10">
        <f t="shared" si="190"/>
        <v>0</v>
      </c>
      <c r="I12229" s="10" t="str">
        <f>IFERROR(VLOOKUP(H12229,'سجل العملاء'!A:B,2,0),"")</f>
        <v/>
      </c>
    </row>
    <row r="12230" spans="3:9" ht="15.6">
      <c r="C12230" s="10" t="str">
        <f>IFERROR(VLOOKUP(B12230,'اكواد الاصناف'!A:C,2,0),"")</f>
        <v/>
      </c>
      <c r="D12230" s="10" t="str">
        <f>IFERROR(VLOOKUP(B12230,'اكواد الاصناف'!A:C,3,0),"")</f>
        <v/>
      </c>
      <c r="G12230" s="10">
        <f t="shared" si="190"/>
        <v>0</v>
      </c>
      <c r="I12230" s="10" t="str">
        <f>IFERROR(VLOOKUP(H12230,'سجل العملاء'!A:B,2,0),"")</f>
        <v/>
      </c>
    </row>
    <row r="12231" spans="3:9" ht="15.6">
      <c r="C12231" s="10" t="str">
        <f>IFERROR(VLOOKUP(B12231,'اكواد الاصناف'!A:C,2,0),"")</f>
        <v/>
      </c>
      <c r="D12231" s="10" t="str">
        <f>IFERROR(VLOOKUP(B12231,'اكواد الاصناف'!A:C,3,0),"")</f>
        <v/>
      </c>
      <c r="G12231" s="10">
        <f t="shared" si="190"/>
        <v>0</v>
      </c>
      <c r="I12231" s="10" t="str">
        <f>IFERROR(VLOOKUP(H12231,'سجل العملاء'!A:B,2,0),"")</f>
        <v/>
      </c>
    </row>
    <row r="12232" spans="3:9" ht="15.6">
      <c r="C12232" s="10" t="str">
        <f>IFERROR(VLOOKUP(B12232,'اكواد الاصناف'!A:C,2,0),"")</f>
        <v/>
      </c>
      <c r="D12232" s="10" t="str">
        <f>IFERROR(VLOOKUP(B12232,'اكواد الاصناف'!A:C,3,0),"")</f>
        <v/>
      </c>
      <c r="G12232" s="10">
        <f t="shared" si="190"/>
        <v>0</v>
      </c>
      <c r="I12232" s="10" t="str">
        <f>IFERROR(VLOOKUP(H12232,'سجل العملاء'!A:B,2,0),"")</f>
        <v/>
      </c>
    </row>
    <row r="12233" spans="3:9" ht="15.6">
      <c r="C12233" s="10" t="str">
        <f>IFERROR(VLOOKUP(B12233,'اكواد الاصناف'!A:C,2,0),"")</f>
        <v/>
      </c>
      <c r="D12233" s="10" t="str">
        <f>IFERROR(VLOOKUP(B12233,'اكواد الاصناف'!A:C,3,0),"")</f>
        <v/>
      </c>
      <c r="G12233" s="10">
        <f t="shared" si="190"/>
        <v>0</v>
      </c>
      <c r="I12233" s="10" t="str">
        <f>IFERROR(VLOOKUP(H12233,'سجل العملاء'!A:B,2,0),"")</f>
        <v/>
      </c>
    </row>
    <row r="12234" spans="3:9" ht="15.6">
      <c r="C12234" s="10" t="str">
        <f>IFERROR(VLOOKUP(B12234,'اكواد الاصناف'!A:C,2,0),"")</f>
        <v/>
      </c>
      <c r="D12234" s="10" t="str">
        <f>IFERROR(VLOOKUP(B12234,'اكواد الاصناف'!A:C,3,0),"")</f>
        <v/>
      </c>
      <c r="G12234" s="10">
        <f t="shared" si="190"/>
        <v>0</v>
      </c>
      <c r="I12234" s="10" t="str">
        <f>IFERROR(VLOOKUP(H12234,'سجل العملاء'!A:B,2,0),"")</f>
        <v/>
      </c>
    </row>
    <row r="12235" spans="3:9" ht="15.6">
      <c r="C12235" s="10" t="str">
        <f>IFERROR(VLOOKUP(B12235,'اكواد الاصناف'!A:C,2,0),"")</f>
        <v/>
      </c>
      <c r="D12235" s="10" t="str">
        <f>IFERROR(VLOOKUP(B12235,'اكواد الاصناف'!A:C,3,0),"")</f>
        <v/>
      </c>
      <c r="G12235" s="10">
        <f t="shared" si="190"/>
        <v>0</v>
      </c>
      <c r="I12235" s="10" t="str">
        <f>IFERROR(VLOOKUP(H12235,'سجل العملاء'!A:B,2,0),"")</f>
        <v/>
      </c>
    </row>
    <row r="12236" spans="3:9" ht="15.6">
      <c r="C12236" s="10" t="str">
        <f>IFERROR(VLOOKUP(B12236,'اكواد الاصناف'!A:C,2,0),"")</f>
        <v/>
      </c>
      <c r="D12236" s="10" t="str">
        <f>IFERROR(VLOOKUP(B12236,'اكواد الاصناف'!A:C,3,0),"")</f>
        <v/>
      </c>
      <c r="G12236" s="10">
        <f t="shared" si="190"/>
        <v>0</v>
      </c>
      <c r="I12236" s="10" t="str">
        <f>IFERROR(VLOOKUP(H12236,'سجل العملاء'!A:B,2,0),"")</f>
        <v/>
      </c>
    </row>
    <row r="12237" spans="3:9" ht="15.6">
      <c r="C12237" s="10" t="str">
        <f>IFERROR(VLOOKUP(B12237,'اكواد الاصناف'!A:C,2,0),"")</f>
        <v/>
      </c>
      <c r="D12237" s="10" t="str">
        <f>IFERROR(VLOOKUP(B12237,'اكواد الاصناف'!A:C,3,0),"")</f>
        <v/>
      </c>
      <c r="G12237" s="10">
        <f t="shared" si="190"/>
        <v>0</v>
      </c>
      <c r="I12237" s="10" t="str">
        <f>IFERROR(VLOOKUP(H12237,'سجل العملاء'!A:B,2,0),"")</f>
        <v/>
      </c>
    </row>
    <row r="12238" spans="3:9" ht="15.6">
      <c r="C12238" s="10" t="str">
        <f>IFERROR(VLOOKUP(B12238,'اكواد الاصناف'!A:C,2,0),"")</f>
        <v/>
      </c>
      <c r="D12238" s="10" t="str">
        <f>IFERROR(VLOOKUP(B12238,'اكواد الاصناف'!A:C,3,0),"")</f>
        <v/>
      </c>
      <c r="G12238" s="10">
        <f t="shared" si="190"/>
        <v>0</v>
      </c>
      <c r="I12238" s="10" t="str">
        <f>IFERROR(VLOOKUP(H12238,'سجل العملاء'!A:B,2,0),"")</f>
        <v/>
      </c>
    </row>
    <row r="12239" spans="3:9" ht="15.6">
      <c r="C12239" s="10" t="str">
        <f>IFERROR(VLOOKUP(B12239,'اكواد الاصناف'!A:C,2,0),"")</f>
        <v/>
      </c>
      <c r="D12239" s="10" t="str">
        <f>IFERROR(VLOOKUP(B12239,'اكواد الاصناف'!A:C,3,0),"")</f>
        <v/>
      </c>
      <c r="G12239" s="10">
        <f t="shared" si="190"/>
        <v>0</v>
      </c>
      <c r="I12239" s="10" t="str">
        <f>IFERROR(VLOOKUP(H12239,'سجل العملاء'!A:B,2,0),"")</f>
        <v/>
      </c>
    </row>
    <row r="12240" spans="3:9" ht="15.6">
      <c r="C12240" s="10" t="str">
        <f>IFERROR(VLOOKUP(B12240,'اكواد الاصناف'!A:C,2,0),"")</f>
        <v/>
      </c>
      <c r="D12240" s="10" t="str">
        <f>IFERROR(VLOOKUP(B12240,'اكواد الاصناف'!A:C,3,0),"")</f>
        <v/>
      </c>
      <c r="G12240" s="10">
        <f t="shared" si="190"/>
        <v>0</v>
      </c>
      <c r="I12240" s="10" t="str">
        <f>IFERROR(VLOOKUP(H12240,'سجل العملاء'!A:B,2,0),"")</f>
        <v/>
      </c>
    </row>
    <row r="12241" spans="3:9" ht="15.6">
      <c r="C12241" s="10" t="str">
        <f>IFERROR(VLOOKUP(B12241,'اكواد الاصناف'!A:C,2,0),"")</f>
        <v/>
      </c>
      <c r="D12241" s="10" t="str">
        <f>IFERROR(VLOOKUP(B12241,'اكواد الاصناف'!A:C,3,0),"")</f>
        <v/>
      </c>
      <c r="G12241" s="10">
        <f t="shared" si="190"/>
        <v>0</v>
      </c>
      <c r="I12241" s="10" t="str">
        <f>IFERROR(VLOOKUP(H12241,'سجل العملاء'!A:B,2,0),"")</f>
        <v/>
      </c>
    </row>
    <row r="12242" spans="3:9" ht="15.6">
      <c r="C12242" s="10" t="str">
        <f>IFERROR(VLOOKUP(B12242,'اكواد الاصناف'!A:C,2,0),"")</f>
        <v/>
      </c>
      <c r="D12242" s="10" t="str">
        <f>IFERROR(VLOOKUP(B12242,'اكواد الاصناف'!A:C,3,0),"")</f>
        <v/>
      </c>
      <c r="G12242" s="10">
        <f t="shared" si="190"/>
        <v>0</v>
      </c>
      <c r="I12242" s="10" t="str">
        <f>IFERROR(VLOOKUP(H12242,'سجل العملاء'!A:B,2,0),"")</f>
        <v/>
      </c>
    </row>
    <row r="12243" spans="3:9" ht="15.6">
      <c r="C12243" s="10" t="str">
        <f>IFERROR(VLOOKUP(B12243,'اكواد الاصناف'!A:C,2,0),"")</f>
        <v/>
      </c>
      <c r="D12243" s="10" t="str">
        <f>IFERROR(VLOOKUP(B12243,'اكواد الاصناف'!A:C,3,0),"")</f>
        <v/>
      </c>
      <c r="G12243" s="10">
        <f t="shared" si="190"/>
        <v>0</v>
      </c>
      <c r="I12243" s="10" t="str">
        <f>IFERROR(VLOOKUP(H12243,'سجل العملاء'!A:B,2,0),"")</f>
        <v/>
      </c>
    </row>
    <row r="12244" spans="3:9" ht="15.6">
      <c r="C12244" s="10" t="str">
        <f>IFERROR(VLOOKUP(B12244,'اكواد الاصناف'!A:C,2,0),"")</f>
        <v/>
      </c>
      <c r="D12244" s="10" t="str">
        <f>IFERROR(VLOOKUP(B12244,'اكواد الاصناف'!A:C,3,0),"")</f>
        <v/>
      </c>
      <c r="G12244" s="10">
        <f t="shared" si="190"/>
        <v>0</v>
      </c>
      <c r="I12244" s="10" t="str">
        <f>IFERROR(VLOOKUP(H12244,'سجل العملاء'!A:B,2,0),"")</f>
        <v/>
      </c>
    </row>
    <row r="12245" spans="3:9" ht="15.6">
      <c r="C12245" s="10" t="str">
        <f>IFERROR(VLOOKUP(B12245,'اكواد الاصناف'!A:C,2,0),"")</f>
        <v/>
      </c>
      <c r="D12245" s="10" t="str">
        <f>IFERROR(VLOOKUP(B12245,'اكواد الاصناف'!A:C,3,0),"")</f>
        <v/>
      </c>
      <c r="G12245" s="10">
        <f t="shared" si="190"/>
        <v>0</v>
      </c>
      <c r="I12245" s="10" t="str">
        <f>IFERROR(VLOOKUP(H12245,'سجل العملاء'!A:B,2,0),"")</f>
        <v/>
      </c>
    </row>
    <row r="12246" spans="3:9" ht="15.6">
      <c r="C12246" s="10" t="str">
        <f>IFERROR(VLOOKUP(B12246,'اكواد الاصناف'!A:C,2,0),"")</f>
        <v/>
      </c>
      <c r="D12246" s="10" t="str">
        <f>IFERROR(VLOOKUP(B12246,'اكواد الاصناف'!A:C,3,0),"")</f>
        <v/>
      </c>
      <c r="G12246" s="10">
        <f t="shared" si="190"/>
        <v>0</v>
      </c>
      <c r="I12246" s="10" t="str">
        <f>IFERROR(VLOOKUP(H12246,'سجل العملاء'!A:B,2,0),"")</f>
        <v/>
      </c>
    </row>
    <row r="12247" spans="3:9" ht="15.6">
      <c r="C12247" s="10" t="str">
        <f>IFERROR(VLOOKUP(B12247,'اكواد الاصناف'!A:C,2,0),"")</f>
        <v/>
      </c>
      <c r="D12247" s="10" t="str">
        <f>IFERROR(VLOOKUP(B12247,'اكواد الاصناف'!A:C,3,0),"")</f>
        <v/>
      </c>
      <c r="G12247" s="10">
        <f t="shared" si="190"/>
        <v>0</v>
      </c>
      <c r="I12247" s="10" t="str">
        <f>IFERROR(VLOOKUP(H12247,'سجل العملاء'!A:B,2,0),"")</f>
        <v/>
      </c>
    </row>
    <row r="12248" spans="3:9" ht="15.6">
      <c r="C12248" s="10" t="str">
        <f>IFERROR(VLOOKUP(B12248,'اكواد الاصناف'!A:C,2,0),"")</f>
        <v/>
      </c>
      <c r="D12248" s="10" t="str">
        <f>IFERROR(VLOOKUP(B12248,'اكواد الاصناف'!A:C,3,0),"")</f>
        <v/>
      </c>
      <c r="G12248" s="10">
        <f t="shared" si="190"/>
        <v>0</v>
      </c>
      <c r="I12248" s="10" t="str">
        <f>IFERROR(VLOOKUP(H12248,'سجل العملاء'!A:B,2,0),"")</f>
        <v/>
      </c>
    </row>
    <row r="12249" spans="3:9" ht="15.6">
      <c r="C12249" s="10" t="str">
        <f>IFERROR(VLOOKUP(B12249,'اكواد الاصناف'!A:C,2,0),"")</f>
        <v/>
      </c>
      <c r="D12249" s="10" t="str">
        <f>IFERROR(VLOOKUP(B12249,'اكواد الاصناف'!A:C,3,0),"")</f>
        <v/>
      </c>
      <c r="G12249" s="10">
        <f t="shared" si="190"/>
        <v>0</v>
      </c>
      <c r="I12249" s="10" t="str">
        <f>IFERROR(VLOOKUP(H12249,'سجل العملاء'!A:B,2,0),"")</f>
        <v/>
      </c>
    </row>
    <row r="12250" spans="3:9" ht="15.6">
      <c r="C12250" s="10" t="str">
        <f>IFERROR(VLOOKUP(B12250,'اكواد الاصناف'!A:C,2,0),"")</f>
        <v/>
      </c>
      <c r="D12250" s="10" t="str">
        <f>IFERROR(VLOOKUP(B12250,'اكواد الاصناف'!A:C,3,0),"")</f>
        <v/>
      </c>
      <c r="G12250" s="10">
        <f t="shared" si="190"/>
        <v>0</v>
      </c>
      <c r="I12250" s="10" t="str">
        <f>IFERROR(VLOOKUP(H12250,'سجل العملاء'!A:B,2,0),"")</f>
        <v/>
      </c>
    </row>
    <row r="12251" spans="3:9" ht="15.6">
      <c r="C12251" s="10" t="str">
        <f>IFERROR(VLOOKUP(B12251,'اكواد الاصناف'!A:C,2,0),"")</f>
        <v/>
      </c>
      <c r="D12251" s="10" t="str">
        <f>IFERROR(VLOOKUP(B12251,'اكواد الاصناف'!A:C,3,0),"")</f>
        <v/>
      </c>
      <c r="G12251" s="10">
        <f t="shared" si="190"/>
        <v>0</v>
      </c>
      <c r="I12251" s="10" t="str">
        <f>IFERROR(VLOOKUP(H12251,'سجل العملاء'!A:B,2,0),"")</f>
        <v/>
      </c>
    </row>
    <row r="12252" spans="3:9" ht="15.6">
      <c r="C12252" s="10" t="str">
        <f>IFERROR(VLOOKUP(B12252,'اكواد الاصناف'!A:C,2,0),"")</f>
        <v/>
      </c>
      <c r="D12252" s="10" t="str">
        <f>IFERROR(VLOOKUP(B12252,'اكواد الاصناف'!A:C,3,0),"")</f>
        <v/>
      </c>
      <c r="G12252" s="10">
        <f t="shared" si="190"/>
        <v>0</v>
      </c>
      <c r="I12252" s="10" t="str">
        <f>IFERROR(VLOOKUP(H12252,'سجل العملاء'!A:B,2,0),"")</f>
        <v/>
      </c>
    </row>
    <row r="12253" spans="3:9" ht="15.6">
      <c r="C12253" s="10" t="str">
        <f>IFERROR(VLOOKUP(B12253,'اكواد الاصناف'!A:C,2,0),"")</f>
        <v/>
      </c>
      <c r="D12253" s="10" t="str">
        <f>IFERROR(VLOOKUP(B12253,'اكواد الاصناف'!A:C,3,0),"")</f>
        <v/>
      </c>
      <c r="G12253" s="10">
        <f t="shared" si="190"/>
        <v>0</v>
      </c>
      <c r="I12253" s="10" t="str">
        <f>IFERROR(VLOOKUP(H12253,'سجل العملاء'!A:B,2,0),"")</f>
        <v/>
      </c>
    </row>
    <row r="12254" spans="3:9" ht="15.6">
      <c r="C12254" s="10" t="str">
        <f>IFERROR(VLOOKUP(B12254,'اكواد الاصناف'!A:C,2,0),"")</f>
        <v/>
      </c>
      <c r="D12254" s="10" t="str">
        <f>IFERROR(VLOOKUP(B12254,'اكواد الاصناف'!A:C,3,0),"")</f>
        <v/>
      </c>
      <c r="G12254" s="10">
        <f t="shared" si="190"/>
        <v>0</v>
      </c>
      <c r="I12254" s="10" t="str">
        <f>IFERROR(VLOOKUP(H12254,'سجل العملاء'!A:B,2,0),"")</f>
        <v/>
      </c>
    </row>
    <row r="12255" spans="3:9" ht="15.6">
      <c r="C12255" s="10" t="str">
        <f>IFERROR(VLOOKUP(B12255,'اكواد الاصناف'!A:C,2,0),"")</f>
        <v/>
      </c>
      <c r="D12255" s="10" t="str">
        <f>IFERROR(VLOOKUP(B12255,'اكواد الاصناف'!A:C,3,0),"")</f>
        <v/>
      </c>
      <c r="G12255" s="10">
        <f t="shared" si="190"/>
        <v>0</v>
      </c>
      <c r="I12255" s="10" t="str">
        <f>IFERROR(VLOOKUP(H12255,'سجل العملاء'!A:B,2,0),"")</f>
        <v/>
      </c>
    </row>
    <row r="12256" spans="3:9" ht="15.6">
      <c r="C12256" s="10" t="str">
        <f>IFERROR(VLOOKUP(B12256,'اكواد الاصناف'!A:C,2,0),"")</f>
        <v/>
      </c>
      <c r="D12256" s="10" t="str">
        <f>IFERROR(VLOOKUP(B12256,'اكواد الاصناف'!A:C,3,0),"")</f>
        <v/>
      </c>
      <c r="G12256" s="10">
        <f t="shared" si="190"/>
        <v>0</v>
      </c>
      <c r="I12256" s="10" t="str">
        <f>IFERROR(VLOOKUP(H12256,'سجل العملاء'!A:B,2,0),"")</f>
        <v/>
      </c>
    </row>
    <row r="12257" spans="3:9" ht="15.6">
      <c r="C12257" s="10" t="str">
        <f>IFERROR(VLOOKUP(B12257,'اكواد الاصناف'!A:C,2,0),"")</f>
        <v/>
      </c>
      <c r="D12257" s="10" t="str">
        <f>IFERROR(VLOOKUP(B12257,'اكواد الاصناف'!A:C,3,0),"")</f>
        <v/>
      </c>
      <c r="G12257" s="10">
        <f t="shared" si="190"/>
        <v>0</v>
      </c>
      <c r="I12257" s="10" t="str">
        <f>IFERROR(VLOOKUP(H12257,'سجل العملاء'!A:B,2,0),"")</f>
        <v/>
      </c>
    </row>
    <row r="12258" spans="3:9" ht="15.6">
      <c r="C12258" s="10" t="str">
        <f>IFERROR(VLOOKUP(B12258,'اكواد الاصناف'!A:C,2,0),"")</f>
        <v/>
      </c>
      <c r="D12258" s="10" t="str">
        <f>IFERROR(VLOOKUP(B12258,'اكواد الاصناف'!A:C,3,0),"")</f>
        <v/>
      </c>
      <c r="G12258" s="10">
        <f t="shared" si="190"/>
        <v>0</v>
      </c>
      <c r="I12258" s="10" t="str">
        <f>IFERROR(VLOOKUP(H12258,'سجل العملاء'!A:B,2,0),"")</f>
        <v/>
      </c>
    </row>
    <row r="12259" spans="3:9" ht="15.6">
      <c r="C12259" s="10" t="str">
        <f>IFERROR(VLOOKUP(B12259,'اكواد الاصناف'!A:C,2,0),"")</f>
        <v/>
      </c>
      <c r="D12259" s="10" t="str">
        <f>IFERROR(VLOOKUP(B12259,'اكواد الاصناف'!A:C,3,0),"")</f>
        <v/>
      </c>
      <c r="G12259" s="10">
        <f t="shared" si="190"/>
        <v>0</v>
      </c>
      <c r="I12259" s="10" t="str">
        <f>IFERROR(VLOOKUP(H12259,'سجل العملاء'!A:B,2,0),"")</f>
        <v/>
      </c>
    </row>
    <row r="12260" spans="3:9" ht="15.6">
      <c r="C12260" s="10" t="str">
        <f>IFERROR(VLOOKUP(B12260,'اكواد الاصناف'!A:C,2,0),"")</f>
        <v/>
      </c>
      <c r="D12260" s="10" t="str">
        <f>IFERROR(VLOOKUP(B12260,'اكواد الاصناف'!A:C,3,0),"")</f>
        <v/>
      </c>
      <c r="G12260" s="10">
        <f t="shared" si="190"/>
        <v>0</v>
      </c>
      <c r="I12260" s="10" t="str">
        <f>IFERROR(VLOOKUP(H12260,'سجل العملاء'!A:B,2,0),"")</f>
        <v/>
      </c>
    </row>
    <row r="12261" spans="3:9" ht="15.6">
      <c r="C12261" s="10" t="str">
        <f>IFERROR(VLOOKUP(B12261,'اكواد الاصناف'!A:C,2,0),"")</f>
        <v/>
      </c>
      <c r="D12261" s="10" t="str">
        <f>IFERROR(VLOOKUP(B12261,'اكواد الاصناف'!A:C,3,0),"")</f>
        <v/>
      </c>
      <c r="G12261" s="10">
        <f t="shared" si="190"/>
        <v>0</v>
      </c>
      <c r="I12261" s="10" t="str">
        <f>IFERROR(VLOOKUP(H12261,'سجل العملاء'!A:B,2,0),"")</f>
        <v/>
      </c>
    </row>
    <row r="12262" spans="3:9" ht="15.6">
      <c r="C12262" s="10" t="str">
        <f>IFERROR(VLOOKUP(B12262,'اكواد الاصناف'!A:C,2,0),"")</f>
        <v/>
      </c>
      <c r="D12262" s="10" t="str">
        <f>IFERROR(VLOOKUP(B12262,'اكواد الاصناف'!A:C,3,0),"")</f>
        <v/>
      </c>
      <c r="G12262" s="10">
        <f t="shared" si="190"/>
        <v>0</v>
      </c>
      <c r="I12262" s="10" t="str">
        <f>IFERROR(VLOOKUP(H12262,'سجل العملاء'!A:B,2,0),"")</f>
        <v/>
      </c>
    </row>
    <row r="12263" spans="3:9" ht="15.6">
      <c r="C12263" s="10" t="str">
        <f>IFERROR(VLOOKUP(B12263,'اكواد الاصناف'!A:C,2,0),"")</f>
        <v/>
      </c>
      <c r="D12263" s="10" t="str">
        <f>IFERROR(VLOOKUP(B12263,'اكواد الاصناف'!A:C,3,0),"")</f>
        <v/>
      </c>
      <c r="G12263" s="10">
        <f t="shared" si="190"/>
        <v>0</v>
      </c>
      <c r="I12263" s="10" t="str">
        <f>IFERROR(VLOOKUP(H12263,'سجل العملاء'!A:B,2,0),"")</f>
        <v/>
      </c>
    </row>
    <row r="12264" spans="3:9" ht="15.6">
      <c r="C12264" s="10" t="str">
        <f>IFERROR(VLOOKUP(B12264,'اكواد الاصناف'!A:C,2,0),"")</f>
        <v/>
      </c>
      <c r="D12264" s="10" t="str">
        <f>IFERROR(VLOOKUP(B12264,'اكواد الاصناف'!A:C,3,0),"")</f>
        <v/>
      </c>
      <c r="G12264" s="10">
        <f t="shared" si="190"/>
        <v>0</v>
      </c>
      <c r="I12264" s="10" t="str">
        <f>IFERROR(VLOOKUP(H12264,'سجل العملاء'!A:B,2,0),"")</f>
        <v/>
      </c>
    </row>
    <row r="12265" spans="3:9" ht="15.6">
      <c r="C12265" s="10" t="str">
        <f>IFERROR(VLOOKUP(B12265,'اكواد الاصناف'!A:C,2,0),"")</f>
        <v/>
      </c>
      <c r="D12265" s="10" t="str">
        <f>IFERROR(VLOOKUP(B12265,'اكواد الاصناف'!A:C,3,0),"")</f>
        <v/>
      </c>
      <c r="G12265" s="10">
        <f t="shared" si="190"/>
        <v>0</v>
      </c>
      <c r="I12265" s="10" t="str">
        <f>IFERROR(VLOOKUP(H12265,'سجل العملاء'!A:B,2,0),"")</f>
        <v/>
      </c>
    </row>
    <row r="12266" spans="3:9" ht="15.6">
      <c r="C12266" s="10" t="str">
        <f>IFERROR(VLOOKUP(B12266,'اكواد الاصناف'!A:C,2,0),"")</f>
        <v/>
      </c>
      <c r="D12266" s="10" t="str">
        <f>IFERROR(VLOOKUP(B12266,'اكواد الاصناف'!A:C,3,0),"")</f>
        <v/>
      </c>
      <c r="G12266" s="10">
        <f t="shared" si="190"/>
        <v>0</v>
      </c>
      <c r="I12266" s="10" t="str">
        <f>IFERROR(VLOOKUP(H12266,'سجل العملاء'!A:B,2,0),"")</f>
        <v/>
      </c>
    </row>
    <row r="12267" spans="3:9" ht="15.6">
      <c r="C12267" s="10" t="str">
        <f>IFERROR(VLOOKUP(B12267,'اكواد الاصناف'!A:C,2,0),"")</f>
        <v/>
      </c>
      <c r="D12267" s="10" t="str">
        <f>IFERROR(VLOOKUP(B12267,'اكواد الاصناف'!A:C,3,0),"")</f>
        <v/>
      </c>
      <c r="G12267" s="10">
        <f t="shared" si="190"/>
        <v>0</v>
      </c>
      <c r="I12267" s="10" t="str">
        <f>IFERROR(VLOOKUP(H12267,'سجل العملاء'!A:B,2,0),"")</f>
        <v/>
      </c>
    </row>
    <row r="12268" spans="3:9" ht="15.6">
      <c r="C12268" s="10" t="str">
        <f>IFERROR(VLOOKUP(B12268,'اكواد الاصناف'!A:C,2,0),"")</f>
        <v/>
      </c>
      <c r="D12268" s="10" t="str">
        <f>IFERROR(VLOOKUP(B12268,'اكواد الاصناف'!A:C,3,0),"")</f>
        <v/>
      </c>
      <c r="G12268" s="10">
        <f t="shared" si="190"/>
        <v>0</v>
      </c>
      <c r="I12268" s="10" t="str">
        <f>IFERROR(VLOOKUP(H12268,'سجل العملاء'!A:B,2,0),"")</f>
        <v/>
      </c>
    </row>
    <row r="12269" spans="3:9" ht="15.6">
      <c r="C12269" s="10" t="str">
        <f>IFERROR(VLOOKUP(B12269,'اكواد الاصناف'!A:C,2,0),"")</f>
        <v/>
      </c>
      <c r="D12269" s="10" t="str">
        <f>IFERROR(VLOOKUP(B12269,'اكواد الاصناف'!A:C,3,0),"")</f>
        <v/>
      </c>
      <c r="G12269" s="10">
        <f t="shared" si="190"/>
        <v>0</v>
      </c>
      <c r="I12269" s="10" t="str">
        <f>IFERROR(VLOOKUP(H12269,'سجل العملاء'!A:B,2,0),"")</f>
        <v/>
      </c>
    </row>
    <row r="12270" spans="3:9" ht="15.6">
      <c r="C12270" s="10" t="str">
        <f>IFERROR(VLOOKUP(B12270,'اكواد الاصناف'!A:C,2,0),"")</f>
        <v/>
      </c>
      <c r="D12270" s="10" t="str">
        <f>IFERROR(VLOOKUP(B12270,'اكواد الاصناف'!A:C,3,0),"")</f>
        <v/>
      </c>
      <c r="G12270" s="10">
        <f t="shared" si="190"/>
        <v>0</v>
      </c>
      <c r="I12270" s="10" t="str">
        <f>IFERROR(VLOOKUP(H12270,'سجل العملاء'!A:B,2,0),"")</f>
        <v/>
      </c>
    </row>
    <row r="12271" spans="3:9" ht="15.6">
      <c r="C12271" s="10" t="str">
        <f>IFERROR(VLOOKUP(B12271,'اكواد الاصناف'!A:C,2,0),"")</f>
        <v/>
      </c>
      <c r="D12271" s="10" t="str">
        <f>IFERROR(VLOOKUP(B12271,'اكواد الاصناف'!A:C,3,0),"")</f>
        <v/>
      </c>
      <c r="G12271" s="10">
        <f t="shared" si="190"/>
        <v>0</v>
      </c>
      <c r="I12271" s="10" t="str">
        <f>IFERROR(VLOOKUP(H12271,'سجل العملاء'!A:B,2,0),"")</f>
        <v/>
      </c>
    </row>
    <row r="12272" spans="3:9" ht="15.6">
      <c r="C12272" s="10" t="str">
        <f>IFERROR(VLOOKUP(B12272,'اكواد الاصناف'!A:C,2,0),"")</f>
        <v/>
      </c>
      <c r="D12272" s="10" t="str">
        <f>IFERROR(VLOOKUP(B12272,'اكواد الاصناف'!A:C,3,0),"")</f>
        <v/>
      </c>
      <c r="G12272" s="10">
        <f t="shared" si="190"/>
        <v>0</v>
      </c>
      <c r="I12272" s="10" t="str">
        <f>IFERROR(VLOOKUP(H12272,'سجل العملاء'!A:B,2,0),"")</f>
        <v/>
      </c>
    </row>
    <row r="12273" spans="3:9" ht="15.6">
      <c r="C12273" s="10" t="str">
        <f>IFERROR(VLOOKUP(B12273,'اكواد الاصناف'!A:C,2,0),"")</f>
        <v/>
      </c>
      <c r="D12273" s="10" t="str">
        <f>IFERROR(VLOOKUP(B12273,'اكواد الاصناف'!A:C,3,0),"")</f>
        <v/>
      </c>
      <c r="G12273" s="10">
        <f t="shared" si="190"/>
        <v>0</v>
      </c>
      <c r="I12273" s="10" t="str">
        <f>IFERROR(VLOOKUP(H12273,'سجل العملاء'!A:B,2,0),"")</f>
        <v/>
      </c>
    </row>
    <row r="12274" spans="3:9" ht="15.6">
      <c r="C12274" s="10" t="str">
        <f>IFERROR(VLOOKUP(B12274,'اكواد الاصناف'!A:C,2,0),"")</f>
        <v/>
      </c>
      <c r="D12274" s="10" t="str">
        <f>IFERROR(VLOOKUP(B12274,'اكواد الاصناف'!A:C,3,0),"")</f>
        <v/>
      </c>
      <c r="G12274" s="10">
        <f t="shared" si="190"/>
        <v>0</v>
      </c>
      <c r="I12274" s="10" t="str">
        <f>IFERROR(VLOOKUP(H12274,'سجل العملاء'!A:B,2,0),"")</f>
        <v/>
      </c>
    </row>
    <row r="12275" spans="3:9" ht="15.6">
      <c r="C12275" s="10" t="str">
        <f>IFERROR(VLOOKUP(B12275,'اكواد الاصناف'!A:C,2,0),"")</f>
        <v/>
      </c>
      <c r="D12275" s="10" t="str">
        <f>IFERROR(VLOOKUP(B12275,'اكواد الاصناف'!A:C,3,0),"")</f>
        <v/>
      </c>
      <c r="G12275" s="10">
        <f t="shared" si="190"/>
        <v>0</v>
      </c>
      <c r="I12275" s="10" t="str">
        <f>IFERROR(VLOOKUP(H12275,'سجل العملاء'!A:B,2,0),"")</f>
        <v/>
      </c>
    </row>
    <row r="12276" spans="3:9" ht="15.6">
      <c r="C12276" s="10" t="str">
        <f>IFERROR(VLOOKUP(B12276,'اكواد الاصناف'!A:C,2,0),"")</f>
        <v/>
      </c>
      <c r="D12276" s="10" t="str">
        <f>IFERROR(VLOOKUP(B12276,'اكواد الاصناف'!A:C,3,0),"")</f>
        <v/>
      </c>
      <c r="G12276" s="10">
        <f t="shared" si="190"/>
        <v>0</v>
      </c>
      <c r="I12276" s="10" t="str">
        <f>IFERROR(VLOOKUP(H12276,'سجل العملاء'!A:B,2,0),"")</f>
        <v/>
      </c>
    </row>
    <row r="12277" spans="3:9" ht="15.6">
      <c r="C12277" s="10" t="str">
        <f>IFERROR(VLOOKUP(B12277,'اكواد الاصناف'!A:C,2,0),"")</f>
        <v/>
      </c>
      <c r="D12277" s="10" t="str">
        <f>IFERROR(VLOOKUP(B12277,'اكواد الاصناف'!A:C,3,0),"")</f>
        <v/>
      </c>
      <c r="G12277" s="10">
        <f t="shared" si="190"/>
        <v>0</v>
      </c>
      <c r="I12277" s="10" t="str">
        <f>IFERROR(VLOOKUP(H12277,'سجل العملاء'!A:B,2,0),"")</f>
        <v/>
      </c>
    </row>
    <row r="12278" spans="3:9" ht="15.6">
      <c r="C12278" s="10" t="str">
        <f>IFERROR(VLOOKUP(B12278,'اكواد الاصناف'!A:C,2,0),"")</f>
        <v/>
      </c>
      <c r="D12278" s="10" t="str">
        <f>IFERROR(VLOOKUP(B12278,'اكواد الاصناف'!A:C,3,0),"")</f>
        <v/>
      </c>
      <c r="G12278" s="10">
        <f t="shared" si="190"/>
        <v>0</v>
      </c>
      <c r="I12278" s="10" t="str">
        <f>IFERROR(VLOOKUP(H12278,'سجل العملاء'!A:B,2,0),"")</f>
        <v/>
      </c>
    </row>
    <row r="12279" spans="3:9" ht="15.6">
      <c r="C12279" s="10" t="str">
        <f>IFERROR(VLOOKUP(B12279,'اكواد الاصناف'!A:C,2,0),"")</f>
        <v/>
      </c>
      <c r="D12279" s="10" t="str">
        <f>IFERROR(VLOOKUP(B12279,'اكواد الاصناف'!A:C,3,0),"")</f>
        <v/>
      </c>
      <c r="G12279" s="10">
        <f t="shared" si="190"/>
        <v>0</v>
      </c>
      <c r="I12279" s="10" t="str">
        <f>IFERROR(VLOOKUP(H12279,'سجل العملاء'!A:B,2,0),"")</f>
        <v/>
      </c>
    </row>
    <row r="12280" spans="3:9" ht="15.6">
      <c r="C12280" s="10" t="str">
        <f>IFERROR(VLOOKUP(B12280,'اكواد الاصناف'!A:C,2,0),"")</f>
        <v/>
      </c>
      <c r="D12280" s="10" t="str">
        <f>IFERROR(VLOOKUP(B12280,'اكواد الاصناف'!A:C,3,0),"")</f>
        <v/>
      </c>
      <c r="G12280" s="10">
        <f t="shared" si="190"/>
        <v>0</v>
      </c>
      <c r="I12280" s="10" t="str">
        <f>IFERROR(VLOOKUP(H12280,'سجل العملاء'!A:B,2,0),"")</f>
        <v/>
      </c>
    </row>
    <row r="12281" spans="3:9" ht="15.6">
      <c r="C12281" s="10" t="str">
        <f>IFERROR(VLOOKUP(B12281,'اكواد الاصناف'!A:C,2,0),"")</f>
        <v/>
      </c>
      <c r="D12281" s="10" t="str">
        <f>IFERROR(VLOOKUP(B12281,'اكواد الاصناف'!A:C,3,0),"")</f>
        <v/>
      </c>
      <c r="G12281" s="10">
        <f t="shared" si="190"/>
        <v>0</v>
      </c>
      <c r="I12281" s="10" t="str">
        <f>IFERROR(VLOOKUP(H12281,'سجل العملاء'!A:B,2,0),"")</f>
        <v/>
      </c>
    </row>
    <row r="12282" spans="3:9" ht="15.6">
      <c r="C12282" s="10" t="str">
        <f>IFERROR(VLOOKUP(B12282,'اكواد الاصناف'!A:C,2,0),"")</f>
        <v/>
      </c>
      <c r="D12282" s="10" t="str">
        <f>IFERROR(VLOOKUP(B12282,'اكواد الاصناف'!A:C,3,0),"")</f>
        <v/>
      </c>
      <c r="G12282" s="10">
        <f t="shared" si="190"/>
        <v>0</v>
      </c>
      <c r="I12282" s="10" t="str">
        <f>IFERROR(VLOOKUP(H12282,'سجل العملاء'!A:B,2,0),"")</f>
        <v/>
      </c>
    </row>
    <row r="12283" spans="3:9" ht="15.6">
      <c r="C12283" s="10" t="str">
        <f>IFERROR(VLOOKUP(B12283,'اكواد الاصناف'!A:C,2,0),"")</f>
        <v/>
      </c>
      <c r="D12283" s="10" t="str">
        <f>IFERROR(VLOOKUP(B12283,'اكواد الاصناف'!A:C,3,0),"")</f>
        <v/>
      </c>
      <c r="G12283" s="10">
        <f t="shared" si="190"/>
        <v>0</v>
      </c>
      <c r="I12283" s="10" t="str">
        <f>IFERROR(VLOOKUP(H12283,'سجل العملاء'!A:B,2,0),"")</f>
        <v/>
      </c>
    </row>
    <row r="12284" spans="3:9" ht="15.6">
      <c r="C12284" s="10" t="str">
        <f>IFERROR(VLOOKUP(B12284,'اكواد الاصناف'!A:C,2,0),"")</f>
        <v/>
      </c>
      <c r="D12284" s="10" t="str">
        <f>IFERROR(VLOOKUP(B12284,'اكواد الاصناف'!A:C,3,0),"")</f>
        <v/>
      </c>
      <c r="G12284" s="10">
        <f t="shared" si="190"/>
        <v>0</v>
      </c>
      <c r="I12284" s="10" t="str">
        <f>IFERROR(VLOOKUP(H12284,'سجل العملاء'!A:B,2,0),"")</f>
        <v/>
      </c>
    </row>
    <row r="12285" spans="3:9" ht="15.6">
      <c r="C12285" s="10" t="str">
        <f>IFERROR(VLOOKUP(B12285,'اكواد الاصناف'!A:C,2,0),"")</f>
        <v/>
      </c>
      <c r="D12285" s="10" t="str">
        <f>IFERROR(VLOOKUP(B12285,'اكواد الاصناف'!A:C,3,0),"")</f>
        <v/>
      </c>
      <c r="G12285" s="10">
        <f t="shared" si="190"/>
        <v>0</v>
      </c>
      <c r="I12285" s="10" t="str">
        <f>IFERROR(VLOOKUP(H12285,'سجل العملاء'!A:B,2,0),"")</f>
        <v/>
      </c>
    </row>
    <row r="12286" spans="3:9" ht="15.6">
      <c r="C12286" s="10" t="str">
        <f>IFERROR(VLOOKUP(B12286,'اكواد الاصناف'!A:C,2,0),"")</f>
        <v/>
      </c>
      <c r="D12286" s="10" t="str">
        <f>IFERROR(VLOOKUP(B12286,'اكواد الاصناف'!A:C,3,0),"")</f>
        <v/>
      </c>
      <c r="G12286" s="10">
        <f t="shared" si="190"/>
        <v>0</v>
      </c>
      <c r="I12286" s="10" t="str">
        <f>IFERROR(VLOOKUP(H12286,'سجل العملاء'!A:B,2,0),"")</f>
        <v/>
      </c>
    </row>
    <row r="12287" spans="3:9" ht="15.6">
      <c r="C12287" s="10" t="str">
        <f>IFERROR(VLOOKUP(B12287,'اكواد الاصناف'!A:C,2,0),"")</f>
        <v/>
      </c>
      <c r="D12287" s="10" t="str">
        <f>IFERROR(VLOOKUP(B12287,'اكواد الاصناف'!A:C,3,0),"")</f>
        <v/>
      </c>
      <c r="G12287" s="10">
        <f t="shared" si="190"/>
        <v>0</v>
      </c>
      <c r="I12287" s="10" t="str">
        <f>IFERROR(VLOOKUP(H12287,'سجل العملاء'!A:B,2,0),"")</f>
        <v/>
      </c>
    </row>
    <row r="12288" spans="3:9" ht="15.6">
      <c r="C12288" s="10" t="str">
        <f>IFERROR(VLOOKUP(B12288,'اكواد الاصناف'!A:C,2,0),"")</f>
        <v/>
      </c>
      <c r="D12288" s="10" t="str">
        <f>IFERROR(VLOOKUP(B12288,'اكواد الاصناف'!A:C,3,0),"")</f>
        <v/>
      </c>
      <c r="G12288" s="10">
        <f t="shared" si="190"/>
        <v>0</v>
      </c>
      <c r="I12288" s="10" t="str">
        <f>IFERROR(VLOOKUP(H12288,'سجل العملاء'!A:B,2,0),"")</f>
        <v/>
      </c>
    </row>
    <row r="12289" spans="3:9" ht="15.6">
      <c r="C12289" s="10" t="str">
        <f>IFERROR(VLOOKUP(B12289,'اكواد الاصناف'!A:C,2,0),"")</f>
        <v/>
      </c>
      <c r="D12289" s="10" t="str">
        <f>IFERROR(VLOOKUP(B12289,'اكواد الاصناف'!A:C,3,0),"")</f>
        <v/>
      </c>
      <c r="G12289" s="10">
        <f t="shared" ref="G12289:G12352" si="191">F12289*E12289</f>
        <v>0</v>
      </c>
      <c r="I12289" s="10" t="str">
        <f>IFERROR(VLOOKUP(H12289,'سجل العملاء'!A:B,2,0),"")</f>
        <v/>
      </c>
    </row>
    <row r="12290" spans="3:9" ht="15.6">
      <c r="C12290" s="10" t="str">
        <f>IFERROR(VLOOKUP(B12290,'اكواد الاصناف'!A:C,2,0),"")</f>
        <v/>
      </c>
      <c r="D12290" s="10" t="str">
        <f>IFERROR(VLOOKUP(B12290,'اكواد الاصناف'!A:C,3,0),"")</f>
        <v/>
      </c>
      <c r="G12290" s="10">
        <f t="shared" si="191"/>
        <v>0</v>
      </c>
      <c r="I12290" s="10" t="str">
        <f>IFERROR(VLOOKUP(H12290,'سجل العملاء'!A:B,2,0),"")</f>
        <v/>
      </c>
    </row>
    <row r="12291" spans="3:9" ht="15.6">
      <c r="C12291" s="10" t="str">
        <f>IFERROR(VLOOKUP(B12291,'اكواد الاصناف'!A:C,2,0),"")</f>
        <v/>
      </c>
      <c r="D12291" s="10" t="str">
        <f>IFERROR(VLOOKUP(B12291,'اكواد الاصناف'!A:C,3,0),"")</f>
        <v/>
      </c>
      <c r="G12291" s="10">
        <f t="shared" si="191"/>
        <v>0</v>
      </c>
      <c r="I12291" s="10" t="str">
        <f>IFERROR(VLOOKUP(H12291,'سجل العملاء'!A:B,2,0),"")</f>
        <v/>
      </c>
    </row>
    <row r="12292" spans="3:9" ht="15.6">
      <c r="C12292" s="10" t="str">
        <f>IFERROR(VLOOKUP(B12292,'اكواد الاصناف'!A:C,2,0),"")</f>
        <v/>
      </c>
      <c r="D12292" s="10" t="str">
        <f>IFERROR(VLOOKUP(B12292,'اكواد الاصناف'!A:C,3,0),"")</f>
        <v/>
      </c>
      <c r="G12292" s="10">
        <f t="shared" si="191"/>
        <v>0</v>
      </c>
      <c r="I12292" s="10" t="str">
        <f>IFERROR(VLOOKUP(H12292,'سجل العملاء'!A:B,2,0),"")</f>
        <v/>
      </c>
    </row>
    <row r="12293" spans="3:9" ht="15.6">
      <c r="C12293" s="10" t="str">
        <f>IFERROR(VLOOKUP(B12293,'اكواد الاصناف'!A:C,2,0),"")</f>
        <v/>
      </c>
      <c r="D12293" s="10" t="str">
        <f>IFERROR(VLOOKUP(B12293,'اكواد الاصناف'!A:C,3,0),"")</f>
        <v/>
      </c>
      <c r="G12293" s="10">
        <f t="shared" si="191"/>
        <v>0</v>
      </c>
      <c r="I12293" s="10" t="str">
        <f>IFERROR(VLOOKUP(H12293,'سجل العملاء'!A:B,2,0),"")</f>
        <v/>
      </c>
    </row>
    <row r="12294" spans="3:9" ht="15.6">
      <c r="C12294" s="10" t="str">
        <f>IFERROR(VLOOKUP(B12294,'اكواد الاصناف'!A:C,2,0),"")</f>
        <v/>
      </c>
      <c r="D12294" s="10" t="str">
        <f>IFERROR(VLOOKUP(B12294,'اكواد الاصناف'!A:C,3,0),"")</f>
        <v/>
      </c>
      <c r="G12294" s="10">
        <f t="shared" si="191"/>
        <v>0</v>
      </c>
      <c r="I12294" s="10" t="str">
        <f>IFERROR(VLOOKUP(H12294,'سجل العملاء'!A:B,2,0),"")</f>
        <v/>
      </c>
    </row>
    <row r="12295" spans="3:9" ht="15.6">
      <c r="C12295" s="10" t="str">
        <f>IFERROR(VLOOKUP(B12295,'اكواد الاصناف'!A:C,2,0),"")</f>
        <v/>
      </c>
      <c r="D12295" s="10" t="str">
        <f>IFERROR(VLOOKUP(B12295,'اكواد الاصناف'!A:C,3,0),"")</f>
        <v/>
      </c>
      <c r="G12295" s="10">
        <f t="shared" si="191"/>
        <v>0</v>
      </c>
      <c r="I12295" s="10" t="str">
        <f>IFERROR(VLOOKUP(H12295,'سجل العملاء'!A:B,2,0),"")</f>
        <v/>
      </c>
    </row>
    <row r="12296" spans="3:9" ht="15.6">
      <c r="C12296" s="10" t="str">
        <f>IFERROR(VLOOKUP(B12296,'اكواد الاصناف'!A:C,2,0),"")</f>
        <v/>
      </c>
      <c r="D12296" s="10" t="str">
        <f>IFERROR(VLOOKUP(B12296,'اكواد الاصناف'!A:C,3,0),"")</f>
        <v/>
      </c>
      <c r="G12296" s="10">
        <f t="shared" si="191"/>
        <v>0</v>
      </c>
      <c r="I12296" s="10" t="str">
        <f>IFERROR(VLOOKUP(H12296,'سجل العملاء'!A:B,2,0),"")</f>
        <v/>
      </c>
    </row>
    <row r="12297" spans="3:9" ht="15.6">
      <c r="C12297" s="10" t="str">
        <f>IFERROR(VLOOKUP(B12297,'اكواد الاصناف'!A:C,2,0),"")</f>
        <v/>
      </c>
      <c r="D12297" s="10" t="str">
        <f>IFERROR(VLOOKUP(B12297,'اكواد الاصناف'!A:C,3,0),"")</f>
        <v/>
      </c>
      <c r="G12297" s="10">
        <f t="shared" si="191"/>
        <v>0</v>
      </c>
      <c r="I12297" s="10" t="str">
        <f>IFERROR(VLOOKUP(H12297,'سجل العملاء'!A:B,2,0),"")</f>
        <v/>
      </c>
    </row>
    <row r="12298" spans="3:9" ht="15.6">
      <c r="C12298" s="10" t="str">
        <f>IFERROR(VLOOKUP(B12298,'اكواد الاصناف'!A:C,2,0),"")</f>
        <v/>
      </c>
      <c r="D12298" s="10" t="str">
        <f>IFERROR(VLOOKUP(B12298,'اكواد الاصناف'!A:C,3,0),"")</f>
        <v/>
      </c>
      <c r="G12298" s="10">
        <f t="shared" si="191"/>
        <v>0</v>
      </c>
      <c r="I12298" s="10" t="str">
        <f>IFERROR(VLOOKUP(H12298,'سجل العملاء'!A:B,2,0),"")</f>
        <v/>
      </c>
    </row>
    <row r="12299" spans="3:9" ht="15.6">
      <c r="C12299" s="10" t="str">
        <f>IFERROR(VLOOKUP(B12299,'اكواد الاصناف'!A:C,2,0),"")</f>
        <v/>
      </c>
      <c r="D12299" s="10" t="str">
        <f>IFERROR(VLOOKUP(B12299,'اكواد الاصناف'!A:C,3,0),"")</f>
        <v/>
      </c>
      <c r="G12299" s="10">
        <f t="shared" si="191"/>
        <v>0</v>
      </c>
      <c r="I12299" s="10" t="str">
        <f>IFERROR(VLOOKUP(H12299,'سجل العملاء'!A:B,2,0),"")</f>
        <v/>
      </c>
    </row>
    <row r="12300" spans="3:9" ht="15.6">
      <c r="C12300" s="10" t="str">
        <f>IFERROR(VLOOKUP(B12300,'اكواد الاصناف'!A:C,2,0),"")</f>
        <v/>
      </c>
      <c r="D12300" s="10" t="str">
        <f>IFERROR(VLOOKUP(B12300,'اكواد الاصناف'!A:C,3,0),"")</f>
        <v/>
      </c>
      <c r="G12300" s="10">
        <f t="shared" si="191"/>
        <v>0</v>
      </c>
      <c r="I12300" s="10" t="str">
        <f>IFERROR(VLOOKUP(H12300,'سجل العملاء'!A:B,2,0),"")</f>
        <v/>
      </c>
    </row>
    <row r="12301" spans="3:9" ht="15.6">
      <c r="C12301" s="10" t="str">
        <f>IFERROR(VLOOKUP(B12301,'اكواد الاصناف'!A:C,2,0),"")</f>
        <v/>
      </c>
      <c r="D12301" s="10" t="str">
        <f>IFERROR(VLOOKUP(B12301,'اكواد الاصناف'!A:C,3,0),"")</f>
        <v/>
      </c>
      <c r="G12301" s="10">
        <f t="shared" si="191"/>
        <v>0</v>
      </c>
      <c r="I12301" s="10" t="str">
        <f>IFERROR(VLOOKUP(H12301,'سجل العملاء'!A:B,2,0),"")</f>
        <v/>
      </c>
    </row>
    <row r="12302" spans="3:9" ht="15.6">
      <c r="C12302" s="10" t="str">
        <f>IFERROR(VLOOKUP(B12302,'اكواد الاصناف'!A:C,2,0),"")</f>
        <v/>
      </c>
      <c r="D12302" s="10" t="str">
        <f>IFERROR(VLOOKUP(B12302,'اكواد الاصناف'!A:C,3,0),"")</f>
        <v/>
      </c>
      <c r="G12302" s="10">
        <f t="shared" si="191"/>
        <v>0</v>
      </c>
      <c r="I12302" s="10" t="str">
        <f>IFERROR(VLOOKUP(H12302,'سجل العملاء'!A:B,2,0),"")</f>
        <v/>
      </c>
    </row>
    <row r="12303" spans="3:9" ht="15.6">
      <c r="C12303" s="10" t="str">
        <f>IFERROR(VLOOKUP(B12303,'اكواد الاصناف'!A:C,2,0),"")</f>
        <v/>
      </c>
      <c r="D12303" s="10" t="str">
        <f>IFERROR(VLOOKUP(B12303,'اكواد الاصناف'!A:C,3,0),"")</f>
        <v/>
      </c>
      <c r="G12303" s="10">
        <f t="shared" si="191"/>
        <v>0</v>
      </c>
      <c r="I12303" s="10" t="str">
        <f>IFERROR(VLOOKUP(H12303,'سجل العملاء'!A:B,2,0),"")</f>
        <v/>
      </c>
    </row>
    <row r="12304" spans="3:9" ht="15.6">
      <c r="C12304" s="10" t="str">
        <f>IFERROR(VLOOKUP(B12304,'اكواد الاصناف'!A:C,2,0),"")</f>
        <v/>
      </c>
      <c r="D12304" s="10" t="str">
        <f>IFERROR(VLOOKUP(B12304,'اكواد الاصناف'!A:C,3,0),"")</f>
        <v/>
      </c>
      <c r="G12304" s="10">
        <f t="shared" si="191"/>
        <v>0</v>
      </c>
      <c r="I12304" s="10" t="str">
        <f>IFERROR(VLOOKUP(H12304,'سجل العملاء'!A:B,2,0),"")</f>
        <v/>
      </c>
    </row>
    <row r="12305" spans="3:9" ht="15.6">
      <c r="C12305" s="10" t="str">
        <f>IFERROR(VLOOKUP(B12305,'اكواد الاصناف'!A:C,2,0),"")</f>
        <v/>
      </c>
      <c r="D12305" s="10" t="str">
        <f>IFERROR(VLOOKUP(B12305,'اكواد الاصناف'!A:C,3,0),"")</f>
        <v/>
      </c>
      <c r="G12305" s="10">
        <f t="shared" si="191"/>
        <v>0</v>
      </c>
      <c r="I12305" s="10" t="str">
        <f>IFERROR(VLOOKUP(H12305,'سجل العملاء'!A:B,2,0),"")</f>
        <v/>
      </c>
    </row>
    <row r="12306" spans="3:9" ht="15.6">
      <c r="C12306" s="10" t="str">
        <f>IFERROR(VLOOKUP(B12306,'اكواد الاصناف'!A:C,2,0),"")</f>
        <v/>
      </c>
      <c r="D12306" s="10" t="str">
        <f>IFERROR(VLOOKUP(B12306,'اكواد الاصناف'!A:C,3,0),"")</f>
        <v/>
      </c>
      <c r="G12306" s="10">
        <f t="shared" si="191"/>
        <v>0</v>
      </c>
      <c r="I12306" s="10" t="str">
        <f>IFERROR(VLOOKUP(H12306,'سجل العملاء'!A:B,2,0),"")</f>
        <v/>
      </c>
    </row>
    <row r="12307" spans="3:9" ht="15.6">
      <c r="C12307" s="10" t="str">
        <f>IFERROR(VLOOKUP(B12307,'اكواد الاصناف'!A:C,2,0),"")</f>
        <v/>
      </c>
      <c r="D12307" s="10" t="str">
        <f>IFERROR(VLOOKUP(B12307,'اكواد الاصناف'!A:C,3,0),"")</f>
        <v/>
      </c>
      <c r="G12307" s="10">
        <f t="shared" si="191"/>
        <v>0</v>
      </c>
      <c r="I12307" s="10" t="str">
        <f>IFERROR(VLOOKUP(H12307,'سجل العملاء'!A:B,2,0),"")</f>
        <v/>
      </c>
    </row>
    <row r="12308" spans="3:9" ht="15.6">
      <c r="C12308" s="10" t="str">
        <f>IFERROR(VLOOKUP(B12308,'اكواد الاصناف'!A:C,2,0),"")</f>
        <v/>
      </c>
      <c r="D12308" s="10" t="str">
        <f>IFERROR(VLOOKUP(B12308,'اكواد الاصناف'!A:C,3,0),"")</f>
        <v/>
      </c>
      <c r="G12308" s="10">
        <f t="shared" si="191"/>
        <v>0</v>
      </c>
      <c r="I12308" s="10" t="str">
        <f>IFERROR(VLOOKUP(H12308,'سجل العملاء'!A:B,2,0),"")</f>
        <v/>
      </c>
    </row>
    <row r="12309" spans="3:9" ht="15.6">
      <c r="C12309" s="10" t="str">
        <f>IFERROR(VLOOKUP(B12309,'اكواد الاصناف'!A:C,2,0),"")</f>
        <v/>
      </c>
      <c r="D12309" s="10" t="str">
        <f>IFERROR(VLOOKUP(B12309,'اكواد الاصناف'!A:C,3,0),"")</f>
        <v/>
      </c>
      <c r="G12309" s="10">
        <f t="shared" si="191"/>
        <v>0</v>
      </c>
      <c r="I12309" s="10" t="str">
        <f>IFERROR(VLOOKUP(H12309,'سجل العملاء'!A:B,2,0),"")</f>
        <v/>
      </c>
    </row>
    <row r="12310" spans="3:9" ht="15.6">
      <c r="C12310" s="10" t="str">
        <f>IFERROR(VLOOKUP(B12310,'اكواد الاصناف'!A:C,2,0),"")</f>
        <v/>
      </c>
      <c r="D12310" s="10" t="str">
        <f>IFERROR(VLOOKUP(B12310,'اكواد الاصناف'!A:C,3,0),"")</f>
        <v/>
      </c>
      <c r="G12310" s="10">
        <f t="shared" si="191"/>
        <v>0</v>
      </c>
      <c r="I12310" s="10" t="str">
        <f>IFERROR(VLOOKUP(H12310,'سجل العملاء'!A:B,2,0),"")</f>
        <v/>
      </c>
    </row>
    <row r="12311" spans="3:9" ht="15.6">
      <c r="C12311" s="10" t="str">
        <f>IFERROR(VLOOKUP(B12311,'اكواد الاصناف'!A:C,2,0),"")</f>
        <v/>
      </c>
      <c r="D12311" s="10" t="str">
        <f>IFERROR(VLOOKUP(B12311,'اكواد الاصناف'!A:C,3,0),"")</f>
        <v/>
      </c>
      <c r="G12311" s="10">
        <f t="shared" si="191"/>
        <v>0</v>
      </c>
      <c r="I12311" s="10" t="str">
        <f>IFERROR(VLOOKUP(H12311,'سجل العملاء'!A:B,2,0),"")</f>
        <v/>
      </c>
    </row>
    <row r="12312" spans="3:9" ht="15.6">
      <c r="C12312" s="10" t="str">
        <f>IFERROR(VLOOKUP(B12312,'اكواد الاصناف'!A:C,2,0),"")</f>
        <v/>
      </c>
      <c r="D12312" s="10" t="str">
        <f>IFERROR(VLOOKUP(B12312,'اكواد الاصناف'!A:C,3,0),"")</f>
        <v/>
      </c>
      <c r="G12312" s="10">
        <f t="shared" si="191"/>
        <v>0</v>
      </c>
      <c r="I12312" s="10" t="str">
        <f>IFERROR(VLOOKUP(H12312,'سجل العملاء'!A:B,2,0),"")</f>
        <v/>
      </c>
    </row>
    <row r="12313" spans="3:9" ht="15.6">
      <c r="C12313" s="10" t="str">
        <f>IFERROR(VLOOKUP(B12313,'اكواد الاصناف'!A:C,2,0),"")</f>
        <v/>
      </c>
      <c r="D12313" s="10" t="str">
        <f>IFERROR(VLOOKUP(B12313,'اكواد الاصناف'!A:C,3,0),"")</f>
        <v/>
      </c>
      <c r="G12313" s="10">
        <f t="shared" si="191"/>
        <v>0</v>
      </c>
      <c r="I12313" s="10" t="str">
        <f>IFERROR(VLOOKUP(H12313,'سجل العملاء'!A:B,2,0),"")</f>
        <v/>
      </c>
    </row>
    <row r="12314" spans="3:9" ht="15.6">
      <c r="C12314" s="10" t="str">
        <f>IFERROR(VLOOKUP(B12314,'اكواد الاصناف'!A:C,2,0),"")</f>
        <v/>
      </c>
      <c r="D12314" s="10" t="str">
        <f>IFERROR(VLOOKUP(B12314,'اكواد الاصناف'!A:C,3,0),"")</f>
        <v/>
      </c>
      <c r="G12314" s="10">
        <f t="shared" si="191"/>
        <v>0</v>
      </c>
      <c r="I12314" s="10" t="str">
        <f>IFERROR(VLOOKUP(H12314,'سجل العملاء'!A:B,2,0),"")</f>
        <v/>
      </c>
    </row>
    <row r="12315" spans="3:9" ht="15.6">
      <c r="C12315" s="10" t="str">
        <f>IFERROR(VLOOKUP(B12315,'اكواد الاصناف'!A:C,2,0),"")</f>
        <v/>
      </c>
      <c r="D12315" s="10" t="str">
        <f>IFERROR(VLOOKUP(B12315,'اكواد الاصناف'!A:C,3,0),"")</f>
        <v/>
      </c>
      <c r="G12315" s="10">
        <f t="shared" si="191"/>
        <v>0</v>
      </c>
      <c r="I12315" s="10" t="str">
        <f>IFERROR(VLOOKUP(H12315,'سجل العملاء'!A:B,2,0),"")</f>
        <v/>
      </c>
    </row>
    <row r="12316" spans="3:9" ht="15.6">
      <c r="C12316" s="10" t="str">
        <f>IFERROR(VLOOKUP(B12316,'اكواد الاصناف'!A:C,2,0),"")</f>
        <v/>
      </c>
      <c r="D12316" s="10" t="str">
        <f>IFERROR(VLOOKUP(B12316,'اكواد الاصناف'!A:C,3,0),"")</f>
        <v/>
      </c>
      <c r="G12316" s="10">
        <f t="shared" si="191"/>
        <v>0</v>
      </c>
      <c r="I12316" s="10" t="str">
        <f>IFERROR(VLOOKUP(H12316,'سجل العملاء'!A:B,2,0),"")</f>
        <v/>
      </c>
    </row>
    <row r="12317" spans="3:9" ht="15.6">
      <c r="C12317" s="10" t="str">
        <f>IFERROR(VLOOKUP(B12317,'اكواد الاصناف'!A:C,2,0),"")</f>
        <v/>
      </c>
      <c r="D12317" s="10" t="str">
        <f>IFERROR(VLOOKUP(B12317,'اكواد الاصناف'!A:C,3,0),"")</f>
        <v/>
      </c>
      <c r="G12317" s="10">
        <f t="shared" si="191"/>
        <v>0</v>
      </c>
      <c r="I12317" s="10" t="str">
        <f>IFERROR(VLOOKUP(H12317,'سجل العملاء'!A:B,2,0),"")</f>
        <v/>
      </c>
    </row>
    <row r="12318" spans="3:9" ht="15.6">
      <c r="C12318" s="10" t="str">
        <f>IFERROR(VLOOKUP(B12318,'اكواد الاصناف'!A:C,2,0),"")</f>
        <v/>
      </c>
      <c r="D12318" s="10" t="str">
        <f>IFERROR(VLOOKUP(B12318,'اكواد الاصناف'!A:C,3,0),"")</f>
        <v/>
      </c>
      <c r="G12318" s="10">
        <f t="shared" si="191"/>
        <v>0</v>
      </c>
      <c r="I12318" s="10" t="str">
        <f>IFERROR(VLOOKUP(H12318,'سجل العملاء'!A:B,2,0),"")</f>
        <v/>
      </c>
    </row>
    <row r="12319" spans="3:9" ht="15.6">
      <c r="C12319" s="10" t="str">
        <f>IFERROR(VLOOKUP(B12319,'اكواد الاصناف'!A:C,2,0),"")</f>
        <v/>
      </c>
      <c r="D12319" s="10" t="str">
        <f>IFERROR(VLOOKUP(B12319,'اكواد الاصناف'!A:C,3,0),"")</f>
        <v/>
      </c>
      <c r="G12319" s="10">
        <f t="shared" si="191"/>
        <v>0</v>
      </c>
      <c r="I12319" s="10" t="str">
        <f>IFERROR(VLOOKUP(H12319,'سجل العملاء'!A:B,2,0),"")</f>
        <v/>
      </c>
    </row>
    <row r="12320" spans="3:9" ht="15.6">
      <c r="C12320" s="10" t="str">
        <f>IFERROR(VLOOKUP(B12320,'اكواد الاصناف'!A:C,2,0),"")</f>
        <v/>
      </c>
      <c r="D12320" s="10" t="str">
        <f>IFERROR(VLOOKUP(B12320,'اكواد الاصناف'!A:C,3,0),"")</f>
        <v/>
      </c>
      <c r="G12320" s="10">
        <f t="shared" si="191"/>
        <v>0</v>
      </c>
      <c r="I12320" s="10" t="str">
        <f>IFERROR(VLOOKUP(H12320,'سجل العملاء'!A:B,2,0),"")</f>
        <v/>
      </c>
    </row>
    <row r="12321" spans="3:9" ht="15.6">
      <c r="C12321" s="10" t="str">
        <f>IFERROR(VLOOKUP(B12321,'اكواد الاصناف'!A:C,2,0),"")</f>
        <v/>
      </c>
      <c r="D12321" s="10" t="str">
        <f>IFERROR(VLOOKUP(B12321,'اكواد الاصناف'!A:C,3,0),"")</f>
        <v/>
      </c>
      <c r="G12321" s="10">
        <f t="shared" si="191"/>
        <v>0</v>
      </c>
      <c r="I12321" s="10" t="str">
        <f>IFERROR(VLOOKUP(H12321,'سجل العملاء'!A:B,2,0),"")</f>
        <v/>
      </c>
    </row>
    <row r="12322" spans="3:9" ht="15.6">
      <c r="C12322" s="10" t="str">
        <f>IFERROR(VLOOKUP(B12322,'اكواد الاصناف'!A:C,2,0),"")</f>
        <v/>
      </c>
      <c r="D12322" s="10" t="str">
        <f>IFERROR(VLOOKUP(B12322,'اكواد الاصناف'!A:C,3,0),"")</f>
        <v/>
      </c>
      <c r="G12322" s="10">
        <f t="shared" si="191"/>
        <v>0</v>
      </c>
      <c r="I12322" s="10" t="str">
        <f>IFERROR(VLOOKUP(H12322,'سجل العملاء'!A:B,2,0),"")</f>
        <v/>
      </c>
    </row>
    <row r="12323" spans="3:9" ht="15.6">
      <c r="C12323" s="10" t="str">
        <f>IFERROR(VLOOKUP(B12323,'اكواد الاصناف'!A:C,2,0),"")</f>
        <v/>
      </c>
      <c r="D12323" s="10" t="str">
        <f>IFERROR(VLOOKUP(B12323,'اكواد الاصناف'!A:C,3,0),"")</f>
        <v/>
      </c>
      <c r="G12323" s="10">
        <f t="shared" si="191"/>
        <v>0</v>
      </c>
      <c r="I12323" s="10" t="str">
        <f>IFERROR(VLOOKUP(H12323,'سجل العملاء'!A:B,2,0),"")</f>
        <v/>
      </c>
    </row>
    <row r="12324" spans="3:9" ht="15.6">
      <c r="C12324" s="10" t="str">
        <f>IFERROR(VLOOKUP(B12324,'اكواد الاصناف'!A:C,2,0),"")</f>
        <v/>
      </c>
      <c r="D12324" s="10" t="str">
        <f>IFERROR(VLOOKUP(B12324,'اكواد الاصناف'!A:C,3,0),"")</f>
        <v/>
      </c>
      <c r="G12324" s="10">
        <f t="shared" si="191"/>
        <v>0</v>
      </c>
      <c r="I12324" s="10" t="str">
        <f>IFERROR(VLOOKUP(H12324,'سجل العملاء'!A:B,2,0),"")</f>
        <v/>
      </c>
    </row>
    <row r="12325" spans="3:9" ht="15.6">
      <c r="C12325" s="10" t="str">
        <f>IFERROR(VLOOKUP(B12325,'اكواد الاصناف'!A:C,2,0),"")</f>
        <v/>
      </c>
      <c r="D12325" s="10" t="str">
        <f>IFERROR(VLOOKUP(B12325,'اكواد الاصناف'!A:C,3,0),"")</f>
        <v/>
      </c>
      <c r="G12325" s="10">
        <f t="shared" si="191"/>
        <v>0</v>
      </c>
      <c r="I12325" s="10" t="str">
        <f>IFERROR(VLOOKUP(H12325,'سجل العملاء'!A:B,2,0),"")</f>
        <v/>
      </c>
    </row>
    <row r="12326" spans="3:9" ht="15.6">
      <c r="C12326" s="10" t="str">
        <f>IFERROR(VLOOKUP(B12326,'اكواد الاصناف'!A:C,2,0),"")</f>
        <v/>
      </c>
      <c r="D12326" s="10" t="str">
        <f>IFERROR(VLOOKUP(B12326,'اكواد الاصناف'!A:C,3,0),"")</f>
        <v/>
      </c>
      <c r="G12326" s="10">
        <f t="shared" si="191"/>
        <v>0</v>
      </c>
      <c r="I12326" s="10" t="str">
        <f>IFERROR(VLOOKUP(H12326,'سجل العملاء'!A:B,2,0),"")</f>
        <v/>
      </c>
    </row>
    <row r="12327" spans="3:9" ht="15.6">
      <c r="C12327" s="10" t="str">
        <f>IFERROR(VLOOKUP(B12327,'اكواد الاصناف'!A:C,2,0),"")</f>
        <v/>
      </c>
      <c r="D12327" s="10" t="str">
        <f>IFERROR(VLOOKUP(B12327,'اكواد الاصناف'!A:C,3,0),"")</f>
        <v/>
      </c>
      <c r="G12327" s="10">
        <f t="shared" si="191"/>
        <v>0</v>
      </c>
      <c r="I12327" s="10" t="str">
        <f>IFERROR(VLOOKUP(H12327,'سجل العملاء'!A:B,2,0),"")</f>
        <v/>
      </c>
    </row>
    <row r="12328" spans="3:9" ht="15.6">
      <c r="C12328" s="10" t="str">
        <f>IFERROR(VLOOKUP(B12328,'اكواد الاصناف'!A:C,2,0),"")</f>
        <v/>
      </c>
      <c r="D12328" s="10" t="str">
        <f>IFERROR(VLOOKUP(B12328,'اكواد الاصناف'!A:C,3,0),"")</f>
        <v/>
      </c>
      <c r="G12328" s="10">
        <f t="shared" si="191"/>
        <v>0</v>
      </c>
      <c r="I12328" s="10" t="str">
        <f>IFERROR(VLOOKUP(H12328,'سجل العملاء'!A:B,2,0),"")</f>
        <v/>
      </c>
    </row>
    <row r="12329" spans="3:9" ht="15.6">
      <c r="C12329" s="10" t="str">
        <f>IFERROR(VLOOKUP(B12329,'اكواد الاصناف'!A:C,2,0),"")</f>
        <v/>
      </c>
      <c r="D12329" s="10" t="str">
        <f>IFERROR(VLOOKUP(B12329,'اكواد الاصناف'!A:C,3,0),"")</f>
        <v/>
      </c>
      <c r="G12329" s="10">
        <f t="shared" si="191"/>
        <v>0</v>
      </c>
      <c r="I12329" s="10" t="str">
        <f>IFERROR(VLOOKUP(H12329,'سجل العملاء'!A:B,2,0),"")</f>
        <v/>
      </c>
    </row>
    <row r="12330" spans="3:9" ht="15.6">
      <c r="C12330" s="10" t="str">
        <f>IFERROR(VLOOKUP(B12330,'اكواد الاصناف'!A:C,2,0),"")</f>
        <v/>
      </c>
      <c r="D12330" s="10" t="str">
        <f>IFERROR(VLOOKUP(B12330,'اكواد الاصناف'!A:C,3,0),"")</f>
        <v/>
      </c>
      <c r="G12330" s="10">
        <f t="shared" si="191"/>
        <v>0</v>
      </c>
      <c r="I12330" s="10" t="str">
        <f>IFERROR(VLOOKUP(H12330,'سجل العملاء'!A:B,2,0),"")</f>
        <v/>
      </c>
    </row>
    <row r="12331" spans="3:9" ht="15.6">
      <c r="C12331" s="10" t="str">
        <f>IFERROR(VLOOKUP(B12331,'اكواد الاصناف'!A:C,2,0),"")</f>
        <v/>
      </c>
      <c r="D12331" s="10" t="str">
        <f>IFERROR(VLOOKUP(B12331,'اكواد الاصناف'!A:C,3,0),"")</f>
        <v/>
      </c>
      <c r="G12331" s="10">
        <f t="shared" si="191"/>
        <v>0</v>
      </c>
      <c r="I12331" s="10" t="str">
        <f>IFERROR(VLOOKUP(H12331,'سجل العملاء'!A:B,2,0),"")</f>
        <v/>
      </c>
    </row>
    <row r="12332" spans="3:9" ht="15.6">
      <c r="C12332" s="10" t="str">
        <f>IFERROR(VLOOKUP(B12332,'اكواد الاصناف'!A:C,2,0),"")</f>
        <v/>
      </c>
      <c r="D12332" s="10" t="str">
        <f>IFERROR(VLOOKUP(B12332,'اكواد الاصناف'!A:C,3,0),"")</f>
        <v/>
      </c>
      <c r="G12332" s="10">
        <f t="shared" si="191"/>
        <v>0</v>
      </c>
      <c r="I12332" s="10" t="str">
        <f>IFERROR(VLOOKUP(H12332,'سجل العملاء'!A:B,2,0),"")</f>
        <v/>
      </c>
    </row>
    <row r="12333" spans="3:9" ht="15.6">
      <c r="C12333" s="10" t="str">
        <f>IFERROR(VLOOKUP(B12333,'اكواد الاصناف'!A:C,2,0),"")</f>
        <v/>
      </c>
      <c r="D12333" s="10" t="str">
        <f>IFERROR(VLOOKUP(B12333,'اكواد الاصناف'!A:C,3,0),"")</f>
        <v/>
      </c>
      <c r="G12333" s="10">
        <f t="shared" si="191"/>
        <v>0</v>
      </c>
      <c r="I12333" s="10" t="str">
        <f>IFERROR(VLOOKUP(H12333,'سجل العملاء'!A:B,2,0),"")</f>
        <v/>
      </c>
    </row>
    <row r="12334" spans="3:9" ht="15.6">
      <c r="C12334" s="10" t="str">
        <f>IFERROR(VLOOKUP(B12334,'اكواد الاصناف'!A:C,2,0),"")</f>
        <v/>
      </c>
      <c r="D12334" s="10" t="str">
        <f>IFERROR(VLOOKUP(B12334,'اكواد الاصناف'!A:C,3,0),"")</f>
        <v/>
      </c>
      <c r="G12334" s="10">
        <f t="shared" si="191"/>
        <v>0</v>
      </c>
      <c r="I12334" s="10" t="str">
        <f>IFERROR(VLOOKUP(H12334,'سجل العملاء'!A:B,2,0),"")</f>
        <v/>
      </c>
    </row>
    <row r="12335" spans="3:9" ht="15.6">
      <c r="C12335" s="10" t="str">
        <f>IFERROR(VLOOKUP(B12335,'اكواد الاصناف'!A:C,2,0),"")</f>
        <v/>
      </c>
      <c r="D12335" s="10" t="str">
        <f>IFERROR(VLOOKUP(B12335,'اكواد الاصناف'!A:C,3,0),"")</f>
        <v/>
      </c>
      <c r="G12335" s="10">
        <f t="shared" si="191"/>
        <v>0</v>
      </c>
      <c r="I12335" s="10" t="str">
        <f>IFERROR(VLOOKUP(H12335,'سجل العملاء'!A:B,2,0),"")</f>
        <v/>
      </c>
    </row>
    <row r="12336" spans="3:9" ht="15.6">
      <c r="C12336" s="10" t="str">
        <f>IFERROR(VLOOKUP(B12336,'اكواد الاصناف'!A:C,2,0),"")</f>
        <v/>
      </c>
      <c r="D12336" s="10" t="str">
        <f>IFERROR(VLOOKUP(B12336,'اكواد الاصناف'!A:C,3,0),"")</f>
        <v/>
      </c>
      <c r="G12336" s="10">
        <f t="shared" si="191"/>
        <v>0</v>
      </c>
      <c r="I12336" s="10" t="str">
        <f>IFERROR(VLOOKUP(H12336,'سجل العملاء'!A:B,2,0),"")</f>
        <v/>
      </c>
    </row>
    <row r="12337" spans="3:9" ht="15.6">
      <c r="C12337" s="10" t="str">
        <f>IFERROR(VLOOKUP(B12337,'اكواد الاصناف'!A:C,2,0),"")</f>
        <v/>
      </c>
      <c r="D12337" s="10" t="str">
        <f>IFERROR(VLOOKUP(B12337,'اكواد الاصناف'!A:C,3,0),"")</f>
        <v/>
      </c>
      <c r="G12337" s="10">
        <f t="shared" si="191"/>
        <v>0</v>
      </c>
      <c r="I12337" s="10" t="str">
        <f>IFERROR(VLOOKUP(H12337,'سجل العملاء'!A:B,2,0),"")</f>
        <v/>
      </c>
    </row>
    <row r="12338" spans="3:9" ht="15.6">
      <c r="C12338" s="10" t="str">
        <f>IFERROR(VLOOKUP(B12338,'اكواد الاصناف'!A:C,2,0),"")</f>
        <v/>
      </c>
      <c r="D12338" s="10" t="str">
        <f>IFERROR(VLOOKUP(B12338,'اكواد الاصناف'!A:C,3,0),"")</f>
        <v/>
      </c>
      <c r="G12338" s="10">
        <f t="shared" si="191"/>
        <v>0</v>
      </c>
      <c r="I12338" s="10" t="str">
        <f>IFERROR(VLOOKUP(H12338,'سجل العملاء'!A:B,2,0),"")</f>
        <v/>
      </c>
    </row>
    <row r="12339" spans="3:9" ht="15.6">
      <c r="C12339" s="10" t="str">
        <f>IFERROR(VLOOKUP(B12339,'اكواد الاصناف'!A:C,2,0),"")</f>
        <v/>
      </c>
      <c r="D12339" s="10" t="str">
        <f>IFERROR(VLOOKUP(B12339,'اكواد الاصناف'!A:C,3,0),"")</f>
        <v/>
      </c>
      <c r="G12339" s="10">
        <f t="shared" si="191"/>
        <v>0</v>
      </c>
      <c r="I12339" s="10" t="str">
        <f>IFERROR(VLOOKUP(H12339,'سجل العملاء'!A:B,2,0),"")</f>
        <v/>
      </c>
    </row>
    <row r="12340" spans="3:9" ht="15.6">
      <c r="C12340" s="10" t="str">
        <f>IFERROR(VLOOKUP(B12340,'اكواد الاصناف'!A:C,2,0),"")</f>
        <v/>
      </c>
      <c r="D12340" s="10" t="str">
        <f>IFERROR(VLOOKUP(B12340,'اكواد الاصناف'!A:C,3,0),"")</f>
        <v/>
      </c>
      <c r="G12340" s="10">
        <f t="shared" si="191"/>
        <v>0</v>
      </c>
      <c r="I12340" s="10" t="str">
        <f>IFERROR(VLOOKUP(H12340,'سجل العملاء'!A:B,2,0),"")</f>
        <v/>
      </c>
    </row>
    <row r="12341" spans="3:9" ht="15.6">
      <c r="C12341" s="10" t="str">
        <f>IFERROR(VLOOKUP(B12341,'اكواد الاصناف'!A:C,2,0),"")</f>
        <v/>
      </c>
      <c r="D12341" s="10" t="str">
        <f>IFERROR(VLOOKUP(B12341,'اكواد الاصناف'!A:C,3,0),"")</f>
        <v/>
      </c>
      <c r="G12341" s="10">
        <f t="shared" si="191"/>
        <v>0</v>
      </c>
      <c r="I12341" s="10" t="str">
        <f>IFERROR(VLOOKUP(H12341,'سجل العملاء'!A:B,2,0),"")</f>
        <v/>
      </c>
    </row>
    <row r="12342" spans="3:9" ht="15.6">
      <c r="C12342" s="10" t="str">
        <f>IFERROR(VLOOKUP(B12342,'اكواد الاصناف'!A:C,2,0),"")</f>
        <v/>
      </c>
      <c r="D12342" s="10" t="str">
        <f>IFERROR(VLOOKUP(B12342,'اكواد الاصناف'!A:C,3,0),"")</f>
        <v/>
      </c>
      <c r="G12342" s="10">
        <f t="shared" si="191"/>
        <v>0</v>
      </c>
      <c r="I12342" s="10" t="str">
        <f>IFERROR(VLOOKUP(H12342,'سجل العملاء'!A:B,2,0),"")</f>
        <v/>
      </c>
    </row>
    <row r="12343" spans="3:9" ht="15.6">
      <c r="C12343" s="10" t="str">
        <f>IFERROR(VLOOKUP(B12343,'اكواد الاصناف'!A:C,2,0),"")</f>
        <v/>
      </c>
      <c r="D12343" s="10" t="str">
        <f>IFERROR(VLOOKUP(B12343,'اكواد الاصناف'!A:C,3,0),"")</f>
        <v/>
      </c>
      <c r="G12343" s="10">
        <f t="shared" si="191"/>
        <v>0</v>
      </c>
      <c r="I12343" s="10" t="str">
        <f>IFERROR(VLOOKUP(H12343,'سجل العملاء'!A:B,2,0),"")</f>
        <v/>
      </c>
    </row>
    <row r="12344" spans="3:9" ht="15.6">
      <c r="C12344" s="10" t="str">
        <f>IFERROR(VLOOKUP(B12344,'اكواد الاصناف'!A:C,2,0),"")</f>
        <v/>
      </c>
      <c r="D12344" s="10" t="str">
        <f>IFERROR(VLOOKUP(B12344,'اكواد الاصناف'!A:C,3,0),"")</f>
        <v/>
      </c>
      <c r="G12344" s="10">
        <f t="shared" si="191"/>
        <v>0</v>
      </c>
      <c r="I12344" s="10" t="str">
        <f>IFERROR(VLOOKUP(H12344,'سجل العملاء'!A:B,2,0),"")</f>
        <v/>
      </c>
    </row>
    <row r="12345" spans="3:9" ht="15.6">
      <c r="C12345" s="10" t="str">
        <f>IFERROR(VLOOKUP(B12345,'اكواد الاصناف'!A:C,2,0),"")</f>
        <v/>
      </c>
      <c r="D12345" s="10" t="str">
        <f>IFERROR(VLOOKUP(B12345,'اكواد الاصناف'!A:C,3,0),"")</f>
        <v/>
      </c>
      <c r="G12345" s="10">
        <f t="shared" si="191"/>
        <v>0</v>
      </c>
      <c r="I12345" s="10" t="str">
        <f>IFERROR(VLOOKUP(H12345,'سجل العملاء'!A:B,2,0),"")</f>
        <v/>
      </c>
    </row>
    <row r="12346" spans="3:9" ht="15.6">
      <c r="C12346" s="10" t="str">
        <f>IFERROR(VLOOKUP(B12346,'اكواد الاصناف'!A:C,2,0),"")</f>
        <v/>
      </c>
      <c r="D12346" s="10" t="str">
        <f>IFERROR(VLOOKUP(B12346,'اكواد الاصناف'!A:C,3,0),"")</f>
        <v/>
      </c>
      <c r="G12346" s="10">
        <f t="shared" si="191"/>
        <v>0</v>
      </c>
      <c r="I12346" s="10" t="str">
        <f>IFERROR(VLOOKUP(H12346,'سجل العملاء'!A:B,2,0),"")</f>
        <v/>
      </c>
    </row>
    <row r="12347" spans="3:9" ht="15.6">
      <c r="C12347" s="10" t="str">
        <f>IFERROR(VLOOKUP(B12347,'اكواد الاصناف'!A:C,2,0),"")</f>
        <v/>
      </c>
      <c r="D12347" s="10" t="str">
        <f>IFERROR(VLOOKUP(B12347,'اكواد الاصناف'!A:C,3,0),"")</f>
        <v/>
      </c>
      <c r="G12347" s="10">
        <f t="shared" si="191"/>
        <v>0</v>
      </c>
      <c r="I12347" s="10" t="str">
        <f>IFERROR(VLOOKUP(H12347,'سجل العملاء'!A:B,2,0),"")</f>
        <v/>
      </c>
    </row>
    <row r="12348" spans="3:9" ht="15.6">
      <c r="C12348" s="10" t="str">
        <f>IFERROR(VLOOKUP(B12348,'اكواد الاصناف'!A:C,2,0),"")</f>
        <v/>
      </c>
      <c r="D12348" s="10" t="str">
        <f>IFERROR(VLOOKUP(B12348,'اكواد الاصناف'!A:C,3,0),"")</f>
        <v/>
      </c>
      <c r="G12348" s="10">
        <f t="shared" si="191"/>
        <v>0</v>
      </c>
      <c r="I12348" s="10" t="str">
        <f>IFERROR(VLOOKUP(H12348,'سجل العملاء'!A:B,2,0),"")</f>
        <v/>
      </c>
    </row>
    <row r="12349" spans="3:9" ht="15.6">
      <c r="C12349" s="10" t="str">
        <f>IFERROR(VLOOKUP(B12349,'اكواد الاصناف'!A:C,2,0),"")</f>
        <v/>
      </c>
      <c r="D12349" s="10" t="str">
        <f>IFERROR(VLOOKUP(B12349,'اكواد الاصناف'!A:C,3,0),"")</f>
        <v/>
      </c>
      <c r="G12349" s="10">
        <f t="shared" si="191"/>
        <v>0</v>
      </c>
      <c r="I12349" s="10" t="str">
        <f>IFERROR(VLOOKUP(H12349,'سجل العملاء'!A:B,2,0),"")</f>
        <v/>
      </c>
    </row>
    <row r="12350" spans="3:9" ht="15.6">
      <c r="C12350" s="10" t="str">
        <f>IFERROR(VLOOKUP(B12350,'اكواد الاصناف'!A:C,2,0),"")</f>
        <v/>
      </c>
      <c r="D12350" s="10" t="str">
        <f>IFERROR(VLOOKUP(B12350,'اكواد الاصناف'!A:C,3,0),"")</f>
        <v/>
      </c>
      <c r="G12350" s="10">
        <f t="shared" si="191"/>
        <v>0</v>
      </c>
      <c r="I12350" s="10" t="str">
        <f>IFERROR(VLOOKUP(H12350,'سجل العملاء'!A:B,2,0),"")</f>
        <v/>
      </c>
    </row>
    <row r="12351" spans="3:9" ht="15.6">
      <c r="C12351" s="10" t="str">
        <f>IFERROR(VLOOKUP(B12351,'اكواد الاصناف'!A:C,2,0),"")</f>
        <v/>
      </c>
      <c r="D12351" s="10" t="str">
        <f>IFERROR(VLOOKUP(B12351,'اكواد الاصناف'!A:C,3,0),"")</f>
        <v/>
      </c>
      <c r="G12351" s="10">
        <f t="shared" si="191"/>
        <v>0</v>
      </c>
      <c r="I12351" s="10" t="str">
        <f>IFERROR(VLOOKUP(H12351,'سجل العملاء'!A:B,2,0),"")</f>
        <v/>
      </c>
    </row>
    <row r="12352" spans="3:9" ht="15.6">
      <c r="C12352" s="10" t="str">
        <f>IFERROR(VLOOKUP(B12352,'اكواد الاصناف'!A:C,2,0),"")</f>
        <v/>
      </c>
      <c r="D12352" s="10" t="str">
        <f>IFERROR(VLOOKUP(B12352,'اكواد الاصناف'!A:C,3,0),"")</f>
        <v/>
      </c>
      <c r="G12352" s="10">
        <f t="shared" si="191"/>
        <v>0</v>
      </c>
      <c r="I12352" s="10" t="str">
        <f>IFERROR(VLOOKUP(H12352,'سجل العملاء'!A:B,2,0),"")</f>
        <v/>
      </c>
    </row>
    <row r="12353" spans="3:9" ht="15.6">
      <c r="C12353" s="10" t="str">
        <f>IFERROR(VLOOKUP(B12353,'اكواد الاصناف'!A:C,2,0),"")</f>
        <v/>
      </c>
      <c r="D12353" s="10" t="str">
        <f>IFERROR(VLOOKUP(B12353,'اكواد الاصناف'!A:C,3,0),"")</f>
        <v/>
      </c>
      <c r="G12353" s="10">
        <f t="shared" ref="G12353:G12416" si="192">F12353*E12353</f>
        <v>0</v>
      </c>
      <c r="I12353" s="10" t="str">
        <f>IFERROR(VLOOKUP(H12353,'سجل العملاء'!A:B,2,0),"")</f>
        <v/>
      </c>
    </row>
    <row r="12354" spans="3:9" ht="15.6">
      <c r="C12354" s="10" t="str">
        <f>IFERROR(VLOOKUP(B12354,'اكواد الاصناف'!A:C,2,0),"")</f>
        <v/>
      </c>
      <c r="D12354" s="10" t="str">
        <f>IFERROR(VLOOKUP(B12354,'اكواد الاصناف'!A:C,3,0),"")</f>
        <v/>
      </c>
      <c r="G12354" s="10">
        <f t="shared" si="192"/>
        <v>0</v>
      </c>
      <c r="I12354" s="10" t="str">
        <f>IFERROR(VLOOKUP(H12354,'سجل العملاء'!A:B,2,0),"")</f>
        <v/>
      </c>
    </row>
    <row r="12355" spans="3:9" ht="15.6">
      <c r="C12355" s="10" t="str">
        <f>IFERROR(VLOOKUP(B12355,'اكواد الاصناف'!A:C,2,0),"")</f>
        <v/>
      </c>
      <c r="D12355" s="10" t="str">
        <f>IFERROR(VLOOKUP(B12355,'اكواد الاصناف'!A:C,3,0),"")</f>
        <v/>
      </c>
      <c r="G12355" s="10">
        <f t="shared" si="192"/>
        <v>0</v>
      </c>
      <c r="I12355" s="10" t="str">
        <f>IFERROR(VLOOKUP(H12355,'سجل العملاء'!A:B,2,0),"")</f>
        <v/>
      </c>
    </row>
    <row r="12356" spans="3:9" ht="15.6">
      <c r="C12356" s="10" t="str">
        <f>IFERROR(VLOOKUP(B12356,'اكواد الاصناف'!A:C,2,0),"")</f>
        <v/>
      </c>
      <c r="D12356" s="10" t="str">
        <f>IFERROR(VLOOKUP(B12356,'اكواد الاصناف'!A:C,3,0),"")</f>
        <v/>
      </c>
      <c r="G12356" s="10">
        <f t="shared" si="192"/>
        <v>0</v>
      </c>
      <c r="I12356" s="10" t="str">
        <f>IFERROR(VLOOKUP(H12356,'سجل العملاء'!A:B,2,0),"")</f>
        <v/>
      </c>
    </row>
    <row r="12357" spans="3:9" ht="15.6">
      <c r="C12357" s="10" t="str">
        <f>IFERROR(VLOOKUP(B12357,'اكواد الاصناف'!A:C,2,0),"")</f>
        <v/>
      </c>
      <c r="D12357" s="10" t="str">
        <f>IFERROR(VLOOKUP(B12357,'اكواد الاصناف'!A:C,3,0),"")</f>
        <v/>
      </c>
      <c r="G12357" s="10">
        <f t="shared" si="192"/>
        <v>0</v>
      </c>
      <c r="I12357" s="10" t="str">
        <f>IFERROR(VLOOKUP(H12357,'سجل العملاء'!A:B,2,0),"")</f>
        <v/>
      </c>
    </row>
    <row r="12358" spans="3:9" ht="15.6">
      <c r="C12358" s="10" t="str">
        <f>IFERROR(VLOOKUP(B12358,'اكواد الاصناف'!A:C,2,0),"")</f>
        <v/>
      </c>
      <c r="D12358" s="10" t="str">
        <f>IFERROR(VLOOKUP(B12358,'اكواد الاصناف'!A:C,3,0),"")</f>
        <v/>
      </c>
      <c r="G12358" s="10">
        <f t="shared" si="192"/>
        <v>0</v>
      </c>
      <c r="I12358" s="10" t="str">
        <f>IFERROR(VLOOKUP(H12358,'سجل العملاء'!A:B,2,0),"")</f>
        <v/>
      </c>
    </row>
    <row r="12359" spans="3:9" ht="15.6">
      <c r="C12359" s="10" t="str">
        <f>IFERROR(VLOOKUP(B12359,'اكواد الاصناف'!A:C,2,0),"")</f>
        <v/>
      </c>
      <c r="D12359" s="10" t="str">
        <f>IFERROR(VLOOKUP(B12359,'اكواد الاصناف'!A:C,3,0),"")</f>
        <v/>
      </c>
      <c r="G12359" s="10">
        <f t="shared" si="192"/>
        <v>0</v>
      </c>
      <c r="I12359" s="10" t="str">
        <f>IFERROR(VLOOKUP(H12359,'سجل العملاء'!A:B,2,0),"")</f>
        <v/>
      </c>
    </row>
    <row r="12360" spans="3:9" ht="15.6">
      <c r="C12360" s="10" t="str">
        <f>IFERROR(VLOOKUP(B12360,'اكواد الاصناف'!A:C,2,0),"")</f>
        <v/>
      </c>
      <c r="D12360" s="10" t="str">
        <f>IFERROR(VLOOKUP(B12360,'اكواد الاصناف'!A:C,3,0),"")</f>
        <v/>
      </c>
      <c r="G12360" s="10">
        <f t="shared" si="192"/>
        <v>0</v>
      </c>
      <c r="I12360" s="10" t="str">
        <f>IFERROR(VLOOKUP(H12360,'سجل العملاء'!A:B,2,0),"")</f>
        <v/>
      </c>
    </row>
    <row r="12361" spans="3:9" ht="15.6">
      <c r="C12361" s="10" t="str">
        <f>IFERROR(VLOOKUP(B12361,'اكواد الاصناف'!A:C,2,0),"")</f>
        <v/>
      </c>
      <c r="D12361" s="10" t="str">
        <f>IFERROR(VLOOKUP(B12361,'اكواد الاصناف'!A:C,3,0),"")</f>
        <v/>
      </c>
      <c r="G12361" s="10">
        <f t="shared" si="192"/>
        <v>0</v>
      </c>
      <c r="I12361" s="10" t="str">
        <f>IFERROR(VLOOKUP(H12361,'سجل العملاء'!A:B,2,0),"")</f>
        <v/>
      </c>
    </row>
    <row r="12362" spans="3:9" ht="15.6">
      <c r="C12362" s="10" t="str">
        <f>IFERROR(VLOOKUP(B12362,'اكواد الاصناف'!A:C,2,0),"")</f>
        <v/>
      </c>
      <c r="D12362" s="10" t="str">
        <f>IFERROR(VLOOKUP(B12362,'اكواد الاصناف'!A:C,3,0),"")</f>
        <v/>
      </c>
      <c r="G12362" s="10">
        <f t="shared" si="192"/>
        <v>0</v>
      </c>
      <c r="I12362" s="10" t="str">
        <f>IFERROR(VLOOKUP(H12362,'سجل العملاء'!A:B,2,0),"")</f>
        <v/>
      </c>
    </row>
    <row r="12363" spans="3:9" ht="15.6">
      <c r="C12363" s="10" t="str">
        <f>IFERROR(VLOOKUP(B12363,'اكواد الاصناف'!A:C,2,0),"")</f>
        <v/>
      </c>
      <c r="D12363" s="10" t="str">
        <f>IFERROR(VLOOKUP(B12363,'اكواد الاصناف'!A:C,3,0),"")</f>
        <v/>
      </c>
      <c r="G12363" s="10">
        <f t="shared" si="192"/>
        <v>0</v>
      </c>
      <c r="I12363" s="10" t="str">
        <f>IFERROR(VLOOKUP(H12363,'سجل العملاء'!A:B,2,0),"")</f>
        <v/>
      </c>
    </row>
    <row r="12364" spans="3:9" ht="15.6">
      <c r="C12364" s="10" t="str">
        <f>IFERROR(VLOOKUP(B12364,'اكواد الاصناف'!A:C,2,0),"")</f>
        <v/>
      </c>
      <c r="D12364" s="10" t="str">
        <f>IFERROR(VLOOKUP(B12364,'اكواد الاصناف'!A:C,3,0),"")</f>
        <v/>
      </c>
      <c r="G12364" s="10">
        <f t="shared" si="192"/>
        <v>0</v>
      </c>
      <c r="I12364" s="10" t="str">
        <f>IFERROR(VLOOKUP(H12364,'سجل العملاء'!A:B,2,0),"")</f>
        <v/>
      </c>
    </row>
    <row r="12365" spans="3:9" ht="15.6">
      <c r="C12365" s="10" t="str">
        <f>IFERROR(VLOOKUP(B12365,'اكواد الاصناف'!A:C,2,0),"")</f>
        <v/>
      </c>
      <c r="D12365" s="10" t="str">
        <f>IFERROR(VLOOKUP(B12365,'اكواد الاصناف'!A:C,3,0),"")</f>
        <v/>
      </c>
      <c r="G12365" s="10">
        <f t="shared" si="192"/>
        <v>0</v>
      </c>
      <c r="I12365" s="10" t="str">
        <f>IFERROR(VLOOKUP(H12365,'سجل العملاء'!A:B,2,0),"")</f>
        <v/>
      </c>
    </row>
    <row r="12366" spans="3:9" ht="15.6">
      <c r="C12366" s="10" t="str">
        <f>IFERROR(VLOOKUP(B12366,'اكواد الاصناف'!A:C,2,0),"")</f>
        <v/>
      </c>
      <c r="D12366" s="10" t="str">
        <f>IFERROR(VLOOKUP(B12366,'اكواد الاصناف'!A:C,3,0),"")</f>
        <v/>
      </c>
      <c r="G12366" s="10">
        <f t="shared" si="192"/>
        <v>0</v>
      </c>
      <c r="I12366" s="10" t="str">
        <f>IFERROR(VLOOKUP(H12366,'سجل العملاء'!A:B,2,0),"")</f>
        <v/>
      </c>
    </row>
    <row r="12367" spans="3:9" ht="15.6">
      <c r="C12367" s="10" t="str">
        <f>IFERROR(VLOOKUP(B12367,'اكواد الاصناف'!A:C,2,0),"")</f>
        <v/>
      </c>
      <c r="D12367" s="10" t="str">
        <f>IFERROR(VLOOKUP(B12367,'اكواد الاصناف'!A:C,3,0),"")</f>
        <v/>
      </c>
      <c r="G12367" s="10">
        <f t="shared" si="192"/>
        <v>0</v>
      </c>
      <c r="I12367" s="10" t="str">
        <f>IFERROR(VLOOKUP(H12367,'سجل العملاء'!A:B,2,0),"")</f>
        <v/>
      </c>
    </row>
    <row r="12368" spans="3:9" ht="15.6">
      <c r="C12368" s="10" t="str">
        <f>IFERROR(VLOOKUP(B12368,'اكواد الاصناف'!A:C,2,0),"")</f>
        <v/>
      </c>
      <c r="D12368" s="10" t="str">
        <f>IFERROR(VLOOKUP(B12368,'اكواد الاصناف'!A:C,3,0),"")</f>
        <v/>
      </c>
      <c r="G12368" s="10">
        <f t="shared" si="192"/>
        <v>0</v>
      </c>
      <c r="I12368" s="10" t="str">
        <f>IFERROR(VLOOKUP(H12368,'سجل العملاء'!A:B,2,0),"")</f>
        <v/>
      </c>
    </row>
    <row r="12369" spans="3:9" ht="15.6">
      <c r="C12369" s="10" t="str">
        <f>IFERROR(VLOOKUP(B12369,'اكواد الاصناف'!A:C,2,0),"")</f>
        <v/>
      </c>
      <c r="D12369" s="10" t="str">
        <f>IFERROR(VLOOKUP(B12369,'اكواد الاصناف'!A:C,3,0),"")</f>
        <v/>
      </c>
      <c r="G12369" s="10">
        <f t="shared" si="192"/>
        <v>0</v>
      </c>
      <c r="I12369" s="10" t="str">
        <f>IFERROR(VLOOKUP(H12369,'سجل العملاء'!A:B,2,0),"")</f>
        <v/>
      </c>
    </row>
    <row r="12370" spans="3:9" ht="15.6">
      <c r="C12370" s="10" t="str">
        <f>IFERROR(VLOOKUP(B12370,'اكواد الاصناف'!A:C,2,0),"")</f>
        <v/>
      </c>
      <c r="D12370" s="10" t="str">
        <f>IFERROR(VLOOKUP(B12370,'اكواد الاصناف'!A:C,3,0),"")</f>
        <v/>
      </c>
      <c r="G12370" s="10">
        <f t="shared" si="192"/>
        <v>0</v>
      </c>
      <c r="I12370" s="10" t="str">
        <f>IFERROR(VLOOKUP(H12370,'سجل العملاء'!A:B,2,0),"")</f>
        <v/>
      </c>
    </row>
    <row r="12371" spans="3:9" ht="15.6">
      <c r="C12371" s="10" t="str">
        <f>IFERROR(VLOOKUP(B12371,'اكواد الاصناف'!A:C,2,0),"")</f>
        <v/>
      </c>
      <c r="D12371" s="10" t="str">
        <f>IFERROR(VLOOKUP(B12371,'اكواد الاصناف'!A:C,3,0),"")</f>
        <v/>
      </c>
      <c r="G12371" s="10">
        <f t="shared" si="192"/>
        <v>0</v>
      </c>
      <c r="I12371" s="10" t="str">
        <f>IFERROR(VLOOKUP(H12371,'سجل العملاء'!A:B,2,0),"")</f>
        <v/>
      </c>
    </row>
    <row r="12372" spans="3:9" ht="15.6">
      <c r="C12372" s="10" t="str">
        <f>IFERROR(VLOOKUP(B12372,'اكواد الاصناف'!A:C,2,0),"")</f>
        <v/>
      </c>
      <c r="D12372" s="10" t="str">
        <f>IFERROR(VLOOKUP(B12372,'اكواد الاصناف'!A:C,3,0),"")</f>
        <v/>
      </c>
      <c r="G12372" s="10">
        <f t="shared" si="192"/>
        <v>0</v>
      </c>
      <c r="I12372" s="10" t="str">
        <f>IFERROR(VLOOKUP(H12372,'سجل العملاء'!A:B,2,0),"")</f>
        <v/>
      </c>
    </row>
    <row r="12373" spans="3:9" ht="15.6">
      <c r="C12373" s="10" t="str">
        <f>IFERROR(VLOOKUP(B12373,'اكواد الاصناف'!A:C,2,0),"")</f>
        <v/>
      </c>
      <c r="D12373" s="10" t="str">
        <f>IFERROR(VLOOKUP(B12373,'اكواد الاصناف'!A:C,3,0),"")</f>
        <v/>
      </c>
      <c r="G12373" s="10">
        <f t="shared" si="192"/>
        <v>0</v>
      </c>
      <c r="I12373" s="10" t="str">
        <f>IFERROR(VLOOKUP(H12373,'سجل العملاء'!A:B,2,0),"")</f>
        <v/>
      </c>
    </row>
    <row r="12374" spans="3:9" ht="15.6">
      <c r="C12374" s="10" t="str">
        <f>IFERROR(VLOOKUP(B12374,'اكواد الاصناف'!A:C,2,0),"")</f>
        <v/>
      </c>
      <c r="D12374" s="10" t="str">
        <f>IFERROR(VLOOKUP(B12374,'اكواد الاصناف'!A:C,3,0),"")</f>
        <v/>
      </c>
      <c r="G12374" s="10">
        <f t="shared" si="192"/>
        <v>0</v>
      </c>
      <c r="I12374" s="10" t="str">
        <f>IFERROR(VLOOKUP(H12374,'سجل العملاء'!A:B,2,0),"")</f>
        <v/>
      </c>
    </row>
    <row r="12375" spans="3:9" ht="15.6">
      <c r="C12375" s="10" t="str">
        <f>IFERROR(VLOOKUP(B12375,'اكواد الاصناف'!A:C,2,0),"")</f>
        <v/>
      </c>
      <c r="D12375" s="10" t="str">
        <f>IFERROR(VLOOKUP(B12375,'اكواد الاصناف'!A:C,3,0),"")</f>
        <v/>
      </c>
      <c r="G12375" s="10">
        <f t="shared" si="192"/>
        <v>0</v>
      </c>
      <c r="I12375" s="10" t="str">
        <f>IFERROR(VLOOKUP(H12375,'سجل العملاء'!A:B,2,0),"")</f>
        <v/>
      </c>
    </row>
    <row r="12376" spans="3:9" ht="15.6">
      <c r="C12376" s="10" t="str">
        <f>IFERROR(VLOOKUP(B12376,'اكواد الاصناف'!A:C,2,0),"")</f>
        <v/>
      </c>
      <c r="D12376" s="10" t="str">
        <f>IFERROR(VLOOKUP(B12376,'اكواد الاصناف'!A:C,3,0),"")</f>
        <v/>
      </c>
      <c r="G12376" s="10">
        <f t="shared" si="192"/>
        <v>0</v>
      </c>
      <c r="I12376" s="10" t="str">
        <f>IFERROR(VLOOKUP(H12376,'سجل العملاء'!A:B,2,0),"")</f>
        <v/>
      </c>
    </row>
    <row r="12377" spans="3:9" ht="15.6">
      <c r="C12377" s="10" t="str">
        <f>IFERROR(VLOOKUP(B12377,'اكواد الاصناف'!A:C,2,0),"")</f>
        <v/>
      </c>
      <c r="D12377" s="10" t="str">
        <f>IFERROR(VLOOKUP(B12377,'اكواد الاصناف'!A:C,3,0),"")</f>
        <v/>
      </c>
      <c r="G12377" s="10">
        <f t="shared" si="192"/>
        <v>0</v>
      </c>
      <c r="I12377" s="10" t="str">
        <f>IFERROR(VLOOKUP(H12377,'سجل العملاء'!A:B,2,0),"")</f>
        <v/>
      </c>
    </row>
    <row r="12378" spans="3:9" ht="15.6">
      <c r="C12378" s="10" t="str">
        <f>IFERROR(VLOOKUP(B12378,'اكواد الاصناف'!A:C,2,0),"")</f>
        <v/>
      </c>
      <c r="D12378" s="10" t="str">
        <f>IFERROR(VLOOKUP(B12378,'اكواد الاصناف'!A:C,3,0),"")</f>
        <v/>
      </c>
      <c r="G12378" s="10">
        <f t="shared" si="192"/>
        <v>0</v>
      </c>
      <c r="I12378" s="10" t="str">
        <f>IFERROR(VLOOKUP(H12378,'سجل العملاء'!A:B,2,0),"")</f>
        <v/>
      </c>
    </row>
    <row r="12379" spans="3:9" ht="15.6">
      <c r="C12379" s="10" t="str">
        <f>IFERROR(VLOOKUP(B12379,'اكواد الاصناف'!A:C,2,0),"")</f>
        <v/>
      </c>
      <c r="D12379" s="10" t="str">
        <f>IFERROR(VLOOKUP(B12379,'اكواد الاصناف'!A:C,3,0),"")</f>
        <v/>
      </c>
      <c r="G12379" s="10">
        <f t="shared" si="192"/>
        <v>0</v>
      </c>
      <c r="I12379" s="10" t="str">
        <f>IFERROR(VLOOKUP(H12379,'سجل العملاء'!A:B,2,0),"")</f>
        <v/>
      </c>
    </row>
    <row r="12380" spans="3:9" ht="15.6">
      <c r="C12380" s="10" t="str">
        <f>IFERROR(VLOOKUP(B12380,'اكواد الاصناف'!A:C,2,0),"")</f>
        <v/>
      </c>
      <c r="D12380" s="10" t="str">
        <f>IFERROR(VLOOKUP(B12380,'اكواد الاصناف'!A:C,3,0),"")</f>
        <v/>
      </c>
      <c r="G12380" s="10">
        <f t="shared" si="192"/>
        <v>0</v>
      </c>
      <c r="I12380" s="10" t="str">
        <f>IFERROR(VLOOKUP(H12380,'سجل العملاء'!A:B,2,0),"")</f>
        <v/>
      </c>
    </row>
    <row r="12381" spans="3:9" ht="15.6">
      <c r="C12381" s="10" t="str">
        <f>IFERROR(VLOOKUP(B12381,'اكواد الاصناف'!A:C,2,0),"")</f>
        <v/>
      </c>
      <c r="D12381" s="10" t="str">
        <f>IFERROR(VLOOKUP(B12381,'اكواد الاصناف'!A:C,3,0),"")</f>
        <v/>
      </c>
      <c r="G12381" s="10">
        <f t="shared" si="192"/>
        <v>0</v>
      </c>
      <c r="I12381" s="10" t="str">
        <f>IFERROR(VLOOKUP(H12381,'سجل العملاء'!A:B,2,0),"")</f>
        <v/>
      </c>
    </row>
    <row r="12382" spans="3:9" ht="15.6">
      <c r="C12382" s="10" t="str">
        <f>IFERROR(VLOOKUP(B12382,'اكواد الاصناف'!A:C,2,0),"")</f>
        <v/>
      </c>
      <c r="D12382" s="10" t="str">
        <f>IFERROR(VLOOKUP(B12382,'اكواد الاصناف'!A:C,3,0),"")</f>
        <v/>
      </c>
      <c r="G12382" s="10">
        <f t="shared" si="192"/>
        <v>0</v>
      </c>
      <c r="I12382" s="10" t="str">
        <f>IFERROR(VLOOKUP(H12382,'سجل العملاء'!A:B,2,0),"")</f>
        <v/>
      </c>
    </row>
    <row r="12383" spans="3:9" ht="15.6">
      <c r="C12383" s="10" t="str">
        <f>IFERROR(VLOOKUP(B12383,'اكواد الاصناف'!A:C,2,0),"")</f>
        <v/>
      </c>
      <c r="D12383" s="10" t="str">
        <f>IFERROR(VLOOKUP(B12383,'اكواد الاصناف'!A:C,3,0),"")</f>
        <v/>
      </c>
      <c r="G12383" s="10">
        <f t="shared" si="192"/>
        <v>0</v>
      </c>
      <c r="I12383" s="10" t="str">
        <f>IFERROR(VLOOKUP(H12383,'سجل العملاء'!A:B,2,0),"")</f>
        <v/>
      </c>
    </row>
    <row r="12384" spans="3:9" ht="15.6">
      <c r="C12384" s="10" t="str">
        <f>IFERROR(VLOOKUP(B12384,'اكواد الاصناف'!A:C,2,0),"")</f>
        <v/>
      </c>
      <c r="D12384" s="10" t="str">
        <f>IFERROR(VLOOKUP(B12384,'اكواد الاصناف'!A:C,3,0),"")</f>
        <v/>
      </c>
      <c r="G12384" s="10">
        <f t="shared" si="192"/>
        <v>0</v>
      </c>
      <c r="I12384" s="10" t="str">
        <f>IFERROR(VLOOKUP(H12384,'سجل العملاء'!A:B,2,0),"")</f>
        <v/>
      </c>
    </row>
    <row r="12385" spans="3:9" ht="15.6">
      <c r="C12385" s="10" t="str">
        <f>IFERROR(VLOOKUP(B12385,'اكواد الاصناف'!A:C,2,0),"")</f>
        <v/>
      </c>
      <c r="D12385" s="10" t="str">
        <f>IFERROR(VLOOKUP(B12385,'اكواد الاصناف'!A:C,3,0),"")</f>
        <v/>
      </c>
      <c r="G12385" s="10">
        <f t="shared" si="192"/>
        <v>0</v>
      </c>
      <c r="I12385" s="10" t="str">
        <f>IFERROR(VLOOKUP(H12385,'سجل العملاء'!A:B,2,0),"")</f>
        <v/>
      </c>
    </row>
    <row r="12386" spans="3:9" ht="15.6">
      <c r="C12386" s="10" t="str">
        <f>IFERROR(VLOOKUP(B12386,'اكواد الاصناف'!A:C,2,0),"")</f>
        <v/>
      </c>
      <c r="D12386" s="10" t="str">
        <f>IFERROR(VLOOKUP(B12386,'اكواد الاصناف'!A:C,3,0),"")</f>
        <v/>
      </c>
      <c r="G12386" s="10">
        <f t="shared" si="192"/>
        <v>0</v>
      </c>
      <c r="I12386" s="10" t="str">
        <f>IFERROR(VLOOKUP(H12386,'سجل العملاء'!A:B,2,0),"")</f>
        <v/>
      </c>
    </row>
    <row r="12387" spans="3:9" ht="15.6">
      <c r="C12387" s="10" t="str">
        <f>IFERROR(VLOOKUP(B12387,'اكواد الاصناف'!A:C,2,0),"")</f>
        <v/>
      </c>
      <c r="D12387" s="10" t="str">
        <f>IFERROR(VLOOKUP(B12387,'اكواد الاصناف'!A:C,3,0),"")</f>
        <v/>
      </c>
      <c r="G12387" s="10">
        <f t="shared" si="192"/>
        <v>0</v>
      </c>
      <c r="I12387" s="10" t="str">
        <f>IFERROR(VLOOKUP(H12387,'سجل العملاء'!A:B,2,0),"")</f>
        <v/>
      </c>
    </row>
    <row r="12388" spans="3:9" ht="15.6">
      <c r="C12388" s="10" t="str">
        <f>IFERROR(VLOOKUP(B12388,'اكواد الاصناف'!A:C,2,0),"")</f>
        <v/>
      </c>
      <c r="D12388" s="10" t="str">
        <f>IFERROR(VLOOKUP(B12388,'اكواد الاصناف'!A:C,3,0),"")</f>
        <v/>
      </c>
      <c r="G12388" s="10">
        <f t="shared" si="192"/>
        <v>0</v>
      </c>
      <c r="I12388" s="10" t="str">
        <f>IFERROR(VLOOKUP(H12388,'سجل العملاء'!A:B,2,0),"")</f>
        <v/>
      </c>
    </row>
    <row r="12389" spans="3:9" ht="15.6">
      <c r="C12389" s="10" t="str">
        <f>IFERROR(VLOOKUP(B12389,'اكواد الاصناف'!A:C,2,0),"")</f>
        <v/>
      </c>
      <c r="D12389" s="10" t="str">
        <f>IFERROR(VLOOKUP(B12389,'اكواد الاصناف'!A:C,3,0),"")</f>
        <v/>
      </c>
      <c r="G12389" s="10">
        <f t="shared" si="192"/>
        <v>0</v>
      </c>
      <c r="I12389" s="10" t="str">
        <f>IFERROR(VLOOKUP(H12389,'سجل العملاء'!A:B,2,0),"")</f>
        <v/>
      </c>
    </row>
    <row r="12390" spans="3:9" ht="15.6">
      <c r="C12390" s="10" t="str">
        <f>IFERROR(VLOOKUP(B12390,'اكواد الاصناف'!A:C,2,0),"")</f>
        <v/>
      </c>
      <c r="D12390" s="10" t="str">
        <f>IFERROR(VLOOKUP(B12390,'اكواد الاصناف'!A:C,3,0),"")</f>
        <v/>
      </c>
      <c r="G12390" s="10">
        <f t="shared" si="192"/>
        <v>0</v>
      </c>
      <c r="I12390" s="10" t="str">
        <f>IFERROR(VLOOKUP(H12390,'سجل العملاء'!A:B,2,0),"")</f>
        <v/>
      </c>
    </row>
    <row r="12391" spans="3:9" ht="15.6">
      <c r="C12391" s="10" t="str">
        <f>IFERROR(VLOOKUP(B12391,'اكواد الاصناف'!A:C,2,0),"")</f>
        <v/>
      </c>
      <c r="D12391" s="10" t="str">
        <f>IFERROR(VLOOKUP(B12391,'اكواد الاصناف'!A:C,3,0),"")</f>
        <v/>
      </c>
      <c r="G12391" s="10">
        <f t="shared" si="192"/>
        <v>0</v>
      </c>
      <c r="I12391" s="10" t="str">
        <f>IFERROR(VLOOKUP(H12391,'سجل العملاء'!A:B,2,0),"")</f>
        <v/>
      </c>
    </row>
    <row r="12392" spans="3:9" ht="15.6">
      <c r="C12392" s="10" t="str">
        <f>IFERROR(VLOOKUP(B12392,'اكواد الاصناف'!A:C,2,0),"")</f>
        <v/>
      </c>
      <c r="D12392" s="10" t="str">
        <f>IFERROR(VLOOKUP(B12392,'اكواد الاصناف'!A:C,3,0),"")</f>
        <v/>
      </c>
      <c r="G12392" s="10">
        <f t="shared" si="192"/>
        <v>0</v>
      </c>
      <c r="I12392" s="10" t="str">
        <f>IFERROR(VLOOKUP(H12392,'سجل العملاء'!A:B,2,0),"")</f>
        <v/>
      </c>
    </row>
    <row r="12393" spans="3:9" ht="15.6">
      <c r="C12393" s="10" t="str">
        <f>IFERROR(VLOOKUP(B12393,'اكواد الاصناف'!A:C,2,0),"")</f>
        <v/>
      </c>
      <c r="D12393" s="10" t="str">
        <f>IFERROR(VLOOKUP(B12393,'اكواد الاصناف'!A:C,3,0),"")</f>
        <v/>
      </c>
      <c r="G12393" s="10">
        <f t="shared" si="192"/>
        <v>0</v>
      </c>
      <c r="I12393" s="10" t="str">
        <f>IFERROR(VLOOKUP(H12393,'سجل العملاء'!A:B,2,0),"")</f>
        <v/>
      </c>
    </row>
    <row r="12394" spans="3:9" ht="15.6">
      <c r="C12394" s="10" t="str">
        <f>IFERROR(VLOOKUP(B12394,'اكواد الاصناف'!A:C,2,0),"")</f>
        <v/>
      </c>
      <c r="D12394" s="10" t="str">
        <f>IFERROR(VLOOKUP(B12394,'اكواد الاصناف'!A:C,3,0),"")</f>
        <v/>
      </c>
      <c r="G12394" s="10">
        <f t="shared" si="192"/>
        <v>0</v>
      </c>
      <c r="I12394" s="10" t="str">
        <f>IFERROR(VLOOKUP(H12394,'سجل العملاء'!A:B,2,0),"")</f>
        <v/>
      </c>
    </row>
    <row r="12395" spans="3:9" ht="15.6">
      <c r="C12395" s="10" t="str">
        <f>IFERROR(VLOOKUP(B12395,'اكواد الاصناف'!A:C,2,0),"")</f>
        <v/>
      </c>
      <c r="D12395" s="10" t="str">
        <f>IFERROR(VLOOKUP(B12395,'اكواد الاصناف'!A:C,3,0),"")</f>
        <v/>
      </c>
      <c r="G12395" s="10">
        <f t="shared" si="192"/>
        <v>0</v>
      </c>
      <c r="I12395" s="10" t="str">
        <f>IFERROR(VLOOKUP(H12395,'سجل العملاء'!A:B,2,0),"")</f>
        <v/>
      </c>
    </row>
    <row r="12396" spans="3:9" ht="15.6">
      <c r="C12396" s="10" t="str">
        <f>IFERROR(VLOOKUP(B12396,'اكواد الاصناف'!A:C,2,0),"")</f>
        <v/>
      </c>
      <c r="D12396" s="10" t="str">
        <f>IFERROR(VLOOKUP(B12396,'اكواد الاصناف'!A:C,3,0),"")</f>
        <v/>
      </c>
      <c r="G12396" s="10">
        <f t="shared" si="192"/>
        <v>0</v>
      </c>
      <c r="I12396" s="10" t="str">
        <f>IFERROR(VLOOKUP(H12396,'سجل العملاء'!A:B,2,0),"")</f>
        <v/>
      </c>
    </row>
    <row r="12397" spans="3:9" ht="15.6">
      <c r="C12397" s="10" t="str">
        <f>IFERROR(VLOOKUP(B12397,'اكواد الاصناف'!A:C,2,0),"")</f>
        <v/>
      </c>
      <c r="D12397" s="10" t="str">
        <f>IFERROR(VLOOKUP(B12397,'اكواد الاصناف'!A:C,3,0),"")</f>
        <v/>
      </c>
      <c r="G12397" s="10">
        <f t="shared" si="192"/>
        <v>0</v>
      </c>
      <c r="I12397" s="10" t="str">
        <f>IFERROR(VLOOKUP(H12397,'سجل العملاء'!A:B,2,0),"")</f>
        <v/>
      </c>
    </row>
    <row r="12398" spans="3:9" ht="15.6">
      <c r="C12398" s="10" t="str">
        <f>IFERROR(VLOOKUP(B12398,'اكواد الاصناف'!A:C,2,0),"")</f>
        <v/>
      </c>
      <c r="D12398" s="10" t="str">
        <f>IFERROR(VLOOKUP(B12398,'اكواد الاصناف'!A:C,3,0),"")</f>
        <v/>
      </c>
      <c r="G12398" s="10">
        <f t="shared" si="192"/>
        <v>0</v>
      </c>
      <c r="I12398" s="10" t="str">
        <f>IFERROR(VLOOKUP(H12398,'سجل العملاء'!A:B,2,0),"")</f>
        <v/>
      </c>
    </row>
    <row r="12399" spans="3:9" ht="15.6">
      <c r="C12399" s="10" t="str">
        <f>IFERROR(VLOOKUP(B12399,'اكواد الاصناف'!A:C,2,0),"")</f>
        <v/>
      </c>
      <c r="D12399" s="10" t="str">
        <f>IFERROR(VLOOKUP(B12399,'اكواد الاصناف'!A:C,3,0),"")</f>
        <v/>
      </c>
      <c r="G12399" s="10">
        <f t="shared" si="192"/>
        <v>0</v>
      </c>
      <c r="I12399" s="10" t="str">
        <f>IFERROR(VLOOKUP(H12399,'سجل العملاء'!A:B,2,0),"")</f>
        <v/>
      </c>
    </row>
    <row r="12400" spans="3:9" ht="15.6">
      <c r="C12400" s="10" t="str">
        <f>IFERROR(VLOOKUP(B12400,'اكواد الاصناف'!A:C,2,0),"")</f>
        <v/>
      </c>
      <c r="D12400" s="10" t="str">
        <f>IFERROR(VLOOKUP(B12400,'اكواد الاصناف'!A:C,3,0),"")</f>
        <v/>
      </c>
      <c r="G12400" s="10">
        <f t="shared" si="192"/>
        <v>0</v>
      </c>
      <c r="I12400" s="10" t="str">
        <f>IFERROR(VLOOKUP(H12400,'سجل العملاء'!A:B,2,0),"")</f>
        <v/>
      </c>
    </row>
    <row r="12401" spans="3:9" ht="15.6">
      <c r="C12401" s="10" t="str">
        <f>IFERROR(VLOOKUP(B12401,'اكواد الاصناف'!A:C,2,0),"")</f>
        <v/>
      </c>
      <c r="D12401" s="10" t="str">
        <f>IFERROR(VLOOKUP(B12401,'اكواد الاصناف'!A:C,3,0),"")</f>
        <v/>
      </c>
      <c r="G12401" s="10">
        <f t="shared" si="192"/>
        <v>0</v>
      </c>
      <c r="I12401" s="10" t="str">
        <f>IFERROR(VLOOKUP(H12401,'سجل العملاء'!A:B,2,0),"")</f>
        <v/>
      </c>
    </row>
    <row r="12402" spans="3:9" ht="15.6">
      <c r="C12402" s="10" t="str">
        <f>IFERROR(VLOOKUP(B12402,'اكواد الاصناف'!A:C,2,0),"")</f>
        <v/>
      </c>
      <c r="D12402" s="10" t="str">
        <f>IFERROR(VLOOKUP(B12402,'اكواد الاصناف'!A:C,3,0),"")</f>
        <v/>
      </c>
      <c r="G12402" s="10">
        <f t="shared" si="192"/>
        <v>0</v>
      </c>
      <c r="I12402" s="10" t="str">
        <f>IFERROR(VLOOKUP(H12402,'سجل العملاء'!A:B,2,0),"")</f>
        <v/>
      </c>
    </row>
    <row r="12403" spans="3:9" ht="15.6">
      <c r="C12403" s="10" t="str">
        <f>IFERROR(VLOOKUP(B12403,'اكواد الاصناف'!A:C,2,0),"")</f>
        <v/>
      </c>
      <c r="D12403" s="10" t="str">
        <f>IFERROR(VLOOKUP(B12403,'اكواد الاصناف'!A:C,3,0),"")</f>
        <v/>
      </c>
      <c r="G12403" s="10">
        <f t="shared" si="192"/>
        <v>0</v>
      </c>
      <c r="I12403" s="10" t="str">
        <f>IFERROR(VLOOKUP(H12403,'سجل العملاء'!A:B,2,0),"")</f>
        <v/>
      </c>
    </row>
    <row r="12404" spans="3:9" ht="15.6">
      <c r="C12404" s="10" t="str">
        <f>IFERROR(VLOOKUP(B12404,'اكواد الاصناف'!A:C,2,0),"")</f>
        <v/>
      </c>
      <c r="D12404" s="10" t="str">
        <f>IFERROR(VLOOKUP(B12404,'اكواد الاصناف'!A:C,3,0),"")</f>
        <v/>
      </c>
      <c r="G12404" s="10">
        <f t="shared" si="192"/>
        <v>0</v>
      </c>
      <c r="I12404" s="10" t="str">
        <f>IFERROR(VLOOKUP(H12404,'سجل العملاء'!A:B,2,0),"")</f>
        <v/>
      </c>
    </row>
    <row r="12405" spans="3:9" ht="15.6">
      <c r="C12405" s="10" t="str">
        <f>IFERROR(VLOOKUP(B12405,'اكواد الاصناف'!A:C,2,0),"")</f>
        <v/>
      </c>
      <c r="D12405" s="10" t="str">
        <f>IFERROR(VLOOKUP(B12405,'اكواد الاصناف'!A:C,3,0),"")</f>
        <v/>
      </c>
      <c r="G12405" s="10">
        <f t="shared" si="192"/>
        <v>0</v>
      </c>
      <c r="I12405" s="10" t="str">
        <f>IFERROR(VLOOKUP(H12405,'سجل العملاء'!A:B,2,0),"")</f>
        <v/>
      </c>
    </row>
    <row r="12406" spans="3:9" ht="15.6">
      <c r="C12406" s="10" t="str">
        <f>IFERROR(VLOOKUP(B12406,'اكواد الاصناف'!A:C,2,0),"")</f>
        <v/>
      </c>
      <c r="D12406" s="10" t="str">
        <f>IFERROR(VLOOKUP(B12406,'اكواد الاصناف'!A:C,3,0),"")</f>
        <v/>
      </c>
      <c r="G12406" s="10">
        <f t="shared" si="192"/>
        <v>0</v>
      </c>
      <c r="I12406" s="10" t="str">
        <f>IFERROR(VLOOKUP(H12406,'سجل العملاء'!A:B,2,0),"")</f>
        <v/>
      </c>
    </row>
    <row r="12407" spans="3:9" ht="15.6">
      <c r="C12407" s="10" t="str">
        <f>IFERROR(VLOOKUP(B12407,'اكواد الاصناف'!A:C,2,0),"")</f>
        <v/>
      </c>
      <c r="D12407" s="10" t="str">
        <f>IFERROR(VLOOKUP(B12407,'اكواد الاصناف'!A:C,3,0),"")</f>
        <v/>
      </c>
      <c r="G12407" s="10">
        <f t="shared" si="192"/>
        <v>0</v>
      </c>
      <c r="I12407" s="10" t="str">
        <f>IFERROR(VLOOKUP(H12407,'سجل العملاء'!A:B,2,0),"")</f>
        <v/>
      </c>
    </row>
    <row r="12408" spans="3:9" ht="15.6">
      <c r="C12408" s="10" t="str">
        <f>IFERROR(VLOOKUP(B12408,'اكواد الاصناف'!A:C,2,0),"")</f>
        <v/>
      </c>
      <c r="D12408" s="10" t="str">
        <f>IFERROR(VLOOKUP(B12408,'اكواد الاصناف'!A:C,3,0),"")</f>
        <v/>
      </c>
      <c r="G12408" s="10">
        <f t="shared" si="192"/>
        <v>0</v>
      </c>
      <c r="I12408" s="10" t="str">
        <f>IFERROR(VLOOKUP(H12408,'سجل العملاء'!A:B,2,0),"")</f>
        <v/>
      </c>
    </row>
    <row r="12409" spans="3:9" ht="15.6">
      <c r="C12409" s="10" t="str">
        <f>IFERROR(VLOOKUP(B12409,'اكواد الاصناف'!A:C,2,0),"")</f>
        <v/>
      </c>
      <c r="D12409" s="10" t="str">
        <f>IFERROR(VLOOKUP(B12409,'اكواد الاصناف'!A:C,3,0),"")</f>
        <v/>
      </c>
      <c r="G12409" s="10">
        <f t="shared" si="192"/>
        <v>0</v>
      </c>
      <c r="I12409" s="10" t="str">
        <f>IFERROR(VLOOKUP(H12409,'سجل العملاء'!A:B,2,0),"")</f>
        <v/>
      </c>
    </row>
    <row r="12410" spans="3:9" ht="15.6">
      <c r="C12410" s="10" t="str">
        <f>IFERROR(VLOOKUP(B12410,'اكواد الاصناف'!A:C,2,0),"")</f>
        <v/>
      </c>
      <c r="D12410" s="10" t="str">
        <f>IFERROR(VLOOKUP(B12410,'اكواد الاصناف'!A:C,3,0),"")</f>
        <v/>
      </c>
      <c r="G12410" s="10">
        <f t="shared" si="192"/>
        <v>0</v>
      </c>
      <c r="I12410" s="10" t="str">
        <f>IFERROR(VLOOKUP(H12410,'سجل العملاء'!A:B,2,0),"")</f>
        <v/>
      </c>
    </row>
    <row r="12411" spans="3:9" ht="15.6">
      <c r="C12411" s="10" t="str">
        <f>IFERROR(VLOOKUP(B12411,'اكواد الاصناف'!A:C,2,0),"")</f>
        <v/>
      </c>
      <c r="D12411" s="10" t="str">
        <f>IFERROR(VLOOKUP(B12411,'اكواد الاصناف'!A:C,3,0),"")</f>
        <v/>
      </c>
      <c r="G12411" s="10">
        <f t="shared" si="192"/>
        <v>0</v>
      </c>
      <c r="I12411" s="10" t="str">
        <f>IFERROR(VLOOKUP(H12411,'سجل العملاء'!A:B,2,0),"")</f>
        <v/>
      </c>
    </row>
    <row r="12412" spans="3:9" ht="15.6">
      <c r="C12412" s="10" t="str">
        <f>IFERROR(VLOOKUP(B12412,'اكواد الاصناف'!A:C,2,0),"")</f>
        <v/>
      </c>
      <c r="D12412" s="10" t="str">
        <f>IFERROR(VLOOKUP(B12412,'اكواد الاصناف'!A:C,3,0),"")</f>
        <v/>
      </c>
      <c r="G12412" s="10">
        <f t="shared" si="192"/>
        <v>0</v>
      </c>
      <c r="I12412" s="10" t="str">
        <f>IFERROR(VLOOKUP(H12412,'سجل العملاء'!A:B,2,0),"")</f>
        <v/>
      </c>
    </row>
    <row r="12413" spans="3:9" ht="15.6">
      <c r="C12413" s="10" t="str">
        <f>IFERROR(VLOOKUP(B12413,'اكواد الاصناف'!A:C,2,0),"")</f>
        <v/>
      </c>
      <c r="D12413" s="10" t="str">
        <f>IFERROR(VLOOKUP(B12413,'اكواد الاصناف'!A:C,3,0),"")</f>
        <v/>
      </c>
      <c r="G12413" s="10">
        <f t="shared" si="192"/>
        <v>0</v>
      </c>
      <c r="I12413" s="10" t="str">
        <f>IFERROR(VLOOKUP(H12413,'سجل العملاء'!A:B,2,0),"")</f>
        <v/>
      </c>
    </row>
    <row r="12414" spans="3:9" ht="15.6">
      <c r="C12414" s="10" t="str">
        <f>IFERROR(VLOOKUP(B12414,'اكواد الاصناف'!A:C,2,0),"")</f>
        <v/>
      </c>
      <c r="D12414" s="10" t="str">
        <f>IFERROR(VLOOKUP(B12414,'اكواد الاصناف'!A:C,3,0),"")</f>
        <v/>
      </c>
      <c r="G12414" s="10">
        <f t="shared" si="192"/>
        <v>0</v>
      </c>
      <c r="I12414" s="10" t="str">
        <f>IFERROR(VLOOKUP(H12414,'سجل العملاء'!A:B,2,0),"")</f>
        <v/>
      </c>
    </row>
    <row r="12415" spans="3:9" ht="15.6">
      <c r="C12415" s="10" t="str">
        <f>IFERROR(VLOOKUP(B12415,'اكواد الاصناف'!A:C,2,0),"")</f>
        <v/>
      </c>
      <c r="D12415" s="10" t="str">
        <f>IFERROR(VLOOKUP(B12415,'اكواد الاصناف'!A:C,3,0),"")</f>
        <v/>
      </c>
      <c r="G12415" s="10">
        <f t="shared" si="192"/>
        <v>0</v>
      </c>
      <c r="I12415" s="10" t="str">
        <f>IFERROR(VLOOKUP(H12415,'سجل العملاء'!A:B,2,0),"")</f>
        <v/>
      </c>
    </row>
    <row r="12416" spans="3:9" ht="15.6">
      <c r="C12416" s="10" t="str">
        <f>IFERROR(VLOOKUP(B12416,'اكواد الاصناف'!A:C,2,0),"")</f>
        <v/>
      </c>
      <c r="D12416" s="10" t="str">
        <f>IFERROR(VLOOKUP(B12416,'اكواد الاصناف'!A:C,3,0),"")</f>
        <v/>
      </c>
      <c r="G12416" s="10">
        <f t="shared" si="192"/>
        <v>0</v>
      </c>
      <c r="I12416" s="10" t="str">
        <f>IFERROR(VLOOKUP(H12416,'سجل العملاء'!A:B,2,0),"")</f>
        <v/>
      </c>
    </row>
    <row r="12417" spans="3:9" ht="15.6">
      <c r="C12417" s="10" t="str">
        <f>IFERROR(VLOOKUP(B12417,'اكواد الاصناف'!A:C,2,0),"")</f>
        <v/>
      </c>
      <c r="D12417" s="10" t="str">
        <f>IFERROR(VLOOKUP(B12417,'اكواد الاصناف'!A:C,3,0),"")</f>
        <v/>
      </c>
      <c r="G12417" s="10">
        <f t="shared" ref="G12417:G12480" si="193">F12417*E12417</f>
        <v>0</v>
      </c>
      <c r="I12417" s="10" t="str">
        <f>IFERROR(VLOOKUP(H12417,'سجل العملاء'!A:B,2,0),"")</f>
        <v/>
      </c>
    </row>
    <row r="12418" spans="3:9" ht="15.6">
      <c r="C12418" s="10" t="str">
        <f>IFERROR(VLOOKUP(B12418,'اكواد الاصناف'!A:C,2,0),"")</f>
        <v/>
      </c>
      <c r="D12418" s="10" t="str">
        <f>IFERROR(VLOOKUP(B12418,'اكواد الاصناف'!A:C,3,0),"")</f>
        <v/>
      </c>
      <c r="G12418" s="10">
        <f t="shared" si="193"/>
        <v>0</v>
      </c>
      <c r="I12418" s="10" t="str">
        <f>IFERROR(VLOOKUP(H12418,'سجل العملاء'!A:B,2,0),"")</f>
        <v/>
      </c>
    </row>
    <row r="12419" spans="3:9" ht="15.6">
      <c r="C12419" s="10" t="str">
        <f>IFERROR(VLOOKUP(B12419,'اكواد الاصناف'!A:C,2,0),"")</f>
        <v/>
      </c>
      <c r="D12419" s="10" t="str">
        <f>IFERROR(VLOOKUP(B12419,'اكواد الاصناف'!A:C,3,0),"")</f>
        <v/>
      </c>
      <c r="G12419" s="10">
        <f t="shared" si="193"/>
        <v>0</v>
      </c>
      <c r="I12419" s="10" t="str">
        <f>IFERROR(VLOOKUP(H12419,'سجل العملاء'!A:B,2,0),"")</f>
        <v/>
      </c>
    </row>
    <row r="12420" spans="3:9" ht="15.6">
      <c r="C12420" s="10" t="str">
        <f>IFERROR(VLOOKUP(B12420,'اكواد الاصناف'!A:C,2,0),"")</f>
        <v/>
      </c>
      <c r="D12420" s="10" t="str">
        <f>IFERROR(VLOOKUP(B12420,'اكواد الاصناف'!A:C,3,0),"")</f>
        <v/>
      </c>
      <c r="G12420" s="10">
        <f t="shared" si="193"/>
        <v>0</v>
      </c>
      <c r="I12420" s="10" t="str">
        <f>IFERROR(VLOOKUP(H12420,'سجل العملاء'!A:B,2,0),"")</f>
        <v/>
      </c>
    </row>
    <row r="12421" spans="3:9" ht="15.6">
      <c r="C12421" s="10" t="str">
        <f>IFERROR(VLOOKUP(B12421,'اكواد الاصناف'!A:C,2,0),"")</f>
        <v/>
      </c>
      <c r="D12421" s="10" t="str">
        <f>IFERROR(VLOOKUP(B12421,'اكواد الاصناف'!A:C,3,0),"")</f>
        <v/>
      </c>
      <c r="G12421" s="10">
        <f t="shared" si="193"/>
        <v>0</v>
      </c>
      <c r="I12421" s="10" t="str">
        <f>IFERROR(VLOOKUP(H12421,'سجل العملاء'!A:B,2,0),"")</f>
        <v/>
      </c>
    </row>
    <row r="12422" spans="3:9" ht="15.6">
      <c r="C12422" s="10" t="str">
        <f>IFERROR(VLOOKUP(B12422,'اكواد الاصناف'!A:C,2,0),"")</f>
        <v/>
      </c>
      <c r="D12422" s="10" t="str">
        <f>IFERROR(VLOOKUP(B12422,'اكواد الاصناف'!A:C,3,0),"")</f>
        <v/>
      </c>
      <c r="G12422" s="10">
        <f t="shared" si="193"/>
        <v>0</v>
      </c>
      <c r="I12422" s="10" t="str">
        <f>IFERROR(VLOOKUP(H12422,'سجل العملاء'!A:B,2,0),"")</f>
        <v/>
      </c>
    </row>
    <row r="12423" spans="3:9" ht="15.6">
      <c r="C12423" s="10" t="str">
        <f>IFERROR(VLOOKUP(B12423,'اكواد الاصناف'!A:C,2,0),"")</f>
        <v/>
      </c>
      <c r="D12423" s="10" t="str">
        <f>IFERROR(VLOOKUP(B12423,'اكواد الاصناف'!A:C,3,0),"")</f>
        <v/>
      </c>
      <c r="G12423" s="10">
        <f t="shared" si="193"/>
        <v>0</v>
      </c>
      <c r="I12423" s="10" t="str">
        <f>IFERROR(VLOOKUP(H12423,'سجل العملاء'!A:B,2,0),"")</f>
        <v/>
      </c>
    </row>
    <row r="12424" spans="3:9" ht="15.6">
      <c r="C12424" s="10" t="str">
        <f>IFERROR(VLOOKUP(B12424,'اكواد الاصناف'!A:C,2,0),"")</f>
        <v/>
      </c>
      <c r="D12424" s="10" t="str">
        <f>IFERROR(VLOOKUP(B12424,'اكواد الاصناف'!A:C,3,0),"")</f>
        <v/>
      </c>
      <c r="G12424" s="10">
        <f t="shared" si="193"/>
        <v>0</v>
      </c>
      <c r="I12424" s="10" t="str">
        <f>IFERROR(VLOOKUP(H12424,'سجل العملاء'!A:B,2,0),"")</f>
        <v/>
      </c>
    </row>
    <row r="12425" spans="3:9" ht="15.6">
      <c r="C12425" s="10" t="str">
        <f>IFERROR(VLOOKUP(B12425,'اكواد الاصناف'!A:C,2,0),"")</f>
        <v/>
      </c>
      <c r="D12425" s="10" t="str">
        <f>IFERROR(VLOOKUP(B12425,'اكواد الاصناف'!A:C,3,0),"")</f>
        <v/>
      </c>
      <c r="G12425" s="10">
        <f t="shared" si="193"/>
        <v>0</v>
      </c>
      <c r="I12425" s="10" t="str">
        <f>IFERROR(VLOOKUP(H12425,'سجل العملاء'!A:B,2,0),"")</f>
        <v/>
      </c>
    </row>
    <row r="12426" spans="3:9" ht="15.6">
      <c r="C12426" s="10" t="str">
        <f>IFERROR(VLOOKUP(B12426,'اكواد الاصناف'!A:C,2,0),"")</f>
        <v/>
      </c>
      <c r="D12426" s="10" t="str">
        <f>IFERROR(VLOOKUP(B12426,'اكواد الاصناف'!A:C,3,0),"")</f>
        <v/>
      </c>
      <c r="G12426" s="10">
        <f t="shared" si="193"/>
        <v>0</v>
      </c>
      <c r="I12426" s="10" t="str">
        <f>IFERROR(VLOOKUP(H12426,'سجل العملاء'!A:B,2,0),"")</f>
        <v/>
      </c>
    </row>
    <row r="12427" spans="3:9" ht="15.6">
      <c r="C12427" s="10" t="str">
        <f>IFERROR(VLOOKUP(B12427,'اكواد الاصناف'!A:C,2,0),"")</f>
        <v/>
      </c>
      <c r="D12427" s="10" t="str">
        <f>IFERROR(VLOOKUP(B12427,'اكواد الاصناف'!A:C,3,0),"")</f>
        <v/>
      </c>
      <c r="G12427" s="10">
        <f t="shared" si="193"/>
        <v>0</v>
      </c>
      <c r="I12427" s="10" t="str">
        <f>IFERROR(VLOOKUP(H12427,'سجل العملاء'!A:B,2,0),"")</f>
        <v/>
      </c>
    </row>
    <row r="12428" spans="3:9" ht="15.6">
      <c r="C12428" s="10" t="str">
        <f>IFERROR(VLOOKUP(B12428,'اكواد الاصناف'!A:C,2,0),"")</f>
        <v/>
      </c>
      <c r="D12428" s="10" t="str">
        <f>IFERROR(VLOOKUP(B12428,'اكواد الاصناف'!A:C,3,0),"")</f>
        <v/>
      </c>
      <c r="G12428" s="10">
        <f t="shared" si="193"/>
        <v>0</v>
      </c>
      <c r="I12428" s="10" t="str">
        <f>IFERROR(VLOOKUP(H12428,'سجل العملاء'!A:B,2,0),"")</f>
        <v/>
      </c>
    </row>
    <row r="12429" spans="3:9" ht="15.6">
      <c r="C12429" s="10" t="str">
        <f>IFERROR(VLOOKUP(B12429,'اكواد الاصناف'!A:C,2,0),"")</f>
        <v/>
      </c>
      <c r="D12429" s="10" t="str">
        <f>IFERROR(VLOOKUP(B12429,'اكواد الاصناف'!A:C,3,0),"")</f>
        <v/>
      </c>
      <c r="G12429" s="10">
        <f t="shared" si="193"/>
        <v>0</v>
      </c>
      <c r="I12429" s="10" t="str">
        <f>IFERROR(VLOOKUP(H12429,'سجل العملاء'!A:B,2,0),"")</f>
        <v/>
      </c>
    </row>
    <row r="12430" spans="3:9" ht="15.6">
      <c r="C12430" s="10" t="str">
        <f>IFERROR(VLOOKUP(B12430,'اكواد الاصناف'!A:C,2,0),"")</f>
        <v/>
      </c>
      <c r="D12430" s="10" t="str">
        <f>IFERROR(VLOOKUP(B12430,'اكواد الاصناف'!A:C,3,0),"")</f>
        <v/>
      </c>
      <c r="G12430" s="10">
        <f t="shared" si="193"/>
        <v>0</v>
      </c>
      <c r="I12430" s="10" t="str">
        <f>IFERROR(VLOOKUP(H12430,'سجل العملاء'!A:B,2,0),"")</f>
        <v/>
      </c>
    </row>
    <row r="12431" spans="3:9" ht="15.6">
      <c r="C12431" s="10" t="str">
        <f>IFERROR(VLOOKUP(B12431,'اكواد الاصناف'!A:C,2,0),"")</f>
        <v/>
      </c>
      <c r="D12431" s="10" t="str">
        <f>IFERROR(VLOOKUP(B12431,'اكواد الاصناف'!A:C,3,0),"")</f>
        <v/>
      </c>
      <c r="G12431" s="10">
        <f t="shared" si="193"/>
        <v>0</v>
      </c>
      <c r="I12431" s="10" t="str">
        <f>IFERROR(VLOOKUP(H12431,'سجل العملاء'!A:B,2,0),"")</f>
        <v/>
      </c>
    </row>
    <row r="12432" spans="3:9" ht="15.6">
      <c r="C12432" s="10" t="str">
        <f>IFERROR(VLOOKUP(B12432,'اكواد الاصناف'!A:C,2,0),"")</f>
        <v/>
      </c>
      <c r="D12432" s="10" t="str">
        <f>IFERROR(VLOOKUP(B12432,'اكواد الاصناف'!A:C,3,0),"")</f>
        <v/>
      </c>
      <c r="G12432" s="10">
        <f t="shared" si="193"/>
        <v>0</v>
      </c>
      <c r="I12432" s="10" t="str">
        <f>IFERROR(VLOOKUP(H12432,'سجل العملاء'!A:B,2,0),"")</f>
        <v/>
      </c>
    </row>
    <row r="12433" spans="3:9" ht="15.6">
      <c r="C12433" s="10" t="str">
        <f>IFERROR(VLOOKUP(B12433,'اكواد الاصناف'!A:C,2,0),"")</f>
        <v/>
      </c>
      <c r="D12433" s="10" t="str">
        <f>IFERROR(VLOOKUP(B12433,'اكواد الاصناف'!A:C,3,0),"")</f>
        <v/>
      </c>
      <c r="G12433" s="10">
        <f t="shared" si="193"/>
        <v>0</v>
      </c>
      <c r="I12433" s="10" t="str">
        <f>IFERROR(VLOOKUP(H12433,'سجل العملاء'!A:B,2,0),"")</f>
        <v/>
      </c>
    </row>
    <row r="12434" spans="3:9" ht="15.6">
      <c r="C12434" s="10" t="str">
        <f>IFERROR(VLOOKUP(B12434,'اكواد الاصناف'!A:C,2,0),"")</f>
        <v/>
      </c>
      <c r="D12434" s="10" t="str">
        <f>IFERROR(VLOOKUP(B12434,'اكواد الاصناف'!A:C,3,0),"")</f>
        <v/>
      </c>
      <c r="G12434" s="10">
        <f t="shared" si="193"/>
        <v>0</v>
      </c>
      <c r="I12434" s="10" t="str">
        <f>IFERROR(VLOOKUP(H12434,'سجل العملاء'!A:B,2,0),"")</f>
        <v/>
      </c>
    </row>
    <row r="12435" spans="3:9" ht="15.6">
      <c r="C12435" s="10" t="str">
        <f>IFERROR(VLOOKUP(B12435,'اكواد الاصناف'!A:C,2,0),"")</f>
        <v/>
      </c>
      <c r="D12435" s="10" t="str">
        <f>IFERROR(VLOOKUP(B12435,'اكواد الاصناف'!A:C,3,0),"")</f>
        <v/>
      </c>
      <c r="G12435" s="10">
        <f t="shared" si="193"/>
        <v>0</v>
      </c>
      <c r="I12435" s="10" t="str">
        <f>IFERROR(VLOOKUP(H12435,'سجل العملاء'!A:B,2,0),"")</f>
        <v/>
      </c>
    </row>
    <row r="12436" spans="3:9" ht="15.6">
      <c r="C12436" s="10" t="str">
        <f>IFERROR(VLOOKUP(B12436,'اكواد الاصناف'!A:C,2,0),"")</f>
        <v/>
      </c>
      <c r="D12436" s="10" t="str">
        <f>IFERROR(VLOOKUP(B12436,'اكواد الاصناف'!A:C,3,0),"")</f>
        <v/>
      </c>
      <c r="G12436" s="10">
        <f t="shared" si="193"/>
        <v>0</v>
      </c>
      <c r="I12436" s="10" t="str">
        <f>IFERROR(VLOOKUP(H12436,'سجل العملاء'!A:B,2,0),"")</f>
        <v/>
      </c>
    </row>
    <row r="12437" spans="3:9" ht="15.6">
      <c r="C12437" s="10" t="str">
        <f>IFERROR(VLOOKUP(B12437,'اكواد الاصناف'!A:C,2,0),"")</f>
        <v/>
      </c>
      <c r="D12437" s="10" t="str">
        <f>IFERROR(VLOOKUP(B12437,'اكواد الاصناف'!A:C,3,0),"")</f>
        <v/>
      </c>
      <c r="G12437" s="10">
        <f t="shared" si="193"/>
        <v>0</v>
      </c>
      <c r="I12437" s="10" t="str">
        <f>IFERROR(VLOOKUP(H12437,'سجل العملاء'!A:B,2,0),"")</f>
        <v/>
      </c>
    </row>
    <row r="12438" spans="3:9" ht="15.6">
      <c r="C12438" s="10" t="str">
        <f>IFERROR(VLOOKUP(B12438,'اكواد الاصناف'!A:C,2,0),"")</f>
        <v/>
      </c>
      <c r="D12438" s="10" t="str">
        <f>IFERROR(VLOOKUP(B12438,'اكواد الاصناف'!A:C,3,0),"")</f>
        <v/>
      </c>
      <c r="G12438" s="10">
        <f t="shared" si="193"/>
        <v>0</v>
      </c>
      <c r="I12438" s="10" t="str">
        <f>IFERROR(VLOOKUP(H12438,'سجل العملاء'!A:B,2,0),"")</f>
        <v/>
      </c>
    </row>
    <row r="12439" spans="3:9" ht="15.6">
      <c r="C12439" s="10" t="str">
        <f>IFERROR(VLOOKUP(B12439,'اكواد الاصناف'!A:C,2,0),"")</f>
        <v/>
      </c>
      <c r="D12439" s="10" t="str">
        <f>IFERROR(VLOOKUP(B12439,'اكواد الاصناف'!A:C,3,0),"")</f>
        <v/>
      </c>
      <c r="G12439" s="10">
        <f t="shared" si="193"/>
        <v>0</v>
      </c>
      <c r="I12439" s="10" t="str">
        <f>IFERROR(VLOOKUP(H12439,'سجل العملاء'!A:B,2,0),"")</f>
        <v/>
      </c>
    </row>
    <row r="12440" spans="3:9" ht="15.6">
      <c r="C12440" s="10" t="str">
        <f>IFERROR(VLOOKUP(B12440,'اكواد الاصناف'!A:C,2,0),"")</f>
        <v/>
      </c>
      <c r="D12440" s="10" t="str">
        <f>IFERROR(VLOOKUP(B12440,'اكواد الاصناف'!A:C,3,0),"")</f>
        <v/>
      </c>
      <c r="G12440" s="10">
        <f t="shared" si="193"/>
        <v>0</v>
      </c>
      <c r="I12440" s="10" t="str">
        <f>IFERROR(VLOOKUP(H12440,'سجل العملاء'!A:B,2,0),"")</f>
        <v/>
      </c>
    </row>
    <row r="12441" spans="3:9" ht="15.6">
      <c r="C12441" s="10" t="str">
        <f>IFERROR(VLOOKUP(B12441,'اكواد الاصناف'!A:C,2,0),"")</f>
        <v/>
      </c>
      <c r="D12441" s="10" t="str">
        <f>IFERROR(VLOOKUP(B12441,'اكواد الاصناف'!A:C,3,0),"")</f>
        <v/>
      </c>
      <c r="G12441" s="10">
        <f t="shared" si="193"/>
        <v>0</v>
      </c>
      <c r="I12441" s="10" t="str">
        <f>IFERROR(VLOOKUP(H12441,'سجل العملاء'!A:B,2,0),"")</f>
        <v/>
      </c>
    </row>
    <row r="12442" spans="3:9" ht="15.6">
      <c r="C12442" s="10" t="str">
        <f>IFERROR(VLOOKUP(B12442,'اكواد الاصناف'!A:C,2,0),"")</f>
        <v/>
      </c>
      <c r="D12442" s="10" t="str">
        <f>IFERROR(VLOOKUP(B12442,'اكواد الاصناف'!A:C,3,0),"")</f>
        <v/>
      </c>
      <c r="G12442" s="10">
        <f t="shared" si="193"/>
        <v>0</v>
      </c>
      <c r="I12442" s="10" t="str">
        <f>IFERROR(VLOOKUP(H12442,'سجل العملاء'!A:B,2,0),"")</f>
        <v/>
      </c>
    </row>
    <row r="12443" spans="3:9" ht="15.6">
      <c r="C12443" s="10" t="str">
        <f>IFERROR(VLOOKUP(B12443,'اكواد الاصناف'!A:C,2,0),"")</f>
        <v/>
      </c>
      <c r="D12443" s="10" t="str">
        <f>IFERROR(VLOOKUP(B12443,'اكواد الاصناف'!A:C,3,0),"")</f>
        <v/>
      </c>
      <c r="G12443" s="10">
        <f t="shared" si="193"/>
        <v>0</v>
      </c>
      <c r="I12443" s="10" t="str">
        <f>IFERROR(VLOOKUP(H12443,'سجل العملاء'!A:B,2,0),"")</f>
        <v/>
      </c>
    </row>
    <row r="12444" spans="3:9" ht="15.6">
      <c r="C12444" s="10" t="str">
        <f>IFERROR(VLOOKUP(B12444,'اكواد الاصناف'!A:C,2,0),"")</f>
        <v/>
      </c>
      <c r="D12444" s="10" t="str">
        <f>IFERROR(VLOOKUP(B12444,'اكواد الاصناف'!A:C,3,0),"")</f>
        <v/>
      </c>
      <c r="G12444" s="10">
        <f t="shared" si="193"/>
        <v>0</v>
      </c>
      <c r="I12444" s="10" t="str">
        <f>IFERROR(VLOOKUP(H12444,'سجل العملاء'!A:B,2,0),"")</f>
        <v/>
      </c>
    </row>
    <row r="12445" spans="3:9" ht="15.6">
      <c r="C12445" s="10" t="str">
        <f>IFERROR(VLOOKUP(B12445,'اكواد الاصناف'!A:C,2,0),"")</f>
        <v/>
      </c>
      <c r="D12445" s="10" t="str">
        <f>IFERROR(VLOOKUP(B12445,'اكواد الاصناف'!A:C,3,0),"")</f>
        <v/>
      </c>
      <c r="G12445" s="10">
        <f t="shared" si="193"/>
        <v>0</v>
      </c>
      <c r="I12445" s="10" t="str">
        <f>IFERROR(VLOOKUP(H12445,'سجل العملاء'!A:B,2,0),"")</f>
        <v/>
      </c>
    </row>
    <row r="12446" spans="3:9" ht="15.6">
      <c r="C12446" s="10" t="str">
        <f>IFERROR(VLOOKUP(B12446,'اكواد الاصناف'!A:C,2,0),"")</f>
        <v/>
      </c>
      <c r="D12446" s="10" t="str">
        <f>IFERROR(VLOOKUP(B12446,'اكواد الاصناف'!A:C,3,0),"")</f>
        <v/>
      </c>
      <c r="G12446" s="10">
        <f t="shared" si="193"/>
        <v>0</v>
      </c>
      <c r="I12446" s="10" t="str">
        <f>IFERROR(VLOOKUP(H12446,'سجل العملاء'!A:B,2,0),"")</f>
        <v/>
      </c>
    </row>
    <row r="12447" spans="3:9" ht="15.6">
      <c r="C12447" s="10" t="str">
        <f>IFERROR(VLOOKUP(B12447,'اكواد الاصناف'!A:C,2,0),"")</f>
        <v/>
      </c>
      <c r="D12447" s="10" t="str">
        <f>IFERROR(VLOOKUP(B12447,'اكواد الاصناف'!A:C,3,0),"")</f>
        <v/>
      </c>
      <c r="G12447" s="10">
        <f t="shared" si="193"/>
        <v>0</v>
      </c>
      <c r="I12447" s="10" t="str">
        <f>IFERROR(VLOOKUP(H12447,'سجل العملاء'!A:B,2,0),"")</f>
        <v/>
      </c>
    </row>
    <row r="12448" spans="3:9" ht="15.6">
      <c r="C12448" s="10" t="str">
        <f>IFERROR(VLOOKUP(B12448,'اكواد الاصناف'!A:C,2,0),"")</f>
        <v/>
      </c>
      <c r="D12448" s="10" t="str">
        <f>IFERROR(VLOOKUP(B12448,'اكواد الاصناف'!A:C,3,0),"")</f>
        <v/>
      </c>
      <c r="G12448" s="10">
        <f t="shared" si="193"/>
        <v>0</v>
      </c>
      <c r="I12448" s="10" t="str">
        <f>IFERROR(VLOOKUP(H12448,'سجل العملاء'!A:B,2,0),"")</f>
        <v/>
      </c>
    </row>
    <row r="12449" spans="3:9" ht="15.6">
      <c r="C12449" s="10" t="str">
        <f>IFERROR(VLOOKUP(B12449,'اكواد الاصناف'!A:C,2,0),"")</f>
        <v/>
      </c>
      <c r="D12449" s="10" t="str">
        <f>IFERROR(VLOOKUP(B12449,'اكواد الاصناف'!A:C,3,0),"")</f>
        <v/>
      </c>
      <c r="G12449" s="10">
        <f t="shared" si="193"/>
        <v>0</v>
      </c>
      <c r="I12449" s="10" t="str">
        <f>IFERROR(VLOOKUP(H12449,'سجل العملاء'!A:B,2,0),"")</f>
        <v/>
      </c>
    </row>
    <row r="12450" spans="3:9" ht="15.6">
      <c r="C12450" s="10" t="str">
        <f>IFERROR(VLOOKUP(B12450,'اكواد الاصناف'!A:C,2,0),"")</f>
        <v/>
      </c>
      <c r="D12450" s="10" t="str">
        <f>IFERROR(VLOOKUP(B12450,'اكواد الاصناف'!A:C,3,0),"")</f>
        <v/>
      </c>
      <c r="G12450" s="10">
        <f t="shared" si="193"/>
        <v>0</v>
      </c>
      <c r="I12450" s="10" t="str">
        <f>IFERROR(VLOOKUP(H12450,'سجل العملاء'!A:B,2,0),"")</f>
        <v/>
      </c>
    </row>
    <row r="12451" spans="3:9" ht="15.6">
      <c r="C12451" s="10" t="str">
        <f>IFERROR(VLOOKUP(B12451,'اكواد الاصناف'!A:C,2,0),"")</f>
        <v/>
      </c>
      <c r="D12451" s="10" t="str">
        <f>IFERROR(VLOOKUP(B12451,'اكواد الاصناف'!A:C,3,0),"")</f>
        <v/>
      </c>
      <c r="G12451" s="10">
        <f t="shared" si="193"/>
        <v>0</v>
      </c>
      <c r="I12451" s="10" t="str">
        <f>IFERROR(VLOOKUP(H12451,'سجل العملاء'!A:B,2,0),"")</f>
        <v/>
      </c>
    </row>
    <row r="12452" spans="3:9" ht="15.6">
      <c r="C12452" s="10" t="str">
        <f>IFERROR(VLOOKUP(B12452,'اكواد الاصناف'!A:C,2,0),"")</f>
        <v/>
      </c>
      <c r="D12452" s="10" t="str">
        <f>IFERROR(VLOOKUP(B12452,'اكواد الاصناف'!A:C,3,0),"")</f>
        <v/>
      </c>
      <c r="G12452" s="10">
        <f t="shared" si="193"/>
        <v>0</v>
      </c>
      <c r="I12452" s="10" t="str">
        <f>IFERROR(VLOOKUP(H12452,'سجل العملاء'!A:B,2,0),"")</f>
        <v/>
      </c>
    </row>
    <row r="12453" spans="3:9" ht="15.6">
      <c r="C12453" s="10" t="str">
        <f>IFERROR(VLOOKUP(B12453,'اكواد الاصناف'!A:C,2,0),"")</f>
        <v/>
      </c>
      <c r="D12453" s="10" t="str">
        <f>IFERROR(VLOOKUP(B12453,'اكواد الاصناف'!A:C,3,0),"")</f>
        <v/>
      </c>
      <c r="G12453" s="10">
        <f t="shared" si="193"/>
        <v>0</v>
      </c>
      <c r="I12453" s="10" t="str">
        <f>IFERROR(VLOOKUP(H12453,'سجل العملاء'!A:B,2,0),"")</f>
        <v/>
      </c>
    </row>
    <row r="12454" spans="3:9" ht="15.6">
      <c r="C12454" s="10" t="str">
        <f>IFERROR(VLOOKUP(B12454,'اكواد الاصناف'!A:C,2,0),"")</f>
        <v/>
      </c>
      <c r="D12454" s="10" t="str">
        <f>IFERROR(VLOOKUP(B12454,'اكواد الاصناف'!A:C,3,0),"")</f>
        <v/>
      </c>
      <c r="G12454" s="10">
        <f t="shared" si="193"/>
        <v>0</v>
      </c>
      <c r="I12454" s="10" t="str">
        <f>IFERROR(VLOOKUP(H12454,'سجل العملاء'!A:B,2,0),"")</f>
        <v/>
      </c>
    </row>
    <row r="12455" spans="3:9" ht="15.6">
      <c r="C12455" s="10" t="str">
        <f>IFERROR(VLOOKUP(B12455,'اكواد الاصناف'!A:C,2,0),"")</f>
        <v/>
      </c>
      <c r="D12455" s="10" t="str">
        <f>IFERROR(VLOOKUP(B12455,'اكواد الاصناف'!A:C,3,0),"")</f>
        <v/>
      </c>
      <c r="G12455" s="10">
        <f t="shared" si="193"/>
        <v>0</v>
      </c>
      <c r="I12455" s="10" t="str">
        <f>IFERROR(VLOOKUP(H12455,'سجل العملاء'!A:B,2,0),"")</f>
        <v/>
      </c>
    </row>
    <row r="12456" spans="3:9" ht="15.6">
      <c r="C12456" s="10" t="str">
        <f>IFERROR(VLOOKUP(B12456,'اكواد الاصناف'!A:C,2,0),"")</f>
        <v/>
      </c>
      <c r="D12456" s="10" t="str">
        <f>IFERROR(VLOOKUP(B12456,'اكواد الاصناف'!A:C,3,0),"")</f>
        <v/>
      </c>
      <c r="G12456" s="10">
        <f t="shared" si="193"/>
        <v>0</v>
      </c>
      <c r="I12456" s="10" t="str">
        <f>IFERROR(VLOOKUP(H12456,'سجل العملاء'!A:B,2,0),"")</f>
        <v/>
      </c>
    </row>
    <row r="12457" spans="3:9" ht="15.6">
      <c r="C12457" s="10" t="str">
        <f>IFERROR(VLOOKUP(B12457,'اكواد الاصناف'!A:C,2,0),"")</f>
        <v/>
      </c>
      <c r="D12457" s="10" t="str">
        <f>IFERROR(VLOOKUP(B12457,'اكواد الاصناف'!A:C,3,0),"")</f>
        <v/>
      </c>
      <c r="G12457" s="10">
        <f t="shared" si="193"/>
        <v>0</v>
      </c>
      <c r="I12457" s="10" t="str">
        <f>IFERROR(VLOOKUP(H12457,'سجل العملاء'!A:B,2,0),"")</f>
        <v/>
      </c>
    </row>
    <row r="12458" spans="3:9" ht="15.6">
      <c r="C12458" s="10" t="str">
        <f>IFERROR(VLOOKUP(B12458,'اكواد الاصناف'!A:C,2,0),"")</f>
        <v/>
      </c>
      <c r="D12458" s="10" t="str">
        <f>IFERROR(VLOOKUP(B12458,'اكواد الاصناف'!A:C,3,0),"")</f>
        <v/>
      </c>
      <c r="G12458" s="10">
        <f t="shared" si="193"/>
        <v>0</v>
      </c>
      <c r="I12458" s="10" t="str">
        <f>IFERROR(VLOOKUP(H12458,'سجل العملاء'!A:B,2,0),"")</f>
        <v/>
      </c>
    </row>
    <row r="12459" spans="3:9" ht="15.6">
      <c r="C12459" s="10" t="str">
        <f>IFERROR(VLOOKUP(B12459,'اكواد الاصناف'!A:C,2,0),"")</f>
        <v/>
      </c>
      <c r="D12459" s="10" t="str">
        <f>IFERROR(VLOOKUP(B12459,'اكواد الاصناف'!A:C,3,0),"")</f>
        <v/>
      </c>
      <c r="G12459" s="10">
        <f t="shared" si="193"/>
        <v>0</v>
      </c>
      <c r="I12459" s="10" t="str">
        <f>IFERROR(VLOOKUP(H12459,'سجل العملاء'!A:B,2,0),"")</f>
        <v/>
      </c>
    </row>
    <row r="12460" spans="3:9" ht="15.6">
      <c r="C12460" s="10" t="str">
        <f>IFERROR(VLOOKUP(B12460,'اكواد الاصناف'!A:C,2,0),"")</f>
        <v/>
      </c>
      <c r="D12460" s="10" t="str">
        <f>IFERROR(VLOOKUP(B12460,'اكواد الاصناف'!A:C,3,0),"")</f>
        <v/>
      </c>
      <c r="G12460" s="10">
        <f t="shared" si="193"/>
        <v>0</v>
      </c>
      <c r="I12460" s="10" t="str">
        <f>IFERROR(VLOOKUP(H12460,'سجل العملاء'!A:B,2,0),"")</f>
        <v/>
      </c>
    </row>
    <row r="12461" spans="3:9" ht="15.6">
      <c r="C12461" s="10" t="str">
        <f>IFERROR(VLOOKUP(B12461,'اكواد الاصناف'!A:C,2,0),"")</f>
        <v/>
      </c>
      <c r="D12461" s="10" t="str">
        <f>IFERROR(VLOOKUP(B12461,'اكواد الاصناف'!A:C,3,0),"")</f>
        <v/>
      </c>
      <c r="G12461" s="10">
        <f t="shared" si="193"/>
        <v>0</v>
      </c>
      <c r="I12461" s="10" t="str">
        <f>IFERROR(VLOOKUP(H12461,'سجل العملاء'!A:B,2,0),"")</f>
        <v/>
      </c>
    </row>
    <row r="12462" spans="3:9" ht="15.6">
      <c r="C12462" s="10" t="str">
        <f>IFERROR(VLOOKUP(B12462,'اكواد الاصناف'!A:C,2,0),"")</f>
        <v/>
      </c>
      <c r="D12462" s="10" t="str">
        <f>IFERROR(VLOOKUP(B12462,'اكواد الاصناف'!A:C,3,0),"")</f>
        <v/>
      </c>
      <c r="G12462" s="10">
        <f t="shared" si="193"/>
        <v>0</v>
      </c>
      <c r="I12462" s="10" t="str">
        <f>IFERROR(VLOOKUP(H12462,'سجل العملاء'!A:B,2,0),"")</f>
        <v/>
      </c>
    </row>
    <row r="12463" spans="3:9" ht="15.6">
      <c r="C12463" s="10" t="str">
        <f>IFERROR(VLOOKUP(B12463,'اكواد الاصناف'!A:C,2,0),"")</f>
        <v/>
      </c>
      <c r="D12463" s="10" t="str">
        <f>IFERROR(VLOOKUP(B12463,'اكواد الاصناف'!A:C,3,0),"")</f>
        <v/>
      </c>
      <c r="G12463" s="10">
        <f t="shared" si="193"/>
        <v>0</v>
      </c>
      <c r="I12463" s="10" t="str">
        <f>IFERROR(VLOOKUP(H12463,'سجل العملاء'!A:B,2,0),"")</f>
        <v/>
      </c>
    </row>
    <row r="12464" spans="3:9" ht="15.6">
      <c r="C12464" s="10" t="str">
        <f>IFERROR(VLOOKUP(B12464,'اكواد الاصناف'!A:C,2,0),"")</f>
        <v/>
      </c>
      <c r="D12464" s="10" t="str">
        <f>IFERROR(VLOOKUP(B12464,'اكواد الاصناف'!A:C,3,0),"")</f>
        <v/>
      </c>
      <c r="G12464" s="10">
        <f t="shared" si="193"/>
        <v>0</v>
      </c>
      <c r="I12464" s="10" t="str">
        <f>IFERROR(VLOOKUP(H12464,'سجل العملاء'!A:B,2,0),"")</f>
        <v/>
      </c>
    </row>
    <row r="12465" spans="3:9" ht="15.6">
      <c r="C12465" s="10" t="str">
        <f>IFERROR(VLOOKUP(B12465,'اكواد الاصناف'!A:C,2,0),"")</f>
        <v/>
      </c>
      <c r="D12465" s="10" t="str">
        <f>IFERROR(VLOOKUP(B12465,'اكواد الاصناف'!A:C,3,0),"")</f>
        <v/>
      </c>
      <c r="G12465" s="10">
        <f t="shared" si="193"/>
        <v>0</v>
      </c>
      <c r="I12465" s="10" t="str">
        <f>IFERROR(VLOOKUP(H12465,'سجل العملاء'!A:B,2,0),"")</f>
        <v/>
      </c>
    </row>
    <row r="12466" spans="3:9" ht="15.6">
      <c r="C12466" s="10" t="str">
        <f>IFERROR(VLOOKUP(B12466,'اكواد الاصناف'!A:C,2,0),"")</f>
        <v/>
      </c>
      <c r="D12466" s="10" t="str">
        <f>IFERROR(VLOOKUP(B12466,'اكواد الاصناف'!A:C,3,0),"")</f>
        <v/>
      </c>
      <c r="G12466" s="10">
        <f t="shared" si="193"/>
        <v>0</v>
      </c>
      <c r="I12466" s="10" t="str">
        <f>IFERROR(VLOOKUP(H12466,'سجل العملاء'!A:B,2,0),"")</f>
        <v/>
      </c>
    </row>
    <row r="12467" spans="3:9" ht="15.6">
      <c r="C12467" s="10" t="str">
        <f>IFERROR(VLOOKUP(B12467,'اكواد الاصناف'!A:C,2,0),"")</f>
        <v/>
      </c>
      <c r="D12467" s="10" t="str">
        <f>IFERROR(VLOOKUP(B12467,'اكواد الاصناف'!A:C,3,0),"")</f>
        <v/>
      </c>
      <c r="G12467" s="10">
        <f t="shared" si="193"/>
        <v>0</v>
      </c>
      <c r="I12467" s="10" t="str">
        <f>IFERROR(VLOOKUP(H12467,'سجل العملاء'!A:B,2,0),"")</f>
        <v/>
      </c>
    </row>
    <row r="12468" spans="3:9" ht="15.6">
      <c r="C12468" s="10" t="str">
        <f>IFERROR(VLOOKUP(B12468,'اكواد الاصناف'!A:C,2,0),"")</f>
        <v/>
      </c>
      <c r="D12468" s="10" t="str">
        <f>IFERROR(VLOOKUP(B12468,'اكواد الاصناف'!A:C,3,0),"")</f>
        <v/>
      </c>
      <c r="G12468" s="10">
        <f t="shared" si="193"/>
        <v>0</v>
      </c>
      <c r="I12468" s="10" t="str">
        <f>IFERROR(VLOOKUP(H12468,'سجل العملاء'!A:B,2,0),"")</f>
        <v/>
      </c>
    </row>
    <row r="12469" spans="3:9" ht="15.6">
      <c r="C12469" s="10" t="str">
        <f>IFERROR(VLOOKUP(B12469,'اكواد الاصناف'!A:C,2,0),"")</f>
        <v/>
      </c>
      <c r="D12469" s="10" t="str">
        <f>IFERROR(VLOOKUP(B12469,'اكواد الاصناف'!A:C,3,0),"")</f>
        <v/>
      </c>
      <c r="G12469" s="10">
        <f t="shared" si="193"/>
        <v>0</v>
      </c>
      <c r="I12469" s="10" t="str">
        <f>IFERROR(VLOOKUP(H12469,'سجل العملاء'!A:B,2,0),"")</f>
        <v/>
      </c>
    </row>
    <row r="12470" spans="3:9" ht="15.6">
      <c r="C12470" s="10" t="str">
        <f>IFERROR(VLOOKUP(B12470,'اكواد الاصناف'!A:C,2,0),"")</f>
        <v/>
      </c>
      <c r="D12470" s="10" t="str">
        <f>IFERROR(VLOOKUP(B12470,'اكواد الاصناف'!A:C,3,0),"")</f>
        <v/>
      </c>
      <c r="G12470" s="10">
        <f t="shared" si="193"/>
        <v>0</v>
      </c>
      <c r="I12470" s="10" t="str">
        <f>IFERROR(VLOOKUP(H12470,'سجل العملاء'!A:B,2,0),"")</f>
        <v/>
      </c>
    </row>
    <row r="12471" spans="3:9" ht="15.6">
      <c r="C12471" s="10" t="str">
        <f>IFERROR(VLOOKUP(B12471,'اكواد الاصناف'!A:C,2,0),"")</f>
        <v/>
      </c>
      <c r="D12471" s="10" t="str">
        <f>IFERROR(VLOOKUP(B12471,'اكواد الاصناف'!A:C,3,0),"")</f>
        <v/>
      </c>
      <c r="G12471" s="10">
        <f t="shared" si="193"/>
        <v>0</v>
      </c>
      <c r="I12471" s="10" t="str">
        <f>IFERROR(VLOOKUP(H12471,'سجل العملاء'!A:B,2,0),"")</f>
        <v/>
      </c>
    </row>
    <row r="12472" spans="3:9" ht="15.6">
      <c r="C12472" s="10" t="str">
        <f>IFERROR(VLOOKUP(B12472,'اكواد الاصناف'!A:C,2,0),"")</f>
        <v/>
      </c>
      <c r="D12472" s="10" t="str">
        <f>IFERROR(VLOOKUP(B12472,'اكواد الاصناف'!A:C,3,0),"")</f>
        <v/>
      </c>
      <c r="G12472" s="10">
        <f t="shared" si="193"/>
        <v>0</v>
      </c>
      <c r="I12472" s="10" t="str">
        <f>IFERROR(VLOOKUP(H12472,'سجل العملاء'!A:B,2,0),"")</f>
        <v/>
      </c>
    </row>
    <row r="12473" spans="3:9" ht="15.6">
      <c r="C12473" s="10" t="str">
        <f>IFERROR(VLOOKUP(B12473,'اكواد الاصناف'!A:C,2,0),"")</f>
        <v/>
      </c>
      <c r="D12473" s="10" t="str">
        <f>IFERROR(VLOOKUP(B12473,'اكواد الاصناف'!A:C,3,0),"")</f>
        <v/>
      </c>
      <c r="G12473" s="10">
        <f t="shared" si="193"/>
        <v>0</v>
      </c>
      <c r="I12473" s="10" t="str">
        <f>IFERROR(VLOOKUP(H12473,'سجل العملاء'!A:B,2,0),"")</f>
        <v/>
      </c>
    </row>
    <row r="12474" spans="3:9" ht="15.6">
      <c r="C12474" s="10" t="str">
        <f>IFERROR(VLOOKUP(B12474,'اكواد الاصناف'!A:C,2,0),"")</f>
        <v/>
      </c>
      <c r="D12474" s="10" t="str">
        <f>IFERROR(VLOOKUP(B12474,'اكواد الاصناف'!A:C,3,0),"")</f>
        <v/>
      </c>
      <c r="G12474" s="10">
        <f t="shared" si="193"/>
        <v>0</v>
      </c>
      <c r="I12474" s="10" t="str">
        <f>IFERROR(VLOOKUP(H12474,'سجل العملاء'!A:B,2,0),"")</f>
        <v/>
      </c>
    </row>
    <row r="12475" spans="3:9" ht="15.6">
      <c r="C12475" s="10" t="str">
        <f>IFERROR(VLOOKUP(B12475,'اكواد الاصناف'!A:C,2,0),"")</f>
        <v/>
      </c>
      <c r="D12475" s="10" t="str">
        <f>IFERROR(VLOOKUP(B12475,'اكواد الاصناف'!A:C,3,0),"")</f>
        <v/>
      </c>
      <c r="G12475" s="10">
        <f t="shared" si="193"/>
        <v>0</v>
      </c>
      <c r="I12475" s="10" t="str">
        <f>IFERROR(VLOOKUP(H12475,'سجل العملاء'!A:B,2,0),"")</f>
        <v/>
      </c>
    </row>
    <row r="12476" spans="3:9" ht="15.6">
      <c r="C12476" s="10" t="str">
        <f>IFERROR(VLOOKUP(B12476,'اكواد الاصناف'!A:C,2,0),"")</f>
        <v/>
      </c>
      <c r="D12476" s="10" t="str">
        <f>IFERROR(VLOOKUP(B12476,'اكواد الاصناف'!A:C,3,0),"")</f>
        <v/>
      </c>
      <c r="G12476" s="10">
        <f t="shared" si="193"/>
        <v>0</v>
      </c>
      <c r="I12476" s="10" t="str">
        <f>IFERROR(VLOOKUP(H12476,'سجل العملاء'!A:B,2,0),"")</f>
        <v/>
      </c>
    </row>
    <row r="12477" spans="3:9" ht="15.6">
      <c r="C12477" s="10" t="str">
        <f>IFERROR(VLOOKUP(B12477,'اكواد الاصناف'!A:C,2,0),"")</f>
        <v/>
      </c>
      <c r="D12477" s="10" t="str">
        <f>IFERROR(VLOOKUP(B12477,'اكواد الاصناف'!A:C,3,0),"")</f>
        <v/>
      </c>
      <c r="G12477" s="10">
        <f t="shared" si="193"/>
        <v>0</v>
      </c>
      <c r="I12477" s="10" t="str">
        <f>IFERROR(VLOOKUP(H12477,'سجل العملاء'!A:B,2,0),"")</f>
        <v/>
      </c>
    </row>
    <row r="12478" spans="3:9" ht="15.6">
      <c r="C12478" s="10" t="str">
        <f>IFERROR(VLOOKUP(B12478,'اكواد الاصناف'!A:C,2,0),"")</f>
        <v/>
      </c>
      <c r="D12478" s="10" t="str">
        <f>IFERROR(VLOOKUP(B12478,'اكواد الاصناف'!A:C,3,0),"")</f>
        <v/>
      </c>
      <c r="G12478" s="10">
        <f t="shared" si="193"/>
        <v>0</v>
      </c>
      <c r="I12478" s="10" t="str">
        <f>IFERROR(VLOOKUP(H12478,'سجل العملاء'!A:B,2,0),"")</f>
        <v/>
      </c>
    </row>
    <row r="12479" spans="3:9" ht="15.6">
      <c r="C12479" s="10" t="str">
        <f>IFERROR(VLOOKUP(B12479,'اكواد الاصناف'!A:C,2,0),"")</f>
        <v/>
      </c>
      <c r="D12479" s="10" t="str">
        <f>IFERROR(VLOOKUP(B12479,'اكواد الاصناف'!A:C,3,0),"")</f>
        <v/>
      </c>
      <c r="G12479" s="10">
        <f t="shared" si="193"/>
        <v>0</v>
      </c>
      <c r="I12479" s="10" t="str">
        <f>IFERROR(VLOOKUP(H12479,'سجل العملاء'!A:B,2,0),"")</f>
        <v/>
      </c>
    </row>
    <row r="12480" spans="3:9" ht="15.6">
      <c r="C12480" s="10" t="str">
        <f>IFERROR(VLOOKUP(B12480,'اكواد الاصناف'!A:C,2,0),"")</f>
        <v/>
      </c>
      <c r="D12480" s="10" t="str">
        <f>IFERROR(VLOOKUP(B12480,'اكواد الاصناف'!A:C,3,0),"")</f>
        <v/>
      </c>
      <c r="G12480" s="10">
        <f t="shared" si="193"/>
        <v>0</v>
      </c>
      <c r="I12480" s="10" t="str">
        <f>IFERROR(VLOOKUP(H12480,'سجل العملاء'!A:B,2,0),"")</f>
        <v/>
      </c>
    </row>
    <row r="12481" spans="3:9" ht="15.6">
      <c r="C12481" s="10" t="str">
        <f>IFERROR(VLOOKUP(B12481,'اكواد الاصناف'!A:C,2,0),"")</f>
        <v/>
      </c>
      <c r="D12481" s="10" t="str">
        <f>IFERROR(VLOOKUP(B12481,'اكواد الاصناف'!A:C,3,0),"")</f>
        <v/>
      </c>
      <c r="G12481" s="10">
        <f t="shared" ref="G12481:G12544" si="194">F12481*E12481</f>
        <v>0</v>
      </c>
      <c r="I12481" s="10" t="str">
        <f>IFERROR(VLOOKUP(H12481,'سجل العملاء'!A:B,2,0),"")</f>
        <v/>
      </c>
    </row>
    <row r="12482" spans="3:9" ht="15.6">
      <c r="C12482" s="10" t="str">
        <f>IFERROR(VLOOKUP(B12482,'اكواد الاصناف'!A:C,2,0),"")</f>
        <v/>
      </c>
      <c r="D12482" s="10" t="str">
        <f>IFERROR(VLOOKUP(B12482,'اكواد الاصناف'!A:C,3,0),"")</f>
        <v/>
      </c>
      <c r="G12482" s="10">
        <f t="shared" si="194"/>
        <v>0</v>
      </c>
      <c r="I12482" s="10" t="str">
        <f>IFERROR(VLOOKUP(H12482,'سجل العملاء'!A:B,2,0),"")</f>
        <v/>
      </c>
    </row>
    <row r="12483" spans="3:9" ht="15.6">
      <c r="C12483" s="10" t="str">
        <f>IFERROR(VLOOKUP(B12483,'اكواد الاصناف'!A:C,2,0),"")</f>
        <v/>
      </c>
      <c r="D12483" s="10" t="str">
        <f>IFERROR(VLOOKUP(B12483,'اكواد الاصناف'!A:C,3,0),"")</f>
        <v/>
      </c>
      <c r="G12483" s="10">
        <f t="shared" si="194"/>
        <v>0</v>
      </c>
      <c r="I12483" s="10" t="str">
        <f>IFERROR(VLOOKUP(H12483,'سجل العملاء'!A:B,2,0),"")</f>
        <v/>
      </c>
    </row>
    <row r="12484" spans="3:9" ht="15.6">
      <c r="C12484" s="10" t="str">
        <f>IFERROR(VLOOKUP(B12484,'اكواد الاصناف'!A:C,2,0),"")</f>
        <v/>
      </c>
      <c r="D12484" s="10" t="str">
        <f>IFERROR(VLOOKUP(B12484,'اكواد الاصناف'!A:C,3,0),"")</f>
        <v/>
      </c>
      <c r="G12484" s="10">
        <f t="shared" si="194"/>
        <v>0</v>
      </c>
      <c r="I12484" s="10" t="str">
        <f>IFERROR(VLOOKUP(H12484,'سجل العملاء'!A:B,2,0),"")</f>
        <v/>
      </c>
    </row>
    <row r="12485" spans="3:9" ht="15.6">
      <c r="C12485" s="10" t="str">
        <f>IFERROR(VLOOKUP(B12485,'اكواد الاصناف'!A:C,2,0),"")</f>
        <v/>
      </c>
      <c r="D12485" s="10" t="str">
        <f>IFERROR(VLOOKUP(B12485,'اكواد الاصناف'!A:C,3,0),"")</f>
        <v/>
      </c>
      <c r="G12485" s="10">
        <f t="shared" si="194"/>
        <v>0</v>
      </c>
      <c r="I12485" s="10" t="str">
        <f>IFERROR(VLOOKUP(H12485,'سجل العملاء'!A:B,2,0),"")</f>
        <v/>
      </c>
    </row>
    <row r="12486" spans="3:9" ht="15.6">
      <c r="C12486" s="10" t="str">
        <f>IFERROR(VLOOKUP(B12486,'اكواد الاصناف'!A:C,2,0),"")</f>
        <v/>
      </c>
      <c r="D12486" s="10" t="str">
        <f>IFERROR(VLOOKUP(B12486,'اكواد الاصناف'!A:C,3,0),"")</f>
        <v/>
      </c>
      <c r="G12486" s="10">
        <f t="shared" si="194"/>
        <v>0</v>
      </c>
      <c r="I12486" s="10" t="str">
        <f>IFERROR(VLOOKUP(H12486,'سجل العملاء'!A:B,2,0),"")</f>
        <v/>
      </c>
    </row>
    <row r="12487" spans="3:9" ht="15.6">
      <c r="C12487" s="10" t="str">
        <f>IFERROR(VLOOKUP(B12487,'اكواد الاصناف'!A:C,2,0),"")</f>
        <v/>
      </c>
      <c r="D12487" s="10" t="str">
        <f>IFERROR(VLOOKUP(B12487,'اكواد الاصناف'!A:C,3,0),"")</f>
        <v/>
      </c>
      <c r="G12487" s="10">
        <f t="shared" si="194"/>
        <v>0</v>
      </c>
      <c r="I12487" s="10" t="str">
        <f>IFERROR(VLOOKUP(H12487,'سجل العملاء'!A:B,2,0),"")</f>
        <v/>
      </c>
    </row>
    <row r="12488" spans="3:9" ht="15.6">
      <c r="C12488" s="10" t="str">
        <f>IFERROR(VLOOKUP(B12488,'اكواد الاصناف'!A:C,2,0),"")</f>
        <v/>
      </c>
      <c r="D12488" s="10" t="str">
        <f>IFERROR(VLOOKUP(B12488,'اكواد الاصناف'!A:C,3,0),"")</f>
        <v/>
      </c>
      <c r="G12488" s="10">
        <f t="shared" si="194"/>
        <v>0</v>
      </c>
      <c r="I12488" s="10" t="str">
        <f>IFERROR(VLOOKUP(H12488,'سجل العملاء'!A:B,2,0),"")</f>
        <v/>
      </c>
    </row>
    <row r="12489" spans="3:9" ht="15.6">
      <c r="C12489" s="10" t="str">
        <f>IFERROR(VLOOKUP(B12489,'اكواد الاصناف'!A:C,2,0),"")</f>
        <v/>
      </c>
      <c r="D12489" s="10" t="str">
        <f>IFERROR(VLOOKUP(B12489,'اكواد الاصناف'!A:C,3,0),"")</f>
        <v/>
      </c>
      <c r="G12489" s="10">
        <f t="shared" si="194"/>
        <v>0</v>
      </c>
      <c r="I12489" s="10" t="str">
        <f>IFERROR(VLOOKUP(H12489,'سجل العملاء'!A:B,2,0),"")</f>
        <v/>
      </c>
    </row>
    <row r="12490" spans="3:9" ht="15.6">
      <c r="C12490" s="10" t="str">
        <f>IFERROR(VLOOKUP(B12490,'اكواد الاصناف'!A:C,2,0),"")</f>
        <v/>
      </c>
      <c r="D12490" s="10" t="str">
        <f>IFERROR(VLOOKUP(B12490,'اكواد الاصناف'!A:C,3,0),"")</f>
        <v/>
      </c>
      <c r="G12490" s="10">
        <f t="shared" si="194"/>
        <v>0</v>
      </c>
      <c r="I12490" s="10" t="str">
        <f>IFERROR(VLOOKUP(H12490,'سجل العملاء'!A:B,2,0),"")</f>
        <v/>
      </c>
    </row>
    <row r="12491" spans="3:9" ht="15.6">
      <c r="C12491" s="10" t="str">
        <f>IFERROR(VLOOKUP(B12491,'اكواد الاصناف'!A:C,2,0),"")</f>
        <v/>
      </c>
      <c r="D12491" s="10" t="str">
        <f>IFERROR(VLOOKUP(B12491,'اكواد الاصناف'!A:C,3,0),"")</f>
        <v/>
      </c>
      <c r="G12491" s="10">
        <f t="shared" si="194"/>
        <v>0</v>
      </c>
      <c r="I12491" s="10" t="str">
        <f>IFERROR(VLOOKUP(H12491,'سجل العملاء'!A:B,2,0),"")</f>
        <v/>
      </c>
    </row>
    <row r="12492" spans="3:9" ht="15.6">
      <c r="C12492" s="10" t="str">
        <f>IFERROR(VLOOKUP(B12492,'اكواد الاصناف'!A:C,2,0),"")</f>
        <v/>
      </c>
      <c r="D12492" s="10" t="str">
        <f>IFERROR(VLOOKUP(B12492,'اكواد الاصناف'!A:C,3,0),"")</f>
        <v/>
      </c>
      <c r="G12492" s="10">
        <f t="shared" si="194"/>
        <v>0</v>
      </c>
      <c r="I12492" s="10" t="str">
        <f>IFERROR(VLOOKUP(H12492,'سجل العملاء'!A:B,2,0),"")</f>
        <v/>
      </c>
    </row>
    <row r="12493" spans="3:9" ht="15.6">
      <c r="C12493" s="10" t="str">
        <f>IFERROR(VLOOKUP(B12493,'اكواد الاصناف'!A:C,2,0),"")</f>
        <v/>
      </c>
      <c r="D12493" s="10" t="str">
        <f>IFERROR(VLOOKUP(B12493,'اكواد الاصناف'!A:C,3,0),"")</f>
        <v/>
      </c>
      <c r="G12493" s="10">
        <f t="shared" si="194"/>
        <v>0</v>
      </c>
      <c r="I12493" s="10" t="str">
        <f>IFERROR(VLOOKUP(H12493,'سجل العملاء'!A:B,2,0),"")</f>
        <v/>
      </c>
    </row>
    <row r="12494" spans="3:9" ht="15.6">
      <c r="C12494" s="10" t="str">
        <f>IFERROR(VLOOKUP(B12494,'اكواد الاصناف'!A:C,2,0),"")</f>
        <v/>
      </c>
      <c r="D12494" s="10" t="str">
        <f>IFERROR(VLOOKUP(B12494,'اكواد الاصناف'!A:C,3,0),"")</f>
        <v/>
      </c>
      <c r="G12494" s="10">
        <f t="shared" si="194"/>
        <v>0</v>
      </c>
      <c r="I12494" s="10" t="str">
        <f>IFERROR(VLOOKUP(H12494,'سجل العملاء'!A:B,2,0),"")</f>
        <v/>
      </c>
    </row>
    <row r="12495" spans="3:9" ht="15.6">
      <c r="C12495" s="10" t="str">
        <f>IFERROR(VLOOKUP(B12495,'اكواد الاصناف'!A:C,2,0),"")</f>
        <v/>
      </c>
      <c r="D12495" s="10" t="str">
        <f>IFERROR(VLOOKUP(B12495,'اكواد الاصناف'!A:C,3,0),"")</f>
        <v/>
      </c>
      <c r="G12495" s="10">
        <f t="shared" si="194"/>
        <v>0</v>
      </c>
      <c r="I12495" s="10" t="str">
        <f>IFERROR(VLOOKUP(H12495,'سجل العملاء'!A:B,2,0),"")</f>
        <v/>
      </c>
    </row>
    <row r="12496" spans="3:9" ht="15.6">
      <c r="C12496" s="10" t="str">
        <f>IFERROR(VLOOKUP(B12496,'اكواد الاصناف'!A:C,2,0),"")</f>
        <v/>
      </c>
      <c r="D12496" s="10" t="str">
        <f>IFERROR(VLOOKUP(B12496,'اكواد الاصناف'!A:C,3,0),"")</f>
        <v/>
      </c>
      <c r="G12496" s="10">
        <f t="shared" si="194"/>
        <v>0</v>
      </c>
      <c r="I12496" s="10" t="str">
        <f>IFERROR(VLOOKUP(H12496,'سجل العملاء'!A:B,2,0),"")</f>
        <v/>
      </c>
    </row>
    <row r="12497" spans="3:9" ht="15.6">
      <c r="C12497" s="10" t="str">
        <f>IFERROR(VLOOKUP(B12497,'اكواد الاصناف'!A:C,2,0),"")</f>
        <v/>
      </c>
      <c r="D12497" s="10" t="str">
        <f>IFERROR(VLOOKUP(B12497,'اكواد الاصناف'!A:C,3,0),"")</f>
        <v/>
      </c>
      <c r="G12497" s="10">
        <f t="shared" si="194"/>
        <v>0</v>
      </c>
      <c r="I12497" s="10" t="str">
        <f>IFERROR(VLOOKUP(H12497,'سجل العملاء'!A:B,2,0),"")</f>
        <v/>
      </c>
    </row>
    <row r="12498" spans="3:9" ht="15.6">
      <c r="C12498" s="10" t="str">
        <f>IFERROR(VLOOKUP(B12498,'اكواد الاصناف'!A:C,2,0),"")</f>
        <v/>
      </c>
      <c r="D12498" s="10" t="str">
        <f>IFERROR(VLOOKUP(B12498,'اكواد الاصناف'!A:C,3,0),"")</f>
        <v/>
      </c>
      <c r="G12498" s="10">
        <f t="shared" si="194"/>
        <v>0</v>
      </c>
      <c r="I12498" s="10" t="str">
        <f>IFERROR(VLOOKUP(H12498,'سجل العملاء'!A:B,2,0),"")</f>
        <v/>
      </c>
    </row>
    <row r="12499" spans="3:9" ht="15.6">
      <c r="C12499" s="10" t="str">
        <f>IFERROR(VLOOKUP(B12499,'اكواد الاصناف'!A:C,2,0),"")</f>
        <v/>
      </c>
      <c r="D12499" s="10" t="str">
        <f>IFERROR(VLOOKUP(B12499,'اكواد الاصناف'!A:C,3,0),"")</f>
        <v/>
      </c>
      <c r="G12499" s="10">
        <f t="shared" si="194"/>
        <v>0</v>
      </c>
      <c r="I12499" s="10" t="str">
        <f>IFERROR(VLOOKUP(H12499,'سجل العملاء'!A:B,2,0),"")</f>
        <v/>
      </c>
    </row>
    <row r="12500" spans="3:9" ht="15.6">
      <c r="C12500" s="10" t="str">
        <f>IFERROR(VLOOKUP(B12500,'اكواد الاصناف'!A:C,2,0),"")</f>
        <v/>
      </c>
      <c r="D12500" s="10" t="str">
        <f>IFERROR(VLOOKUP(B12500,'اكواد الاصناف'!A:C,3,0),"")</f>
        <v/>
      </c>
      <c r="G12500" s="10">
        <f t="shared" si="194"/>
        <v>0</v>
      </c>
      <c r="I12500" s="10" t="str">
        <f>IFERROR(VLOOKUP(H12500,'سجل العملاء'!A:B,2,0),"")</f>
        <v/>
      </c>
    </row>
    <row r="12501" spans="3:9" ht="15.6">
      <c r="C12501" s="10" t="str">
        <f>IFERROR(VLOOKUP(B12501,'اكواد الاصناف'!A:C,2,0),"")</f>
        <v/>
      </c>
      <c r="D12501" s="10" t="str">
        <f>IFERROR(VLOOKUP(B12501,'اكواد الاصناف'!A:C,3,0),"")</f>
        <v/>
      </c>
      <c r="G12501" s="10">
        <f t="shared" si="194"/>
        <v>0</v>
      </c>
      <c r="I12501" s="10" t="str">
        <f>IFERROR(VLOOKUP(H12501,'سجل العملاء'!A:B,2,0),"")</f>
        <v/>
      </c>
    </row>
    <row r="12502" spans="3:9" ht="15.6">
      <c r="C12502" s="10" t="str">
        <f>IFERROR(VLOOKUP(B12502,'اكواد الاصناف'!A:C,2,0),"")</f>
        <v/>
      </c>
      <c r="D12502" s="10" t="str">
        <f>IFERROR(VLOOKUP(B12502,'اكواد الاصناف'!A:C,3,0),"")</f>
        <v/>
      </c>
      <c r="G12502" s="10">
        <f t="shared" si="194"/>
        <v>0</v>
      </c>
      <c r="I12502" s="10" t="str">
        <f>IFERROR(VLOOKUP(H12502,'سجل العملاء'!A:B,2,0),"")</f>
        <v/>
      </c>
    </row>
    <row r="12503" spans="3:9" ht="15.6">
      <c r="C12503" s="10" t="str">
        <f>IFERROR(VLOOKUP(B12503,'اكواد الاصناف'!A:C,2,0),"")</f>
        <v/>
      </c>
      <c r="D12503" s="10" t="str">
        <f>IFERROR(VLOOKUP(B12503,'اكواد الاصناف'!A:C,3,0),"")</f>
        <v/>
      </c>
      <c r="G12503" s="10">
        <f t="shared" si="194"/>
        <v>0</v>
      </c>
      <c r="I12503" s="10" t="str">
        <f>IFERROR(VLOOKUP(H12503,'سجل العملاء'!A:B,2,0),"")</f>
        <v/>
      </c>
    </row>
    <row r="12504" spans="3:9" ht="15.6">
      <c r="C12504" s="10" t="str">
        <f>IFERROR(VLOOKUP(B12504,'اكواد الاصناف'!A:C,2,0),"")</f>
        <v/>
      </c>
      <c r="D12504" s="10" t="str">
        <f>IFERROR(VLOOKUP(B12504,'اكواد الاصناف'!A:C,3,0),"")</f>
        <v/>
      </c>
      <c r="G12504" s="10">
        <f t="shared" si="194"/>
        <v>0</v>
      </c>
      <c r="I12504" s="10" t="str">
        <f>IFERROR(VLOOKUP(H12504,'سجل العملاء'!A:B,2,0),"")</f>
        <v/>
      </c>
    </row>
    <row r="12505" spans="3:9" ht="15.6">
      <c r="C12505" s="10" t="str">
        <f>IFERROR(VLOOKUP(B12505,'اكواد الاصناف'!A:C,2,0),"")</f>
        <v/>
      </c>
      <c r="D12505" s="10" t="str">
        <f>IFERROR(VLOOKUP(B12505,'اكواد الاصناف'!A:C,3,0),"")</f>
        <v/>
      </c>
      <c r="G12505" s="10">
        <f t="shared" si="194"/>
        <v>0</v>
      </c>
      <c r="I12505" s="10" t="str">
        <f>IFERROR(VLOOKUP(H12505,'سجل العملاء'!A:B,2,0),"")</f>
        <v/>
      </c>
    </row>
    <row r="12506" spans="3:9" ht="15.6">
      <c r="C12506" s="10" t="str">
        <f>IFERROR(VLOOKUP(B12506,'اكواد الاصناف'!A:C,2,0),"")</f>
        <v/>
      </c>
      <c r="D12506" s="10" t="str">
        <f>IFERROR(VLOOKUP(B12506,'اكواد الاصناف'!A:C,3,0),"")</f>
        <v/>
      </c>
      <c r="G12506" s="10">
        <f t="shared" si="194"/>
        <v>0</v>
      </c>
      <c r="I12506" s="10" t="str">
        <f>IFERROR(VLOOKUP(H12506,'سجل العملاء'!A:B,2,0),"")</f>
        <v/>
      </c>
    </row>
    <row r="12507" spans="3:9" ht="15.6">
      <c r="C12507" s="10" t="str">
        <f>IFERROR(VLOOKUP(B12507,'اكواد الاصناف'!A:C,2,0),"")</f>
        <v/>
      </c>
      <c r="D12507" s="10" t="str">
        <f>IFERROR(VLOOKUP(B12507,'اكواد الاصناف'!A:C,3,0),"")</f>
        <v/>
      </c>
      <c r="G12507" s="10">
        <f t="shared" si="194"/>
        <v>0</v>
      </c>
      <c r="I12507" s="10" t="str">
        <f>IFERROR(VLOOKUP(H12507,'سجل العملاء'!A:B,2,0),"")</f>
        <v/>
      </c>
    </row>
    <row r="12508" spans="3:9" ht="15.6">
      <c r="C12508" s="10" t="str">
        <f>IFERROR(VLOOKUP(B12508,'اكواد الاصناف'!A:C,2,0),"")</f>
        <v/>
      </c>
      <c r="D12508" s="10" t="str">
        <f>IFERROR(VLOOKUP(B12508,'اكواد الاصناف'!A:C,3,0),"")</f>
        <v/>
      </c>
      <c r="G12508" s="10">
        <f t="shared" si="194"/>
        <v>0</v>
      </c>
      <c r="I12508" s="10" t="str">
        <f>IFERROR(VLOOKUP(H12508,'سجل العملاء'!A:B,2,0),"")</f>
        <v/>
      </c>
    </row>
    <row r="12509" spans="3:9" ht="15.6">
      <c r="C12509" s="10" t="str">
        <f>IFERROR(VLOOKUP(B12509,'اكواد الاصناف'!A:C,2,0),"")</f>
        <v/>
      </c>
      <c r="D12509" s="10" t="str">
        <f>IFERROR(VLOOKUP(B12509,'اكواد الاصناف'!A:C,3,0),"")</f>
        <v/>
      </c>
      <c r="G12509" s="10">
        <f t="shared" si="194"/>
        <v>0</v>
      </c>
      <c r="I12509" s="10" t="str">
        <f>IFERROR(VLOOKUP(H12509,'سجل العملاء'!A:B,2,0),"")</f>
        <v/>
      </c>
    </row>
    <row r="12510" spans="3:9" ht="15.6">
      <c r="C12510" s="10" t="str">
        <f>IFERROR(VLOOKUP(B12510,'اكواد الاصناف'!A:C,2,0),"")</f>
        <v/>
      </c>
      <c r="D12510" s="10" t="str">
        <f>IFERROR(VLOOKUP(B12510,'اكواد الاصناف'!A:C,3,0),"")</f>
        <v/>
      </c>
      <c r="G12510" s="10">
        <f t="shared" si="194"/>
        <v>0</v>
      </c>
      <c r="I12510" s="10" t="str">
        <f>IFERROR(VLOOKUP(H12510,'سجل العملاء'!A:B,2,0),"")</f>
        <v/>
      </c>
    </row>
    <row r="12511" spans="3:9" ht="15.6">
      <c r="C12511" s="10" t="str">
        <f>IFERROR(VLOOKUP(B12511,'اكواد الاصناف'!A:C,2,0),"")</f>
        <v/>
      </c>
      <c r="D12511" s="10" t="str">
        <f>IFERROR(VLOOKUP(B12511,'اكواد الاصناف'!A:C,3,0),"")</f>
        <v/>
      </c>
      <c r="G12511" s="10">
        <f t="shared" si="194"/>
        <v>0</v>
      </c>
      <c r="I12511" s="10" t="str">
        <f>IFERROR(VLOOKUP(H12511,'سجل العملاء'!A:B,2,0),"")</f>
        <v/>
      </c>
    </row>
    <row r="12512" spans="3:9" ht="15.6">
      <c r="C12512" s="10" t="str">
        <f>IFERROR(VLOOKUP(B12512,'اكواد الاصناف'!A:C,2,0),"")</f>
        <v/>
      </c>
      <c r="D12512" s="10" t="str">
        <f>IFERROR(VLOOKUP(B12512,'اكواد الاصناف'!A:C,3,0),"")</f>
        <v/>
      </c>
      <c r="G12512" s="10">
        <f t="shared" si="194"/>
        <v>0</v>
      </c>
      <c r="I12512" s="10" t="str">
        <f>IFERROR(VLOOKUP(H12512,'سجل العملاء'!A:B,2,0),"")</f>
        <v/>
      </c>
    </row>
    <row r="12513" spans="3:9" ht="15.6">
      <c r="C12513" s="10" t="str">
        <f>IFERROR(VLOOKUP(B12513,'اكواد الاصناف'!A:C,2,0),"")</f>
        <v/>
      </c>
      <c r="D12513" s="10" t="str">
        <f>IFERROR(VLOOKUP(B12513,'اكواد الاصناف'!A:C,3,0),"")</f>
        <v/>
      </c>
      <c r="G12513" s="10">
        <f t="shared" si="194"/>
        <v>0</v>
      </c>
      <c r="I12513" s="10" t="str">
        <f>IFERROR(VLOOKUP(H12513,'سجل العملاء'!A:B,2,0),"")</f>
        <v/>
      </c>
    </row>
    <row r="12514" spans="3:9" ht="15.6">
      <c r="C12514" s="10" t="str">
        <f>IFERROR(VLOOKUP(B12514,'اكواد الاصناف'!A:C,2,0),"")</f>
        <v/>
      </c>
      <c r="D12514" s="10" t="str">
        <f>IFERROR(VLOOKUP(B12514,'اكواد الاصناف'!A:C,3,0),"")</f>
        <v/>
      </c>
      <c r="G12514" s="10">
        <f t="shared" si="194"/>
        <v>0</v>
      </c>
      <c r="I12514" s="10" t="str">
        <f>IFERROR(VLOOKUP(H12514,'سجل العملاء'!A:B,2,0),"")</f>
        <v/>
      </c>
    </row>
    <row r="12515" spans="3:9" ht="15.6">
      <c r="C12515" s="10" t="str">
        <f>IFERROR(VLOOKUP(B12515,'اكواد الاصناف'!A:C,2,0),"")</f>
        <v/>
      </c>
      <c r="D12515" s="10" t="str">
        <f>IFERROR(VLOOKUP(B12515,'اكواد الاصناف'!A:C,3,0),"")</f>
        <v/>
      </c>
      <c r="G12515" s="10">
        <f t="shared" si="194"/>
        <v>0</v>
      </c>
      <c r="I12515" s="10" t="str">
        <f>IFERROR(VLOOKUP(H12515,'سجل العملاء'!A:B,2,0),"")</f>
        <v/>
      </c>
    </row>
    <row r="12516" spans="3:9" ht="15.6">
      <c r="C12516" s="10" t="str">
        <f>IFERROR(VLOOKUP(B12516,'اكواد الاصناف'!A:C,2,0),"")</f>
        <v/>
      </c>
      <c r="D12516" s="10" t="str">
        <f>IFERROR(VLOOKUP(B12516,'اكواد الاصناف'!A:C,3,0),"")</f>
        <v/>
      </c>
      <c r="G12516" s="10">
        <f t="shared" si="194"/>
        <v>0</v>
      </c>
      <c r="I12516" s="10" t="str">
        <f>IFERROR(VLOOKUP(H12516,'سجل العملاء'!A:B,2,0),"")</f>
        <v/>
      </c>
    </row>
    <row r="12517" spans="3:9" ht="15.6">
      <c r="C12517" s="10" t="str">
        <f>IFERROR(VLOOKUP(B12517,'اكواد الاصناف'!A:C,2,0),"")</f>
        <v/>
      </c>
      <c r="D12517" s="10" t="str">
        <f>IFERROR(VLOOKUP(B12517,'اكواد الاصناف'!A:C,3,0),"")</f>
        <v/>
      </c>
      <c r="G12517" s="10">
        <f t="shared" si="194"/>
        <v>0</v>
      </c>
      <c r="I12517" s="10" t="str">
        <f>IFERROR(VLOOKUP(H12517,'سجل العملاء'!A:B,2,0),"")</f>
        <v/>
      </c>
    </row>
    <row r="12518" spans="3:9" ht="15.6">
      <c r="C12518" s="10" t="str">
        <f>IFERROR(VLOOKUP(B12518,'اكواد الاصناف'!A:C,2,0),"")</f>
        <v/>
      </c>
      <c r="D12518" s="10" t="str">
        <f>IFERROR(VLOOKUP(B12518,'اكواد الاصناف'!A:C,3,0),"")</f>
        <v/>
      </c>
      <c r="G12518" s="10">
        <f t="shared" si="194"/>
        <v>0</v>
      </c>
      <c r="I12518" s="10" t="str">
        <f>IFERROR(VLOOKUP(H12518,'سجل العملاء'!A:B,2,0),"")</f>
        <v/>
      </c>
    </row>
    <row r="12519" spans="3:9" ht="15.6">
      <c r="C12519" s="10" t="str">
        <f>IFERROR(VLOOKUP(B12519,'اكواد الاصناف'!A:C,2,0),"")</f>
        <v/>
      </c>
      <c r="D12519" s="10" t="str">
        <f>IFERROR(VLOOKUP(B12519,'اكواد الاصناف'!A:C,3,0),"")</f>
        <v/>
      </c>
      <c r="G12519" s="10">
        <f t="shared" si="194"/>
        <v>0</v>
      </c>
      <c r="I12519" s="10" t="str">
        <f>IFERROR(VLOOKUP(H12519,'سجل العملاء'!A:B,2,0),"")</f>
        <v/>
      </c>
    </row>
    <row r="12520" spans="3:9" ht="15.6">
      <c r="C12520" s="10" t="str">
        <f>IFERROR(VLOOKUP(B12520,'اكواد الاصناف'!A:C,2,0),"")</f>
        <v/>
      </c>
      <c r="D12520" s="10" t="str">
        <f>IFERROR(VLOOKUP(B12520,'اكواد الاصناف'!A:C,3,0),"")</f>
        <v/>
      </c>
      <c r="G12520" s="10">
        <f t="shared" si="194"/>
        <v>0</v>
      </c>
      <c r="I12520" s="10" t="str">
        <f>IFERROR(VLOOKUP(H12520,'سجل العملاء'!A:B,2,0),"")</f>
        <v/>
      </c>
    </row>
    <row r="12521" spans="3:9" ht="15.6">
      <c r="C12521" s="10" t="str">
        <f>IFERROR(VLOOKUP(B12521,'اكواد الاصناف'!A:C,2,0),"")</f>
        <v/>
      </c>
      <c r="D12521" s="10" t="str">
        <f>IFERROR(VLOOKUP(B12521,'اكواد الاصناف'!A:C,3,0),"")</f>
        <v/>
      </c>
      <c r="G12521" s="10">
        <f t="shared" si="194"/>
        <v>0</v>
      </c>
      <c r="I12521" s="10" t="str">
        <f>IFERROR(VLOOKUP(H12521,'سجل العملاء'!A:B,2,0),"")</f>
        <v/>
      </c>
    </row>
    <row r="12522" spans="3:9" ht="15.6">
      <c r="C12522" s="10" t="str">
        <f>IFERROR(VLOOKUP(B12522,'اكواد الاصناف'!A:C,2,0),"")</f>
        <v/>
      </c>
      <c r="D12522" s="10" t="str">
        <f>IFERROR(VLOOKUP(B12522,'اكواد الاصناف'!A:C,3,0),"")</f>
        <v/>
      </c>
      <c r="G12522" s="10">
        <f t="shared" si="194"/>
        <v>0</v>
      </c>
      <c r="I12522" s="10" t="str">
        <f>IFERROR(VLOOKUP(H12522,'سجل العملاء'!A:B,2,0),"")</f>
        <v/>
      </c>
    </row>
    <row r="12523" spans="3:9" ht="15.6">
      <c r="C12523" s="10" t="str">
        <f>IFERROR(VLOOKUP(B12523,'اكواد الاصناف'!A:C,2,0),"")</f>
        <v/>
      </c>
      <c r="D12523" s="10" t="str">
        <f>IFERROR(VLOOKUP(B12523,'اكواد الاصناف'!A:C,3,0),"")</f>
        <v/>
      </c>
      <c r="G12523" s="10">
        <f t="shared" si="194"/>
        <v>0</v>
      </c>
      <c r="I12523" s="10" t="str">
        <f>IFERROR(VLOOKUP(H12523,'سجل العملاء'!A:B,2,0),"")</f>
        <v/>
      </c>
    </row>
    <row r="12524" spans="3:9" ht="15.6">
      <c r="C12524" s="10" t="str">
        <f>IFERROR(VLOOKUP(B12524,'اكواد الاصناف'!A:C,2,0),"")</f>
        <v/>
      </c>
      <c r="D12524" s="10" t="str">
        <f>IFERROR(VLOOKUP(B12524,'اكواد الاصناف'!A:C,3,0),"")</f>
        <v/>
      </c>
      <c r="G12524" s="10">
        <f t="shared" si="194"/>
        <v>0</v>
      </c>
      <c r="I12524" s="10" t="str">
        <f>IFERROR(VLOOKUP(H12524,'سجل العملاء'!A:B,2,0),"")</f>
        <v/>
      </c>
    </row>
    <row r="12525" spans="3:9" ht="15.6">
      <c r="C12525" s="10" t="str">
        <f>IFERROR(VLOOKUP(B12525,'اكواد الاصناف'!A:C,2,0),"")</f>
        <v/>
      </c>
      <c r="D12525" s="10" t="str">
        <f>IFERROR(VLOOKUP(B12525,'اكواد الاصناف'!A:C,3,0),"")</f>
        <v/>
      </c>
      <c r="G12525" s="10">
        <f t="shared" si="194"/>
        <v>0</v>
      </c>
      <c r="I12525" s="10" t="str">
        <f>IFERROR(VLOOKUP(H12525,'سجل العملاء'!A:B,2,0),"")</f>
        <v/>
      </c>
    </row>
    <row r="12526" spans="3:9" ht="15.6">
      <c r="C12526" s="10" t="str">
        <f>IFERROR(VLOOKUP(B12526,'اكواد الاصناف'!A:C,2,0),"")</f>
        <v/>
      </c>
      <c r="D12526" s="10" t="str">
        <f>IFERROR(VLOOKUP(B12526,'اكواد الاصناف'!A:C,3,0),"")</f>
        <v/>
      </c>
      <c r="G12526" s="10">
        <f t="shared" si="194"/>
        <v>0</v>
      </c>
      <c r="I12526" s="10" t="str">
        <f>IFERROR(VLOOKUP(H12526,'سجل العملاء'!A:B,2,0),"")</f>
        <v/>
      </c>
    </row>
    <row r="12527" spans="3:9" ht="15.6">
      <c r="C12527" s="10" t="str">
        <f>IFERROR(VLOOKUP(B12527,'اكواد الاصناف'!A:C,2,0),"")</f>
        <v/>
      </c>
      <c r="D12527" s="10" t="str">
        <f>IFERROR(VLOOKUP(B12527,'اكواد الاصناف'!A:C,3,0),"")</f>
        <v/>
      </c>
      <c r="G12527" s="10">
        <f t="shared" si="194"/>
        <v>0</v>
      </c>
      <c r="I12527" s="10" t="str">
        <f>IFERROR(VLOOKUP(H12527,'سجل العملاء'!A:B,2,0),"")</f>
        <v/>
      </c>
    </row>
    <row r="12528" spans="3:9" ht="15.6">
      <c r="C12528" s="10" t="str">
        <f>IFERROR(VLOOKUP(B12528,'اكواد الاصناف'!A:C,2,0),"")</f>
        <v/>
      </c>
      <c r="D12528" s="10" t="str">
        <f>IFERROR(VLOOKUP(B12528,'اكواد الاصناف'!A:C,3,0),"")</f>
        <v/>
      </c>
      <c r="G12528" s="10">
        <f t="shared" si="194"/>
        <v>0</v>
      </c>
      <c r="I12528" s="10" t="str">
        <f>IFERROR(VLOOKUP(H12528,'سجل العملاء'!A:B,2,0),"")</f>
        <v/>
      </c>
    </row>
    <row r="12529" spans="3:9" ht="15.6">
      <c r="C12529" s="10" t="str">
        <f>IFERROR(VLOOKUP(B12529,'اكواد الاصناف'!A:C,2,0),"")</f>
        <v/>
      </c>
      <c r="D12529" s="10" t="str">
        <f>IFERROR(VLOOKUP(B12529,'اكواد الاصناف'!A:C,3,0),"")</f>
        <v/>
      </c>
      <c r="G12529" s="10">
        <f t="shared" si="194"/>
        <v>0</v>
      </c>
      <c r="I12529" s="10" t="str">
        <f>IFERROR(VLOOKUP(H12529,'سجل العملاء'!A:B,2,0),"")</f>
        <v/>
      </c>
    </row>
    <row r="12530" spans="3:9" ht="15.6">
      <c r="C12530" s="10" t="str">
        <f>IFERROR(VLOOKUP(B12530,'اكواد الاصناف'!A:C,2,0),"")</f>
        <v/>
      </c>
      <c r="D12530" s="10" t="str">
        <f>IFERROR(VLOOKUP(B12530,'اكواد الاصناف'!A:C,3,0),"")</f>
        <v/>
      </c>
      <c r="G12530" s="10">
        <f t="shared" si="194"/>
        <v>0</v>
      </c>
      <c r="I12530" s="10" t="str">
        <f>IFERROR(VLOOKUP(H12530,'سجل العملاء'!A:B,2,0),"")</f>
        <v/>
      </c>
    </row>
    <row r="12531" spans="3:9" ht="15.6">
      <c r="C12531" s="10" t="str">
        <f>IFERROR(VLOOKUP(B12531,'اكواد الاصناف'!A:C,2,0),"")</f>
        <v/>
      </c>
      <c r="D12531" s="10" t="str">
        <f>IFERROR(VLOOKUP(B12531,'اكواد الاصناف'!A:C,3,0),"")</f>
        <v/>
      </c>
      <c r="G12531" s="10">
        <f t="shared" si="194"/>
        <v>0</v>
      </c>
      <c r="I12531" s="10" t="str">
        <f>IFERROR(VLOOKUP(H12531,'سجل العملاء'!A:B,2,0),"")</f>
        <v/>
      </c>
    </row>
    <row r="12532" spans="3:9" ht="15.6">
      <c r="C12532" s="10" t="str">
        <f>IFERROR(VLOOKUP(B12532,'اكواد الاصناف'!A:C,2,0),"")</f>
        <v/>
      </c>
      <c r="D12532" s="10" t="str">
        <f>IFERROR(VLOOKUP(B12532,'اكواد الاصناف'!A:C,3,0),"")</f>
        <v/>
      </c>
      <c r="G12532" s="10">
        <f t="shared" si="194"/>
        <v>0</v>
      </c>
      <c r="I12532" s="10" t="str">
        <f>IFERROR(VLOOKUP(H12532,'سجل العملاء'!A:B,2,0),"")</f>
        <v/>
      </c>
    </row>
    <row r="12533" spans="3:9" ht="15.6">
      <c r="C12533" s="10" t="str">
        <f>IFERROR(VLOOKUP(B12533,'اكواد الاصناف'!A:C,2,0),"")</f>
        <v/>
      </c>
      <c r="D12533" s="10" t="str">
        <f>IFERROR(VLOOKUP(B12533,'اكواد الاصناف'!A:C,3,0),"")</f>
        <v/>
      </c>
      <c r="G12533" s="10">
        <f t="shared" si="194"/>
        <v>0</v>
      </c>
      <c r="I12533" s="10" t="str">
        <f>IFERROR(VLOOKUP(H12533,'سجل العملاء'!A:B,2,0),"")</f>
        <v/>
      </c>
    </row>
    <row r="12534" spans="3:9" ht="15.6">
      <c r="C12534" s="10" t="str">
        <f>IFERROR(VLOOKUP(B12534,'اكواد الاصناف'!A:C,2,0),"")</f>
        <v/>
      </c>
      <c r="D12534" s="10" t="str">
        <f>IFERROR(VLOOKUP(B12534,'اكواد الاصناف'!A:C,3,0),"")</f>
        <v/>
      </c>
      <c r="G12534" s="10">
        <f t="shared" si="194"/>
        <v>0</v>
      </c>
      <c r="I12534" s="10" t="str">
        <f>IFERROR(VLOOKUP(H12534,'سجل العملاء'!A:B,2,0),"")</f>
        <v/>
      </c>
    </row>
    <row r="12535" spans="3:9" ht="15.6">
      <c r="C12535" s="10" t="str">
        <f>IFERROR(VLOOKUP(B12535,'اكواد الاصناف'!A:C,2,0),"")</f>
        <v/>
      </c>
      <c r="D12535" s="10" t="str">
        <f>IFERROR(VLOOKUP(B12535,'اكواد الاصناف'!A:C,3,0),"")</f>
        <v/>
      </c>
      <c r="G12535" s="10">
        <f t="shared" si="194"/>
        <v>0</v>
      </c>
      <c r="I12535" s="10" t="str">
        <f>IFERROR(VLOOKUP(H12535,'سجل العملاء'!A:B,2,0),"")</f>
        <v/>
      </c>
    </row>
    <row r="12536" spans="3:9" ht="15.6">
      <c r="C12536" s="10" t="str">
        <f>IFERROR(VLOOKUP(B12536,'اكواد الاصناف'!A:C,2,0),"")</f>
        <v/>
      </c>
      <c r="D12536" s="10" t="str">
        <f>IFERROR(VLOOKUP(B12536,'اكواد الاصناف'!A:C,3,0),"")</f>
        <v/>
      </c>
      <c r="G12536" s="10">
        <f t="shared" si="194"/>
        <v>0</v>
      </c>
      <c r="I12536" s="10" t="str">
        <f>IFERROR(VLOOKUP(H12536,'سجل العملاء'!A:B,2,0),"")</f>
        <v/>
      </c>
    </row>
    <row r="12537" spans="3:9" ht="15.6">
      <c r="C12537" s="10" t="str">
        <f>IFERROR(VLOOKUP(B12537,'اكواد الاصناف'!A:C,2,0),"")</f>
        <v/>
      </c>
      <c r="D12537" s="10" t="str">
        <f>IFERROR(VLOOKUP(B12537,'اكواد الاصناف'!A:C,3,0),"")</f>
        <v/>
      </c>
      <c r="G12537" s="10">
        <f t="shared" si="194"/>
        <v>0</v>
      </c>
      <c r="I12537" s="10" t="str">
        <f>IFERROR(VLOOKUP(H12537,'سجل العملاء'!A:B,2,0),"")</f>
        <v/>
      </c>
    </row>
    <row r="12538" spans="3:9" ht="15.6">
      <c r="C12538" s="10" t="str">
        <f>IFERROR(VLOOKUP(B12538,'اكواد الاصناف'!A:C,2,0),"")</f>
        <v/>
      </c>
      <c r="D12538" s="10" t="str">
        <f>IFERROR(VLOOKUP(B12538,'اكواد الاصناف'!A:C,3,0),"")</f>
        <v/>
      </c>
      <c r="G12538" s="10">
        <f t="shared" si="194"/>
        <v>0</v>
      </c>
      <c r="I12538" s="10" t="str">
        <f>IFERROR(VLOOKUP(H12538,'سجل العملاء'!A:B,2,0),"")</f>
        <v/>
      </c>
    </row>
    <row r="12539" spans="3:9" ht="15.6">
      <c r="C12539" s="10" t="str">
        <f>IFERROR(VLOOKUP(B12539,'اكواد الاصناف'!A:C,2,0),"")</f>
        <v/>
      </c>
      <c r="D12539" s="10" t="str">
        <f>IFERROR(VLOOKUP(B12539,'اكواد الاصناف'!A:C,3,0),"")</f>
        <v/>
      </c>
      <c r="G12539" s="10">
        <f t="shared" si="194"/>
        <v>0</v>
      </c>
      <c r="I12539" s="10" t="str">
        <f>IFERROR(VLOOKUP(H12539,'سجل العملاء'!A:B,2,0),"")</f>
        <v/>
      </c>
    </row>
    <row r="12540" spans="3:9" ht="15.6">
      <c r="C12540" s="10" t="str">
        <f>IFERROR(VLOOKUP(B12540,'اكواد الاصناف'!A:C,2,0),"")</f>
        <v/>
      </c>
      <c r="D12540" s="10" t="str">
        <f>IFERROR(VLOOKUP(B12540,'اكواد الاصناف'!A:C,3,0),"")</f>
        <v/>
      </c>
      <c r="G12540" s="10">
        <f t="shared" si="194"/>
        <v>0</v>
      </c>
      <c r="I12540" s="10" t="str">
        <f>IFERROR(VLOOKUP(H12540,'سجل العملاء'!A:B,2,0),"")</f>
        <v/>
      </c>
    </row>
    <row r="12541" spans="3:9" ht="15.6">
      <c r="C12541" s="10" t="str">
        <f>IFERROR(VLOOKUP(B12541,'اكواد الاصناف'!A:C,2,0),"")</f>
        <v/>
      </c>
      <c r="D12541" s="10" t="str">
        <f>IFERROR(VLOOKUP(B12541,'اكواد الاصناف'!A:C,3,0),"")</f>
        <v/>
      </c>
      <c r="G12541" s="10">
        <f t="shared" si="194"/>
        <v>0</v>
      </c>
      <c r="I12541" s="10" t="str">
        <f>IFERROR(VLOOKUP(H12541,'سجل العملاء'!A:B,2,0),"")</f>
        <v/>
      </c>
    </row>
    <row r="12542" spans="3:9" ht="15.6">
      <c r="C12542" s="10" t="str">
        <f>IFERROR(VLOOKUP(B12542,'اكواد الاصناف'!A:C,2,0),"")</f>
        <v/>
      </c>
      <c r="D12542" s="10" t="str">
        <f>IFERROR(VLOOKUP(B12542,'اكواد الاصناف'!A:C,3,0),"")</f>
        <v/>
      </c>
      <c r="G12542" s="10">
        <f t="shared" si="194"/>
        <v>0</v>
      </c>
      <c r="I12542" s="10" t="str">
        <f>IFERROR(VLOOKUP(H12542,'سجل العملاء'!A:B,2,0),"")</f>
        <v/>
      </c>
    </row>
    <row r="12543" spans="3:9" ht="15.6">
      <c r="C12543" s="10" t="str">
        <f>IFERROR(VLOOKUP(B12543,'اكواد الاصناف'!A:C,2,0),"")</f>
        <v/>
      </c>
      <c r="D12543" s="10" t="str">
        <f>IFERROR(VLOOKUP(B12543,'اكواد الاصناف'!A:C,3,0),"")</f>
        <v/>
      </c>
      <c r="G12543" s="10">
        <f t="shared" si="194"/>
        <v>0</v>
      </c>
      <c r="I12543" s="10" t="str">
        <f>IFERROR(VLOOKUP(H12543,'سجل العملاء'!A:B,2,0),"")</f>
        <v/>
      </c>
    </row>
    <row r="12544" spans="3:9" ht="15.6">
      <c r="C12544" s="10" t="str">
        <f>IFERROR(VLOOKUP(B12544,'اكواد الاصناف'!A:C,2,0),"")</f>
        <v/>
      </c>
      <c r="D12544" s="10" t="str">
        <f>IFERROR(VLOOKUP(B12544,'اكواد الاصناف'!A:C,3,0),"")</f>
        <v/>
      </c>
      <c r="G12544" s="10">
        <f t="shared" si="194"/>
        <v>0</v>
      </c>
      <c r="I12544" s="10" t="str">
        <f>IFERROR(VLOOKUP(H12544,'سجل العملاء'!A:B,2,0),"")</f>
        <v/>
      </c>
    </row>
    <row r="12545" spans="3:9" ht="15.6">
      <c r="C12545" s="10" t="str">
        <f>IFERROR(VLOOKUP(B12545,'اكواد الاصناف'!A:C,2,0),"")</f>
        <v/>
      </c>
      <c r="D12545" s="10" t="str">
        <f>IFERROR(VLOOKUP(B12545,'اكواد الاصناف'!A:C,3,0),"")</f>
        <v/>
      </c>
      <c r="G12545" s="10">
        <f t="shared" ref="G12545:G12608" si="195">F12545*E12545</f>
        <v>0</v>
      </c>
      <c r="I12545" s="10" t="str">
        <f>IFERROR(VLOOKUP(H12545,'سجل العملاء'!A:B,2,0),"")</f>
        <v/>
      </c>
    </row>
    <row r="12546" spans="3:9" ht="15.6">
      <c r="C12546" s="10" t="str">
        <f>IFERROR(VLOOKUP(B12546,'اكواد الاصناف'!A:C,2,0),"")</f>
        <v/>
      </c>
      <c r="D12546" s="10" t="str">
        <f>IFERROR(VLOOKUP(B12546,'اكواد الاصناف'!A:C,3,0),"")</f>
        <v/>
      </c>
      <c r="G12546" s="10">
        <f t="shared" si="195"/>
        <v>0</v>
      </c>
      <c r="I12546" s="10" t="str">
        <f>IFERROR(VLOOKUP(H12546,'سجل العملاء'!A:B,2,0),"")</f>
        <v/>
      </c>
    </row>
    <row r="12547" spans="3:9" ht="15.6">
      <c r="C12547" s="10" t="str">
        <f>IFERROR(VLOOKUP(B12547,'اكواد الاصناف'!A:C,2,0),"")</f>
        <v/>
      </c>
      <c r="D12547" s="10" t="str">
        <f>IFERROR(VLOOKUP(B12547,'اكواد الاصناف'!A:C,3,0),"")</f>
        <v/>
      </c>
      <c r="G12547" s="10">
        <f t="shared" si="195"/>
        <v>0</v>
      </c>
      <c r="I12547" s="10" t="str">
        <f>IFERROR(VLOOKUP(H12547,'سجل العملاء'!A:B,2,0),"")</f>
        <v/>
      </c>
    </row>
    <row r="12548" spans="3:9" ht="15.6">
      <c r="C12548" s="10" t="str">
        <f>IFERROR(VLOOKUP(B12548,'اكواد الاصناف'!A:C,2,0),"")</f>
        <v/>
      </c>
      <c r="D12548" s="10" t="str">
        <f>IFERROR(VLOOKUP(B12548,'اكواد الاصناف'!A:C,3,0),"")</f>
        <v/>
      </c>
      <c r="G12548" s="10">
        <f t="shared" si="195"/>
        <v>0</v>
      </c>
      <c r="I12548" s="10" t="str">
        <f>IFERROR(VLOOKUP(H12548,'سجل العملاء'!A:B,2,0),"")</f>
        <v/>
      </c>
    </row>
    <row r="12549" spans="3:9" ht="15.6">
      <c r="C12549" s="10" t="str">
        <f>IFERROR(VLOOKUP(B12549,'اكواد الاصناف'!A:C,2,0),"")</f>
        <v/>
      </c>
      <c r="D12549" s="10" t="str">
        <f>IFERROR(VLOOKUP(B12549,'اكواد الاصناف'!A:C,3,0),"")</f>
        <v/>
      </c>
      <c r="G12549" s="10">
        <f t="shared" si="195"/>
        <v>0</v>
      </c>
      <c r="I12549" s="10" t="str">
        <f>IFERROR(VLOOKUP(H12549,'سجل العملاء'!A:B,2,0),"")</f>
        <v/>
      </c>
    </row>
    <row r="12550" spans="3:9" ht="15.6">
      <c r="C12550" s="10" t="str">
        <f>IFERROR(VLOOKUP(B12550,'اكواد الاصناف'!A:C,2,0),"")</f>
        <v/>
      </c>
      <c r="D12550" s="10" t="str">
        <f>IFERROR(VLOOKUP(B12550,'اكواد الاصناف'!A:C,3,0),"")</f>
        <v/>
      </c>
      <c r="G12550" s="10">
        <f t="shared" si="195"/>
        <v>0</v>
      </c>
      <c r="I12550" s="10" t="str">
        <f>IFERROR(VLOOKUP(H12550,'سجل العملاء'!A:B,2,0),"")</f>
        <v/>
      </c>
    </row>
    <row r="12551" spans="3:9" ht="15.6">
      <c r="C12551" s="10" t="str">
        <f>IFERROR(VLOOKUP(B12551,'اكواد الاصناف'!A:C,2,0),"")</f>
        <v/>
      </c>
      <c r="D12551" s="10" t="str">
        <f>IFERROR(VLOOKUP(B12551,'اكواد الاصناف'!A:C,3,0),"")</f>
        <v/>
      </c>
      <c r="G12551" s="10">
        <f t="shared" si="195"/>
        <v>0</v>
      </c>
      <c r="I12551" s="10" t="str">
        <f>IFERROR(VLOOKUP(H12551,'سجل العملاء'!A:B,2,0),"")</f>
        <v/>
      </c>
    </row>
    <row r="12552" spans="3:9" ht="15.6">
      <c r="C12552" s="10" t="str">
        <f>IFERROR(VLOOKUP(B12552,'اكواد الاصناف'!A:C,2,0),"")</f>
        <v/>
      </c>
      <c r="D12552" s="10" t="str">
        <f>IFERROR(VLOOKUP(B12552,'اكواد الاصناف'!A:C,3,0),"")</f>
        <v/>
      </c>
      <c r="G12552" s="10">
        <f t="shared" si="195"/>
        <v>0</v>
      </c>
      <c r="I12552" s="10" t="str">
        <f>IFERROR(VLOOKUP(H12552,'سجل العملاء'!A:B,2,0),"")</f>
        <v/>
      </c>
    </row>
    <row r="12553" spans="3:9" ht="15.6">
      <c r="C12553" s="10" t="str">
        <f>IFERROR(VLOOKUP(B12553,'اكواد الاصناف'!A:C,2,0),"")</f>
        <v/>
      </c>
      <c r="D12553" s="10" t="str">
        <f>IFERROR(VLOOKUP(B12553,'اكواد الاصناف'!A:C,3,0),"")</f>
        <v/>
      </c>
      <c r="G12553" s="10">
        <f t="shared" si="195"/>
        <v>0</v>
      </c>
      <c r="I12553" s="10" t="str">
        <f>IFERROR(VLOOKUP(H12553,'سجل العملاء'!A:B,2,0),"")</f>
        <v/>
      </c>
    </row>
    <row r="12554" spans="3:9" ht="15.6">
      <c r="C12554" s="10" t="str">
        <f>IFERROR(VLOOKUP(B12554,'اكواد الاصناف'!A:C,2,0),"")</f>
        <v/>
      </c>
      <c r="D12554" s="10" t="str">
        <f>IFERROR(VLOOKUP(B12554,'اكواد الاصناف'!A:C,3,0),"")</f>
        <v/>
      </c>
      <c r="G12554" s="10">
        <f t="shared" si="195"/>
        <v>0</v>
      </c>
      <c r="I12554" s="10" t="str">
        <f>IFERROR(VLOOKUP(H12554,'سجل العملاء'!A:B,2,0),"")</f>
        <v/>
      </c>
    </row>
    <row r="12555" spans="3:9" ht="15.6">
      <c r="C12555" s="10" t="str">
        <f>IFERROR(VLOOKUP(B12555,'اكواد الاصناف'!A:C,2,0),"")</f>
        <v/>
      </c>
      <c r="D12555" s="10" t="str">
        <f>IFERROR(VLOOKUP(B12555,'اكواد الاصناف'!A:C,3,0),"")</f>
        <v/>
      </c>
      <c r="G12555" s="10">
        <f t="shared" si="195"/>
        <v>0</v>
      </c>
      <c r="I12555" s="10" t="str">
        <f>IFERROR(VLOOKUP(H12555,'سجل العملاء'!A:B,2,0),"")</f>
        <v/>
      </c>
    </row>
    <row r="12556" spans="3:9" ht="15.6">
      <c r="C12556" s="10" t="str">
        <f>IFERROR(VLOOKUP(B12556,'اكواد الاصناف'!A:C,2,0),"")</f>
        <v/>
      </c>
      <c r="D12556" s="10" t="str">
        <f>IFERROR(VLOOKUP(B12556,'اكواد الاصناف'!A:C,3,0),"")</f>
        <v/>
      </c>
      <c r="G12556" s="10">
        <f t="shared" si="195"/>
        <v>0</v>
      </c>
      <c r="I12556" s="10" t="str">
        <f>IFERROR(VLOOKUP(H12556,'سجل العملاء'!A:B,2,0),"")</f>
        <v/>
      </c>
    </row>
    <row r="12557" spans="3:9" ht="15.6">
      <c r="C12557" s="10" t="str">
        <f>IFERROR(VLOOKUP(B12557,'اكواد الاصناف'!A:C,2,0),"")</f>
        <v/>
      </c>
      <c r="D12557" s="10" t="str">
        <f>IFERROR(VLOOKUP(B12557,'اكواد الاصناف'!A:C,3,0),"")</f>
        <v/>
      </c>
      <c r="G12557" s="10">
        <f t="shared" si="195"/>
        <v>0</v>
      </c>
      <c r="I12557" s="10" t="str">
        <f>IFERROR(VLOOKUP(H12557,'سجل العملاء'!A:B,2,0),"")</f>
        <v/>
      </c>
    </row>
    <row r="12558" spans="3:9" ht="15.6">
      <c r="C12558" s="10" t="str">
        <f>IFERROR(VLOOKUP(B12558,'اكواد الاصناف'!A:C,2,0),"")</f>
        <v/>
      </c>
      <c r="D12558" s="10" t="str">
        <f>IFERROR(VLOOKUP(B12558,'اكواد الاصناف'!A:C,3,0),"")</f>
        <v/>
      </c>
      <c r="G12558" s="10">
        <f t="shared" si="195"/>
        <v>0</v>
      </c>
      <c r="I12558" s="10" t="str">
        <f>IFERROR(VLOOKUP(H12558,'سجل العملاء'!A:B,2,0),"")</f>
        <v/>
      </c>
    </row>
    <row r="12559" spans="3:9" ht="15.6">
      <c r="C12559" s="10" t="str">
        <f>IFERROR(VLOOKUP(B12559,'اكواد الاصناف'!A:C,2,0),"")</f>
        <v/>
      </c>
      <c r="D12559" s="10" t="str">
        <f>IFERROR(VLOOKUP(B12559,'اكواد الاصناف'!A:C,3,0),"")</f>
        <v/>
      </c>
      <c r="G12559" s="10">
        <f t="shared" si="195"/>
        <v>0</v>
      </c>
      <c r="I12559" s="10" t="str">
        <f>IFERROR(VLOOKUP(H12559,'سجل العملاء'!A:B,2,0),"")</f>
        <v/>
      </c>
    </row>
    <row r="12560" spans="3:9" ht="15.6">
      <c r="C12560" s="10" t="str">
        <f>IFERROR(VLOOKUP(B12560,'اكواد الاصناف'!A:C,2,0),"")</f>
        <v/>
      </c>
      <c r="D12560" s="10" t="str">
        <f>IFERROR(VLOOKUP(B12560,'اكواد الاصناف'!A:C,3,0),"")</f>
        <v/>
      </c>
      <c r="G12560" s="10">
        <f t="shared" si="195"/>
        <v>0</v>
      </c>
      <c r="I12560" s="10" t="str">
        <f>IFERROR(VLOOKUP(H12560,'سجل العملاء'!A:B,2,0),"")</f>
        <v/>
      </c>
    </row>
    <row r="12561" spans="3:9" ht="15.6">
      <c r="C12561" s="10" t="str">
        <f>IFERROR(VLOOKUP(B12561,'اكواد الاصناف'!A:C,2,0),"")</f>
        <v/>
      </c>
      <c r="D12561" s="10" t="str">
        <f>IFERROR(VLOOKUP(B12561,'اكواد الاصناف'!A:C,3,0),"")</f>
        <v/>
      </c>
      <c r="G12561" s="10">
        <f t="shared" si="195"/>
        <v>0</v>
      </c>
      <c r="I12561" s="10" t="str">
        <f>IFERROR(VLOOKUP(H12561,'سجل العملاء'!A:B,2,0),"")</f>
        <v/>
      </c>
    </row>
    <row r="12562" spans="3:9" ht="15.6">
      <c r="C12562" s="10" t="str">
        <f>IFERROR(VLOOKUP(B12562,'اكواد الاصناف'!A:C,2,0),"")</f>
        <v/>
      </c>
      <c r="D12562" s="10" t="str">
        <f>IFERROR(VLOOKUP(B12562,'اكواد الاصناف'!A:C,3,0),"")</f>
        <v/>
      </c>
      <c r="G12562" s="10">
        <f t="shared" si="195"/>
        <v>0</v>
      </c>
      <c r="I12562" s="10" t="str">
        <f>IFERROR(VLOOKUP(H12562,'سجل العملاء'!A:B,2,0),"")</f>
        <v/>
      </c>
    </row>
    <row r="12563" spans="3:9" ht="15.6">
      <c r="C12563" s="10" t="str">
        <f>IFERROR(VLOOKUP(B12563,'اكواد الاصناف'!A:C,2,0),"")</f>
        <v/>
      </c>
      <c r="D12563" s="10" t="str">
        <f>IFERROR(VLOOKUP(B12563,'اكواد الاصناف'!A:C,3,0),"")</f>
        <v/>
      </c>
      <c r="G12563" s="10">
        <f t="shared" si="195"/>
        <v>0</v>
      </c>
      <c r="I12563" s="10" t="str">
        <f>IFERROR(VLOOKUP(H12563,'سجل العملاء'!A:B,2,0),"")</f>
        <v/>
      </c>
    </row>
    <row r="12564" spans="3:9" ht="15.6">
      <c r="C12564" s="10" t="str">
        <f>IFERROR(VLOOKUP(B12564,'اكواد الاصناف'!A:C,2,0),"")</f>
        <v/>
      </c>
      <c r="D12564" s="10" t="str">
        <f>IFERROR(VLOOKUP(B12564,'اكواد الاصناف'!A:C,3,0),"")</f>
        <v/>
      </c>
      <c r="G12564" s="10">
        <f t="shared" si="195"/>
        <v>0</v>
      </c>
      <c r="I12564" s="10" t="str">
        <f>IFERROR(VLOOKUP(H12564,'سجل العملاء'!A:B,2,0),"")</f>
        <v/>
      </c>
    </row>
    <row r="12565" spans="3:9" ht="15.6">
      <c r="C12565" s="10" t="str">
        <f>IFERROR(VLOOKUP(B12565,'اكواد الاصناف'!A:C,2,0),"")</f>
        <v/>
      </c>
      <c r="D12565" s="10" t="str">
        <f>IFERROR(VLOOKUP(B12565,'اكواد الاصناف'!A:C,3,0),"")</f>
        <v/>
      </c>
      <c r="G12565" s="10">
        <f t="shared" si="195"/>
        <v>0</v>
      </c>
      <c r="I12565" s="10" t="str">
        <f>IFERROR(VLOOKUP(H12565,'سجل العملاء'!A:B,2,0),"")</f>
        <v/>
      </c>
    </row>
    <row r="12566" spans="3:9" ht="15.6">
      <c r="C12566" s="10" t="str">
        <f>IFERROR(VLOOKUP(B12566,'اكواد الاصناف'!A:C,2,0),"")</f>
        <v/>
      </c>
      <c r="D12566" s="10" t="str">
        <f>IFERROR(VLOOKUP(B12566,'اكواد الاصناف'!A:C,3,0),"")</f>
        <v/>
      </c>
      <c r="G12566" s="10">
        <f t="shared" si="195"/>
        <v>0</v>
      </c>
      <c r="I12566" s="10" t="str">
        <f>IFERROR(VLOOKUP(H12566,'سجل العملاء'!A:B,2,0),"")</f>
        <v/>
      </c>
    </row>
    <row r="12567" spans="3:9" ht="15.6">
      <c r="C12567" s="10" t="str">
        <f>IFERROR(VLOOKUP(B12567,'اكواد الاصناف'!A:C,2,0),"")</f>
        <v/>
      </c>
      <c r="D12567" s="10" t="str">
        <f>IFERROR(VLOOKUP(B12567,'اكواد الاصناف'!A:C,3,0),"")</f>
        <v/>
      </c>
      <c r="G12567" s="10">
        <f t="shared" si="195"/>
        <v>0</v>
      </c>
      <c r="I12567" s="10" t="str">
        <f>IFERROR(VLOOKUP(H12567,'سجل العملاء'!A:B,2,0),"")</f>
        <v/>
      </c>
    </row>
    <row r="12568" spans="3:9" ht="15.6">
      <c r="C12568" s="10" t="str">
        <f>IFERROR(VLOOKUP(B12568,'اكواد الاصناف'!A:C,2,0),"")</f>
        <v/>
      </c>
      <c r="D12568" s="10" t="str">
        <f>IFERROR(VLOOKUP(B12568,'اكواد الاصناف'!A:C,3,0),"")</f>
        <v/>
      </c>
      <c r="G12568" s="10">
        <f t="shared" si="195"/>
        <v>0</v>
      </c>
      <c r="I12568" s="10" t="str">
        <f>IFERROR(VLOOKUP(H12568,'سجل العملاء'!A:B,2,0),"")</f>
        <v/>
      </c>
    </row>
    <row r="12569" spans="3:9" ht="15.6">
      <c r="C12569" s="10" t="str">
        <f>IFERROR(VLOOKUP(B12569,'اكواد الاصناف'!A:C,2,0),"")</f>
        <v/>
      </c>
      <c r="D12569" s="10" t="str">
        <f>IFERROR(VLOOKUP(B12569,'اكواد الاصناف'!A:C,3,0),"")</f>
        <v/>
      </c>
      <c r="G12569" s="10">
        <f t="shared" si="195"/>
        <v>0</v>
      </c>
      <c r="I12569" s="10" t="str">
        <f>IFERROR(VLOOKUP(H12569,'سجل العملاء'!A:B,2,0),"")</f>
        <v/>
      </c>
    </row>
    <row r="12570" spans="3:9" ht="15.6">
      <c r="C12570" s="10" t="str">
        <f>IFERROR(VLOOKUP(B12570,'اكواد الاصناف'!A:C,2,0),"")</f>
        <v/>
      </c>
      <c r="D12570" s="10" t="str">
        <f>IFERROR(VLOOKUP(B12570,'اكواد الاصناف'!A:C,3,0),"")</f>
        <v/>
      </c>
      <c r="G12570" s="10">
        <f t="shared" si="195"/>
        <v>0</v>
      </c>
      <c r="I12570" s="10" t="str">
        <f>IFERROR(VLOOKUP(H12570,'سجل العملاء'!A:B,2,0),"")</f>
        <v/>
      </c>
    </row>
    <row r="12571" spans="3:9" ht="15.6">
      <c r="C12571" s="10" t="str">
        <f>IFERROR(VLOOKUP(B12571,'اكواد الاصناف'!A:C,2,0),"")</f>
        <v/>
      </c>
      <c r="D12571" s="10" t="str">
        <f>IFERROR(VLOOKUP(B12571,'اكواد الاصناف'!A:C,3,0),"")</f>
        <v/>
      </c>
      <c r="G12571" s="10">
        <f t="shared" si="195"/>
        <v>0</v>
      </c>
      <c r="I12571" s="10" t="str">
        <f>IFERROR(VLOOKUP(H12571,'سجل العملاء'!A:B,2,0),"")</f>
        <v/>
      </c>
    </row>
    <row r="12572" spans="3:9" ht="15.6">
      <c r="C12572" s="10" t="str">
        <f>IFERROR(VLOOKUP(B12572,'اكواد الاصناف'!A:C,2,0),"")</f>
        <v/>
      </c>
      <c r="D12572" s="10" t="str">
        <f>IFERROR(VLOOKUP(B12572,'اكواد الاصناف'!A:C,3,0),"")</f>
        <v/>
      </c>
      <c r="G12572" s="10">
        <f t="shared" si="195"/>
        <v>0</v>
      </c>
      <c r="I12572" s="10" t="str">
        <f>IFERROR(VLOOKUP(H12572,'سجل العملاء'!A:B,2,0),"")</f>
        <v/>
      </c>
    </row>
    <row r="12573" spans="3:9" ht="15.6">
      <c r="C12573" s="10" t="str">
        <f>IFERROR(VLOOKUP(B12573,'اكواد الاصناف'!A:C,2,0),"")</f>
        <v/>
      </c>
      <c r="D12573" s="10" t="str">
        <f>IFERROR(VLOOKUP(B12573,'اكواد الاصناف'!A:C,3,0),"")</f>
        <v/>
      </c>
      <c r="G12573" s="10">
        <f t="shared" si="195"/>
        <v>0</v>
      </c>
      <c r="I12573" s="10" t="str">
        <f>IFERROR(VLOOKUP(H12573,'سجل العملاء'!A:B,2,0),"")</f>
        <v/>
      </c>
    </row>
    <row r="12574" spans="3:9" ht="15.6">
      <c r="C12574" s="10" t="str">
        <f>IFERROR(VLOOKUP(B12574,'اكواد الاصناف'!A:C,2,0),"")</f>
        <v/>
      </c>
      <c r="D12574" s="10" t="str">
        <f>IFERROR(VLOOKUP(B12574,'اكواد الاصناف'!A:C,3,0),"")</f>
        <v/>
      </c>
      <c r="G12574" s="10">
        <f t="shared" si="195"/>
        <v>0</v>
      </c>
      <c r="I12574" s="10" t="str">
        <f>IFERROR(VLOOKUP(H12574,'سجل العملاء'!A:B,2,0),"")</f>
        <v/>
      </c>
    </row>
    <row r="12575" spans="3:9" ht="15.6">
      <c r="C12575" s="10" t="str">
        <f>IFERROR(VLOOKUP(B12575,'اكواد الاصناف'!A:C,2,0),"")</f>
        <v/>
      </c>
      <c r="D12575" s="10" t="str">
        <f>IFERROR(VLOOKUP(B12575,'اكواد الاصناف'!A:C,3,0),"")</f>
        <v/>
      </c>
      <c r="G12575" s="10">
        <f t="shared" si="195"/>
        <v>0</v>
      </c>
      <c r="I12575" s="10" t="str">
        <f>IFERROR(VLOOKUP(H12575,'سجل العملاء'!A:B,2,0),"")</f>
        <v/>
      </c>
    </row>
    <row r="12576" spans="3:9" ht="15.6">
      <c r="C12576" s="10" t="str">
        <f>IFERROR(VLOOKUP(B12576,'اكواد الاصناف'!A:C,2,0),"")</f>
        <v/>
      </c>
      <c r="D12576" s="10" t="str">
        <f>IFERROR(VLOOKUP(B12576,'اكواد الاصناف'!A:C,3,0),"")</f>
        <v/>
      </c>
      <c r="G12576" s="10">
        <f t="shared" si="195"/>
        <v>0</v>
      </c>
      <c r="I12576" s="10" t="str">
        <f>IFERROR(VLOOKUP(H12576,'سجل العملاء'!A:B,2,0),"")</f>
        <v/>
      </c>
    </row>
    <row r="12577" spans="3:9" ht="15.6">
      <c r="C12577" s="10" t="str">
        <f>IFERROR(VLOOKUP(B12577,'اكواد الاصناف'!A:C,2,0),"")</f>
        <v/>
      </c>
      <c r="D12577" s="10" t="str">
        <f>IFERROR(VLOOKUP(B12577,'اكواد الاصناف'!A:C,3,0),"")</f>
        <v/>
      </c>
      <c r="G12577" s="10">
        <f t="shared" si="195"/>
        <v>0</v>
      </c>
      <c r="I12577" s="10" t="str">
        <f>IFERROR(VLOOKUP(H12577,'سجل العملاء'!A:B,2,0),"")</f>
        <v/>
      </c>
    </row>
    <row r="12578" spans="3:9" ht="15.6">
      <c r="C12578" s="10" t="str">
        <f>IFERROR(VLOOKUP(B12578,'اكواد الاصناف'!A:C,2,0),"")</f>
        <v/>
      </c>
      <c r="D12578" s="10" t="str">
        <f>IFERROR(VLOOKUP(B12578,'اكواد الاصناف'!A:C,3,0),"")</f>
        <v/>
      </c>
      <c r="G12578" s="10">
        <f t="shared" si="195"/>
        <v>0</v>
      </c>
      <c r="I12578" s="10" t="str">
        <f>IFERROR(VLOOKUP(H12578,'سجل العملاء'!A:B,2,0),"")</f>
        <v/>
      </c>
    </row>
    <row r="12579" spans="3:9" ht="15.6">
      <c r="C12579" s="10" t="str">
        <f>IFERROR(VLOOKUP(B12579,'اكواد الاصناف'!A:C,2,0),"")</f>
        <v/>
      </c>
      <c r="D12579" s="10" t="str">
        <f>IFERROR(VLOOKUP(B12579,'اكواد الاصناف'!A:C,3,0),"")</f>
        <v/>
      </c>
      <c r="G12579" s="10">
        <f t="shared" si="195"/>
        <v>0</v>
      </c>
      <c r="I12579" s="10" t="str">
        <f>IFERROR(VLOOKUP(H12579,'سجل العملاء'!A:B,2,0),"")</f>
        <v/>
      </c>
    </row>
    <row r="12580" spans="3:9" ht="15.6">
      <c r="C12580" s="10" t="str">
        <f>IFERROR(VLOOKUP(B12580,'اكواد الاصناف'!A:C,2,0),"")</f>
        <v/>
      </c>
      <c r="D12580" s="10" t="str">
        <f>IFERROR(VLOOKUP(B12580,'اكواد الاصناف'!A:C,3,0),"")</f>
        <v/>
      </c>
      <c r="G12580" s="10">
        <f t="shared" si="195"/>
        <v>0</v>
      </c>
      <c r="I12580" s="10" t="str">
        <f>IFERROR(VLOOKUP(H12580,'سجل العملاء'!A:B,2,0),"")</f>
        <v/>
      </c>
    </row>
    <row r="12581" spans="3:9" ht="15.6">
      <c r="C12581" s="10" t="str">
        <f>IFERROR(VLOOKUP(B12581,'اكواد الاصناف'!A:C,2,0),"")</f>
        <v/>
      </c>
      <c r="D12581" s="10" t="str">
        <f>IFERROR(VLOOKUP(B12581,'اكواد الاصناف'!A:C,3,0),"")</f>
        <v/>
      </c>
      <c r="G12581" s="10">
        <f t="shared" si="195"/>
        <v>0</v>
      </c>
      <c r="I12581" s="10" t="str">
        <f>IFERROR(VLOOKUP(H12581,'سجل العملاء'!A:B,2,0),"")</f>
        <v/>
      </c>
    </row>
    <row r="12582" spans="3:9" ht="15.6">
      <c r="C12582" s="10" t="str">
        <f>IFERROR(VLOOKUP(B12582,'اكواد الاصناف'!A:C,2,0),"")</f>
        <v/>
      </c>
      <c r="D12582" s="10" t="str">
        <f>IFERROR(VLOOKUP(B12582,'اكواد الاصناف'!A:C,3,0),"")</f>
        <v/>
      </c>
      <c r="G12582" s="10">
        <f t="shared" si="195"/>
        <v>0</v>
      </c>
      <c r="I12582" s="10" t="str">
        <f>IFERROR(VLOOKUP(H12582,'سجل العملاء'!A:B,2,0),"")</f>
        <v/>
      </c>
    </row>
    <row r="12583" spans="3:9" ht="15.6">
      <c r="C12583" s="10" t="str">
        <f>IFERROR(VLOOKUP(B12583,'اكواد الاصناف'!A:C,2,0),"")</f>
        <v/>
      </c>
      <c r="D12583" s="10" t="str">
        <f>IFERROR(VLOOKUP(B12583,'اكواد الاصناف'!A:C,3,0),"")</f>
        <v/>
      </c>
      <c r="G12583" s="10">
        <f t="shared" si="195"/>
        <v>0</v>
      </c>
      <c r="I12583" s="10" t="str">
        <f>IFERROR(VLOOKUP(H12583,'سجل العملاء'!A:B,2,0),"")</f>
        <v/>
      </c>
    </row>
    <row r="12584" spans="3:9" ht="15.6">
      <c r="C12584" s="10" t="str">
        <f>IFERROR(VLOOKUP(B12584,'اكواد الاصناف'!A:C,2,0),"")</f>
        <v/>
      </c>
      <c r="D12584" s="10" t="str">
        <f>IFERROR(VLOOKUP(B12584,'اكواد الاصناف'!A:C,3,0),"")</f>
        <v/>
      </c>
      <c r="G12584" s="10">
        <f t="shared" si="195"/>
        <v>0</v>
      </c>
      <c r="I12584" s="10" t="str">
        <f>IFERROR(VLOOKUP(H12584,'سجل العملاء'!A:B,2,0),"")</f>
        <v/>
      </c>
    </row>
    <row r="12585" spans="3:9" ht="15.6">
      <c r="C12585" s="10" t="str">
        <f>IFERROR(VLOOKUP(B12585,'اكواد الاصناف'!A:C,2,0),"")</f>
        <v/>
      </c>
      <c r="D12585" s="10" t="str">
        <f>IFERROR(VLOOKUP(B12585,'اكواد الاصناف'!A:C,3,0),"")</f>
        <v/>
      </c>
      <c r="G12585" s="10">
        <f t="shared" si="195"/>
        <v>0</v>
      </c>
      <c r="I12585" s="10" t="str">
        <f>IFERROR(VLOOKUP(H12585,'سجل العملاء'!A:B,2,0),"")</f>
        <v/>
      </c>
    </row>
    <row r="12586" spans="3:9" ht="15.6">
      <c r="C12586" s="10" t="str">
        <f>IFERROR(VLOOKUP(B12586,'اكواد الاصناف'!A:C,2,0),"")</f>
        <v/>
      </c>
      <c r="D12586" s="10" t="str">
        <f>IFERROR(VLOOKUP(B12586,'اكواد الاصناف'!A:C,3,0),"")</f>
        <v/>
      </c>
      <c r="G12586" s="10">
        <f t="shared" si="195"/>
        <v>0</v>
      </c>
      <c r="I12586" s="10" t="str">
        <f>IFERROR(VLOOKUP(H12586,'سجل العملاء'!A:B,2,0),"")</f>
        <v/>
      </c>
    </row>
    <row r="12587" spans="3:9" ht="15.6">
      <c r="C12587" s="10" t="str">
        <f>IFERROR(VLOOKUP(B12587,'اكواد الاصناف'!A:C,2,0),"")</f>
        <v/>
      </c>
      <c r="D12587" s="10" t="str">
        <f>IFERROR(VLOOKUP(B12587,'اكواد الاصناف'!A:C,3,0),"")</f>
        <v/>
      </c>
      <c r="G12587" s="10">
        <f t="shared" si="195"/>
        <v>0</v>
      </c>
      <c r="I12587" s="10" t="str">
        <f>IFERROR(VLOOKUP(H12587,'سجل العملاء'!A:B,2,0),"")</f>
        <v/>
      </c>
    </row>
    <row r="12588" spans="3:9" ht="15.6">
      <c r="C12588" s="10" t="str">
        <f>IFERROR(VLOOKUP(B12588,'اكواد الاصناف'!A:C,2,0),"")</f>
        <v/>
      </c>
      <c r="D12588" s="10" t="str">
        <f>IFERROR(VLOOKUP(B12588,'اكواد الاصناف'!A:C,3,0),"")</f>
        <v/>
      </c>
      <c r="G12588" s="10">
        <f t="shared" si="195"/>
        <v>0</v>
      </c>
      <c r="I12588" s="10" t="str">
        <f>IFERROR(VLOOKUP(H12588,'سجل العملاء'!A:B,2,0),"")</f>
        <v/>
      </c>
    </row>
    <row r="12589" spans="3:9" ht="15.6">
      <c r="C12589" s="10" t="str">
        <f>IFERROR(VLOOKUP(B12589,'اكواد الاصناف'!A:C,2,0),"")</f>
        <v/>
      </c>
      <c r="D12589" s="10" t="str">
        <f>IFERROR(VLOOKUP(B12589,'اكواد الاصناف'!A:C,3,0),"")</f>
        <v/>
      </c>
      <c r="G12589" s="10">
        <f t="shared" si="195"/>
        <v>0</v>
      </c>
      <c r="I12589" s="10" t="str">
        <f>IFERROR(VLOOKUP(H12589,'سجل العملاء'!A:B,2,0),"")</f>
        <v/>
      </c>
    </row>
    <row r="12590" spans="3:9" ht="15.6">
      <c r="C12590" s="10" t="str">
        <f>IFERROR(VLOOKUP(B12590,'اكواد الاصناف'!A:C,2,0),"")</f>
        <v/>
      </c>
      <c r="D12590" s="10" t="str">
        <f>IFERROR(VLOOKUP(B12590,'اكواد الاصناف'!A:C,3,0),"")</f>
        <v/>
      </c>
      <c r="G12590" s="10">
        <f t="shared" si="195"/>
        <v>0</v>
      </c>
      <c r="I12590" s="10" t="str">
        <f>IFERROR(VLOOKUP(H12590,'سجل العملاء'!A:B,2,0),"")</f>
        <v/>
      </c>
    </row>
    <row r="12591" spans="3:9" ht="15.6">
      <c r="C12591" s="10" t="str">
        <f>IFERROR(VLOOKUP(B12591,'اكواد الاصناف'!A:C,2,0),"")</f>
        <v/>
      </c>
      <c r="D12591" s="10" t="str">
        <f>IFERROR(VLOOKUP(B12591,'اكواد الاصناف'!A:C,3,0),"")</f>
        <v/>
      </c>
      <c r="G12591" s="10">
        <f t="shared" si="195"/>
        <v>0</v>
      </c>
      <c r="I12591" s="10" t="str">
        <f>IFERROR(VLOOKUP(H12591,'سجل العملاء'!A:B,2,0),"")</f>
        <v/>
      </c>
    </row>
    <row r="12592" spans="3:9" ht="15.6">
      <c r="C12592" s="10" t="str">
        <f>IFERROR(VLOOKUP(B12592,'اكواد الاصناف'!A:C,2,0),"")</f>
        <v/>
      </c>
      <c r="D12592" s="10" t="str">
        <f>IFERROR(VLOOKUP(B12592,'اكواد الاصناف'!A:C,3,0),"")</f>
        <v/>
      </c>
      <c r="G12592" s="10">
        <f t="shared" si="195"/>
        <v>0</v>
      </c>
      <c r="I12592" s="10" t="str">
        <f>IFERROR(VLOOKUP(H12592,'سجل العملاء'!A:B,2,0),"")</f>
        <v/>
      </c>
    </row>
    <row r="12593" spans="3:9" ht="15.6">
      <c r="C12593" s="10" t="str">
        <f>IFERROR(VLOOKUP(B12593,'اكواد الاصناف'!A:C,2,0),"")</f>
        <v/>
      </c>
      <c r="D12593" s="10" t="str">
        <f>IFERROR(VLOOKUP(B12593,'اكواد الاصناف'!A:C,3,0),"")</f>
        <v/>
      </c>
      <c r="G12593" s="10">
        <f t="shared" si="195"/>
        <v>0</v>
      </c>
      <c r="I12593" s="10" t="str">
        <f>IFERROR(VLOOKUP(H12593,'سجل العملاء'!A:B,2,0),"")</f>
        <v/>
      </c>
    </row>
    <row r="12594" spans="3:9" ht="15.6">
      <c r="C12594" s="10" t="str">
        <f>IFERROR(VLOOKUP(B12594,'اكواد الاصناف'!A:C,2,0),"")</f>
        <v/>
      </c>
      <c r="D12594" s="10" t="str">
        <f>IFERROR(VLOOKUP(B12594,'اكواد الاصناف'!A:C,3,0),"")</f>
        <v/>
      </c>
      <c r="G12594" s="10">
        <f t="shared" si="195"/>
        <v>0</v>
      </c>
      <c r="I12594" s="10" t="str">
        <f>IFERROR(VLOOKUP(H12594,'سجل العملاء'!A:B,2,0),"")</f>
        <v/>
      </c>
    </row>
    <row r="12595" spans="3:9" ht="15.6">
      <c r="C12595" s="10" t="str">
        <f>IFERROR(VLOOKUP(B12595,'اكواد الاصناف'!A:C,2,0),"")</f>
        <v/>
      </c>
      <c r="D12595" s="10" t="str">
        <f>IFERROR(VLOOKUP(B12595,'اكواد الاصناف'!A:C,3,0),"")</f>
        <v/>
      </c>
      <c r="G12595" s="10">
        <f t="shared" si="195"/>
        <v>0</v>
      </c>
      <c r="I12595" s="10" t="str">
        <f>IFERROR(VLOOKUP(H12595,'سجل العملاء'!A:B,2,0),"")</f>
        <v/>
      </c>
    </row>
    <row r="12596" spans="3:9" ht="15.6">
      <c r="C12596" s="10" t="str">
        <f>IFERROR(VLOOKUP(B12596,'اكواد الاصناف'!A:C,2,0),"")</f>
        <v/>
      </c>
      <c r="D12596" s="10" t="str">
        <f>IFERROR(VLOOKUP(B12596,'اكواد الاصناف'!A:C,3,0),"")</f>
        <v/>
      </c>
      <c r="G12596" s="10">
        <f t="shared" si="195"/>
        <v>0</v>
      </c>
      <c r="I12596" s="10" t="str">
        <f>IFERROR(VLOOKUP(H12596,'سجل العملاء'!A:B,2,0),"")</f>
        <v/>
      </c>
    </row>
    <row r="12597" spans="3:9" ht="15.6">
      <c r="C12597" s="10" t="str">
        <f>IFERROR(VLOOKUP(B12597,'اكواد الاصناف'!A:C,2,0),"")</f>
        <v/>
      </c>
      <c r="D12597" s="10" t="str">
        <f>IFERROR(VLOOKUP(B12597,'اكواد الاصناف'!A:C,3,0),"")</f>
        <v/>
      </c>
      <c r="G12597" s="10">
        <f t="shared" si="195"/>
        <v>0</v>
      </c>
      <c r="I12597" s="10" t="str">
        <f>IFERROR(VLOOKUP(H12597,'سجل العملاء'!A:B,2,0),"")</f>
        <v/>
      </c>
    </row>
    <row r="12598" spans="3:9" ht="15.6">
      <c r="C12598" s="10" t="str">
        <f>IFERROR(VLOOKUP(B12598,'اكواد الاصناف'!A:C,2,0),"")</f>
        <v/>
      </c>
      <c r="D12598" s="10" t="str">
        <f>IFERROR(VLOOKUP(B12598,'اكواد الاصناف'!A:C,3,0),"")</f>
        <v/>
      </c>
      <c r="G12598" s="10">
        <f t="shared" si="195"/>
        <v>0</v>
      </c>
      <c r="I12598" s="10" t="str">
        <f>IFERROR(VLOOKUP(H12598,'سجل العملاء'!A:B,2,0),"")</f>
        <v/>
      </c>
    </row>
    <row r="12599" spans="3:9" ht="15.6">
      <c r="C12599" s="10" t="str">
        <f>IFERROR(VLOOKUP(B12599,'اكواد الاصناف'!A:C,2,0),"")</f>
        <v/>
      </c>
      <c r="D12599" s="10" t="str">
        <f>IFERROR(VLOOKUP(B12599,'اكواد الاصناف'!A:C,3,0),"")</f>
        <v/>
      </c>
      <c r="G12599" s="10">
        <f t="shared" si="195"/>
        <v>0</v>
      </c>
      <c r="I12599" s="10" t="str">
        <f>IFERROR(VLOOKUP(H12599,'سجل العملاء'!A:B,2,0),"")</f>
        <v/>
      </c>
    </row>
    <row r="12600" spans="3:9" ht="15.6">
      <c r="C12600" s="10" t="str">
        <f>IFERROR(VLOOKUP(B12600,'اكواد الاصناف'!A:C,2,0),"")</f>
        <v/>
      </c>
      <c r="D12600" s="10" t="str">
        <f>IFERROR(VLOOKUP(B12600,'اكواد الاصناف'!A:C,3,0),"")</f>
        <v/>
      </c>
      <c r="G12600" s="10">
        <f t="shared" si="195"/>
        <v>0</v>
      </c>
      <c r="I12600" s="10" t="str">
        <f>IFERROR(VLOOKUP(H12600,'سجل العملاء'!A:B,2,0),"")</f>
        <v/>
      </c>
    </row>
    <row r="12601" spans="3:9" ht="15.6">
      <c r="C12601" s="10" t="str">
        <f>IFERROR(VLOOKUP(B12601,'اكواد الاصناف'!A:C,2,0),"")</f>
        <v/>
      </c>
      <c r="D12601" s="10" t="str">
        <f>IFERROR(VLOOKUP(B12601,'اكواد الاصناف'!A:C,3,0),"")</f>
        <v/>
      </c>
      <c r="G12601" s="10">
        <f t="shared" si="195"/>
        <v>0</v>
      </c>
      <c r="I12601" s="10" t="str">
        <f>IFERROR(VLOOKUP(H12601,'سجل العملاء'!A:B,2,0),"")</f>
        <v/>
      </c>
    </row>
    <row r="12602" spans="3:9" ht="15.6">
      <c r="C12602" s="10" t="str">
        <f>IFERROR(VLOOKUP(B12602,'اكواد الاصناف'!A:C,2,0),"")</f>
        <v/>
      </c>
      <c r="D12602" s="10" t="str">
        <f>IFERROR(VLOOKUP(B12602,'اكواد الاصناف'!A:C,3,0),"")</f>
        <v/>
      </c>
      <c r="G12602" s="10">
        <f t="shared" si="195"/>
        <v>0</v>
      </c>
      <c r="I12602" s="10" t="str">
        <f>IFERROR(VLOOKUP(H12602,'سجل العملاء'!A:B,2,0),"")</f>
        <v/>
      </c>
    </row>
    <row r="12603" spans="3:9" ht="15.6">
      <c r="C12603" s="10" t="str">
        <f>IFERROR(VLOOKUP(B12603,'اكواد الاصناف'!A:C,2,0),"")</f>
        <v/>
      </c>
      <c r="D12603" s="10" t="str">
        <f>IFERROR(VLOOKUP(B12603,'اكواد الاصناف'!A:C,3,0),"")</f>
        <v/>
      </c>
      <c r="G12603" s="10">
        <f t="shared" si="195"/>
        <v>0</v>
      </c>
      <c r="I12603" s="10" t="str">
        <f>IFERROR(VLOOKUP(H12603,'سجل العملاء'!A:B,2,0),"")</f>
        <v/>
      </c>
    </row>
    <row r="12604" spans="3:9" ht="15.6">
      <c r="C12604" s="10" t="str">
        <f>IFERROR(VLOOKUP(B12604,'اكواد الاصناف'!A:C,2,0),"")</f>
        <v/>
      </c>
      <c r="D12604" s="10" t="str">
        <f>IFERROR(VLOOKUP(B12604,'اكواد الاصناف'!A:C,3,0),"")</f>
        <v/>
      </c>
      <c r="G12604" s="10">
        <f t="shared" si="195"/>
        <v>0</v>
      </c>
      <c r="I12604" s="10" t="str">
        <f>IFERROR(VLOOKUP(H12604,'سجل العملاء'!A:B,2,0),"")</f>
        <v/>
      </c>
    </row>
    <row r="12605" spans="3:9" ht="15.6">
      <c r="C12605" s="10" t="str">
        <f>IFERROR(VLOOKUP(B12605,'اكواد الاصناف'!A:C,2,0),"")</f>
        <v/>
      </c>
      <c r="D12605" s="10" t="str">
        <f>IFERROR(VLOOKUP(B12605,'اكواد الاصناف'!A:C,3,0),"")</f>
        <v/>
      </c>
      <c r="G12605" s="10">
        <f t="shared" si="195"/>
        <v>0</v>
      </c>
      <c r="I12605" s="10" t="str">
        <f>IFERROR(VLOOKUP(H12605,'سجل العملاء'!A:B,2,0),"")</f>
        <v/>
      </c>
    </row>
    <row r="12606" spans="3:9" ht="15.6">
      <c r="C12606" s="10" t="str">
        <f>IFERROR(VLOOKUP(B12606,'اكواد الاصناف'!A:C,2,0),"")</f>
        <v/>
      </c>
      <c r="D12606" s="10" t="str">
        <f>IFERROR(VLOOKUP(B12606,'اكواد الاصناف'!A:C,3,0),"")</f>
        <v/>
      </c>
      <c r="G12606" s="10">
        <f t="shared" si="195"/>
        <v>0</v>
      </c>
      <c r="I12606" s="10" t="str">
        <f>IFERROR(VLOOKUP(H12606,'سجل العملاء'!A:B,2,0),"")</f>
        <v/>
      </c>
    </row>
    <row r="12607" spans="3:9" ht="15.6">
      <c r="C12607" s="10" t="str">
        <f>IFERROR(VLOOKUP(B12607,'اكواد الاصناف'!A:C,2,0),"")</f>
        <v/>
      </c>
      <c r="D12607" s="10" t="str">
        <f>IFERROR(VLOOKUP(B12607,'اكواد الاصناف'!A:C,3,0),"")</f>
        <v/>
      </c>
      <c r="G12607" s="10">
        <f t="shared" si="195"/>
        <v>0</v>
      </c>
      <c r="I12607" s="10" t="str">
        <f>IFERROR(VLOOKUP(H12607,'سجل العملاء'!A:B,2,0),"")</f>
        <v/>
      </c>
    </row>
    <row r="12608" spans="3:9" ht="15.6">
      <c r="C12608" s="10" t="str">
        <f>IFERROR(VLOOKUP(B12608,'اكواد الاصناف'!A:C,2,0),"")</f>
        <v/>
      </c>
      <c r="D12608" s="10" t="str">
        <f>IFERROR(VLOOKUP(B12608,'اكواد الاصناف'!A:C,3,0),"")</f>
        <v/>
      </c>
      <c r="G12608" s="10">
        <f t="shared" si="195"/>
        <v>0</v>
      </c>
      <c r="I12608" s="10" t="str">
        <f>IFERROR(VLOOKUP(H12608,'سجل العملاء'!A:B,2,0),"")</f>
        <v/>
      </c>
    </row>
    <row r="12609" spans="3:9" ht="15.6">
      <c r="C12609" s="10" t="str">
        <f>IFERROR(VLOOKUP(B12609,'اكواد الاصناف'!A:C,2,0),"")</f>
        <v/>
      </c>
      <c r="D12609" s="10" t="str">
        <f>IFERROR(VLOOKUP(B12609,'اكواد الاصناف'!A:C,3,0),"")</f>
        <v/>
      </c>
      <c r="G12609" s="10">
        <f t="shared" ref="G12609:G12672" si="196">F12609*E12609</f>
        <v>0</v>
      </c>
      <c r="I12609" s="10" t="str">
        <f>IFERROR(VLOOKUP(H12609,'سجل العملاء'!A:B,2,0),"")</f>
        <v/>
      </c>
    </row>
    <row r="12610" spans="3:9" ht="15.6">
      <c r="C12610" s="10" t="str">
        <f>IFERROR(VLOOKUP(B12610,'اكواد الاصناف'!A:C,2,0),"")</f>
        <v/>
      </c>
      <c r="D12610" s="10" t="str">
        <f>IFERROR(VLOOKUP(B12610,'اكواد الاصناف'!A:C,3,0),"")</f>
        <v/>
      </c>
      <c r="G12610" s="10">
        <f t="shared" si="196"/>
        <v>0</v>
      </c>
      <c r="I12610" s="10" t="str">
        <f>IFERROR(VLOOKUP(H12610,'سجل العملاء'!A:B,2,0),"")</f>
        <v/>
      </c>
    </row>
    <row r="12611" spans="3:9" ht="15.6">
      <c r="C12611" s="10" t="str">
        <f>IFERROR(VLOOKUP(B12611,'اكواد الاصناف'!A:C,2,0),"")</f>
        <v/>
      </c>
      <c r="D12611" s="10" t="str">
        <f>IFERROR(VLOOKUP(B12611,'اكواد الاصناف'!A:C,3,0),"")</f>
        <v/>
      </c>
      <c r="G12611" s="10">
        <f t="shared" si="196"/>
        <v>0</v>
      </c>
      <c r="I12611" s="10" t="str">
        <f>IFERROR(VLOOKUP(H12611,'سجل العملاء'!A:B,2,0),"")</f>
        <v/>
      </c>
    </row>
    <row r="12612" spans="3:9" ht="15.6">
      <c r="C12612" s="10" t="str">
        <f>IFERROR(VLOOKUP(B12612,'اكواد الاصناف'!A:C,2,0),"")</f>
        <v/>
      </c>
      <c r="D12612" s="10" t="str">
        <f>IFERROR(VLOOKUP(B12612,'اكواد الاصناف'!A:C,3,0),"")</f>
        <v/>
      </c>
      <c r="G12612" s="10">
        <f t="shared" si="196"/>
        <v>0</v>
      </c>
      <c r="I12612" s="10" t="str">
        <f>IFERROR(VLOOKUP(H12612,'سجل العملاء'!A:B,2,0),"")</f>
        <v/>
      </c>
    </row>
    <row r="12613" spans="3:9" ht="15.6">
      <c r="C12613" s="10" t="str">
        <f>IFERROR(VLOOKUP(B12613,'اكواد الاصناف'!A:C,2,0),"")</f>
        <v/>
      </c>
      <c r="D12613" s="10" t="str">
        <f>IFERROR(VLOOKUP(B12613,'اكواد الاصناف'!A:C,3,0),"")</f>
        <v/>
      </c>
      <c r="G12613" s="10">
        <f t="shared" si="196"/>
        <v>0</v>
      </c>
      <c r="I12613" s="10" t="str">
        <f>IFERROR(VLOOKUP(H12613,'سجل العملاء'!A:B,2,0),"")</f>
        <v/>
      </c>
    </row>
    <row r="12614" spans="3:9" ht="15.6">
      <c r="C12614" s="10" t="str">
        <f>IFERROR(VLOOKUP(B12614,'اكواد الاصناف'!A:C,2,0),"")</f>
        <v/>
      </c>
      <c r="D12614" s="10" t="str">
        <f>IFERROR(VLOOKUP(B12614,'اكواد الاصناف'!A:C,3,0),"")</f>
        <v/>
      </c>
      <c r="G12614" s="10">
        <f t="shared" si="196"/>
        <v>0</v>
      </c>
      <c r="I12614" s="10" t="str">
        <f>IFERROR(VLOOKUP(H12614,'سجل العملاء'!A:B,2,0),"")</f>
        <v/>
      </c>
    </row>
    <row r="12615" spans="3:9" ht="15.6">
      <c r="C12615" s="10" t="str">
        <f>IFERROR(VLOOKUP(B12615,'اكواد الاصناف'!A:C,2,0),"")</f>
        <v/>
      </c>
      <c r="D12615" s="10" t="str">
        <f>IFERROR(VLOOKUP(B12615,'اكواد الاصناف'!A:C,3,0),"")</f>
        <v/>
      </c>
      <c r="G12615" s="10">
        <f t="shared" si="196"/>
        <v>0</v>
      </c>
      <c r="I12615" s="10" t="str">
        <f>IFERROR(VLOOKUP(H12615,'سجل العملاء'!A:B,2,0),"")</f>
        <v/>
      </c>
    </row>
    <row r="12616" spans="3:9" ht="15.6">
      <c r="C12616" s="10" t="str">
        <f>IFERROR(VLOOKUP(B12616,'اكواد الاصناف'!A:C,2,0),"")</f>
        <v/>
      </c>
      <c r="D12616" s="10" t="str">
        <f>IFERROR(VLOOKUP(B12616,'اكواد الاصناف'!A:C,3,0),"")</f>
        <v/>
      </c>
      <c r="G12616" s="10">
        <f t="shared" si="196"/>
        <v>0</v>
      </c>
      <c r="I12616" s="10" t="str">
        <f>IFERROR(VLOOKUP(H12616,'سجل العملاء'!A:B,2,0),"")</f>
        <v/>
      </c>
    </row>
    <row r="12617" spans="3:9" ht="15.6">
      <c r="C12617" s="10" t="str">
        <f>IFERROR(VLOOKUP(B12617,'اكواد الاصناف'!A:C,2,0),"")</f>
        <v/>
      </c>
      <c r="D12617" s="10" t="str">
        <f>IFERROR(VLOOKUP(B12617,'اكواد الاصناف'!A:C,3,0),"")</f>
        <v/>
      </c>
      <c r="G12617" s="10">
        <f t="shared" si="196"/>
        <v>0</v>
      </c>
      <c r="I12617" s="10" t="str">
        <f>IFERROR(VLOOKUP(H12617,'سجل العملاء'!A:B,2,0),"")</f>
        <v/>
      </c>
    </row>
    <row r="12618" spans="3:9" ht="15.6">
      <c r="C12618" s="10" t="str">
        <f>IFERROR(VLOOKUP(B12618,'اكواد الاصناف'!A:C,2,0),"")</f>
        <v/>
      </c>
      <c r="D12618" s="10" t="str">
        <f>IFERROR(VLOOKUP(B12618,'اكواد الاصناف'!A:C,3,0),"")</f>
        <v/>
      </c>
      <c r="G12618" s="10">
        <f t="shared" si="196"/>
        <v>0</v>
      </c>
      <c r="I12618" s="10" t="str">
        <f>IFERROR(VLOOKUP(H12618,'سجل العملاء'!A:B,2,0),"")</f>
        <v/>
      </c>
    </row>
    <row r="12619" spans="3:9" ht="15.6">
      <c r="C12619" s="10" t="str">
        <f>IFERROR(VLOOKUP(B12619,'اكواد الاصناف'!A:C,2,0),"")</f>
        <v/>
      </c>
      <c r="D12619" s="10" t="str">
        <f>IFERROR(VLOOKUP(B12619,'اكواد الاصناف'!A:C,3,0),"")</f>
        <v/>
      </c>
      <c r="G12619" s="10">
        <f t="shared" si="196"/>
        <v>0</v>
      </c>
      <c r="I12619" s="10" t="str">
        <f>IFERROR(VLOOKUP(H12619,'سجل العملاء'!A:B,2,0),"")</f>
        <v/>
      </c>
    </row>
    <row r="12620" spans="3:9" ht="15.6">
      <c r="C12620" s="10" t="str">
        <f>IFERROR(VLOOKUP(B12620,'اكواد الاصناف'!A:C,2,0),"")</f>
        <v/>
      </c>
      <c r="D12620" s="10" t="str">
        <f>IFERROR(VLOOKUP(B12620,'اكواد الاصناف'!A:C,3,0),"")</f>
        <v/>
      </c>
      <c r="G12620" s="10">
        <f t="shared" si="196"/>
        <v>0</v>
      </c>
      <c r="I12620" s="10" t="str">
        <f>IFERROR(VLOOKUP(H12620,'سجل العملاء'!A:B,2,0),"")</f>
        <v/>
      </c>
    </row>
    <row r="12621" spans="3:9" ht="15.6">
      <c r="C12621" s="10" t="str">
        <f>IFERROR(VLOOKUP(B12621,'اكواد الاصناف'!A:C,2,0),"")</f>
        <v/>
      </c>
      <c r="D12621" s="10" t="str">
        <f>IFERROR(VLOOKUP(B12621,'اكواد الاصناف'!A:C,3,0),"")</f>
        <v/>
      </c>
      <c r="G12621" s="10">
        <f t="shared" si="196"/>
        <v>0</v>
      </c>
      <c r="I12621" s="10" t="str">
        <f>IFERROR(VLOOKUP(H12621,'سجل العملاء'!A:B,2,0),"")</f>
        <v/>
      </c>
    </row>
    <row r="12622" spans="3:9" ht="15.6">
      <c r="C12622" s="10" t="str">
        <f>IFERROR(VLOOKUP(B12622,'اكواد الاصناف'!A:C,2,0),"")</f>
        <v/>
      </c>
      <c r="D12622" s="10" t="str">
        <f>IFERROR(VLOOKUP(B12622,'اكواد الاصناف'!A:C,3,0),"")</f>
        <v/>
      </c>
      <c r="G12622" s="10">
        <f t="shared" si="196"/>
        <v>0</v>
      </c>
      <c r="I12622" s="10" t="str">
        <f>IFERROR(VLOOKUP(H12622,'سجل العملاء'!A:B,2,0),"")</f>
        <v/>
      </c>
    </row>
    <row r="12623" spans="3:9" ht="15.6">
      <c r="C12623" s="10" t="str">
        <f>IFERROR(VLOOKUP(B12623,'اكواد الاصناف'!A:C,2,0),"")</f>
        <v/>
      </c>
      <c r="D12623" s="10" t="str">
        <f>IFERROR(VLOOKUP(B12623,'اكواد الاصناف'!A:C,3,0),"")</f>
        <v/>
      </c>
      <c r="G12623" s="10">
        <f t="shared" si="196"/>
        <v>0</v>
      </c>
      <c r="I12623" s="10" t="str">
        <f>IFERROR(VLOOKUP(H12623,'سجل العملاء'!A:B,2,0),"")</f>
        <v/>
      </c>
    </row>
    <row r="12624" spans="3:9" ht="15.6">
      <c r="C12624" s="10" t="str">
        <f>IFERROR(VLOOKUP(B12624,'اكواد الاصناف'!A:C,2,0),"")</f>
        <v/>
      </c>
      <c r="D12624" s="10" t="str">
        <f>IFERROR(VLOOKUP(B12624,'اكواد الاصناف'!A:C,3,0),"")</f>
        <v/>
      </c>
      <c r="G12624" s="10">
        <f t="shared" si="196"/>
        <v>0</v>
      </c>
      <c r="I12624" s="10" t="str">
        <f>IFERROR(VLOOKUP(H12624,'سجل العملاء'!A:B,2,0),"")</f>
        <v/>
      </c>
    </row>
    <row r="12625" spans="3:9" ht="15.6">
      <c r="C12625" s="10" t="str">
        <f>IFERROR(VLOOKUP(B12625,'اكواد الاصناف'!A:C,2,0),"")</f>
        <v/>
      </c>
      <c r="D12625" s="10" t="str">
        <f>IFERROR(VLOOKUP(B12625,'اكواد الاصناف'!A:C,3,0),"")</f>
        <v/>
      </c>
      <c r="G12625" s="10">
        <f t="shared" si="196"/>
        <v>0</v>
      </c>
      <c r="I12625" s="10" t="str">
        <f>IFERROR(VLOOKUP(H12625,'سجل العملاء'!A:B,2,0),"")</f>
        <v/>
      </c>
    </row>
    <row r="12626" spans="3:9" ht="15.6">
      <c r="C12626" s="10" t="str">
        <f>IFERROR(VLOOKUP(B12626,'اكواد الاصناف'!A:C,2,0),"")</f>
        <v/>
      </c>
      <c r="D12626" s="10" t="str">
        <f>IFERROR(VLOOKUP(B12626,'اكواد الاصناف'!A:C,3,0),"")</f>
        <v/>
      </c>
      <c r="G12626" s="10">
        <f t="shared" si="196"/>
        <v>0</v>
      </c>
      <c r="I12626" s="10" t="str">
        <f>IFERROR(VLOOKUP(H12626,'سجل العملاء'!A:B,2,0),"")</f>
        <v/>
      </c>
    </row>
    <row r="12627" spans="3:9" ht="15.6">
      <c r="C12627" s="10" t="str">
        <f>IFERROR(VLOOKUP(B12627,'اكواد الاصناف'!A:C,2,0),"")</f>
        <v/>
      </c>
      <c r="D12627" s="10" t="str">
        <f>IFERROR(VLOOKUP(B12627,'اكواد الاصناف'!A:C,3,0),"")</f>
        <v/>
      </c>
      <c r="G12627" s="10">
        <f t="shared" si="196"/>
        <v>0</v>
      </c>
      <c r="I12627" s="10" t="str">
        <f>IFERROR(VLOOKUP(H12627,'سجل العملاء'!A:B,2,0),"")</f>
        <v/>
      </c>
    </row>
    <row r="12628" spans="3:9" ht="15.6">
      <c r="C12628" s="10" t="str">
        <f>IFERROR(VLOOKUP(B12628,'اكواد الاصناف'!A:C,2,0),"")</f>
        <v/>
      </c>
      <c r="D12628" s="10" t="str">
        <f>IFERROR(VLOOKUP(B12628,'اكواد الاصناف'!A:C,3,0),"")</f>
        <v/>
      </c>
      <c r="G12628" s="10">
        <f t="shared" si="196"/>
        <v>0</v>
      </c>
      <c r="I12628" s="10" t="str">
        <f>IFERROR(VLOOKUP(H12628,'سجل العملاء'!A:B,2,0),"")</f>
        <v/>
      </c>
    </row>
    <row r="12629" spans="3:9" ht="15.6">
      <c r="C12629" s="10" t="str">
        <f>IFERROR(VLOOKUP(B12629,'اكواد الاصناف'!A:C,2,0),"")</f>
        <v/>
      </c>
      <c r="D12629" s="10" t="str">
        <f>IFERROR(VLOOKUP(B12629,'اكواد الاصناف'!A:C,3,0),"")</f>
        <v/>
      </c>
      <c r="G12629" s="10">
        <f t="shared" si="196"/>
        <v>0</v>
      </c>
      <c r="I12629" s="10" t="str">
        <f>IFERROR(VLOOKUP(H12629,'سجل العملاء'!A:B,2,0),"")</f>
        <v/>
      </c>
    </row>
    <row r="12630" spans="3:9" ht="15.6">
      <c r="C12630" s="10" t="str">
        <f>IFERROR(VLOOKUP(B12630,'اكواد الاصناف'!A:C,2,0),"")</f>
        <v/>
      </c>
      <c r="D12630" s="10" t="str">
        <f>IFERROR(VLOOKUP(B12630,'اكواد الاصناف'!A:C,3,0),"")</f>
        <v/>
      </c>
      <c r="G12630" s="10">
        <f t="shared" si="196"/>
        <v>0</v>
      </c>
      <c r="I12630" s="10" t="str">
        <f>IFERROR(VLOOKUP(H12630,'سجل العملاء'!A:B,2,0),"")</f>
        <v/>
      </c>
    </row>
    <row r="12631" spans="3:9" ht="15.6">
      <c r="C12631" s="10" t="str">
        <f>IFERROR(VLOOKUP(B12631,'اكواد الاصناف'!A:C,2,0),"")</f>
        <v/>
      </c>
      <c r="D12631" s="10" t="str">
        <f>IFERROR(VLOOKUP(B12631,'اكواد الاصناف'!A:C,3,0),"")</f>
        <v/>
      </c>
      <c r="G12631" s="10">
        <f t="shared" si="196"/>
        <v>0</v>
      </c>
      <c r="I12631" s="10" t="str">
        <f>IFERROR(VLOOKUP(H12631,'سجل العملاء'!A:B,2,0),"")</f>
        <v/>
      </c>
    </row>
    <row r="12632" spans="3:9" ht="15.6">
      <c r="C12632" s="10" t="str">
        <f>IFERROR(VLOOKUP(B12632,'اكواد الاصناف'!A:C,2,0),"")</f>
        <v/>
      </c>
      <c r="D12632" s="10" t="str">
        <f>IFERROR(VLOOKUP(B12632,'اكواد الاصناف'!A:C,3,0),"")</f>
        <v/>
      </c>
      <c r="G12632" s="10">
        <f t="shared" si="196"/>
        <v>0</v>
      </c>
      <c r="I12632" s="10" t="str">
        <f>IFERROR(VLOOKUP(H12632,'سجل العملاء'!A:B,2,0),"")</f>
        <v/>
      </c>
    </row>
    <row r="12633" spans="3:9" ht="15.6">
      <c r="C12633" s="10" t="str">
        <f>IFERROR(VLOOKUP(B12633,'اكواد الاصناف'!A:C,2,0),"")</f>
        <v/>
      </c>
      <c r="D12633" s="10" t="str">
        <f>IFERROR(VLOOKUP(B12633,'اكواد الاصناف'!A:C,3,0),"")</f>
        <v/>
      </c>
      <c r="G12633" s="10">
        <f t="shared" si="196"/>
        <v>0</v>
      </c>
      <c r="I12633" s="10" t="str">
        <f>IFERROR(VLOOKUP(H12633,'سجل العملاء'!A:B,2,0),"")</f>
        <v/>
      </c>
    </row>
    <row r="12634" spans="3:9" ht="15.6">
      <c r="C12634" s="10" t="str">
        <f>IFERROR(VLOOKUP(B12634,'اكواد الاصناف'!A:C,2,0),"")</f>
        <v/>
      </c>
      <c r="D12634" s="10" t="str">
        <f>IFERROR(VLOOKUP(B12634,'اكواد الاصناف'!A:C,3,0),"")</f>
        <v/>
      </c>
      <c r="G12634" s="10">
        <f t="shared" si="196"/>
        <v>0</v>
      </c>
      <c r="I12634" s="10" t="str">
        <f>IFERROR(VLOOKUP(H12634,'سجل العملاء'!A:B,2,0),"")</f>
        <v/>
      </c>
    </row>
    <row r="12635" spans="3:9" ht="15.6">
      <c r="C12635" s="10" t="str">
        <f>IFERROR(VLOOKUP(B12635,'اكواد الاصناف'!A:C,2,0),"")</f>
        <v/>
      </c>
      <c r="D12635" s="10" t="str">
        <f>IFERROR(VLOOKUP(B12635,'اكواد الاصناف'!A:C,3,0),"")</f>
        <v/>
      </c>
      <c r="G12635" s="10">
        <f t="shared" si="196"/>
        <v>0</v>
      </c>
      <c r="I12635" s="10" t="str">
        <f>IFERROR(VLOOKUP(H12635,'سجل العملاء'!A:B,2,0),"")</f>
        <v/>
      </c>
    </row>
    <row r="12636" spans="3:9" ht="15.6">
      <c r="C12636" s="10" t="str">
        <f>IFERROR(VLOOKUP(B12636,'اكواد الاصناف'!A:C,2,0),"")</f>
        <v/>
      </c>
      <c r="D12636" s="10" t="str">
        <f>IFERROR(VLOOKUP(B12636,'اكواد الاصناف'!A:C,3,0),"")</f>
        <v/>
      </c>
      <c r="G12636" s="10">
        <f t="shared" si="196"/>
        <v>0</v>
      </c>
      <c r="I12636" s="10" t="str">
        <f>IFERROR(VLOOKUP(H12636,'سجل العملاء'!A:B,2,0),"")</f>
        <v/>
      </c>
    </row>
    <row r="12637" spans="3:9" ht="15.6">
      <c r="C12637" s="10" t="str">
        <f>IFERROR(VLOOKUP(B12637,'اكواد الاصناف'!A:C,2,0),"")</f>
        <v/>
      </c>
      <c r="D12637" s="10" t="str">
        <f>IFERROR(VLOOKUP(B12637,'اكواد الاصناف'!A:C,3,0),"")</f>
        <v/>
      </c>
      <c r="G12637" s="10">
        <f t="shared" si="196"/>
        <v>0</v>
      </c>
      <c r="I12637" s="10" t="str">
        <f>IFERROR(VLOOKUP(H12637,'سجل العملاء'!A:B,2,0),"")</f>
        <v/>
      </c>
    </row>
    <row r="12638" spans="3:9" ht="15.6">
      <c r="C12638" s="10" t="str">
        <f>IFERROR(VLOOKUP(B12638,'اكواد الاصناف'!A:C,2,0),"")</f>
        <v/>
      </c>
      <c r="D12638" s="10" t="str">
        <f>IFERROR(VLOOKUP(B12638,'اكواد الاصناف'!A:C,3,0),"")</f>
        <v/>
      </c>
      <c r="G12638" s="10">
        <f t="shared" si="196"/>
        <v>0</v>
      </c>
      <c r="I12638" s="10" t="str">
        <f>IFERROR(VLOOKUP(H12638,'سجل العملاء'!A:B,2,0),"")</f>
        <v/>
      </c>
    </row>
    <row r="12639" spans="3:9" ht="15.6">
      <c r="C12639" s="10" t="str">
        <f>IFERROR(VLOOKUP(B12639,'اكواد الاصناف'!A:C,2,0),"")</f>
        <v/>
      </c>
      <c r="D12639" s="10" t="str">
        <f>IFERROR(VLOOKUP(B12639,'اكواد الاصناف'!A:C,3,0),"")</f>
        <v/>
      </c>
      <c r="G12639" s="10">
        <f t="shared" si="196"/>
        <v>0</v>
      </c>
      <c r="I12639" s="10" t="str">
        <f>IFERROR(VLOOKUP(H12639,'سجل العملاء'!A:B,2,0),"")</f>
        <v/>
      </c>
    </row>
    <row r="12640" spans="3:9" ht="15.6">
      <c r="C12640" s="10" t="str">
        <f>IFERROR(VLOOKUP(B12640,'اكواد الاصناف'!A:C,2,0),"")</f>
        <v/>
      </c>
      <c r="D12640" s="10" t="str">
        <f>IFERROR(VLOOKUP(B12640,'اكواد الاصناف'!A:C,3,0),"")</f>
        <v/>
      </c>
      <c r="G12640" s="10">
        <f t="shared" si="196"/>
        <v>0</v>
      </c>
      <c r="I12640" s="10" t="str">
        <f>IFERROR(VLOOKUP(H12640,'سجل العملاء'!A:B,2,0),"")</f>
        <v/>
      </c>
    </row>
    <row r="12641" spans="3:9" ht="15.6">
      <c r="C12641" s="10" t="str">
        <f>IFERROR(VLOOKUP(B12641,'اكواد الاصناف'!A:C,2,0),"")</f>
        <v/>
      </c>
      <c r="D12641" s="10" t="str">
        <f>IFERROR(VLOOKUP(B12641,'اكواد الاصناف'!A:C,3,0),"")</f>
        <v/>
      </c>
      <c r="G12641" s="10">
        <f t="shared" si="196"/>
        <v>0</v>
      </c>
      <c r="I12641" s="10" t="str">
        <f>IFERROR(VLOOKUP(H12641,'سجل العملاء'!A:B,2,0),"")</f>
        <v/>
      </c>
    </row>
    <row r="12642" spans="3:9" ht="15.6">
      <c r="C12642" s="10" t="str">
        <f>IFERROR(VLOOKUP(B12642,'اكواد الاصناف'!A:C,2,0),"")</f>
        <v/>
      </c>
      <c r="D12642" s="10" t="str">
        <f>IFERROR(VLOOKUP(B12642,'اكواد الاصناف'!A:C,3,0),"")</f>
        <v/>
      </c>
      <c r="G12642" s="10">
        <f t="shared" si="196"/>
        <v>0</v>
      </c>
      <c r="I12642" s="10" t="str">
        <f>IFERROR(VLOOKUP(H12642,'سجل العملاء'!A:B,2,0),"")</f>
        <v/>
      </c>
    </row>
    <row r="12643" spans="3:9" ht="15.6">
      <c r="C12643" s="10" t="str">
        <f>IFERROR(VLOOKUP(B12643,'اكواد الاصناف'!A:C,2,0),"")</f>
        <v/>
      </c>
      <c r="D12643" s="10" t="str">
        <f>IFERROR(VLOOKUP(B12643,'اكواد الاصناف'!A:C,3,0),"")</f>
        <v/>
      </c>
      <c r="G12643" s="10">
        <f t="shared" si="196"/>
        <v>0</v>
      </c>
      <c r="I12643" s="10" t="str">
        <f>IFERROR(VLOOKUP(H12643,'سجل العملاء'!A:B,2,0),"")</f>
        <v/>
      </c>
    </row>
    <row r="12644" spans="3:9" ht="15.6">
      <c r="C12644" s="10" t="str">
        <f>IFERROR(VLOOKUP(B12644,'اكواد الاصناف'!A:C,2,0),"")</f>
        <v/>
      </c>
      <c r="D12644" s="10" t="str">
        <f>IFERROR(VLOOKUP(B12644,'اكواد الاصناف'!A:C,3,0),"")</f>
        <v/>
      </c>
      <c r="G12644" s="10">
        <f t="shared" si="196"/>
        <v>0</v>
      </c>
      <c r="I12644" s="10" t="str">
        <f>IFERROR(VLOOKUP(H12644,'سجل العملاء'!A:B,2,0),"")</f>
        <v/>
      </c>
    </row>
    <row r="12645" spans="3:9" ht="15.6">
      <c r="C12645" s="10" t="str">
        <f>IFERROR(VLOOKUP(B12645,'اكواد الاصناف'!A:C,2,0),"")</f>
        <v/>
      </c>
      <c r="D12645" s="10" t="str">
        <f>IFERROR(VLOOKUP(B12645,'اكواد الاصناف'!A:C,3,0),"")</f>
        <v/>
      </c>
      <c r="G12645" s="10">
        <f t="shared" si="196"/>
        <v>0</v>
      </c>
      <c r="I12645" s="10" t="str">
        <f>IFERROR(VLOOKUP(H12645,'سجل العملاء'!A:B,2,0),"")</f>
        <v/>
      </c>
    </row>
    <row r="12646" spans="3:9" ht="15.6">
      <c r="C12646" s="10" t="str">
        <f>IFERROR(VLOOKUP(B12646,'اكواد الاصناف'!A:C,2,0),"")</f>
        <v/>
      </c>
      <c r="D12646" s="10" t="str">
        <f>IFERROR(VLOOKUP(B12646,'اكواد الاصناف'!A:C,3,0),"")</f>
        <v/>
      </c>
      <c r="G12646" s="10">
        <f t="shared" si="196"/>
        <v>0</v>
      </c>
      <c r="I12646" s="10" t="str">
        <f>IFERROR(VLOOKUP(H12646,'سجل العملاء'!A:B,2,0),"")</f>
        <v/>
      </c>
    </row>
    <row r="12647" spans="3:9" ht="15.6">
      <c r="C12647" s="10" t="str">
        <f>IFERROR(VLOOKUP(B12647,'اكواد الاصناف'!A:C,2,0),"")</f>
        <v/>
      </c>
      <c r="D12647" s="10" t="str">
        <f>IFERROR(VLOOKUP(B12647,'اكواد الاصناف'!A:C,3,0),"")</f>
        <v/>
      </c>
      <c r="G12647" s="10">
        <f t="shared" si="196"/>
        <v>0</v>
      </c>
      <c r="I12647" s="10" t="str">
        <f>IFERROR(VLOOKUP(H12647,'سجل العملاء'!A:B,2,0),"")</f>
        <v/>
      </c>
    </row>
    <row r="12648" spans="3:9" ht="15.6">
      <c r="C12648" s="10" t="str">
        <f>IFERROR(VLOOKUP(B12648,'اكواد الاصناف'!A:C,2,0),"")</f>
        <v/>
      </c>
      <c r="D12648" s="10" t="str">
        <f>IFERROR(VLOOKUP(B12648,'اكواد الاصناف'!A:C,3,0),"")</f>
        <v/>
      </c>
      <c r="G12648" s="10">
        <f t="shared" si="196"/>
        <v>0</v>
      </c>
      <c r="I12648" s="10" t="str">
        <f>IFERROR(VLOOKUP(H12648,'سجل العملاء'!A:B,2,0),"")</f>
        <v/>
      </c>
    </row>
    <row r="12649" spans="3:9" ht="15.6">
      <c r="C12649" s="10" t="str">
        <f>IFERROR(VLOOKUP(B12649,'اكواد الاصناف'!A:C,2,0),"")</f>
        <v/>
      </c>
      <c r="D12649" s="10" t="str">
        <f>IFERROR(VLOOKUP(B12649,'اكواد الاصناف'!A:C,3,0),"")</f>
        <v/>
      </c>
      <c r="G12649" s="10">
        <f t="shared" si="196"/>
        <v>0</v>
      </c>
      <c r="I12649" s="10" t="str">
        <f>IFERROR(VLOOKUP(H12649,'سجل العملاء'!A:B,2,0),"")</f>
        <v/>
      </c>
    </row>
    <row r="12650" spans="3:9" ht="15.6">
      <c r="C12650" s="10" t="str">
        <f>IFERROR(VLOOKUP(B12650,'اكواد الاصناف'!A:C,2,0),"")</f>
        <v/>
      </c>
      <c r="D12650" s="10" t="str">
        <f>IFERROR(VLOOKUP(B12650,'اكواد الاصناف'!A:C,3,0),"")</f>
        <v/>
      </c>
      <c r="G12650" s="10">
        <f t="shared" si="196"/>
        <v>0</v>
      </c>
      <c r="I12650" s="10" t="str">
        <f>IFERROR(VLOOKUP(H12650,'سجل العملاء'!A:B,2,0),"")</f>
        <v/>
      </c>
    </row>
    <row r="12651" spans="3:9" ht="15.6">
      <c r="C12651" s="10" t="str">
        <f>IFERROR(VLOOKUP(B12651,'اكواد الاصناف'!A:C,2,0),"")</f>
        <v/>
      </c>
      <c r="D12651" s="10" t="str">
        <f>IFERROR(VLOOKUP(B12651,'اكواد الاصناف'!A:C,3,0),"")</f>
        <v/>
      </c>
      <c r="G12651" s="10">
        <f t="shared" si="196"/>
        <v>0</v>
      </c>
      <c r="I12651" s="10" t="str">
        <f>IFERROR(VLOOKUP(H12651,'سجل العملاء'!A:B,2,0),"")</f>
        <v/>
      </c>
    </row>
    <row r="12652" spans="3:9" ht="15.6">
      <c r="C12652" s="10" t="str">
        <f>IFERROR(VLOOKUP(B12652,'اكواد الاصناف'!A:C,2,0),"")</f>
        <v/>
      </c>
      <c r="D12652" s="10" t="str">
        <f>IFERROR(VLOOKUP(B12652,'اكواد الاصناف'!A:C,3,0),"")</f>
        <v/>
      </c>
      <c r="G12652" s="10">
        <f t="shared" si="196"/>
        <v>0</v>
      </c>
      <c r="I12652" s="10" t="str">
        <f>IFERROR(VLOOKUP(H12652,'سجل العملاء'!A:B,2,0),"")</f>
        <v/>
      </c>
    </row>
    <row r="12653" spans="3:9" ht="15.6">
      <c r="C12653" s="10" t="str">
        <f>IFERROR(VLOOKUP(B12653,'اكواد الاصناف'!A:C,2,0),"")</f>
        <v/>
      </c>
      <c r="D12653" s="10" t="str">
        <f>IFERROR(VLOOKUP(B12653,'اكواد الاصناف'!A:C,3,0),"")</f>
        <v/>
      </c>
      <c r="G12653" s="10">
        <f t="shared" si="196"/>
        <v>0</v>
      </c>
      <c r="I12653" s="10" t="str">
        <f>IFERROR(VLOOKUP(H12653,'سجل العملاء'!A:B,2,0),"")</f>
        <v/>
      </c>
    </row>
    <row r="12654" spans="3:9" ht="15.6">
      <c r="C12654" s="10" t="str">
        <f>IFERROR(VLOOKUP(B12654,'اكواد الاصناف'!A:C,2,0),"")</f>
        <v/>
      </c>
      <c r="D12654" s="10" t="str">
        <f>IFERROR(VLOOKUP(B12654,'اكواد الاصناف'!A:C,3,0),"")</f>
        <v/>
      </c>
      <c r="G12654" s="10">
        <f t="shared" si="196"/>
        <v>0</v>
      </c>
      <c r="I12654" s="10" t="str">
        <f>IFERROR(VLOOKUP(H12654,'سجل العملاء'!A:B,2,0),"")</f>
        <v/>
      </c>
    </row>
    <row r="12655" spans="3:9" ht="15.6">
      <c r="C12655" s="10" t="str">
        <f>IFERROR(VLOOKUP(B12655,'اكواد الاصناف'!A:C,2,0),"")</f>
        <v/>
      </c>
      <c r="D12655" s="10" t="str">
        <f>IFERROR(VLOOKUP(B12655,'اكواد الاصناف'!A:C,3,0),"")</f>
        <v/>
      </c>
      <c r="G12655" s="10">
        <f t="shared" si="196"/>
        <v>0</v>
      </c>
      <c r="I12655" s="10" t="str">
        <f>IFERROR(VLOOKUP(H12655,'سجل العملاء'!A:B,2,0),"")</f>
        <v/>
      </c>
    </row>
    <row r="12656" spans="3:9" ht="15.6">
      <c r="C12656" s="10" t="str">
        <f>IFERROR(VLOOKUP(B12656,'اكواد الاصناف'!A:C,2,0),"")</f>
        <v/>
      </c>
      <c r="D12656" s="10" t="str">
        <f>IFERROR(VLOOKUP(B12656,'اكواد الاصناف'!A:C,3,0),"")</f>
        <v/>
      </c>
      <c r="G12656" s="10">
        <f t="shared" si="196"/>
        <v>0</v>
      </c>
      <c r="I12656" s="10" t="str">
        <f>IFERROR(VLOOKUP(H12656,'سجل العملاء'!A:B,2,0),"")</f>
        <v/>
      </c>
    </row>
    <row r="12657" spans="3:9" ht="15.6">
      <c r="C12657" s="10" t="str">
        <f>IFERROR(VLOOKUP(B12657,'اكواد الاصناف'!A:C,2,0),"")</f>
        <v/>
      </c>
      <c r="D12657" s="10" t="str">
        <f>IFERROR(VLOOKUP(B12657,'اكواد الاصناف'!A:C,3,0),"")</f>
        <v/>
      </c>
      <c r="G12657" s="10">
        <f t="shared" si="196"/>
        <v>0</v>
      </c>
      <c r="I12657" s="10" t="str">
        <f>IFERROR(VLOOKUP(H12657,'سجل العملاء'!A:B,2,0),"")</f>
        <v/>
      </c>
    </row>
    <row r="12658" spans="3:9" ht="15.6">
      <c r="C12658" s="10" t="str">
        <f>IFERROR(VLOOKUP(B12658,'اكواد الاصناف'!A:C,2,0),"")</f>
        <v/>
      </c>
      <c r="D12658" s="10" t="str">
        <f>IFERROR(VLOOKUP(B12658,'اكواد الاصناف'!A:C,3,0),"")</f>
        <v/>
      </c>
      <c r="G12658" s="10">
        <f t="shared" si="196"/>
        <v>0</v>
      </c>
      <c r="I12658" s="10" t="str">
        <f>IFERROR(VLOOKUP(H12658,'سجل العملاء'!A:B,2,0),"")</f>
        <v/>
      </c>
    </row>
    <row r="12659" spans="3:9" ht="15.6">
      <c r="C12659" s="10" t="str">
        <f>IFERROR(VLOOKUP(B12659,'اكواد الاصناف'!A:C,2,0),"")</f>
        <v/>
      </c>
      <c r="D12659" s="10" t="str">
        <f>IFERROR(VLOOKUP(B12659,'اكواد الاصناف'!A:C,3,0),"")</f>
        <v/>
      </c>
      <c r="G12659" s="10">
        <f t="shared" si="196"/>
        <v>0</v>
      </c>
      <c r="I12659" s="10" t="str">
        <f>IFERROR(VLOOKUP(H12659,'سجل العملاء'!A:B,2,0),"")</f>
        <v/>
      </c>
    </row>
    <row r="12660" spans="3:9" ht="15.6">
      <c r="C12660" s="10" t="str">
        <f>IFERROR(VLOOKUP(B12660,'اكواد الاصناف'!A:C,2,0),"")</f>
        <v/>
      </c>
      <c r="D12660" s="10" t="str">
        <f>IFERROR(VLOOKUP(B12660,'اكواد الاصناف'!A:C,3,0),"")</f>
        <v/>
      </c>
      <c r="G12660" s="10">
        <f t="shared" si="196"/>
        <v>0</v>
      </c>
      <c r="I12660" s="10" t="str">
        <f>IFERROR(VLOOKUP(H12660,'سجل العملاء'!A:B,2,0),"")</f>
        <v/>
      </c>
    </row>
    <row r="12661" spans="3:9" ht="15.6">
      <c r="C12661" s="10" t="str">
        <f>IFERROR(VLOOKUP(B12661,'اكواد الاصناف'!A:C,2,0),"")</f>
        <v/>
      </c>
      <c r="D12661" s="10" t="str">
        <f>IFERROR(VLOOKUP(B12661,'اكواد الاصناف'!A:C,3,0),"")</f>
        <v/>
      </c>
      <c r="G12661" s="10">
        <f t="shared" si="196"/>
        <v>0</v>
      </c>
      <c r="I12661" s="10" t="str">
        <f>IFERROR(VLOOKUP(H12661,'سجل العملاء'!A:B,2,0),"")</f>
        <v/>
      </c>
    </row>
    <row r="12662" spans="3:9" ht="15.6">
      <c r="C12662" s="10" t="str">
        <f>IFERROR(VLOOKUP(B12662,'اكواد الاصناف'!A:C,2,0),"")</f>
        <v/>
      </c>
      <c r="D12662" s="10" t="str">
        <f>IFERROR(VLOOKUP(B12662,'اكواد الاصناف'!A:C,3,0),"")</f>
        <v/>
      </c>
      <c r="G12662" s="10">
        <f t="shared" si="196"/>
        <v>0</v>
      </c>
      <c r="I12662" s="10" t="str">
        <f>IFERROR(VLOOKUP(H12662,'سجل العملاء'!A:B,2,0),"")</f>
        <v/>
      </c>
    </row>
    <row r="12663" spans="3:9" ht="15.6">
      <c r="C12663" s="10" t="str">
        <f>IFERROR(VLOOKUP(B12663,'اكواد الاصناف'!A:C,2,0),"")</f>
        <v/>
      </c>
      <c r="D12663" s="10" t="str">
        <f>IFERROR(VLOOKUP(B12663,'اكواد الاصناف'!A:C,3,0),"")</f>
        <v/>
      </c>
      <c r="G12663" s="10">
        <f t="shared" si="196"/>
        <v>0</v>
      </c>
      <c r="I12663" s="10" t="str">
        <f>IFERROR(VLOOKUP(H12663,'سجل العملاء'!A:B,2,0),"")</f>
        <v/>
      </c>
    </row>
    <row r="12664" spans="3:9" ht="15.6">
      <c r="C12664" s="10" t="str">
        <f>IFERROR(VLOOKUP(B12664,'اكواد الاصناف'!A:C,2,0),"")</f>
        <v/>
      </c>
      <c r="D12664" s="10" t="str">
        <f>IFERROR(VLOOKUP(B12664,'اكواد الاصناف'!A:C,3,0),"")</f>
        <v/>
      </c>
      <c r="G12664" s="10">
        <f t="shared" si="196"/>
        <v>0</v>
      </c>
      <c r="I12664" s="10" t="str">
        <f>IFERROR(VLOOKUP(H12664,'سجل العملاء'!A:B,2,0),"")</f>
        <v/>
      </c>
    </row>
    <row r="12665" spans="3:9" ht="15.6">
      <c r="C12665" s="10" t="str">
        <f>IFERROR(VLOOKUP(B12665,'اكواد الاصناف'!A:C,2,0),"")</f>
        <v/>
      </c>
      <c r="D12665" s="10" t="str">
        <f>IFERROR(VLOOKUP(B12665,'اكواد الاصناف'!A:C,3,0),"")</f>
        <v/>
      </c>
      <c r="G12665" s="10">
        <f t="shared" si="196"/>
        <v>0</v>
      </c>
      <c r="I12665" s="10" t="str">
        <f>IFERROR(VLOOKUP(H12665,'سجل العملاء'!A:B,2,0),"")</f>
        <v/>
      </c>
    </row>
    <row r="12666" spans="3:9" ht="15.6">
      <c r="C12666" s="10" t="str">
        <f>IFERROR(VLOOKUP(B12666,'اكواد الاصناف'!A:C,2,0),"")</f>
        <v/>
      </c>
      <c r="D12666" s="10" t="str">
        <f>IFERROR(VLOOKUP(B12666,'اكواد الاصناف'!A:C,3,0),"")</f>
        <v/>
      </c>
      <c r="G12666" s="10">
        <f t="shared" si="196"/>
        <v>0</v>
      </c>
      <c r="I12666" s="10" t="str">
        <f>IFERROR(VLOOKUP(H12666,'سجل العملاء'!A:B,2,0),"")</f>
        <v/>
      </c>
    </row>
    <row r="12667" spans="3:9" ht="15.6">
      <c r="C12667" s="10" t="str">
        <f>IFERROR(VLOOKUP(B12667,'اكواد الاصناف'!A:C,2,0),"")</f>
        <v/>
      </c>
      <c r="D12667" s="10" t="str">
        <f>IFERROR(VLOOKUP(B12667,'اكواد الاصناف'!A:C,3,0),"")</f>
        <v/>
      </c>
      <c r="G12667" s="10">
        <f t="shared" si="196"/>
        <v>0</v>
      </c>
      <c r="I12667" s="10" t="str">
        <f>IFERROR(VLOOKUP(H12667,'سجل العملاء'!A:B,2,0),"")</f>
        <v/>
      </c>
    </row>
    <row r="12668" spans="3:9" ht="15.6">
      <c r="C12668" s="10" t="str">
        <f>IFERROR(VLOOKUP(B12668,'اكواد الاصناف'!A:C,2,0),"")</f>
        <v/>
      </c>
      <c r="D12668" s="10" t="str">
        <f>IFERROR(VLOOKUP(B12668,'اكواد الاصناف'!A:C,3,0),"")</f>
        <v/>
      </c>
      <c r="G12668" s="10">
        <f t="shared" si="196"/>
        <v>0</v>
      </c>
      <c r="I12668" s="10" t="str">
        <f>IFERROR(VLOOKUP(H12668,'سجل العملاء'!A:B,2,0),"")</f>
        <v/>
      </c>
    </row>
    <row r="12669" spans="3:9" ht="15.6">
      <c r="C12669" s="10" t="str">
        <f>IFERROR(VLOOKUP(B12669,'اكواد الاصناف'!A:C,2,0),"")</f>
        <v/>
      </c>
      <c r="D12669" s="10" t="str">
        <f>IFERROR(VLOOKUP(B12669,'اكواد الاصناف'!A:C,3,0),"")</f>
        <v/>
      </c>
      <c r="G12669" s="10">
        <f t="shared" si="196"/>
        <v>0</v>
      </c>
      <c r="I12669" s="10" t="str">
        <f>IFERROR(VLOOKUP(H12669,'سجل العملاء'!A:B,2,0),"")</f>
        <v/>
      </c>
    </row>
    <row r="12670" spans="3:9" ht="15.6">
      <c r="C12670" s="10" t="str">
        <f>IFERROR(VLOOKUP(B12670,'اكواد الاصناف'!A:C,2,0),"")</f>
        <v/>
      </c>
      <c r="D12670" s="10" t="str">
        <f>IFERROR(VLOOKUP(B12670,'اكواد الاصناف'!A:C,3,0),"")</f>
        <v/>
      </c>
      <c r="G12670" s="10">
        <f t="shared" si="196"/>
        <v>0</v>
      </c>
      <c r="I12670" s="10" t="str">
        <f>IFERROR(VLOOKUP(H12670,'سجل العملاء'!A:B,2,0),"")</f>
        <v/>
      </c>
    </row>
    <row r="12671" spans="3:9" ht="15.6">
      <c r="C12671" s="10" t="str">
        <f>IFERROR(VLOOKUP(B12671,'اكواد الاصناف'!A:C,2,0),"")</f>
        <v/>
      </c>
      <c r="D12671" s="10" t="str">
        <f>IFERROR(VLOOKUP(B12671,'اكواد الاصناف'!A:C,3,0),"")</f>
        <v/>
      </c>
      <c r="G12671" s="10">
        <f t="shared" si="196"/>
        <v>0</v>
      </c>
      <c r="I12671" s="10" t="str">
        <f>IFERROR(VLOOKUP(H12671,'سجل العملاء'!A:B,2,0),"")</f>
        <v/>
      </c>
    </row>
    <row r="12672" spans="3:9" ht="15.6">
      <c r="C12672" s="10" t="str">
        <f>IFERROR(VLOOKUP(B12672,'اكواد الاصناف'!A:C,2,0),"")</f>
        <v/>
      </c>
      <c r="D12672" s="10" t="str">
        <f>IFERROR(VLOOKUP(B12672,'اكواد الاصناف'!A:C,3,0),"")</f>
        <v/>
      </c>
      <c r="G12672" s="10">
        <f t="shared" si="196"/>
        <v>0</v>
      </c>
      <c r="I12672" s="10" t="str">
        <f>IFERROR(VLOOKUP(H12672,'سجل العملاء'!A:B,2,0),"")</f>
        <v/>
      </c>
    </row>
    <row r="12673" spans="3:9" ht="15.6">
      <c r="C12673" s="10" t="str">
        <f>IFERROR(VLOOKUP(B12673,'اكواد الاصناف'!A:C,2,0),"")</f>
        <v/>
      </c>
      <c r="D12673" s="10" t="str">
        <f>IFERROR(VLOOKUP(B12673,'اكواد الاصناف'!A:C,3,0),"")</f>
        <v/>
      </c>
      <c r="G12673" s="10">
        <f t="shared" ref="G12673:G12736" si="197">F12673*E12673</f>
        <v>0</v>
      </c>
      <c r="I12673" s="10" t="str">
        <f>IFERROR(VLOOKUP(H12673,'سجل العملاء'!A:B,2,0),"")</f>
        <v/>
      </c>
    </row>
    <row r="12674" spans="3:9" ht="15.6">
      <c r="C12674" s="10" t="str">
        <f>IFERROR(VLOOKUP(B12674,'اكواد الاصناف'!A:C,2,0),"")</f>
        <v/>
      </c>
      <c r="D12674" s="10" t="str">
        <f>IFERROR(VLOOKUP(B12674,'اكواد الاصناف'!A:C,3,0),"")</f>
        <v/>
      </c>
      <c r="G12674" s="10">
        <f t="shared" si="197"/>
        <v>0</v>
      </c>
      <c r="I12674" s="10" t="str">
        <f>IFERROR(VLOOKUP(H12674,'سجل العملاء'!A:B,2,0),"")</f>
        <v/>
      </c>
    </row>
    <row r="12675" spans="3:9" ht="15.6">
      <c r="C12675" s="10" t="str">
        <f>IFERROR(VLOOKUP(B12675,'اكواد الاصناف'!A:C,2,0),"")</f>
        <v/>
      </c>
      <c r="D12675" s="10" t="str">
        <f>IFERROR(VLOOKUP(B12675,'اكواد الاصناف'!A:C,3,0),"")</f>
        <v/>
      </c>
      <c r="G12675" s="10">
        <f t="shared" si="197"/>
        <v>0</v>
      </c>
      <c r="I12675" s="10" t="str">
        <f>IFERROR(VLOOKUP(H12675,'سجل العملاء'!A:B,2,0),"")</f>
        <v/>
      </c>
    </row>
    <row r="12676" spans="3:9" ht="15.6">
      <c r="C12676" s="10" t="str">
        <f>IFERROR(VLOOKUP(B12676,'اكواد الاصناف'!A:C,2,0),"")</f>
        <v/>
      </c>
      <c r="D12676" s="10" t="str">
        <f>IFERROR(VLOOKUP(B12676,'اكواد الاصناف'!A:C,3,0),"")</f>
        <v/>
      </c>
      <c r="G12676" s="10">
        <f t="shared" si="197"/>
        <v>0</v>
      </c>
      <c r="I12676" s="10" t="str">
        <f>IFERROR(VLOOKUP(H12676,'سجل العملاء'!A:B,2,0),"")</f>
        <v/>
      </c>
    </row>
    <row r="12677" spans="3:9" ht="15.6">
      <c r="C12677" s="10" t="str">
        <f>IFERROR(VLOOKUP(B12677,'اكواد الاصناف'!A:C,2,0),"")</f>
        <v/>
      </c>
      <c r="D12677" s="10" t="str">
        <f>IFERROR(VLOOKUP(B12677,'اكواد الاصناف'!A:C,3,0),"")</f>
        <v/>
      </c>
      <c r="G12677" s="10">
        <f t="shared" si="197"/>
        <v>0</v>
      </c>
      <c r="I12677" s="10" t="str">
        <f>IFERROR(VLOOKUP(H12677,'سجل العملاء'!A:B,2,0),"")</f>
        <v/>
      </c>
    </row>
    <row r="12678" spans="3:9" ht="15.6">
      <c r="C12678" s="10" t="str">
        <f>IFERROR(VLOOKUP(B12678,'اكواد الاصناف'!A:C,2,0),"")</f>
        <v/>
      </c>
      <c r="D12678" s="10" t="str">
        <f>IFERROR(VLOOKUP(B12678,'اكواد الاصناف'!A:C,3,0),"")</f>
        <v/>
      </c>
      <c r="G12678" s="10">
        <f t="shared" si="197"/>
        <v>0</v>
      </c>
      <c r="I12678" s="10" t="str">
        <f>IFERROR(VLOOKUP(H12678,'سجل العملاء'!A:B,2,0),"")</f>
        <v/>
      </c>
    </row>
    <row r="12679" spans="3:9" ht="15.6">
      <c r="C12679" s="10" t="str">
        <f>IFERROR(VLOOKUP(B12679,'اكواد الاصناف'!A:C,2,0),"")</f>
        <v/>
      </c>
      <c r="D12679" s="10" t="str">
        <f>IFERROR(VLOOKUP(B12679,'اكواد الاصناف'!A:C,3,0),"")</f>
        <v/>
      </c>
      <c r="G12679" s="10">
        <f t="shared" si="197"/>
        <v>0</v>
      </c>
      <c r="I12679" s="10" t="str">
        <f>IFERROR(VLOOKUP(H12679,'سجل العملاء'!A:B,2,0),"")</f>
        <v/>
      </c>
    </row>
    <row r="12680" spans="3:9" ht="15.6">
      <c r="C12680" s="10" t="str">
        <f>IFERROR(VLOOKUP(B12680,'اكواد الاصناف'!A:C,2,0),"")</f>
        <v/>
      </c>
      <c r="D12680" s="10" t="str">
        <f>IFERROR(VLOOKUP(B12680,'اكواد الاصناف'!A:C,3,0),"")</f>
        <v/>
      </c>
      <c r="G12680" s="10">
        <f t="shared" si="197"/>
        <v>0</v>
      </c>
      <c r="I12680" s="10" t="str">
        <f>IFERROR(VLOOKUP(H12680,'سجل العملاء'!A:B,2,0),"")</f>
        <v/>
      </c>
    </row>
    <row r="12681" spans="3:9" ht="15.6">
      <c r="C12681" s="10" t="str">
        <f>IFERROR(VLOOKUP(B12681,'اكواد الاصناف'!A:C,2,0),"")</f>
        <v/>
      </c>
      <c r="D12681" s="10" t="str">
        <f>IFERROR(VLOOKUP(B12681,'اكواد الاصناف'!A:C,3,0),"")</f>
        <v/>
      </c>
      <c r="G12681" s="10">
        <f t="shared" si="197"/>
        <v>0</v>
      </c>
      <c r="I12681" s="10" t="str">
        <f>IFERROR(VLOOKUP(H12681,'سجل العملاء'!A:B,2,0),"")</f>
        <v/>
      </c>
    </row>
    <row r="12682" spans="3:9" ht="15.6">
      <c r="C12682" s="10" t="str">
        <f>IFERROR(VLOOKUP(B12682,'اكواد الاصناف'!A:C,2,0),"")</f>
        <v/>
      </c>
      <c r="D12682" s="10" t="str">
        <f>IFERROR(VLOOKUP(B12682,'اكواد الاصناف'!A:C,3,0),"")</f>
        <v/>
      </c>
      <c r="G12682" s="10">
        <f t="shared" si="197"/>
        <v>0</v>
      </c>
      <c r="I12682" s="10" t="str">
        <f>IFERROR(VLOOKUP(H12682,'سجل العملاء'!A:B,2,0),"")</f>
        <v/>
      </c>
    </row>
    <row r="12683" spans="3:9" ht="15.6">
      <c r="C12683" s="10" t="str">
        <f>IFERROR(VLOOKUP(B12683,'اكواد الاصناف'!A:C,2,0),"")</f>
        <v/>
      </c>
      <c r="D12683" s="10" t="str">
        <f>IFERROR(VLOOKUP(B12683,'اكواد الاصناف'!A:C,3,0),"")</f>
        <v/>
      </c>
      <c r="G12683" s="10">
        <f t="shared" si="197"/>
        <v>0</v>
      </c>
      <c r="I12683" s="10" t="str">
        <f>IFERROR(VLOOKUP(H12683,'سجل العملاء'!A:B,2,0),"")</f>
        <v/>
      </c>
    </row>
    <row r="12684" spans="3:9" ht="15.6">
      <c r="C12684" s="10" t="str">
        <f>IFERROR(VLOOKUP(B12684,'اكواد الاصناف'!A:C,2,0),"")</f>
        <v/>
      </c>
      <c r="D12684" s="10" t="str">
        <f>IFERROR(VLOOKUP(B12684,'اكواد الاصناف'!A:C,3,0),"")</f>
        <v/>
      </c>
      <c r="G12684" s="10">
        <f t="shared" si="197"/>
        <v>0</v>
      </c>
      <c r="I12684" s="10" t="str">
        <f>IFERROR(VLOOKUP(H12684,'سجل العملاء'!A:B,2,0),"")</f>
        <v/>
      </c>
    </row>
    <row r="12685" spans="3:9" ht="15.6">
      <c r="C12685" s="10" t="str">
        <f>IFERROR(VLOOKUP(B12685,'اكواد الاصناف'!A:C,2,0),"")</f>
        <v/>
      </c>
      <c r="D12685" s="10" t="str">
        <f>IFERROR(VLOOKUP(B12685,'اكواد الاصناف'!A:C,3,0),"")</f>
        <v/>
      </c>
      <c r="G12685" s="10">
        <f t="shared" si="197"/>
        <v>0</v>
      </c>
      <c r="I12685" s="10" t="str">
        <f>IFERROR(VLOOKUP(H12685,'سجل العملاء'!A:B,2,0),"")</f>
        <v/>
      </c>
    </row>
    <row r="12686" spans="3:9" ht="15.6">
      <c r="C12686" s="10" t="str">
        <f>IFERROR(VLOOKUP(B12686,'اكواد الاصناف'!A:C,2,0),"")</f>
        <v/>
      </c>
      <c r="D12686" s="10" t="str">
        <f>IFERROR(VLOOKUP(B12686,'اكواد الاصناف'!A:C,3,0),"")</f>
        <v/>
      </c>
      <c r="G12686" s="10">
        <f t="shared" si="197"/>
        <v>0</v>
      </c>
      <c r="I12686" s="10" t="str">
        <f>IFERROR(VLOOKUP(H12686,'سجل العملاء'!A:B,2,0),"")</f>
        <v/>
      </c>
    </row>
    <row r="12687" spans="3:9" ht="15.6">
      <c r="C12687" s="10" t="str">
        <f>IFERROR(VLOOKUP(B12687,'اكواد الاصناف'!A:C,2,0),"")</f>
        <v/>
      </c>
      <c r="D12687" s="10" t="str">
        <f>IFERROR(VLOOKUP(B12687,'اكواد الاصناف'!A:C,3,0),"")</f>
        <v/>
      </c>
      <c r="G12687" s="10">
        <f t="shared" si="197"/>
        <v>0</v>
      </c>
      <c r="I12687" s="10" t="str">
        <f>IFERROR(VLOOKUP(H12687,'سجل العملاء'!A:B,2,0),"")</f>
        <v/>
      </c>
    </row>
    <row r="12688" spans="3:9" ht="15.6">
      <c r="C12688" s="10" t="str">
        <f>IFERROR(VLOOKUP(B12688,'اكواد الاصناف'!A:C,2,0),"")</f>
        <v/>
      </c>
      <c r="D12688" s="10" t="str">
        <f>IFERROR(VLOOKUP(B12688,'اكواد الاصناف'!A:C,3,0),"")</f>
        <v/>
      </c>
      <c r="G12688" s="10">
        <f t="shared" si="197"/>
        <v>0</v>
      </c>
      <c r="I12688" s="10" t="str">
        <f>IFERROR(VLOOKUP(H12688,'سجل العملاء'!A:B,2,0),"")</f>
        <v/>
      </c>
    </row>
    <row r="12689" spans="3:9" ht="15.6">
      <c r="C12689" s="10" t="str">
        <f>IFERROR(VLOOKUP(B12689,'اكواد الاصناف'!A:C,2,0),"")</f>
        <v/>
      </c>
      <c r="D12689" s="10" t="str">
        <f>IFERROR(VLOOKUP(B12689,'اكواد الاصناف'!A:C,3,0),"")</f>
        <v/>
      </c>
      <c r="G12689" s="10">
        <f t="shared" si="197"/>
        <v>0</v>
      </c>
      <c r="I12689" s="10" t="str">
        <f>IFERROR(VLOOKUP(H12689,'سجل العملاء'!A:B,2,0),"")</f>
        <v/>
      </c>
    </row>
    <row r="12690" spans="3:9" ht="15.6">
      <c r="C12690" s="10" t="str">
        <f>IFERROR(VLOOKUP(B12690,'اكواد الاصناف'!A:C,2,0),"")</f>
        <v/>
      </c>
      <c r="D12690" s="10" t="str">
        <f>IFERROR(VLOOKUP(B12690,'اكواد الاصناف'!A:C,3,0),"")</f>
        <v/>
      </c>
      <c r="G12690" s="10">
        <f t="shared" si="197"/>
        <v>0</v>
      </c>
      <c r="I12690" s="10" t="str">
        <f>IFERROR(VLOOKUP(H12690,'سجل العملاء'!A:B,2,0),"")</f>
        <v/>
      </c>
    </row>
    <row r="12691" spans="3:9" ht="15.6">
      <c r="C12691" s="10" t="str">
        <f>IFERROR(VLOOKUP(B12691,'اكواد الاصناف'!A:C,2,0),"")</f>
        <v/>
      </c>
      <c r="D12691" s="10" t="str">
        <f>IFERROR(VLOOKUP(B12691,'اكواد الاصناف'!A:C,3,0),"")</f>
        <v/>
      </c>
      <c r="G12691" s="10">
        <f t="shared" si="197"/>
        <v>0</v>
      </c>
      <c r="I12691" s="10" t="str">
        <f>IFERROR(VLOOKUP(H12691,'سجل العملاء'!A:B,2,0),"")</f>
        <v/>
      </c>
    </row>
    <row r="12692" spans="3:9" ht="15.6">
      <c r="C12692" s="10" t="str">
        <f>IFERROR(VLOOKUP(B12692,'اكواد الاصناف'!A:C,2,0),"")</f>
        <v/>
      </c>
      <c r="D12692" s="10" t="str">
        <f>IFERROR(VLOOKUP(B12692,'اكواد الاصناف'!A:C,3,0),"")</f>
        <v/>
      </c>
      <c r="G12692" s="10">
        <f t="shared" si="197"/>
        <v>0</v>
      </c>
      <c r="I12692" s="10" t="str">
        <f>IFERROR(VLOOKUP(H12692,'سجل العملاء'!A:B,2,0),"")</f>
        <v/>
      </c>
    </row>
    <row r="12693" spans="3:9" ht="15.6">
      <c r="C12693" s="10" t="str">
        <f>IFERROR(VLOOKUP(B12693,'اكواد الاصناف'!A:C,2,0),"")</f>
        <v/>
      </c>
      <c r="D12693" s="10" t="str">
        <f>IFERROR(VLOOKUP(B12693,'اكواد الاصناف'!A:C,3,0),"")</f>
        <v/>
      </c>
      <c r="G12693" s="10">
        <f t="shared" si="197"/>
        <v>0</v>
      </c>
      <c r="I12693" s="10" t="str">
        <f>IFERROR(VLOOKUP(H12693,'سجل العملاء'!A:B,2,0),"")</f>
        <v/>
      </c>
    </row>
    <row r="12694" spans="3:9" ht="15.6">
      <c r="C12694" s="10" t="str">
        <f>IFERROR(VLOOKUP(B12694,'اكواد الاصناف'!A:C,2,0),"")</f>
        <v/>
      </c>
      <c r="D12694" s="10" t="str">
        <f>IFERROR(VLOOKUP(B12694,'اكواد الاصناف'!A:C,3,0),"")</f>
        <v/>
      </c>
      <c r="G12694" s="10">
        <f t="shared" si="197"/>
        <v>0</v>
      </c>
      <c r="I12694" s="10" t="str">
        <f>IFERROR(VLOOKUP(H12694,'سجل العملاء'!A:B,2,0),"")</f>
        <v/>
      </c>
    </row>
    <row r="12695" spans="3:9" ht="15.6">
      <c r="C12695" s="10" t="str">
        <f>IFERROR(VLOOKUP(B12695,'اكواد الاصناف'!A:C,2,0),"")</f>
        <v/>
      </c>
      <c r="D12695" s="10" t="str">
        <f>IFERROR(VLOOKUP(B12695,'اكواد الاصناف'!A:C,3,0),"")</f>
        <v/>
      </c>
      <c r="G12695" s="10">
        <f t="shared" si="197"/>
        <v>0</v>
      </c>
      <c r="I12695" s="10" t="str">
        <f>IFERROR(VLOOKUP(H12695,'سجل العملاء'!A:B,2,0),"")</f>
        <v/>
      </c>
    </row>
    <row r="12696" spans="3:9" ht="15.6">
      <c r="C12696" s="10" t="str">
        <f>IFERROR(VLOOKUP(B12696,'اكواد الاصناف'!A:C,2,0),"")</f>
        <v/>
      </c>
      <c r="D12696" s="10" t="str">
        <f>IFERROR(VLOOKUP(B12696,'اكواد الاصناف'!A:C,3,0),"")</f>
        <v/>
      </c>
      <c r="G12696" s="10">
        <f t="shared" si="197"/>
        <v>0</v>
      </c>
      <c r="I12696" s="10" t="str">
        <f>IFERROR(VLOOKUP(H12696,'سجل العملاء'!A:B,2,0),"")</f>
        <v/>
      </c>
    </row>
    <row r="12697" spans="3:9" ht="15.6">
      <c r="C12697" s="10" t="str">
        <f>IFERROR(VLOOKUP(B12697,'اكواد الاصناف'!A:C,2,0),"")</f>
        <v/>
      </c>
      <c r="D12697" s="10" t="str">
        <f>IFERROR(VLOOKUP(B12697,'اكواد الاصناف'!A:C,3,0),"")</f>
        <v/>
      </c>
      <c r="G12697" s="10">
        <f t="shared" si="197"/>
        <v>0</v>
      </c>
      <c r="I12697" s="10" t="str">
        <f>IFERROR(VLOOKUP(H12697,'سجل العملاء'!A:B,2,0),"")</f>
        <v/>
      </c>
    </row>
    <row r="12698" spans="3:9" ht="15.6">
      <c r="C12698" s="10" t="str">
        <f>IFERROR(VLOOKUP(B12698,'اكواد الاصناف'!A:C,2,0),"")</f>
        <v/>
      </c>
      <c r="D12698" s="10" t="str">
        <f>IFERROR(VLOOKUP(B12698,'اكواد الاصناف'!A:C,3,0),"")</f>
        <v/>
      </c>
      <c r="G12698" s="10">
        <f t="shared" si="197"/>
        <v>0</v>
      </c>
      <c r="I12698" s="10" t="str">
        <f>IFERROR(VLOOKUP(H12698,'سجل العملاء'!A:B,2,0),"")</f>
        <v/>
      </c>
    </row>
    <row r="12699" spans="3:9" ht="15.6">
      <c r="C12699" s="10" t="str">
        <f>IFERROR(VLOOKUP(B12699,'اكواد الاصناف'!A:C,2,0),"")</f>
        <v/>
      </c>
      <c r="D12699" s="10" t="str">
        <f>IFERROR(VLOOKUP(B12699,'اكواد الاصناف'!A:C,3,0),"")</f>
        <v/>
      </c>
      <c r="G12699" s="10">
        <f t="shared" si="197"/>
        <v>0</v>
      </c>
      <c r="I12699" s="10" t="str">
        <f>IFERROR(VLOOKUP(H12699,'سجل العملاء'!A:B,2,0),"")</f>
        <v/>
      </c>
    </row>
    <row r="12700" spans="3:9" ht="15.6">
      <c r="C12700" s="10" t="str">
        <f>IFERROR(VLOOKUP(B12700,'اكواد الاصناف'!A:C,2,0),"")</f>
        <v/>
      </c>
      <c r="D12700" s="10" t="str">
        <f>IFERROR(VLOOKUP(B12700,'اكواد الاصناف'!A:C,3,0),"")</f>
        <v/>
      </c>
      <c r="G12700" s="10">
        <f t="shared" si="197"/>
        <v>0</v>
      </c>
      <c r="I12700" s="10" t="str">
        <f>IFERROR(VLOOKUP(H12700,'سجل العملاء'!A:B,2,0),"")</f>
        <v/>
      </c>
    </row>
    <row r="12701" spans="3:9" ht="15.6">
      <c r="C12701" s="10" t="str">
        <f>IFERROR(VLOOKUP(B12701,'اكواد الاصناف'!A:C,2,0),"")</f>
        <v/>
      </c>
      <c r="D12701" s="10" t="str">
        <f>IFERROR(VLOOKUP(B12701,'اكواد الاصناف'!A:C,3,0),"")</f>
        <v/>
      </c>
      <c r="G12701" s="10">
        <f t="shared" si="197"/>
        <v>0</v>
      </c>
      <c r="I12701" s="10" t="str">
        <f>IFERROR(VLOOKUP(H12701,'سجل العملاء'!A:B,2,0),"")</f>
        <v/>
      </c>
    </row>
    <row r="12702" spans="3:9" ht="15.6">
      <c r="C12702" s="10" t="str">
        <f>IFERROR(VLOOKUP(B12702,'اكواد الاصناف'!A:C,2,0),"")</f>
        <v/>
      </c>
      <c r="D12702" s="10" t="str">
        <f>IFERROR(VLOOKUP(B12702,'اكواد الاصناف'!A:C,3,0),"")</f>
        <v/>
      </c>
      <c r="G12702" s="10">
        <f t="shared" si="197"/>
        <v>0</v>
      </c>
      <c r="I12702" s="10" t="str">
        <f>IFERROR(VLOOKUP(H12702,'سجل العملاء'!A:B,2,0),"")</f>
        <v/>
      </c>
    </row>
    <row r="12703" spans="3:9" ht="15.6">
      <c r="C12703" s="10" t="str">
        <f>IFERROR(VLOOKUP(B12703,'اكواد الاصناف'!A:C,2,0),"")</f>
        <v/>
      </c>
      <c r="D12703" s="10" t="str">
        <f>IFERROR(VLOOKUP(B12703,'اكواد الاصناف'!A:C,3,0),"")</f>
        <v/>
      </c>
      <c r="G12703" s="10">
        <f t="shared" si="197"/>
        <v>0</v>
      </c>
      <c r="I12703" s="10" t="str">
        <f>IFERROR(VLOOKUP(H12703,'سجل العملاء'!A:B,2,0),"")</f>
        <v/>
      </c>
    </row>
    <row r="12704" spans="3:9" ht="15.6">
      <c r="C12704" s="10" t="str">
        <f>IFERROR(VLOOKUP(B12704,'اكواد الاصناف'!A:C,2,0),"")</f>
        <v/>
      </c>
      <c r="D12704" s="10" t="str">
        <f>IFERROR(VLOOKUP(B12704,'اكواد الاصناف'!A:C,3,0),"")</f>
        <v/>
      </c>
      <c r="G12704" s="10">
        <f t="shared" si="197"/>
        <v>0</v>
      </c>
      <c r="I12704" s="10" t="str">
        <f>IFERROR(VLOOKUP(H12704,'سجل العملاء'!A:B,2,0),"")</f>
        <v/>
      </c>
    </row>
    <row r="12705" spans="3:9" ht="15.6">
      <c r="C12705" s="10" t="str">
        <f>IFERROR(VLOOKUP(B12705,'اكواد الاصناف'!A:C,2,0),"")</f>
        <v/>
      </c>
      <c r="D12705" s="10" t="str">
        <f>IFERROR(VLOOKUP(B12705,'اكواد الاصناف'!A:C,3,0),"")</f>
        <v/>
      </c>
      <c r="G12705" s="10">
        <f t="shared" si="197"/>
        <v>0</v>
      </c>
      <c r="I12705" s="10" t="str">
        <f>IFERROR(VLOOKUP(H12705,'سجل العملاء'!A:B,2,0),"")</f>
        <v/>
      </c>
    </row>
    <row r="12706" spans="3:9" ht="15.6">
      <c r="C12706" s="10" t="str">
        <f>IFERROR(VLOOKUP(B12706,'اكواد الاصناف'!A:C,2,0),"")</f>
        <v/>
      </c>
      <c r="D12706" s="10" t="str">
        <f>IFERROR(VLOOKUP(B12706,'اكواد الاصناف'!A:C,3,0),"")</f>
        <v/>
      </c>
      <c r="G12706" s="10">
        <f t="shared" si="197"/>
        <v>0</v>
      </c>
      <c r="I12706" s="10" t="str">
        <f>IFERROR(VLOOKUP(H12706,'سجل العملاء'!A:B,2,0),"")</f>
        <v/>
      </c>
    </row>
    <row r="12707" spans="3:9" ht="15.6">
      <c r="C12707" s="10" t="str">
        <f>IFERROR(VLOOKUP(B12707,'اكواد الاصناف'!A:C,2,0),"")</f>
        <v/>
      </c>
      <c r="D12707" s="10" t="str">
        <f>IFERROR(VLOOKUP(B12707,'اكواد الاصناف'!A:C,3,0),"")</f>
        <v/>
      </c>
      <c r="G12707" s="10">
        <f t="shared" si="197"/>
        <v>0</v>
      </c>
      <c r="I12707" s="10" t="str">
        <f>IFERROR(VLOOKUP(H12707,'سجل العملاء'!A:B,2,0),"")</f>
        <v/>
      </c>
    </row>
    <row r="12708" spans="3:9" ht="15.6">
      <c r="C12708" s="10" t="str">
        <f>IFERROR(VLOOKUP(B12708,'اكواد الاصناف'!A:C,2,0),"")</f>
        <v/>
      </c>
      <c r="D12708" s="10" t="str">
        <f>IFERROR(VLOOKUP(B12708,'اكواد الاصناف'!A:C,3,0),"")</f>
        <v/>
      </c>
      <c r="G12708" s="10">
        <f t="shared" si="197"/>
        <v>0</v>
      </c>
      <c r="I12708" s="10" t="str">
        <f>IFERROR(VLOOKUP(H12708,'سجل العملاء'!A:B,2,0),"")</f>
        <v/>
      </c>
    </row>
    <row r="12709" spans="3:9" ht="15.6">
      <c r="C12709" s="10" t="str">
        <f>IFERROR(VLOOKUP(B12709,'اكواد الاصناف'!A:C,2,0),"")</f>
        <v/>
      </c>
      <c r="D12709" s="10" t="str">
        <f>IFERROR(VLOOKUP(B12709,'اكواد الاصناف'!A:C,3,0),"")</f>
        <v/>
      </c>
      <c r="G12709" s="10">
        <f t="shared" si="197"/>
        <v>0</v>
      </c>
      <c r="I12709" s="10" t="str">
        <f>IFERROR(VLOOKUP(H12709,'سجل العملاء'!A:B,2,0),"")</f>
        <v/>
      </c>
    </row>
    <row r="12710" spans="3:9" ht="15.6">
      <c r="C12710" s="10" t="str">
        <f>IFERROR(VLOOKUP(B12710,'اكواد الاصناف'!A:C,2,0),"")</f>
        <v/>
      </c>
      <c r="D12710" s="10" t="str">
        <f>IFERROR(VLOOKUP(B12710,'اكواد الاصناف'!A:C,3,0),"")</f>
        <v/>
      </c>
      <c r="G12710" s="10">
        <f t="shared" si="197"/>
        <v>0</v>
      </c>
      <c r="I12710" s="10" t="str">
        <f>IFERROR(VLOOKUP(H12710,'سجل العملاء'!A:B,2,0),"")</f>
        <v/>
      </c>
    </row>
    <row r="12711" spans="3:9" ht="15.6">
      <c r="C12711" s="10" t="str">
        <f>IFERROR(VLOOKUP(B12711,'اكواد الاصناف'!A:C,2,0),"")</f>
        <v/>
      </c>
      <c r="D12711" s="10" t="str">
        <f>IFERROR(VLOOKUP(B12711,'اكواد الاصناف'!A:C,3,0),"")</f>
        <v/>
      </c>
      <c r="G12711" s="10">
        <f t="shared" si="197"/>
        <v>0</v>
      </c>
      <c r="I12711" s="10" t="str">
        <f>IFERROR(VLOOKUP(H12711,'سجل العملاء'!A:B,2,0),"")</f>
        <v/>
      </c>
    </row>
    <row r="12712" spans="3:9" ht="15.6">
      <c r="C12712" s="10" t="str">
        <f>IFERROR(VLOOKUP(B12712,'اكواد الاصناف'!A:C,2,0),"")</f>
        <v/>
      </c>
      <c r="D12712" s="10" t="str">
        <f>IFERROR(VLOOKUP(B12712,'اكواد الاصناف'!A:C,3,0),"")</f>
        <v/>
      </c>
      <c r="G12712" s="10">
        <f t="shared" si="197"/>
        <v>0</v>
      </c>
      <c r="I12712" s="10" t="str">
        <f>IFERROR(VLOOKUP(H12712,'سجل العملاء'!A:B,2,0),"")</f>
        <v/>
      </c>
    </row>
    <row r="12713" spans="3:9" ht="15.6">
      <c r="C12713" s="10" t="str">
        <f>IFERROR(VLOOKUP(B12713,'اكواد الاصناف'!A:C,2,0),"")</f>
        <v/>
      </c>
      <c r="D12713" s="10" t="str">
        <f>IFERROR(VLOOKUP(B12713,'اكواد الاصناف'!A:C,3,0),"")</f>
        <v/>
      </c>
      <c r="G12713" s="10">
        <f t="shared" si="197"/>
        <v>0</v>
      </c>
      <c r="I12713" s="10" t="str">
        <f>IFERROR(VLOOKUP(H12713,'سجل العملاء'!A:B,2,0),"")</f>
        <v/>
      </c>
    </row>
    <row r="12714" spans="3:9" ht="15.6">
      <c r="C12714" s="10" t="str">
        <f>IFERROR(VLOOKUP(B12714,'اكواد الاصناف'!A:C,2,0),"")</f>
        <v/>
      </c>
      <c r="D12714" s="10" t="str">
        <f>IFERROR(VLOOKUP(B12714,'اكواد الاصناف'!A:C,3,0),"")</f>
        <v/>
      </c>
      <c r="G12714" s="10">
        <f t="shared" si="197"/>
        <v>0</v>
      </c>
      <c r="I12714" s="10" t="str">
        <f>IFERROR(VLOOKUP(H12714,'سجل العملاء'!A:B,2,0),"")</f>
        <v/>
      </c>
    </row>
    <row r="12715" spans="3:9" ht="15.6">
      <c r="C12715" s="10" t="str">
        <f>IFERROR(VLOOKUP(B12715,'اكواد الاصناف'!A:C,2,0),"")</f>
        <v/>
      </c>
      <c r="D12715" s="10" t="str">
        <f>IFERROR(VLOOKUP(B12715,'اكواد الاصناف'!A:C,3,0),"")</f>
        <v/>
      </c>
      <c r="G12715" s="10">
        <f t="shared" si="197"/>
        <v>0</v>
      </c>
      <c r="I12715" s="10" t="str">
        <f>IFERROR(VLOOKUP(H12715,'سجل العملاء'!A:B,2,0),"")</f>
        <v/>
      </c>
    </row>
    <row r="12716" spans="3:9" ht="15.6">
      <c r="C12716" s="10" t="str">
        <f>IFERROR(VLOOKUP(B12716,'اكواد الاصناف'!A:C,2,0),"")</f>
        <v/>
      </c>
      <c r="D12716" s="10" t="str">
        <f>IFERROR(VLOOKUP(B12716,'اكواد الاصناف'!A:C,3,0),"")</f>
        <v/>
      </c>
      <c r="G12716" s="10">
        <f t="shared" si="197"/>
        <v>0</v>
      </c>
      <c r="I12716" s="10" t="str">
        <f>IFERROR(VLOOKUP(H12716,'سجل العملاء'!A:B,2,0),"")</f>
        <v/>
      </c>
    </row>
    <row r="12717" spans="3:9" ht="15.6">
      <c r="C12717" s="10" t="str">
        <f>IFERROR(VLOOKUP(B12717,'اكواد الاصناف'!A:C,2,0),"")</f>
        <v/>
      </c>
      <c r="D12717" s="10" t="str">
        <f>IFERROR(VLOOKUP(B12717,'اكواد الاصناف'!A:C,3,0),"")</f>
        <v/>
      </c>
      <c r="G12717" s="10">
        <f t="shared" si="197"/>
        <v>0</v>
      </c>
      <c r="I12717" s="10" t="str">
        <f>IFERROR(VLOOKUP(H12717,'سجل العملاء'!A:B,2,0),"")</f>
        <v/>
      </c>
    </row>
    <row r="12718" spans="3:9" ht="15.6">
      <c r="C12718" s="10" t="str">
        <f>IFERROR(VLOOKUP(B12718,'اكواد الاصناف'!A:C,2,0),"")</f>
        <v/>
      </c>
      <c r="D12718" s="10" t="str">
        <f>IFERROR(VLOOKUP(B12718,'اكواد الاصناف'!A:C,3,0),"")</f>
        <v/>
      </c>
      <c r="G12718" s="10">
        <f t="shared" si="197"/>
        <v>0</v>
      </c>
      <c r="I12718" s="10" t="str">
        <f>IFERROR(VLOOKUP(H12718,'سجل العملاء'!A:B,2,0),"")</f>
        <v/>
      </c>
    </row>
    <row r="12719" spans="3:9" ht="15.6">
      <c r="C12719" s="10" t="str">
        <f>IFERROR(VLOOKUP(B12719,'اكواد الاصناف'!A:C,2,0),"")</f>
        <v/>
      </c>
      <c r="D12719" s="10" t="str">
        <f>IFERROR(VLOOKUP(B12719,'اكواد الاصناف'!A:C,3,0),"")</f>
        <v/>
      </c>
      <c r="G12719" s="10">
        <f t="shared" si="197"/>
        <v>0</v>
      </c>
      <c r="I12719" s="10" t="str">
        <f>IFERROR(VLOOKUP(H12719,'سجل العملاء'!A:B,2,0),"")</f>
        <v/>
      </c>
    </row>
    <row r="12720" spans="3:9" ht="15.6">
      <c r="C12720" s="10" t="str">
        <f>IFERROR(VLOOKUP(B12720,'اكواد الاصناف'!A:C,2,0),"")</f>
        <v/>
      </c>
      <c r="D12720" s="10" t="str">
        <f>IFERROR(VLOOKUP(B12720,'اكواد الاصناف'!A:C,3,0),"")</f>
        <v/>
      </c>
      <c r="G12720" s="10">
        <f t="shared" si="197"/>
        <v>0</v>
      </c>
      <c r="I12720" s="10" t="str">
        <f>IFERROR(VLOOKUP(H12720,'سجل العملاء'!A:B,2,0),"")</f>
        <v/>
      </c>
    </row>
    <row r="12721" spans="3:9" ht="15.6">
      <c r="C12721" s="10" t="str">
        <f>IFERROR(VLOOKUP(B12721,'اكواد الاصناف'!A:C,2,0),"")</f>
        <v/>
      </c>
      <c r="D12721" s="10" t="str">
        <f>IFERROR(VLOOKUP(B12721,'اكواد الاصناف'!A:C,3,0),"")</f>
        <v/>
      </c>
      <c r="G12721" s="10">
        <f t="shared" si="197"/>
        <v>0</v>
      </c>
      <c r="I12721" s="10" t="str">
        <f>IFERROR(VLOOKUP(H12721,'سجل العملاء'!A:B,2,0),"")</f>
        <v/>
      </c>
    </row>
    <row r="12722" spans="3:9" ht="15.6">
      <c r="C12722" s="10" t="str">
        <f>IFERROR(VLOOKUP(B12722,'اكواد الاصناف'!A:C,2,0),"")</f>
        <v/>
      </c>
      <c r="D12722" s="10" t="str">
        <f>IFERROR(VLOOKUP(B12722,'اكواد الاصناف'!A:C,3,0),"")</f>
        <v/>
      </c>
      <c r="G12722" s="10">
        <f t="shared" si="197"/>
        <v>0</v>
      </c>
      <c r="I12722" s="10" t="str">
        <f>IFERROR(VLOOKUP(H12722,'سجل العملاء'!A:B,2,0),"")</f>
        <v/>
      </c>
    </row>
    <row r="12723" spans="3:9" ht="15.6">
      <c r="C12723" s="10" t="str">
        <f>IFERROR(VLOOKUP(B12723,'اكواد الاصناف'!A:C,2,0),"")</f>
        <v/>
      </c>
      <c r="D12723" s="10" t="str">
        <f>IFERROR(VLOOKUP(B12723,'اكواد الاصناف'!A:C,3,0),"")</f>
        <v/>
      </c>
      <c r="G12723" s="10">
        <f t="shared" si="197"/>
        <v>0</v>
      </c>
      <c r="I12723" s="10" t="str">
        <f>IFERROR(VLOOKUP(H12723,'سجل العملاء'!A:B,2,0),"")</f>
        <v/>
      </c>
    </row>
    <row r="12724" spans="3:9" ht="15.6">
      <c r="C12724" s="10" t="str">
        <f>IFERROR(VLOOKUP(B12724,'اكواد الاصناف'!A:C,2,0),"")</f>
        <v/>
      </c>
      <c r="D12724" s="10" t="str">
        <f>IFERROR(VLOOKUP(B12724,'اكواد الاصناف'!A:C,3,0),"")</f>
        <v/>
      </c>
      <c r="G12724" s="10">
        <f t="shared" si="197"/>
        <v>0</v>
      </c>
      <c r="I12724" s="10" t="str">
        <f>IFERROR(VLOOKUP(H12724,'سجل العملاء'!A:B,2,0),"")</f>
        <v/>
      </c>
    </row>
    <row r="12725" spans="3:9" ht="15.6">
      <c r="C12725" s="10" t="str">
        <f>IFERROR(VLOOKUP(B12725,'اكواد الاصناف'!A:C,2,0),"")</f>
        <v/>
      </c>
      <c r="D12725" s="10" t="str">
        <f>IFERROR(VLOOKUP(B12725,'اكواد الاصناف'!A:C,3,0),"")</f>
        <v/>
      </c>
      <c r="G12725" s="10">
        <f t="shared" si="197"/>
        <v>0</v>
      </c>
      <c r="I12725" s="10" t="str">
        <f>IFERROR(VLOOKUP(H12725,'سجل العملاء'!A:B,2,0),"")</f>
        <v/>
      </c>
    </row>
    <row r="12726" spans="3:9" ht="15.6">
      <c r="C12726" s="10" t="str">
        <f>IFERROR(VLOOKUP(B12726,'اكواد الاصناف'!A:C,2,0),"")</f>
        <v/>
      </c>
      <c r="D12726" s="10" t="str">
        <f>IFERROR(VLOOKUP(B12726,'اكواد الاصناف'!A:C,3,0),"")</f>
        <v/>
      </c>
      <c r="G12726" s="10">
        <f t="shared" si="197"/>
        <v>0</v>
      </c>
      <c r="I12726" s="10" t="str">
        <f>IFERROR(VLOOKUP(H12726,'سجل العملاء'!A:B,2,0),"")</f>
        <v/>
      </c>
    </row>
    <row r="12727" spans="3:9" ht="15.6">
      <c r="C12727" s="10" t="str">
        <f>IFERROR(VLOOKUP(B12727,'اكواد الاصناف'!A:C,2,0),"")</f>
        <v/>
      </c>
      <c r="D12727" s="10" t="str">
        <f>IFERROR(VLOOKUP(B12727,'اكواد الاصناف'!A:C,3,0),"")</f>
        <v/>
      </c>
      <c r="G12727" s="10">
        <f t="shared" si="197"/>
        <v>0</v>
      </c>
      <c r="I12727" s="10" t="str">
        <f>IFERROR(VLOOKUP(H12727,'سجل العملاء'!A:B,2,0),"")</f>
        <v/>
      </c>
    </row>
    <row r="12728" spans="3:9" ht="15.6">
      <c r="C12728" s="10" t="str">
        <f>IFERROR(VLOOKUP(B12728,'اكواد الاصناف'!A:C,2,0),"")</f>
        <v/>
      </c>
      <c r="D12728" s="10" t="str">
        <f>IFERROR(VLOOKUP(B12728,'اكواد الاصناف'!A:C,3,0),"")</f>
        <v/>
      </c>
      <c r="G12728" s="10">
        <f t="shared" si="197"/>
        <v>0</v>
      </c>
      <c r="I12728" s="10" t="str">
        <f>IFERROR(VLOOKUP(H12728,'سجل العملاء'!A:B,2,0),"")</f>
        <v/>
      </c>
    </row>
    <row r="12729" spans="3:9" ht="15.6">
      <c r="C12729" s="10" t="str">
        <f>IFERROR(VLOOKUP(B12729,'اكواد الاصناف'!A:C,2,0),"")</f>
        <v/>
      </c>
      <c r="D12729" s="10" t="str">
        <f>IFERROR(VLOOKUP(B12729,'اكواد الاصناف'!A:C,3,0),"")</f>
        <v/>
      </c>
      <c r="G12729" s="10">
        <f t="shared" si="197"/>
        <v>0</v>
      </c>
      <c r="I12729" s="10" t="str">
        <f>IFERROR(VLOOKUP(H12729,'سجل العملاء'!A:B,2,0),"")</f>
        <v/>
      </c>
    </row>
    <row r="12730" spans="3:9" ht="15.6">
      <c r="C12730" s="10" t="str">
        <f>IFERROR(VLOOKUP(B12730,'اكواد الاصناف'!A:C,2,0),"")</f>
        <v/>
      </c>
      <c r="D12730" s="10" t="str">
        <f>IFERROR(VLOOKUP(B12730,'اكواد الاصناف'!A:C,3,0),"")</f>
        <v/>
      </c>
      <c r="G12730" s="10">
        <f t="shared" si="197"/>
        <v>0</v>
      </c>
      <c r="I12730" s="10" t="str">
        <f>IFERROR(VLOOKUP(H12730,'سجل العملاء'!A:B,2,0),"")</f>
        <v/>
      </c>
    </row>
    <row r="12731" spans="3:9" ht="15.6">
      <c r="C12731" s="10" t="str">
        <f>IFERROR(VLOOKUP(B12731,'اكواد الاصناف'!A:C,2,0),"")</f>
        <v/>
      </c>
      <c r="D12731" s="10" t="str">
        <f>IFERROR(VLOOKUP(B12731,'اكواد الاصناف'!A:C,3,0),"")</f>
        <v/>
      </c>
      <c r="G12731" s="10">
        <f t="shared" si="197"/>
        <v>0</v>
      </c>
      <c r="I12731" s="10" t="str">
        <f>IFERROR(VLOOKUP(H12731,'سجل العملاء'!A:B,2,0),"")</f>
        <v/>
      </c>
    </row>
    <row r="12732" spans="3:9" ht="15.6">
      <c r="C12732" s="10" t="str">
        <f>IFERROR(VLOOKUP(B12732,'اكواد الاصناف'!A:C,2,0),"")</f>
        <v/>
      </c>
      <c r="D12732" s="10" t="str">
        <f>IFERROR(VLOOKUP(B12732,'اكواد الاصناف'!A:C,3,0),"")</f>
        <v/>
      </c>
      <c r="G12732" s="10">
        <f t="shared" si="197"/>
        <v>0</v>
      </c>
      <c r="I12732" s="10" t="str">
        <f>IFERROR(VLOOKUP(H12732,'سجل العملاء'!A:B,2,0),"")</f>
        <v/>
      </c>
    </row>
    <row r="12733" spans="3:9" ht="15.6">
      <c r="C12733" s="10" t="str">
        <f>IFERROR(VLOOKUP(B12733,'اكواد الاصناف'!A:C,2,0),"")</f>
        <v/>
      </c>
      <c r="D12733" s="10" t="str">
        <f>IFERROR(VLOOKUP(B12733,'اكواد الاصناف'!A:C,3,0),"")</f>
        <v/>
      </c>
      <c r="G12733" s="10">
        <f t="shared" si="197"/>
        <v>0</v>
      </c>
      <c r="I12733" s="10" t="str">
        <f>IFERROR(VLOOKUP(H12733,'سجل العملاء'!A:B,2,0),"")</f>
        <v/>
      </c>
    </row>
    <row r="12734" spans="3:9" ht="15.6">
      <c r="C12734" s="10" t="str">
        <f>IFERROR(VLOOKUP(B12734,'اكواد الاصناف'!A:C,2,0),"")</f>
        <v/>
      </c>
      <c r="D12734" s="10" t="str">
        <f>IFERROR(VLOOKUP(B12734,'اكواد الاصناف'!A:C,3,0),"")</f>
        <v/>
      </c>
      <c r="G12734" s="10">
        <f t="shared" si="197"/>
        <v>0</v>
      </c>
      <c r="I12734" s="10" t="str">
        <f>IFERROR(VLOOKUP(H12734,'سجل العملاء'!A:B,2,0),"")</f>
        <v/>
      </c>
    </row>
    <row r="12735" spans="3:9" ht="15.6">
      <c r="C12735" s="10" t="str">
        <f>IFERROR(VLOOKUP(B12735,'اكواد الاصناف'!A:C,2,0),"")</f>
        <v/>
      </c>
      <c r="D12735" s="10" t="str">
        <f>IFERROR(VLOOKUP(B12735,'اكواد الاصناف'!A:C,3,0),"")</f>
        <v/>
      </c>
      <c r="G12735" s="10">
        <f t="shared" si="197"/>
        <v>0</v>
      </c>
      <c r="I12735" s="10" t="str">
        <f>IFERROR(VLOOKUP(H12735,'سجل العملاء'!A:B,2,0),"")</f>
        <v/>
      </c>
    </row>
    <row r="12736" spans="3:9" ht="15.6">
      <c r="C12736" s="10" t="str">
        <f>IFERROR(VLOOKUP(B12736,'اكواد الاصناف'!A:C,2,0),"")</f>
        <v/>
      </c>
      <c r="D12736" s="10" t="str">
        <f>IFERROR(VLOOKUP(B12736,'اكواد الاصناف'!A:C,3,0),"")</f>
        <v/>
      </c>
      <c r="G12736" s="10">
        <f t="shared" si="197"/>
        <v>0</v>
      </c>
      <c r="I12736" s="10" t="str">
        <f>IFERROR(VLOOKUP(H12736,'سجل العملاء'!A:B,2,0),"")</f>
        <v/>
      </c>
    </row>
    <row r="12737" spans="3:9" ht="15.6">
      <c r="C12737" s="10" t="str">
        <f>IFERROR(VLOOKUP(B12737,'اكواد الاصناف'!A:C,2,0),"")</f>
        <v/>
      </c>
      <c r="D12737" s="10" t="str">
        <f>IFERROR(VLOOKUP(B12737,'اكواد الاصناف'!A:C,3,0),"")</f>
        <v/>
      </c>
      <c r="G12737" s="10">
        <f t="shared" ref="G12737:G12800" si="198">F12737*E12737</f>
        <v>0</v>
      </c>
      <c r="I12737" s="10" t="str">
        <f>IFERROR(VLOOKUP(H12737,'سجل العملاء'!A:B,2,0),"")</f>
        <v/>
      </c>
    </row>
    <row r="12738" spans="3:9" ht="15.6">
      <c r="C12738" s="10" t="str">
        <f>IFERROR(VLOOKUP(B12738,'اكواد الاصناف'!A:C,2,0),"")</f>
        <v/>
      </c>
      <c r="D12738" s="10" t="str">
        <f>IFERROR(VLOOKUP(B12738,'اكواد الاصناف'!A:C,3,0),"")</f>
        <v/>
      </c>
      <c r="G12738" s="10">
        <f t="shared" si="198"/>
        <v>0</v>
      </c>
      <c r="I12738" s="10" t="str">
        <f>IFERROR(VLOOKUP(H12738,'سجل العملاء'!A:B,2,0),"")</f>
        <v/>
      </c>
    </row>
    <row r="12739" spans="3:9" ht="15.6">
      <c r="C12739" s="10" t="str">
        <f>IFERROR(VLOOKUP(B12739,'اكواد الاصناف'!A:C,2,0),"")</f>
        <v/>
      </c>
      <c r="D12739" s="10" t="str">
        <f>IFERROR(VLOOKUP(B12739,'اكواد الاصناف'!A:C,3,0),"")</f>
        <v/>
      </c>
      <c r="G12739" s="10">
        <f t="shared" si="198"/>
        <v>0</v>
      </c>
      <c r="I12739" s="10" t="str">
        <f>IFERROR(VLOOKUP(H12739,'سجل العملاء'!A:B,2,0),"")</f>
        <v/>
      </c>
    </row>
    <row r="12740" spans="3:9" ht="15.6">
      <c r="C12740" s="10" t="str">
        <f>IFERROR(VLOOKUP(B12740,'اكواد الاصناف'!A:C,2,0),"")</f>
        <v/>
      </c>
      <c r="D12740" s="10" t="str">
        <f>IFERROR(VLOOKUP(B12740,'اكواد الاصناف'!A:C,3,0),"")</f>
        <v/>
      </c>
      <c r="G12740" s="10">
        <f t="shared" si="198"/>
        <v>0</v>
      </c>
      <c r="I12740" s="10" t="str">
        <f>IFERROR(VLOOKUP(H12740,'سجل العملاء'!A:B,2,0),"")</f>
        <v/>
      </c>
    </row>
    <row r="12741" spans="3:9" ht="15.6">
      <c r="C12741" s="10" t="str">
        <f>IFERROR(VLOOKUP(B12741,'اكواد الاصناف'!A:C,2,0),"")</f>
        <v/>
      </c>
      <c r="D12741" s="10" t="str">
        <f>IFERROR(VLOOKUP(B12741,'اكواد الاصناف'!A:C,3,0),"")</f>
        <v/>
      </c>
      <c r="G12741" s="10">
        <f t="shared" si="198"/>
        <v>0</v>
      </c>
      <c r="I12741" s="10" t="str">
        <f>IFERROR(VLOOKUP(H12741,'سجل العملاء'!A:B,2,0),"")</f>
        <v/>
      </c>
    </row>
    <row r="12742" spans="3:9" ht="15.6">
      <c r="C12742" s="10" t="str">
        <f>IFERROR(VLOOKUP(B12742,'اكواد الاصناف'!A:C,2,0),"")</f>
        <v/>
      </c>
      <c r="D12742" s="10" t="str">
        <f>IFERROR(VLOOKUP(B12742,'اكواد الاصناف'!A:C,3,0),"")</f>
        <v/>
      </c>
      <c r="G12742" s="10">
        <f t="shared" si="198"/>
        <v>0</v>
      </c>
      <c r="I12742" s="10" t="str">
        <f>IFERROR(VLOOKUP(H12742,'سجل العملاء'!A:B,2,0),"")</f>
        <v/>
      </c>
    </row>
    <row r="12743" spans="3:9" ht="15.6">
      <c r="C12743" s="10" t="str">
        <f>IFERROR(VLOOKUP(B12743,'اكواد الاصناف'!A:C,2,0),"")</f>
        <v/>
      </c>
      <c r="D12743" s="10" t="str">
        <f>IFERROR(VLOOKUP(B12743,'اكواد الاصناف'!A:C,3,0),"")</f>
        <v/>
      </c>
      <c r="G12743" s="10">
        <f t="shared" si="198"/>
        <v>0</v>
      </c>
      <c r="I12743" s="10" t="str">
        <f>IFERROR(VLOOKUP(H12743,'سجل العملاء'!A:B,2,0),"")</f>
        <v/>
      </c>
    </row>
    <row r="12744" spans="3:9" ht="15.6">
      <c r="C12744" s="10" t="str">
        <f>IFERROR(VLOOKUP(B12744,'اكواد الاصناف'!A:C,2,0),"")</f>
        <v/>
      </c>
      <c r="D12744" s="10" t="str">
        <f>IFERROR(VLOOKUP(B12744,'اكواد الاصناف'!A:C,3,0),"")</f>
        <v/>
      </c>
      <c r="G12744" s="10">
        <f t="shared" si="198"/>
        <v>0</v>
      </c>
      <c r="I12744" s="10" t="str">
        <f>IFERROR(VLOOKUP(H12744,'سجل العملاء'!A:B,2,0),"")</f>
        <v/>
      </c>
    </row>
    <row r="12745" spans="3:9" ht="15.6">
      <c r="C12745" s="10" t="str">
        <f>IFERROR(VLOOKUP(B12745,'اكواد الاصناف'!A:C,2,0),"")</f>
        <v/>
      </c>
      <c r="D12745" s="10" t="str">
        <f>IFERROR(VLOOKUP(B12745,'اكواد الاصناف'!A:C,3,0),"")</f>
        <v/>
      </c>
      <c r="G12745" s="10">
        <f t="shared" si="198"/>
        <v>0</v>
      </c>
      <c r="I12745" s="10" t="str">
        <f>IFERROR(VLOOKUP(H12745,'سجل العملاء'!A:B,2,0),"")</f>
        <v/>
      </c>
    </row>
    <row r="12746" spans="3:9" ht="15.6">
      <c r="C12746" s="10" t="str">
        <f>IFERROR(VLOOKUP(B12746,'اكواد الاصناف'!A:C,2,0),"")</f>
        <v/>
      </c>
      <c r="D12746" s="10" t="str">
        <f>IFERROR(VLOOKUP(B12746,'اكواد الاصناف'!A:C,3,0),"")</f>
        <v/>
      </c>
      <c r="G12746" s="10">
        <f t="shared" si="198"/>
        <v>0</v>
      </c>
      <c r="I12746" s="10" t="str">
        <f>IFERROR(VLOOKUP(H12746,'سجل العملاء'!A:B,2,0),"")</f>
        <v/>
      </c>
    </row>
    <row r="12747" spans="3:9" ht="15.6">
      <c r="C12747" s="10" t="str">
        <f>IFERROR(VLOOKUP(B12747,'اكواد الاصناف'!A:C,2,0),"")</f>
        <v/>
      </c>
      <c r="D12747" s="10" t="str">
        <f>IFERROR(VLOOKUP(B12747,'اكواد الاصناف'!A:C,3,0),"")</f>
        <v/>
      </c>
      <c r="G12747" s="10">
        <f t="shared" si="198"/>
        <v>0</v>
      </c>
      <c r="I12747" s="10" t="str">
        <f>IFERROR(VLOOKUP(H12747,'سجل العملاء'!A:B,2,0),"")</f>
        <v/>
      </c>
    </row>
    <row r="12748" spans="3:9" ht="15.6">
      <c r="C12748" s="10" t="str">
        <f>IFERROR(VLOOKUP(B12748,'اكواد الاصناف'!A:C,2,0),"")</f>
        <v/>
      </c>
      <c r="D12748" s="10" t="str">
        <f>IFERROR(VLOOKUP(B12748,'اكواد الاصناف'!A:C,3,0),"")</f>
        <v/>
      </c>
      <c r="G12748" s="10">
        <f t="shared" si="198"/>
        <v>0</v>
      </c>
      <c r="I12748" s="10" t="str">
        <f>IFERROR(VLOOKUP(H12748,'سجل العملاء'!A:B,2,0),"")</f>
        <v/>
      </c>
    </row>
    <row r="12749" spans="3:9" ht="15.6">
      <c r="C12749" s="10" t="str">
        <f>IFERROR(VLOOKUP(B12749,'اكواد الاصناف'!A:C,2,0),"")</f>
        <v/>
      </c>
      <c r="D12749" s="10" t="str">
        <f>IFERROR(VLOOKUP(B12749,'اكواد الاصناف'!A:C,3,0),"")</f>
        <v/>
      </c>
      <c r="G12749" s="10">
        <f t="shared" si="198"/>
        <v>0</v>
      </c>
      <c r="I12749" s="10" t="str">
        <f>IFERROR(VLOOKUP(H12749,'سجل العملاء'!A:B,2,0),"")</f>
        <v/>
      </c>
    </row>
    <row r="12750" spans="3:9" ht="15.6">
      <c r="C12750" s="10" t="str">
        <f>IFERROR(VLOOKUP(B12750,'اكواد الاصناف'!A:C,2,0),"")</f>
        <v/>
      </c>
      <c r="D12750" s="10" t="str">
        <f>IFERROR(VLOOKUP(B12750,'اكواد الاصناف'!A:C,3,0),"")</f>
        <v/>
      </c>
      <c r="G12750" s="10">
        <f t="shared" si="198"/>
        <v>0</v>
      </c>
      <c r="I12750" s="10" t="str">
        <f>IFERROR(VLOOKUP(H12750,'سجل العملاء'!A:B,2,0),"")</f>
        <v/>
      </c>
    </row>
    <row r="12751" spans="3:9" ht="15.6">
      <c r="C12751" s="10" t="str">
        <f>IFERROR(VLOOKUP(B12751,'اكواد الاصناف'!A:C,2,0),"")</f>
        <v/>
      </c>
      <c r="D12751" s="10" t="str">
        <f>IFERROR(VLOOKUP(B12751,'اكواد الاصناف'!A:C,3,0),"")</f>
        <v/>
      </c>
      <c r="G12751" s="10">
        <f t="shared" si="198"/>
        <v>0</v>
      </c>
      <c r="I12751" s="10" t="str">
        <f>IFERROR(VLOOKUP(H12751,'سجل العملاء'!A:B,2,0),"")</f>
        <v/>
      </c>
    </row>
    <row r="12752" spans="3:9" ht="15.6">
      <c r="C12752" s="10" t="str">
        <f>IFERROR(VLOOKUP(B12752,'اكواد الاصناف'!A:C,2,0),"")</f>
        <v/>
      </c>
      <c r="D12752" s="10" t="str">
        <f>IFERROR(VLOOKUP(B12752,'اكواد الاصناف'!A:C,3,0),"")</f>
        <v/>
      </c>
      <c r="G12752" s="10">
        <f t="shared" si="198"/>
        <v>0</v>
      </c>
      <c r="I12752" s="10" t="str">
        <f>IFERROR(VLOOKUP(H12752,'سجل العملاء'!A:B,2,0),"")</f>
        <v/>
      </c>
    </row>
    <row r="12753" spans="3:9" ht="15.6">
      <c r="C12753" s="10" t="str">
        <f>IFERROR(VLOOKUP(B12753,'اكواد الاصناف'!A:C,2,0),"")</f>
        <v/>
      </c>
      <c r="D12753" s="10" t="str">
        <f>IFERROR(VLOOKUP(B12753,'اكواد الاصناف'!A:C,3,0),"")</f>
        <v/>
      </c>
      <c r="G12753" s="10">
        <f t="shared" si="198"/>
        <v>0</v>
      </c>
      <c r="I12753" s="10" t="str">
        <f>IFERROR(VLOOKUP(H12753,'سجل العملاء'!A:B,2,0),"")</f>
        <v/>
      </c>
    </row>
    <row r="12754" spans="3:9" ht="15.6">
      <c r="C12754" s="10" t="str">
        <f>IFERROR(VLOOKUP(B12754,'اكواد الاصناف'!A:C,2,0),"")</f>
        <v/>
      </c>
      <c r="D12754" s="10" t="str">
        <f>IFERROR(VLOOKUP(B12754,'اكواد الاصناف'!A:C,3,0),"")</f>
        <v/>
      </c>
      <c r="G12754" s="10">
        <f t="shared" si="198"/>
        <v>0</v>
      </c>
      <c r="I12754" s="10" t="str">
        <f>IFERROR(VLOOKUP(H12754,'سجل العملاء'!A:B,2,0),"")</f>
        <v/>
      </c>
    </row>
    <row r="12755" spans="3:9" ht="15.6">
      <c r="C12755" s="10" t="str">
        <f>IFERROR(VLOOKUP(B12755,'اكواد الاصناف'!A:C,2,0),"")</f>
        <v/>
      </c>
      <c r="D12755" s="10" t="str">
        <f>IFERROR(VLOOKUP(B12755,'اكواد الاصناف'!A:C,3,0),"")</f>
        <v/>
      </c>
      <c r="G12755" s="10">
        <f t="shared" si="198"/>
        <v>0</v>
      </c>
      <c r="I12755" s="10" t="str">
        <f>IFERROR(VLOOKUP(H12755,'سجل العملاء'!A:B,2,0),"")</f>
        <v/>
      </c>
    </row>
    <row r="12756" spans="3:9" ht="15.6">
      <c r="C12756" s="10" t="str">
        <f>IFERROR(VLOOKUP(B12756,'اكواد الاصناف'!A:C,2,0),"")</f>
        <v/>
      </c>
      <c r="D12756" s="10" t="str">
        <f>IFERROR(VLOOKUP(B12756,'اكواد الاصناف'!A:C,3,0),"")</f>
        <v/>
      </c>
      <c r="G12756" s="10">
        <f t="shared" si="198"/>
        <v>0</v>
      </c>
      <c r="I12756" s="10" t="str">
        <f>IFERROR(VLOOKUP(H12756,'سجل العملاء'!A:B,2,0),"")</f>
        <v/>
      </c>
    </row>
    <row r="12757" spans="3:9" ht="15.6">
      <c r="C12757" s="10" t="str">
        <f>IFERROR(VLOOKUP(B12757,'اكواد الاصناف'!A:C,2,0),"")</f>
        <v/>
      </c>
      <c r="D12757" s="10" t="str">
        <f>IFERROR(VLOOKUP(B12757,'اكواد الاصناف'!A:C,3,0),"")</f>
        <v/>
      </c>
      <c r="G12757" s="10">
        <f t="shared" si="198"/>
        <v>0</v>
      </c>
      <c r="I12757" s="10" t="str">
        <f>IFERROR(VLOOKUP(H12757,'سجل العملاء'!A:B,2,0),"")</f>
        <v/>
      </c>
    </row>
    <row r="12758" spans="3:9" ht="15.6">
      <c r="C12758" s="10" t="str">
        <f>IFERROR(VLOOKUP(B12758,'اكواد الاصناف'!A:C,2,0),"")</f>
        <v/>
      </c>
      <c r="D12758" s="10" t="str">
        <f>IFERROR(VLOOKUP(B12758,'اكواد الاصناف'!A:C,3,0),"")</f>
        <v/>
      </c>
      <c r="G12758" s="10">
        <f t="shared" si="198"/>
        <v>0</v>
      </c>
      <c r="I12758" s="10" t="str">
        <f>IFERROR(VLOOKUP(H12758,'سجل العملاء'!A:B,2,0),"")</f>
        <v/>
      </c>
    </row>
    <row r="12759" spans="3:9" ht="15.6">
      <c r="C12759" s="10" t="str">
        <f>IFERROR(VLOOKUP(B12759,'اكواد الاصناف'!A:C,2,0),"")</f>
        <v/>
      </c>
      <c r="D12759" s="10" t="str">
        <f>IFERROR(VLOOKUP(B12759,'اكواد الاصناف'!A:C,3,0),"")</f>
        <v/>
      </c>
      <c r="G12759" s="10">
        <f t="shared" si="198"/>
        <v>0</v>
      </c>
      <c r="I12759" s="10" t="str">
        <f>IFERROR(VLOOKUP(H12759,'سجل العملاء'!A:B,2,0),"")</f>
        <v/>
      </c>
    </row>
    <row r="12760" spans="3:9" ht="15.6">
      <c r="C12760" s="10" t="str">
        <f>IFERROR(VLOOKUP(B12760,'اكواد الاصناف'!A:C,2,0),"")</f>
        <v/>
      </c>
      <c r="D12760" s="10" t="str">
        <f>IFERROR(VLOOKUP(B12760,'اكواد الاصناف'!A:C,3,0),"")</f>
        <v/>
      </c>
      <c r="G12760" s="10">
        <f t="shared" si="198"/>
        <v>0</v>
      </c>
      <c r="I12760" s="10" t="str">
        <f>IFERROR(VLOOKUP(H12760,'سجل العملاء'!A:B,2,0),"")</f>
        <v/>
      </c>
    </row>
    <row r="12761" spans="3:9" ht="15.6">
      <c r="C12761" s="10" t="str">
        <f>IFERROR(VLOOKUP(B12761,'اكواد الاصناف'!A:C,2,0),"")</f>
        <v/>
      </c>
      <c r="D12761" s="10" t="str">
        <f>IFERROR(VLOOKUP(B12761,'اكواد الاصناف'!A:C,3,0),"")</f>
        <v/>
      </c>
      <c r="G12761" s="10">
        <f t="shared" si="198"/>
        <v>0</v>
      </c>
      <c r="I12761" s="10" t="str">
        <f>IFERROR(VLOOKUP(H12761,'سجل العملاء'!A:B,2,0),"")</f>
        <v/>
      </c>
    </row>
    <row r="12762" spans="3:9" ht="15.6">
      <c r="C12762" s="10" t="str">
        <f>IFERROR(VLOOKUP(B12762,'اكواد الاصناف'!A:C,2,0),"")</f>
        <v/>
      </c>
      <c r="D12762" s="10" t="str">
        <f>IFERROR(VLOOKUP(B12762,'اكواد الاصناف'!A:C,3,0),"")</f>
        <v/>
      </c>
      <c r="G12762" s="10">
        <f t="shared" si="198"/>
        <v>0</v>
      </c>
      <c r="I12762" s="10" t="str">
        <f>IFERROR(VLOOKUP(H12762,'سجل العملاء'!A:B,2,0),"")</f>
        <v/>
      </c>
    </row>
    <row r="12763" spans="3:9" ht="15.6">
      <c r="C12763" s="10" t="str">
        <f>IFERROR(VLOOKUP(B12763,'اكواد الاصناف'!A:C,2,0),"")</f>
        <v/>
      </c>
      <c r="D12763" s="10" t="str">
        <f>IFERROR(VLOOKUP(B12763,'اكواد الاصناف'!A:C,3,0),"")</f>
        <v/>
      </c>
      <c r="G12763" s="10">
        <f t="shared" si="198"/>
        <v>0</v>
      </c>
      <c r="I12763" s="10" t="str">
        <f>IFERROR(VLOOKUP(H12763,'سجل العملاء'!A:B,2,0),"")</f>
        <v/>
      </c>
    </row>
    <row r="12764" spans="3:9" ht="15.6">
      <c r="C12764" s="10" t="str">
        <f>IFERROR(VLOOKUP(B12764,'اكواد الاصناف'!A:C,2,0),"")</f>
        <v/>
      </c>
      <c r="D12764" s="10" t="str">
        <f>IFERROR(VLOOKUP(B12764,'اكواد الاصناف'!A:C,3,0),"")</f>
        <v/>
      </c>
      <c r="G12764" s="10">
        <f t="shared" si="198"/>
        <v>0</v>
      </c>
      <c r="I12764" s="10" t="str">
        <f>IFERROR(VLOOKUP(H12764,'سجل العملاء'!A:B,2,0),"")</f>
        <v/>
      </c>
    </row>
    <row r="12765" spans="3:9" ht="15.6">
      <c r="C12765" s="10" t="str">
        <f>IFERROR(VLOOKUP(B12765,'اكواد الاصناف'!A:C,2,0),"")</f>
        <v/>
      </c>
      <c r="D12765" s="10" t="str">
        <f>IFERROR(VLOOKUP(B12765,'اكواد الاصناف'!A:C,3,0),"")</f>
        <v/>
      </c>
      <c r="G12765" s="10">
        <f t="shared" si="198"/>
        <v>0</v>
      </c>
      <c r="I12765" s="10" t="str">
        <f>IFERROR(VLOOKUP(H12765,'سجل العملاء'!A:B,2,0),"")</f>
        <v/>
      </c>
    </row>
    <row r="12766" spans="3:9" ht="15.6">
      <c r="C12766" s="10" t="str">
        <f>IFERROR(VLOOKUP(B12766,'اكواد الاصناف'!A:C,2,0),"")</f>
        <v/>
      </c>
      <c r="D12766" s="10" t="str">
        <f>IFERROR(VLOOKUP(B12766,'اكواد الاصناف'!A:C,3,0),"")</f>
        <v/>
      </c>
      <c r="G12766" s="10">
        <f t="shared" si="198"/>
        <v>0</v>
      </c>
      <c r="I12766" s="10" t="str">
        <f>IFERROR(VLOOKUP(H12766,'سجل العملاء'!A:B,2,0),"")</f>
        <v/>
      </c>
    </row>
    <row r="12767" spans="3:9" ht="15.6">
      <c r="C12767" s="10" t="str">
        <f>IFERROR(VLOOKUP(B12767,'اكواد الاصناف'!A:C,2,0),"")</f>
        <v/>
      </c>
      <c r="D12767" s="10" t="str">
        <f>IFERROR(VLOOKUP(B12767,'اكواد الاصناف'!A:C,3,0),"")</f>
        <v/>
      </c>
      <c r="G12767" s="10">
        <f t="shared" si="198"/>
        <v>0</v>
      </c>
      <c r="I12767" s="10" t="str">
        <f>IFERROR(VLOOKUP(H12767,'سجل العملاء'!A:B,2,0),"")</f>
        <v/>
      </c>
    </row>
    <row r="12768" spans="3:9" ht="15.6">
      <c r="C12768" s="10" t="str">
        <f>IFERROR(VLOOKUP(B12768,'اكواد الاصناف'!A:C,2,0),"")</f>
        <v/>
      </c>
      <c r="D12768" s="10" t="str">
        <f>IFERROR(VLOOKUP(B12768,'اكواد الاصناف'!A:C,3,0),"")</f>
        <v/>
      </c>
      <c r="G12768" s="10">
        <f t="shared" si="198"/>
        <v>0</v>
      </c>
      <c r="I12768" s="10" t="str">
        <f>IFERROR(VLOOKUP(H12768,'سجل العملاء'!A:B,2,0),"")</f>
        <v/>
      </c>
    </row>
    <row r="12769" spans="3:9" ht="15.6">
      <c r="C12769" s="10" t="str">
        <f>IFERROR(VLOOKUP(B12769,'اكواد الاصناف'!A:C,2,0),"")</f>
        <v/>
      </c>
      <c r="D12769" s="10" t="str">
        <f>IFERROR(VLOOKUP(B12769,'اكواد الاصناف'!A:C,3,0),"")</f>
        <v/>
      </c>
      <c r="G12769" s="10">
        <f t="shared" si="198"/>
        <v>0</v>
      </c>
      <c r="I12769" s="10" t="str">
        <f>IFERROR(VLOOKUP(H12769,'سجل العملاء'!A:B,2,0),"")</f>
        <v/>
      </c>
    </row>
    <row r="12770" spans="3:9" ht="15.6">
      <c r="C12770" s="10" t="str">
        <f>IFERROR(VLOOKUP(B12770,'اكواد الاصناف'!A:C,2,0),"")</f>
        <v/>
      </c>
      <c r="D12770" s="10" t="str">
        <f>IFERROR(VLOOKUP(B12770,'اكواد الاصناف'!A:C,3,0),"")</f>
        <v/>
      </c>
      <c r="G12770" s="10">
        <f t="shared" si="198"/>
        <v>0</v>
      </c>
      <c r="I12770" s="10" t="str">
        <f>IFERROR(VLOOKUP(H12770,'سجل العملاء'!A:B,2,0),"")</f>
        <v/>
      </c>
    </row>
    <row r="12771" spans="3:9" ht="15.6">
      <c r="C12771" s="10" t="str">
        <f>IFERROR(VLOOKUP(B12771,'اكواد الاصناف'!A:C,2,0),"")</f>
        <v/>
      </c>
      <c r="D12771" s="10" t="str">
        <f>IFERROR(VLOOKUP(B12771,'اكواد الاصناف'!A:C,3,0),"")</f>
        <v/>
      </c>
      <c r="G12771" s="10">
        <f t="shared" si="198"/>
        <v>0</v>
      </c>
      <c r="I12771" s="10" t="str">
        <f>IFERROR(VLOOKUP(H12771,'سجل العملاء'!A:B,2,0),"")</f>
        <v/>
      </c>
    </row>
    <row r="12772" spans="3:9" ht="15.6">
      <c r="C12772" s="10" t="str">
        <f>IFERROR(VLOOKUP(B12772,'اكواد الاصناف'!A:C,2,0),"")</f>
        <v/>
      </c>
      <c r="D12772" s="10" t="str">
        <f>IFERROR(VLOOKUP(B12772,'اكواد الاصناف'!A:C,3,0),"")</f>
        <v/>
      </c>
      <c r="G12772" s="10">
        <f t="shared" si="198"/>
        <v>0</v>
      </c>
      <c r="I12772" s="10" t="str">
        <f>IFERROR(VLOOKUP(H12772,'سجل العملاء'!A:B,2,0),"")</f>
        <v/>
      </c>
    </row>
    <row r="12773" spans="3:9" ht="15.6">
      <c r="C12773" s="10" t="str">
        <f>IFERROR(VLOOKUP(B12773,'اكواد الاصناف'!A:C,2,0),"")</f>
        <v/>
      </c>
      <c r="D12773" s="10" t="str">
        <f>IFERROR(VLOOKUP(B12773,'اكواد الاصناف'!A:C,3,0),"")</f>
        <v/>
      </c>
      <c r="G12773" s="10">
        <f t="shared" si="198"/>
        <v>0</v>
      </c>
      <c r="I12773" s="10" t="str">
        <f>IFERROR(VLOOKUP(H12773,'سجل العملاء'!A:B,2,0),"")</f>
        <v/>
      </c>
    </row>
    <row r="12774" spans="3:9" ht="15.6">
      <c r="C12774" s="10" t="str">
        <f>IFERROR(VLOOKUP(B12774,'اكواد الاصناف'!A:C,2,0),"")</f>
        <v/>
      </c>
      <c r="D12774" s="10" t="str">
        <f>IFERROR(VLOOKUP(B12774,'اكواد الاصناف'!A:C,3,0),"")</f>
        <v/>
      </c>
      <c r="G12774" s="10">
        <f t="shared" si="198"/>
        <v>0</v>
      </c>
      <c r="I12774" s="10" t="str">
        <f>IFERROR(VLOOKUP(H12774,'سجل العملاء'!A:B,2,0),"")</f>
        <v/>
      </c>
    </row>
    <row r="12775" spans="3:9" ht="15.6">
      <c r="C12775" s="10" t="str">
        <f>IFERROR(VLOOKUP(B12775,'اكواد الاصناف'!A:C,2,0),"")</f>
        <v/>
      </c>
      <c r="D12775" s="10" t="str">
        <f>IFERROR(VLOOKUP(B12775,'اكواد الاصناف'!A:C,3,0),"")</f>
        <v/>
      </c>
      <c r="G12775" s="10">
        <f t="shared" si="198"/>
        <v>0</v>
      </c>
      <c r="I12775" s="10" t="str">
        <f>IFERROR(VLOOKUP(H12775,'سجل العملاء'!A:B,2,0),"")</f>
        <v/>
      </c>
    </row>
    <row r="12776" spans="3:9" ht="15.6">
      <c r="C12776" s="10" t="str">
        <f>IFERROR(VLOOKUP(B12776,'اكواد الاصناف'!A:C,2,0),"")</f>
        <v/>
      </c>
      <c r="D12776" s="10" t="str">
        <f>IFERROR(VLOOKUP(B12776,'اكواد الاصناف'!A:C,3,0),"")</f>
        <v/>
      </c>
      <c r="G12776" s="10">
        <f t="shared" si="198"/>
        <v>0</v>
      </c>
      <c r="I12776" s="10" t="str">
        <f>IFERROR(VLOOKUP(H12776,'سجل العملاء'!A:B,2,0),"")</f>
        <v/>
      </c>
    </row>
    <row r="12777" spans="3:9" ht="15.6">
      <c r="C12777" s="10" t="str">
        <f>IFERROR(VLOOKUP(B12777,'اكواد الاصناف'!A:C,2,0),"")</f>
        <v/>
      </c>
      <c r="D12777" s="10" t="str">
        <f>IFERROR(VLOOKUP(B12777,'اكواد الاصناف'!A:C,3,0),"")</f>
        <v/>
      </c>
      <c r="G12777" s="10">
        <f t="shared" si="198"/>
        <v>0</v>
      </c>
      <c r="I12777" s="10" t="str">
        <f>IFERROR(VLOOKUP(H12777,'سجل العملاء'!A:B,2,0),"")</f>
        <v/>
      </c>
    </row>
    <row r="12778" spans="3:9" ht="15.6">
      <c r="C12778" s="10" t="str">
        <f>IFERROR(VLOOKUP(B12778,'اكواد الاصناف'!A:C,2,0),"")</f>
        <v/>
      </c>
      <c r="D12778" s="10" t="str">
        <f>IFERROR(VLOOKUP(B12778,'اكواد الاصناف'!A:C,3,0),"")</f>
        <v/>
      </c>
      <c r="G12778" s="10">
        <f t="shared" si="198"/>
        <v>0</v>
      </c>
      <c r="I12778" s="10" t="str">
        <f>IFERROR(VLOOKUP(H12778,'سجل العملاء'!A:B,2,0),"")</f>
        <v/>
      </c>
    </row>
    <row r="12779" spans="3:9" ht="15.6">
      <c r="C12779" s="10" t="str">
        <f>IFERROR(VLOOKUP(B12779,'اكواد الاصناف'!A:C,2,0),"")</f>
        <v/>
      </c>
      <c r="D12779" s="10" t="str">
        <f>IFERROR(VLOOKUP(B12779,'اكواد الاصناف'!A:C,3,0),"")</f>
        <v/>
      </c>
      <c r="G12779" s="10">
        <f t="shared" si="198"/>
        <v>0</v>
      </c>
      <c r="I12779" s="10" t="str">
        <f>IFERROR(VLOOKUP(H12779,'سجل العملاء'!A:B,2,0),"")</f>
        <v/>
      </c>
    </row>
    <row r="12780" spans="3:9" ht="15.6">
      <c r="C12780" s="10" t="str">
        <f>IFERROR(VLOOKUP(B12780,'اكواد الاصناف'!A:C,2,0),"")</f>
        <v/>
      </c>
      <c r="D12780" s="10" t="str">
        <f>IFERROR(VLOOKUP(B12780,'اكواد الاصناف'!A:C,3,0),"")</f>
        <v/>
      </c>
      <c r="G12780" s="10">
        <f t="shared" si="198"/>
        <v>0</v>
      </c>
      <c r="I12780" s="10" t="str">
        <f>IFERROR(VLOOKUP(H12780,'سجل العملاء'!A:B,2,0),"")</f>
        <v/>
      </c>
    </row>
    <row r="12781" spans="3:9" ht="15.6">
      <c r="C12781" s="10" t="str">
        <f>IFERROR(VLOOKUP(B12781,'اكواد الاصناف'!A:C,2,0),"")</f>
        <v/>
      </c>
      <c r="D12781" s="10" t="str">
        <f>IFERROR(VLOOKUP(B12781,'اكواد الاصناف'!A:C,3,0),"")</f>
        <v/>
      </c>
      <c r="G12781" s="10">
        <f t="shared" si="198"/>
        <v>0</v>
      </c>
      <c r="I12781" s="10" t="str">
        <f>IFERROR(VLOOKUP(H12781,'سجل العملاء'!A:B,2,0),"")</f>
        <v/>
      </c>
    </row>
    <row r="12782" spans="3:9" ht="15.6">
      <c r="C12782" s="10" t="str">
        <f>IFERROR(VLOOKUP(B12782,'اكواد الاصناف'!A:C,2,0),"")</f>
        <v/>
      </c>
      <c r="D12782" s="10" t="str">
        <f>IFERROR(VLOOKUP(B12782,'اكواد الاصناف'!A:C,3,0),"")</f>
        <v/>
      </c>
      <c r="G12782" s="10">
        <f t="shared" si="198"/>
        <v>0</v>
      </c>
      <c r="I12782" s="10" t="str">
        <f>IFERROR(VLOOKUP(H12782,'سجل العملاء'!A:B,2,0),"")</f>
        <v/>
      </c>
    </row>
    <row r="12783" spans="3:9" ht="15.6">
      <c r="C12783" s="10" t="str">
        <f>IFERROR(VLOOKUP(B12783,'اكواد الاصناف'!A:C,2,0),"")</f>
        <v/>
      </c>
      <c r="D12783" s="10" t="str">
        <f>IFERROR(VLOOKUP(B12783,'اكواد الاصناف'!A:C,3,0),"")</f>
        <v/>
      </c>
      <c r="G12783" s="10">
        <f t="shared" si="198"/>
        <v>0</v>
      </c>
      <c r="I12783" s="10" t="str">
        <f>IFERROR(VLOOKUP(H12783,'سجل العملاء'!A:B,2,0),"")</f>
        <v/>
      </c>
    </row>
    <row r="12784" spans="3:9" ht="15.6">
      <c r="C12784" s="10" t="str">
        <f>IFERROR(VLOOKUP(B12784,'اكواد الاصناف'!A:C,2,0),"")</f>
        <v/>
      </c>
      <c r="D12784" s="10" t="str">
        <f>IFERROR(VLOOKUP(B12784,'اكواد الاصناف'!A:C,3,0),"")</f>
        <v/>
      </c>
      <c r="G12784" s="10">
        <f t="shared" si="198"/>
        <v>0</v>
      </c>
      <c r="I12784" s="10" t="str">
        <f>IFERROR(VLOOKUP(H12784,'سجل العملاء'!A:B,2,0),"")</f>
        <v/>
      </c>
    </row>
    <row r="12785" spans="3:9" ht="15.6">
      <c r="C12785" s="10" t="str">
        <f>IFERROR(VLOOKUP(B12785,'اكواد الاصناف'!A:C,2,0),"")</f>
        <v/>
      </c>
      <c r="D12785" s="10" t="str">
        <f>IFERROR(VLOOKUP(B12785,'اكواد الاصناف'!A:C,3,0),"")</f>
        <v/>
      </c>
      <c r="G12785" s="10">
        <f t="shared" si="198"/>
        <v>0</v>
      </c>
      <c r="I12785" s="10" t="str">
        <f>IFERROR(VLOOKUP(H12785,'سجل العملاء'!A:B,2,0),"")</f>
        <v/>
      </c>
    </row>
    <row r="12786" spans="3:9" ht="15.6">
      <c r="C12786" s="10" t="str">
        <f>IFERROR(VLOOKUP(B12786,'اكواد الاصناف'!A:C,2,0),"")</f>
        <v/>
      </c>
      <c r="D12786" s="10" t="str">
        <f>IFERROR(VLOOKUP(B12786,'اكواد الاصناف'!A:C,3,0),"")</f>
        <v/>
      </c>
      <c r="G12786" s="10">
        <f t="shared" si="198"/>
        <v>0</v>
      </c>
      <c r="I12786" s="10" t="str">
        <f>IFERROR(VLOOKUP(H12786,'سجل العملاء'!A:B,2,0),"")</f>
        <v/>
      </c>
    </row>
    <row r="12787" spans="3:9" ht="15.6">
      <c r="C12787" s="10" t="str">
        <f>IFERROR(VLOOKUP(B12787,'اكواد الاصناف'!A:C,2,0),"")</f>
        <v/>
      </c>
      <c r="D12787" s="10" t="str">
        <f>IFERROR(VLOOKUP(B12787,'اكواد الاصناف'!A:C,3,0),"")</f>
        <v/>
      </c>
      <c r="G12787" s="10">
        <f t="shared" si="198"/>
        <v>0</v>
      </c>
      <c r="I12787" s="10" t="str">
        <f>IFERROR(VLOOKUP(H12787,'سجل العملاء'!A:B,2,0),"")</f>
        <v/>
      </c>
    </row>
    <row r="12788" spans="3:9" ht="15.6">
      <c r="C12788" s="10" t="str">
        <f>IFERROR(VLOOKUP(B12788,'اكواد الاصناف'!A:C,2,0),"")</f>
        <v/>
      </c>
      <c r="D12788" s="10" t="str">
        <f>IFERROR(VLOOKUP(B12788,'اكواد الاصناف'!A:C,3,0),"")</f>
        <v/>
      </c>
      <c r="G12788" s="10">
        <f t="shared" si="198"/>
        <v>0</v>
      </c>
      <c r="I12788" s="10" t="str">
        <f>IFERROR(VLOOKUP(H12788,'سجل العملاء'!A:B,2,0),"")</f>
        <v/>
      </c>
    </row>
    <row r="12789" spans="3:9" ht="15.6">
      <c r="C12789" s="10" t="str">
        <f>IFERROR(VLOOKUP(B12789,'اكواد الاصناف'!A:C,2,0),"")</f>
        <v/>
      </c>
      <c r="D12789" s="10" t="str">
        <f>IFERROR(VLOOKUP(B12789,'اكواد الاصناف'!A:C,3,0),"")</f>
        <v/>
      </c>
      <c r="G12789" s="10">
        <f t="shared" si="198"/>
        <v>0</v>
      </c>
      <c r="I12789" s="10" t="str">
        <f>IFERROR(VLOOKUP(H12789,'سجل العملاء'!A:B,2,0),"")</f>
        <v/>
      </c>
    </row>
    <row r="12790" spans="3:9" ht="15.6">
      <c r="C12790" s="10" t="str">
        <f>IFERROR(VLOOKUP(B12790,'اكواد الاصناف'!A:C,2,0),"")</f>
        <v/>
      </c>
      <c r="D12790" s="10" t="str">
        <f>IFERROR(VLOOKUP(B12790,'اكواد الاصناف'!A:C,3,0),"")</f>
        <v/>
      </c>
      <c r="G12790" s="10">
        <f t="shared" si="198"/>
        <v>0</v>
      </c>
      <c r="I12790" s="10" t="str">
        <f>IFERROR(VLOOKUP(H12790,'سجل العملاء'!A:B,2,0),"")</f>
        <v/>
      </c>
    </row>
    <row r="12791" spans="3:9" ht="15.6">
      <c r="C12791" s="10" t="str">
        <f>IFERROR(VLOOKUP(B12791,'اكواد الاصناف'!A:C,2,0),"")</f>
        <v/>
      </c>
      <c r="D12791" s="10" t="str">
        <f>IFERROR(VLOOKUP(B12791,'اكواد الاصناف'!A:C,3,0),"")</f>
        <v/>
      </c>
      <c r="G12791" s="10">
        <f t="shared" si="198"/>
        <v>0</v>
      </c>
      <c r="I12791" s="10" t="str">
        <f>IFERROR(VLOOKUP(H12791,'سجل العملاء'!A:B,2,0),"")</f>
        <v/>
      </c>
    </row>
    <row r="12792" spans="3:9" ht="15.6">
      <c r="C12792" s="10" t="str">
        <f>IFERROR(VLOOKUP(B12792,'اكواد الاصناف'!A:C,2,0),"")</f>
        <v/>
      </c>
      <c r="D12792" s="10" t="str">
        <f>IFERROR(VLOOKUP(B12792,'اكواد الاصناف'!A:C,3,0),"")</f>
        <v/>
      </c>
      <c r="G12792" s="10">
        <f t="shared" si="198"/>
        <v>0</v>
      </c>
      <c r="I12792" s="10" t="str">
        <f>IFERROR(VLOOKUP(H12792,'سجل العملاء'!A:B,2,0),"")</f>
        <v/>
      </c>
    </row>
    <row r="12793" spans="3:9" ht="15.6">
      <c r="C12793" s="10" t="str">
        <f>IFERROR(VLOOKUP(B12793,'اكواد الاصناف'!A:C,2,0),"")</f>
        <v/>
      </c>
      <c r="D12793" s="10" t="str">
        <f>IFERROR(VLOOKUP(B12793,'اكواد الاصناف'!A:C,3,0),"")</f>
        <v/>
      </c>
      <c r="G12793" s="10">
        <f t="shared" si="198"/>
        <v>0</v>
      </c>
      <c r="I12793" s="10" t="str">
        <f>IFERROR(VLOOKUP(H12793,'سجل العملاء'!A:B,2,0),"")</f>
        <v/>
      </c>
    </row>
    <row r="12794" spans="3:9" ht="15.6">
      <c r="C12794" s="10" t="str">
        <f>IFERROR(VLOOKUP(B12794,'اكواد الاصناف'!A:C,2,0),"")</f>
        <v/>
      </c>
      <c r="D12794" s="10" t="str">
        <f>IFERROR(VLOOKUP(B12794,'اكواد الاصناف'!A:C,3,0),"")</f>
        <v/>
      </c>
      <c r="G12794" s="10">
        <f t="shared" si="198"/>
        <v>0</v>
      </c>
      <c r="I12794" s="10" t="str">
        <f>IFERROR(VLOOKUP(H12794,'سجل العملاء'!A:B,2,0),"")</f>
        <v/>
      </c>
    </row>
    <row r="12795" spans="3:9" ht="15.6">
      <c r="C12795" s="10" t="str">
        <f>IFERROR(VLOOKUP(B12795,'اكواد الاصناف'!A:C,2,0),"")</f>
        <v/>
      </c>
      <c r="D12795" s="10" t="str">
        <f>IFERROR(VLOOKUP(B12795,'اكواد الاصناف'!A:C,3,0),"")</f>
        <v/>
      </c>
      <c r="G12795" s="10">
        <f t="shared" si="198"/>
        <v>0</v>
      </c>
      <c r="I12795" s="10" t="str">
        <f>IFERROR(VLOOKUP(H12795,'سجل العملاء'!A:B,2,0),"")</f>
        <v/>
      </c>
    </row>
    <row r="12796" spans="3:9" ht="15.6">
      <c r="C12796" s="10" t="str">
        <f>IFERROR(VLOOKUP(B12796,'اكواد الاصناف'!A:C,2,0),"")</f>
        <v/>
      </c>
      <c r="D12796" s="10" t="str">
        <f>IFERROR(VLOOKUP(B12796,'اكواد الاصناف'!A:C,3,0),"")</f>
        <v/>
      </c>
      <c r="G12796" s="10">
        <f t="shared" si="198"/>
        <v>0</v>
      </c>
      <c r="I12796" s="10" t="str">
        <f>IFERROR(VLOOKUP(H12796,'سجل العملاء'!A:B,2,0),"")</f>
        <v/>
      </c>
    </row>
    <row r="12797" spans="3:9" ht="15.6">
      <c r="C12797" s="10" t="str">
        <f>IFERROR(VLOOKUP(B12797,'اكواد الاصناف'!A:C,2,0),"")</f>
        <v/>
      </c>
      <c r="D12797" s="10" t="str">
        <f>IFERROR(VLOOKUP(B12797,'اكواد الاصناف'!A:C,3,0),"")</f>
        <v/>
      </c>
      <c r="G12797" s="10">
        <f t="shared" si="198"/>
        <v>0</v>
      </c>
      <c r="I12797" s="10" t="str">
        <f>IFERROR(VLOOKUP(H12797,'سجل العملاء'!A:B,2,0),"")</f>
        <v/>
      </c>
    </row>
    <row r="12798" spans="3:9" ht="15.6">
      <c r="C12798" s="10" t="str">
        <f>IFERROR(VLOOKUP(B12798,'اكواد الاصناف'!A:C,2,0),"")</f>
        <v/>
      </c>
      <c r="D12798" s="10" t="str">
        <f>IFERROR(VLOOKUP(B12798,'اكواد الاصناف'!A:C,3,0),"")</f>
        <v/>
      </c>
      <c r="G12798" s="10">
        <f t="shared" si="198"/>
        <v>0</v>
      </c>
      <c r="I12798" s="10" t="str">
        <f>IFERROR(VLOOKUP(H12798,'سجل العملاء'!A:B,2,0),"")</f>
        <v/>
      </c>
    </row>
    <row r="12799" spans="3:9" ht="15.6">
      <c r="C12799" s="10" t="str">
        <f>IFERROR(VLOOKUP(B12799,'اكواد الاصناف'!A:C,2,0),"")</f>
        <v/>
      </c>
      <c r="D12799" s="10" t="str">
        <f>IFERROR(VLOOKUP(B12799,'اكواد الاصناف'!A:C,3,0),"")</f>
        <v/>
      </c>
      <c r="G12799" s="10">
        <f t="shared" si="198"/>
        <v>0</v>
      </c>
      <c r="I12799" s="10" t="str">
        <f>IFERROR(VLOOKUP(H12799,'سجل العملاء'!A:B,2,0),"")</f>
        <v/>
      </c>
    </row>
    <row r="12800" spans="3:9" ht="15.6">
      <c r="C12800" s="10" t="str">
        <f>IFERROR(VLOOKUP(B12800,'اكواد الاصناف'!A:C,2,0),"")</f>
        <v/>
      </c>
      <c r="D12800" s="10" t="str">
        <f>IFERROR(VLOOKUP(B12800,'اكواد الاصناف'!A:C,3,0),"")</f>
        <v/>
      </c>
      <c r="G12800" s="10">
        <f t="shared" si="198"/>
        <v>0</v>
      </c>
      <c r="I12800" s="10" t="str">
        <f>IFERROR(VLOOKUP(H12800,'سجل العملاء'!A:B,2,0),"")</f>
        <v/>
      </c>
    </row>
    <row r="12801" spans="3:9" ht="15.6">
      <c r="C12801" s="10" t="str">
        <f>IFERROR(VLOOKUP(B12801,'اكواد الاصناف'!A:C,2,0),"")</f>
        <v/>
      </c>
      <c r="D12801" s="10" t="str">
        <f>IFERROR(VLOOKUP(B12801,'اكواد الاصناف'!A:C,3,0),"")</f>
        <v/>
      </c>
      <c r="G12801" s="10">
        <f t="shared" ref="G12801:G12864" si="199">F12801*E12801</f>
        <v>0</v>
      </c>
      <c r="I12801" s="10" t="str">
        <f>IFERROR(VLOOKUP(H12801,'سجل العملاء'!A:B,2,0),"")</f>
        <v/>
      </c>
    </row>
    <row r="12802" spans="3:9" ht="15.6">
      <c r="C12802" s="10" t="str">
        <f>IFERROR(VLOOKUP(B12802,'اكواد الاصناف'!A:C,2,0),"")</f>
        <v/>
      </c>
      <c r="D12802" s="10" t="str">
        <f>IFERROR(VLOOKUP(B12802,'اكواد الاصناف'!A:C,3,0),"")</f>
        <v/>
      </c>
      <c r="G12802" s="10">
        <f t="shared" si="199"/>
        <v>0</v>
      </c>
      <c r="I12802" s="10" t="str">
        <f>IFERROR(VLOOKUP(H12802,'سجل العملاء'!A:B,2,0),"")</f>
        <v/>
      </c>
    </row>
    <row r="12803" spans="3:9" ht="15.6">
      <c r="C12803" s="10" t="str">
        <f>IFERROR(VLOOKUP(B12803,'اكواد الاصناف'!A:C,2,0),"")</f>
        <v/>
      </c>
      <c r="D12803" s="10" t="str">
        <f>IFERROR(VLOOKUP(B12803,'اكواد الاصناف'!A:C,3,0),"")</f>
        <v/>
      </c>
      <c r="G12803" s="10">
        <f t="shared" si="199"/>
        <v>0</v>
      </c>
      <c r="I12803" s="10" t="str">
        <f>IFERROR(VLOOKUP(H12803,'سجل العملاء'!A:B,2,0),"")</f>
        <v/>
      </c>
    </row>
    <row r="12804" spans="3:9" ht="15.6">
      <c r="C12804" s="10" t="str">
        <f>IFERROR(VLOOKUP(B12804,'اكواد الاصناف'!A:C,2,0),"")</f>
        <v/>
      </c>
      <c r="D12804" s="10" t="str">
        <f>IFERROR(VLOOKUP(B12804,'اكواد الاصناف'!A:C,3,0),"")</f>
        <v/>
      </c>
      <c r="G12804" s="10">
        <f t="shared" si="199"/>
        <v>0</v>
      </c>
      <c r="I12804" s="10" t="str">
        <f>IFERROR(VLOOKUP(H12804,'سجل العملاء'!A:B,2,0),"")</f>
        <v/>
      </c>
    </row>
    <row r="12805" spans="3:9" ht="15.6">
      <c r="C12805" s="10" t="str">
        <f>IFERROR(VLOOKUP(B12805,'اكواد الاصناف'!A:C,2,0),"")</f>
        <v/>
      </c>
      <c r="D12805" s="10" t="str">
        <f>IFERROR(VLOOKUP(B12805,'اكواد الاصناف'!A:C,3,0),"")</f>
        <v/>
      </c>
      <c r="G12805" s="10">
        <f t="shared" si="199"/>
        <v>0</v>
      </c>
      <c r="I12805" s="10" t="str">
        <f>IFERROR(VLOOKUP(H12805,'سجل العملاء'!A:B,2,0),"")</f>
        <v/>
      </c>
    </row>
    <row r="12806" spans="3:9" ht="15.6">
      <c r="C12806" s="10" t="str">
        <f>IFERROR(VLOOKUP(B12806,'اكواد الاصناف'!A:C,2,0),"")</f>
        <v/>
      </c>
      <c r="D12806" s="10" t="str">
        <f>IFERROR(VLOOKUP(B12806,'اكواد الاصناف'!A:C,3,0),"")</f>
        <v/>
      </c>
      <c r="G12806" s="10">
        <f t="shared" si="199"/>
        <v>0</v>
      </c>
      <c r="I12806" s="10" t="str">
        <f>IFERROR(VLOOKUP(H12806,'سجل العملاء'!A:B,2,0),"")</f>
        <v/>
      </c>
    </row>
    <row r="12807" spans="3:9" ht="15.6">
      <c r="C12807" s="10" t="str">
        <f>IFERROR(VLOOKUP(B12807,'اكواد الاصناف'!A:C,2,0),"")</f>
        <v/>
      </c>
      <c r="D12807" s="10" t="str">
        <f>IFERROR(VLOOKUP(B12807,'اكواد الاصناف'!A:C,3,0),"")</f>
        <v/>
      </c>
      <c r="G12807" s="10">
        <f t="shared" si="199"/>
        <v>0</v>
      </c>
      <c r="I12807" s="10" t="str">
        <f>IFERROR(VLOOKUP(H12807,'سجل العملاء'!A:B,2,0),"")</f>
        <v/>
      </c>
    </row>
    <row r="12808" spans="3:9" ht="15.6">
      <c r="C12808" s="10" t="str">
        <f>IFERROR(VLOOKUP(B12808,'اكواد الاصناف'!A:C,2,0),"")</f>
        <v/>
      </c>
      <c r="D12808" s="10" t="str">
        <f>IFERROR(VLOOKUP(B12808,'اكواد الاصناف'!A:C,3,0),"")</f>
        <v/>
      </c>
      <c r="G12808" s="10">
        <f t="shared" si="199"/>
        <v>0</v>
      </c>
      <c r="I12808" s="10" t="str">
        <f>IFERROR(VLOOKUP(H12808,'سجل العملاء'!A:B,2,0),"")</f>
        <v/>
      </c>
    </row>
    <row r="12809" spans="3:9" ht="15.6">
      <c r="C12809" s="10" t="str">
        <f>IFERROR(VLOOKUP(B12809,'اكواد الاصناف'!A:C,2,0),"")</f>
        <v/>
      </c>
      <c r="D12809" s="10" t="str">
        <f>IFERROR(VLOOKUP(B12809,'اكواد الاصناف'!A:C,3,0),"")</f>
        <v/>
      </c>
      <c r="G12809" s="10">
        <f t="shared" si="199"/>
        <v>0</v>
      </c>
      <c r="I12809" s="10" t="str">
        <f>IFERROR(VLOOKUP(H12809,'سجل العملاء'!A:B,2,0),"")</f>
        <v/>
      </c>
    </row>
    <row r="12810" spans="3:9" ht="15.6">
      <c r="C12810" s="10" t="str">
        <f>IFERROR(VLOOKUP(B12810,'اكواد الاصناف'!A:C,2,0),"")</f>
        <v/>
      </c>
      <c r="D12810" s="10" t="str">
        <f>IFERROR(VLOOKUP(B12810,'اكواد الاصناف'!A:C,3,0),"")</f>
        <v/>
      </c>
      <c r="G12810" s="10">
        <f t="shared" si="199"/>
        <v>0</v>
      </c>
      <c r="I12810" s="10" t="str">
        <f>IFERROR(VLOOKUP(H12810,'سجل العملاء'!A:B,2,0),"")</f>
        <v/>
      </c>
    </row>
    <row r="12811" spans="3:9" ht="15.6">
      <c r="C12811" s="10" t="str">
        <f>IFERROR(VLOOKUP(B12811,'اكواد الاصناف'!A:C,2,0),"")</f>
        <v/>
      </c>
      <c r="D12811" s="10" t="str">
        <f>IFERROR(VLOOKUP(B12811,'اكواد الاصناف'!A:C,3,0),"")</f>
        <v/>
      </c>
      <c r="G12811" s="10">
        <f t="shared" si="199"/>
        <v>0</v>
      </c>
      <c r="I12811" s="10" t="str">
        <f>IFERROR(VLOOKUP(H12811,'سجل العملاء'!A:B,2,0),"")</f>
        <v/>
      </c>
    </row>
    <row r="12812" spans="3:9" ht="15.6">
      <c r="C12812" s="10" t="str">
        <f>IFERROR(VLOOKUP(B12812,'اكواد الاصناف'!A:C,2,0),"")</f>
        <v/>
      </c>
      <c r="D12812" s="10" t="str">
        <f>IFERROR(VLOOKUP(B12812,'اكواد الاصناف'!A:C,3,0),"")</f>
        <v/>
      </c>
      <c r="G12812" s="10">
        <f t="shared" si="199"/>
        <v>0</v>
      </c>
      <c r="I12812" s="10" t="str">
        <f>IFERROR(VLOOKUP(H12812,'سجل العملاء'!A:B,2,0),"")</f>
        <v/>
      </c>
    </row>
    <row r="12813" spans="3:9" ht="15.6">
      <c r="C12813" s="10" t="str">
        <f>IFERROR(VLOOKUP(B12813,'اكواد الاصناف'!A:C,2,0),"")</f>
        <v/>
      </c>
      <c r="D12813" s="10" t="str">
        <f>IFERROR(VLOOKUP(B12813,'اكواد الاصناف'!A:C,3,0),"")</f>
        <v/>
      </c>
      <c r="G12813" s="10">
        <f t="shared" si="199"/>
        <v>0</v>
      </c>
      <c r="I12813" s="10" t="str">
        <f>IFERROR(VLOOKUP(H12813,'سجل العملاء'!A:B,2,0),"")</f>
        <v/>
      </c>
    </row>
    <row r="12814" spans="3:9" ht="15.6">
      <c r="C12814" s="10" t="str">
        <f>IFERROR(VLOOKUP(B12814,'اكواد الاصناف'!A:C,2,0),"")</f>
        <v/>
      </c>
      <c r="D12814" s="10" t="str">
        <f>IFERROR(VLOOKUP(B12814,'اكواد الاصناف'!A:C,3,0),"")</f>
        <v/>
      </c>
      <c r="G12814" s="10">
        <f t="shared" si="199"/>
        <v>0</v>
      </c>
      <c r="I12814" s="10" t="str">
        <f>IFERROR(VLOOKUP(H12814,'سجل العملاء'!A:B,2,0),"")</f>
        <v/>
      </c>
    </row>
    <row r="12815" spans="3:9" ht="15.6">
      <c r="C12815" s="10" t="str">
        <f>IFERROR(VLOOKUP(B12815,'اكواد الاصناف'!A:C,2,0),"")</f>
        <v/>
      </c>
      <c r="D12815" s="10" t="str">
        <f>IFERROR(VLOOKUP(B12815,'اكواد الاصناف'!A:C,3,0),"")</f>
        <v/>
      </c>
      <c r="G12815" s="10">
        <f t="shared" si="199"/>
        <v>0</v>
      </c>
      <c r="I12815" s="10" t="str">
        <f>IFERROR(VLOOKUP(H12815,'سجل العملاء'!A:B,2,0),"")</f>
        <v/>
      </c>
    </row>
    <row r="12816" spans="3:9" ht="15.6">
      <c r="C12816" s="10" t="str">
        <f>IFERROR(VLOOKUP(B12816,'اكواد الاصناف'!A:C,2,0),"")</f>
        <v/>
      </c>
      <c r="D12816" s="10" t="str">
        <f>IFERROR(VLOOKUP(B12816,'اكواد الاصناف'!A:C,3,0),"")</f>
        <v/>
      </c>
      <c r="G12816" s="10">
        <f t="shared" si="199"/>
        <v>0</v>
      </c>
      <c r="I12816" s="10" t="str">
        <f>IFERROR(VLOOKUP(H12816,'سجل العملاء'!A:B,2,0),"")</f>
        <v/>
      </c>
    </row>
    <row r="12817" spans="3:9" ht="15.6">
      <c r="C12817" s="10" t="str">
        <f>IFERROR(VLOOKUP(B12817,'اكواد الاصناف'!A:C,2,0),"")</f>
        <v/>
      </c>
      <c r="D12817" s="10" t="str">
        <f>IFERROR(VLOOKUP(B12817,'اكواد الاصناف'!A:C,3,0),"")</f>
        <v/>
      </c>
      <c r="G12817" s="10">
        <f t="shared" si="199"/>
        <v>0</v>
      </c>
      <c r="I12817" s="10" t="str">
        <f>IFERROR(VLOOKUP(H12817,'سجل العملاء'!A:B,2,0),"")</f>
        <v/>
      </c>
    </row>
    <row r="12818" spans="3:9" ht="15.6">
      <c r="C12818" s="10" t="str">
        <f>IFERROR(VLOOKUP(B12818,'اكواد الاصناف'!A:C,2,0),"")</f>
        <v/>
      </c>
      <c r="D12818" s="10" t="str">
        <f>IFERROR(VLOOKUP(B12818,'اكواد الاصناف'!A:C,3,0),"")</f>
        <v/>
      </c>
      <c r="G12818" s="10">
        <f t="shared" si="199"/>
        <v>0</v>
      </c>
      <c r="I12818" s="10" t="str">
        <f>IFERROR(VLOOKUP(H12818,'سجل العملاء'!A:B,2,0),"")</f>
        <v/>
      </c>
    </row>
    <row r="12819" spans="3:9" ht="15.6">
      <c r="C12819" s="10" t="str">
        <f>IFERROR(VLOOKUP(B12819,'اكواد الاصناف'!A:C,2,0),"")</f>
        <v/>
      </c>
      <c r="D12819" s="10" t="str">
        <f>IFERROR(VLOOKUP(B12819,'اكواد الاصناف'!A:C,3,0),"")</f>
        <v/>
      </c>
      <c r="G12819" s="10">
        <f t="shared" si="199"/>
        <v>0</v>
      </c>
      <c r="I12819" s="10" t="str">
        <f>IFERROR(VLOOKUP(H12819,'سجل العملاء'!A:B,2,0),"")</f>
        <v/>
      </c>
    </row>
    <row r="12820" spans="3:9" ht="15.6">
      <c r="C12820" s="10" t="str">
        <f>IFERROR(VLOOKUP(B12820,'اكواد الاصناف'!A:C,2,0),"")</f>
        <v/>
      </c>
      <c r="D12820" s="10" t="str">
        <f>IFERROR(VLOOKUP(B12820,'اكواد الاصناف'!A:C,3,0),"")</f>
        <v/>
      </c>
      <c r="G12820" s="10">
        <f t="shared" si="199"/>
        <v>0</v>
      </c>
      <c r="I12820" s="10" t="str">
        <f>IFERROR(VLOOKUP(H12820,'سجل العملاء'!A:B,2,0),"")</f>
        <v/>
      </c>
    </row>
    <row r="12821" spans="3:9" ht="15.6">
      <c r="C12821" s="10" t="str">
        <f>IFERROR(VLOOKUP(B12821,'اكواد الاصناف'!A:C,2,0),"")</f>
        <v/>
      </c>
      <c r="D12821" s="10" t="str">
        <f>IFERROR(VLOOKUP(B12821,'اكواد الاصناف'!A:C,3,0),"")</f>
        <v/>
      </c>
      <c r="G12821" s="10">
        <f t="shared" si="199"/>
        <v>0</v>
      </c>
      <c r="I12821" s="10" t="str">
        <f>IFERROR(VLOOKUP(H12821,'سجل العملاء'!A:B,2,0),"")</f>
        <v/>
      </c>
    </row>
    <row r="12822" spans="3:9" ht="15.6">
      <c r="C12822" s="10" t="str">
        <f>IFERROR(VLOOKUP(B12822,'اكواد الاصناف'!A:C,2,0),"")</f>
        <v/>
      </c>
      <c r="D12822" s="10" t="str">
        <f>IFERROR(VLOOKUP(B12822,'اكواد الاصناف'!A:C,3,0),"")</f>
        <v/>
      </c>
      <c r="G12822" s="10">
        <f t="shared" si="199"/>
        <v>0</v>
      </c>
      <c r="I12822" s="10" t="str">
        <f>IFERROR(VLOOKUP(H12822,'سجل العملاء'!A:B,2,0),"")</f>
        <v/>
      </c>
    </row>
    <row r="12823" spans="3:9" ht="15.6">
      <c r="C12823" s="10" t="str">
        <f>IFERROR(VLOOKUP(B12823,'اكواد الاصناف'!A:C,2,0),"")</f>
        <v/>
      </c>
      <c r="D12823" s="10" t="str">
        <f>IFERROR(VLOOKUP(B12823,'اكواد الاصناف'!A:C,3,0),"")</f>
        <v/>
      </c>
      <c r="G12823" s="10">
        <f t="shared" si="199"/>
        <v>0</v>
      </c>
      <c r="I12823" s="10" t="str">
        <f>IFERROR(VLOOKUP(H12823,'سجل العملاء'!A:B,2,0),"")</f>
        <v/>
      </c>
    </row>
    <row r="12824" spans="3:9" ht="15.6">
      <c r="C12824" s="10" t="str">
        <f>IFERROR(VLOOKUP(B12824,'اكواد الاصناف'!A:C,2,0),"")</f>
        <v/>
      </c>
      <c r="D12824" s="10" t="str">
        <f>IFERROR(VLOOKUP(B12824,'اكواد الاصناف'!A:C,3,0),"")</f>
        <v/>
      </c>
      <c r="G12824" s="10">
        <f t="shared" si="199"/>
        <v>0</v>
      </c>
      <c r="I12824" s="10" t="str">
        <f>IFERROR(VLOOKUP(H12824,'سجل العملاء'!A:B,2,0),"")</f>
        <v/>
      </c>
    </row>
    <row r="12825" spans="3:9" ht="15.6">
      <c r="C12825" s="10" t="str">
        <f>IFERROR(VLOOKUP(B12825,'اكواد الاصناف'!A:C,2,0),"")</f>
        <v/>
      </c>
      <c r="D12825" s="10" t="str">
        <f>IFERROR(VLOOKUP(B12825,'اكواد الاصناف'!A:C,3,0),"")</f>
        <v/>
      </c>
      <c r="G12825" s="10">
        <f t="shared" si="199"/>
        <v>0</v>
      </c>
      <c r="I12825" s="10" t="str">
        <f>IFERROR(VLOOKUP(H12825,'سجل العملاء'!A:B,2,0),"")</f>
        <v/>
      </c>
    </row>
    <row r="12826" spans="3:9" ht="15.6">
      <c r="C12826" s="10" t="str">
        <f>IFERROR(VLOOKUP(B12826,'اكواد الاصناف'!A:C,2,0),"")</f>
        <v/>
      </c>
      <c r="D12826" s="10" t="str">
        <f>IFERROR(VLOOKUP(B12826,'اكواد الاصناف'!A:C,3,0),"")</f>
        <v/>
      </c>
      <c r="G12826" s="10">
        <f t="shared" si="199"/>
        <v>0</v>
      </c>
      <c r="I12826" s="10" t="str">
        <f>IFERROR(VLOOKUP(H12826,'سجل العملاء'!A:B,2,0),"")</f>
        <v/>
      </c>
    </row>
    <row r="12827" spans="3:9" ht="15.6">
      <c r="C12827" s="10" t="str">
        <f>IFERROR(VLOOKUP(B12827,'اكواد الاصناف'!A:C,2,0),"")</f>
        <v/>
      </c>
      <c r="D12827" s="10" t="str">
        <f>IFERROR(VLOOKUP(B12827,'اكواد الاصناف'!A:C,3,0),"")</f>
        <v/>
      </c>
      <c r="G12827" s="10">
        <f t="shared" si="199"/>
        <v>0</v>
      </c>
      <c r="I12827" s="10" t="str">
        <f>IFERROR(VLOOKUP(H12827,'سجل العملاء'!A:B,2,0),"")</f>
        <v/>
      </c>
    </row>
    <row r="12828" spans="3:9" ht="15.6">
      <c r="C12828" s="10" t="str">
        <f>IFERROR(VLOOKUP(B12828,'اكواد الاصناف'!A:C,2,0),"")</f>
        <v/>
      </c>
      <c r="D12828" s="10" t="str">
        <f>IFERROR(VLOOKUP(B12828,'اكواد الاصناف'!A:C,3,0),"")</f>
        <v/>
      </c>
      <c r="G12828" s="10">
        <f t="shared" si="199"/>
        <v>0</v>
      </c>
      <c r="I12828" s="10" t="str">
        <f>IFERROR(VLOOKUP(H12828,'سجل العملاء'!A:B,2,0),"")</f>
        <v/>
      </c>
    </row>
    <row r="12829" spans="3:9" ht="15.6">
      <c r="C12829" s="10" t="str">
        <f>IFERROR(VLOOKUP(B12829,'اكواد الاصناف'!A:C,2,0),"")</f>
        <v/>
      </c>
      <c r="D12829" s="10" t="str">
        <f>IFERROR(VLOOKUP(B12829,'اكواد الاصناف'!A:C,3,0),"")</f>
        <v/>
      </c>
      <c r="G12829" s="10">
        <f t="shared" si="199"/>
        <v>0</v>
      </c>
      <c r="I12829" s="10" t="str">
        <f>IFERROR(VLOOKUP(H12829,'سجل العملاء'!A:B,2,0),"")</f>
        <v/>
      </c>
    </row>
    <row r="12830" spans="3:9" ht="15.6">
      <c r="C12830" s="10" t="str">
        <f>IFERROR(VLOOKUP(B12830,'اكواد الاصناف'!A:C,2,0),"")</f>
        <v/>
      </c>
      <c r="D12830" s="10" t="str">
        <f>IFERROR(VLOOKUP(B12830,'اكواد الاصناف'!A:C,3,0),"")</f>
        <v/>
      </c>
      <c r="G12830" s="10">
        <f t="shared" si="199"/>
        <v>0</v>
      </c>
      <c r="I12830" s="10" t="str">
        <f>IFERROR(VLOOKUP(H12830,'سجل العملاء'!A:B,2,0),"")</f>
        <v/>
      </c>
    </row>
    <row r="12831" spans="3:9" ht="15.6">
      <c r="C12831" s="10" t="str">
        <f>IFERROR(VLOOKUP(B12831,'اكواد الاصناف'!A:C,2,0),"")</f>
        <v/>
      </c>
      <c r="D12831" s="10" t="str">
        <f>IFERROR(VLOOKUP(B12831,'اكواد الاصناف'!A:C,3,0),"")</f>
        <v/>
      </c>
      <c r="G12831" s="10">
        <f t="shared" si="199"/>
        <v>0</v>
      </c>
      <c r="I12831" s="10" t="str">
        <f>IFERROR(VLOOKUP(H12831,'سجل العملاء'!A:B,2,0),"")</f>
        <v/>
      </c>
    </row>
    <row r="12832" spans="3:9" ht="15.6">
      <c r="C12832" s="10" t="str">
        <f>IFERROR(VLOOKUP(B12832,'اكواد الاصناف'!A:C,2,0),"")</f>
        <v/>
      </c>
      <c r="D12832" s="10" t="str">
        <f>IFERROR(VLOOKUP(B12832,'اكواد الاصناف'!A:C,3,0),"")</f>
        <v/>
      </c>
      <c r="G12832" s="10">
        <f t="shared" si="199"/>
        <v>0</v>
      </c>
      <c r="I12832" s="10" t="str">
        <f>IFERROR(VLOOKUP(H12832,'سجل العملاء'!A:B,2,0),"")</f>
        <v/>
      </c>
    </row>
    <row r="12833" spans="3:9" ht="15.6">
      <c r="C12833" s="10" t="str">
        <f>IFERROR(VLOOKUP(B12833,'اكواد الاصناف'!A:C,2,0),"")</f>
        <v/>
      </c>
      <c r="D12833" s="10" t="str">
        <f>IFERROR(VLOOKUP(B12833,'اكواد الاصناف'!A:C,3,0),"")</f>
        <v/>
      </c>
      <c r="G12833" s="10">
        <f t="shared" si="199"/>
        <v>0</v>
      </c>
      <c r="I12833" s="10" t="str">
        <f>IFERROR(VLOOKUP(H12833,'سجل العملاء'!A:B,2,0),"")</f>
        <v/>
      </c>
    </row>
    <row r="12834" spans="3:9" ht="15.6">
      <c r="C12834" s="10" t="str">
        <f>IFERROR(VLOOKUP(B12834,'اكواد الاصناف'!A:C,2,0),"")</f>
        <v/>
      </c>
      <c r="D12834" s="10" t="str">
        <f>IFERROR(VLOOKUP(B12834,'اكواد الاصناف'!A:C,3,0),"")</f>
        <v/>
      </c>
      <c r="G12834" s="10">
        <f t="shared" si="199"/>
        <v>0</v>
      </c>
      <c r="I12834" s="10" t="str">
        <f>IFERROR(VLOOKUP(H12834,'سجل العملاء'!A:B,2,0),"")</f>
        <v/>
      </c>
    </row>
    <row r="12835" spans="3:9" ht="15.6">
      <c r="C12835" s="10" t="str">
        <f>IFERROR(VLOOKUP(B12835,'اكواد الاصناف'!A:C,2,0),"")</f>
        <v/>
      </c>
      <c r="D12835" s="10" t="str">
        <f>IFERROR(VLOOKUP(B12835,'اكواد الاصناف'!A:C,3,0),"")</f>
        <v/>
      </c>
      <c r="G12835" s="10">
        <f t="shared" si="199"/>
        <v>0</v>
      </c>
      <c r="I12835" s="10" t="str">
        <f>IFERROR(VLOOKUP(H12835,'سجل العملاء'!A:B,2,0),"")</f>
        <v/>
      </c>
    </row>
    <row r="12836" spans="3:9" ht="15.6">
      <c r="C12836" s="10" t="str">
        <f>IFERROR(VLOOKUP(B12836,'اكواد الاصناف'!A:C,2,0),"")</f>
        <v/>
      </c>
      <c r="D12836" s="10" t="str">
        <f>IFERROR(VLOOKUP(B12836,'اكواد الاصناف'!A:C,3,0),"")</f>
        <v/>
      </c>
      <c r="G12836" s="10">
        <f t="shared" si="199"/>
        <v>0</v>
      </c>
      <c r="I12836" s="10" t="str">
        <f>IFERROR(VLOOKUP(H12836,'سجل العملاء'!A:B,2,0),"")</f>
        <v/>
      </c>
    </row>
    <row r="12837" spans="3:9" ht="15.6">
      <c r="C12837" s="10" t="str">
        <f>IFERROR(VLOOKUP(B12837,'اكواد الاصناف'!A:C,2,0),"")</f>
        <v/>
      </c>
      <c r="D12837" s="10" t="str">
        <f>IFERROR(VLOOKUP(B12837,'اكواد الاصناف'!A:C,3,0),"")</f>
        <v/>
      </c>
      <c r="G12837" s="10">
        <f t="shared" si="199"/>
        <v>0</v>
      </c>
      <c r="I12837" s="10" t="str">
        <f>IFERROR(VLOOKUP(H12837,'سجل العملاء'!A:B,2,0),"")</f>
        <v/>
      </c>
    </row>
    <row r="12838" spans="3:9" ht="15.6">
      <c r="C12838" s="10" t="str">
        <f>IFERROR(VLOOKUP(B12838,'اكواد الاصناف'!A:C,2,0),"")</f>
        <v/>
      </c>
      <c r="D12838" s="10" t="str">
        <f>IFERROR(VLOOKUP(B12838,'اكواد الاصناف'!A:C,3,0),"")</f>
        <v/>
      </c>
      <c r="G12838" s="10">
        <f t="shared" si="199"/>
        <v>0</v>
      </c>
      <c r="I12838" s="10" t="str">
        <f>IFERROR(VLOOKUP(H12838,'سجل العملاء'!A:B,2,0),"")</f>
        <v/>
      </c>
    </row>
    <row r="12839" spans="3:9" ht="15.6">
      <c r="C12839" s="10" t="str">
        <f>IFERROR(VLOOKUP(B12839,'اكواد الاصناف'!A:C,2,0),"")</f>
        <v/>
      </c>
      <c r="D12839" s="10" t="str">
        <f>IFERROR(VLOOKUP(B12839,'اكواد الاصناف'!A:C,3,0),"")</f>
        <v/>
      </c>
      <c r="G12839" s="10">
        <f t="shared" si="199"/>
        <v>0</v>
      </c>
      <c r="I12839" s="10" t="str">
        <f>IFERROR(VLOOKUP(H12839,'سجل العملاء'!A:B,2,0),"")</f>
        <v/>
      </c>
    </row>
    <row r="12840" spans="3:9" ht="15.6">
      <c r="C12840" s="10" t="str">
        <f>IFERROR(VLOOKUP(B12840,'اكواد الاصناف'!A:C,2,0),"")</f>
        <v/>
      </c>
      <c r="D12840" s="10" t="str">
        <f>IFERROR(VLOOKUP(B12840,'اكواد الاصناف'!A:C,3,0),"")</f>
        <v/>
      </c>
      <c r="G12840" s="10">
        <f t="shared" si="199"/>
        <v>0</v>
      </c>
      <c r="I12840" s="10" t="str">
        <f>IFERROR(VLOOKUP(H12840,'سجل العملاء'!A:B,2,0),"")</f>
        <v/>
      </c>
    </row>
    <row r="12841" spans="3:9" ht="15.6">
      <c r="C12841" s="10" t="str">
        <f>IFERROR(VLOOKUP(B12841,'اكواد الاصناف'!A:C,2,0),"")</f>
        <v/>
      </c>
      <c r="D12841" s="10" t="str">
        <f>IFERROR(VLOOKUP(B12841,'اكواد الاصناف'!A:C,3,0),"")</f>
        <v/>
      </c>
      <c r="G12841" s="10">
        <f t="shared" si="199"/>
        <v>0</v>
      </c>
      <c r="I12841" s="10" t="str">
        <f>IFERROR(VLOOKUP(H12841,'سجل العملاء'!A:B,2,0),"")</f>
        <v/>
      </c>
    </row>
    <row r="12842" spans="3:9" ht="15.6">
      <c r="C12842" s="10" t="str">
        <f>IFERROR(VLOOKUP(B12842,'اكواد الاصناف'!A:C,2,0),"")</f>
        <v/>
      </c>
      <c r="D12842" s="10" t="str">
        <f>IFERROR(VLOOKUP(B12842,'اكواد الاصناف'!A:C,3,0),"")</f>
        <v/>
      </c>
      <c r="G12842" s="10">
        <f t="shared" si="199"/>
        <v>0</v>
      </c>
      <c r="I12842" s="10" t="str">
        <f>IFERROR(VLOOKUP(H12842,'سجل العملاء'!A:B,2,0),"")</f>
        <v/>
      </c>
    </row>
    <row r="12843" spans="3:9" ht="15.6">
      <c r="C12843" s="10" t="str">
        <f>IFERROR(VLOOKUP(B12843,'اكواد الاصناف'!A:C,2,0),"")</f>
        <v/>
      </c>
      <c r="D12843" s="10" t="str">
        <f>IFERROR(VLOOKUP(B12843,'اكواد الاصناف'!A:C,3,0),"")</f>
        <v/>
      </c>
      <c r="G12843" s="10">
        <f t="shared" si="199"/>
        <v>0</v>
      </c>
      <c r="I12843" s="10" t="str">
        <f>IFERROR(VLOOKUP(H12843,'سجل العملاء'!A:B,2,0),"")</f>
        <v/>
      </c>
    </row>
    <row r="12844" spans="3:9" ht="15.6">
      <c r="C12844" s="10" t="str">
        <f>IFERROR(VLOOKUP(B12844,'اكواد الاصناف'!A:C,2,0),"")</f>
        <v/>
      </c>
      <c r="D12844" s="10" t="str">
        <f>IFERROR(VLOOKUP(B12844,'اكواد الاصناف'!A:C,3,0),"")</f>
        <v/>
      </c>
      <c r="G12844" s="10">
        <f t="shared" si="199"/>
        <v>0</v>
      </c>
      <c r="I12844" s="10" t="str">
        <f>IFERROR(VLOOKUP(H12844,'سجل العملاء'!A:B,2,0),"")</f>
        <v/>
      </c>
    </row>
    <row r="12845" spans="3:9" ht="15.6">
      <c r="C12845" s="10" t="str">
        <f>IFERROR(VLOOKUP(B12845,'اكواد الاصناف'!A:C,2,0),"")</f>
        <v/>
      </c>
      <c r="D12845" s="10" t="str">
        <f>IFERROR(VLOOKUP(B12845,'اكواد الاصناف'!A:C,3,0),"")</f>
        <v/>
      </c>
      <c r="G12845" s="10">
        <f t="shared" si="199"/>
        <v>0</v>
      </c>
      <c r="I12845" s="10" t="str">
        <f>IFERROR(VLOOKUP(H12845,'سجل العملاء'!A:B,2,0),"")</f>
        <v/>
      </c>
    </row>
    <row r="12846" spans="3:9" ht="15.6">
      <c r="C12846" s="10" t="str">
        <f>IFERROR(VLOOKUP(B12846,'اكواد الاصناف'!A:C,2,0),"")</f>
        <v/>
      </c>
      <c r="D12846" s="10" t="str">
        <f>IFERROR(VLOOKUP(B12846,'اكواد الاصناف'!A:C,3,0),"")</f>
        <v/>
      </c>
      <c r="G12846" s="10">
        <f t="shared" si="199"/>
        <v>0</v>
      </c>
      <c r="I12846" s="10" t="str">
        <f>IFERROR(VLOOKUP(H12846,'سجل العملاء'!A:B,2,0),"")</f>
        <v/>
      </c>
    </row>
    <row r="12847" spans="3:9" ht="15.6">
      <c r="C12847" s="10" t="str">
        <f>IFERROR(VLOOKUP(B12847,'اكواد الاصناف'!A:C,2,0),"")</f>
        <v/>
      </c>
      <c r="D12847" s="10" t="str">
        <f>IFERROR(VLOOKUP(B12847,'اكواد الاصناف'!A:C,3,0),"")</f>
        <v/>
      </c>
      <c r="G12847" s="10">
        <f t="shared" si="199"/>
        <v>0</v>
      </c>
      <c r="I12847" s="10" t="str">
        <f>IFERROR(VLOOKUP(H12847,'سجل العملاء'!A:B,2,0),"")</f>
        <v/>
      </c>
    </row>
    <row r="12848" spans="3:9" ht="15.6">
      <c r="C12848" s="10" t="str">
        <f>IFERROR(VLOOKUP(B12848,'اكواد الاصناف'!A:C,2,0),"")</f>
        <v/>
      </c>
      <c r="D12848" s="10" t="str">
        <f>IFERROR(VLOOKUP(B12848,'اكواد الاصناف'!A:C,3,0),"")</f>
        <v/>
      </c>
      <c r="G12848" s="10">
        <f t="shared" si="199"/>
        <v>0</v>
      </c>
      <c r="I12848" s="10" t="str">
        <f>IFERROR(VLOOKUP(H12848,'سجل العملاء'!A:B,2,0),"")</f>
        <v/>
      </c>
    </row>
    <row r="12849" spans="3:9" ht="15.6">
      <c r="C12849" s="10" t="str">
        <f>IFERROR(VLOOKUP(B12849,'اكواد الاصناف'!A:C,2,0),"")</f>
        <v/>
      </c>
      <c r="D12849" s="10" t="str">
        <f>IFERROR(VLOOKUP(B12849,'اكواد الاصناف'!A:C,3,0),"")</f>
        <v/>
      </c>
      <c r="G12849" s="10">
        <f t="shared" si="199"/>
        <v>0</v>
      </c>
      <c r="I12849" s="10" t="str">
        <f>IFERROR(VLOOKUP(H12849,'سجل العملاء'!A:B,2,0),"")</f>
        <v/>
      </c>
    </row>
    <row r="12850" spans="3:9" ht="15.6">
      <c r="C12850" s="10" t="str">
        <f>IFERROR(VLOOKUP(B12850,'اكواد الاصناف'!A:C,2,0),"")</f>
        <v/>
      </c>
      <c r="D12850" s="10" t="str">
        <f>IFERROR(VLOOKUP(B12850,'اكواد الاصناف'!A:C,3,0),"")</f>
        <v/>
      </c>
      <c r="G12850" s="10">
        <f t="shared" si="199"/>
        <v>0</v>
      </c>
      <c r="I12850" s="10" t="str">
        <f>IFERROR(VLOOKUP(H12850,'سجل العملاء'!A:B,2,0),"")</f>
        <v/>
      </c>
    </row>
    <row r="12851" spans="3:9" ht="15.6">
      <c r="C12851" s="10" t="str">
        <f>IFERROR(VLOOKUP(B12851,'اكواد الاصناف'!A:C,2,0),"")</f>
        <v/>
      </c>
      <c r="D12851" s="10" t="str">
        <f>IFERROR(VLOOKUP(B12851,'اكواد الاصناف'!A:C,3,0),"")</f>
        <v/>
      </c>
      <c r="G12851" s="10">
        <f t="shared" si="199"/>
        <v>0</v>
      </c>
      <c r="I12851" s="10" t="str">
        <f>IFERROR(VLOOKUP(H12851,'سجل العملاء'!A:B,2,0),"")</f>
        <v/>
      </c>
    </row>
    <row r="12852" spans="3:9" ht="15.6">
      <c r="C12852" s="10" t="str">
        <f>IFERROR(VLOOKUP(B12852,'اكواد الاصناف'!A:C,2,0),"")</f>
        <v/>
      </c>
      <c r="D12852" s="10" t="str">
        <f>IFERROR(VLOOKUP(B12852,'اكواد الاصناف'!A:C,3,0),"")</f>
        <v/>
      </c>
      <c r="G12852" s="10">
        <f t="shared" si="199"/>
        <v>0</v>
      </c>
      <c r="I12852" s="10" t="str">
        <f>IFERROR(VLOOKUP(H12852,'سجل العملاء'!A:B,2,0),"")</f>
        <v/>
      </c>
    </row>
    <row r="12853" spans="3:9" ht="15.6">
      <c r="C12853" s="10" t="str">
        <f>IFERROR(VLOOKUP(B12853,'اكواد الاصناف'!A:C,2,0),"")</f>
        <v/>
      </c>
      <c r="D12853" s="10" t="str">
        <f>IFERROR(VLOOKUP(B12853,'اكواد الاصناف'!A:C,3,0),"")</f>
        <v/>
      </c>
      <c r="G12853" s="10">
        <f t="shared" si="199"/>
        <v>0</v>
      </c>
      <c r="I12853" s="10" t="str">
        <f>IFERROR(VLOOKUP(H12853,'سجل العملاء'!A:B,2,0),"")</f>
        <v/>
      </c>
    </row>
    <row r="12854" spans="3:9" ht="15.6">
      <c r="C12854" s="10" t="str">
        <f>IFERROR(VLOOKUP(B12854,'اكواد الاصناف'!A:C,2,0),"")</f>
        <v/>
      </c>
      <c r="D12854" s="10" t="str">
        <f>IFERROR(VLOOKUP(B12854,'اكواد الاصناف'!A:C,3,0),"")</f>
        <v/>
      </c>
      <c r="G12854" s="10">
        <f t="shared" si="199"/>
        <v>0</v>
      </c>
      <c r="I12854" s="10" t="str">
        <f>IFERROR(VLOOKUP(H12854,'سجل العملاء'!A:B,2,0),"")</f>
        <v/>
      </c>
    </row>
    <row r="12855" spans="3:9" ht="15.6">
      <c r="C12855" s="10" t="str">
        <f>IFERROR(VLOOKUP(B12855,'اكواد الاصناف'!A:C,2,0),"")</f>
        <v/>
      </c>
      <c r="D12855" s="10" t="str">
        <f>IFERROR(VLOOKUP(B12855,'اكواد الاصناف'!A:C,3,0),"")</f>
        <v/>
      </c>
      <c r="G12855" s="10">
        <f t="shared" si="199"/>
        <v>0</v>
      </c>
      <c r="I12855" s="10" t="str">
        <f>IFERROR(VLOOKUP(H12855,'سجل العملاء'!A:B,2,0),"")</f>
        <v/>
      </c>
    </row>
    <row r="12856" spans="3:9" ht="15.6">
      <c r="C12856" s="10" t="str">
        <f>IFERROR(VLOOKUP(B12856,'اكواد الاصناف'!A:C,2,0),"")</f>
        <v/>
      </c>
      <c r="D12856" s="10" t="str">
        <f>IFERROR(VLOOKUP(B12856,'اكواد الاصناف'!A:C,3,0),"")</f>
        <v/>
      </c>
      <c r="G12856" s="10">
        <f t="shared" si="199"/>
        <v>0</v>
      </c>
      <c r="I12856" s="10" t="str">
        <f>IFERROR(VLOOKUP(H12856,'سجل العملاء'!A:B,2,0),"")</f>
        <v/>
      </c>
    </row>
    <row r="12857" spans="3:9" ht="15.6">
      <c r="C12857" s="10" t="str">
        <f>IFERROR(VLOOKUP(B12857,'اكواد الاصناف'!A:C,2,0),"")</f>
        <v/>
      </c>
      <c r="D12857" s="10" t="str">
        <f>IFERROR(VLOOKUP(B12857,'اكواد الاصناف'!A:C,3,0),"")</f>
        <v/>
      </c>
      <c r="G12857" s="10">
        <f t="shared" si="199"/>
        <v>0</v>
      </c>
      <c r="I12857" s="10" t="str">
        <f>IFERROR(VLOOKUP(H12857,'سجل العملاء'!A:B,2,0),"")</f>
        <v/>
      </c>
    </row>
    <row r="12858" spans="3:9" ht="15.6">
      <c r="C12858" s="10" t="str">
        <f>IFERROR(VLOOKUP(B12858,'اكواد الاصناف'!A:C,2,0),"")</f>
        <v/>
      </c>
      <c r="D12858" s="10" t="str">
        <f>IFERROR(VLOOKUP(B12858,'اكواد الاصناف'!A:C,3,0),"")</f>
        <v/>
      </c>
      <c r="G12858" s="10">
        <f t="shared" si="199"/>
        <v>0</v>
      </c>
      <c r="I12858" s="10" t="str">
        <f>IFERROR(VLOOKUP(H12858,'سجل العملاء'!A:B,2,0),"")</f>
        <v/>
      </c>
    </row>
    <row r="12859" spans="3:9" ht="15.6">
      <c r="C12859" s="10" t="str">
        <f>IFERROR(VLOOKUP(B12859,'اكواد الاصناف'!A:C,2,0),"")</f>
        <v/>
      </c>
      <c r="D12859" s="10" t="str">
        <f>IFERROR(VLOOKUP(B12859,'اكواد الاصناف'!A:C,3,0),"")</f>
        <v/>
      </c>
      <c r="G12859" s="10">
        <f t="shared" si="199"/>
        <v>0</v>
      </c>
      <c r="I12859" s="10" t="str">
        <f>IFERROR(VLOOKUP(H12859,'سجل العملاء'!A:B,2,0),"")</f>
        <v/>
      </c>
    </row>
    <row r="12860" spans="3:9" ht="15.6">
      <c r="C12860" s="10" t="str">
        <f>IFERROR(VLOOKUP(B12860,'اكواد الاصناف'!A:C,2,0),"")</f>
        <v/>
      </c>
      <c r="D12860" s="10" t="str">
        <f>IFERROR(VLOOKUP(B12860,'اكواد الاصناف'!A:C,3,0),"")</f>
        <v/>
      </c>
      <c r="G12860" s="10">
        <f t="shared" si="199"/>
        <v>0</v>
      </c>
      <c r="I12860" s="10" t="str">
        <f>IFERROR(VLOOKUP(H12860,'سجل العملاء'!A:B,2,0),"")</f>
        <v/>
      </c>
    </row>
    <row r="12861" spans="3:9" ht="15.6">
      <c r="C12861" s="10" t="str">
        <f>IFERROR(VLOOKUP(B12861,'اكواد الاصناف'!A:C,2,0),"")</f>
        <v/>
      </c>
      <c r="D12861" s="10" t="str">
        <f>IFERROR(VLOOKUP(B12861,'اكواد الاصناف'!A:C,3,0),"")</f>
        <v/>
      </c>
      <c r="G12861" s="10">
        <f t="shared" si="199"/>
        <v>0</v>
      </c>
      <c r="I12861" s="10" t="str">
        <f>IFERROR(VLOOKUP(H12861,'سجل العملاء'!A:B,2,0),"")</f>
        <v/>
      </c>
    </row>
    <row r="12862" spans="3:9" ht="15.6">
      <c r="C12862" s="10" t="str">
        <f>IFERROR(VLOOKUP(B12862,'اكواد الاصناف'!A:C,2,0),"")</f>
        <v/>
      </c>
      <c r="D12862" s="10" t="str">
        <f>IFERROR(VLOOKUP(B12862,'اكواد الاصناف'!A:C,3,0),"")</f>
        <v/>
      </c>
      <c r="G12862" s="10">
        <f t="shared" si="199"/>
        <v>0</v>
      </c>
      <c r="I12862" s="10" t="str">
        <f>IFERROR(VLOOKUP(H12862,'سجل العملاء'!A:B,2,0),"")</f>
        <v/>
      </c>
    </row>
    <row r="12863" spans="3:9" ht="15.6">
      <c r="C12863" s="10" t="str">
        <f>IFERROR(VLOOKUP(B12863,'اكواد الاصناف'!A:C,2,0),"")</f>
        <v/>
      </c>
      <c r="D12863" s="10" t="str">
        <f>IFERROR(VLOOKUP(B12863,'اكواد الاصناف'!A:C,3,0),"")</f>
        <v/>
      </c>
      <c r="G12863" s="10">
        <f t="shared" si="199"/>
        <v>0</v>
      </c>
      <c r="I12863" s="10" t="str">
        <f>IFERROR(VLOOKUP(H12863,'سجل العملاء'!A:B,2,0),"")</f>
        <v/>
      </c>
    </row>
    <row r="12864" spans="3:9" ht="15.6">
      <c r="C12864" s="10" t="str">
        <f>IFERROR(VLOOKUP(B12864,'اكواد الاصناف'!A:C,2,0),"")</f>
        <v/>
      </c>
      <c r="D12864" s="10" t="str">
        <f>IFERROR(VLOOKUP(B12864,'اكواد الاصناف'!A:C,3,0),"")</f>
        <v/>
      </c>
      <c r="G12864" s="10">
        <f t="shared" si="199"/>
        <v>0</v>
      </c>
      <c r="I12864" s="10" t="str">
        <f>IFERROR(VLOOKUP(H12864,'سجل العملاء'!A:B,2,0),"")</f>
        <v/>
      </c>
    </row>
    <row r="12865" spans="3:9" ht="15.6">
      <c r="C12865" s="10" t="str">
        <f>IFERROR(VLOOKUP(B12865,'اكواد الاصناف'!A:C,2,0),"")</f>
        <v/>
      </c>
      <c r="D12865" s="10" t="str">
        <f>IFERROR(VLOOKUP(B12865,'اكواد الاصناف'!A:C,3,0),"")</f>
        <v/>
      </c>
      <c r="G12865" s="10">
        <f t="shared" ref="G12865:G12928" si="200">F12865*E12865</f>
        <v>0</v>
      </c>
      <c r="I12865" s="10" t="str">
        <f>IFERROR(VLOOKUP(H12865,'سجل العملاء'!A:B,2,0),"")</f>
        <v/>
      </c>
    </row>
    <row r="12866" spans="3:9" ht="15.6">
      <c r="C12866" s="10" t="str">
        <f>IFERROR(VLOOKUP(B12866,'اكواد الاصناف'!A:C,2,0),"")</f>
        <v/>
      </c>
      <c r="D12866" s="10" t="str">
        <f>IFERROR(VLOOKUP(B12866,'اكواد الاصناف'!A:C,3,0),"")</f>
        <v/>
      </c>
      <c r="G12866" s="10">
        <f t="shared" si="200"/>
        <v>0</v>
      </c>
      <c r="I12866" s="10" t="str">
        <f>IFERROR(VLOOKUP(H12866,'سجل العملاء'!A:B,2,0),"")</f>
        <v/>
      </c>
    </row>
    <row r="12867" spans="3:9" ht="15.6">
      <c r="C12867" s="10" t="str">
        <f>IFERROR(VLOOKUP(B12867,'اكواد الاصناف'!A:C,2,0),"")</f>
        <v/>
      </c>
      <c r="D12867" s="10" t="str">
        <f>IFERROR(VLOOKUP(B12867,'اكواد الاصناف'!A:C,3,0),"")</f>
        <v/>
      </c>
      <c r="G12867" s="10">
        <f t="shared" si="200"/>
        <v>0</v>
      </c>
      <c r="I12867" s="10" t="str">
        <f>IFERROR(VLOOKUP(H12867,'سجل العملاء'!A:B,2,0),"")</f>
        <v/>
      </c>
    </row>
    <row r="12868" spans="3:9" ht="15.6">
      <c r="C12868" s="10" t="str">
        <f>IFERROR(VLOOKUP(B12868,'اكواد الاصناف'!A:C,2,0),"")</f>
        <v/>
      </c>
      <c r="D12868" s="10" t="str">
        <f>IFERROR(VLOOKUP(B12868,'اكواد الاصناف'!A:C,3,0),"")</f>
        <v/>
      </c>
      <c r="G12868" s="10">
        <f t="shared" si="200"/>
        <v>0</v>
      </c>
      <c r="I12868" s="10" t="str">
        <f>IFERROR(VLOOKUP(H12868,'سجل العملاء'!A:B,2,0),"")</f>
        <v/>
      </c>
    </row>
    <row r="12869" spans="3:9" ht="15.6">
      <c r="C12869" s="10" t="str">
        <f>IFERROR(VLOOKUP(B12869,'اكواد الاصناف'!A:C,2,0),"")</f>
        <v/>
      </c>
      <c r="D12869" s="10" t="str">
        <f>IFERROR(VLOOKUP(B12869,'اكواد الاصناف'!A:C,3,0),"")</f>
        <v/>
      </c>
      <c r="G12869" s="10">
        <f t="shared" si="200"/>
        <v>0</v>
      </c>
      <c r="I12869" s="10" t="str">
        <f>IFERROR(VLOOKUP(H12869,'سجل العملاء'!A:B,2,0),"")</f>
        <v/>
      </c>
    </row>
    <row r="12870" spans="3:9" ht="15.6">
      <c r="C12870" s="10" t="str">
        <f>IFERROR(VLOOKUP(B12870,'اكواد الاصناف'!A:C,2,0),"")</f>
        <v/>
      </c>
      <c r="D12870" s="10" t="str">
        <f>IFERROR(VLOOKUP(B12870,'اكواد الاصناف'!A:C,3,0),"")</f>
        <v/>
      </c>
      <c r="G12870" s="10">
        <f t="shared" si="200"/>
        <v>0</v>
      </c>
      <c r="I12870" s="10" t="str">
        <f>IFERROR(VLOOKUP(H12870,'سجل العملاء'!A:B,2,0),"")</f>
        <v/>
      </c>
    </row>
    <row r="12871" spans="3:9" ht="15.6">
      <c r="C12871" s="10" t="str">
        <f>IFERROR(VLOOKUP(B12871,'اكواد الاصناف'!A:C,2,0),"")</f>
        <v/>
      </c>
      <c r="D12871" s="10" t="str">
        <f>IFERROR(VLOOKUP(B12871,'اكواد الاصناف'!A:C,3,0),"")</f>
        <v/>
      </c>
      <c r="G12871" s="10">
        <f t="shared" si="200"/>
        <v>0</v>
      </c>
      <c r="I12871" s="10" t="str">
        <f>IFERROR(VLOOKUP(H12871,'سجل العملاء'!A:B,2,0),"")</f>
        <v/>
      </c>
    </row>
    <row r="12872" spans="3:9" ht="15.6">
      <c r="C12872" s="10" t="str">
        <f>IFERROR(VLOOKUP(B12872,'اكواد الاصناف'!A:C,2,0),"")</f>
        <v/>
      </c>
      <c r="D12872" s="10" t="str">
        <f>IFERROR(VLOOKUP(B12872,'اكواد الاصناف'!A:C,3,0),"")</f>
        <v/>
      </c>
      <c r="G12872" s="10">
        <f t="shared" si="200"/>
        <v>0</v>
      </c>
      <c r="I12872" s="10" t="str">
        <f>IFERROR(VLOOKUP(H12872,'سجل العملاء'!A:B,2,0),"")</f>
        <v/>
      </c>
    </row>
    <row r="12873" spans="3:9" ht="15.6">
      <c r="C12873" s="10" t="str">
        <f>IFERROR(VLOOKUP(B12873,'اكواد الاصناف'!A:C,2,0),"")</f>
        <v/>
      </c>
      <c r="D12873" s="10" t="str">
        <f>IFERROR(VLOOKUP(B12873,'اكواد الاصناف'!A:C,3,0),"")</f>
        <v/>
      </c>
      <c r="G12873" s="10">
        <f t="shared" si="200"/>
        <v>0</v>
      </c>
      <c r="I12873" s="10" t="str">
        <f>IFERROR(VLOOKUP(H12873,'سجل العملاء'!A:B,2,0),"")</f>
        <v/>
      </c>
    </row>
    <row r="12874" spans="3:9" ht="15.6">
      <c r="C12874" s="10" t="str">
        <f>IFERROR(VLOOKUP(B12874,'اكواد الاصناف'!A:C,2,0),"")</f>
        <v/>
      </c>
      <c r="D12874" s="10" t="str">
        <f>IFERROR(VLOOKUP(B12874,'اكواد الاصناف'!A:C,3,0),"")</f>
        <v/>
      </c>
      <c r="G12874" s="10">
        <f t="shared" si="200"/>
        <v>0</v>
      </c>
      <c r="I12874" s="10" t="str">
        <f>IFERROR(VLOOKUP(H12874,'سجل العملاء'!A:B,2,0),"")</f>
        <v/>
      </c>
    </row>
    <row r="12875" spans="3:9" ht="15.6">
      <c r="C12875" s="10" t="str">
        <f>IFERROR(VLOOKUP(B12875,'اكواد الاصناف'!A:C,2,0),"")</f>
        <v/>
      </c>
      <c r="D12875" s="10" t="str">
        <f>IFERROR(VLOOKUP(B12875,'اكواد الاصناف'!A:C,3,0),"")</f>
        <v/>
      </c>
      <c r="G12875" s="10">
        <f t="shared" si="200"/>
        <v>0</v>
      </c>
      <c r="I12875" s="10" t="str">
        <f>IFERROR(VLOOKUP(H12875,'سجل العملاء'!A:B,2,0),"")</f>
        <v/>
      </c>
    </row>
    <row r="12876" spans="3:9" ht="15.6">
      <c r="C12876" s="10" t="str">
        <f>IFERROR(VLOOKUP(B12876,'اكواد الاصناف'!A:C,2,0),"")</f>
        <v/>
      </c>
      <c r="D12876" s="10" t="str">
        <f>IFERROR(VLOOKUP(B12876,'اكواد الاصناف'!A:C,3,0),"")</f>
        <v/>
      </c>
      <c r="G12876" s="10">
        <f t="shared" si="200"/>
        <v>0</v>
      </c>
      <c r="I12876" s="10" t="str">
        <f>IFERROR(VLOOKUP(H12876,'سجل العملاء'!A:B,2,0),"")</f>
        <v/>
      </c>
    </row>
    <row r="12877" spans="3:9" ht="15.6">
      <c r="C12877" s="10" t="str">
        <f>IFERROR(VLOOKUP(B12877,'اكواد الاصناف'!A:C,2,0),"")</f>
        <v/>
      </c>
      <c r="D12877" s="10" t="str">
        <f>IFERROR(VLOOKUP(B12877,'اكواد الاصناف'!A:C,3,0),"")</f>
        <v/>
      </c>
      <c r="G12877" s="10">
        <f t="shared" si="200"/>
        <v>0</v>
      </c>
      <c r="I12877" s="10" t="str">
        <f>IFERROR(VLOOKUP(H12877,'سجل العملاء'!A:B,2,0),"")</f>
        <v/>
      </c>
    </row>
    <row r="12878" spans="3:9" ht="15.6">
      <c r="C12878" s="10" t="str">
        <f>IFERROR(VLOOKUP(B12878,'اكواد الاصناف'!A:C,2,0),"")</f>
        <v/>
      </c>
      <c r="D12878" s="10" t="str">
        <f>IFERROR(VLOOKUP(B12878,'اكواد الاصناف'!A:C,3,0),"")</f>
        <v/>
      </c>
      <c r="G12878" s="10">
        <f t="shared" si="200"/>
        <v>0</v>
      </c>
      <c r="I12878" s="10" t="str">
        <f>IFERROR(VLOOKUP(H12878,'سجل العملاء'!A:B,2,0),"")</f>
        <v/>
      </c>
    </row>
    <row r="12879" spans="3:9" ht="15.6">
      <c r="C12879" s="10" t="str">
        <f>IFERROR(VLOOKUP(B12879,'اكواد الاصناف'!A:C,2,0),"")</f>
        <v/>
      </c>
      <c r="D12879" s="10" t="str">
        <f>IFERROR(VLOOKUP(B12879,'اكواد الاصناف'!A:C,3,0),"")</f>
        <v/>
      </c>
      <c r="G12879" s="10">
        <f t="shared" si="200"/>
        <v>0</v>
      </c>
      <c r="I12879" s="10" t="str">
        <f>IFERROR(VLOOKUP(H12879,'سجل العملاء'!A:B,2,0),"")</f>
        <v/>
      </c>
    </row>
    <row r="12880" spans="3:9" ht="15.6">
      <c r="C12880" s="10" t="str">
        <f>IFERROR(VLOOKUP(B12880,'اكواد الاصناف'!A:C,2,0),"")</f>
        <v/>
      </c>
      <c r="D12880" s="10" t="str">
        <f>IFERROR(VLOOKUP(B12880,'اكواد الاصناف'!A:C,3,0),"")</f>
        <v/>
      </c>
      <c r="G12880" s="10">
        <f t="shared" si="200"/>
        <v>0</v>
      </c>
      <c r="I12880" s="10" t="str">
        <f>IFERROR(VLOOKUP(H12880,'سجل العملاء'!A:B,2,0),"")</f>
        <v/>
      </c>
    </row>
    <row r="12881" spans="3:9" ht="15.6">
      <c r="C12881" s="10" t="str">
        <f>IFERROR(VLOOKUP(B12881,'اكواد الاصناف'!A:C,2,0),"")</f>
        <v/>
      </c>
      <c r="D12881" s="10" t="str">
        <f>IFERROR(VLOOKUP(B12881,'اكواد الاصناف'!A:C,3,0),"")</f>
        <v/>
      </c>
      <c r="G12881" s="10">
        <f t="shared" si="200"/>
        <v>0</v>
      </c>
      <c r="I12881" s="10" t="str">
        <f>IFERROR(VLOOKUP(H12881,'سجل العملاء'!A:B,2,0),"")</f>
        <v/>
      </c>
    </row>
    <row r="12882" spans="3:9" ht="15.6">
      <c r="C12882" s="10" t="str">
        <f>IFERROR(VLOOKUP(B12882,'اكواد الاصناف'!A:C,2,0),"")</f>
        <v/>
      </c>
      <c r="D12882" s="10" t="str">
        <f>IFERROR(VLOOKUP(B12882,'اكواد الاصناف'!A:C,3,0),"")</f>
        <v/>
      </c>
      <c r="G12882" s="10">
        <f t="shared" si="200"/>
        <v>0</v>
      </c>
      <c r="I12882" s="10" t="str">
        <f>IFERROR(VLOOKUP(H12882,'سجل العملاء'!A:B,2,0),"")</f>
        <v/>
      </c>
    </row>
    <row r="12883" spans="3:9" ht="15.6">
      <c r="C12883" s="10" t="str">
        <f>IFERROR(VLOOKUP(B12883,'اكواد الاصناف'!A:C,2,0),"")</f>
        <v/>
      </c>
      <c r="D12883" s="10" t="str">
        <f>IFERROR(VLOOKUP(B12883,'اكواد الاصناف'!A:C,3,0),"")</f>
        <v/>
      </c>
      <c r="G12883" s="10">
        <f t="shared" si="200"/>
        <v>0</v>
      </c>
      <c r="I12883" s="10" t="str">
        <f>IFERROR(VLOOKUP(H12883,'سجل العملاء'!A:B,2,0),"")</f>
        <v/>
      </c>
    </row>
    <row r="12884" spans="3:9" ht="15.6">
      <c r="C12884" s="10" t="str">
        <f>IFERROR(VLOOKUP(B12884,'اكواد الاصناف'!A:C,2,0),"")</f>
        <v/>
      </c>
      <c r="D12884" s="10" t="str">
        <f>IFERROR(VLOOKUP(B12884,'اكواد الاصناف'!A:C,3,0),"")</f>
        <v/>
      </c>
      <c r="G12884" s="10">
        <f t="shared" si="200"/>
        <v>0</v>
      </c>
      <c r="I12884" s="10" t="str">
        <f>IFERROR(VLOOKUP(H12884,'سجل العملاء'!A:B,2,0),"")</f>
        <v/>
      </c>
    </row>
    <row r="12885" spans="3:9" ht="15.6">
      <c r="C12885" s="10" t="str">
        <f>IFERROR(VLOOKUP(B12885,'اكواد الاصناف'!A:C,2,0),"")</f>
        <v/>
      </c>
      <c r="D12885" s="10" t="str">
        <f>IFERROR(VLOOKUP(B12885,'اكواد الاصناف'!A:C,3,0),"")</f>
        <v/>
      </c>
      <c r="G12885" s="10">
        <f t="shared" si="200"/>
        <v>0</v>
      </c>
      <c r="I12885" s="10" t="str">
        <f>IFERROR(VLOOKUP(H12885,'سجل العملاء'!A:B,2,0),"")</f>
        <v/>
      </c>
    </row>
    <row r="12886" spans="3:9" ht="15.6">
      <c r="C12886" s="10" t="str">
        <f>IFERROR(VLOOKUP(B12886,'اكواد الاصناف'!A:C,2,0),"")</f>
        <v/>
      </c>
      <c r="D12886" s="10" t="str">
        <f>IFERROR(VLOOKUP(B12886,'اكواد الاصناف'!A:C,3,0),"")</f>
        <v/>
      </c>
      <c r="G12886" s="10">
        <f t="shared" si="200"/>
        <v>0</v>
      </c>
      <c r="I12886" s="10" t="str">
        <f>IFERROR(VLOOKUP(H12886,'سجل العملاء'!A:B,2,0),"")</f>
        <v/>
      </c>
    </row>
    <row r="12887" spans="3:9" ht="15.6">
      <c r="C12887" s="10" t="str">
        <f>IFERROR(VLOOKUP(B12887,'اكواد الاصناف'!A:C,2,0),"")</f>
        <v/>
      </c>
      <c r="D12887" s="10" t="str">
        <f>IFERROR(VLOOKUP(B12887,'اكواد الاصناف'!A:C,3,0),"")</f>
        <v/>
      </c>
      <c r="G12887" s="10">
        <f t="shared" si="200"/>
        <v>0</v>
      </c>
      <c r="I12887" s="10" t="str">
        <f>IFERROR(VLOOKUP(H12887,'سجل العملاء'!A:B,2,0),"")</f>
        <v/>
      </c>
    </row>
    <row r="12888" spans="3:9" ht="15.6">
      <c r="C12888" s="10" t="str">
        <f>IFERROR(VLOOKUP(B12888,'اكواد الاصناف'!A:C,2,0),"")</f>
        <v/>
      </c>
      <c r="D12888" s="10" t="str">
        <f>IFERROR(VLOOKUP(B12888,'اكواد الاصناف'!A:C,3,0),"")</f>
        <v/>
      </c>
      <c r="G12888" s="10">
        <f t="shared" si="200"/>
        <v>0</v>
      </c>
      <c r="I12888" s="10" t="str">
        <f>IFERROR(VLOOKUP(H12888,'سجل العملاء'!A:B,2,0),"")</f>
        <v/>
      </c>
    </row>
    <row r="12889" spans="3:9" ht="15.6">
      <c r="C12889" s="10" t="str">
        <f>IFERROR(VLOOKUP(B12889,'اكواد الاصناف'!A:C,2,0),"")</f>
        <v/>
      </c>
      <c r="D12889" s="10" t="str">
        <f>IFERROR(VLOOKUP(B12889,'اكواد الاصناف'!A:C,3,0),"")</f>
        <v/>
      </c>
      <c r="G12889" s="10">
        <f t="shared" si="200"/>
        <v>0</v>
      </c>
      <c r="I12889" s="10" t="str">
        <f>IFERROR(VLOOKUP(H12889,'سجل العملاء'!A:B,2,0),"")</f>
        <v/>
      </c>
    </row>
    <row r="12890" spans="3:9" ht="15.6">
      <c r="C12890" s="10" t="str">
        <f>IFERROR(VLOOKUP(B12890,'اكواد الاصناف'!A:C,2,0),"")</f>
        <v/>
      </c>
      <c r="D12890" s="10" t="str">
        <f>IFERROR(VLOOKUP(B12890,'اكواد الاصناف'!A:C,3,0),"")</f>
        <v/>
      </c>
      <c r="G12890" s="10">
        <f t="shared" si="200"/>
        <v>0</v>
      </c>
      <c r="I12890" s="10" t="str">
        <f>IFERROR(VLOOKUP(H12890,'سجل العملاء'!A:B,2,0),"")</f>
        <v/>
      </c>
    </row>
    <row r="12891" spans="3:9" ht="15.6">
      <c r="C12891" s="10" t="str">
        <f>IFERROR(VLOOKUP(B12891,'اكواد الاصناف'!A:C,2,0),"")</f>
        <v/>
      </c>
      <c r="D12891" s="10" t="str">
        <f>IFERROR(VLOOKUP(B12891,'اكواد الاصناف'!A:C,3,0),"")</f>
        <v/>
      </c>
      <c r="G12891" s="10">
        <f t="shared" si="200"/>
        <v>0</v>
      </c>
      <c r="I12891" s="10" t="str">
        <f>IFERROR(VLOOKUP(H12891,'سجل العملاء'!A:B,2,0),"")</f>
        <v/>
      </c>
    </row>
    <row r="12892" spans="3:9" ht="15.6">
      <c r="C12892" s="10" t="str">
        <f>IFERROR(VLOOKUP(B12892,'اكواد الاصناف'!A:C,2,0),"")</f>
        <v/>
      </c>
      <c r="D12892" s="10" t="str">
        <f>IFERROR(VLOOKUP(B12892,'اكواد الاصناف'!A:C,3,0),"")</f>
        <v/>
      </c>
      <c r="G12892" s="10">
        <f t="shared" si="200"/>
        <v>0</v>
      </c>
      <c r="I12892" s="10" t="str">
        <f>IFERROR(VLOOKUP(H12892,'سجل العملاء'!A:B,2,0),"")</f>
        <v/>
      </c>
    </row>
    <row r="12893" spans="3:9" ht="15.6">
      <c r="C12893" s="10" t="str">
        <f>IFERROR(VLOOKUP(B12893,'اكواد الاصناف'!A:C,2,0),"")</f>
        <v/>
      </c>
      <c r="D12893" s="10" t="str">
        <f>IFERROR(VLOOKUP(B12893,'اكواد الاصناف'!A:C,3,0),"")</f>
        <v/>
      </c>
      <c r="G12893" s="10">
        <f t="shared" si="200"/>
        <v>0</v>
      </c>
      <c r="I12893" s="10" t="str">
        <f>IFERROR(VLOOKUP(H12893,'سجل العملاء'!A:B,2,0),"")</f>
        <v/>
      </c>
    </row>
    <row r="12894" spans="3:9" ht="15.6">
      <c r="C12894" s="10" t="str">
        <f>IFERROR(VLOOKUP(B12894,'اكواد الاصناف'!A:C,2,0),"")</f>
        <v/>
      </c>
      <c r="D12894" s="10" t="str">
        <f>IFERROR(VLOOKUP(B12894,'اكواد الاصناف'!A:C,3,0),"")</f>
        <v/>
      </c>
      <c r="G12894" s="10">
        <f t="shared" si="200"/>
        <v>0</v>
      </c>
      <c r="I12894" s="10" t="str">
        <f>IFERROR(VLOOKUP(H12894,'سجل العملاء'!A:B,2,0),"")</f>
        <v/>
      </c>
    </row>
    <row r="12895" spans="3:9" ht="15.6">
      <c r="C12895" s="10" t="str">
        <f>IFERROR(VLOOKUP(B12895,'اكواد الاصناف'!A:C,2,0),"")</f>
        <v/>
      </c>
      <c r="D12895" s="10" t="str">
        <f>IFERROR(VLOOKUP(B12895,'اكواد الاصناف'!A:C,3,0),"")</f>
        <v/>
      </c>
      <c r="G12895" s="10">
        <f t="shared" si="200"/>
        <v>0</v>
      </c>
      <c r="I12895" s="10" t="str">
        <f>IFERROR(VLOOKUP(H12895,'سجل العملاء'!A:B,2,0),"")</f>
        <v/>
      </c>
    </row>
    <row r="12896" spans="3:9" ht="15.6">
      <c r="C12896" s="10" t="str">
        <f>IFERROR(VLOOKUP(B12896,'اكواد الاصناف'!A:C,2,0),"")</f>
        <v/>
      </c>
      <c r="D12896" s="10" t="str">
        <f>IFERROR(VLOOKUP(B12896,'اكواد الاصناف'!A:C,3,0),"")</f>
        <v/>
      </c>
      <c r="G12896" s="10">
        <f t="shared" si="200"/>
        <v>0</v>
      </c>
      <c r="I12896" s="10" t="str">
        <f>IFERROR(VLOOKUP(H12896,'سجل العملاء'!A:B,2,0),"")</f>
        <v/>
      </c>
    </row>
    <row r="12897" spans="3:9" ht="15.6">
      <c r="C12897" s="10" t="str">
        <f>IFERROR(VLOOKUP(B12897,'اكواد الاصناف'!A:C,2,0),"")</f>
        <v/>
      </c>
      <c r="D12897" s="10" t="str">
        <f>IFERROR(VLOOKUP(B12897,'اكواد الاصناف'!A:C,3,0),"")</f>
        <v/>
      </c>
      <c r="G12897" s="10">
        <f t="shared" si="200"/>
        <v>0</v>
      </c>
      <c r="I12897" s="10" t="str">
        <f>IFERROR(VLOOKUP(H12897,'سجل العملاء'!A:B,2,0),"")</f>
        <v/>
      </c>
    </row>
    <row r="12898" spans="3:9" ht="15.6">
      <c r="C12898" s="10" t="str">
        <f>IFERROR(VLOOKUP(B12898,'اكواد الاصناف'!A:C,2,0),"")</f>
        <v/>
      </c>
      <c r="D12898" s="10" t="str">
        <f>IFERROR(VLOOKUP(B12898,'اكواد الاصناف'!A:C,3,0),"")</f>
        <v/>
      </c>
      <c r="G12898" s="10">
        <f t="shared" si="200"/>
        <v>0</v>
      </c>
      <c r="I12898" s="10" t="str">
        <f>IFERROR(VLOOKUP(H12898,'سجل العملاء'!A:B,2,0),"")</f>
        <v/>
      </c>
    </row>
    <row r="12899" spans="3:9" ht="15.6">
      <c r="C12899" s="10" t="str">
        <f>IFERROR(VLOOKUP(B12899,'اكواد الاصناف'!A:C,2,0),"")</f>
        <v/>
      </c>
      <c r="D12899" s="10" t="str">
        <f>IFERROR(VLOOKUP(B12899,'اكواد الاصناف'!A:C,3,0),"")</f>
        <v/>
      </c>
      <c r="G12899" s="10">
        <f t="shared" si="200"/>
        <v>0</v>
      </c>
      <c r="I12899" s="10" t="str">
        <f>IFERROR(VLOOKUP(H12899,'سجل العملاء'!A:B,2,0),"")</f>
        <v/>
      </c>
    </row>
    <row r="12900" spans="3:9" ht="15.6">
      <c r="C12900" s="10" t="str">
        <f>IFERROR(VLOOKUP(B12900,'اكواد الاصناف'!A:C,2,0),"")</f>
        <v/>
      </c>
      <c r="D12900" s="10" t="str">
        <f>IFERROR(VLOOKUP(B12900,'اكواد الاصناف'!A:C,3,0),"")</f>
        <v/>
      </c>
      <c r="G12900" s="10">
        <f t="shared" si="200"/>
        <v>0</v>
      </c>
      <c r="I12900" s="10" t="str">
        <f>IFERROR(VLOOKUP(H12900,'سجل العملاء'!A:B,2,0),"")</f>
        <v/>
      </c>
    </row>
    <row r="12901" spans="3:9" ht="15.6">
      <c r="C12901" s="10" t="str">
        <f>IFERROR(VLOOKUP(B12901,'اكواد الاصناف'!A:C,2,0),"")</f>
        <v/>
      </c>
      <c r="D12901" s="10" t="str">
        <f>IFERROR(VLOOKUP(B12901,'اكواد الاصناف'!A:C,3,0),"")</f>
        <v/>
      </c>
      <c r="G12901" s="10">
        <f t="shared" si="200"/>
        <v>0</v>
      </c>
      <c r="I12901" s="10" t="str">
        <f>IFERROR(VLOOKUP(H12901,'سجل العملاء'!A:B,2,0),"")</f>
        <v/>
      </c>
    </row>
    <row r="12902" spans="3:9" ht="15.6">
      <c r="C12902" s="10" t="str">
        <f>IFERROR(VLOOKUP(B12902,'اكواد الاصناف'!A:C,2,0),"")</f>
        <v/>
      </c>
      <c r="D12902" s="10" t="str">
        <f>IFERROR(VLOOKUP(B12902,'اكواد الاصناف'!A:C,3,0),"")</f>
        <v/>
      </c>
      <c r="G12902" s="10">
        <f t="shared" si="200"/>
        <v>0</v>
      </c>
      <c r="I12902" s="10" t="str">
        <f>IFERROR(VLOOKUP(H12902,'سجل العملاء'!A:B,2,0),"")</f>
        <v/>
      </c>
    </row>
    <row r="12903" spans="3:9" ht="15.6">
      <c r="C12903" s="10" t="str">
        <f>IFERROR(VLOOKUP(B12903,'اكواد الاصناف'!A:C,2,0),"")</f>
        <v/>
      </c>
      <c r="D12903" s="10" t="str">
        <f>IFERROR(VLOOKUP(B12903,'اكواد الاصناف'!A:C,3,0),"")</f>
        <v/>
      </c>
      <c r="G12903" s="10">
        <f t="shared" si="200"/>
        <v>0</v>
      </c>
      <c r="I12903" s="10" t="str">
        <f>IFERROR(VLOOKUP(H12903,'سجل العملاء'!A:B,2,0),"")</f>
        <v/>
      </c>
    </row>
    <row r="12904" spans="3:9" ht="15.6">
      <c r="C12904" s="10" t="str">
        <f>IFERROR(VLOOKUP(B12904,'اكواد الاصناف'!A:C,2,0),"")</f>
        <v/>
      </c>
      <c r="D12904" s="10" t="str">
        <f>IFERROR(VLOOKUP(B12904,'اكواد الاصناف'!A:C,3,0),"")</f>
        <v/>
      </c>
      <c r="G12904" s="10">
        <f t="shared" si="200"/>
        <v>0</v>
      </c>
      <c r="I12904" s="10" t="str">
        <f>IFERROR(VLOOKUP(H12904,'سجل العملاء'!A:B,2,0),"")</f>
        <v/>
      </c>
    </row>
    <row r="12905" spans="3:9" ht="15.6">
      <c r="C12905" s="10" t="str">
        <f>IFERROR(VLOOKUP(B12905,'اكواد الاصناف'!A:C,2,0),"")</f>
        <v/>
      </c>
      <c r="D12905" s="10" t="str">
        <f>IFERROR(VLOOKUP(B12905,'اكواد الاصناف'!A:C,3,0),"")</f>
        <v/>
      </c>
      <c r="G12905" s="10">
        <f t="shared" si="200"/>
        <v>0</v>
      </c>
      <c r="I12905" s="10" t="str">
        <f>IFERROR(VLOOKUP(H12905,'سجل العملاء'!A:B,2,0),"")</f>
        <v/>
      </c>
    </row>
    <row r="12906" spans="3:9" ht="15.6">
      <c r="C12906" s="10" t="str">
        <f>IFERROR(VLOOKUP(B12906,'اكواد الاصناف'!A:C,2,0),"")</f>
        <v/>
      </c>
      <c r="D12906" s="10" t="str">
        <f>IFERROR(VLOOKUP(B12906,'اكواد الاصناف'!A:C,3,0),"")</f>
        <v/>
      </c>
      <c r="G12906" s="10">
        <f t="shared" si="200"/>
        <v>0</v>
      </c>
      <c r="I12906" s="10" t="str">
        <f>IFERROR(VLOOKUP(H12906,'سجل العملاء'!A:B,2,0),"")</f>
        <v/>
      </c>
    </row>
    <row r="12907" spans="3:9" ht="15.6">
      <c r="C12907" s="10" t="str">
        <f>IFERROR(VLOOKUP(B12907,'اكواد الاصناف'!A:C,2,0),"")</f>
        <v/>
      </c>
      <c r="D12907" s="10" t="str">
        <f>IFERROR(VLOOKUP(B12907,'اكواد الاصناف'!A:C,3,0),"")</f>
        <v/>
      </c>
      <c r="G12907" s="10">
        <f t="shared" si="200"/>
        <v>0</v>
      </c>
      <c r="I12907" s="10" t="str">
        <f>IFERROR(VLOOKUP(H12907,'سجل العملاء'!A:B,2,0),"")</f>
        <v/>
      </c>
    </row>
    <row r="12908" spans="3:9" ht="15.6">
      <c r="C12908" s="10" t="str">
        <f>IFERROR(VLOOKUP(B12908,'اكواد الاصناف'!A:C,2,0),"")</f>
        <v/>
      </c>
      <c r="D12908" s="10" t="str">
        <f>IFERROR(VLOOKUP(B12908,'اكواد الاصناف'!A:C,3,0),"")</f>
        <v/>
      </c>
      <c r="G12908" s="10">
        <f t="shared" si="200"/>
        <v>0</v>
      </c>
      <c r="I12908" s="10" t="str">
        <f>IFERROR(VLOOKUP(H12908,'سجل العملاء'!A:B,2,0),"")</f>
        <v/>
      </c>
    </row>
    <row r="12909" spans="3:9" ht="15.6">
      <c r="C12909" s="10" t="str">
        <f>IFERROR(VLOOKUP(B12909,'اكواد الاصناف'!A:C,2,0),"")</f>
        <v/>
      </c>
      <c r="D12909" s="10" t="str">
        <f>IFERROR(VLOOKUP(B12909,'اكواد الاصناف'!A:C,3,0),"")</f>
        <v/>
      </c>
      <c r="G12909" s="10">
        <f t="shared" si="200"/>
        <v>0</v>
      </c>
      <c r="I12909" s="10" t="str">
        <f>IFERROR(VLOOKUP(H12909,'سجل العملاء'!A:B,2,0),"")</f>
        <v/>
      </c>
    </row>
    <row r="12910" spans="3:9" ht="15.6">
      <c r="C12910" s="10" t="str">
        <f>IFERROR(VLOOKUP(B12910,'اكواد الاصناف'!A:C,2,0),"")</f>
        <v/>
      </c>
      <c r="D12910" s="10" t="str">
        <f>IFERROR(VLOOKUP(B12910,'اكواد الاصناف'!A:C,3,0),"")</f>
        <v/>
      </c>
      <c r="G12910" s="10">
        <f t="shared" si="200"/>
        <v>0</v>
      </c>
      <c r="I12910" s="10" t="str">
        <f>IFERROR(VLOOKUP(H12910,'سجل العملاء'!A:B,2,0),"")</f>
        <v/>
      </c>
    </row>
    <row r="12911" spans="3:9" ht="15.6">
      <c r="C12911" s="10" t="str">
        <f>IFERROR(VLOOKUP(B12911,'اكواد الاصناف'!A:C,2,0),"")</f>
        <v/>
      </c>
      <c r="D12911" s="10" t="str">
        <f>IFERROR(VLOOKUP(B12911,'اكواد الاصناف'!A:C,3,0),"")</f>
        <v/>
      </c>
      <c r="G12911" s="10">
        <f t="shared" si="200"/>
        <v>0</v>
      </c>
      <c r="I12911" s="10" t="str">
        <f>IFERROR(VLOOKUP(H12911,'سجل العملاء'!A:B,2,0),"")</f>
        <v/>
      </c>
    </row>
    <row r="12912" spans="3:9" ht="15.6">
      <c r="C12912" s="10" t="str">
        <f>IFERROR(VLOOKUP(B12912,'اكواد الاصناف'!A:C,2,0),"")</f>
        <v/>
      </c>
      <c r="D12912" s="10" t="str">
        <f>IFERROR(VLOOKUP(B12912,'اكواد الاصناف'!A:C,3,0),"")</f>
        <v/>
      </c>
      <c r="G12912" s="10">
        <f t="shared" si="200"/>
        <v>0</v>
      </c>
      <c r="I12912" s="10" t="str">
        <f>IFERROR(VLOOKUP(H12912,'سجل العملاء'!A:B,2,0),"")</f>
        <v/>
      </c>
    </row>
    <row r="12913" spans="3:9" ht="15.6">
      <c r="C12913" s="10" t="str">
        <f>IFERROR(VLOOKUP(B12913,'اكواد الاصناف'!A:C,2,0),"")</f>
        <v/>
      </c>
      <c r="D12913" s="10" t="str">
        <f>IFERROR(VLOOKUP(B12913,'اكواد الاصناف'!A:C,3,0),"")</f>
        <v/>
      </c>
      <c r="G12913" s="10">
        <f t="shared" si="200"/>
        <v>0</v>
      </c>
      <c r="I12913" s="10" t="str">
        <f>IFERROR(VLOOKUP(H12913,'سجل العملاء'!A:B,2,0),"")</f>
        <v/>
      </c>
    </row>
    <row r="12914" spans="3:9" ht="15.6">
      <c r="C12914" s="10" t="str">
        <f>IFERROR(VLOOKUP(B12914,'اكواد الاصناف'!A:C,2,0),"")</f>
        <v/>
      </c>
      <c r="D12914" s="10" t="str">
        <f>IFERROR(VLOOKUP(B12914,'اكواد الاصناف'!A:C,3,0),"")</f>
        <v/>
      </c>
      <c r="G12914" s="10">
        <f t="shared" si="200"/>
        <v>0</v>
      </c>
      <c r="I12914" s="10" t="str">
        <f>IFERROR(VLOOKUP(H12914,'سجل العملاء'!A:B,2,0),"")</f>
        <v/>
      </c>
    </row>
    <row r="12915" spans="3:9" ht="15.6">
      <c r="C12915" s="10" t="str">
        <f>IFERROR(VLOOKUP(B12915,'اكواد الاصناف'!A:C,2,0),"")</f>
        <v/>
      </c>
      <c r="D12915" s="10" t="str">
        <f>IFERROR(VLOOKUP(B12915,'اكواد الاصناف'!A:C,3,0),"")</f>
        <v/>
      </c>
      <c r="G12915" s="10">
        <f t="shared" si="200"/>
        <v>0</v>
      </c>
      <c r="I12915" s="10" t="str">
        <f>IFERROR(VLOOKUP(H12915,'سجل العملاء'!A:B,2,0),"")</f>
        <v/>
      </c>
    </row>
    <row r="12916" spans="3:9" ht="15.6">
      <c r="C12916" s="10" t="str">
        <f>IFERROR(VLOOKUP(B12916,'اكواد الاصناف'!A:C,2,0),"")</f>
        <v/>
      </c>
      <c r="D12916" s="10" t="str">
        <f>IFERROR(VLOOKUP(B12916,'اكواد الاصناف'!A:C,3,0),"")</f>
        <v/>
      </c>
      <c r="G12916" s="10">
        <f t="shared" si="200"/>
        <v>0</v>
      </c>
      <c r="I12916" s="10" t="str">
        <f>IFERROR(VLOOKUP(H12916,'سجل العملاء'!A:B,2,0),"")</f>
        <v/>
      </c>
    </row>
    <row r="12917" spans="3:9" ht="15.6">
      <c r="C12917" s="10" t="str">
        <f>IFERROR(VLOOKUP(B12917,'اكواد الاصناف'!A:C,2,0),"")</f>
        <v/>
      </c>
      <c r="D12917" s="10" t="str">
        <f>IFERROR(VLOOKUP(B12917,'اكواد الاصناف'!A:C,3,0),"")</f>
        <v/>
      </c>
      <c r="G12917" s="10">
        <f t="shared" si="200"/>
        <v>0</v>
      </c>
      <c r="I12917" s="10" t="str">
        <f>IFERROR(VLOOKUP(H12917,'سجل العملاء'!A:B,2,0),"")</f>
        <v/>
      </c>
    </row>
    <row r="12918" spans="3:9" ht="15.6">
      <c r="C12918" s="10" t="str">
        <f>IFERROR(VLOOKUP(B12918,'اكواد الاصناف'!A:C,2,0),"")</f>
        <v/>
      </c>
      <c r="D12918" s="10" t="str">
        <f>IFERROR(VLOOKUP(B12918,'اكواد الاصناف'!A:C,3,0),"")</f>
        <v/>
      </c>
      <c r="G12918" s="10">
        <f t="shared" si="200"/>
        <v>0</v>
      </c>
      <c r="I12918" s="10" t="str">
        <f>IFERROR(VLOOKUP(H12918,'سجل العملاء'!A:B,2,0),"")</f>
        <v/>
      </c>
    </row>
    <row r="12919" spans="3:9" ht="15.6">
      <c r="C12919" s="10" t="str">
        <f>IFERROR(VLOOKUP(B12919,'اكواد الاصناف'!A:C,2,0),"")</f>
        <v/>
      </c>
      <c r="D12919" s="10" t="str">
        <f>IFERROR(VLOOKUP(B12919,'اكواد الاصناف'!A:C,3,0),"")</f>
        <v/>
      </c>
      <c r="G12919" s="10">
        <f t="shared" si="200"/>
        <v>0</v>
      </c>
      <c r="I12919" s="10" t="str">
        <f>IFERROR(VLOOKUP(H12919,'سجل العملاء'!A:B,2,0),"")</f>
        <v/>
      </c>
    </row>
    <row r="12920" spans="3:9" ht="15.6">
      <c r="C12920" s="10" t="str">
        <f>IFERROR(VLOOKUP(B12920,'اكواد الاصناف'!A:C,2,0),"")</f>
        <v/>
      </c>
      <c r="D12920" s="10" t="str">
        <f>IFERROR(VLOOKUP(B12920,'اكواد الاصناف'!A:C,3,0),"")</f>
        <v/>
      </c>
      <c r="G12920" s="10">
        <f t="shared" si="200"/>
        <v>0</v>
      </c>
      <c r="I12920" s="10" t="str">
        <f>IFERROR(VLOOKUP(H12920,'سجل العملاء'!A:B,2,0),"")</f>
        <v/>
      </c>
    </row>
    <row r="12921" spans="3:9" ht="15.6">
      <c r="C12921" s="10" t="str">
        <f>IFERROR(VLOOKUP(B12921,'اكواد الاصناف'!A:C,2,0),"")</f>
        <v/>
      </c>
      <c r="D12921" s="10" t="str">
        <f>IFERROR(VLOOKUP(B12921,'اكواد الاصناف'!A:C,3,0),"")</f>
        <v/>
      </c>
      <c r="G12921" s="10">
        <f t="shared" si="200"/>
        <v>0</v>
      </c>
      <c r="I12921" s="10" t="str">
        <f>IFERROR(VLOOKUP(H12921,'سجل العملاء'!A:B,2,0),"")</f>
        <v/>
      </c>
    </row>
    <row r="12922" spans="3:9" ht="15.6">
      <c r="C12922" s="10" t="str">
        <f>IFERROR(VLOOKUP(B12922,'اكواد الاصناف'!A:C,2,0),"")</f>
        <v/>
      </c>
      <c r="D12922" s="10" t="str">
        <f>IFERROR(VLOOKUP(B12922,'اكواد الاصناف'!A:C,3,0),"")</f>
        <v/>
      </c>
      <c r="G12922" s="10">
        <f t="shared" si="200"/>
        <v>0</v>
      </c>
      <c r="I12922" s="10" t="str">
        <f>IFERROR(VLOOKUP(H12922,'سجل العملاء'!A:B,2,0),"")</f>
        <v/>
      </c>
    </row>
    <row r="12923" spans="3:9" ht="15.6">
      <c r="C12923" s="10" t="str">
        <f>IFERROR(VLOOKUP(B12923,'اكواد الاصناف'!A:C,2,0),"")</f>
        <v/>
      </c>
      <c r="D12923" s="10" t="str">
        <f>IFERROR(VLOOKUP(B12923,'اكواد الاصناف'!A:C,3,0),"")</f>
        <v/>
      </c>
      <c r="G12923" s="10">
        <f t="shared" si="200"/>
        <v>0</v>
      </c>
      <c r="I12923" s="10" t="str">
        <f>IFERROR(VLOOKUP(H12923,'سجل العملاء'!A:B,2,0),"")</f>
        <v/>
      </c>
    </row>
    <row r="12924" spans="3:9" ht="15.6">
      <c r="C12924" s="10" t="str">
        <f>IFERROR(VLOOKUP(B12924,'اكواد الاصناف'!A:C,2,0),"")</f>
        <v/>
      </c>
      <c r="D12924" s="10" t="str">
        <f>IFERROR(VLOOKUP(B12924,'اكواد الاصناف'!A:C,3,0),"")</f>
        <v/>
      </c>
      <c r="G12924" s="10">
        <f t="shared" si="200"/>
        <v>0</v>
      </c>
      <c r="I12924" s="10" t="str">
        <f>IFERROR(VLOOKUP(H12924,'سجل العملاء'!A:B,2,0),"")</f>
        <v/>
      </c>
    </row>
    <row r="12925" spans="3:9" ht="15.6">
      <c r="C12925" s="10" t="str">
        <f>IFERROR(VLOOKUP(B12925,'اكواد الاصناف'!A:C,2,0),"")</f>
        <v/>
      </c>
      <c r="D12925" s="10" t="str">
        <f>IFERROR(VLOOKUP(B12925,'اكواد الاصناف'!A:C,3,0),"")</f>
        <v/>
      </c>
      <c r="G12925" s="10">
        <f t="shared" si="200"/>
        <v>0</v>
      </c>
      <c r="I12925" s="10" t="str">
        <f>IFERROR(VLOOKUP(H12925,'سجل العملاء'!A:B,2,0),"")</f>
        <v/>
      </c>
    </row>
    <row r="12926" spans="3:9" ht="15.6">
      <c r="C12926" s="10" t="str">
        <f>IFERROR(VLOOKUP(B12926,'اكواد الاصناف'!A:C,2,0),"")</f>
        <v/>
      </c>
      <c r="D12926" s="10" t="str">
        <f>IFERROR(VLOOKUP(B12926,'اكواد الاصناف'!A:C,3,0),"")</f>
        <v/>
      </c>
      <c r="G12926" s="10">
        <f t="shared" si="200"/>
        <v>0</v>
      </c>
      <c r="I12926" s="10" t="str">
        <f>IFERROR(VLOOKUP(H12926,'سجل العملاء'!A:B,2,0),"")</f>
        <v/>
      </c>
    </row>
    <row r="12927" spans="3:9" ht="15.6">
      <c r="C12927" s="10" t="str">
        <f>IFERROR(VLOOKUP(B12927,'اكواد الاصناف'!A:C,2,0),"")</f>
        <v/>
      </c>
      <c r="D12927" s="10" t="str">
        <f>IFERROR(VLOOKUP(B12927,'اكواد الاصناف'!A:C,3,0),"")</f>
        <v/>
      </c>
      <c r="G12927" s="10">
        <f t="shared" si="200"/>
        <v>0</v>
      </c>
      <c r="I12927" s="10" t="str">
        <f>IFERROR(VLOOKUP(H12927,'سجل العملاء'!A:B,2,0),"")</f>
        <v/>
      </c>
    </row>
    <row r="12928" spans="3:9" ht="15.6">
      <c r="C12928" s="10" t="str">
        <f>IFERROR(VLOOKUP(B12928,'اكواد الاصناف'!A:C,2,0),"")</f>
        <v/>
      </c>
      <c r="D12928" s="10" t="str">
        <f>IFERROR(VLOOKUP(B12928,'اكواد الاصناف'!A:C,3,0),"")</f>
        <v/>
      </c>
      <c r="G12928" s="10">
        <f t="shared" si="200"/>
        <v>0</v>
      </c>
      <c r="I12928" s="10" t="str">
        <f>IFERROR(VLOOKUP(H12928,'سجل العملاء'!A:B,2,0),"")</f>
        <v/>
      </c>
    </row>
    <row r="12929" spans="3:9" ht="15.6">
      <c r="C12929" s="10" t="str">
        <f>IFERROR(VLOOKUP(B12929,'اكواد الاصناف'!A:C,2,0),"")</f>
        <v/>
      </c>
      <c r="D12929" s="10" t="str">
        <f>IFERROR(VLOOKUP(B12929,'اكواد الاصناف'!A:C,3,0),"")</f>
        <v/>
      </c>
      <c r="G12929" s="10">
        <f t="shared" ref="G12929:G12992" si="201">F12929*E12929</f>
        <v>0</v>
      </c>
      <c r="I12929" s="10" t="str">
        <f>IFERROR(VLOOKUP(H12929,'سجل العملاء'!A:B,2,0),"")</f>
        <v/>
      </c>
    </row>
    <row r="12930" spans="3:9" ht="15.6">
      <c r="C12930" s="10" t="str">
        <f>IFERROR(VLOOKUP(B12930,'اكواد الاصناف'!A:C,2,0),"")</f>
        <v/>
      </c>
      <c r="D12930" s="10" t="str">
        <f>IFERROR(VLOOKUP(B12930,'اكواد الاصناف'!A:C,3,0),"")</f>
        <v/>
      </c>
      <c r="G12930" s="10">
        <f t="shared" si="201"/>
        <v>0</v>
      </c>
      <c r="I12930" s="10" t="str">
        <f>IFERROR(VLOOKUP(H12930,'سجل العملاء'!A:B,2,0),"")</f>
        <v/>
      </c>
    </row>
    <row r="12931" spans="3:9" ht="15.6">
      <c r="C12931" s="10" t="str">
        <f>IFERROR(VLOOKUP(B12931,'اكواد الاصناف'!A:C,2,0),"")</f>
        <v/>
      </c>
      <c r="D12931" s="10" t="str">
        <f>IFERROR(VLOOKUP(B12931,'اكواد الاصناف'!A:C,3,0),"")</f>
        <v/>
      </c>
      <c r="G12931" s="10">
        <f t="shared" si="201"/>
        <v>0</v>
      </c>
      <c r="I12931" s="10" t="str">
        <f>IFERROR(VLOOKUP(H12931,'سجل العملاء'!A:B,2,0),"")</f>
        <v/>
      </c>
    </row>
    <row r="12932" spans="3:9" ht="15.6">
      <c r="C12932" s="10" t="str">
        <f>IFERROR(VLOOKUP(B12932,'اكواد الاصناف'!A:C,2,0),"")</f>
        <v/>
      </c>
      <c r="D12932" s="10" t="str">
        <f>IFERROR(VLOOKUP(B12932,'اكواد الاصناف'!A:C,3,0),"")</f>
        <v/>
      </c>
      <c r="G12932" s="10">
        <f t="shared" si="201"/>
        <v>0</v>
      </c>
      <c r="I12932" s="10" t="str">
        <f>IFERROR(VLOOKUP(H12932,'سجل العملاء'!A:B,2,0),"")</f>
        <v/>
      </c>
    </row>
    <row r="12933" spans="3:9" ht="15.6">
      <c r="C12933" s="10" t="str">
        <f>IFERROR(VLOOKUP(B12933,'اكواد الاصناف'!A:C,2,0),"")</f>
        <v/>
      </c>
      <c r="D12933" s="10" t="str">
        <f>IFERROR(VLOOKUP(B12933,'اكواد الاصناف'!A:C,3,0),"")</f>
        <v/>
      </c>
      <c r="G12933" s="10">
        <f t="shared" si="201"/>
        <v>0</v>
      </c>
      <c r="I12933" s="10" t="str">
        <f>IFERROR(VLOOKUP(H12933,'سجل العملاء'!A:B,2,0),"")</f>
        <v/>
      </c>
    </row>
    <row r="12934" spans="3:9" ht="15.6">
      <c r="C12934" s="10" t="str">
        <f>IFERROR(VLOOKUP(B12934,'اكواد الاصناف'!A:C,2,0),"")</f>
        <v/>
      </c>
      <c r="D12934" s="10" t="str">
        <f>IFERROR(VLOOKUP(B12934,'اكواد الاصناف'!A:C,3,0),"")</f>
        <v/>
      </c>
      <c r="G12934" s="10">
        <f t="shared" si="201"/>
        <v>0</v>
      </c>
      <c r="I12934" s="10" t="str">
        <f>IFERROR(VLOOKUP(H12934,'سجل العملاء'!A:B,2,0),"")</f>
        <v/>
      </c>
    </row>
    <row r="12935" spans="3:9" ht="15.6">
      <c r="C12935" s="10" t="str">
        <f>IFERROR(VLOOKUP(B12935,'اكواد الاصناف'!A:C,2,0),"")</f>
        <v/>
      </c>
      <c r="D12935" s="10" t="str">
        <f>IFERROR(VLOOKUP(B12935,'اكواد الاصناف'!A:C,3,0),"")</f>
        <v/>
      </c>
      <c r="G12935" s="10">
        <f t="shared" si="201"/>
        <v>0</v>
      </c>
      <c r="I12935" s="10" t="str">
        <f>IFERROR(VLOOKUP(H12935,'سجل العملاء'!A:B,2,0),"")</f>
        <v/>
      </c>
    </row>
    <row r="12936" spans="3:9" ht="15.6">
      <c r="C12936" s="10" t="str">
        <f>IFERROR(VLOOKUP(B12936,'اكواد الاصناف'!A:C,2,0),"")</f>
        <v/>
      </c>
      <c r="D12936" s="10" t="str">
        <f>IFERROR(VLOOKUP(B12936,'اكواد الاصناف'!A:C,3,0),"")</f>
        <v/>
      </c>
      <c r="G12936" s="10">
        <f t="shared" si="201"/>
        <v>0</v>
      </c>
      <c r="I12936" s="10" t="str">
        <f>IFERROR(VLOOKUP(H12936,'سجل العملاء'!A:B,2,0),"")</f>
        <v/>
      </c>
    </row>
    <row r="12937" spans="3:9" ht="15.6">
      <c r="C12937" s="10" t="str">
        <f>IFERROR(VLOOKUP(B12937,'اكواد الاصناف'!A:C,2,0),"")</f>
        <v/>
      </c>
      <c r="D12937" s="10" t="str">
        <f>IFERROR(VLOOKUP(B12937,'اكواد الاصناف'!A:C,3,0),"")</f>
        <v/>
      </c>
      <c r="G12937" s="10">
        <f t="shared" si="201"/>
        <v>0</v>
      </c>
      <c r="I12937" s="10" t="str">
        <f>IFERROR(VLOOKUP(H12937,'سجل العملاء'!A:B,2,0),"")</f>
        <v/>
      </c>
    </row>
    <row r="12938" spans="3:9" ht="15.6">
      <c r="C12938" s="10" t="str">
        <f>IFERROR(VLOOKUP(B12938,'اكواد الاصناف'!A:C,2,0),"")</f>
        <v/>
      </c>
      <c r="D12938" s="10" t="str">
        <f>IFERROR(VLOOKUP(B12938,'اكواد الاصناف'!A:C,3,0),"")</f>
        <v/>
      </c>
      <c r="G12938" s="10">
        <f t="shared" si="201"/>
        <v>0</v>
      </c>
      <c r="I12938" s="10" t="str">
        <f>IFERROR(VLOOKUP(H12938,'سجل العملاء'!A:B,2,0),"")</f>
        <v/>
      </c>
    </row>
    <row r="12939" spans="3:9" ht="15.6">
      <c r="C12939" s="10" t="str">
        <f>IFERROR(VLOOKUP(B12939,'اكواد الاصناف'!A:C,2,0),"")</f>
        <v/>
      </c>
      <c r="D12939" s="10" t="str">
        <f>IFERROR(VLOOKUP(B12939,'اكواد الاصناف'!A:C,3,0),"")</f>
        <v/>
      </c>
      <c r="G12939" s="10">
        <f t="shared" si="201"/>
        <v>0</v>
      </c>
      <c r="I12939" s="10" t="str">
        <f>IFERROR(VLOOKUP(H12939,'سجل العملاء'!A:B,2,0),"")</f>
        <v/>
      </c>
    </row>
    <row r="12940" spans="3:9" ht="15.6">
      <c r="C12940" s="10" t="str">
        <f>IFERROR(VLOOKUP(B12940,'اكواد الاصناف'!A:C,2,0),"")</f>
        <v/>
      </c>
      <c r="D12940" s="10" t="str">
        <f>IFERROR(VLOOKUP(B12940,'اكواد الاصناف'!A:C,3,0),"")</f>
        <v/>
      </c>
      <c r="G12940" s="10">
        <f t="shared" si="201"/>
        <v>0</v>
      </c>
      <c r="I12940" s="10" t="str">
        <f>IFERROR(VLOOKUP(H12940,'سجل العملاء'!A:B,2,0),"")</f>
        <v/>
      </c>
    </row>
    <row r="12941" spans="3:9" ht="15.6">
      <c r="C12941" s="10" t="str">
        <f>IFERROR(VLOOKUP(B12941,'اكواد الاصناف'!A:C,2,0),"")</f>
        <v/>
      </c>
      <c r="D12941" s="10" t="str">
        <f>IFERROR(VLOOKUP(B12941,'اكواد الاصناف'!A:C,3,0),"")</f>
        <v/>
      </c>
      <c r="G12941" s="10">
        <f t="shared" si="201"/>
        <v>0</v>
      </c>
      <c r="I12941" s="10" t="str">
        <f>IFERROR(VLOOKUP(H12941,'سجل العملاء'!A:B,2,0),"")</f>
        <v/>
      </c>
    </row>
    <row r="12942" spans="3:9" ht="15.6">
      <c r="C12942" s="10" t="str">
        <f>IFERROR(VLOOKUP(B12942,'اكواد الاصناف'!A:C,2,0),"")</f>
        <v/>
      </c>
      <c r="D12942" s="10" t="str">
        <f>IFERROR(VLOOKUP(B12942,'اكواد الاصناف'!A:C,3,0),"")</f>
        <v/>
      </c>
      <c r="G12942" s="10">
        <f t="shared" si="201"/>
        <v>0</v>
      </c>
      <c r="I12942" s="10" t="str">
        <f>IFERROR(VLOOKUP(H12942,'سجل العملاء'!A:B,2,0),"")</f>
        <v/>
      </c>
    </row>
    <row r="12943" spans="3:9" ht="15.6">
      <c r="C12943" s="10" t="str">
        <f>IFERROR(VLOOKUP(B12943,'اكواد الاصناف'!A:C,2,0),"")</f>
        <v/>
      </c>
      <c r="D12943" s="10" t="str">
        <f>IFERROR(VLOOKUP(B12943,'اكواد الاصناف'!A:C,3,0),"")</f>
        <v/>
      </c>
      <c r="G12943" s="10">
        <f t="shared" si="201"/>
        <v>0</v>
      </c>
      <c r="I12943" s="10" t="str">
        <f>IFERROR(VLOOKUP(H12943,'سجل العملاء'!A:B,2,0),"")</f>
        <v/>
      </c>
    </row>
    <row r="12944" spans="3:9" ht="15.6">
      <c r="C12944" s="10" t="str">
        <f>IFERROR(VLOOKUP(B12944,'اكواد الاصناف'!A:C,2,0),"")</f>
        <v/>
      </c>
      <c r="D12944" s="10" t="str">
        <f>IFERROR(VLOOKUP(B12944,'اكواد الاصناف'!A:C,3,0),"")</f>
        <v/>
      </c>
      <c r="G12944" s="10">
        <f t="shared" si="201"/>
        <v>0</v>
      </c>
      <c r="I12944" s="10" t="str">
        <f>IFERROR(VLOOKUP(H12944,'سجل العملاء'!A:B,2,0),"")</f>
        <v/>
      </c>
    </row>
    <row r="12945" spans="3:9" ht="15.6">
      <c r="C12945" s="10" t="str">
        <f>IFERROR(VLOOKUP(B12945,'اكواد الاصناف'!A:C,2,0),"")</f>
        <v/>
      </c>
      <c r="D12945" s="10" t="str">
        <f>IFERROR(VLOOKUP(B12945,'اكواد الاصناف'!A:C,3,0),"")</f>
        <v/>
      </c>
      <c r="G12945" s="10">
        <f t="shared" si="201"/>
        <v>0</v>
      </c>
      <c r="I12945" s="10" t="str">
        <f>IFERROR(VLOOKUP(H12945,'سجل العملاء'!A:B,2,0),"")</f>
        <v/>
      </c>
    </row>
    <row r="12946" spans="3:9" ht="15.6">
      <c r="C12946" s="10" t="str">
        <f>IFERROR(VLOOKUP(B12946,'اكواد الاصناف'!A:C,2,0),"")</f>
        <v/>
      </c>
      <c r="D12946" s="10" t="str">
        <f>IFERROR(VLOOKUP(B12946,'اكواد الاصناف'!A:C,3,0),"")</f>
        <v/>
      </c>
      <c r="G12946" s="10">
        <f t="shared" si="201"/>
        <v>0</v>
      </c>
      <c r="I12946" s="10" t="str">
        <f>IFERROR(VLOOKUP(H12946,'سجل العملاء'!A:B,2,0),"")</f>
        <v/>
      </c>
    </row>
    <row r="12947" spans="3:9" ht="15.6">
      <c r="C12947" s="10" t="str">
        <f>IFERROR(VLOOKUP(B12947,'اكواد الاصناف'!A:C,2,0),"")</f>
        <v/>
      </c>
      <c r="D12947" s="10" t="str">
        <f>IFERROR(VLOOKUP(B12947,'اكواد الاصناف'!A:C,3,0),"")</f>
        <v/>
      </c>
      <c r="G12947" s="10">
        <f t="shared" si="201"/>
        <v>0</v>
      </c>
      <c r="I12947" s="10" t="str">
        <f>IFERROR(VLOOKUP(H12947,'سجل العملاء'!A:B,2,0),"")</f>
        <v/>
      </c>
    </row>
    <row r="12948" spans="3:9" ht="15.6">
      <c r="C12948" s="10" t="str">
        <f>IFERROR(VLOOKUP(B12948,'اكواد الاصناف'!A:C,2,0),"")</f>
        <v/>
      </c>
      <c r="D12948" s="10" t="str">
        <f>IFERROR(VLOOKUP(B12948,'اكواد الاصناف'!A:C,3,0),"")</f>
        <v/>
      </c>
      <c r="G12948" s="10">
        <f t="shared" si="201"/>
        <v>0</v>
      </c>
      <c r="I12948" s="10" t="str">
        <f>IFERROR(VLOOKUP(H12948,'سجل العملاء'!A:B,2,0),"")</f>
        <v/>
      </c>
    </row>
    <row r="12949" spans="3:9" ht="15.6">
      <c r="C12949" s="10" t="str">
        <f>IFERROR(VLOOKUP(B12949,'اكواد الاصناف'!A:C,2,0),"")</f>
        <v/>
      </c>
      <c r="D12949" s="10" t="str">
        <f>IFERROR(VLOOKUP(B12949,'اكواد الاصناف'!A:C,3,0),"")</f>
        <v/>
      </c>
      <c r="G12949" s="10">
        <f t="shared" si="201"/>
        <v>0</v>
      </c>
      <c r="I12949" s="10" t="str">
        <f>IFERROR(VLOOKUP(H12949,'سجل العملاء'!A:B,2,0),"")</f>
        <v/>
      </c>
    </row>
    <row r="12950" spans="3:9" ht="15.6">
      <c r="C12950" s="10" t="str">
        <f>IFERROR(VLOOKUP(B12950,'اكواد الاصناف'!A:C,2,0),"")</f>
        <v/>
      </c>
      <c r="D12950" s="10" t="str">
        <f>IFERROR(VLOOKUP(B12950,'اكواد الاصناف'!A:C,3,0),"")</f>
        <v/>
      </c>
      <c r="G12950" s="10">
        <f t="shared" si="201"/>
        <v>0</v>
      </c>
      <c r="I12950" s="10" t="str">
        <f>IFERROR(VLOOKUP(H12950,'سجل العملاء'!A:B,2,0),"")</f>
        <v/>
      </c>
    </row>
    <row r="12951" spans="3:9" ht="15.6">
      <c r="C12951" s="10" t="str">
        <f>IFERROR(VLOOKUP(B12951,'اكواد الاصناف'!A:C,2,0),"")</f>
        <v/>
      </c>
      <c r="D12951" s="10" t="str">
        <f>IFERROR(VLOOKUP(B12951,'اكواد الاصناف'!A:C,3,0),"")</f>
        <v/>
      </c>
      <c r="G12951" s="10">
        <f t="shared" si="201"/>
        <v>0</v>
      </c>
      <c r="I12951" s="10" t="str">
        <f>IFERROR(VLOOKUP(H12951,'سجل العملاء'!A:B,2,0),"")</f>
        <v/>
      </c>
    </row>
    <row r="12952" spans="3:9" ht="15.6">
      <c r="C12952" s="10" t="str">
        <f>IFERROR(VLOOKUP(B12952,'اكواد الاصناف'!A:C,2,0),"")</f>
        <v/>
      </c>
      <c r="D12952" s="10" t="str">
        <f>IFERROR(VLOOKUP(B12952,'اكواد الاصناف'!A:C,3,0),"")</f>
        <v/>
      </c>
      <c r="G12952" s="10">
        <f t="shared" si="201"/>
        <v>0</v>
      </c>
      <c r="I12952" s="10" t="str">
        <f>IFERROR(VLOOKUP(H12952,'سجل العملاء'!A:B,2,0),"")</f>
        <v/>
      </c>
    </row>
    <row r="12953" spans="3:9" ht="15.6">
      <c r="C12953" s="10" t="str">
        <f>IFERROR(VLOOKUP(B12953,'اكواد الاصناف'!A:C,2,0),"")</f>
        <v/>
      </c>
      <c r="D12953" s="10" t="str">
        <f>IFERROR(VLOOKUP(B12953,'اكواد الاصناف'!A:C,3,0),"")</f>
        <v/>
      </c>
      <c r="G12953" s="10">
        <f t="shared" si="201"/>
        <v>0</v>
      </c>
      <c r="I12953" s="10" t="str">
        <f>IFERROR(VLOOKUP(H12953,'سجل العملاء'!A:B,2,0),"")</f>
        <v/>
      </c>
    </row>
    <row r="12954" spans="3:9" ht="15.6">
      <c r="C12954" s="10" t="str">
        <f>IFERROR(VLOOKUP(B12954,'اكواد الاصناف'!A:C,2,0),"")</f>
        <v/>
      </c>
      <c r="D12954" s="10" t="str">
        <f>IFERROR(VLOOKUP(B12954,'اكواد الاصناف'!A:C,3,0),"")</f>
        <v/>
      </c>
      <c r="G12954" s="10">
        <f t="shared" si="201"/>
        <v>0</v>
      </c>
      <c r="I12954" s="10" t="str">
        <f>IFERROR(VLOOKUP(H12954,'سجل العملاء'!A:B,2,0),"")</f>
        <v/>
      </c>
    </row>
    <row r="12955" spans="3:9" ht="15.6">
      <c r="C12955" s="10" t="str">
        <f>IFERROR(VLOOKUP(B12955,'اكواد الاصناف'!A:C,2,0),"")</f>
        <v/>
      </c>
      <c r="D12955" s="10" t="str">
        <f>IFERROR(VLOOKUP(B12955,'اكواد الاصناف'!A:C,3,0),"")</f>
        <v/>
      </c>
      <c r="G12955" s="10">
        <f t="shared" si="201"/>
        <v>0</v>
      </c>
      <c r="I12955" s="10" t="str">
        <f>IFERROR(VLOOKUP(H12955,'سجل العملاء'!A:B,2,0),"")</f>
        <v/>
      </c>
    </row>
    <row r="12956" spans="3:9" ht="15.6">
      <c r="C12956" s="10" t="str">
        <f>IFERROR(VLOOKUP(B12956,'اكواد الاصناف'!A:C,2,0),"")</f>
        <v/>
      </c>
      <c r="D12956" s="10" t="str">
        <f>IFERROR(VLOOKUP(B12956,'اكواد الاصناف'!A:C,3,0),"")</f>
        <v/>
      </c>
      <c r="G12956" s="10">
        <f t="shared" si="201"/>
        <v>0</v>
      </c>
      <c r="I12956" s="10" t="str">
        <f>IFERROR(VLOOKUP(H12956,'سجل العملاء'!A:B,2,0),"")</f>
        <v/>
      </c>
    </row>
    <row r="12957" spans="3:9" ht="15.6">
      <c r="C12957" s="10" t="str">
        <f>IFERROR(VLOOKUP(B12957,'اكواد الاصناف'!A:C,2,0),"")</f>
        <v/>
      </c>
      <c r="D12957" s="10" t="str">
        <f>IFERROR(VLOOKUP(B12957,'اكواد الاصناف'!A:C,3,0),"")</f>
        <v/>
      </c>
      <c r="G12957" s="10">
        <f t="shared" si="201"/>
        <v>0</v>
      </c>
      <c r="I12957" s="10" t="str">
        <f>IFERROR(VLOOKUP(H12957,'سجل العملاء'!A:B,2,0),"")</f>
        <v/>
      </c>
    </row>
    <row r="12958" spans="3:9" ht="15.6">
      <c r="C12958" s="10" t="str">
        <f>IFERROR(VLOOKUP(B12958,'اكواد الاصناف'!A:C,2,0),"")</f>
        <v/>
      </c>
      <c r="D12958" s="10" t="str">
        <f>IFERROR(VLOOKUP(B12958,'اكواد الاصناف'!A:C,3,0),"")</f>
        <v/>
      </c>
      <c r="G12958" s="10">
        <f t="shared" si="201"/>
        <v>0</v>
      </c>
      <c r="I12958" s="10" t="str">
        <f>IFERROR(VLOOKUP(H12958,'سجل العملاء'!A:B,2,0),"")</f>
        <v/>
      </c>
    </row>
    <row r="12959" spans="3:9" ht="15.6">
      <c r="C12959" s="10" t="str">
        <f>IFERROR(VLOOKUP(B12959,'اكواد الاصناف'!A:C,2,0),"")</f>
        <v/>
      </c>
      <c r="D12959" s="10" t="str">
        <f>IFERROR(VLOOKUP(B12959,'اكواد الاصناف'!A:C,3,0),"")</f>
        <v/>
      </c>
      <c r="G12959" s="10">
        <f t="shared" si="201"/>
        <v>0</v>
      </c>
      <c r="I12959" s="10" t="str">
        <f>IFERROR(VLOOKUP(H12959,'سجل العملاء'!A:B,2,0),"")</f>
        <v/>
      </c>
    </row>
    <row r="12960" spans="3:9" ht="15.6">
      <c r="C12960" s="10" t="str">
        <f>IFERROR(VLOOKUP(B12960,'اكواد الاصناف'!A:C,2,0),"")</f>
        <v/>
      </c>
      <c r="D12960" s="10" t="str">
        <f>IFERROR(VLOOKUP(B12960,'اكواد الاصناف'!A:C,3,0),"")</f>
        <v/>
      </c>
      <c r="G12960" s="10">
        <f t="shared" si="201"/>
        <v>0</v>
      </c>
      <c r="I12960" s="10" t="str">
        <f>IFERROR(VLOOKUP(H12960,'سجل العملاء'!A:B,2,0),"")</f>
        <v/>
      </c>
    </row>
    <row r="12961" spans="3:9" ht="15.6">
      <c r="C12961" s="10" t="str">
        <f>IFERROR(VLOOKUP(B12961,'اكواد الاصناف'!A:C,2,0),"")</f>
        <v/>
      </c>
      <c r="D12961" s="10" t="str">
        <f>IFERROR(VLOOKUP(B12961,'اكواد الاصناف'!A:C,3,0),"")</f>
        <v/>
      </c>
      <c r="G12961" s="10">
        <f t="shared" si="201"/>
        <v>0</v>
      </c>
      <c r="I12961" s="10" t="str">
        <f>IFERROR(VLOOKUP(H12961,'سجل العملاء'!A:B,2,0),"")</f>
        <v/>
      </c>
    </row>
    <row r="12962" spans="3:9" ht="15.6">
      <c r="C12962" s="10" t="str">
        <f>IFERROR(VLOOKUP(B12962,'اكواد الاصناف'!A:C,2,0),"")</f>
        <v/>
      </c>
      <c r="D12962" s="10" t="str">
        <f>IFERROR(VLOOKUP(B12962,'اكواد الاصناف'!A:C,3,0),"")</f>
        <v/>
      </c>
      <c r="G12962" s="10">
        <f t="shared" si="201"/>
        <v>0</v>
      </c>
      <c r="I12962" s="10" t="str">
        <f>IFERROR(VLOOKUP(H12962,'سجل العملاء'!A:B,2,0),"")</f>
        <v/>
      </c>
    </row>
    <row r="12963" spans="3:9" ht="15.6">
      <c r="C12963" s="10" t="str">
        <f>IFERROR(VLOOKUP(B12963,'اكواد الاصناف'!A:C,2,0),"")</f>
        <v/>
      </c>
      <c r="D12963" s="10" t="str">
        <f>IFERROR(VLOOKUP(B12963,'اكواد الاصناف'!A:C,3,0),"")</f>
        <v/>
      </c>
      <c r="G12963" s="10">
        <f t="shared" si="201"/>
        <v>0</v>
      </c>
      <c r="I12963" s="10" t="str">
        <f>IFERROR(VLOOKUP(H12963,'سجل العملاء'!A:B,2,0),"")</f>
        <v/>
      </c>
    </row>
    <row r="12964" spans="3:9" ht="15.6">
      <c r="C12964" s="10" t="str">
        <f>IFERROR(VLOOKUP(B12964,'اكواد الاصناف'!A:C,2,0),"")</f>
        <v/>
      </c>
      <c r="D12964" s="10" t="str">
        <f>IFERROR(VLOOKUP(B12964,'اكواد الاصناف'!A:C,3,0),"")</f>
        <v/>
      </c>
      <c r="G12964" s="10">
        <f t="shared" si="201"/>
        <v>0</v>
      </c>
      <c r="I12964" s="10" t="str">
        <f>IFERROR(VLOOKUP(H12964,'سجل العملاء'!A:B,2,0),"")</f>
        <v/>
      </c>
    </row>
    <row r="12965" spans="3:9" ht="15.6">
      <c r="C12965" s="10" t="str">
        <f>IFERROR(VLOOKUP(B12965,'اكواد الاصناف'!A:C,2,0),"")</f>
        <v/>
      </c>
      <c r="D12965" s="10" t="str">
        <f>IFERROR(VLOOKUP(B12965,'اكواد الاصناف'!A:C,3,0),"")</f>
        <v/>
      </c>
      <c r="G12965" s="10">
        <f t="shared" si="201"/>
        <v>0</v>
      </c>
      <c r="I12965" s="10" t="str">
        <f>IFERROR(VLOOKUP(H12965,'سجل العملاء'!A:B,2,0),"")</f>
        <v/>
      </c>
    </row>
    <row r="12966" spans="3:9" ht="15.6">
      <c r="C12966" s="10" t="str">
        <f>IFERROR(VLOOKUP(B12966,'اكواد الاصناف'!A:C,2,0),"")</f>
        <v/>
      </c>
      <c r="D12966" s="10" t="str">
        <f>IFERROR(VLOOKUP(B12966,'اكواد الاصناف'!A:C,3,0),"")</f>
        <v/>
      </c>
      <c r="G12966" s="10">
        <f t="shared" si="201"/>
        <v>0</v>
      </c>
      <c r="I12966" s="10" t="str">
        <f>IFERROR(VLOOKUP(H12966,'سجل العملاء'!A:B,2,0),"")</f>
        <v/>
      </c>
    </row>
    <row r="12967" spans="3:9" ht="15.6">
      <c r="C12967" s="10" t="str">
        <f>IFERROR(VLOOKUP(B12967,'اكواد الاصناف'!A:C,2,0),"")</f>
        <v/>
      </c>
      <c r="D12967" s="10" t="str">
        <f>IFERROR(VLOOKUP(B12967,'اكواد الاصناف'!A:C,3,0),"")</f>
        <v/>
      </c>
      <c r="G12967" s="10">
        <f t="shared" si="201"/>
        <v>0</v>
      </c>
      <c r="I12967" s="10" t="str">
        <f>IFERROR(VLOOKUP(H12967,'سجل العملاء'!A:B,2,0),"")</f>
        <v/>
      </c>
    </row>
    <row r="12968" spans="3:9" ht="15.6">
      <c r="C12968" s="10" t="str">
        <f>IFERROR(VLOOKUP(B12968,'اكواد الاصناف'!A:C,2,0),"")</f>
        <v/>
      </c>
      <c r="D12968" s="10" t="str">
        <f>IFERROR(VLOOKUP(B12968,'اكواد الاصناف'!A:C,3,0),"")</f>
        <v/>
      </c>
      <c r="G12968" s="10">
        <f t="shared" si="201"/>
        <v>0</v>
      </c>
      <c r="I12968" s="10" t="str">
        <f>IFERROR(VLOOKUP(H12968,'سجل العملاء'!A:B,2,0),"")</f>
        <v/>
      </c>
    </row>
    <row r="12969" spans="3:9" ht="15.6">
      <c r="C12969" s="10" t="str">
        <f>IFERROR(VLOOKUP(B12969,'اكواد الاصناف'!A:C,2,0),"")</f>
        <v/>
      </c>
      <c r="D12969" s="10" t="str">
        <f>IFERROR(VLOOKUP(B12969,'اكواد الاصناف'!A:C,3,0),"")</f>
        <v/>
      </c>
      <c r="G12969" s="10">
        <f t="shared" si="201"/>
        <v>0</v>
      </c>
      <c r="I12969" s="10" t="str">
        <f>IFERROR(VLOOKUP(H12969,'سجل العملاء'!A:B,2,0),"")</f>
        <v/>
      </c>
    </row>
    <row r="12970" spans="3:9" ht="15.6">
      <c r="C12970" s="10" t="str">
        <f>IFERROR(VLOOKUP(B12970,'اكواد الاصناف'!A:C,2,0),"")</f>
        <v/>
      </c>
      <c r="D12970" s="10" t="str">
        <f>IFERROR(VLOOKUP(B12970,'اكواد الاصناف'!A:C,3,0),"")</f>
        <v/>
      </c>
      <c r="G12970" s="10">
        <f t="shared" si="201"/>
        <v>0</v>
      </c>
      <c r="I12970" s="10" t="str">
        <f>IFERROR(VLOOKUP(H12970,'سجل العملاء'!A:B,2,0),"")</f>
        <v/>
      </c>
    </row>
    <row r="12971" spans="3:9" ht="15.6">
      <c r="C12971" s="10" t="str">
        <f>IFERROR(VLOOKUP(B12971,'اكواد الاصناف'!A:C,2,0),"")</f>
        <v/>
      </c>
      <c r="D12971" s="10" t="str">
        <f>IFERROR(VLOOKUP(B12971,'اكواد الاصناف'!A:C,3,0),"")</f>
        <v/>
      </c>
      <c r="G12971" s="10">
        <f t="shared" si="201"/>
        <v>0</v>
      </c>
      <c r="I12971" s="10" t="str">
        <f>IFERROR(VLOOKUP(H12971,'سجل العملاء'!A:B,2,0),"")</f>
        <v/>
      </c>
    </row>
    <row r="12972" spans="3:9" ht="15.6">
      <c r="C12972" s="10" t="str">
        <f>IFERROR(VLOOKUP(B12972,'اكواد الاصناف'!A:C,2,0),"")</f>
        <v/>
      </c>
      <c r="D12972" s="10" t="str">
        <f>IFERROR(VLOOKUP(B12972,'اكواد الاصناف'!A:C,3,0),"")</f>
        <v/>
      </c>
      <c r="G12972" s="10">
        <f t="shared" si="201"/>
        <v>0</v>
      </c>
      <c r="I12972" s="10" t="str">
        <f>IFERROR(VLOOKUP(H12972,'سجل العملاء'!A:B,2,0),"")</f>
        <v/>
      </c>
    </row>
    <row r="12973" spans="3:9" ht="15.6">
      <c r="C12973" s="10" t="str">
        <f>IFERROR(VLOOKUP(B12973,'اكواد الاصناف'!A:C,2,0),"")</f>
        <v/>
      </c>
      <c r="D12973" s="10" t="str">
        <f>IFERROR(VLOOKUP(B12973,'اكواد الاصناف'!A:C,3,0),"")</f>
        <v/>
      </c>
      <c r="G12973" s="10">
        <f t="shared" si="201"/>
        <v>0</v>
      </c>
      <c r="I12973" s="10" t="str">
        <f>IFERROR(VLOOKUP(H12973,'سجل العملاء'!A:B,2,0),"")</f>
        <v/>
      </c>
    </row>
    <row r="12974" spans="3:9" ht="15.6">
      <c r="C12974" s="10" t="str">
        <f>IFERROR(VLOOKUP(B12974,'اكواد الاصناف'!A:C,2,0),"")</f>
        <v/>
      </c>
      <c r="D12974" s="10" t="str">
        <f>IFERROR(VLOOKUP(B12974,'اكواد الاصناف'!A:C,3,0),"")</f>
        <v/>
      </c>
      <c r="G12974" s="10">
        <f t="shared" si="201"/>
        <v>0</v>
      </c>
      <c r="I12974" s="10" t="str">
        <f>IFERROR(VLOOKUP(H12974,'سجل العملاء'!A:B,2,0),"")</f>
        <v/>
      </c>
    </row>
    <row r="12975" spans="3:9" ht="15.6">
      <c r="C12975" s="10" t="str">
        <f>IFERROR(VLOOKUP(B12975,'اكواد الاصناف'!A:C,2,0),"")</f>
        <v/>
      </c>
      <c r="D12975" s="10" t="str">
        <f>IFERROR(VLOOKUP(B12975,'اكواد الاصناف'!A:C,3,0),"")</f>
        <v/>
      </c>
      <c r="G12975" s="10">
        <f t="shared" si="201"/>
        <v>0</v>
      </c>
      <c r="I12975" s="10" t="str">
        <f>IFERROR(VLOOKUP(H12975,'سجل العملاء'!A:B,2,0),"")</f>
        <v/>
      </c>
    </row>
    <row r="12976" spans="3:9" ht="15.6">
      <c r="C12976" s="10" t="str">
        <f>IFERROR(VLOOKUP(B12976,'اكواد الاصناف'!A:C,2,0),"")</f>
        <v/>
      </c>
      <c r="D12976" s="10" t="str">
        <f>IFERROR(VLOOKUP(B12976,'اكواد الاصناف'!A:C,3,0),"")</f>
        <v/>
      </c>
      <c r="G12976" s="10">
        <f t="shared" si="201"/>
        <v>0</v>
      </c>
      <c r="I12976" s="10" t="str">
        <f>IFERROR(VLOOKUP(H12976,'سجل العملاء'!A:B,2,0),"")</f>
        <v/>
      </c>
    </row>
    <row r="12977" spans="3:9" ht="15.6">
      <c r="C12977" s="10" t="str">
        <f>IFERROR(VLOOKUP(B12977,'اكواد الاصناف'!A:C,2,0),"")</f>
        <v/>
      </c>
      <c r="D12977" s="10" t="str">
        <f>IFERROR(VLOOKUP(B12977,'اكواد الاصناف'!A:C,3,0),"")</f>
        <v/>
      </c>
      <c r="G12977" s="10">
        <f t="shared" si="201"/>
        <v>0</v>
      </c>
      <c r="I12977" s="10" t="str">
        <f>IFERROR(VLOOKUP(H12977,'سجل العملاء'!A:B,2,0),"")</f>
        <v/>
      </c>
    </row>
    <row r="12978" spans="3:9" ht="15.6">
      <c r="C12978" s="10" t="str">
        <f>IFERROR(VLOOKUP(B12978,'اكواد الاصناف'!A:C,2,0),"")</f>
        <v/>
      </c>
      <c r="D12978" s="10" t="str">
        <f>IFERROR(VLOOKUP(B12978,'اكواد الاصناف'!A:C,3,0),"")</f>
        <v/>
      </c>
      <c r="G12978" s="10">
        <f t="shared" si="201"/>
        <v>0</v>
      </c>
      <c r="I12978" s="10" t="str">
        <f>IFERROR(VLOOKUP(H12978,'سجل العملاء'!A:B,2,0),"")</f>
        <v/>
      </c>
    </row>
    <row r="12979" spans="3:9" ht="15.6">
      <c r="C12979" s="10" t="str">
        <f>IFERROR(VLOOKUP(B12979,'اكواد الاصناف'!A:C,2,0),"")</f>
        <v/>
      </c>
      <c r="D12979" s="10" t="str">
        <f>IFERROR(VLOOKUP(B12979,'اكواد الاصناف'!A:C,3,0),"")</f>
        <v/>
      </c>
      <c r="G12979" s="10">
        <f t="shared" si="201"/>
        <v>0</v>
      </c>
      <c r="I12979" s="10" t="str">
        <f>IFERROR(VLOOKUP(H12979,'سجل العملاء'!A:B,2,0),"")</f>
        <v/>
      </c>
    </row>
    <row r="12980" spans="3:9" ht="15.6">
      <c r="C12980" s="10" t="str">
        <f>IFERROR(VLOOKUP(B12980,'اكواد الاصناف'!A:C,2,0),"")</f>
        <v/>
      </c>
      <c r="D12980" s="10" t="str">
        <f>IFERROR(VLOOKUP(B12980,'اكواد الاصناف'!A:C,3,0),"")</f>
        <v/>
      </c>
      <c r="G12980" s="10">
        <f t="shared" si="201"/>
        <v>0</v>
      </c>
      <c r="I12980" s="10" t="str">
        <f>IFERROR(VLOOKUP(H12980,'سجل العملاء'!A:B,2,0),"")</f>
        <v/>
      </c>
    </row>
    <row r="12981" spans="3:9" ht="15.6">
      <c r="C12981" s="10" t="str">
        <f>IFERROR(VLOOKUP(B12981,'اكواد الاصناف'!A:C,2,0),"")</f>
        <v/>
      </c>
      <c r="D12981" s="10" t="str">
        <f>IFERROR(VLOOKUP(B12981,'اكواد الاصناف'!A:C,3,0),"")</f>
        <v/>
      </c>
      <c r="G12981" s="10">
        <f t="shared" si="201"/>
        <v>0</v>
      </c>
      <c r="I12981" s="10" t="str">
        <f>IFERROR(VLOOKUP(H12981,'سجل العملاء'!A:B,2,0),"")</f>
        <v/>
      </c>
    </row>
    <row r="12982" spans="3:9" ht="15.6">
      <c r="C12982" s="10" t="str">
        <f>IFERROR(VLOOKUP(B12982,'اكواد الاصناف'!A:C,2,0),"")</f>
        <v/>
      </c>
      <c r="D12982" s="10" t="str">
        <f>IFERROR(VLOOKUP(B12982,'اكواد الاصناف'!A:C,3,0),"")</f>
        <v/>
      </c>
      <c r="G12982" s="10">
        <f t="shared" si="201"/>
        <v>0</v>
      </c>
      <c r="I12982" s="10" t="str">
        <f>IFERROR(VLOOKUP(H12982,'سجل العملاء'!A:B,2,0),"")</f>
        <v/>
      </c>
    </row>
    <row r="12983" spans="3:9" ht="15.6">
      <c r="C12983" s="10" t="str">
        <f>IFERROR(VLOOKUP(B12983,'اكواد الاصناف'!A:C,2,0),"")</f>
        <v/>
      </c>
      <c r="D12983" s="10" t="str">
        <f>IFERROR(VLOOKUP(B12983,'اكواد الاصناف'!A:C,3,0),"")</f>
        <v/>
      </c>
      <c r="G12983" s="10">
        <f t="shared" si="201"/>
        <v>0</v>
      </c>
      <c r="I12983" s="10" t="str">
        <f>IFERROR(VLOOKUP(H12983,'سجل العملاء'!A:B,2,0),"")</f>
        <v/>
      </c>
    </row>
    <row r="12984" spans="3:9" ht="15.6">
      <c r="C12984" s="10" t="str">
        <f>IFERROR(VLOOKUP(B12984,'اكواد الاصناف'!A:C,2,0),"")</f>
        <v/>
      </c>
      <c r="D12984" s="10" t="str">
        <f>IFERROR(VLOOKUP(B12984,'اكواد الاصناف'!A:C,3,0),"")</f>
        <v/>
      </c>
      <c r="G12984" s="10">
        <f t="shared" si="201"/>
        <v>0</v>
      </c>
      <c r="I12984" s="10" t="str">
        <f>IFERROR(VLOOKUP(H12984,'سجل العملاء'!A:B,2,0),"")</f>
        <v/>
      </c>
    </row>
    <row r="12985" spans="3:9" ht="15.6">
      <c r="C12985" s="10" t="str">
        <f>IFERROR(VLOOKUP(B12985,'اكواد الاصناف'!A:C,2,0),"")</f>
        <v/>
      </c>
      <c r="D12985" s="10" t="str">
        <f>IFERROR(VLOOKUP(B12985,'اكواد الاصناف'!A:C,3,0),"")</f>
        <v/>
      </c>
      <c r="G12985" s="10">
        <f t="shared" si="201"/>
        <v>0</v>
      </c>
      <c r="I12985" s="10" t="str">
        <f>IFERROR(VLOOKUP(H12985,'سجل العملاء'!A:B,2,0),"")</f>
        <v/>
      </c>
    </row>
    <row r="12986" spans="3:9" ht="15.6">
      <c r="C12986" s="10" t="str">
        <f>IFERROR(VLOOKUP(B12986,'اكواد الاصناف'!A:C,2,0),"")</f>
        <v/>
      </c>
      <c r="D12986" s="10" t="str">
        <f>IFERROR(VLOOKUP(B12986,'اكواد الاصناف'!A:C,3,0),"")</f>
        <v/>
      </c>
      <c r="G12986" s="10">
        <f t="shared" si="201"/>
        <v>0</v>
      </c>
      <c r="I12986" s="10" t="str">
        <f>IFERROR(VLOOKUP(H12986,'سجل العملاء'!A:B,2,0),"")</f>
        <v/>
      </c>
    </row>
    <row r="12987" spans="3:9" ht="15.6">
      <c r="C12987" s="10" t="str">
        <f>IFERROR(VLOOKUP(B12987,'اكواد الاصناف'!A:C,2,0),"")</f>
        <v/>
      </c>
      <c r="D12987" s="10" t="str">
        <f>IFERROR(VLOOKUP(B12987,'اكواد الاصناف'!A:C,3,0),"")</f>
        <v/>
      </c>
      <c r="G12987" s="10">
        <f t="shared" si="201"/>
        <v>0</v>
      </c>
      <c r="I12987" s="10" t="str">
        <f>IFERROR(VLOOKUP(H12987,'سجل العملاء'!A:B,2,0),"")</f>
        <v/>
      </c>
    </row>
    <row r="12988" spans="3:9" ht="15.6">
      <c r="C12988" s="10" t="str">
        <f>IFERROR(VLOOKUP(B12988,'اكواد الاصناف'!A:C,2,0),"")</f>
        <v/>
      </c>
      <c r="D12988" s="10" t="str">
        <f>IFERROR(VLOOKUP(B12988,'اكواد الاصناف'!A:C,3,0),"")</f>
        <v/>
      </c>
      <c r="G12988" s="10">
        <f t="shared" si="201"/>
        <v>0</v>
      </c>
      <c r="I12988" s="10" t="str">
        <f>IFERROR(VLOOKUP(H12988,'سجل العملاء'!A:B,2,0),"")</f>
        <v/>
      </c>
    </row>
    <row r="12989" spans="3:9" ht="15.6">
      <c r="C12989" s="10" t="str">
        <f>IFERROR(VLOOKUP(B12989,'اكواد الاصناف'!A:C,2,0),"")</f>
        <v/>
      </c>
      <c r="D12989" s="10" t="str">
        <f>IFERROR(VLOOKUP(B12989,'اكواد الاصناف'!A:C,3,0),"")</f>
        <v/>
      </c>
      <c r="G12989" s="10">
        <f t="shared" si="201"/>
        <v>0</v>
      </c>
      <c r="I12989" s="10" t="str">
        <f>IFERROR(VLOOKUP(H12989,'سجل العملاء'!A:B,2,0),"")</f>
        <v/>
      </c>
    </row>
    <row r="12990" spans="3:9" ht="15.6">
      <c r="C12990" s="10" t="str">
        <f>IFERROR(VLOOKUP(B12990,'اكواد الاصناف'!A:C,2,0),"")</f>
        <v/>
      </c>
      <c r="D12990" s="10" t="str">
        <f>IFERROR(VLOOKUP(B12990,'اكواد الاصناف'!A:C,3,0),"")</f>
        <v/>
      </c>
      <c r="G12990" s="10">
        <f t="shared" si="201"/>
        <v>0</v>
      </c>
      <c r="I12990" s="10" t="str">
        <f>IFERROR(VLOOKUP(H12990,'سجل العملاء'!A:B,2,0),"")</f>
        <v/>
      </c>
    </row>
    <row r="12991" spans="3:9" ht="15.6">
      <c r="C12991" s="10" t="str">
        <f>IFERROR(VLOOKUP(B12991,'اكواد الاصناف'!A:C,2,0),"")</f>
        <v/>
      </c>
      <c r="D12991" s="10" t="str">
        <f>IFERROR(VLOOKUP(B12991,'اكواد الاصناف'!A:C,3,0),"")</f>
        <v/>
      </c>
      <c r="G12991" s="10">
        <f t="shared" si="201"/>
        <v>0</v>
      </c>
      <c r="I12991" s="10" t="str">
        <f>IFERROR(VLOOKUP(H12991,'سجل العملاء'!A:B,2,0),"")</f>
        <v/>
      </c>
    </row>
    <row r="12992" spans="3:9" ht="15.6">
      <c r="C12992" s="10" t="str">
        <f>IFERROR(VLOOKUP(B12992,'اكواد الاصناف'!A:C,2,0),"")</f>
        <v/>
      </c>
      <c r="D12992" s="10" t="str">
        <f>IFERROR(VLOOKUP(B12992,'اكواد الاصناف'!A:C,3,0),"")</f>
        <v/>
      </c>
      <c r="G12992" s="10">
        <f t="shared" si="201"/>
        <v>0</v>
      </c>
      <c r="I12992" s="10" t="str">
        <f>IFERROR(VLOOKUP(H12992,'سجل العملاء'!A:B,2,0),"")</f>
        <v/>
      </c>
    </row>
    <row r="12993" spans="3:9" ht="15.6">
      <c r="C12993" s="10" t="str">
        <f>IFERROR(VLOOKUP(B12993,'اكواد الاصناف'!A:C,2,0),"")</f>
        <v/>
      </c>
      <c r="D12993" s="10" t="str">
        <f>IFERROR(VLOOKUP(B12993,'اكواد الاصناف'!A:C,3,0),"")</f>
        <v/>
      </c>
      <c r="G12993" s="10">
        <f t="shared" ref="G12993:G13056" si="202">F12993*E12993</f>
        <v>0</v>
      </c>
      <c r="I12993" s="10" t="str">
        <f>IFERROR(VLOOKUP(H12993,'سجل العملاء'!A:B,2,0),"")</f>
        <v/>
      </c>
    </row>
    <row r="12994" spans="3:9" ht="15.6">
      <c r="C12994" s="10" t="str">
        <f>IFERROR(VLOOKUP(B12994,'اكواد الاصناف'!A:C,2,0),"")</f>
        <v/>
      </c>
      <c r="D12994" s="10" t="str">
        <f>IFERROR(VLOOKUP(B12994,'اكواد الاصناف'!A:C,3,0),"")</f>
        <v/>
      </c>
      <c r="G12994" s="10">
        <f t="shared" si="202"/>
        <v>0</v>
      </c>
      <c r="I12994" s="10" t="str">
        <f>IFERROR(VLOOKUP(H12994,'سجل العملاء'!A:B,2,0),"")</f>
        <v/>
      </c>
    </row>
    <row r="12995" spans="3:9" ht="15.6">
      <c r="C12995" s="10" t="str">
        <f>IFERROR(VLOOKUP(B12995,'اكواد الاصناف'!A:C,2,0),"")</f>
        <v/>
      </c>
      <c r="D12995" s="10" t="str">
        <f>IFERROR(VLOOKUP(B12995,'اكواد الاصناف'!A:C,3,0),"")</f>
        <v/>
      </c>
      <c r="G12995" s="10">
        <f t="shared" si="202"/>
        <v>0</v>
      </c>
      <c r="I12995" s="10" t="str">
        <f>IFERROR(VLOOKUP(H12995,'سجل العملاء'!A:B,2,0),"")</f>
        <v/>
      </c>
    </row>
    <row r="12996" spans="3:9" ht="15.6">
      <c r="C12996" s="10" t="str">
        <f>IFERROR(VLOOKUP(B12996,'اكواد الاصناف'!A:C,2,0),"")</f>
        <v/>
      </c>
      <c r="D12996" s="10" t="str">
        <f>IFERROR(VLOOKUP(B12996,'اكواد الاصناف'!A:C,3,0),"")</f>
        <v/>
      </c>
      <c r="G12996" s="10">
        <f t="shared" si="202"/>
        <v>0</v>
      </c>
      <c r="I12996" s="10" t="str">
        <f>IFERROR(VLOOKUP(H12996,'سجل العملاء'!A:B,2,0),"")</f>
        <v/>
      </c>
    </row>
    <row r="12997" spans="3:9" ht="15.6">
      <c r="C12997" s="10" t="str">
        <f>IFERROR(VLOOKUP(B12997,'اكواد الاصناف'!A:C,2,0),"")</f>
        <v/>
      </c>
      <c r="D12997" s="10" t="str">
        <f>IFERROR(VLOOKUP(B12997,'اكواد الاصناف'!A:C,3,0),"")</f>
        <v/>
      </c>
      <c r="G12997" s="10">
        <f t="shared" si="202"/>
        <v>0</v>
      </c>
      <c r="I12997" s="10" t="str">
        <f>IFERROR(VLOOKUP(H12997,'سجل العملاء'!A:B,2,0),"")</f>
        <v/>
      </c>
    </row>
    <row r="12998" spans="3:9" ht="15.6">
      <c r="C12998" s="10" t="str">
        <f>IFERROR(VLOOKUP(B12998,'اكواد الاصناف'!A:C,2,0),"")</f>
        <v/>
      </c>
      <c r="D12998" s="10" t="str">
        <f>IFERROR(VLOOKUP(B12998,'اكواد الاصناف'!A:C,3,0),"")</f>
        <v/>
      </c>
      <c r="G12998" s="10">
        <f t="shared" si="202"/>
        <v>0</v>
      </c>
      <c r="I12998" s="10" t="str">
        <f>IFERROR(VLOOKUP(H12998,'سجل العملاء'!A:B,2,0),"")</f>
        <v/>
      </c>
    </row>
    <row r="12999" spans="3:9" ht="15.6">
      <c r="C12999" s="10" t="str">
        <f>IFERROR(VLOOKUP(B12999,'اكواد الاصناف'!A:C,2,0),"")</f>
        <v/>
      </c>
      <c r="D12999" s="10" t="str">
        <f>IFERROR(VLOOKUP(B12999,'اكواد الاصناف'!A:C,3,0),"")</f>
        <v/>
      </c>
      <c r="G12999" s="10">
        <f t="shared" si="202"/>
        <v>0</v>
      </c>
      <c r="I12999" s="10" t="str">
        <f>IFERROR(VLOOKUP(H12999,'سجل العملاء'!A:B,2,0),"")</f>
        <v/>
      </c>
    </row>
    <row r="13000" spans="3:9" ht="15.6">
      <c r="C13000" s="10" t="str">
        <f>IFERROR(VLOOKUP(B13000,'اكواد الاصناف'!A:C,2,0),"")</f>
        <v/>
      </c>
      <c r="D13000" s="10" t="str">
        <f>IFERROR(VLOOKUP(B13000,'اكواد الاصناف'!A:C,3,0),"")</f>
        <v/>
      </c>
      <c r="G13000" s="10">
        <f t="shared" si="202"/>
        <v>0</v>
      </c>
      <c r="I13000" s="10" t="str">
        <f>IFERROR(VLOOKUP(H13000,'سجل العملاء'!A:B,2,0),"")</f>
        <v/>
      </c>
    </row>
    <row r="13001" spans="3:9" ht="15.6">
      <c r="C13001" s="10" t="str">
        <f>IFERROR(VLOOKUP(B13001,'اكواد الاصناف'!A:C,2,0),"")</f>
        <v/>
      </c>
      <c r="D13001" s="10" t="str">
        <f>IFERROR(VLOOKUP(B13001,'اكواد الاصناف'!A:C,3,0),"")</f>
        <v/>
      </c>
      <c r="G13001" s="10">
        <f t="shared" si="202"/>
        <v>0</v>
      </c>
      <c r="I13001" s="10" t="str">
        <f>IFERROR(VLOOKUP(H13001,'سجل العملاء'!A:B,2,0),"")</f>
        <v/>
      </c>
    </row>
    <row r="13002" spans="3:9" ht="15.6">
      <c r="C13002" s="10" t="str">
        <f>IFERROR(VLOOKUP(B13002,'اكواد الاصناف'!A:C,2,0),"")</f>
        <v/>
      </c>
      <c r="D13002" s="10" t="str">
        <f>IFERROR(VLOOKUP(B13002,'اكواد الاصناف'!A:C,3,0),"")</f>
        <v/>
      </c>
      <c r="G13002" s="10">
        <f t="shared" si="202"/>
        <v>0</v>
      </c>
      <c r="I13002" s="10" t="str">
        <f>IFERROR(VLOOKUP(H13002,'سجل العملاء'!A:B,2,0),"")</f>
        <v/>
      </c>
    </row>
    <row r="13003" spans="3:9" ht="15.6">
      <c r="C13003" s="10" t="str">
        <f>IFERROR(VLOOKUP(B13003,'اكواد الاصناف'!A:C,2,0),"")</f>
        <v/>
      </c>
      <c r="D13003" s="10" t="str">
        <f>IFERROR(VLOOKUP(B13003,'اكواد الاصناف'!A:C,3,0),"")</f>
        <v/>
      </c>
      <c r="G13003" s="10">
        <f t="shared" si="202"/>
        <v>0</v>
      </c>
      <c r="I13003" s="10" t="str">
        <f>IFERROR(VLOOKUP(H13003,'سجل العملاء'!A:B,2,0),"")</f>
        <v/>
      </c>
    </row>
    <row r="13004" spans="3:9" ht="15.6">
      <c r="C13004" s="10" t="str">
        <f>IFERROR(VLOOKUP(B13004,'اكواد الاصناف'!A:C,2,0),"")</f>
        <v/>
      </c>
      <c r="D13004" s="10" t="str">
        <f>IFERROR(VLOOKUP(B13004,'اكواد الاصناف'!A:C,3,0),"")</f>
        <v/>
      </c>
      <c r="G13004" s="10">
        <f t="shared" si="202"/>
        <v>0</v>
      </c>
      <c r="I13004" s="10" t="str">
        <f>IFERROR(VLOOKUP(H13004,'سجل العملاء'!A:B,2,0),"")</f>
        <v/>
      </c>
    </row>
    <row r="13005" spans="3:9" ht="15.6">
      <c r="C13005" s="10" t="str">
        <f>IFERROR(VLOOKUP(B13005,'اكواد الاصناف'!A:C,2,0),"")</f>
        <v/>
      </c>
      <c r="D13005" s="10" t="str">
        <f>IFERROR(VLOOKUP(B13005,'اكواد الاصناف'!A:C,3,0),"")</f>
        <v/>
      </c>
      <c r="G13005" s="10">
        <f t="shared" si="202"/>
        <v>0</v>
      </c>
      <c r="I13005" s="10" t="str">
        <f>IFERROR(VLOOKUP(H13005,'سجل العملاء'!A:B,2,0),"")</f>
        <v/>
      </c>
    </row>
    <row r="13006" spans="3:9" ht="15.6">
      <c r="C13006" s="10" t="str">
        <f>IFERROR(VLOOKUP(B13006,'اكواد الاصناف'!A:C,2,0),"")</f>
        <v/>
      </c>
      <c r="D13006" s="10" t="str">
        <f>IFERROR(VLOOKUP(B13006,'اكواد الاصناف'!A:C,3,0),"")</f>
        <v/>
      </c>
      <c r="G13006" s="10">
        <f t="shared" si="202"/>
        <v>0</v>
      </c>
      <c r="I13006" s="10" t="str">
        <f>IFERROR(VLOOKUP(H13006,'سجل العملاء'!A:B,2,0),"")</f>
        <v/>
      </c>
    </row>
    <row r="13007" spans="3:9" ht="15.6">
      <c r="C13007" s="10" t="str">
        <f>IFERROR(VLOOKUP(B13007,'اكواد الاصناف'!A:C,2,0),"")</f>
        <v/>
      </c>
      <c r="D13007" s="10" t="str">
        <f>IFERROR(VLOOKUP(B13007,'اكواد الاصناف'!A:C,3,0),"")</f>
        <v/>
      </c>
      <c r="G13007" s="10">
        <f t="shared" si="202"/>
        <v>0</v>
      </c>
      <c r="I13007" s="10" t="str">
        <f>IFERROR(VLOOKUP(H13007,'سجل العملاء'!A:B,2,0),"")</f>
        <v/>
      </c>
    </row>
    <row r="13008" spans="3:9" ht="15.6">
      <c r="C13008" s="10" t="str">
        <f>IFERROR(VLOOKUP(B13008,'اكواد الاصناف'!A:C,2,0),"")</f>
        <v/>
      </c>
      <c r="D13008" s="10" t="str">
        <f>IFERROR(VLOOKUP(B13008,'اكواد الاصناف'!A:C,3,0),"")</f>
        <v/>
      </c>
      <c r="G13008" s="10">
        <f t="shared" si="202"/>
        <v>0</v>
      </c>
      <c r="I13008" s="10" t="str">
        <f>IFERROR(VLOOKUP(H13008,'سجل العملاء'!A:B,2,0),"")</f>
        <v/>
      </c>
    </row>
    <row r="13009" spans="3:9" ht="15.6">
      <c r="C13009" s="10" t="str">
        <f>IFERROR(VLOOKUP(B13009,'اكواد الاصناف'!A:C,2,0),"")</f>
        <v/>
      </c>
      <c r="D13009" s="10" t="str">
        <f>IFERROR(VLOOKUP(B13009,'اكواد الاصناف'!A:C,3,0),"")</f>
        <v/>
      </c>
      <c r="G13009" s="10">
        <f t="shared" si="202"/>
        <v>0</v>
      </c>
      <c r="I13009" s="10" t="str">
        <f>IFERROR(VLOOKUP(H13009,'سجل العملاء'!A:B,2,0),"")</f>
        <v/>
      </c>
    </row>
    <row r="13010" spans="3:9" ht="15.6">
      <c r="C13010" s="10" t="str">
        <f>IFERROR(VLOOKUP(B13010,'اكواد الاصناف'!A:C,2,0),"")</f>
        <v/>
      </c>
      <c r="D13010" s="10" t="str">
        <f>IFERROR(VLOOKUP(B13010,'اكواد الاصناف'!A:C,3,0),"")</f>
        <v/>
      </c>
      <c r="G13010" s="10">
        <f t="shared" si="202"/>
        <v>0</v>
      </c>
      <c r="I13010" s="10" t="str">
        <f>IFERROR(VLOOKUP(H13010,'سجل العملاء'!A:B,2,0),"")</f>
        <v/>
      </c>
    </row>
    <row r="13011" spans="3:9" ht="15.6">
      <c r="C13011" s="10" t="str">
        <f>IFERROR(VLOOKUP(B13011,'اكواد الاصناف'!A:C,2,0),"")</f>
        <v/>
      </c>
      <c r="D13011" s="10" t="str">
        <f>IFERROR(VLOOKUP(B13011,'اكواد الاصناف'!A:C,3,0),"")</f>
        <v/>
      </c>
      <c r="G13011" s="10">
        <f t="shared" si="202"/>
        <v>0</v>
      </c>
      <c r="I13011" s="10" t="str">
        <f>IFERROR(VLOOKUP(H13011,'سجل العملاء'!A:B,2,0),"")</f>
        <v/>
      </c>
    </row>
    <row r="13012" spans="3:9" ht="15.6">
      <c r="C13012" s="10" t="str">
        <f>IFERROR(VLOOKUP(B13012,'اكواد الاصناف'!A:C,2,0),"")</f>
        <v/>
      </c>
      <c r="D13012" s="10" t="str">
        <f>IFERROR(VLOOKUP(B13012,'اكواد الاصناف'!A:C,3,0),"")</f>
        <v/>
      </c>
      <c r="G13012" s="10">
        <f t="shared" si="202"/>
        <v>0</v>
      </c>
      <c r="I13012" s="10" t="str">
        <f>IFERROR(VLOOKUP(H13012,'سجل العملاء'!A:B,2,0),"")</f>
        <v/>
      </c>
    </row>
    <row r="13013" spans="3:9" ht="15.6">
      <c r="C13013" s="10" t="str">
        <f>IFERROR(VLOOKUP(B13013,'اكواد الاصناف'!A:C,2,0),"")</f>
        <v/>
      </c>
      <c r="D13013" s="10" t="str">
        <f>IFERROR(VLOOKUP(B13013,'اكواد الاصناف'!A:C,3,0),"")</f>
        <v/>
      </c>
      <c r="G13013" s="10">
        <f t="shared" si="202"/>
        <v>0</v>
      </c>
      <c r="I13013" s="10" t="str">
        <f>IFERROR(VLOOKUP(H13013,'سجل العملاء'!A:B,2,0),"")</f>
        <v/>
      </c>
    </row>
    <row r="13014" spans="3:9" ht="15.6">
      <c r="C13014" s="10" t="str">
        <f>IFERROR(VLOOKUP(B13014,'اكواد الاصناف'!A:C,2,0),"")</f>
        <v/>
      </c>
      <c r="D13014" s="10" t="str">
        <f>IFERROR(VLOOKUP(B13014,'اكواد الاصناف'!A:C,3,0),"")</f>
        <v/>
      </c>
      <c r="G13014" s="10">
        <f t="shared" si="202"/>
        <v>0</v>
      </c>
      <c r="I13014" s="10" t="str">
        <f>IFERROR(VLOOKUP(H13014,'سجل العملاء'!A:B,2,0),"")</f>
        <v/>
      </c>
    </row>
    <row r="13015" spans="3:9" ht="15.6">
      <c r="C13015" s="10" t="str">
        <f>IFERROR(VLOOKUP(B13015,'اكواد الاصناف'!A:C,2,0),"")</f>
        <v/>
      </c>
      <c r="D13015" s="10" t="str">
        <f>IFERROR(VLOOKUP(B13015,'اكواد الاصناف'!A:C,3,0),"")</f>
        <v/>
      </c>
      <c r="G13015" s="10">
        <f t="shared" si="202"/>
        <v>0</v>
      </c>
      <c r="I13015" s="10" t="str">
        <f>IFERROR(VLOOKUP(H13015,'سجل العملاء'!A:B,2,0),"")</f>
        <v/>
      </c>
    </row>
    <row r="13016" spans="3:9" ht="15.6">
      <c r="C13016" s="10" t="str">
        <f>IFERROR(VLOOKUP(B13016,'اكواد الاصناف'!A:C,2,0),"")</f>
        <v/>
      </c>
      <c r="D13016" s="10" t="str">
        <f>IFERROR(VLOOKUP(B13016,'اكواد الاصناف'!A:C,3,0),"")</f>
        <v/>
      </c>
      <c r="G13016" s="10">
        <f t="shared" si="202"/>
        <v>0</v>
      </c>
      <c r="I13016" s="10" t="str">
        <f>IFERROR(VLOOKUP(H13016,'سجل العملاء'!A:B,2,0),"")</f>
        <v/>
      </c>
    </row>
    <row r="13017" spans="3:9" ht="15.6">
      <c r="C13017" s="10" t="str">
        <f>IFERROR(VLOOKUP(B13017,'اكواد الاصناف'!A:C,2,0),"")</f>
        <v/>
      </c>
      <c r="D13017" s="10" t="str">
        <f>IFERROR(VLOOKUP(B13017,'اكواد الاصناف'!A:C,3,0),"")</f>
        <v/>
      </c>
      <c r="G13017" s="10">
        <f t="shared" si="202"/>
        <v>0</v>
      </c>
      <c r="I13017" s="10" t="str">
        <f>IFERROR(VLOOKUP(H13017,'سجل العملاء'!A:B,2,0),"")</f>
        <v/>
      </c>
    </row>
    <row r="13018" spans="3:9" ht="15.6">
      <c r="C13018" s="10" t="str">
        <f>IFERROR(VLOOKUP(B13018,'اكواد الاصناف'!A:C,2,0),"")</f>
        <v/>
      </c>
      <c r="D13018" s="10" t="str">
        <f>IFERROR(VLOOKUP(B13018,'اكواد الاصناف'!A:C,3,0),"")</f>
        <v/>
      </c>
      <c r="G13018" s="10">
        <f t="shared" si="202"/>
        <v>0</v>
      </c>
      <c r="I13018" s="10" t="str">
        <f>IFERROR(VLOOKUP(H13018,'سجل العملاء'!A:B,2,0),"")</f>
        <v/>
      </c>
    </row>
    <row r="13019" spans="3:9" ht="15.6">
      <c r="C13019" s="10" t="str">
        <f>IFERROR(VLOOKUP(B13019,'اكواد الاصناف'!A:C,2,0),"")</f>
        <v/>
      </c>
      <c r="D13019" s="10" t="str">
        <f>IFERROR(VLOOKUP(B13019,'اكواد الاصناف'!A:C,3,0),"")</f>
        <v/>
      </c>
      <c r="G13019" s="10">
        <f t="shared" si="202"/>
        <v>0</v>
      </c>
      <c r="I13019" s="10" t="str">
        <f>IFERROR(VLOOKUP(H13019,'سجل العملاء'!A:B,2,0),"")</f>
        <v/>
      </c>
    </row>
    <row r="13020" spans="3:9" ht="15.6">
      <c r="C13020" s="10" t="str">
        <f>IFERROR(VLOOKUP(B13020,'اكواد الاصناف'!A:C,2,0),"")</f>
        <v/>
      </c>
      <c r="D13020" s="10" t="str">
        <f>IFERROR(VLOOKUP(B13020,'اكواد الاصناف'!A:C,3,0),"")</f>
        <v/>
      </c>
      <c r="G13020" s="10">
        <f t="shared" si="202"/>
        <v>0</v>
      </c>
      <c r="I13020" s="10" t="str">
        <f>IFERROR(VLOOKUP(H13020,'سجل العملاء'!A:B,2,0),"")</f>
        <v/>
      </c>
    </row>
    <row r="13021" spans="3:9" ht="15.6">
      <c r="C13021" s="10" t="str">
        <f>IFERROR(VLOOKUP(B13021,'اكواد الاصناف'!A:C,2,0),"")</f>
        <v/>
      </c>
      <c r="D13021" s="10" t="str">
        <f>IFERROR(VLOOKUP(B13021,'اكواد الاصناف'!A:C,3,0),"")</f>
        <v/>
      </c>
      <c r="G13021" s="10">
        <f t="shared" si="202"/>
        <v>0</v>
      </c>
      <c r="I13021" s="10" t="str">
        <f>IFERROR(VLOOKUP(H13021,'سجل العملاء'!A:B,2,0),"")</f>
        <v/>
      </c>
    </row>
    <row r="13022" spans="3:9" ht="15.6">
      <c r="C13022" s="10" t="str">
        <f>IFERROR(VLOOKUP(B13022,'اكواد الاصناف'!A:C,2,0),"")</f>
        <v/>
      </c>
      <c r="D13022" s="10" t="str">
        <f>IFERROR(VLOOKUP(B13022,'اكواد الاصناف'!A:C,3,0),"")</f>
        <v/>
      </c>
      <c r="G13022" s="10">
        <f t="shared" si="202"/>
        <v>0</v>
      </c>
      <c r="I13022" s="10" t="str">
        <f>IFERROR(VLOOKUP(H13022,'سجل العملاء'!A:B,2,0),"")</f>
        <v/>
      </c>
    </row>
    <row r="13023" spans="3:9" ht="15.6">
      <c r="C13023" s="10" t="str">
        <f>IFERROR(VLOOKUP(B13023,'اكواد الاصناف'!A:C,2,0),"")</f>
        <v/>
      </c>
      <c r="D13023" s="10" t="str">
        <f>IFERROR(VLOOKUP(B13023,'اكواد الاصناف'!A:C,3,0),"")</f>
        <v/>
      </c>
      <c r="G13023" s="10">
        <f t="shared" si="202"/>
        <v>0</v>
      </c>
      <c r="I13023" s="10" t="str">
        <f>IFERROR(VLOOKUP(H13023,'سجل العملاء'!A:B,2,0),"")</f>
        <v/>
      </c>
    </row>
    <row r="13024" spans="3:9" ht="15.6">
      <c r="C13024" s="10" t="str">
        <f>IFERROR(VLOOKUP(B13024,'اكواد الاصناف'!A:C,2,0),"")</f>
        <v/>
      </c>
      <c r="D13024" s="10" t="str">
        <f>IFERROR(VLOOKUP(B13024,'اكواد الاصناف'!A:C,3,0),"")</f>
        <v/>
      </c>
      <c r="G13024" s="10">
        <f t="shared" si="202"/>
        <v>0</v>
      </c>
      <c r="I13024" s="10" t="str">
        <f>IFERROR(VLOOKUP(H13024,'سجل العملاء'!A:B,2,0),"")</f>
        <v/>
      </c>
    </row>
    <row r="13025" spans="3:9" ht="15.6">
      <c r="C13025" s="10" t="str">
        <f>IFERROR(VLOOKUP(B13025,'اكواد الاصناف'!A:C,2,0),"")</f>
        <v/>
      </c>
      <c r="D13025" s="10" t="str">
        <f>IFERROR(VLOOKUP(B13025,'اكواد الاصناف'!A:C,3,0),"")</f>
        <v/>
      </c>
      <c r="G13025" s="10">
        <f t="shared" si="202"/>
        <v>0</v>
      </c>
      <c r="I13025" s="10" t="str">
        <f>IFERROR(VLOOKUP(H13025,'سجل العملاء'!A:B,2,0),"")</f>
        <v/>
      </c>
    </row>
    <row r="13026" spans="3:9" ht="15.6">
      <c r="C13026" s="10" t="str">
        <f>IFERROR(VLOOKUP(B13026,'اكواد الاصناف'!A:C,2,0),"")</f>
        <v/>
      </c>
      <c r="D13026" s="10" t="str">
        <f>IFERROR(VLOOKUP(B13026,'اكواد الاصناف'!A:C,3,0),"")</f>
        <v/>
      </c>
      <c r="G13026" s="10">
        <f t="shared" si="202"/>
        <v>0</v>
      </c>
      <c r="I13026" s="10" t="str">
        <f>IFERROR(VLOOKUP(H13026,'سجل العملاء'!A:B,2,0),"")</f>
        <v/>
      </c>
    </row>
    <row r="13027" spans="3:9" ht="15.6">
      <c r="C13027" s="10" t="str">
        <f>IFERROR(VLOOKUP(B13027,'اكواد الاصناف'!A:C,2,0),"")</f>
        <v/>
      </c>
      <c r="D13027" s="10" t="str">
        <f>IFERROR(VLOOKUP(B13027,'اكواد الاصناف'!A:C,3,0),"")</f>
        <v/>
      </c>
      <c r="G13027" s="10">
        <f t="shared" si="202"/>
        <v>0</v>
      </c>
      <c r="I13027" s="10" t="str">
        <f>IFERROR(VLOOKUP(H13027,'سجل العملاء'!A:B,2,0),"")</f>
        <v/>
      </c>
    </row>
    <row r="13028" spans="3:9" ht="15.6">
      <c r="C13028" s="10" t="str">
        <f>IFERROR(VLOOKUP(B13028,'اكواد الاصناف'!A:C,2,0),"")</f>
        <v/>
      </c>
      <c r="D13028" s="10" t="str">
        <f>IFERROR(VLOOKUP(B13028,'اكواد الاصناف'!A:C,3,0),"")</f>
        <v/>
      </c>
      <c r="G13028" s="10">
        <f t="shared" si="202"/>
        <v>0</v>
      </c>
      <c r="I13028" s="10" t="str">
        <f>IFERROR(VLOOKUP(H13028,'سجل العملاء'!A:B,2,0),"")</f>
        <v/>
      </c>
    </row>
    <row r="13029" spans="3:9" ht="15.6">
      <c r="C13029" s="10" t="str">
        <f>IFERROR(VLOOKUP(B13029,'اكواد الاصناف'!A:C,2,0),"")</f>
        <v/>
      </c>
      <c r="D13029" s="10" t="str">
        <f>IFERROR(VLOOKUP(B13029,'اكواد الاصناف'!A:C,3,0),"")</f>
        <v/>
      </c>
      <c r="G13029" s="10">
        <f t="shared" si="202"/>
        <v>0</v>
      </c>
      <c r="I13029" s="10" t="str">
        <f>IFERROR(VLOOKUP(H13029,'سجل العملاء'!A:B,2,0),"")</f>
        <v/>
      </c>
    </row>
    <row r="13030" spans="3:9" ht="15.6">
      <c r="C13030" s="10" t="str">
        <f>IFERROR(VLOOKUP(B13030,'اكواد الاصناف'!A:C,2,0),"")</f>
        <v/>
      </c>
      <c r="D13030" s="10" t="str">
        <f>IFERROR(VLOOKUP(B13030,'اكواد الاصناف'!A:C,3,0),"")</f>
        <v/>
      </c>
      <c r="G13030" s="10">
        <f t="shared" si="202"/>
        <v>0</v>
      </c>
      <c r="I13030" s="10" t="str">
        <f>IFERROR(VLOOKUP(H13030,'سجل العملاء'!A:B,2,0),"")</f>
        <v/>
      </c>
    </row>
    <row r="13031" spans="3:9" ht="15.6">
      <c r="C13031" s="10" t="str">
        <f>IFERROR(VLOOKUP(B13031,'اكواد الاصناف'!A:C,2,0),"")</f>
        <v/>
      </c>
      <c r="D13031" s="10" t="str">
        <f>IFERROR(VLOOKUP(B13031,'اكواد الاصناف'!A:C,3,0),"")</f>
        <v/>
      </c>
      <c r="G13031" s="10">
        <f t="shared" si="202"/>
        <v>0</v>
      </c>
      <c r="I13031" s="10" t="str">
        <f>IFERROR(VLOOKUP(H13031,'سجل العملاء'!A:B,2,0),"")</f>
        <v/>
      </c>
    </row>
    <row r="13032" spans="3:9" ht="15.6">
      <c r="C13032" s="10" t="str">
        <f>IFERROR(VLOOKUP(B13032,'اكواد الاصناف'!A:C,2,0),"")</f>
        <v/>
      </c>
      <c r="D13032" s="10" t="str">
        <f>IFERROR(VLOOKUP(B13032,'اكواد الاصناف'!A:C,3,0),"")</f>
        <v/>
      </c>
      <c r="G13032" s="10">
        <f t="shared" si="202"/>
        <v>0</v>
      </c>
      <c r="I13032" s="10" t="str">
        <f>IFERROR(VLOOKUP(H13032,'سجل العملاء'!A:B,2,0),"")</f>
        <v/>
      </c>
    </row>
    <row r="13033" spans="3:9" ht="15.6">
      <c r="C13033" s="10" t="str">
        <f>IFERROR(VLOOKUP(B13033,'اكواد الاصناف'!A:C,2,0),"")</f>
        <v/>
      </c>
      <c r="D13033" s="10" t="str">
        <f>IFERROR(VLOOKUP(B13033,'اكواد الاصناف'!A:C,3,0),"")</f>
        <v/>
      </c>
      <c r="G13033" s="10">
        <f t="shared" si="202"/>
        <v>0</v>
      </c>
      <c r="I13033" s="10" t="str">
        <f>IFERROR(VLOOKUP(H13033,'سجل العملاء'!A:B,2,0),"")</f>
        <v/>
      </c>
    </row>
    <row r="13034" spans="3:9" ht="15.6">
      <c r="C13034" s="10" t="str">
        <f>IFERROR(VLOOKUP(B13034,'اكواد الاصناف'!A:C,2,0),"")</f>
        <v/>
      </c>
      <c r="D13034" s="10" t="str">
        <f>IFERROR(VLOOKUP(B13034,'اكواد الاصناف'!A:C,3,0),"")</f>
        <v/>
      </c>
      <c r="G13034" s="10">
        <f t="shared" si="202"/>
        <v>0</v>
      </c>
      <c r="I13034" s="10" t="str">
        <f>IFERROR(VLOOKUP(H13034,'سجل العملاء'!A:B,2,0),"")</f>
        <v/>
      </c>
    </row>
    <row r="13035" spans="3:9" ht="15.6">
      <c r="C13035" s="10" t="str">
        <f>IFERROR(VLOOKUP(B13035,'اكواد الاصناف'!A:C,2,0),"")</f>
        <v/>
      </c>
      <c r="D13035" s="10" t="str">
        <f>IFERROR(VLOOKUP(B13035,'اكواد الاصناف'!A:C,3,0),"")</f>
        <v/>
      </c>
      <c r="G13035" s="10">
        <f t="shared" si="202"/>
        <v>0</v>
      </c>
      <c r="I13035" s="10" t="str">
        <f>IFERROR(VLOOKUP(H13035,'سجل العملاء'!A:B,2,0),"")</f>
        <v/>
      </c>
    </row>
    <row r="13036" spans="3:9" ht="15.6">
      <c r="C13036" s="10" t="str">
        <f>IFERROR(VLOOKUP(B13036,'اكواد الاصناف'!A:C,2,0),"")</f>
        <v/>
      </c>
      <c r="D13036" s="10" t="str">
        <f>IFERROR(VLOOKUP(B13036,'اكواد الاصناف'!A:C,3,0),"")</f>
        <v/>
      </c>
      <c r="G13036" s="10">
        <f t="shared" si="202"/>
        <v>0</v>
      </c>
      <c r="I13036" s="10" t="str">
        <f>IFERROR(VLOOKUP(H13036,'سجل العملاء'!A:B,2,0),"")</f>
        <v/>
      </c>
    </row>
    <row r="13037" spans="3:9" ht="15.6">
      <c r="C13037" s="10" t="str">
        <f>IFERROR(VLOOKUP(B13037,'اكواد الاصناف'!A:C,2,0),"")</f>
        <v/>
      </c>
      <c r="D13037" s="10" t="str">
        <f>IFERROR(VLOOKUP(B13037,'اكواد الاصناف'!A:C,3,0),"")</f>
        <v/>
      </c>
      <c r="G13037" s="10">
        <f t="shared" si="202"/>
        <v>0</v>
      </c>
      <c r="I13037" s="10" t="str">
        <f>IFERROR(VLOOKUP(H13037,'سجل العملاء'!A:B,2,0),"")</f>
        <v/>
      </c>
    </row>
    <row r="13038" spans="3:9" ht="15.6">
      <c r="C13038" s="10" t="str">
        <f>IFERROR(VLOOKUP(B13038,'اكواد الاصناف'!A:C,2,0),"")</f>
        <v/>
      </c>
      <c r="D13038" s="10" t="str">
        <f>IFERROR(VLOOKUP(B13038,'اكواد الاصناف'!A:C,3,0),"")</f>
        <v/>
      </c>
      <c r="G13038" s="10">
        <f t="shared" si="202"/>
        <v>0</v>
      </c>
      <c r="I13038" s="10" t="str">
        <f>IFERROR(VLOOKUP(H13038,'سجل العملاء'!A:B,2,0),"")</f>
        <v/>
      </c>
    </row>
    <row r="13039" spans="3:9" ht="15.6">
      <c r="C13039" s="10" t="str">
        <f>IFERROR(VLOOKUP(B13039,'اكواد الاصناف'!A:C,2,0),"")</f>
        <v/>
      </c>
      <c r="D13039" s="10" t="str">
        <f>IFERROR(VLOOKUP(B13039,'اكواد الاصناف'!A:C,3,0),"")</f>
        <v/>
      </c>
      <c r="G13039" s="10">
        <f t="shared" si="202"/>
        <v>0</v>
      </c>
      <c r="I13039" s="10" t="str">
        <f>IFERROR(VLOOKUP(H13039,'سجل العملاء'!A:B,2,0),"")</f>
        <v/>
      </c>
    </row>
    <row r="13040" spans="3:9" ht="15.6">
      <c r="C13040" s="10" t="str">
        <f>IFERROR(VLOOKUP(B13040,'اكواد الاصناف'!A:C,2,0),"")</f>
        <v/>
      </c>
      <c r="D13040" s="10" t="str">
        <f>IFERROR(VLOOKUP(B13040,'اكواد الاصناف'!A:C,3,0),"")</f>
        <v/>
      </c>
      <c r="G13040" s="10">
        <f t="shared" si="202"/>
        <v>0</v>
      </c>
      <c r="I13040" s="10" t="str">
        <f>IFERROR(VLOOKUP(H13040,'سجل العملاء'!A:B,2,0),"")</f>
        <v/>
      </c>
    </row>
    <row r="13041" spans="3:9" ht="15.6">
      <c r="C13041" s="10" t="str">
        <f>IFERROR(VLOOKUP(B13041,'اكواد الاصناف'!A:C,2,0),"")</f>
        <v/>
      </c>
      <c r="D13041" s="10" t="str">
        <f>IFERROR(VLOOKUP(B13041,'اكواد الاصناف'!A:C,3,0),"")</f>
        <v/>
      </c>
      <c r="G13041" s="10">
        <f t="shared" si="202"/>
        <v>0</v>
      </c>
      <c r="I13041" s="10" t="str">
        <f>IFERROR(VLOOKUP(H13041,'سجل العملاء'!A:B,2,0),"")</f>
        <v/>
      </c>
    </row>
    <row r="13042" spans="3:9" ht="15.6">
      <c r="C13042" s="10" t="str">
        <f>IFERROR(VLOOKUP(B13042,'اكواد الاصناف'!A:C,2,0),"")</f>
        <v/>
      </c>
      <c r="D13042" s="10" t="str">
        <f>IFERROR(VLOOKUP(B13042,'اكواد الاصناف'!A:C,3,0),"")</f>
        <v/>
      </c>
      <c r="G13042" s="10">
        <f t="shared" si="202"/>
        <v>0</v>
      </c>
      <c r="I13042" s="10" t="str">
        <f>IFERROR(VLOOKUP(H13042,'سجل العملاء'!A:B,2,0),"")</f>
        <v/>
      </c>
    </row>
    <row r="13043" spans="3:9" ht="15.6">
      <c r="C13043" s="10" t="str">
        <f>IFERROR(VLOOKUP(B13043,'اكواد الاصناف'!A:C,2,0),"")</f>
        <v/>
      </c>
      <c r="D13043" s="10" t="str">
        <f>IFERROR(VLOOKUP(B13043,'اكواد الاصناف'!A:C,3,0),"")</f>
        <v/>
      </c>
      <c r="G13043" s="10">
        <f t="shared" si="202"/>
        <v>0</v>
      </c>
      <c r="I13043" s="10" t="str">
        <f>IFERROR(VLOOKUP(H13043,'سجل العملاء'!A:B,2,0),"")</f>
        <v/>
      </c>
    </row>
    <row r="13044" spans="3:9" ht="15.6">
      <c r="C13044" s="10" t="str">
        <f>IFERROR(VLOOKUP(B13044,'اكواد الاصناف'!A:C,2,0),"")</f>
        <v/>
      </c>
      <c r="D13044" s="10" t="str">
        <f>IFERROR(VLOOKUP(B13044,'اكواد الاصناف'!A:C,3,0),"")</f>
        <v/>
      </c>
      <c r="G13044" s="10">
        <f t="shared" si="202"/>
        <v>0</v>
      </c>
      <c r="I13044" s="10" t="str">
        <f>IFERROR(VLOOKUP(H13044,'سجل العملاء'!A:B,2,0),"")</f>
        <v/>
      </c>
    </row>
    <row r="13045" spans="3:9" ht="15.6">
      <c r="C13045" s="10" t="str">
        <f>IFERROR(VLOOKUP(B13045,'اكواد الاصناف'!A:C,2,0),"")</f>
        <v/>
      </c>
      <c r="D13045" s="10" t="str">
        <f>IFERROR(VLOOKUP(B13045,'اكواد الاصناف'!A:C,3,0),"")</f>
        <v/>
      </c>
      <c r="G13045" s="10">
        <f t="shared" si="202"/>
        <v>0</v>
      </c>
      <c r="I13045" s="10" t="str">
        <f>IFERROR(VLOOKUP(H13045,'سجل العملاء'!A:B,2,0),"")</f>
        <v/>
      </c>
    </row>
    <row r="13046" spans="3:9" ht="15.6">
      <c r="C13046" s="10" t="str">
        <f>IFERROR(VLOOKUP(B13046,'اكواد الاصناف'!A:C,2,0),"")</f>
        <v/>
      </c>
      <c r="D13046" s="10" t="str">
        <f>IFERROR(VLOOKUP(B13046,'اكواد الاصناف'!A:C,3,0),"")</f>
        <v/>
      </c>
      <c r="G13046" s="10">
        <f t="shared" si="202"/>
        <v>0</v>
      </c>
      <c r="I13046" s="10" t="str">
        <f>IFERROR(VLOOKUP(H13046,'سجل العملاء'!A:B,2,0),"")</f>
        <v/>
      </c>
    </row>
    <row r="13047" spans="3:9" ht="15.6">
      <c r="C13047" s="10" t="str">
        <f>IFERROR(VLOOKUP(B13047,'اكواد الاصناف'!A:C,2,0),"")</f>
        <v/>
      </c>
      <c r="D13047" s="10" t="str">
        <f>IFERROR(VLOOKUP(B13047,'اكواد الاصناف'!A:C,3,0),"")</f>
        <v/>
      </c>
      <c r="G13047" s="10">
        <f t="shared" si="202"/>
        <v>0</v>
      </c>
      <c r="I13047" s="10" t="str">
        <f>IFERROR(VLOOKUP(H13047,'سجل العملاء'!A:B,2,0),"")</f>
        <v/>
      </c>
    </row>
    <row r="13048" spans="3:9" ht="15.6">
      <c r="C13048" s="10" t="str">
        <f>IFERROR(VLOOKUP(B13048,'اكواد الاصناف'!A:C,2,0),"")</f>
        <v/>
      </c>
      <c r="D13048" s="10" t="str">
        <f>IFERROR(VLOOKUP(B13048,'اكواد الاصناف'!A:C,3,0),"")</f>
        <v/>
      </c>
      <c r="G13048" s="10">
        <f t="shared" si="202"/>
        <v>0</v>
      </c>
      <c r="I13048" s="10" t="str">
        <f>IFERROR(VLOOKUP(H13048,'سجل العملاء'!A:B,2,0),"")</f>
        <v/>
      </c>
    </row>
    <row r="13049" spans="3:9" ht="15.6">
      <c r="C13049" s="10" t="str">
        <f>IFERROR(VLOOKUP(B13049,'اكواد الاصناف'!A:C,2,0),"")</f>
        <v/>
      </c>
      <c r="D13049" s="10" t="str">
        <f>IFERROR(VLOOKUP(B13049,'اكواد الاصناف'!A:C,3,0),"")</f>
        <v/>
      </c>
      <c r="G13049" s="10">
        <f t="shared" si="202"/>
        <v>0</v>
      </c>
      <c r="I13049" s="10" t="str">
        <f>IFERROR(VLOOKUP(H13049,'سجل العملاء'!A:B,2,0),"")</f>
        <v/>
      </c>
    </row>
    <row r="13050" spans="3:9" ht="15.6">
      <c r="C13050" s="10" t="str">
        <f>IFERROR(VLOOKUP(B13050,'اكواد الاصناف'!A:C,2,0),"")</f>
        <v/>
      </c>
      <c r="D13050" s="10" t="str">
        <f>IFERROR(VLOOKUP(B13050,'اكواد الاصناف'!A:C,3,0),"")</f>
        <v/>
      </c>
      <c r="G13050" s="10">
        <f t="shared" si="202"/>
        <v>0</v>
      </c>
      <c r="I13050" s="10" t="str">
        <f>IFERROR(VLOOKUP(H13050,'سجل العملاء'!A:B,2,0),"")</f>
        <v/>
      </c>
    </row>
    <row r="13051" spans="3:9" ht="15.6">
      <c r="C13051" s="10" t="str">
        <f>IFERROR(VLOOKUP(B13051,'اكواد الاصناف'!A:C,2,0),"")</f>
        <v/>
      </c>
      <c r="D13051" s="10" t="str">
        <f>IFERROR(VLOOKUP(B13051,'اكواد الاصناف'!A:C,3,0),"")</f>
        <v/>
      </c>
      <c r="G13051" s="10">
        <f t="shared" si="202"/>
        <v>0</v>
      </c>
      <c r="I13051" s="10" t="str">
        <f>IFERROR(VLOOKUP(H13051,'سجل العملاء'!A:B,2,0),"")</f>
        <v/>
      </c>
    </row>
    <row r="13052" spans="3:9" ht="15.6">
      <c r="C13052" s="10" t="str">
        <f>IFERROR(VLOOKUP(B13052,'اكواد الاصناف'!A:C,2,0),"")</f>
        <v/>
      </c>
      <c r="D13052" s="10" t="str">
        <f>IFERROR(VLOOKUP(B13052,'اكواد الاصناف'!A:C,3,0),"")</f>
        <v/>
      </c>
      <c r="G13052" s="10">
        <f t="shared" si="202"/>
        <v>0</v>
      </c>
      <c r="I13052" s="10" t="str">
        <f>IFERROR(VLOOKUP(H13052,'سجل العملاء'!A:B,2,0),"")</f>
        <v/>
      </c>
    </row>
    <row r="13053" spans="3:9" ht="15.6">
      <c r="C13053" s="10" t="str">
        <f>IFERROR(VLOOKUP(B13053,'اكواد الاصناف'!A:C,2,0),"")</f>
        <v/>
      </c>
      <c r="D13053" s="10" t="str">
        <f>IFERROR(VLOOKUP(B13053,'اكواد الاصناف'!A:C,3,0),"")</f>
        <v/>
      </c>
      <c r="G13053" s="10">
        <f t="shared" si="202"/>
        <v>0</v>
      </c>
      <c r="I13053" s="10" t="str">
        <f>IFERROR(VLOOKUP(H13053,'سجل العملاء'!A:B,2,0),"")</f>
        <v/>
      </c>
    </row>
    <row r="13054" spans="3:9" ht="15.6">
      <c r="C13054" s="10" t="str">
        <f>IFERROR(VLOOKUP(B13054,'اكواد الاصناف'!A:C,2,0),"")</f>
        <v/>
      </c>
      <c r="D13054" s="10" t="str">
        <f>IFERROR(VLOOKUP(B13054,'اكواد الاصناف'!A:C,3,0),"")</f>
        <v/>
      </c>
      <c r="G13054" s="10">
        <f t="shared" si="202"/>
        <v>0</v>
      </c>
      <c r="I13054" s="10" t="str">
        <f>IFERROR(VLOOKUP(H13054,'سجل العملاء'!A:B,2,0),"")</f>
        <v/>
      </c>
    </row>
    <row r="13055" spans="3:9" ht="15.6">
      <c r="C13055" s="10" t="str">
        <f>IFERROR(VLOOKUP(B13055,'اكواد الاصناف'!A:C,2,0),"")</f>
        <v/>
      </c>
      <c r="D13055" s="10" t="str">
        <f>IFERROR(VLOOKUP(B13055,'اكواد الاصناف'!A:C,3,0),"")</f>
        <v/>
      </c>
      <c r="G13055" s="10">
        <f t="shared" si="202"/>
        <v>0</v>
      </c>
      <c r="I13055" s="10" t="str">
        <f>IFERROR(VLOOKUP(H13055,'سجل العملاء'!A:B,2,0),"")</f>
        <v/>
      </c>
    </row>
    <row r="13056" spans="3:9" ht="15.6">
      <c r="C13056" s="10" t="str">
        <f>IFERROR(VLOOKUP(B13056,'اكواد الاصناف'!A:C,2,0),"")</f>
        <v/>
      </c>
      <c r="D13056" s="10" t="str">
        <f>IFERROR(VLOOKUP(B13056,'اكواد الاصناف'!A:C,3,0),"")</f>
        <v/>
      </c>
      <c r="G13056" s="10">
        <f t="shared" si="202"/>
        <v>0</v>
      </c>
      <c r="I13056" s="10" t="str">
        <f>IFERROR(VLOOKUP(H13056,'سجل العملاء'!A:B,2,0),"")</f>
        <v/>
      </c>
    </row>
    <row r="13057" spans="3:9" ht="15.6">
      <c r="C13057" s="10" t="str">
        <f>IFERROR(VLOOKUP(B13057,'اكواد الاصناف'!A:C,2,0),"")</f>
        <v/>
      </c>
      <c r="D13057" s="10" t="str">
        <f>IFERROR(VLOOKUP(B13057,'اكواد الاصناف'!A:C,3,0),"")</f>
        <v/>
      </c>
      <c r="G13057" s="10">
        <f t="shared" ref="G13057:G13120" si="203">F13057*E13057</f>
        <v>0</v>
      </c>
      <c r="I13057" s="10" t="str">
        <f>IFERROR(VLOOKUP(H13057,'سجل العملاء'!A:B,2,0),"")</f>
        <v/>
      </c>
    </row>
    <row r="13058" spans="3:9" ht="15.6">
      <c r="C13058" s="10" t="str">
        <f>IFERROR(VLOOKUP(B13058,'اكواد الاصناف'!A:C,2,0),"")</f>
        <v/>
      </c>
      <c r="D13058" s="10" t="str">
        <f>IFERROR(VLOOKUP(B13058,'اكواد الاصناف'!A:C,3,0),"")</f>
        <v/>
      </c>
      <c r="G13058" s="10">
        <f t="shared" si="203"/>
        <v>0</v>
      </c>
      <c r="I13058" s="10" t="str">
        <f>IFERROR(VLOOKUP(H13058,'سجل العملاء'!A:B,2,0),"")</f>
        <v/>
      </c>
    </row>
    <row r="13059" spans="3:9" ht="15.6">
      <c r="C13059" s="10" t="str">
        <f>IFERROR(VLOOKUP(B13059,'اكواد الاصناف'!A:C,2,0),"")</f>
        <v/>
      </c>
      <c r="D13059" s="10" t="str">
        <f>IFERROR(VLOOKUP(B13059,'اكواد الاصناف'!A:C,3,0),"")</f>
        <v/>
      </c>
      <c r="G13059" s="10">
        <f t="shared" si="203"/>
        <v>0</v>
      </c>
      <c r="I13059" s="10" t="str">
        <f>IFERROR(VLOOKUP(H13059,'سجل العملاء'!A:B,2,0),"")</f>
        <v/>
      </c>
    </row>
    <row r="13060" spans="3:9" ht="15.6">
      <c r="C13060" s="10" t="str">
        <f>IFERROR(VLOOKUP(B13060,'اكواد الاصناف'!A:C,2,0),"")</f>
        <v/>
      </c>
      <c r="D13060" s="10" t="str">
        <f>IFERROR(VLOOKUP(B13060,'اكواد الاصناف'!A:C,3,0),"")</f>
        <v/>
      </c>
      <c r="G13060" s="10">
        <f t="shared" si="203"/>
        <v>0</v>
      </c>
      <c r="I13060" s="10" t="str">
        <f>IFERROR(VLOOKUP(H13060,'سجل العملاء'!A:B,2,0),"")</f>
        <v/>
      </c>
    </row>
    <row r="13061" spans="3:9" ht="15.6">
      <c r="C13061" s="10" t="str">
        <f>IFERROR(VLOOKUP(B13061,'اكواد الاصناف'!A:C,2,0),"")</f>
        <v/>
      </c>
      <c r="D13061" s="10" t="str">
        <f>IFERROR(VLOOKUP(B13061,'اكواد الاصناف'!A:C,3,0),"")</f>
        <v/>
      </c>
      <c r="G13061" s="10">
        <f t="shared" si="203"/>
        <v>0</v>
      </c>
      <c r="I13061" s="10" t="str">
        <f>IFERROR(VLOOKUP(H13061,'سجل العملاء'!A:B,2,0),"")</f>
        <v/>
      </c>
    </row>
    <row r="13062" spans="3:9" ht="15.6">
      <c r="C13062" s="10" t="str">
        <f>IFERROR(VLOOKUP(B13062,'اكواد الاصناف'!A:C,2,0),"")</f>
        <v/>
      </c>
      <c r="D13062" s="10" t="str">
        <f>IFERROR(VLOOKUP(B13062,'اكواد الاصناف'!A:C,3,0),"")</f>
        <v/>
      </c>
      <c r="G13062" s="10">
        <f t="shared" si="203"/>
        <v>0</v>
      </c>
      <c r="I13062" s="10" t="str">
        <f>IFERROR(VLOOKUP(H13062,'سجل العملاء'!A:B,2,0),"")</f>
        <v/>
      </c>
    </row>
    <row r="13063" spans="3:9" ht="15.6">
      <c r="C13063" s="10" t="str">
        <f>IFERROR(VLOOKUP(B13063,'اكواد الاصناف'!A:C,2,0),"")</f>
        <v/>
      </c>
      <c r="D13063" s="10" t="str">
        <f>IFERROR(VLOOKUP(B13063,'اكواد الاصناف'!A:C,3,0),"")</f>
        <v/>
      </c>
      <c r="G13063" s="10">
        <f t="shared" si="203"/>
        <v>0</v>
      </c>
      <c r="I13063" s="10" t="str">
        <f>IFERROR(VLOOKUP(H13063,'سجل العملاء'!A:B,2,0),"")</f>
        <v/>
      </c>
    </row>
    <row r="13064" spans="3:9" ht="15.6">
      <c r="C13064" s="10" t="str">
        <f>IFERROR(VLOOKUP(B13064,'اكواد الاصناف'!A:C,2,0),"")</f>
        <v/>
      </c>
      <c r="D13064" s="10" t="str">
        <f>IFERROR(VLOOKUP(B13064,'اكواد الاصناف'!A:C,3,0),"")</f>
        <v/>
      </c>
      <c r="G13064" s="10">
        <f t="shared" si="203"/>
        <v>0</v>
      </c>
      <c r="I13064" s="10" t="str">
        <f>IFERROR(VLOOKUP(H13064,'سجل العملاء'!A:B,2,0),"")</f>
        <v/>
      </c>
    </row>
    <row r="13065" spans="3:9" ht="15.6">
      <c r="C13065" s="10" t="str">
        <f>IFERROR(VLOOKUP(B13065,'اكواد الاصناف'!A:C,2,0),"")</f>
        <v/>
      </c>
      <c r="D13065" s="10" t="str">
        <f>IFERROR(VLOOKUP(B13065,'اكواد الاصناف'!A:C,3,0),"")</f>
        <v/>
      </c>
      <c r="G13065" s="10">
        <f t="shared" si="203"/>
        <v>0</v>
      </c>
      <c r="I13065" s="10" t="str">
        <f>IFERROR(VLOOKUP(H13065,'سجل العملاء'!A:B,2,0),"")</f>
        <v/>
      </c>
    </row>
    <row r="13066" spans="3:9" ht="15.6">
      <c r="C13066" s="10" t="str">
        <f>IFERROR(VLOOKUP(B13066,'اكواد الاصناف'!A:C,2,0),"")</f>
        <v/>
      </c>
      <c r="D13066" s="10" t="str">
        <f>IFERROR(VLOOKUP(B13066,'اكواد الاصناف'!A:C,3,0),"")</f>
        <v/>
      </c>
      <c r="G13066" s="10">
        <f t="shared" si="203"/>
        <v>0</v>
      </c>
      <c r="I13066" s="10" t="str">
        <f>IFERROR(VLOOKUP(H13066,'سجل العملاء'!A:B,2,0),"")</f>
        <v/>
      </c>
    </row>
    <row r="13067" spans="3:9" ht="15.6">
      <c r="C13067" s="10" t="str">
        <f>IFERROR(VLOOKUP(B13067,'اكواد الاصناف'!A:C,2,0),"")</f>
        <v/>
      </c>
      <c r="D13067" s="10" t="str">
        <f>IFERROR(VLOOKUP(B13067,'اكواد الاصناف'!A:C,3,0),"")</f>
        <v/>
      </c>
      <c r="G13067" s="10">
        <f t="shared" si="203"/>
        <v>0</v>
      </c>
      <c r="I13067" s="10" t="str">
        <f>IFERROR(VLOOKUP(H13067,'سجل العملاء'!A:B,2,0),"")</f>
        <v/>
      </c>
    </row>
    <row r="13068" spans="3:9" ht="15.6">
      <c r="C13068" s="10" t="str">
        <f>IFERROR(VLOOKUP(B13068,'اكواد الاصناف'!A:C,2,0),"")</f>
        <v/>
      </c>
      <c r="D13068" s="10" t="str">
        <f>IFERROR(VLOOKUP(B13068,'اكواد الاصناف'!A:C,3,0),"")</f>
        <v/>
      </c>
      <c r="G13068" s="10">
        <f t="shared" si="203"/>
        <v>0</v>
      </c>
      <c r="I13068" s="10" t="str">
        <f>IFERROR(VLOOKUP(H13068,'سجل العملاء'!A:B,2,0),"")</f>
        <v/>
      </c>
    </row>
    <row r="13069" spans="3:9" ht="15.6">
      <c r="C13069" s="10" t="str">
        <f>IFERROR(VLOOKUP(B13069,'اكواد الاصناف'!A:C,2,0),"")</f>
        <v/>
      </c>
      <c r="D13069" s="10" t="str">
        <f>IFERROR(VLOOKUP(B13069,'اكواد الاصناف'!A:C,3,0),"")</f>
        <v/>
      </c>
      <c r="G13069" s="10">
        <f t="shared" si="203"/>
        <v>0</v>
      </c>
      <c r="I13069" s="10" t="str">
        <f>IFERROR(VLOOKUP(H13069,'سجل العملاء'!A:B,2,0),"")</f>
        <v/>
      </c>
    </row>
    <row r="13070" spans="3:9" ht="15.6">
      <c r="C13070" s="10" t="str">
        <f>IFERROR(VLOOKUP(B13070,'اكواد الاصناف'!A:C,2,0),"")</f>
        <v/>
      </c>
      <c r="D13070" s="10" t="str">
        <f>IFERROR(VLOOKUP(B13070,'اكواد الاصناف'!A:C,3,0),"")</f>
        <v/>
      </c>
      <c r="G13070" s="10">
        <f t="shared" si="203"/>
        <v>0</v>
      </c>
      <c r="I13070" s="10" t="str">
        <f>IFERROR(VLOOKUP(H13070,'سجل العملاء'!A:B,2,0),"")</f>
        <v/>
      </c>
    </row>
    <row r="13071" spans="3:9" ht="15.6">
      <c r="C13071" s="10" t="str">
        <f>IFERROR(VLOOKUP(B13071,'اكواد الاصناف'!A:C,2,0),"")</f>
        <v/>
      </c>
      <c r="D13071" s="10" t="str">
        <f>IFERROR(VLOOKUP(B13071,'اكواد الاصناف'!A:C,3,0),"")</f>
        <v/>
      </c>
      <c r="G13071" s="10">
        <f t="shared" si="203"/>
        <v>0</v>
      </c>
      <c r="I13071" s="10" t="str">
        <f>IFERROR(VLOOKUP(H13071,'سجل العملاء'!A:B,2,0),"")</f>
        <v/>
      </c>
    </row>
    <row r="13072" spans="3:9" ht="15.6">
      <c r="C13072" s="10" t="str">
        <f>IFERROR(VLOOKUP(B13072,'اكواد الاصناف'!A:C,2,0),"")</f>
        <v/>
      </c>
      <c r="D13072" s="10" t="str">
        <f>IFERROR(VLOOKUP(B13072,'اكواد الاصناف'!A:C,3,0),"")</f>
        <v/>
      </c>
      <c r="G13072" s="10">
        <f t="shared" si="203"/>
        <v>0</v>
      </c>
      <c r="I13072" s="10" t="str">
        <f>IFERROR(VLOOKUP(H13072,'سجل العملاء'!A:B,2,0),"")</f>
        <v/>
      </c>
    </row>
    <row r="13073" spans="3:9" ht="15.6">
      <c r="C13073" s="10" t="str">
        <f>IFERROR(VLOOKUP(B13073,'اكواد الاصناف'!A:C,2,0),"")</f>
        <v/>
      </c>
      <c r="D13073" s="10" t="str">
        <f>IFERROR(VLOOKUP(B13073,'اكواد الاصناف'!A:C,3,0),"")</f>
        <v/>
      </c>
      <c r="G13073" s="10">
        <f t="shared" si="203"/>
        <v>0</v>
      </c>
      <c r="I13073" s="10" t="str">
        <f>IFERROR(VLOOKUP(H13073,'سجل العملاء'!A:B,2,0),"")</f>
        <v/>
      </c>
    </row>
    <row r="13074" spans="3:9" ht="15.6">
      <c r="C13074" s="10" t="str">
        <f>IFERROR(VLOOKUP(B13074,'اكواد الاصناف'!A:C,2,0),"")</f>
        <v/>
      </c>
      <c r="D13074" s="10" t="str">
        <f>IFERROR(VLOOKUP(B13074,'اكواد الاصناف'!A:C,3,0),"")</f>
        <v/>
      </c>
      <c r="G13074" s="10">
        <f t="shared" si="203"/>
        <v>0</v>
      </c>
      <c r="I13074" s="10" t="str">
        <f>IFERROR(VLOOKUP(H13074,'سجل العملاء'!A:B,2,0),"")</f>
        <v/>
      </c>
    </row>
    <row r="13075" spans="3:9" ht="15.6">
      <c r="C13075" s="10" t="str">
        <f>IFERROR(VLOOKUP(B13075,'اكواد الاصناف'!A:C,2,0),"")</f>
        <v/>
      </c>
      <c r="D13075" s="10" t="str">
        <f>IFERROR(VLOOKUP(B13075,'اكواد الاصناف'!A:C,3,0),"")</f>
        <v/>
      </c>
      <c r="G13075" s="10">
        <f t="shared" si="203"/>
        <v>0</v>
      </c>
      <c r="I13075" s="10" t="str">
        <f>IFERROR(VLOOKUP(H13075,'سجل العملاء'!A:B,2,0),"")</f>
        <v/>
      </c>
    </row>
    <row r="13076" spans="3:9" ht="15.6">
      <c r="C13076" s="10" t="str">
        <f>IFERROR(VLOOKUP(B13076,'اكواد الاصناف'!A:C,2,0),"")</f>
        <v/>
      </c>
      <c r="D13076" s="10" t="str">
        <f>IFERROR(VLOOKUP(B13076,'اكواد الاصناف'!A:C,3,0),"")</f>
        <v/>
      </c>
      <c r="G13076" s="10">
        <f t="shared" si="203"/>
        <v>0</v>
      </c>
      <c r="I13076" s="10" t="str">
        <f>IFERROR(VLOOKUP(H13076,'سجل العملاء'!A:B,2,0),"")</f>
        <v/>
      </c>
    </row>
    <row r="13077" spans="3:9" ht="15.6">
      <c r="C13077" s="10" t="str">
        <f>IFERROR(VLOOKUP(B13077,'اكواد الاصناف'!A:C,2,0),"")</f>
        <v/>
      </c>
      <c r="D13077" s="10" t="str">
        <f>IFERROR(VLOOKUP(B13077,'اكواد الاصناف'!A:C,3,0),"")</f>
        <v/>
      </c>
      <c r="G13077" s="10">
        <f t="shared" si="203"/>
        <v>0</v>
      </c>
      <c r="I13077" s="10" t="str">
        <f>IFERROR(VLOOKUP(H13077,'سجل العملاء'!A:B,2,0),"")</f>
        <v/>
      </c>
    </row>
    <row r="13078" spans="3:9" ht="15.6">
      <c r="C13078" s="10" t="str">
        <f>IFERROR(VLOOKUP(B13078,'اكواد الاصناف'!A:C,2,0),"")</f>
        <v/>
      </c>
      <c r="D13078" s="10" t="str">
        <f>IFERROR(VLOOKUP(B13078,'اكواد الاصناف'!A:C,3,0),"")</f>
        <v/>
      </c>
      <c r="G13078" s="10">
        <f t="shared" si="203"/>
        <v>0</v>
      </c>
      <c r="I13078" s="10" t="str">
        <f>IFERROR(VLOOKUP(H13078,'سجل العملاء'!A:B,2,0),"")</f>
        <v/>
      </c>
    </row>
    <row r="13079" spans="3:9" ht="15.6">
      <c r="C13079" s="10" t="str">
        <f>IFERROR(VLOOKUP(B13079,'اكواد الاصناف'!A:C,2,0),"")</f>
        <v/>
      </c>
      <c r="D13079" s="10" t="str">
        <f>IFERROR(VLOOKUP(B13079,'اكواد الاصناف'!A:C,3,0),"")</f>
        <v/>
      </c>
      <c r="G13079" s="10">
        <f t="shared" si="203"/>
        <v>0</v>
      </c>
      <c r="I13079" s="10" t="str">
        <f>IFERROR(VLOOKUP(H13079,'سجل العملاء'!A:B,2,0),"")</f>
        <v/>
      </c>
    </row>
    <row r="13080" spans="3:9" ht="15.6">
      <c r="C13080" s="10" t="str">
        <f>IFERROR(VLOOKUP(B13080,'اكواد الاصناف'!A:C,2,0),"")</f>
        <v/>
      </c>
      <c r="D13080" s="10" t="str">
        <f>IFERROR(VLOOKUP(B13080,'اكواد الاصناف'!A:C,3,0),"")</f>
        <v/>
      </c>
      <c r="G13080" s="10">
        <f t="shared" si="203"/>
        <v>0</v>
      </c>
      <c r="I13080" s="10" t="str">
        <f>IFERROR(VLOOKUP(H13080,'سجل العملاء'!A:B,2,0),"")</f>
        <v/>
      </c>
    </row>
    <row r="13081" spans="3:9" ht="15.6">
      <c r="C13081" s="10" t="str">
        <f>IFERROR(VLOOKUP(B13081,'اكواد الاصناف'!A:C,2,0),"")</f>
        <v/>
      </c>
      <c r="D13081" s="10" t="str">
        <f>IFERROR(VLOOKUP(B13081,'اكواد الاصناف'!A:C,3,0),"")</f>
        <v/>
      </c>
      <c r="G13081" s="10">
        <f t="shared" si="203"/>
        <v>0</v>
      </c>
      <c r="I13081" s="10" t="str">
        <f>IFERROR(VLOOKUP(H13081,'سجل العملاء'!A:B,2,0),"")</f>
        <v/>
      </c>
    </row>
    <row r="13082" spans="3:9" ht="15.6">
      <c r="C13082" s="10" t="str">
        <f>IFERROR(VLOOKUP(B13082,'اكواد الاصناف'!A:C,2,0),"")</f>
        <v/>
      </c>
      <c r="D13082" s="10" t="str">
        <f>IFERROR(VLOOKUP(B13082,'اكواد الاصناف'!A:C,3,0),"")</f>
        <v/>
      </c>
      <c r="G13082" s="10">
        <f t="shared" si="203"/>
        <v>0</v>
      </c>
      <c r="I13082" s="10" t="str">
        <f>IFERROR(VLOOKUP(H13082,'سجل العملاء'!A:B,2,0),"")</f>
        <v/>
      </c>
    </row>
    <row r="13083" spans="3:9" ht="15.6">
      <c r="C13083" s="10" t="str">
        <f>IFERROR(VLOOKUP(B13083,'اكواد الاصناف'!A:C,2,0),"")</f>
        <v/>
      </c>
      <c r="D13083" s="10" t="str">
        <f>IFERROR(VLOOKUP(B13083,'اكواد الاصناف'!A:C,3,0),"")</f>
        <v/>
      </c>
      <c r="G13083" s="10">
        <f t="shared" si="203"/>
        <v>0</v>
      </c>
      <c r="I13083" s="10" t="str">
        <f>IFERROR(VLOOKUP(H13083,'سجل العملاء'!A:B,2,0),"")</f>
        <v/>
      </c>
    </row>
    <row r="13084" spans="3:9" ht="15.6">
      <c r="C13084" s="10" t="str">
        <f>IFERROR(VLOOKUP(B13084,'اكواد الاصناف'!A:C,2,0),"")</f>
        <v/>
      </c>
      <c r="D13084" s="10" t="str">
        <f>IFERROR(VLOOKUP(B13084,'اكواد الاصناف'!A:C,3,0),"")</f>
        <v/>
      </c>
      <c r="G13084" s="10">
        <f t="shared" si="203"/>
        <v>0</v>
      </c>
      <c r="I13084" s="10" t="str">
        <f>IFERROR(VLOOKUP(H13084,'سجل العملاء'!A:B,2,0),"")</f>
        <v/>
      </c>
    </row>
    <row r="13085" spans="3:9" ht="15.6">
      <c r="C13085" s="10" t="str">
        <f>IFERROR(VLOOKUP(B13085,'اكواد الاصناف'!A:C,2,0),"")</f>
        <v/>
      </c>
      <c r="D13085" s="10" t="str">
        <f>IFERROR(VLOOKUP(B13085,'اكواد الاصناف'!A:C,3,0),"")</f>
        <v/>
      </c>
      <c r="G13085" s="10">
        <f t="shared" si="203"/>
        <v>0</v>
      </c>
      <c r="I13085" s="10" t="str">
        <f>IFERROR(VLOOKUP(H13085,'سجل العملاء'!A:B,2,0),"")</f>
        <v/>
      </c>
    </row>
    <row r="13086" spans="3:9" ht="15.6">
      <c r="C13086" s="10" t="str">
        <f>IFERROR(VLOOKUP(B13086,'اكواد الاصناف'!A:C,2,0),"")</f>
        <v/>
      </c>
      <c r="D13086" s="10" t="str">
        <f>IFERROR(VLOOKUP(B13086,'اكواد الاصناف'!A:C,3,0),"")</f>
        <v/>
      </c>
      <c r="G13086" s="10">
        <f t="shared" si="203"/>
        <v>0</v>
      </c>
      <c r="I13086" s="10" t="str">
        <f>IFERROR(VLOOKUP(H13086,'سجل العملاء'!A:B,2,0),"")</f>
        <v/>
      </c>
    </row>
    <row r="13087" spans="3:9" ht="15.6">
      <c r="C13087" s="10" t="str">
        <f>IFERROR(VLOOKUP(B13087,'اكواد الاصناف'!A:C,2,0),"")</f>
        <v/>
      </c>
      <c r="D13087" s="10" t="str">
        <f>IFERROR(VLOOKUP(B13087,'اكواد الاصناف'!A:C,3,0),"")</f>
        <v/>
      </c>
      <c r="G13087" s="10">
        <f t="shared" si="203"/>
        <v>0</v>
      </c>
      <c r="I13087" s="10" t="str">
        <f>IFERROR(VLOOKUP(H13087,'سجل العملاء'!A:B,2,0),"")</f>
        <v/>
      </c>
    </row>
    <row r="13088" spans="3:9" ht="15.6">
      <c r="C13088" s="10" t="str">
        <f>IFERROR(VLOOKUP(B13088,'اكواد الاصناف'!A:C,2,0),"")</f>
        <v/>
      </c>
      <c r="D13088" s="10" t="str">
        <f>IFERROR(VLOOKUP(B13088,'اكواد الاصناف'!A:C,3,0),"")</f>
        <v/>
      </c>
      <c r="G13088" s="10">
        <f t="shared" si="203"/>
        <v>0</v>
      </c>
      <c r="I13088" s="10" t="str">
        <f>IFERROR(VLOOKUP(H13088,'سجل العملاء'!A:B,2,0),"")</f>
        <v/>
      </c>
    </row>
    <row r="13089" spans="3:9" ht="15.6">
      <c r="C13089" s="10" t="str">
        <f>IFERROR(VLOOKUP(B13089,'اكواد الاصناف'!A:C,2,0),"")</f>
        <v/>
      </c>
      <c r="D13089" s="10" t="str">
        <f>IFERROR(VLOOKUP(B13089,'اكواد الاصناف'!A:C,3,0),"")</f>
        <v/>
      </c>
      <c r="G13089" s="10">
        <f t="shared" si="203"/>
        <v>0</v>
      </c>
      <c r="I13089" s="10" t="str">
        <f>IFERROR(VLOOKUP(H13089,'سجل العملاء'!A:B,2,0),"")</f>
        <v/>
      </c>
    </row>
    <row r="13090" spans="3:9" ht="15.6">
      <c r="C13090" s="10" t="str">
        <f>IFERROR(VLOOKUP(B13090,'اكواد الاصناف'!A:C,2,0),"")</f>
        <v/>
      </c>
      <c r="D13090" s="10" t="str">
        <f>IFERROR(VLOOKUP(B13090,'اكواد الاصناف'!A:C,3,0),"")</f>
        <v/>
      </c>
      <c r="G13090" s="10">
        <f t="shared" si="203"/>
        <v>0</v>
      </c>
      <c r="I13090" s="10" t="str">
        <f>IFERROR(VLOOKUP(H13090,'سجل العملاء'!A:B,2,0),"")</f>
        <v/>
      </c>
    </row>
    <row r="13091" spans="3:9" ht="15.6">
      <c r="C13091" s="10" t="str">
        <f>IFERROR(VLOOKUP(B13091,'اكواد الاصناف'!A:C,2,0),"")</f>
        <v/>
      </c>
      <c r="D13091" s="10" t="str">
        <f>IFERROR(VLOOKUP(B13091,'اكواد الاصناف'!A:C,3,0),"")</f>
        <v/>
      </c>
      <c r="G13091" s="10">
        <f t="shared" si="203"/>
        <v>0</v>
      </c>
      <c r="I13091" s="10" t="str">
        <f>IFERROR(VLOOKUP(H13091,'سجل العملاء'!A:B,2,0),"")</f>
        <v/>
      </c>
    </row>
    <row r="13092" spans="3:9" ht="15.6">
      <c r="C13092" s="10" t="str">
        <f>IFERROR(VLOOKUP(B13092,'اكواد الاصناف'!A:C,2,0),"")</f>
        <v/>
      </c>
      <c r="D13092" s="10" t="str">
        <f>IFERROR(VLOOKUP(B13092,'اكواد الاصناف'!A:C,3,0),"")</f>
        <v/>
      </c>
      <c r="G13092" s="10">
        <f t="shared" si="203"/>
        <v>0</v>
      </c>
      <c r="I13092" s="10" t="str">
        <f>IFERROR(VLOOKUP(H13092,'سجل العملاء'!A:B,2,0),"")</f>
        <v/>
      </c>
    </row>
    <row r="13093" spans="3:9" ht="15.6">
      <c r="C13093" s="10" t="str">
        <f>IFERROR(VLOOKUP(B13093,'اكواد الاصناف'!A:C,2,0),"")</f>
        <v/>
      </c>
      <c r="D13093" s="10" t="str">
        <f>IFERROR(VLOOKUP(B13093,'اكواد الاصناف'!A:C,3,0),"")</f>
        <v/>
      </c>
      <c r="G13093" s="10">
        <f t="shared" si="203"/>
        <v>0</v>
      </c>
      <c r="I13093" s="10" t="str">
        <f>IFERROR(VLOOKUP(H13093,'سجل العملاء'!A:B,2,0),"")</f>
        <v/>
      </c>
    </row>
    <row r="13094" spans="3:9" ht="15.6">
      <c r="C13094" s="10" t="str">
        <f>IFERROR(VLOOKUP(B13094,'اكواد الاصناف'!A:C,2,0),"")</f>
        <v/>
      </c>
      <c r="D13094" s="10" t="str">
        <f>IFERROR(VLOOKUP(B13094,'اكواد الاصناف'!A:C,3,0),"")</f>
        <v/>
      </c>
      <c r="G13094" s="10">
        <f t="shared" si="203"/>
        <v>0</v>
      </c>
      <c r="I13094" s="10" t="str">
        <f>IFERROR(VLOOKUP(H13094,'سجل العملاء'!A:B,2,0),"")</f>
        <v/>
      </c>
    </row>
    <row r="13095" spans="3:9" ht="15.6">
      <c r="C13095" s="10" t="str">
        <f>IFERROR(VLOOKUP(B13095,'اكواد الاصناف'!A:C,2,0),"")</f>
        <v/>
      </c>
      <c r="D13095" s="10" t="str">
        <f>IFERROR(VLOOKUP(B13095,'اكواد الاصناف'!A:C,3,0),"")</f>
        <v/>
      </c>
      <c r="G13095" s="10">
        <f t="shared" si="203"/>
        <v>0</v>
      </c>
      <c r="I13095" s="10" t="str">
        <f>IFERROR(VLOOKUP(H13095,'سجل العملاء'!A:B,2,0),"")</f>
        <v/>
      </c>
    </row>
    <row r="13096" spans="3:9" ht="15.6">
      <c r="C13096" s="10" t="str">
        <f>IFERROR(VLOOKUP(B13096,'اكواد الاصناف'!A:C,2,0),"")</f>
        <v/>
      </c>
      <c r="D13096" s="10" t="str">
        <f>IFERROR(VLOOKUP(B13096,'اكواد الاصناف'!A:C,3,0),"")</f>
        <v/>
      </c>
      <c r="G13096" s="10">
        <f t="shared" si="203"/>
        <v>0</v>
      </c>
      <c r="I13096" s="10" t="str">
        <f>IFERROR(VLOOKUP(H13096,'سجل العملاء'!A:B,2,0),"")</f>
        <v/>
      </c>
    </row>
    <row r="13097" spans="3:9" ht="15.6">
      <c r="C13097" s="10" t="str">
        <f>IFERROR(VLOOKUP(B13097,'اكواد الاصناف'!A:C,2,0),"")</f>
        <v/>
      </c>
      <c r="D13097" s="10" t="str">
        <f>IFERROR(VLOOKUP(B13097,'اكواد الاصناف'!A:C,3,0),"")</f>
        <v/>
      </c>
      <c r="G13097" s="10">
        <f t="shared" si="203"/>
        <v>0</v>
      </c>
      <c r="I13097" s="10" t="str">
        <f>IFERROR(VLOOKUP(H13097,'سجل العملاء'!A:B,2,0),"")</f>
        <v/>
      </c>
    </row>
    <row r="13098" spans="3:9" ht="15.6">
      <c r="C13098" s="10" t="str">
        <f>IFERROR(VLOOKUP(B13098,'اكواد الاصناف'!A:C,2,0),"")</f>
        <v/>
      </c>
      <c r="D13098" s="10" t="str">
        <f>IFERROR(VLOOKUP(B13098,'اكواد الاصناف'!A:C,3,0),"")</f>
        <v/>
      </c>
      <c r="G13098" s="10">
        <f t="shared" si="203"/>
        <v>0</v>
      </c>
      <c r="I13098" s="10" t="str">
        <f>IFERROR(VLOOKUP(H13098,'سجل العملاء'!A:B,2,0),"")</f>
        <v/>
      </c>
    </row>
    <row r="13099" spans="3:9" ht="15.6">
      <c r="C13099" s="10" t="str">
        <f>IFERROR(VLOOKUP(B13099,'اكواد الاصناف'!A:C,2,0),"")</f>
        <v/>
      </c>
      <c r="D13099" s="10" t="str">
        <f>IFERROR(VLOOKUP(B13099,'اكواد الاصناف'!A:C,3,0),"")</f>
        <v/>
      </c>
      <c r="G13099" s="10">
        <f t="shared" si="203"/>
        <v>0</v>
      </c>
      <c r="I13099" s="10" t="str">
        <f>IFERROR(VLOOKUP(H13099,'سجل العملاء'!A:B,2,0),"")</f>
        <v/>
      </c>
    </row>
    <row r="13100" spans="3:9" ht="15.6">
      <c r="C13100" s="10" t="str">
        <f>IFERROR(VLOOKUP(B13100,'اكواد الاصناف'!A:C,2,0),"")</f>
        <v/>
      </c>
      <c r="D13100" s="10" t="str">
        <f>IFERROR(VLOOKUP(B13100,'اكواد الاصناف'!A:C,3,0),"")</f>
        <v/>
      </c>
      <c r="G13100" s="10">
        <f t="shared" si="203"/>
        <v>0</v>
      </c>
      <c r="I13100" s="10" t="str">
        <f>IFERROR(VLOOKUP(H13100,'سجل العملاء'!A:B,2,0),"")</f>
        <v/>
      </c>
    </row>
    <row r="13101" spans="3:9" ht="15.6">
      <c r="C13101" s="10" t="str">
        <f>IFERROR(VLOOKUP(B13101,'اكواد الاصناف'!A:C,2,0),"")</f>
        <v/>
      </c>
      <c r="D13101" s="10" t="str">
        <f>IFERROR(VLOOKUP(B13101,'اكواد الاصناف'!A:C,3,0),"")</f>
        <v/>
      </c>
      <c r="G13101" s="10">
        <f t="shared" si="203"/>
        <v>0</v>
      </c>
      <c r="I13101" s="10" t="str">
        <f>IFERROR(VLOOKUP(H13101,'سجل العملاء'!A:B,2,0),"")</f>
        <v/>
      </c>
    </row>
    <row r="13102" spans="3:9" ht="15.6">
      <c r="C13102" s="10" t="str">
        <f>IFERROR(VLOOKUP(B13102,'اكواد الاصناف'!A:C,2,0),"")</f>
        <v/>
      </c>
      <c r="D13102" s="10" t="str">
        <f>IFERROR(VLOOKUP(B13102,'اكواد الاصناف'!A:C,3,0),"")</f>
        <v/>
      </c>
      <c r="G13102" s="10">
        <f t="shared" si="203"/>
        <v>0</v>
      </c>
      <c r="I13102" s="10" t="str">
        <f>IFERROR(VLOOKUP(H13102,'سجل العملاء'!A:B,2,0),"")</f>
        <v/>
      </c>
    </row>
    <row r="13103" spans="3:9" ht="15.6">
      <c r="C13103" s="10" t="str">
        <f>IFERROR(VLOOKUP(B13103,'اكواد الاصناف'!A:C,2,0),"")</f>
        <v/>
      </c>
      <c r="D13103" s="10" t="str">
        <f>IFERROR(VLOOKUP(B13103,'اكواد الاصناف'!A:C,3,0),"")</f>
        <v/>
      </c>
      <c r="G13103" s="10">
        <f t="shared" si="203"/>
        <v>0</v>
      </c>
      <c r="I13103" s="10" t="str">
        <f>IFERROR(VLOOKUP(H13103,'سجل العملاء'!A:B,2,0),"")</f>
        <v/>
      </c>
    </row>
    <row r="13104" spans="3:9" ht="15.6">
      <c r="C13104" s="10" t="str">
        <f>IFERROR(VLOOKUP(B13104,'اكواد الاصناف'!A:C,2,0),"")</f>
        <v/>
      </c>
      <c r="D13104" s="10" t="str">
        <f>IFERROR(VLOOKUP(B13104,'اكواد الاصناف'!A:C,3,0),"")</f>
        <v/>
      </c>
      <c r="G13104" s="10">
        <f t="shared" si="203"/>
        <v>0</v>
      </c>
      <c r="I13104" s="10" t="str">
        <f>IFERROR(VLOOKUP(H13104,'سجل العملاء'!A:B,2,0),"")</f>
        <v/>
      </c>
    </row>
    <row r="13105" spans="3:9" ht="15.6">
      <c r="C13105" s="10" t="str">
        <f>IFERROR(VLOOKUP(B13105,'اكواد الاصناف'!A:C,2,0),"")</f>
        <v/>
      </c>
      <c r="D13105" s="10" t="str">
        <f>IFERROR(VLOOKUP(B13105,'اكواد الاصناف'!A:C,3,0),"")</f>
        <v/>
      </c>
      <c r="G13105" s="10">
        <f t="shared" si="203"/>
        <v>0</v>
      </c>
      <c r="I13105" s="10" t="str">
        <f>IFERROR(VLOOKUP(H13105,'سجل العملاء'!A:B,2,0),"")</f>
        <v/>
      </c>
    </row>
    <row r="13106" spans="3:9" ht="15.6">
      <c r="C13106" s="10" t="str">
        <f>IFERROR(VLOOKUP(B13106,'اكواد الاصناف'!A:C,2,0),"")</f>
        <v/>
      </c>
      <c r="D13106" s="10" t="str">
        <f>IFERROR(VLOOKUP(B13106,'اكواد الاصناف'!A:C,3,0),"")</f>
        <v/>
      </c>
      <c r="G13106" s="10">
        <f t="shared" si="203"/>
        <v>0</v>
      </c>
      <c r="I13106" s="10" t="str">
        <f>IFERROR(VLOOKUP(H13106,'سجل العملاء'!A:B,2,0),"")</f>
        <v/>
      </c>
    </row>
    <row r="13107" spans="3:9" ht="15.6">
      <c r="C13107" s="10" t="str">
        <f>IFERROR(VLOOKUP(B13107,'اكواد الاصناف'!A:C,2,0),"")</f>
        <v/>
      </c>
      <c r="D13107" s="10" t="str">
        <f>IFERROR(VLOOKUP(B13107,'اكواد الاصناف'!A:C,3,0),"")</f>
        <v/>
      </c>
      <c r="G13107" s="10">
        <f t="shared" si="203"/>
        <v>0</v>
      </c>
      <c r="I13107" s="10" t="str">
        <f>IFERROR(VLOOKUP(H13107,'سجل العملاء'!A:B,2,0),"")</f>
        <v/>
      </c>
    </row>
    <row r="13108" spans="3:9" ht="15.6">
      <c r="C13108" s="10" t="str">
        <f>IFERROR(VLOOKUP(B13108,'اكواد الاصناف'!A:C,2,0),"")</f>
        <v/>
      </c>
      <c r="D13108" s="10" t="str">
        <f>IFERROR(VLOOKUP(B13108,'اكواد الاصناف'!A:C,3,0),"")</f>
        <v/>
      </c>
      <c r="G13108" s="10">
        <f t="shared" si="203"/>
        <v>0</v>
      </c>
      <c r="I13108" s="10" t="str">
        <f>IFERROR(VLOOKUP(H13108,'سجل العملاء'!A:B,2,0),"")</f>
        <v/>
      </c>
    </row>
    <row r="13109" spans="3:9" ht="15.6">
      <c r="C13109" s="10" t="str">
        <f>IFERROR(VLOOKUP(B13109,'اكواد الاصناف'!A:C,2,0),"")</f>
        <v/>
      </c>
      <c r="D13109" s="10" t="str">
        <f>IFERROR(VLOOKUP(B13109,'اكواد الاصناف'!A:C,3,0),"")</f>
        <v/>
      </c>
      <c r="G13109" s="10">
        <f t="shared" si="203"/>
        <v>0</v>
      </c>
      <c r="I13109" s="10" t="str">
        <f>IFERROR(VLOOKUP(H13109,'سجل العملاء'!A:B,2,0),"")</f>
        <v/>
      </c>
    </row>
    <row r="13110" spans="3:9" ht="15.6">
      <c r="C13110" s="10" t="str">
        <f>IFERROR(VLOOKUP(B13110,'اكواد الاصناف'!A:C,2,0),"")</f>
        <v/>
      </c>
      <c r="D13110" s="10" t="str">
        <f>IFERROR(VLOOKUP(B13110,'اكواد الاصناف'!A:C,3,0),"")</f>
        <v/>
      </c>
      <c r="G13110" s="10">
        <f t="shared" si="203"/>
        <v>0</v>
      </c>
      <c r="I13110" s="10" t="str">
        <f>IFERROR(VLOOKUP(H13110,'سجل العملاء'!A:B,2,0),"")</f>
        <v/>
      </c>
    </row>
    <row r="13111" spans="3:9" ht="15.6">
      <c r="C13111" s="10" t="str">
        <f>IFERROR(VLOOKUP(B13111,'اكواد الاصناف'!A:C,2,0),"")</f>
        <v/>
      </c>
      <c r="D13111" s="10" t="str">
        <f>IFERROR(VLOOKUP(B13111,'اكواد الاصناف'!A:C,3,0),"")</f>
        <v/>
      </c>
      <c r="G13111" s="10">
        <f t="shared" si="203"/>
        <v>0</v>
      </c>
      <c r="I13111" s="10" t="str">
        <f>IFERROR(VLOOKUP(H13111,'سجل العملاء'!A:B,2,0),"")</f>
        <v/>
      </c>
    </row>
    <row r="13112" spans="3:9" ht="15.6">
      <c r="C13112" s="10" t="str">
        <f>IFERROR(VLOOKUP(B13112,'اكواد الاصناف'!A:C,2,0),"")</f>
        <v/>
      </c>
      <c r="D13112" s="10" t="str">
        <f>IFERROR(VLOOKUP(B13112,'اكواد الاصناف'!A:C,3,0),"")</f>
        <v/>
      </c>
      <c r="G13112" s="10">
        <f t="shared" si="203"/>
        <v>0</v>
      </c>
      <c r="I13112" s="10" t="str">
        <f>IFERROR(VLOOKUP(H13112,'سجل العملاء'!A:B,2,0),"")</f>
        <v/>
      </c>
    </row>
    <row r="13113" spans="3:9" ht="15.6">
      <c r="C13113" s="10" t="str">
        <f>IFERROR(VLOOKUP(B13113,'اكواد الاصناف'!A:C,2,0),"")</f>
        <v/>
      </c>
      <c r="D13113" s="10" t="str">
        <f>IFERROR(VLOOKUP(B13113,'اكواد الاصناف'!A:C,3,0),"")</f>
        <v/>
      </c>
      <c r="G13113" s="10">
        <f t="shared" si="203"/>
        <v>0</v>
      </c>
      <c r="I13113" s="10" t="str">
        <f>IFERROR(VLOOKUP(H13113,'سجل العملاء'!A:B,2,0),"")</f>
        <v/>
      </c>
    </row>
    <row r="13114" spans="3:9" ht="15.6">
      <c r="C13114" s="10" t="str">
        <f>IFERROR(VLOOKUP(B13114,'اكواد الاصناف'!A:C,2,0),"")</f>
        <v/>
      </c>
      <c r="D13114" s="10" t="str">
        <f>IFERROR(VLOOKUP(B13114,'اكواد الاصناف'!A:C,3,0),"")</f>
        <v/>
      </c>
      <c r="G13114" s="10">
        <f t="shared" si="203"/>
        <v>0</v>
      </c>
      <c r="I13114" s="10" t="str">
        <f>IFERROR(VLOOKUP(H13114,'سجل العملاء'!A:B,2,0),"")</f>
        <v/>
      </c>
    </row>
    <row r="13115" spans="3:9" ht="15.6">
      <c r="C13115" s="10" t="str">
        <f>IFERROR(VLOOKUP(B13115,'اكواد الاصناف'!A:C,2,0),"")</f>
        <v/>
      </c>
      <c r="D13115" s="10" t="str">
        <f>IFERROR(VLOOKUP(B13115,'اكواد الاصناف'!A:C,3,0),"")</f>
        <v/>
      </c>
      <c r="G13115" s="10">
        <f t="shared" si="203"/>
        <v>0</v>
      </c>
      <c r="I13115" s="10" t="str">
        <f>IFERROR(VLOOKUP(H13115,'سجل العملاء'!A:B,2,0),"")</f>
        <v/>
      </c>
    </row>
    <row r="13116" spans="3:9" ht="15.6">
      <c r="C13116" s="10" t="str">
        <f>IFERROR(VLOOKUP(B13116,'اكواد الاصناف'!A:C,2,0),"")</f>
        <v/>
      </c>
      <c r="D13116" s="10" t="str">
        <f>IFERROR(VLOOKUP(B13116,'اكواد الاصناف'!A:C,3,0),"")</f>
        <v/>
      </c>
      <c r="G13116" s="10">
        <f t="shared" si="203"/>
        <v>0</v>
      </c>
      <c r="I13116" s="10" t="str">
        <f>IFERROR(VLOOKUP(H13116,'سجل العملاء'!A:B,2,0),"")</f>
        <v/>
      </c>
    </row>
    <row r="13117" spans="3:9" ht="15.6">
      <c r="C13117" s="10" t="str">
        <f>IFERROR(VLOOKUP(B13117,'اكواد الاصناف'!A:C,2,0),"")</f>
        <v/>
      </c>
      <c r="D13117" s="10" t="str">
        <f>IFERROR(VLOOKUP(B13117,'اكواد الاصناف'!A:C,3,0),"")</f>
        <v/>
      </c>
      <c r="G13117" s="10">
        <f t="shared" si="203"/>
        <v>0</v>
      </c>
      <c r="I13117" s="10" t="str">
        <f>IFERROR(VLOOKUP(H13117,'سجل العملاء'!A:B,2,0),"")</f>
        <v/>
      </c>
    </row>
    <row r="13118" spans="3:9" ht="15.6">
      <c r="C13118" s="10" t="str">
        <f>IFERROR(VLOOKUP(B13118,'اكواد الاصناف'!A:C,2,0),"")</f>
        <v/>
      </c>
      <c r="D13118" s="10" t="str">
        <f>IFERROR(VLOOKUP(B13118,'اكواد الاصناف'!A:C,3,0),"")</f>
        <v/>
      </c>
      <c r="G13118" s="10">
        <f t="shared" si="203"/>
        <v>0</v>
      </c>
      <c r="I13118" s="10" t="str">
        <f>IFERROR(VLOOKUP(H13118,'سجل العملاء'!A:B,2,0),"")</f>
        <v/>
      </c>
    </row>
    <row r="13119" spans="3:9" ht="15.6">
      <c r="C13119" s="10" t="str">
        <f>IFERROR(VLOOKUP(B13119,'اكواد الاصناف'!A:C,2,0),"")</f>
        <v/>
      </c>
      <c r="D13119" s="10" t="str">
        <f>IFERROR(VLOOKUP(B13119,'اكواد الاصناف'!A:C,3,0),"")</f>
        <v/>
      </c>
      <c r="G13119" s="10">
        <f t="shared" si="203"/>
        <v>0</v>
      </c>
      <c r="I13119" s="10" t="str">
        <f>IFERROR(VLOOKUP(H13119,'سجل العملاء'!A:B,2,0),"")</f>
        <v/>
      </c>
    </row>
    <row r="13120" spans="3:9" ht="15.6">
      <c r="C13120" s="10" t="str">
        <f>IFERROR(VLOOKUP(B13120,'اكواد الاصناف'!A:C,2,0),"")</f>
        <v/>
      </c>
      <c r="D13120" s="10" t="str">
        <f>IFERROR(VLOOKUP(B13120,'اكواد الاصناف'!A:C,3,0),"")</f>
        <v/>
      </c>
      <c r="G13120" s="10">
        <f t="shared" si="203"/>
        <v>0</v>
      </c>
      <c r="I13120" s="10" t="str">
        <f>IFERROR(VLOOKUP(H13120,'سجل العملاء'!A:B,2,0),"")</f>
        <v/>
      </c>
    </row>
    <row r="13121" spans="3:9" ht="15.6">
      <c r="C13121" s="10" t="str">
        <f>IFERROR(VLOOKUP(B13121,'اكواد الاصناف'!A:C,2,0),"")</f>
        <v/>
      </c>
      <c r="D13121" s="10" t="str">
        <f>IFERROR(VLOOKUP(B13121,'اكواد الاصناف'!A:C,3,0),"")</f>
        <v/>
      </c>
      <c r="G13121" s="10">
        <f t="shared" ref="G13121:G13184" si="204">F13121*E13121</f>
        <v>0</v>
      </c>
      <c r="I13121" s="10" t="str">
        <f>IFERROR(VLOOKUP(H13121,'سجل العملاء'!A:B,2,0),"")</f>
        <v/>
      </c>
    </row>
    <row r="13122" spans="3:9" ht="15.6">
      <c r="C13122" s="10" t="str">
        <f>IFERROR(VLOOKUP(B13122,'اكواد الاصناف'!A:C,2,0),"")</f>
        <v/>
      </c>
      <c r="D13122" s="10" t="str">
        <f>IFERROR(VLOOKUP(B13122,'اكواد الاصناف'!A:C,3,0),"")</f>
        <v/>
      </c>
      <c r="G13122" s="10">
        <f t="shared" si="204"/>
        <v>0</v>
      </c>
      <c r="I13122" s="10" t="str">
        <f>IFERROR(VLOOKUP(H13122,'سجل العملاء'!A:B,2,0),"")</f>
        <v/>
      </c>
    </row>
    <row r="13123" spans="3:9" ht="15.6">
      <c r="C13123" s="10" t="str">
        <f>IFERROR(VLOOKUP(B13123,'اكواد الاصناف'!A:C,2,0),"")</f>
        <v/>
      </c>
      <c r="D13123" s="10" t="str">
        <f>IFERROR(VLOOKUP(B13123,'اكواد الاصناف'!A:C,3,0),"")</f>
        <v/>
      </c>
      <c r="G13123" s="10">
        <f t="shared" si="204"/>
        <v>0</v>
      </c>
      <c r="I13123" s="10" t="str">
        <f>IFERROR(VLOOKUP(H13123,'سجل العملاء'!A:B,2,0),"")</f>
        <v/>
      </c>
    </row>
    <row r="13124" spans="3:9" ht="15.6">
      <c r="C13124" s="10" t="str">
        <f>IFERROR(VLOOKUP(B13124,'اكواد الاصناف'!A:C,2,0),"")</f>
        <v/>
      </c>
      <c r="D13124" s="10" t="str">
        <f>IFERROR(VLOOKUP(B13124,'اكواد الاصناف'!A:C,3,0),"")</f>
        <v/>
      </c>
      <c r="G13124" s="10">
        <f t="shared" si="204"/>
        <v>0</v>
      </c>
      <c r="I13124" s="10" t="str">
        <f>IFERROR(VLOOKUP(H13124,'سجل العملاء'!A:B,2,0),"")</f>
        <v/>
      </c>
    </row>
    <row r="13125" spans="3:9" ht="15.6">
      <c r="C13125" s="10" t="str">
        <f>IFERROR(VLOOKUP(B13125,'اكواد الاصناف'!A:C,2,0),"")</f>
        <v/>
      </c>
      <c r="D13125" s="10" t="str">
        <f>IFERROR(VLOOKUP(B13125,'اكواد الاصناف'!A:C,3,0),"")</f>
        <v/>
      </c>
      <c r="G13125" s="10">
        <f t="shared" si="204"/>
        <v>0</v>
      </c>
      <c r="I13125" s="10" t="str">
        <f>IFERROR(VLOOKUP(H13125,'سجل العملاء'!A:B,2,0),"")</f>
        <v/>
      </c>
    </row>
    <row r="13126" spans="3:9" ht="15.6">
      <c r="C13126" s="10" t="str">
        <f>IFERROR(VLOOKUP(B13126,'اكواد الاصناف'!A:C,2,0),"")</f>
        <v/>
      </c>
      <c r="D13126" s="10" t="str">
        <f>IFERROR(VLOOKUP(B13126,'اكواد الاصناف'!A:C,3,0),"")</f>
        <v/>
      </c>
      <c r="G13126" s="10">
        <f t="shared" si="204"/>
        <v>0</v>
      </c>
      <c r="I13126" s="10" t="str">
        <f>IFERROR(VLOOKUP(H13126,'سجل العملاء'!A:B,2,0),"")</f>
        <v/>
      </c>
    </row>
    <row r="13127" spans="3:9" ht="15.6">
      <c r="C13127" s="10" t="str">
        <f>IFERROR(VLOOKUP(B13127,'اكواد الاصناف'!A:C,2,0),"")</f>
        <v/>
      </c>
      <c r="D13127" s="10" t="str">
        <f>IFERROR(VLOOKUP(B13127,'اكواد الاصناف'!A:C,3,0),"")</f>
        <v/>
      </c>
      <c r="G13127" s="10">
        <f t="shared" si="204"/>
        <v>0</v>
      </c>
      <c r="I13127" s="10" t="str">
        <f>IFERROR(VLOOKUP(H13127,'سجل العملاء'!A:B,2,0),"")</f>
        <v/>
      </c>
    </row>
    <row r="13128" spans="3:9" ht="15.6">
      <c r="C13128" s="10" t="str">
        <f>IFERROR(VLOOKUP(B13128,'اكواد الاصناف'!A:C,2,0),"")</f>
        <v/>
      </c>
      <c r="D13128" s="10" t="str">
        <f>IFERROR(VLOOKUP(B13128,'اكواد الاصناف'!A:C,3,0),"")</f>
        <v/>
      </c>
      <c r="G13128" s="10">
        <f t="shared" si="204"/>
        <v>0</v>
      </c>
      <c r="I13128" s="10" t="str">
        <f>IFERROR(VLOOKUP(H13128,'سجل العملاء'!A:B,2,0),"")</f>
        <v/>
      </c>
    </row>
    <row r="13129" spans="3:9" ht="15.6">
      <c r="C13129" s="10" t="str">
        <f>IFERROR(VLOOKUP(B13129,'اكواد الاصناف'!A:C,2,0),"")</f>
        <v/>
      </c>
      <c r="D13129" s="10" t="str">
        <f>IFERROR(VLOOKUP(B13129,'اكواد الاصناف'!A:C,3,0),"")</f>
        <v/>
      </c>
      <c r="G13129" s="10">
        <f t="shared" si="204"/>
        <v>0</v>
      </c>
      <c r="I13129" s="10" t="str">
        <f>IFERROR(VLOOKUP(H13129,'سجل العملاء'!A:B,2,0),"")</f>
        <v/>
      </c>
    </row>
    <row r="13130" spans="3:9" ht="15.6">
      <c r="C13130" s="10" t="str">
        <f>IFERROR(VLOOKUP(B13130,'اكواد الاصناف'!A:C,2,0),"")</f>
        <v/>
      </c>
      <c r="D13130" s="10" t="str">
        <f>IFERROR(VLOOKUP(B13130,'اكواد الاصناف'!A:C,3,0),"")</f>
        <v/>
      </c>
      <c r="G13130" s="10">
        <f t="shared" si="204"/>
        <v>0</v>
      </c>
      <c r="I13130" s="10" t="str">
        <f>IFERROR(VLOOKUP(H13130,'سجل العملاء'!A:B,2,0),"")</f>
        <v/>
      </c>
    </row>
    <row r="13131" spans="3:9" ht="15.6">
      <c r="C13131" s="10" t="str">
        <f>IFERROR(VLOOKUP(B13131,'اكواد الاصناف'!A:C,2,0),"")</f>
        <v/>
      </c>
      <c r="D13131" s="10" t="str">
        <f>IFERROR(VLOOKUP(B13131,'اكواد الاصناف'!A:C,3,0),"")</f>
        <v/>
      </c>
      <c r="G13131" s="10">
        <f t="shared" si="204"/>
        <v>0</v>
      </c>
      <c r="I13131" s="10" t="str">
        <f>IFERROR(VLOOKUP(H13131,'سجل العملاء'!A:B,2,0),"")</f>
        <v/>
      </c>
    </row>
    <row r="13132" spans="3:9" ht="15.6">
      <c r="C13132" s="10" t="str">
        <f>IFERROR(VLOOKUP(B13132,'اكواد الاصناف'!A:C,2,0),"")</f>
        <v/>
      </c>
      <c r="D13132" s="10" t="str">
        <f>IFERROR(VLOOKUP(B13132,'اكواد الاصناف'!A:C,3,0),"")</f>
        <v/>
      </c>
      <c r="G13132" s="10">
        <f t="shared" si="204"/>
        <v>0</v>
      </c>
      <c r="I13132" s="10" t="str">
        <f>IFERROR(VLOOKUP(H13132,'سجل العملاء'!A:B,2,0),"")</f>
        <v/>
      </c>
    </row>
    <row r="13133" spans="3:9" ht="15.6">
      <c r="C13133" s="10" t="str">
        <f>IFERROR(VLOOKUP(B13133,'اكواد الاصناف'!A:C,2,0),"")</f>
        <v/>
      </c>
      <c r="D13133" s="10" t="str">
        <f>IFERROR(VLOOKUP(B13133,'اكواد الاصناف'!A:C,3,0),"")</f>
        <v/>
      </c>
      <c r="G13133" s="10">
        <f t="shared" si="204"/>
        <v>0</v>
      </c>
      <c r="I13133" s="10" t="str">
        <f>IFERROR(VLOOKUP(H13133,'سجل العملاء'!A:B,2,0),"")</f>
        <v/>
      </c>
    </row>
    <row r="13134" spans="3:9" ht="15.6">
      <c r="C13134" s="10" t="str">
        <f>IFERROR(VLOOKUP(B13134,'اكواد الاصناف'!A:C,2,0),"")</f>
        <v/>
      </c>
      <c r="D13134" s="10" t="str">
        <f>IFERROR(VLOOKUP(B13134,'اكواد الاصناف'!A:C,3,0),"")</f>
        <v/>
      </c>
      <c r="G13134" s="10">
        <f t="shared" si="204"/>
        <v>0</v>
      </c>
      <c r="I13134" s="10" t="str">
        <f>IFERROR(VLOOKUP(H13134,'سجل العملاء'!A:B,2,0),"")</f>
        <v/>
      </c>
    </row>
    <row r="13135" spans="3:9" ht="15.6">
      <c r="C13135" s="10" t="str">
        <f>IFERROR(VLOOKUP(B13135,'اكواد الاصناف'!A:C,2,0),"")</f>
        <v/>
      </c>
      <c r="D13135" s="10" t="str">
        <f>IFERROR(VLOOKUP(B13135,'اكواد الاصناف'!A:C,3,0),"")</f>
        <v/>
      </c>
      <c r="G13135" s="10">
        <f t="shared" si="204"/>
        <v>0</v>
      </c>
      <c r="I13135" s="10" t="str">
        <f>IFERROR(VLOOKUP(H13135,'سجل العملاء'!A:B,2,0),"")</f>
        <v/>
      </c>
    </row>
    <row r="13136" spans="3:9" ht="15.6">
      <c r="C13136" s="10" t="str">
        <f>IFERROR(VLOOKUP(B13136,'اكواد الاصناف'!A:C,2,0),"")</f>
        <v/>
      </c>
      <c r="D13136" s="10" t="str">
        <f>IFERROR(VLOOKUP(B13136,'اكواد الاصناف'!A:C,3,0),"")</f>
        <v/>
      </c>
      <c r="G13136" s="10">
        <f t="shared" si="204"/>
        <v>0</v>
      </c>
      <c r="I13136" s="10" t="str">
        <f>IFERROR(VLOOKUP(H13136,'سجل العملاء'!A:B,2,0),"")</f>
        <v/>
      </c>
    </row>
    <row r="13137" spans="3:9" ht="15.6">
      <c r="C13137" s="10" t="str">
        <f>IFERROR(VLOOKUP(B13137,'اكواد الاصناف'!A:C,2,0),"")</f>
        <v/>
      </c>
      <c r="D13137" s="10" t="str">
        <f>IFERROR(VLOOKUP(B13137,'اكواد الاصناف'!A:C,3,0),"")</f>
        <v/>
      </c>
      <c r="G13137" s="10">
        <f t="shared" si="204"/>
        <v>0</v>
      </c>
      <c r="I13137" s="10" t="str">
        <f>IFERROR(VLOOKUP(H13137,'سجل العملاء'!A:B,2,0),"")</f>
        <v/>
      </c>
    </row>
    <row r="13138" spans="3:9" ht="15.6">
      <c r="C13138" s="10" t="str">
        <f>IFERROR(VLOOKUP(B13138,'اكواد الاصناف'!A:C,2,0),"")</f>
        <v/>
      </c>
      <c r="D13138" s="10" t="str">
        <f>IFERROR(VLOOKUP(B13138,'اكواد الاصناف'!A:C,3,0),"")</f>
        <v/>
      </c>
      <c r="G13138" s="10">
        <f t="shared" si="204"/>
        <v>0</v>
      </c>
      <c r="I13138" s="10" t="str">
        <f>IFERROR(VLOOKUP(H13138,'سجل العملاء'!A:B,2,0),"")</f>
        <v/>
      </c>
    </row>
    <row r="13139" spans="3:9" ht="15.6">
      <c r="C13139" s="10" t="str">
        <f>IFERROR(VLOOKUP(B13139,'اكواد الاصناف'!A:C,2,0),"")</f>
        <v/>
      </c>
      <c r="D13139" s="10" t="str">
        <f>IFERROR(VLOOKUP(B13139,'اكواد الاصناف'!A:C,3,0),"")</f>
        <v/>
      </c>
      <c r="G13139" s="10">
        <f t="shared" si="204"/>
        <v>0</v>
      </c>
      <c r="I13139" s="10" t="str">
        <f>IFERROR(VLOOKUP(H13139,'سجل العملاء'!A:B,2,0),"")</f>
        <v/>
      </c>
    </row>
    <row r="13140" spans="3:9" ht="15.6">
      <c r="C13140" s="10" t="str">
        <f>IFERROR(VLOOKUP(B13140,'اكواد الاصناف'!A:C,2,0),"")</f>
        <v/>
      </c>
      <c r="D13140" s="10" t="str">
        <f>IFERROR(VLOOKUP(B13140,'اكواد الاصناف'!A:C,3,0),"")</f>
        <v/>
      </c>
      <c r="G13140" s="10">
        <f t="shared" si="204"/>
        <v>0</v>
      </c>
      <c r="I13140" s="10" t="str">
        <f>IFERROR(VLOOKUP(H13140,'سجل العملاء'!A:B,2,0),"")</f>
        <v/>
      </c>
    </row>
    <row r="13141" spans="3:9" ht="15.6">
      <c r="C13141" s="10" t="str">
        <f>IFERROR(VLOOKUP(B13141,'اكواد الاصناف'!A:C,2,0),"")</f>
        <v/>
      </c>
      <c r="D13141" s="10" t="str">
        <f>IFERROR(VLOOKUP(B13141,'اكواد الاصناف'!A:C,3,0),"")</f>
        <v/>
      </c>
      <c r="G13141" s="10">
        <f t="shared" si="204"/>
        <v>0</v>
      </c>
      <c r="I13141" s="10" t="str">
        <f>IFERROR(VLOOKUP(H13141,'سجل العملاء'!A:B,2,0),"")</f>
        <v/>
      </c>
    </row>
    <row r="13142" spans="3:9" ht="15.6">
      <c r="C13142" s="10" t="str">
        <f>IFERROR(VLOOKUP(B13142,'اكواد الاصناف'!A:C,2,0),"")</f>
        <v/>
      </c>
      <c r="D13142" s="10" t="str">
        <f>IFERROR(VLOOKUP(B13142,'اكواد الاصناف'!A:C,3,0),"")</f>
        <v/>
      </c>
      <c r="G13142" s="10">
        <f t="shared" si="204"/>
        <v>0</v>
      </c>
      <c r="I13142" s="10" t="str">
        <f>IFERROR(VLOOKUP(H13142,'سجل العملاء'!A:B,2,0),"")</f>
        <v/>
      </c>
    </row>
    <row r="13143" spans="3:9" ht="15.6">
      <c r="C13143" s="10" t="str">
        <f>IFERROR(VLOOKUP(B13143,'اكواد الاصناف'!A:C,2,0),"")</f>
        <v/>
      </c>
      <c r="D13143" s="10" t="str">
        <f>IFERROR(VLOOKUP(B13143,'اكواد الاصناف'!A:C,3,0),"")</f>
        <v/>
      </c>
      <c r="G13143" s="10">
        <f t="shared" si="204"/>
        <v>0</v>
      </c>
      <c r="I13143" s="10" t="str">
        <f>IFERROR(VLOOKUP(H13143,'سجل العملاء'!A:B,2,0),"")</f>
        <v/>
      </c>
    </row>
    <row r="13144" spans="3:9" ht="15.6">
      <c r="C13144" s="10" t="str">
        <f>IFERROR(VLOOKUP(B13144,'اكواد الاصناف'!A:C,2,0),"")</f>
        <v/>
      </c>
      <c r="D13144" s="10" t="str">
        <f>IFERROR(VLOOKUP(B13144,'اكواد الاصناف'!A:C,3,0),"")</f>
        <v/>
      </c>
      <c r="G13144" s="10">
        <f t="shared" si="204"/>
        <v>0</v>
      </c>
      <c r="I13144" s="10" t="str">
        <f>IFERROR(VLOOKUP(H13144,'سجل العملاء'!A:B,2,0),"")</f>
        <v/>
      </c>
    </row>
    <row r="13145" spans="3:9" ht="15.6">
      <c r="C13145" s="10" t="str">
        <f>IFERROR(VLOOKUP(B13145,'اكواد الاصناف'!A:C,2,0),"")</f>
        <v/>
      </c>
      <c r="D13145" s="10" t="str">
        <f>IFERROR(VLOOKUP(B13145,'اكواد الاصناف'!A:C,3,0),"")</f>
        <v/>
      </c>
      <c r="G13145" s="10">
        <f t="shared" si="204"/>
        <v>0</v>
      </c>
      <c r="I13145" s="10" t="str">
        <f>IFERROR(VLOOKUP(H13145,'سجل العملاء'!A:B,2,0),"")</f>
        <v/>
      </c>
    </row>
    <row r="13146" spans="3:9" ht="15.6">
      <c r="C13146" s="10" t="str">
        <f>IFERROR(VLOOKUP(B13146,'اكواد الاصناف'!A:C,2,0),"")</f>
        <v/>
      </c>
      <c r="D13146" s="10" t="str">
        <f>IFERROR(VLOOKUP(B13146,'اكواد الاصناف'!A:C,3,0),"")</f>
        <v/>
      </c>
      <c r="G13146" s="10">
        <f t="shared" si="204"/>
        <v>0</v>
      </c>
      <c r="I13146" s="10" t="str">
        <f>IFERROR(VLOOKUP(H13146,'سجل العملاء'!A:B,2,0),"")</f>
        <v/>
      </c>
    </row>
    <row r="13147" spans="3:9" ht="15.6">
      <c r="C13147" s="10" t="str">
        <f>IFERROR(VLOOKUP(B13147,'اكواد الاصناف'!A:C,2,0),"")</f>
        <v/>
      </c>
      <c r="D13147" s="10" t="str">
        <f>IFERROR(VLOOKUP(B13147,'اكواد الاصناف'!A:C,3,0),"")</f>
        <v/>
      </c>
      <c r="G13147" s="10">
        <f t="shared" si="204"/>
        <v>0</v>
      </c>
      <c r="I13147" s="10" t="str">
        <f>IFERROR(VLOOKUP(H13147,'سجل العملاء'!A:B,2,0),"")</f>
        <v/>
      </c>
    </row>
    <row r="13148" spans="3:9" ht="15.6">
      <c r="C13148" s="10" t="str">
        <f>IFERROR(VLOOKUP(B13148,'اكواد الاصناف'!A:C,2,0),"")</f>
        <v/>
      </c>
      <c r="D13148" s="10" t="str">
        <f>IFERROR(VLOOKUP(B13148,'اكواد الاصناف'!A:C,3,0),"")</f>
        <v/>
      </c>
      <c r="G13148" s="10">
        <f t="shared" si="204"/>
        <v>0</v>
      </c>
      <c r="I13148" s="10" t="str">
        <f>IFERROR(VLOOKUP(H13148,'سجل العملاء'!A:B,2,0),"")</f>
        <v/>
      </c>
    </row>
    <row r="13149" spans="3:9" ht="15.6">
      <c r="C13149" s="10" t="str">
        <f>IFERROR(VLOOKUP(B13149,'اكواد الاصناف'!A:C,2,0),"")</f>
        <v/>
      </c>
      <c r="D13149" s="10" t="str">
        <f>IFERROR(VLOOKUP(B13149,'اكواد الاصناف'!A:C,3,0),"")</f>
        <v/>
      </c>
      <c r="G13149" s="10">
        <f t="shared" si="204"/>
        <v>0</v>
      </c>
      <c r="I13149" s="10" t="str">
        <f>IFERROR(VLOOKUP(H13149,'سجل العملاء'!A:B,2,0),"")</f>
        <v/>
      </c>
    </row>
    <row r="13150" spans="3:9" ht="15.6">
      <c r="C13150" s="10" t="str">
        <f>IFERROR(VLOOKUP(B13150,'اكواد الاصناف'!A:C,2,0),"")</f>
        <v/>
      </c>
      <c r="D13150" s="10" t="str">
        <f>IFERROR(VLOOKUP(B13150,'اكواد الاصناف'!A:C,3,0),"")</f>
        <v/>
      </c>
      <c r="G13150" s="10">
        <f t="shared" si="204"/>
        <v>0</v>
      </c>
      <c r="I13150" s="10" t="str">
        <f>IFERROR(VLOOKUP(H13150,'سجل العملاء'!A:B,2,0),"")</f>
        <v/>
      </c>
    </row>
    <row r="13151" spans="3:9" ht="15.6">
      <c r="C13151" s="10" t="str">
        <f>IFERROR(VLOOKUP(B13151,'اكواد الاصناف'!A:C,2,0),"")</f>
        <v/>
      </c>
      <c r="D13151" s="10" t="str">
        <f>IFERROR(VLOOKUP(B13151,'اكواد الاصناف'!A:C,3,0),"")</f>
        <v/>
      </c>
      <c r="G13151" s="10">
        <f t="shared" si="204"/>
        <v>0</v>
      </c>
      <c r="I13151" s="10" t="str">
        <f>IFERROR(VLOOKUP(H13151,'سجل العملاء'!A:B,2,0),"")</f>
        <v/>
      </c>
    </row>
    <row r="13152" spans="3:9" ht="15.6">
      <c r="C13152" s="10" t="str">
        <f>IFERROR(VLOOKUP(B13152,'اكواد الاصناف'!A:C,2,0),"")</f>
        <v/>
      </c>
      <c r="D13152" s="10" t="str">
        <f>IFERROR(VLOOKUP(B13152,'اكواد الاصناف'!A:C,3,0),"")</f>
        <v/>
      </c>
      <c r="G13152" s="10">
        <f t="shared" si="204"/>
        <v>0</v>
      </c>
      <c r="I13152" s="10" t="str">
        <f>IFERROR(VLOOKUP(H13152,'سجل العملاء'!A:B,2,0),"")</f>
        <v/>
      </c>
    </row>
    <row r="13153" spans="3:9" ht="15.6">
      <c r="C13153" s="10" t="str">
        <f>IFERROR(VLOOKUP(B13153,'اكواد الاصناف'!A:C,2,0),"")</f>
        <v/>
      </c>
      <c r="D13153" s="10" t="str">
        <f>IFERROR(VLOOKUP(B13153,'اكواد الاصناف'!A:C,3,0),"")</f>
        <v/>
      </c>
      <c r="G13153" s="10">
        <f t="shared" si="204"/>
        <v>0</v>
      </c>
      <c r="I13153" s="10" t="str">
        <f>IFERROR(VLOOKUP(H13153,'سجل العملاء'!A:B,2,0),"")</f>
        <v/>
      </c>
    </row>
    <row r="13154" spans="3:9" ht="15.6">
      <c r="C13154" s="10" t="str">
        <f>IFERROR(VLOOKUP(B13154,'اكواد الاصناف'!A:C,2,0),"")</f>
        <v/>
      </c>
      <c r="D13154" s="10" t="str">
        <f>IFERROR(VLOOKUP(B13154,'اكواد الاصناف'!A:C,3,0),"")</f>
        <v/>
      </c>
      <c r="G13154" s="10">
        <f t="shared" si="204"/>
        <v>0</v>
      </c>
      <c r="I13154" s="10" t="str">
        <f>IFERROR(VLOOKUP(H13154,'سجل العملاء'!A:B,2,0),"")</f>
        <v/>
      </c>
    </row>
    <row r="13155" spans="3:9" ht="15.6">
      <c r="C13155" s="10" t="str">
        <f>IFERROR(VLOOKUP(B13155,'اكواد الاصناف'!A:C,2,0),"")</f>
        <v/>
      </c>
      <c r="D13155" s="10" t="str">
        <f>IFERROR(VLOOKUP(B13155,'اكواد الاصناف'!A:C,3,0),"")</f>
        <v/>
      </c>
      <c r="G13155" s="10">
        <f t="shared" si="204"/>
        <v>0</v>
      </c>
      <c r="I13155" s="10" t="str">
        <f>IFERROR(VLOOKUP(H13155,'سجل العملاء'!A:B,2,0),"")</f>
        <v/>
      </c>
    </row>
    <row r="13156" spans="3:9" ht="15.6">
      <c r="C13156" s="10" t="str">
        <f>IFERROR(VLOOKUP(B13156,'اكواد الاصناف'!A:C,2,0),"")</f>
        <v/>
      </c>
      <c r="D13156" s="10" t="str">
        <f>IFERROR(VLOOKUP(B13156,'اكواد الاصناف'!A:C,3,0),"")</f>
        <v/>
      </c>
      <c r="G13156" s="10">
        <f t="shared" si="204"/>
        <v>0</v>
      </c>
      <c r="I13156" s="10" t="str">
        <f>IFERROR(VLOOKUP(H13156,'سجل العملاء'!A:B,2,0),"")</f>
        <v/>
      </c>
    </row>
    <row r="13157" spans="3:9" ht="15.6">
      <c r="C13157" s="10" t="str">
        <f>IFERROR(VLOOKUP(B13157,'اكواد الاصناف'!A:C,2,0),"")</f>
        <v/>
      </c>
      <c r="D13157" s="10" t="str">
        <f>IFERROR(VLOOKUP(B13157,'اكواد الاصناف'!A:C,3,0),"")</f>
        <v/>
      </c>
      <c r="G13157" s="10">
        <f t="shared" si="204"/>
        <v>0</v>
      </c>
      <c r="I13157" s="10" t="str">
        <f>IFERROR(VLOOKUP(H13157,'سجل العملاء'!A:B,2,0),"")</f>
        <v/>
      </c>
    </row>
    <row r="13158" spans="3:9" ht="15.6">
      <c r="C13158" s="10" t="str">
        <f>IFERROR(VLOOKUP(B13158,'اكواد الاصناف'!A:C,2,0),"")</f>
        <v/>
      </c>
      <c r="D13158" s="10" t="str">
        <f>IFERROR(VLOOKUP(B13158,'اكواد الاصناف'!A:C,3,0),"")</f>
        <v/>
      </c>
      <c r="G13158" s="10">
        <f t="shared" si="204"/>
        <v>0</v>
      </c>
      <c r="I13158" s="10" t="str">
        <f>IFERROR(VLOOKUP(H13158,'سجل العملاء'!A:B,2,0),"")</f>
        <v/>
      </c>
    </row>
    <row r="13159" spans="3:9" ht="15.6">
      <c r="C13159" s="10" t="str">
        <f>IFERROR(VLOOKUP(B13159,'اكواد الاصناف'!A:C,2,0),"")</f>
        <v/>
      </c>
      <c r="D13159" s="10" t="str">
        <f>IFERROR(VLOOKUP(B13159,'اكواد الاصناف'!A:C,3,0),"")</f>
        <v/>
      </c>
      <c r="G13159" s="10">
        <f t="shared" si="204"/>
        <v>0</v>
      </c>
      <c r="I13159" s="10" t="str">
        <f>IFERROR(VLOOKUP(H13159,'سجل العملاء'!A:B,2,0),"")</f>
        <v/>
      </c>
    </row>
    <row r="13160" spans="3:9" ht="15.6">
      <c r="C13160" s="10" t="str">
        <f>IFERROR(VLOOKUP(B13160,'اكواد الاصناف'!A:C,2,0),"")</f>
        <v/>
      </c>
      <c r="D13160" s="10" t="str">
        <f>IFERROR(VLOOKUP(B13160,'اكواد الاصناف'!A:C,3,0),"")</f>
        <v/>
      </c>
      <c r="G13160" s="10">
        <f t="shared" si="204"/>
        <v>0</v>
      </c>
      <c r="I13160" s="10" t="str">
        <f>IFERROR(VLOOKUP(H13160,'سجل العملاء'!A:B,2,0),"")</f>
        <v/>
      </c>
    </row>
    <row r="13161" spans="3:9" ht="15.6">
      <c r="C13161" s="10" t="str">
        <f>IFERROR(VLOOKUP(B13161,'اكواد الاصناف'!A:C,2,0),"")</f>
        <v/>
      </c>
      <c r="D13161" s="10" t="str">
        <f>IFERROR(VLOOKUP(B13161,'اكواد الاصناف'!A:C,3,0),"")</f>
        <v/>
      </c>
      <c r="G13161" s="10">
        <f t="shared" si="204"/>
        <v>0</v>
      </c>
      <c r="I13161" s="10" t="str">
        <f>IFERROR(VLOOKUP(H13161,'سجل العملاء'!A:B,2,0),"")</f>
        <v/>
      </c>
    </row>
    <row r="13162" spans="3:9" ht="15.6">
      <c r="C13162" s="10" t="str">
        <f>IFERROR(VLOOKUP(B13162,'اكواد الاصناف'!A:C,2,0),"")</f>
        <v/>
      </c>
      <c r="D13162" s="10" t="str">
        <f>IFERROR(VLOOKUP(B13162,'اكواد الاصناف'!A:C,3,0),"")</f>
        <v/>
      </c>
      <c r="G13162" s="10">
        <f t="shared" si="204"/>
        <v>0</v>
      </c>
      <c r="I13162" s="10" t="str">
        <f>IFERROR(VLOOKUP(H13162,'سجل العملاء'!A:B,2,0),"")</f>
        <v/>
      </c>
    </row>
    <row r="13163" spans="3:9" ht="15.6">
      <c r="C13163" s="10" t="str">
        <f>IFERROR(VLOOKUP(B13163,'اكواد الاصناف'!A:C,2,0),"")</f>
        <v/>
      </c>
      <c r="D13163" s="10" t="str">
        <f>IFERROR(VLOOKUP(B13163,'اكواد الاصناف'!A:C,3,0),"")</f>
        <v/>
      </c>
      <c r="G13163" s="10">
        <f t="shared" si="204"/>
        <v>0</v>
      </c>
      <c r="I13163" s="10" t="str">
        <f>IFERROR(VLOOKUP(H13163,'سجل العملاء'!A:B,2,0),"")</f>
        <v/>
      </c>
    </row>
    <row r="13164" spans="3:9" ht="15.6">
      <c r="C13164" s="10" t="str">
        <f>IFERROR(VLOOKUP(B13164,'اكواد الاصناف'!A:C,2,0),"")</f>
        <v/>
      </c>
      <c r="D13164" s="10" t="str">
        <f>IFERROR(VLOOKUP(B13164,'اكواد الاصناف'!A:C,3,0),"")</f>
        <v/>
      </c>
      <c r="G13164" s="10">
        <f t="shared" si="204"/>
        <v>0</v>
      </c>
      <c r="I13164" s="10" t="str">
        <f>IFERROR(VLOOKUP(H13164,'سجل العملاء'!A:B,2,0),"")</f>
        <v/>
      </c>
    </row>
    <row r="13165" spans="3:9" ht="15.6">
      <c r="C13165" s="10" t="str">
        <f>IFERROR(VLOOKUP(B13165,'اكواد الاصناف'!A:C,2,0),"")</f>
        <v/>
      </c>
      <c r="D13165" s="10" t="str">
        <f>IFERROR(VLOOKUP(B13165,'اكواد الاصناف'!A:C,3,0),"")</f>
        <v/>
      </c>
      <c r="G13165" s="10">
        <f t="shared" si="204"/>
        <v>0</v>
      </c>
      <c r="I13165" s="10" t="str">
        <f>IFERROR(VLOOKUP(H13165,'سجل العملاء'!A:B,2,0),"")</f>
        <v/>
      </c>
    </row>
    <row r="13166" spans="3:9" ht="15.6">
      <c r="C13166" s="10" t="str">
        <f>IFERROR(VLOOKUP(B13166,'اكواد الاصناف'!A:C,2,0),"")</f>
        <v/>
      </c>
      <c r="D13166" s="10" t="str">
        <f>IFERROR(VLOOKUP(B13166,'اكواد الاصناف'!A:C,3,0),"")</f>
        <v/>
      </c>
      <c r="G13166" s="10">
        <f t="shared" si="204"/>
        <v>0</v>
      </c>
      <c r="I13166" s="10" t="str">
        <f>IFERROR(VLOOKUP(H13166,'سجل العملاء'!A:B,2,0),"")</f>
        <v/>
      </c>
    </row>
    <row r="13167" spans="3:9" ht="15.6">
      <c r="C13167" s="10" t="str">
        <f>IFERROR(VLOOKUP(B13167,'اكواد الاصناف'!A:C,2,0),"")</f>
        <v/>
      </c>
      <c r="D13167" s="10" t="str">
        <f>IFERROR(VLOOKUP(B13167,'اكواد الاصناف'!A:C,3,0),"")</f>
        <v/>
      </c>
      <c r="G13167" s="10">
        <f t="shared" si="204"/>
        <v>0</v>
      </c>
      <c r="I13167" s="10" t="str">
        <f>IFERROR(VLOOKUP(H13167,'سجل العملاء'!A:B,2,0),"")</f>
        <v/>
      </c>
    </row>
    <row r="13168" spans="3:9" ht="15.6">
      <c r="C13168" s="10" t="str">
        <f>IFERROR(VLOOKUP(B13168,'اكواد الاصناف'!A:C,2,0),"")</f>
        <v/>
      </c>
      <c r="D13168" s="10" t="str">
        <f>IFERROR(VLOOKUP(B13168,'اكواد الاصناف'!A:C,3,0),"")</f>
        <v/>
      </c>
      <c r="G13168" s="10">
        <f t="shared" si="204"/>
        <v>0</v>
      </c>
      <c r="I13168" s="10" t="str">
        <f>IFERROR(VLOOKUP(H13168,'سجل العملاء'!A:B,2,0),"")</f>
        <v/>
      </c>
    </row>
    <row r="13169" spans="3:9" ht="15.6">
      <c r="C13169" s="10" t="str">
        <f>IFERROR(VLOOKUP(B13169,'اكواد الاصناف'!A:C,2,0),"")</f>
        <v/>
      </c>
      <c r="D13169" s="10" t="str">
        <f>IFERROR(VLOOKUP(B13169,'اكواد الاصناف'!A:C,3,0),"")</f>
        <v/>
      </c>
      <c r="G13169" s="10">
        <f t="shared" si="204"/>
        <v>0</v>
      </c>
      <c r="I13169" s="10" t="str">
        <f>IFERROR(VLOOKUP(H13169,'سجل العملاء'!A:B,2,0),"")</f>
        <v/>
      </c>
    </row>
    <row r="13170" spans="3:9" ht="15.6">
      <c r="C13170" s="10" t="str">
        <f>IFERROR(VLOOKUP(B13170,'اكواد الاصناف'!A:C,2,0),"")</f>
        <v/>
      </c>
      <c r="D13170" s="10" t="str">
        <f>IFERROR(VLOOKUP(B13170,'اكواد الاصناف'!A:C,3,0),"")</f>
        <v/>
      </c>
      <c r="G13170" s="10">
        <f t="shared" si="204"/>
        <v>0</v>
      </c>
      <c r="I13170" s="10" t="str">
        <f>IFERROR(VLOOKUP(H13170,'سجل العملاء'!A:B,2,0),"")</f>
        <v/>
      </c>
    </row>
    <row r="13171" spans="3:9" ht="15.6">
      <c r="C13171" s="10" t="str">
        <f>IFERROR(VLOOKUP(B13171,'اكواد الاصناف'!A:C,2,0),"")</f>
        <v/>
      </c>
      <c r="D13171" s="10" t="str">
        <f>IFERROR(VLOOKUP(B13171,'اكواد الاصناف'!A:C,3,0),"")</f>
        <v/>
      </c>
      <c r="G13171" s="10">
        <f t="shared" si="204"/>
        <v>0</v>
      </c>
      <c r="I13171" s="10" t="str">
        <f>IFERROR(VLOOKUP(H13171,'سجل العملاء'!A:B,2,0),"")</f>
        <v/>
      </c>
    </row>
    <row r="13172" spans="3:9" ht="15.6">
      <c r="C13172" s="10" t="str">
        <f>IFERROR(VLOOKUP(B13172,'اكواد الاصناف'!A:C,2,0),"")</f>
        <v/>
      </c>
      <c r="D13172" s="10" t="str">
        <f>IFERROR(VLOOKUP(B13172,'اكواد الاصناف'!A:C,3,0),"")</f>
        <v/>
      </c>
      <c r="G13172" s="10">
        <f t="shared" si="204"/>
        <v>0</v>
      </c>
      <c r="I13172" s="10" t="str">
        <f>IFERROR(VLOOKUP(H13172,'سجل العملاء'!A:B,2,0),"")</f>
        <v/>
      </c>
    </row>
    <row r="13173" spans="3:9" ht="15.6">
      <c r="C13173" s="10" t="str">
        <f>IFERROR(VLOOKUP(B13173,'اكواد الاصناف'!A:C,2,0),"")</f>
        <v/>
      </c>
      <c r="D13173" s="10" t="str">
        <f>IFERROR(VLOOKUP(B13173,'اكواد الاصناف'!A:C,3,0),"")</f>
        <v/>
      </c>
      <c r="G13173" s="10">
        <f t="shared" si="204"/>
        <v>0</v>
      </c>
      <c r="I13173" s="10" t="str">
        <f>IFERROR(VLOOKUP(H13173,'سجل العملاء'!A:B,2,0),"")</f>
        <v/>
      </c>
    </row>
    <row r="13174" spans="3:9" ht="15.6">
      <c r="C13174" s="10" t="str">
        <f>IFERROR(VLOOKUP(B13174,'اكواد الاصناف'!A:C,2,0),"")</f>
        <v/>
      </c>
      <c r="D13174" s="10" t="str">
        <f>IFERROR(VLOOKUP(B13174,'اكواد الاصناف'!A:C,3,0),"")</f>
        <v/>
      </c>
      <c r="G13174" s="10">
        <f t="shared" si="204"/>
        <v>0</v>
      </c>
      <c r="I13174" s="10" t="str">
        <f>IFERROR(VLOOKUP(H13174,'سجل العملاء'!A:B,2,0),"")</f>
        <v/>
      </c>
    </row>
    <row r="13175" spans="3:9" ht="15.6">
      <c r="C13175" s="10" t="str">
        <f>IFERROR(VLOOKUP(B13175,'اكواد الاصناف'!A:C,2,0),"")</f>
        <v/>
      </c>
      <c r="D13175" s="10" t="str">
        <f>IFERROR(VLOOKUP(B13175,'اكواد الاصناف'!A:C,3,0),"")</f>
        <v/>
      </c>
      <c r="G13175" s="10">
        <f t="shared" si="204"/>
        <v>0</v>
      </c>
      <c r="I13175" s="10" t="str">
        <f>IFERROR(VLOOKUP(H13175,'سجل العملاء'!A:B,2,0),"")</f>
        <v/>
      </c>
    </row>
    <row r="13176" spans="3:9" ht="15.6">
      <c r="C13176" s="10" t="str">
        <f>IFERROR(VLOOKUP(B13176,'اكواد الاصناف'!A:C,2,0),"")</f>
        <v/>
      </c>
      <c r="D13176" s="10" t="str">
        <f>IFERROR(VLOOKUP(B13176,'اكواد الاصناف'!A:C,3,0),"")</f>
        <v/>
      </c>
      <c r="G13176" s="10">
        <f t="shared" si="204"/>
        <v>0</v>
      </c>
      <c r="I13176" s="10" t="str">
        <f>IFERROR(VLOOKUP(H13176,'سجل العملاء'!A:B,2,0),"")</f>
        <v/>
      </c>
    </row>
    <row r="13177" spans="3:9" ht="15.6">
      <c r="C13177" s="10" t="str">
        <f>IFERROR(VLOOKUP(B13177,'اكواد الاصناف'!A:C,2,0),"")</f>
        <v/>
      </c>
      <c r="D13177" s="10" t="str">
        <f>IFERROR(VLOOKUP(B13177,'اكواد الاصناف'!A:C,3,0),"")</f>
        <v/>
      </c>
      <c r="G13177" s="10">
        <f t="shared" si="204"/>
        <v>0</v>
      </c>
      <c r="I13177" s="10" t="str">
        <f>IFERROR(VLOOKUP(H13177,'سجل العملاء'!A:B,2,0),"")</f>
        <v/>
      </c>
    </row>
    <row r="13178" spans="3:9" ht="15.6">
      <c r="C13178" s="10" t="str">
        <f>IFERROR(VLOOKUP(B13178,'اكواد الاصناف'!A:C,2,0),"")</f>
        <v/>
      </c>
      <c r="D13178" s="10" t="str">
        <f>IFERROR(VLOOKUP(B13178,'اكواد الاصناف'!A:C,3,0),"")</f>
        <v/>
      </c>
      <c r="G13178" s="10">
        <f t="shared" si="204"/>
        <v>0</v>
      </c>
      <c r="I13178" s="10" t="str">
        <f>IFERROR(VLOOKUP(H13178,'سجل العملاء'!A:B,2,0),"")</f>
        <v/>
      </c>
    </row>
    <row r="13179" spans="3:9" ht="15.6">
      <c r="C13179" s="10" t="str">
        <f>IFERROR(VLOOKUP(B13179,'اكواد الاصناف'!A:C,2,0),"")</f>
        <v/>
      </c>
      <c r="D13179" s="10" t="str">
        <f>IFERROR(VLOOKUP(B13179,'اكواد الاصناف'!A:C,3,0),"")</f>
        <v/>
      </c>
      <c r="G13179" s="10">
        <f t="shared" si="204"/>
        <v>0</v>
      </c>
      <c r="I13179" s="10" t="str">
        <f>IFERROR(VLOOKUP(H13179,'سجل العملاء'!A:B,2,0),"")</f>
        <v/>
      </c>
    </row>
    <row r="13180" spans="3:9" ht="15.6">
      <c r="C13180" s="10" t="str">
        <f>IFERROR(VLOOKUP(B13180,'اكواد الاصناف'!A:C,2,0),"")</f>
        <v/>
      </c>
      <c r="D13180" s="10" t="str">
        <f>IFERROR(VLOOKUP(B13180,'اكواد الاصناف'!A:C,3,0),"")</f>
        <v/>
      </c>
      <c r="G13180" s="10">
        <f t="shared" si="204"/>
        <v>0</v>
      </c>
      <c r="I13180" s="10" t="str">
        <f>IFERROR(VLOOKUP(H13180,'سجل العملاء'!A:B,2,0),"")</f>
        <v/>
      </c>
    </row>
    <row r="13181" spans="3:9" ht="15.6">
      <c r="C13181" s="10" t="str">
        <f>IFERROR(VLOOKUP(B13181,'اكواد الاصناف'!A:C,2,0),"")</f>
        <v/>
      </c>
      <c r="D13181" s="10" t="str">
        <f>IFERROR(VLOOKUP(B13181,'اكواد الاصناف'!A:C,3,0),"")</f>
        <v/>
      </c>
      <c r="G13181" s="10">
        <f t="shared" si="204"/>
        <v>0</v>
      </c>
      <c r="I13181" s="10" t="str">
        <f>IFERROR(VLOOKUP(H13181,'سجل العملاء'!A:B,2,0),"")</f>
        <v/>
      </c>
    </row>
    <row r="13182" spans="3:9" ht="15.6">
      <c r="C13182" s="10" t="str">
        <f>IFERROR(VLOOKUP(B13182,'اكواد الاصناف'!A:C,2,0),"")</f>
        <v/>
      </c>
      <c r="D13182" s="10" t="str">
        <f>IFERROR(VLOOKUP(B13182,'اكواد الاصناف'!A:C,3,0),"")</f>
        <v/>
      </c>
      <c r="G13182" s="10">
        <f t="shared" si="204"/>
        <v>0</v>
      </c>
      <c r="I13182" s="10" t="str">
        <f>IFERROR(VLOOKUP(H13182,'سجل العملاء'!A:B,2,0),"")</f>
        <v/>
      </c>
    </row>
    <row r="13183" spans="3:9" ht="15.6">
      <c r="C13183" s="10" t="str">
        <f>IFERROR(VLOOKUP(B13183,'اكواد الاصناف'!A:C,2,0),"")</f>
        <v/>
      </c>
      <c r="D13183" s="10" t="str">
        <f>IFERROR(VLOOKUP(B13183,'اكواد الاصناف'!A:C,3,0),"")</f>
        <v/>
      </c>
      <c r="G13183" s="10">
        <f t="shared" si="204"/>
        <v>0</v>
      </c>
      <c r="I13183" s="10" t="str">
        <f>IFERROR(VLOOKUP(H13183,'سجل العملاء'!A:B,2,0),"")</f>
        <v/>
      </c>
    </row>
    <row r="13184" spans="3:9" ht="15.6">
      <c r="C13184" s="10" t="str">
        <f>IFERROR(VLOOKUP(B13184,'اكواد الاصناف'!A:C,2,0),"")</f>
        <v/>
      </c>
      <c r="D13184" s="10" t="str">
        <f>IFERROR(VLOOKUP(B13184,'اكواد الاصناف'!A:C,3,0),"")</f>
        <v/>
      </c>
      <c r="G13184" s="10">
        <f t="shared" si="204"/>
        <v>0</v>
      </c>
      <c r="I13184" s="10" t="str">
        <f>IFERROR(VLOOKUP(H13184,'سجل العملاء'!A:B,2,0),"")</f>
        <v/>
      </c>
    </row>
    <row r="13185" spans="3:9" ht="15.6">
      <c r="C13185" s="10" t="str">
        <f>IFERROR(VLOOKUP(B13185,'اكواد الاصناف'!A:C,2,0),"")</f>
        <v/>
      </c>
      <c r="D13185" s="10" t="str">
        <f>IFERROR(VLOOKUP(B13185,'اكواد الاصناف'!A:C,3,0),"")</f>
        <v/>
      </c>
      <c r="G13185" s="10">
        <f t="shared" ref="G13185:G13248" si="205">F13185*E13185</f>
        <v>0</v>
      </c>
      <c r="I13185" s="10" t="str">
        <f>IFERROR(VLOOKUP(H13185,'سجل العملاء'!A:B,2,0),"")</f>
        <v/>
      </c>
    </row>
    <row r="13186" spans="3:9" ht="15.6">
      <c r="C13186" s="10" t="str">
        <f>IFERROR(VLOOKUP(B13186,'اكواد الاصناف'!A:C,2,0),"")</f>
        <v/>
      </c>
      <c r="D13186" s="10" t="str">
        <f>IFERROR(VLOOKUP(B13186,'اكواد الاصناف'!A:C,3,0),"")</f>
        <v/>
      </c>
      <c r="G13186" s="10">
        <f t="shared" si="205"/>
        <v>0</v>
      </c>
      <c r="I13186" s="10" t="str">
        <f>IFERROR(VLOOKUP(H13186,'سجل العملاء'!A:B,2,0),"")</f>
        <v/>
      </c>
    </row>
    <row r="13187" spans="3:9" ht="15.6">
      <c r="C13187" s="10" t="str">
        <f>IFERROR(VLOOKUP(B13187,'اكواد الاصناف'!A:C,2,0),"")</f>
        <v/>
      </c>
      <c r="D13187" s="10" t="str">
        <f>IFERROR(VLOOKUP(B13187,'اكواد الاصناف'!A:C,3,0),"")</f>
        <v/>
      </c>
      <c r="G13187" s="10">
        <f t="shared" si="205"/>
        <v>0</v>
      </c>
      <c r="I13187" s="10" t="str">
        <f>IFERROR(VLOOKUP(H13187,'سجل العملاء'!A:B,2,0),"")</f>
        <v/>
      </c>
    </row>
    <row r="13188" spans="3:9" ht="15.6">
      <c r="C13188" s="10" t="str">
        <f>IFERROR(VLOOKUP(B13188,'اكواد الاصناف'!A:C,2,0),"")</f>
        <v/>
      </c>
      <c r="D13188" s="10" t="str">
        <f>IFERROR(VLOOKUP(B13188,'اكواد الاصناف'!A:C,3,0),"")</f>
        <v/>
      </c>
      <c r="G13188" s="10">
        <f t="shared" si="205"/>
        <v>0</v>
      </c>
      <c r="I13188" s="10" t="str">
        <f>IFERROR(VLOOKUP(H13188,'سجل العملاء'!A:B,2,0),"")</f>
        <v/>
      </c>
    </row>
    <row r="13189" spans="3:9" ht="15.6">
      <c r="C13189" s="10" t="str">
        <f>IFERROR(VLOOKUP(B13189,'اكواد الاصناف'!A:C,2,0),"")</f>
        <v/>
      </c>
      <c r="D13189" s="10" t="str">
        <f>IFERROR(VLOOKUP(B13189,'اكواد الاصناف'!A:C,3,0),"")</f>
        <v/>
      </c>
      <c r="G13189" s="10">
        <f t="shared" si="205"/>
        <v>0</v>
      </c>
      <c r="I13189" s="10" t="str">
        <f>IFERROR(VLOOKUP(H13189,'سجل العملاء'!A:B,2,0),"")</f>
        <v/>
      </c>
    </row>
    <row r="13190" spans="3:9" ht="15.6">
      <c r="C13190" s="10" t="str">
        <f>IFERROR(VLOOKUP(B13190,'اكواد الاصناف'!A:C,2,0),"")</f>
        <v/>
      </c>
      <c r="D13190" s="10" t="str">
        <f>IFERROR(VLOOKUP(B13190,'اكواد الاصناف'!A:C,3,0),"")</f>
        <v/>
      </c>
      <c r="G13190" s="10">
        <f t="shared" si="205"/>
        <v>0</v>
      </c>
      <c r="I13190" s="10" t="str">
        <f>IFERROR(VLOOKUP(H13190,'سجل العملاء'!A:B,2,0),"")</f>
        <v/>
      </c>
    </row>
    <row r="13191" spans="3:9" ht="15.6">
      <c r="C13191" s="10" t="str">
        <f>IFERROR(VLOOKUP(B13191,'اكواد الاصناف'!A:C,2,0),"")</f>
        <v/>
      </c>
      <c r="D13191" s="10" t="str">
        <f>IFERROR(VLOOKUP(B13191,'اكواد الاصناف'!A:C,3,0),"")</f>
        <v/>
      </c>
      <c r="G13191" s="10">
        <f t="shared" si="205"/>
        <v>0</v>
      </c>
      <c r="I13191" s="10" t="str">
        <f>IFERROR(VLOOKUP(H13191,'سجل العملاء'!A:B,2,0),"")</f>
        <v/>
      </c>
    </row>
    <row r="13192" spans="3:9" ht="15.6">
      <c r="C13192" s="10" t="str">
        <f>IFERROR(VLOOKUP(B13192,'اكواد الاصناف'!A:C,2,0),"")</f>
        <v/>
      </c>
      <c r="D13192" s="10" t="str">
        <f>IFERROR(VLOOKUP(B13192,'اكواد الاصناف'!A:C,3,0),"")</f>
        <v/>
      </c>
      <c r="G13192" s="10">
        <f t="shared" si="205"/>
        <v>0</v>
      </c>
      <c r="I13192" s="10" t="str">
        <f>IFERROR(VLOOKUP(H13192,'سجل العملاء'!A:B,2,0),"")</f>
        <v/>
      </c>
    </row>
    <row r="13193" spans="3:9" ht="15.6">
      <c r="C13193" s="10" t="str">
        <f>IFERROR(VLOOKUP(B13193,'اكواد الاصناف'!A:C,2,0),"")</f>
        <v/>
      </c>
      <c r="D13193" s="10" t="str">
        <f>IFERROR(VLOOKUP(B13193,'اكواد الاصناف'!A:C,3,0),"")</f>
        <v/>
      </c>
      <c r="G13193" s="10">
        <f t="shared" si="205"/>
        <v>0</v>
      </c>
      <c r="I13193" s="10" t="str">
        <f>IFERROR(VLOOKUP(H13193,'سجل العملاء'!A:B,2,0),"")</f>
        <v/>
      </c>
    </row>
    <row r="13194" spans="3:9" ht="15.6">
      <c r="C13194" s="10" t="str">
        <f>IFERROR(VLOOKUP(B13194,'اكواد الاصناف'!A:C,2,0),"")</f>
        <v/>
      </c>
      <c r="D13194" s="10" t="str">
        <f>IFERROR(VLOOKUP(B13194,'اكواد الاصناف'!A:C,3,0),"")</f>
        <v/>
      </c>
      <c r="G13194" s="10">
        <f t="shared" si="205"/>
        <v>0</v>
      </c>
      <c r="I13194" s="10" t="str">
        <f>IFERROR(VLOOKUP(H13194,'سجل العملاء'!A:B,2,0),"")</f>
        <v/>
      </c>
    </row>
    <row r="13195" spans="3:9" ht="15.6">
      <c r="C13195" s="10" t="str">
        <f>IFERROR(VLOOKUP(B13195,'اكواد الاصناف'!A:C,2,0),"")</f>
        <v/>
      </c>
      <c r="D13195" s="10" t="str">
        <f>IFERROR(VLOOKUP(B13195,'اكواد الاصناف'!A:C,3,0),"")</f>
        <v/>
      </c>
      <c r="G13195" s="10">
        <f t="shared" si="205"/>
        <v>0</v>
      </c>
      <c r="I13195" s="10" t="str">
        <f>IFERROR(VLOOKUP(H13195,'سجل العملاء'!A:B,2,0),"")</f>
        <v/>
      </c>
    </row>
    <row r="13196" spans="3:9" ht="15.6">
      <c r="C13196" s="10" t="str">
        <f>IFERROR(VLOOKUP(B13196,'اكواد الاصناف'!A:C,2,0),"")</f>
        <v/>
      </c>
      <c r="D13196" s="10" t="str">
        <f>IFERROR(VLOOKUP(B13196,'اكواد الاصناف'!A:C,3,0),"")</f>
        <v/>
      </c>
      <c r="G13196" s="10">
        <f t="shared" si="205"/>
        <v>0</v>
      </c>
      <c r="I13196" s="10" t="str">
        <f>IFERROR(VLOOKUP(H13196,'سجل العملاء'!A:B,2,0),"")</f>
        <v/>
      </c>
    </row>
    <row r="13197" spans="3:9" ht="15.6">
      <c r="C13197" s="10" t="str">
        <f>IFERROR(VLOOKUP(B13197,'اكواد الاصناف'!A:C,2,0),"")</f>
        <v/>
      </c>
      <c r="D13197" s="10" t="str">
        <f>IFERROR(VLOOKUP(B13197,'اكواد الاصناف'!A:C,3,0),"")</f>
        <v/>
      </c>
      <c r="G13197" s="10">
        <f t="shared" si="205"/>
        <v>0</v>
      </c>
      <c r="I13197" s="10" t="str">
        <f>IFERROR(VLOOKUP(H13197,'سجل العملاء'!A:B,2,0),"")</f>
        <v/>
      </c>
    </row>
    <row r="13198" spans="3:9" ht="15.6">
      <c r="C13198" s="10" t="str">
        <f>IFERROR(VLOOKUP(B13198,'اكواد الاصناف'!A:C,2,0),"")</f>
        <v/>
      </c>
      <c r="D13198" s="10" t="str">
        <f>IFERROR(VLOOKUP(B13198,'اكواد الاصناف'!A:C,3,0),"")</f>
        <v/>
      </c>
      <c r="G13198" s="10">
        <f t="shared" si="205"/>
        <v>0</v>
      </c>
      <c r="I13198" s="10" t="str">
        <f>IFERROR(VLOOKUP(H13198,'سجل العملاء'!A:B,2,0),"")</f>
        <v/>
      </c>
    </row>
    <row r="13199" spans="3:9" ht="15.6">
      <c r="C13199" s="10" t="str">
        <f>IFERROR(VLOOKUP(B13199,'اكواد الاصناف'!A:C,2,0),"")</f>
        <v/>
      </c>
      <c r="D13199" s="10" t="str">
        <f>IFERROR(VLOOKUP(B13199,'اكواد الاصناف'!A:C,3,0),"")</f>
        <v/>
      </c>
      <c r="G13199" s="10">
        <f t="shared" si="205"/>
        <v>0</v>
      </c>
      <c r="I13199" s="10" t="str">
        <f>IFERROR(VLOOKUP(H13199,'سجل العملاء'!A:B,2,0),"")</f>
        <v/>
      </c>
    </row>
    <row r="13200" spans="3:9" ht="15.6">
      <c r="C13200" s="10" t="str">
        <f>IFERROR(VLOOKUP(B13200,'اكواد الاصناف'!A:C,2,0),"")</f>
        <v/>
      </c>
      <c r="D13200" s="10" t="str">
        <f>IFERROR(VLOOKUP(B13200,'اكواد الاصناف'!A:C,3,0),"")</f>
        <v/>
      </c>
      <c r="G13200" s="10">
        <f t="shared" si="205"/>
        <v>0</v>
      </c>
      <c r="I13200" s="10" t="str">
        <f>IFERROR(VLOOKUP(H13200,'سجل العملاء'!A:B,2,0),"")</f>
        <v/>
      </c>
    </row>
    <row r="13201" spans="3:9" ht="15.6">
      <c r="C13201" s="10" t="str">
        <f>IFERROR(VLOOKUP(B13201,'اكواد الاصناف'!A:C,2,0),"")</f>
        <v/>
      </c>
      <c r="D13201" s="10" t="str">
        <f>IFERROR(VLOOKUP(B13201,'اكواد الاصناف'!A:C,3,0),"")</f>
        <v/>
      </c>
      <c r="G13201" s="10">
        <f t="shared" si="205"/>
        <v>0</v>
      </c>
      <c r="I13201" s="10" t="str">
        <f>IFERROR(VLOOKUP(H13201,'سجل العملاء'!A:B,2,0),"")</f>
        <v/>
      </c>
    </row>
    <row r="13202" spans="3:9" ht="15.6">
      <c r="C13202" s="10" t="str">
        <f>IFERROR(VLOOKUP(B13202,'اكواد الاصناف'!A:C,2,0),"")</f>
        <v/>
      </c>
      <c r="D13202" s="10" t="str">
        <f>IFERROR(VLOOKUP(B13202,'اكواد الاصناف'!A:C,3,0),"")</f>
        <v/>
      </c>
      <c r="G13202" s="10">
        <f t="shared" si="205"/>
        <v>0</v>
      </c>
      <c r="I13202" s="10" t="str">
        <f>IFERROR(VLOOKUP(H13202,'سجل العملاء'!A:B,2,0),"")</f>
        <v/>
      </c>
    </row>
    <row r="13203" spans="3:9" ht="15.6">
      <c r="C13203" s="10" t="str">
        <f>IFERROR(VLOOKUP(B13203,'اكواد الاصناف'!A:C,2,0),"")</f>
        <v/>
      </c>
      <c r="D13203" s="10" t="str">
        <f>IFERROR(VLOOKUP(B13203,'اكواد الاصناف'!A:C,3,0),"")</f>
        <v/>
      </c>
      <c r="G13203" s="10">
        <f t="shared" si="205"/>
        <v>0</v>
      </c>
      <c r="I13203" s="10" t="str">
        <f>IFERROR(VLOOKUP(H13203,'سجل العملاء'!A:B,2,0),"")</f>
        <v/>
      </c>
    </row>
    <row r="13204" spans="3:9" ht="15.6">
      <c r="C13204" s="10" t="str">
        <f>IFERROR(VLOOKUP(B13204,'اكواد الاصناف'!A:C,2,0),"")</f>
        <v/>
      </c>
      <c r="D13204" s="10" t="str">
        <f>IFERROR(VLOOKUP(B13204,'اكواد الاصناف'!A:C,3,0),"")</f>
        <v/>
      </c>
      <c r="G13204" s="10">
        <f t="shared" si="205"/>
        <v>0</v>
      </c>
      <c r="I13204" s="10" t="str">
        <f>IFERROR(VLOOKUP(H13204,'سجل العملاء'!A:B,2,0),"")</f>
        <v/>
      </c>
    </row>
    <row r="13205" spans="3:9" ht="15.6">
      <c r="C13205" s="10" t="str">
        <f>IFERROR(VLOOKUP(B13205,'اكواد الاصناف'!A:C,2,0),"")</f>
        <v/>
      </c>
      <c r="D13205" s="10" t="str">
        <f>IFERROR(VLOOKUP(B13205,'اكواد الاصناف'!A:C,3,0),"")</f>
        <v/>
      </c>
      <c r="G13205" s="10">
        <f t="shared" si="205"/>
        <v>0</v>
      </c>
      <c r="I13205" s="10" t="str">
        <f>IFERROR(VLOOKUP(H13205,'سجل العملاء'!A:B,2,0),"")</f>
        <v/>
      </c>
    </row>
    <row r="13206" spans="3:9" ht="15.6">
      <c r="C13206" s="10" t="str">
        <f>IFERROR(VLOOKUP(B13206,'اكواد الاصناف'!A:C,2,0),"")</f>
        <v/>
      </c>
      <c r="D13206" s="10" t="str">
        <f>IFERROR(VLOOKUP(B13206,'اكواد الاصناف'!A:C,3,0),"")</f>
        <v/>
      </c>
      <c r="G13206" s="10">
        <f t="shared" si="205"/>
        <v>0</v>
      </c>
      <c r="I13206" s="10" t="str">
        <f>IFERROR(VLOOKUP(H13206,'سجل العملاء'!A:B,2,0),"")</f>
        <v/>
      </c>
    </row>
    <row r="13207" spans="3:9" ht="15.6">
      <c r="C13207" s="10" t="str">
        <f>IFERROR(VLOOKUP(B13207,'اكواد الاصناف'!A:C,2,0),"")</f>
        <v/>
      </c>
      <c r="D13207" s="10" t="str">
        <f>IFERROR(VLOOKUP(B13207,'اكواد الاصناف'!A:C,3,0),"")</f>
        <v/>
      </c>
      <c r="G13207" s="10">
        <f t="shared" si="205"/>
        <v>0</v>
      </c>
      <c r="I13207" s="10" t="str">
        <f>IFERROR(VLOOKUP(H13207,'سجل العملاء'!A:B,2,0),"")</f>
        <v/>
      </c>
    </row>
    <row r="13208" spans="3:9" ht="15.6">
      <c r="C13208" s="10" t="str">
        <f>IFERROR(VLOOKUP(B13208,'اكواد الاصناف'!A:C,2,0),"")</f>
        <v/>
      </c>
      <c r="D13208" s="10" t="str">
        <f>IFERROR(VLOOKUP(B13208,'اكواد الاصناف'!A:C,3,0),"")</f>
        <v/>
      </c>
      <c r="G13208" s="10">
        <f t="shared" si="205"/>
        <v>0</v>
      </c>
      <c r="I13208" s="10" t="str">
        <f>IFERROR(VLOOKUP(H13208,'سجل العملاء'!A:B,2,0),"")</f>
        <v/>
      </c>
    </row>
    <row r="13209" spans="3:9" ht="15.6">
      <c r="C13209" s="10" t="str">
        <f>IFERROR(VLOOKUP(B13209,'اكواد الاصناف'!A:C,2,0),"")</f>
        <v/>
      </c>
      <c r="D13209" s="10" t="str">
        <f>IFERROR(VLOOKUP(B13209,'اكواد الاصناف'!A:C,3,0),"")</f>
        <v/>
      </c>
      <c r="G13209" s="10">
        <f t="shared" si="205"/>
        <v>0</v>
      </c>
      <c r="I13209" s="10" t="str">
        <f>IFERROR(VLOOKUP(H13209,'سجل العملاء'!A:B,2,0),"")</f>
        <v/>
      </c>
    </row>
    <row r="13210" spans="3:9" ht="15.6">
      <c r="C13210" s="10" t="str">
        <f>IFERROR(VLOOKUP(B13210,'اكواد الاصناف'!A:C,2,0),"")</f>
        <v/>
      </c>
      <c r="D13210" s="10" t="str">
        <f>IFERROR(VLOOKUP(B13210,'اكواد الاصناف'!A:C,3,0),"")</f>
        <v/>
      </c>
      <c r="G13210" s="10">
        <f t="shared" si="205"/>
        <v>0</v>
      </c>
      <c r="I13210" s="10" t="str">
        <f>IFERROR(VLOOKUP(H13210,'سجل العملاء'!A:B,2,0),"")</f>
        <v/>
      </c>
    </row>
    <row r="13211" spans="3:9" ht="15.6">
      <c r="C13211" s="10" t="str">
        <f>IFERROR(VLOOKUP(B13211,'اكواد الاصناف'!A:C,2,0),"")</f>
        <v/>
      </c>
      <c r="D13211" s="10" t="str">
        <f>IFERROR(VLOOKUP(B13211,'اكواد الاصناف'!A:C,3,0),"")</f>
        <v/>
      </c>
      <c r="G13211" s="10">
        <f t="shared" si="205"/>
        <v>0</v>
      </c>
      <c r="I13211" s="10" t="str">
        <f>IFERROR(VLOOKUP(H13211,'سجل العملاء'!A:B,2,0),"")</f>
        <v/>
      </c>
    </row>
    <row r="13212" spans="3:9" ht="15.6">
      <c r="C13212" s="10" t="str">
        <f>IFERROR(VLOOKUP(B13212,'اكواد الاصناف'!A:C,2,0),"")</f>
        <v/>
      </c>
      <c r="D13212" s="10" t="str">
        <f>IFERROR(VLOOKUP(B13212,'اكواد الاصناف'!A:C,3,0),"")</f>
        <v/>
      </c>
      <c r="G13212" s="10">
        <f t="shared" si="205"/>
        <v>0</v>
      </c>
      <c r="I13212" s="10" t="str">
        <f>IFERROR(VLOOKUP(H13212,'سجل العملاء'!A:B,2,0),"")</f>
        <v/>
      </c>
    </row>
    <row r="13213" spans="3:9" ht="15.6">
      <c r="C13213" s="10" t="str">
        <f>IFERROR(VLOOKUP(B13213,'اكواد الاصناف'!A:C,2,0),"")</f>
        <v/>
      </c>
      <c r="D13213" s="10" t="str">
        <f>IFERROR(VLOOKUP(B13213,'اكواد الاصناف'!A:C,3,0),"")</f>
        <v/>
      </c>
      <c r="G13213" s="10">
        <f t="shared" si="205"/>
        <v>0</v>
      </c>
      <c r="I13213" s="10" t="str">
        <f>IFERROR(VLOOKUP(H13213,'سجل العملاء'!A:B,2,0),"")</f>
        <v/>
      </c>
    </row>
    <row r="13214" spans="3:9" ht="15.6">
      <c r="C13214" s="10" t="str">
        <f>IFERROR(VLOOKUP(B13214,'اكواد الاصناف'!A:C,2,0),"")</f>
        <v/>
      </c>
      <c r="D13214" s="10" t="str">
        <f>IFERROR(VLOOKUP(B13214,'اكواد الاصناف'!A:C,3,0),"")</f>
        <v/>
      </c>
      <c r="G13214" s="10">
        <f t="shared" si="205"/>
        <v>0</v>
      </c>
      <c r="I13214" s="10" t="str">
        <f>IFERROR(VLOOKUP(H13214,'سجل العملاء'!A:B,2,0),"")</f>
        <v/>
      </c>
    </row>
    <row r="13215" spans="3:9" ht="15.6">
      <c r="C13215" s="10" t="str">
        <f>IFERROR(VLOOKUP(B13215,'اكواد الاصناف'!A:C,2,0),"")</f>
        <v/>
      </c>
      <c r="D13215" s="10" t="str">
        <f>IFERROR(VLOOKUP(B13215,'اكواد الاصناف'!A:C,3,0),"")</f>
        <v/>
      </c>
      <c r="G13215" s="10">
        <f t="shared" si="205"/>
        <v>0</v>
      </c>
      <c r="I13215" s="10" t="str">
        <f>IFERROR(VLOOKUP(H13215,'سجل العملاء'!A:B,2,0),"")</f>
        <v/>
      </c>
    </row>
    <row r="13216" spans="3:9" ht="15.6">
      <c r="C13216" s="10" t="str">
        <f>IFERROR(VLOOKUP(B13216,'اكواد الاصناف'!A:C,2,0),"")</f>
        <v/>
      </c>
      <c r="D13216" s="10" t="str">
        <f>IFERROR(VLOOKUP(B13216,'اكواد الاصناف'!A:C,3,0),"")</f>
        <v/>
      </c>
      <c r="G13216" s="10">
        <f t="shared" si="205"/>
        <v>0</v>
      </c>
      <c r="I13216" s="10" t="str">
        <f>IFERROR(VLOOKUP(H13216,'سجل العملاء'!A:B,2,0),"")</f>
        <v/>
      </c>
    </row>
    <row r="13217" spans="3:9" ht="15.6">
      <c r="C13217" s="10" t="str">
        <f>IFERROR(VLOOKUP(B13217,'اكواد الاصناف'!A:C,2,0),"")</f>
        <v/>
      </c>
      <c r="D13217" s="10" t="str">
        <f>IFERROR(VLOOKUP(B13217,'اكواد الاصناف'!A:C,3,0),"")</f>
        <v/>
      </c>
      <c r="G13217" s="10">
        <f t="shared" si="205"/>
        <v>0</v>
      </c>
      <c r="I13217" s="10" t="str">
        <f>IFERROR(VLOOKUP(H13217,'سجل العملاء'!A:B,2,0),"")</f>
        <v/>
      </c>
    </row>
    <row r="13218" spans="3:9" ht="15.6">
      <c r="C13218" s="10" t="str">
        <f>IFERROR(VLOOKUP(B13218,'اكواد الاصناف'!A:C,2,0),"")</f>
        <v/>
      </c>
      <c r="D13218" s="10" t="str">
        <f>IFERROR(VLOOKUP(B13218,'اكواد الاصناف'!A:C,3,0),"")</f>
        <v/>
      </c>
      <c r="G13218" s="10">
        <f t="shared" si="205"/>
        <v>0</v>
      </c>
      <c r="I13218" s="10" t="str">
        <f>IFERROR(VLOOKUP(H13218,'سجل العملاء'!A:B,2,0),"")</f>
        <v/>
      </c>
    </row>
    <row r="13219" spans="3:9" ht="15.6">
      <c r="C13219" s="10" t="str">
        <f>IFERROR(VLOOKUP(B13219,'اكواد الاصناف'!A:C,2,0),"")</f>
        <v/>
      </c>
      <c r="D13219" s="10" t="str">
        <f>IFERROR(VLOOKUP(B13219,'اكواد الاصناف'!A:C,3,0),"")</f>
        <v/>
      </c>
      <c r="G13219" s="10">
        <f t="shared" si="205"/>
        <v>0</v>
      </c>
      <c r="I13219" s="10" t="str">
        <f>IFERROR(VLOOKUP(H13219,'سجل العملاء'!A:B,2,0),"")</f>
        <v/>
      </c>
    </row>
    <row r="13220" spans="3:9" ht="15.6">
      <c r="C13220" s="10" t="str">
        <f>IFERROR(VLOOKUP(B13220,'اكواد الاصناف'!A:C,2,0),"")</f>
        <v/>
      </c>
      <c r="D13220" s="10" t="str">
        <f>IFERROR(VLOOKUP(B13220,'اكواد الاصناف'!A:C,3,0),"")</f>
        <v/>
      </c>
      <c r="G13220" s="10">
        <f t="shared" si="205"/>
        <v>0</v>
      </c>
      <c r="I13220" s="10" t="str">
        <f>IFERROR(VLOOKUP(H13220,'سجل العملاء'!A:B,2,0),"")</f>
        <v/>
      </c>
    </row>
    <row r="13221" spans="3:9" ht="15.6">
      <c r="C13221" s="10" t="str">
        <f>IFERROR(VLOOKUP(B13221,'اكواد الاصناف'!A:C,2,0),"")</f>
        <v/>
      </c>
      <c r="D13221" s="10" t="str">
        <f>IFERROR(VLOOKUP(B13221,'اكواد الاصناف'!A:C,3,0),"")</f>
        <v/>
      </c>
      <c r="G13221" s="10">
        <f t="shared" si="205"/>
        <v>0</v>
      </c>
      <c r="I13221" s="10" t="str">
        <f>IFERROR(VLOOKUP(H13221,'سجل العملاء'!A:B,2,0),"")</f>
        <v/>
      </c>
    </row>
    <row r="13222" spans="3:9" ht="15.6">
      <c r="C13222" s="10" t="str">
        <f>IFERROR(VLOOKUP(B13222,'اكواد الاصناف'!A:C,2,0),"")</f>
        <v/>
      </c>
      <c r="D13222" s="10" t="str">
        <f>IFERROR(VLOOKUP(B13222,'اكواد الاصناف'!A:C,3,0),"")</f>
        <v/>
      </c>
      <c r="G13222" s="10">
        <f t="shared" si="205"/>
        <v>0</v>
      </c>
      <c r="I13222" s="10" t="str">
        <f>IFERROR(VLOOKUP(H13222,'سجل العملاء'!A:B,2,0),"")</f>
        <v/>
      </c>
    </row>
    <row r="13223" spans="3:9" ht="15.6">
      <c r="C13223" s="10" t="str">
        <f>IFERROR(VLOOKUP(B13223,'اكواد الاصناف'!A:C,2,0),"")</f>
        <v/>
      </c>
      <c r="D13223" s="10" t="str">
        <f>IFERROR(VLOOKUP(B13223,'اكواد الاصناف'!A:C,3,0),"")</f>
        <v/>
      </c>
      <c r="G13223" s="10">
        <f t="shared" si="205"/>
        <v>0</v>
      </c>
      <c r="I13223" s="10" t="str">
        <f>IFERROR(VLOOKUP(H13223,'سجل العملاء'!A:B,2,0),"")</f>
        <v/>
      </c>
    </row>
    <row r="13224" spans="3:9" ht="15.6">
      <c r="C13224" s="10" t="str">
        <f>IFERROR(VLOOKUP(B13224,'اكواد الاصناف'!A:C,2,0),"")</f>
        <v/>
      </c>
      <c r="D13224" s="10" t="str">
        <f>IFERROR(VLOOKUP(B13224,'اكواد الاصناف'!A:C,3,0),"")</f>
        <v/>
      </c>
      <c r="G13224" s="10">
        <f t="shared" si="205"/>
        <v>0</v>
      </c>
      <c r="I13224" s="10" t="str">
        <f>IFERROR(VLOOKUP(H13224,'سجل العملاء'!A:B,2,0),"")</f>
        <v/>
      </c>
    </row>
    <row r="13225" spans="3:9" ht="15.6">
      <c r="C13225" s="10" t="str">
        <f>IFERROR(VLOOKUP(B13225,'اكواد الاصناف'!A:C,2,0),"")</f>
        <v/>
      </c>
      <c r="D13225" s="10" t="str">
        <f>IFERROR(VLOOKUP(B13225,'اكواد الاصناف'!A:C,3,0),"")</f>
        <v/>
      </c>
      <c r="G13225" s="10">
        <f t="shared" si="205"/>
        <v>0</v>
      </c>
      <c r="I13225" s="10" t="str">
        <f>IFERROR(VLOOKUP(H13225,'سجل العملاء'!A:B,2,0),"")</f>
        <v/>
      </c>
    </row>
    <row r="13226" spans="3:9" ht="15.6">
      <c r="C13226" s="10" t="str">
        <f>IFERROR(VLOOKUP(B13226,'اكواد الاصناف'!A:C,2,0),"")</f>
        <v/>
      </c>
      <c r="D13226" s="10" t="str">
        <f>IFERROR(VLOOKUP(B13226,'اكواد الاصناف'!A:C,3,0),"")</f>
        <v/>
      </c>
      <c r="G13226" s="10">
        <f t="shared" si="205"/>
        <v>0</v>
      </c>
      <c r="I13226" s="10" t="str">
        <f>IFERROR(VLOOKUP(H13226,'سجل العملاء'!A:B,2,0),"")</f>
        <v/>
      </c>
    </row>
    <row r="13227" spans="3:9" ht="15.6">
      <c r="C13227" s="10" t="str">
        <f>IFERROR(VLOOKUP(B13227,'اكواد الاصناف'!A:C,2,0),"")</f>
        <v/>
      </c>
      <c r="D13227" s="10" t="str">
        <f>IFERROR(VLOOKUP(B13227,'اكواد الاصناف'!A:C,3,0),"")</f>
        <v/>
      </c>
      <c r="G13227" s="10">
        <f t="shared" si="205"/>
        <v>0</v>
      </c>
      <c r="I13227" s="10" t="str">
        <f>IFERROR(VLOOKUP(H13227,'سجل العملاء'!A:B,2,0),"")</f>
        <v/>
      </c>
    </row>
    <row r="13228" spans="3:9" ht="15.6">
      <c r="C13228" s="10" t="str">
        <f>IFERROR(VLOOKUP(B13228,'اكواد الاصناف'!A:C,2,0),"")</f>
        <v/>
      </c>
      <c r="D13228" s="10" t="str">
        <f>IFERROR(VLOOKUP(B13228,'اكواد الاصناف'!A:C,3,0),"")</f>
        <v/>
      </c>
      <c r="G13228" s="10">
        <f t="shared" si="205"/>
        <v>0</v>
      </c>
      <c r="I13228" s="10" t="str">
        <f>IFERROR(VLOOKUP(H13228,'سجل العملاء'!A:B,2,0),"")</f>
        <v/>
      </c>
    </row>
    <row r="13229" spans="3:9" ht="15.6">
      <c r="C13229" s="10" t="str">
        <f>IFERROR(VLOOKUP(B13229,'اكواد الاصناف'!A:C,2,0),"")</f>
        <v/>
      </c>
      <c r="D13229" s="10" t="str">
        <f>IFERROR(VLOOKUP(B13229,'اكواد الاصناف'!A:C,3,0),"")</f>
        <v/>
      </c>
      <c r="G13229" s="10">
        <f t="shared" si="205"/>
        <v>0</v>
      </c>
      <c r="I13229" s="10" t="str">
        <f>IFERROR(VLOOKUP(H13229,'سجل العملاء'!A:B,2,0),"")</f>
        <v/>
      </c>
    </row>
    <row r="13230" spans="3:9" ht="15.6">
      <c r="C13230" s="10" t="str">
        <f>IFERROR(VLOOKUP(B13230,'اكواد الاصناف'!A:C,2,0),"")</f>
        <v/>
      </c>
      <c r="D13230" s="10" t="str">
        <f>IFERROR(VLOOKUP(B13230,'اكواد الاصناف'!A:C,3,0),"")</f>
        <v/>
      </c>
      <c r="G13230" s="10">
        <f t="shared" si="205"/>
        <v>0</v>
      </c>
      <c r="I13230" s="10" t="str">
        <f>IFERROR(VLOOKUP(H13230,'سجل العملاء'!A:B,2,0),"")</f>
        <v/>
      </c>
    </row>
    <row r="13231" spans="3:9" ht="15.6">
      <c r="C13231" s="10" t="str">
        <f>IFERROR(VLOOKUP(B13231,'اكواد الاصناف'!A:C,2,0),"")</f>
        <v/>
      </c>
      <c r="D13231" s="10" t="str">
        <f>IFERROR(VLOOKUP(B13231,'اكواد الاصناف'!A:C,3,0),"")</f>
        <v/>
      </c>
      <c r="G13231" s="10">
        <f t="shared" si="205"/>
        <v>0</v>
      </c>
      <c r="I13231" s="10" t="str">
        <f>IFERROR(VLOOKUP(H13231,'سجل العملاء'!A:B,2,0),"")</f>
        <v/>
      </c>
    </row>
    <row r="13232" spans="3:9" ht="15.6">
      <c r="C13232" s="10" t="str">
        <f>IFERROR(VLOOKUP(B13232,'اكواد الاصناف'!A:C,2,0),"")</f>
        <v/>
      </c>
      <c r="D13232" s="10" t="str">
        <f>IFERROR(VLOOKUP(B13232,'اكواد الاصناف'!A:C,3,0),"")</f>
        <v/>
      </c>
      <c r="G13232" s="10">
        <f t="shared" si="205"/>
        <v>0</v>
      </c>
      <c r="I13232" s="10" t="str">
        <f>IFERROR(VLOOKUP(H13232,'سجل العملاء'!A:B,2,0),"")</f>
        <v/>
      </c>
    </row>
    <row r="13233" spans="3:9" ht="15.6">
      <c r="C13233" s="10" t="str">
        <f>IFERROR(VLOOKUP(B13233,'اكواد الاصناف'!A:C,2,0),"")</f>
        <v/>
      </c>
      <c r="D13233" s="10" t="str">
        <f>IFERROR(VLOOKUP(B13233,'اكواد الاصناف'!A:C,3,0),"")</f>
        <v/>
      </c>
      <c r="G13233" s="10">
        <f t="shared" si="205"/>
        <v>0</v>
      </c>
      <c r="I13233" s="10" t="str">
        <f>IFERROR(VLOOKUP(H13233,'سجل العملاء'!A:B,2,0),"")</f>
        <v/>
      </c>
    </row>
    <row r="13234" spans="3:9" ht="15.6">
      <c r="C13234" s="10" t="str">
        <f>IFERROR(VLOOKUP(B13234,'اكواد الاصناف'!A:C,2,0),"")</f>
        <v/>
      </c>
      <c r="D13234" s="10" t="str">
        <f>IFERROR(VLOOKUP(B13234,'اكواد الاصناف'!A:C,3,0),"")</f>
        <v/>
      </c>
      <c r="G13234" s="10">
        <f t="shared" si="205"/>
        <v>0</v>
      </c>
      <c r="I13234" s="10" t="str">
        <f>IFERROR(VLOOKUP(H13234,'سجل العملاء'!A:B,2,0),"")</f>
        <v/>
      </c>
    </row>
    <row r="13235" spans="3:9" ht="15.6">
      <c r="C13235" s="10" t="str">
        <f>IFERROR(VLOOKUP(B13235,'اكواد الاصناف'!A:C,2,0),"")</f>
        <v/>
      </c>
      <c r="D13235" s="10" t="str">
        <f>IFERROR(VLOOKUP(B13235,'اكواد الاصناف'!A:C,3,0),"")</f>
        <v/>
      </c>
      <c r="G13235" s="10">
        <f t="shared" si="205"/>
        <v>0</v>
      </c>
      <c r="I13235" s="10" t="str">
        <f>IFERROR(VLOOKUP(H13235,'سجل العملاء'!A:B,2,0),"")</f>
        <v/>
      </c>
    </row>
    <row r="13236" spans="3:9" ht="15.6">
      <c r="C13236" s="10" t="str">
        <f>IFERROR(VLOOKUP(B13236,'اكواد الاصناف'!A:C,2,0),"")</f>
        <v/>
      </c>
      <c r="D13236" s="10" t="str">
        <f>IFERROR(VLOOKUP(B13236,'اكواد الاصناف'!A:C,3,0),"")</f>
        <v/>
      </c>
      <c r="G13236" s="10">
        <f t="shared" si="205"/>
        <v>0</v>
      </c>
      <c r="I13236" s="10" t="str">
        <f>IFERROR(VLOOKUP(H13236,'سجل العملاء'!A:B,2,0),"")</f>
        <v/>
      </c>
    </row>
    <row r="13237" spans="3:9" ht="15.6">
      <c r="C13237" s="10" t="str">
        <f>IFERROR(VLOOKUP(B13237,'اكواد الاصناف'!A:C,2,0),"")</f>
        <v/>
      </c>
      <c r="D13237" s="10" t="str">
        <f>IFERROR(VLOOKUP(B13237,'اكواد الاصناف'!A:C,3,0),"")</f>
        <v/>
      </c>
      <c r="G13237" s="10">
        <f t="shared" si="205"/>
        <v>0</v>
      </c>
      <c r="I13237" s="10" t="str">
        <f>IFERROR(VLOOKUP(H13237,'سجل العملاء'!A:B,2,0),"")</f>
        <v/>
      </c>
    </row>
    <row r="13238" spans="3:9" ht="15.6">
      <c r="C13238" s="10" t="str">
        <f>IFERROR(VLOOKUP(B13238,'اكواد الاصناف'!A:C,2,0),"")</f>
        <v/>
      </c>
      <c r="D13238" s="10" t="str">
        <f>IFERROR(VLOOKUP(B13238,'اكواد الاصناف'!A:C,3,0),"")</f>
        <v/>
      </c>
      <c r="G13238" s="10">
        <f t="shared" si="205"/>
        <v>0</v>
      </c>
      <c r="I13238" s="10" t="str">
        <f>IFERROR(VLOOKUP(H13238,'سجل العملاء'!A:B,2,0),"")</f>
        <v/>
      </c>
    </row>
    <row r="13239" spans="3:9" ht="15.6">
      <c r="C13239" s="10" t="str">
        <f>IFERROR(VLOOKUP(B13239,'اكواد الاصناف'!A:C,2,0),"")</f>
        <v/>
      </c>
      <c r="D13239" s="10" t="str">
        <f>IFERROR(VLOOKUP(B13239,'اكواد الاصناف'!A:C,3,0),"")</f>
        <v/>
      </c>
      <c r="G13239" s="10">
        <f t="shared" si="205"/>
        <v>0</v>
      </c>
      <c r="I13239" s="10" t="str">
        <f>IFERROR(VLOOKUP(H13239,'سجل العملاء'!A:B,2,0),"")</f>
        <v/>
      </c>
    </row>
    <row r="13240" spans="3:9" ht="15.6">
      <c r="C13240" s="10" t="str">
        <f>IFERROR(VLOOKUP(B13240,'اكواد الاصناف'!A:C,2,0),"")</f>
        <v/>
      </c>
      <c r="D13240" s="10" t="str">
        <f>IFERROR(VLOOKUP(B13240,'اكواد الاصناف'!A:C,3,0),"")</f>
        <v/>
      </c>
      <c r="G13240" s="10">
        <f t="shared" si="205"/>
        <v>0</v>
      </c>
      <c r="I13240" s="10" t="str">
        <f>IFERROR(VLOOKUP(H13240,'سجل العملاء'!A:B,2,0),"")</f>
        <v/>
      </c>
    </row>
    <row r="13241" spans="3:9" ht="15.6">
      <c r="C13241" s="10" t="str">
        <f>IFERROR(VLOOKUP(B13241,'اكواد الاصناف'!A:C,2,0),"")</f>
        <v/>
      </c>
      <c r="D13241" s="10" t="str">
        <f>IFERROR(VLOOKUP(B13241,'اكواد الاصناف'!A:C,3,0),"")</f>
        <v/>
      </c>
      <c r="G13241" s="10">
        <f t="shared" si="205"/>
        <v>0</v>
      </c>
      <c r="I13241" s="10" t="str">
        <f>IFERROR(VLOOKUP(H13241,'سجل العملاء'!A:B,2,0),"")</f>
        <v/>
      </c>
    </row>
    <row r="13242" spans="3:9" ht="15.6">
      <c r="C13242" s="10" t="str">
        <f>IFERROR(VLOOKUP(B13242,'اكواد الاصناف'!A:C,2,0),"")</f>
        <v/>
      </c>
      <c r="D13242" s="10" t="str">
        <f>IFERROR(VLOOKUP(B13242,'اكواد الاصناف'!A:C,3,0),"")</f>
        <v/>
      </c>
      <c r="G13242" s="10">
        <f t="shared" si="205"/>
        <v>0</v>
      </c>
      <c r="I13242" s="10" t="str">
        <f>IFERROR(VLOOKUP(H13242,'سجل العملاء'!A:B,2,0),"")</f>
        <v/>
      </c>
    </row>
    <row r="13243" spans="3:9" ht="15.6">
      <c r="C13243" s="10" t="str">
        <f>IFERROR(VLOOKUP(B13243,'اكواد الاصناف'!A:C,2,0),"")</f>
        <v/>
      </c>
      <c r="D13243" s="10" t="str">
        <f>IFERROR(VLOOKUP(B13243,'اكواد الاصناف'!A:C,3,0),"")</f>
        <v/>
      </c>
      <c r="G13243" s="10">
        <f t="shared" si="205"/>
        <v>0</v>
      </c>
      <c r="I13243" s="10" t="str">
        <f>IFERROR(VLOOKUP(H13243,'سجل العملاء'!A:B,2,0),"")</f>
        <v/>
      </c>
    </row>
    <row r="13244" spans="3:9" ht="15.6">
      <c r="C13244" s="10" t="str">
        <f>IFERROR(VLOOKUP(B13244,'اكواد الاصناف'!A:C,2,0),"")</f>
        <v/>
      </c>
      <c r="D13244" s="10" t="str">
        <f>IFERROR(VLOOKUP(B13244,'اكواد الاصناف'!A:C,3,0),"")</f>
        <v/>
      </c>
      <c r="G13244" s="10">
        <f t="shared" si="205"/>
        <v>0</v>
      </c>
      <c r="I13244" s="10" t="str">
        <f>IFERROR(VLOOKUP(H13244,'سجل العملاء'!A:B,2,0),"")</f>
        <v/>
      </c>
    </row>
    <row r="13245" spans="3:9" ht="15.6">
      <c r="C13245" s="10" t="str">
        <f>IFERROR(VLOOKUP(B13245,'اكواد الاصناف'!A:C,2,0),"")</f>
        <v/>
      </c>
      <c r="D13245" s="10" t="str">
        <f>IFERROR(VLOOKUP(B13245,'اكواد الاصناف'!A:C,3,0),"")</f>
        <v/>
      </c>
      <c r="G13245" s="10">
        <f t="shared" si="205"/>
        <v>0</v>
      </c>
      <c r="I13245" s="10" t="str">
        <f>IFERROR(VLOOKUP(H13245,'سجل العملاء'!A:B,2,0),"")</f>
        <v/>
      </c>
    </row>
    <row r="13246" spans="3:9" ht="15.6">
      <c r="C13246" s="10" t="str">
        <f>IFERROR(VLOOKUP(B13246,'اكواد الاصناف'!A:C,2,0),"")</f>
        <v/>
      </c>
      <c r="D13246" s="10" t="str">
        <f>IFERROR(VLOOKUP(B13246,'اكواد الاصناف'!A:C,3,0),"")</f>
        <v/>
      </c>
      <c r="G13246" s="10">
        <f t="shared" si="205"/>
        <v>0</v>
      </c>
      <c r="I13246" s="10" t="str">
        <f>IFERROR(VLOOKUP(H13246,'سجل العملاء'!A:B,2,0),"")</f>
        <v/>
      </c>
    </row>
    <row r="13247" spans="3:9" ht="15.6">
      <c r="C13247" s="10" t="str">
        <f>IFERROR(VLOOKUP(B13247,'اكواد الاصناف'!A:C,2,0),"")</f>
        <v/>
      </c>
      <c r="D13247" s="10" t="str">
        <f>IFERROR(VLOOKUP(B13247,'اكواد الاصناف'!A:C,3,0),"")</f>
        <v/>
      </c>
      <c r="G13247" s="10">
        <f t="shared" si="205"/>
        <v>0</v>
      </c>
      <c r="I13247" s="10" t="str">
        <f>IFERROR(VLOOKUP(H13247,'سجل العملاء'!A:B,2,0),"")</f>
        <v/>
      </c>
    </row>
    <row r="13248" spans="3:9" ht="15.6">
      <c r="C13248" s="10" t="str">
        <f>IFERROR(VLOOKUP(B13248,'اكواد الاصناف'!A:C,2,0),"")</f>
        <v/>
      </c>
      <c r="D13248" s="10" t="str">
        <f>IFERROR(VLOOKUP(B13248,'اكواد الاصناف'!A:C,3,0),"")</f>
        <v/>
      </c>
      <c r="G13248" s="10">
        <f t="shared" si="205"/>
        <v>0</v>
      </c>
      <c r="I13248" s="10" t="str">
        <f>IFERROR(VLOOKUP(H13248,'سجل العملاء'!A:B,2,0),"")</f>
        <v/>
      </c>
    </row>
    <row r="13249" spans="3:9" ht="15.6">
      <c r="C13249" s="10" t="str">
        <f>IFERROR(VLOOKUP(B13249,'اكواد الاصناف'!A:C,2,0),"")</f>
        <v/>
      </c>
      <c r="D13249" s="10" t="str">
        <f>IFERROR(VLOOKUP(B13249,'اكواد الاصناف'!A:C,3,0),"")</f>
        <v/>
      </c>
      <c r="G13249" s="10">
        <f t="shared" ref="G13249:G13312" si="206">F13249*E13249</f>
        <v>0</v>
      </c>
      <c r="I13249" s="10" t="str">
        <f>IFERROR(VLOOKUP(H13249,'سجل العملاء'!A:B,2,0),"")</f>
        <v/>
      </c>
    </row>
    <row r="13250" spans="3:9" ht="15.6">
      <c r="C13250" s="10" t="str">
        <f>IFERROR(VLOOKUP(B13250,'اكواد الاصناف'!A:C,2,0),"")</f>
        <v/>
      </c>
      <c r="D13250" s="10" t="str">
        <f>IFERROR(VLOOKUP(B13250,'اكواد الاصناف'!A:C,3,0),"")</f>
        <v/>
      </c>
      <c r="G13250" s="10">
        <f t="shared" si="206"/>
        <v>0</v>
      </c>
      <c r="I13250" s="10" t="str">
        <f>IFERROR(VLOOKUP(H13250,'سجل العملاء'!A:B,2,0),"")</f>
        <v/>
      </c>
    </row>
    <row r="13251" spans="3:9" ht="15.6">
      <c r="C13251" s="10" t="str">
        <f>IFERROR(VLOOKUP(B13251,'اكواد الاصناف'!A:C,2,0),"")</f>
        <v/>
      </c>
      <c r="D13251" s="10" t="str">
        <f>IFERROR(VLOOKUP(B13251,'اكواد الاصناف'!A:C,3,0),"")</f>
        <v/>
      </c>
      <c r="G13251" s="10">
        <f t="shared" si="206"/>
        <v>0</v>
      </c>
      <c r="I13251" s="10" t="str">
        <f>IFERROR(VLOOKUP(H13251,'سجل العملاء'!A:B,2,0),"")</f>
        <v/>
      </c>
    </row>
    <row r="13252" spans="3:9" ht="15.6">
      <c r="C13252" s="10" t="str">
        <f>IFERROR(VLOOKUP(B13252,'اكواد الاصناف'!A:C,2,0),"")</f>
        <v/>
      </c>
      <c r="D13252" s="10" t="str">
        <f>IFERROR(VLOOKUP(B13252,'اكواد الاصناف'!A:C,3,0),"")</f>
        <v/>
      </c>
      <c r="G13252" s="10">
        <f t="shared" si="206"/>
        <v>0</v>
      </c>
      <c r="I13252" s="10" t="str">
        <f>IFERROR(VLOOKUP(H13252,'سجل العملاء'!A:B,2,0),"")</f>
        <v/>
      </c>
    </row>
    <row r="13253" spans="3:9" ht="15.6">
      <c r="C13253" s="10" t="str">
        <f>IFERROR(VLOOKUP(B13253,'اكواد الاصناف'!A:C,2,0),"")</f>
        <v/>
      </c>
      <c r="D13253" s="10" t="str">
        <f>IFERROR(VLOOKUP(B13253,'اكواد الاصناف'!A:C,3,0),"")</f>
        <v/>
      </c>
      <c r="G13253" s="10">
        <f t="shared" si="206"/>
        <v>0</v>
      </c>
      <c r="I13253" s="10" t="str">
        <f>IFERROR(VLOOKUP(H13253,'سجل العملاء'!A:B,2,0),"")</f>
        <v/>
      </c>
    </row>
    <row r="13254" spans="3:9" ht="15.6">
      <c r="C13254" s="10" t="str">
        <f>IFERROR(VLOOKUP(B13254,'اكواد الاصناف'!A:C,2,0),"")</f>
        <v/>
      </c>
      <c r="D13254" s="10" t="str">
        <f>IFERROR(VLOOKUP(B13254,'اكواد الاصناف'!A:C,3,0),"")</f>
        <v/>
      </c>
      <c r="G13254" s="10">
        <f t="shared" si="206"/>
        <v>0</v>
      </c>
      <c r="I13254" s="10" t="str">
        <f>IFERROR(VLOOKUP(H13254,'سجل العملاء'!A:B,2,0),"")</f>
        <v/>
      </c>
    </row>
    <row r="13255" spans="3:9" ht="15.6">
      <c r="C13255" s="10" t="str">
        <f>IFERROR(VLOOKUP(B13255,'اكواد الاصناف'!A:C,2,0),"")</f>
        <v/>
      </c>
      <c r="D13255" s="10" t="str">
        <f>IFERROR(VLOOKUP(B13255,'اكواد الاصناف'!A:C,3,0),"")</f>
        <v/>
      </c>
      <c r="G13255" s="10">
        <f t="shared" si="206"/>
        <v>0</v>
      </c>
      <c r="I13255" s="10" t="str">
        <f>IFERROR(VLOOKUP(H13255,'سجل العملاء'!A:B,2,0),"")</f>
        <v/>
      </c>
    </row>
    <row r="13256" spans="3:9" ht="15.6">
      <c r="C13256" s="10" t="str">
        <f>IFERROR(VLOOKUP(B13256,'اكواد الاصناف'!A:C,2,0),"")</f>
        <v/>
      </c>
      <c r="D13256" s="10" t="str">
        <f>IFERROR(VLOOKUP(B13256,'اكواد الاصناف'!A:C,3,0),"")</f>
        <v/>
      </c>
      <c r="G13256" s="10">
        <f t="shared" si="206"/>
        <v>0</v>
      </c>
      <c r="I13256" s="10" t="str">
        <f>IFERROR(VLOOKUP(H13256,'سجل العملاء'!A:B,2,0),"")</f>
        <v/>
      </c>
    </row>
    <row r="13257" spans="3:9" ht="15.6">
      <c r="C13257" s="10" t="str">
        <f>IFERROR(VLOOKUP(B13257,'اكواد الاصناف'!A:C,2,0),"")</f>
        <v/>
      </c>
      <c r="D13257" s="10" t="str">
        <f>IFERROR(VLOOKUP(B13257,'اكواد الاصناف'!A:C,3,0),"")</f>
        <v/>
      </c>
      <c r="G13257" s="10">
        <f t="shared" si="206"/>
        <v>0</v>
      </c>
      <c r="I13257" s="10" t="str">
        <f>IFERROR(VLOOKUP(H13257,'سجل العملاء'!A:B,2,0),"")</f>
        <v/>
      </c>
    </row>
    <row r="13258" spans="3:9" ht="15.6">
      <c r="C13258" s="10" t="str">
        <f>IFERROR(VLOOKUP(B13258,'اكواد الاصناف'!A:C,2,0),"")</f>
        <v/>
      </c>
      <c r="D13258" s="10" t="str">
        <f>IFERROR(VLOOKUP(B13258,'اكواد الاصناف'!A:C,3,0),"")</f>
        <v/>
      </c>
      <c r="G13258" s="10">
        <f t="shared" si="206"/>
        <v>0</v>
      </c>
      <c r="I13258" s="10" t="str">
        <f>IFERROR(VLOOKUP(H13258,'سجل العملاء'!A:B,2,0),"")</f>
        <v/>
      </c>
    </row>
    <row r="13259" spans="3:9" ht="15.6">
      <c r="C13259" s="10" t="str">
        <f>IFERROR(VLOOKUP(B13259,'اكواد الاصناف'!A:C,2,0),"")</f>
        <v/>
      </c>
      <c r="D13259" s="10" t="str">
        <f>IFERROR(VLOOKUP(B13259,'اكواد الاصناف'!A:C,3,0),"")</f>
        <v/>
      </c>
      <c r="G13259" s="10">
        <f t="shared" si="206"/>
        <v>0</v>
      </c>
      <c r="I13259" s="10" t="str">
        <f>IFERROR(VLOOKUP(H13259,'سجل العملاء'!A:B,2,0),"")</f>
        <v/>
      </c>
    </row>
    <row r="13260" spans="3:9" ht="15.6">
      <c r="C13260" s="10" t="str">
        <f>IFERROR(VLOOKUP(B13260,'اكواد الاصناف'!A:C,2,0),"")</f>
        <v/>
      </c>
      <c r="D13260" s="10" t="str">
        <f>IFERROR(VLOOKUP(B13260,'اكواد الاصناف'!A:C,3,0),"")</f>
        <v/>
      </c>
      <c r="G13260" s="10">
        <f t="shared" si="206"/>
        <v>0</v>
      </c>
      <c r="I13260" s="10" t="str">
        <f>IFERROR(VLOOKUP(H13260,'سجل العملاء'!A:B,2,0),"")</f>
        <v/>
      </c>
    </row>
    <row r="13261" spans="3:9" ht="15.6">
      <c r="C13261" s="10" t="str">
        <f>IFERROR(VLOOKUP(B13261,'اكواد الاصناف'!A:C,2,0),"")</f>
        <v/>
      </c>
      <c r="D13261" s="10" t="str">
        <f>IFERROR(VLOOKUP(B13261,'اكواد الاصناف'!A:C,3,0),"")</f>
        <v/>
      </c>
      <c r="G13261" s="10">
        <f t="shared" si="206"/>
        <v>0</v>
      </c>
      <c r="I13261" s="10" t="str">
        <f>IFERROR(VLOOKUP(H13261,'سجل العملاء'!A:B,2,0),"")</f>
        <v/>
      </c>
    </row>
    <row r="13262" spans="3:9" ht="15.6">
      <c r="C13262" s="10" t="str">
        <f>IFERROR(VLOOKUP(B13262,'اكواد الاصناف'!A:C,2,0),"")</f>
        <v/>
      </c>
      <c r="D13262" s="10" t="str">
        <f>IFERROR(VLOOKUP(B13262,'اكواد الاصناف'!A:C,3,0),"")</f>
        <v/>
      </c>
      <c r="G13262" s="10">
        <f t="shared" si="206"/>
        <v>0</v>
      </c>
      <c r="I13262" s="10" t="str">
        <f>IFERROR(VLOOKUP(H13262,'سجل العملاء'!A:B,2,0),"")</f>
        <v/>
      </c>
    </row>
    <row r="13263" spans="3:9" ht="15.6">
      <c r="C13263" s="10" t="str">
        <f>IFERROR(VLOOKUP(B13263,'اكواد الاصناف'!A:C,2,0),"")</f>
        <v/>
      </c>
      <c r="D13263" s="10" t="str">
        <f>IFERROR(VLOOKUP(B13263,'اكواد الاصناف'!A:C,3,0),"")</f>
        <v/>
      </c>
      <c r="G13263" s="10">
        <f t="shared" si="206"/>
        <v>0</v>
      </c>
      <c r="I13263" s="10" t="str">
        <f>IFERROR(VLOOKUP(H13263,'سجل العملاء'!A:B,2,0),"")</f>
        <v/>
      </c>
    </row>
    <row r="13264" spans="3:9" ht="15.6">
      <c r="C13264" s="10" t="str">
        <f>IFERROR(VLOOKUP(B13264,'اكواد الاصناف'!A:C,2,0),"")</f>
        <v/>
      </c>
      <c r="D13264" s="10" t="str">
        <f>IFERROR(VLOOKUP(B13264,'اكواد الاصناف'!A:C,3,0),"")</f>
        <v/>
      </c>
      <c r="G13264" s="10">
        <f t="shared" si="206"/>
        <v>0</v>
      </c>
      <c r="I13264" s="10" t="str">
        <f>IFERROR(VLOOKUP(H13264,'سجل العملاء'!A:B,2,0),"")</f>
        <v/>
      </c>
    </row>
    <row r="13265" spans="3:9" ht="15.6">
      <c r="C13265" s="10" t="str">
        <f>IFERROR(VLOOKUP(B13265,'اكواد الاصناف'!A:C,2,0),"")</f>
        <v/>
      </c>
      <c r="D13265" s="10" t="str">
        <f>IFERROR(VLOOKUP(B13265,'اكواد الاصناف'!A:C,3,0),"")</f>
        <v/>
      </c>
      <c r="G13265" s="10">
        <f t="shared" si="206"/>
        <v>0</v>
      </c>
      <c r="I13265" s="10" t="str">
        <f>IFERROR(VLOOKUP(H13265,'سجل العملاء'!A:B,2,0),"")</f>
        <v/>
      </c>
    </row>
    <row r="13266" spans="3:9" ht="15.6">
      <c r="C13266" s="10" t="str">
        <f>IFERROR(VLOOKUP(B13266,'اكواد الاصناف'!A:C,2,0),"")</f>
        <v/>
      </c>
      <c r="D13266" s="10" t="str">
        <f>IFERROR(VLOOKUP(B13266,'اكواد الاصناف'!A:C,3,0),"")</f>
        <v/>
      </c>
      <c r="G13266" s="10">
        <f t="shared" si="206"/>
        <v>0</v>
      </c>
      <c r="I13266" s="10" t="str">
        <f>IFERROR(VLOOKUP(H13266,'سجل العملاء'!A:B,2,0),"")</f>
        <v/>
      </c>
    </row>
    <row r="13267" spans="3:9" ht="15.6">
      <c r="C13267" s="10" t="str">
        <f>IFERROR(VLOOKUP(B13267,'اكواد الاصناف'!A:C,2,0),"")</f>
        <v/>
      </c>
      <c r="D13267" s="10" t="str">
        <f>IFERROR(VLOOKUP(B13267,'اكواد الاصناف'!A:C,3,0),"")</f>
        <v/>
      </c>
      <c r="G13267" s="10">
        <f t="shared" si="206"/>
        <v>0</v>
      </c>
      <c r="I13267" s="10" t="str">
        <f>IFERROR(VLOOKUP(H13267,'سجل العملاء'!A:B,2,0),"")</f>
        <v/>
      </c>
    </row>
    <row r="13268" spans="3:9" ht="15.6">
      <c r="C13268" s="10" t="str">
        <f>IFERROR(VLOOKUP(B13268,'اكواد الاصناف'!A:C,2,0),"")</f>
        <v/>
      </c>
      <c r="D13268" s="10" t="str">
        <f>IFERROR(VLOOKUP(B13268,'اكواد الاصناف'!A:C,3,0),"")</f>
        <v/>
      </c>
      <c r="G13268" s="10">
        <f t="shared" si="206"/>
        <v>0</v>
      </c>
      <c r="I13268" s="10" t="str">
        <f>IFERROR(VLOOKUP(H13268,'سجل العملاء'!A:B,2,0),"")</f>
        <v/>
      </c>
    </row>
    <row r="13269" spans="3:9" ht="15.6">
      <c r="C13269" s="10" t="str">
        <f>IFERROR(VLOOKUP(B13269,'اكواد الاصناف'!A:C,2,0),"")</f>
        <v/>
      </c>
      <c r="D13269" s="10" t="str">
        <f>IFERROR(VLOOKUP(B13269,'اكواد الاصناف'!A:C,3,0),"")</f>
        <v/>
      </c>
      <c r="G13269" s="10">
        <f t="shared" si="206"/>
        <v>0</v>
      </c>
      <c r="I13269" s="10" t="str">
        <f>IFERROR(VLOOKUP(H13269,'سجل العملاء'!A:B,2,0),"")</f>
        <v/>
      </c>
    </row>
    <row r="13270" spans="3:9" ht="15.6">
      <c r="C13270" s="10" t="str">
        <f>IFERROR(VLOOKUP(B13270,'اكواد الاصناف'!A:C,2,0),"")</f>
        <v/>
      </c>
      <c r="D13270" s="10" t="str">
        <f>IFERROR(VLOOKUP(B13270,'اكواد الاصناف'!A:C,3,0),"")</f>
        <v/>
      </c>
      <c r="G13270" s="10">
        <f t="shared" si="206"/>
        <v>0</v>
      </c>
      <c r="I13270" s="10" t="str">
        <f>IFERROR(VLOOKUP(H13270,'سجل العملاء'!A:B,2,0),"")</f>
        <v/>
      </c>
    </row>
    <row r="13271" spans="3:9" ht="15.6">
      <c r="C13271" s="10" t="str">
        <f>IFERROR(VLOOKUP(B13271,'اكواد الاصناف'!A:C,2,0),"")</f>
        <v/>
      </c>
      <c r="D13271" s="10" t="str">
        <f>IFERROR(VLOOKUP(B13271,'اكواد الاصناف'!A:C,3,0),"")</f>
        <v/>
      </c>
      <c r="G13271" s="10">
        <f t="shared" si="206"/>
        <v>0</v>
      </c>
      <c r="I13271" s="10" t="str">
        <f>IFERROR(VLOOKUP(H13271,'سجل العملاء'!A:B,2,0),"")</f>
        <v/>
      </c>
    </row>
    <row r="13272" spans="3:9" ht="15.6">
      <c r="C13272" s="10" t="str">
        <f>IFERROR(VLOOKUP(B13272,'اكواد الاصناف'!A:C,2,0),"")</f>
        <v/>
      </c>
      <c r="D13272" s="10" t="str">
        <f>IFERROR(VLOOKUP(B13272,'اكواد الاصناف'!A:C,3,0),"")</f>
        <v/>
      </c>
      <c r="G13272" s="10">
        <f t="shared" si="206"/>
        <v>0</v>
      </c>
      <c r="I13272" s="10" t="str">
        <f>IFERROR(VLOOKUP(H13272,'سجل العملاء'!A:B,2,0),"")</f>
        <v/>
      </c>
    </row>
    <row r="13273" spans="3:9" ht="15.6">
      <c r="C13273" s="10" t="str">
        <f>IFERROR(VLOOKUP(B13273,'اكواد الاصناف'!A:C,2,0),"")</f>
        <v/>
      </c>
      <c r="D13273" s="10" t="str">
        <f>IFERROR(VLOOKUP(B13273,'اكواد الاصناف'!A:C,3,0),"")</f>
        <v/>
      </c>
      <c r="G13273" s="10">
        <f t="shared" si="206"/>
        <v>0</v>
      </c>
      <c r="I13273" s="10" t="str">
        <f>IFERROR(VLOOKUP(H13273,'سجل العملاء'!A:B,2,0),"")</f>
        <v/>
      </c>
    </row>
    <row r="13274" spans="3:9" ht="15.6">
      <c r="C13274" s="10" t="str">
        <f>IFERROR(VLOOKUP(B13274,'اكواد الاصناف'!A:C,2,0),"")</f>
        <v/>
      </c>
      <c r="D13274" s="10" t="str">
        <f>IFERROR(VLOOKUP(B13274,'اكواد الاصناف'!A:C,3,0),"")</f>
        <v/>
      </c>
      <c r="G13274" s="10">
        <f t="shared" si="206"/>
        <v>0</v>
      </c>
      <c r="I13274" s="10" t="str">
        <f>IFERROR(VLOOKUP(H13274,'سجل العملاء'!A:B,2,0),"")</f>
        <v/>
      </c>
    </row>
    <row r="13275" spans="3:9" ht="15.6">
      <c r="C13275" s="10" t="str">
        <f>IFERROR(VLOOKUP(B13275,'اكواد الاصناف'!A:C,2,0),"")</f>
        <v/>
      </c>
      <c r="D13275" s="10" t="str">
        <f>IFERROR(VLOOKUP(B13275,'اكواد الاصناف'!A:C,3,0),"")</f>
        <v/>
      </c>
      <c r="G13275" s="10">
        <f t="shared" si="206"/>
        <v>0</v>
      </c>
      <c r="I13275" s="10" t="str">
        <f>IFERROR(VLOOKUP(H13275,'سجل العملاء'!A:B,2,0),"")</f>
        <v/>
      </c>
    </row>
    <row r="13276" spans="3:9" ht="15.6">
      <c r="C13276" s="10" t="str">
        <f>IFERROR(VLOOKUP(B13276,'اكواد الاصناف'!A:C,2,0),"")</f>
        <v/>
      </c>
      <c r="D13276" s="10" t="str">
        <f>IFERROR(VLOOKUP(B13276,'اكواد الاصناف'!A:C,3,0),"")</f>
        <v/>
      </c>
      <c r="G13276" s="10">
        <f t="shared" si="206"/>
        <v>0</v>
      </c>
      <c r="I13276" s="10" t="str">
        <f>IFERROR(VLOOKUP(H13276,'سجل العملاء'!A:B,2,0),"")</f>
        <v/>
      </c>
    </row>
    <row r="13277" spans="3:9" ht="15.6">
      <c r="C13277" s="10" t="str">
        <f>IFERROR(VLOOKUP(B13277,'اكواد الاصناف'!A:C,2,0),"")</f>
        <v/>
      </c>
      <c r="D13277" s="10" t="str">
        <f>IFERROR(VLOOKUP(B13277,'اكواد الاصناف'!A:C,3,0),"")</f>
        <v/>
      </c>
      <c r="G13277" s="10">
        <f t="shared" si="206"/>
        <v>0</v>
      </c>
      <c r="I13277" s="10" t="str">
        <f>IFERROR(VLOOKUP(H13277,'سجل العملاء'!A:B,2,0),"")</f>
        <v/>
      </c>
    </row>
    <row r="13278" spans="3:9" ht="15.6">
      <c r="C13278" s="10" t="str">
        <f>IFERROR(VLOOKUP(B13278,'اكواد الاصناف'!A:C,2,0),"")</f>
        <v/>
      </c>
      <c r="D13278" s="10" t="str">
        <f>IFERROR(VLOOKUP(B13278,'اكواد الاصناف'!A:C,3,0),"")</f>
        <v/>
      </c>
      <c r="G13278" s="10">
        <f t="shared" si="206"/>
        <v>0</v>
      </c>
      <c r="I13278" s="10" t="str">
        <f>IFERROR(VLOOKUP(H13278,'سجل العملاء'!A:B,2,0),"")</f>
        <v/>
      </c>
    </row>
    <row r="13279" spans="3:9" ht="15.6">
      <c r="C13279" s="10" t="str">
        <f>IFERROR(VLOOKUP(B13279,'اكواد الاصناف'!A:C,2,0),"")</f>
        <v/>
      </c>
      <c r="D13279" s="10" t="str">
        <f>IFERROR(VLOOKUP(B13279,'اكواد الاصناف'!A:C,3,0),"")</f>
        <v/>
      </c>
      <c r="G13279" s="10">
        <f t="shared" si="206"/>
        <v>0</v>
      </c>
      <c r="I13279" s="10" t="str">
        <f>IFERROR(VLOOKUP(H13279,'سجل العملاء'!A:B,2,0),"")</f>
        <v/>
      </c>
    </row>
    <row r="13280" spans="3:9" ht="15.6">
      <c r="C13280" s="10" t="str">
        <f>IFERROR(VLOOKUP(B13280,'اكواد الاصناف'!A:C,2,0),"")</f>
        <v/>
      </c>
      <c r="D13280" s="10" t="str">
        <f>IFERROR(VLOOKUP(B13280,'اكواد الاصناف'!A:C,3,0),"")</f>
        <v/>
      </c>
      <c r="G13280" s="10">
        <f t="shared" si="206"/>
        <v>0</v>
      </c>
      <c r="I13280" s="10" t="str">
        <f>IFERROR(VLOOKUP(H13280,'سجل العملاء'!A:B,2,0),"")</f>
        <v/>
      </c>
    </row>
    <row r="13281" spans="3:9" ht="15.6">
      <c r="C13281" s="10" t="str">
        <f>IFERROR(VLOOKUP(B13281,'اكواد الاصناف'!A:C,2,0),"")</f>
        <v/>
      </c>
      <c r="D13281" s="10" t="str">
        <f>IFERROR(VLOOKUP(B13281,'اكواد الاصناف'!A:C,3,0),"")</f>
        <v/>
      </c>
      <c r="G13281" s="10">
        <f t="shared" si="206"/>
        <v>0</v>
      </c>
      <c r="I13281" s="10" t="str">
        <f>IFERROR(VLOOKUP(H13281,'سجل العملاء'!A:B,2,0),"")</f>
        <v/>
      </c>
    </row>
    <row r="13282" spans="3:9" ht="15.6">
      <c r="C13282" s="10" t="str">
        <f>IFERROR(VLOOKUP(B13282,'اكواد الاصناف'!A:C,2,0),"")</f>
        <v/>
      </c>
      <c r="D13282" s="10" t="str">
        <f>IFERROR(VLOOKUP(B13282,'اكواد الاصناف'!A:C,3,0),"")</f>
        <v/>
      </c>
      <c r="G13282" s="10">
        <f t="shared" si="206"/>
        <v>0</v>
      </c>
      <c r="I13282" s="10" t="str">
        <f>IFERROR(VLOOKUP(H13282,'سجل العملاء'!A:B,2,0),"")</f>
        <v/>
      </c>
    </row>
    <row r="13283" spans="3:9" ht="15.6">
      <c r="C13283" s="10" t="str">
        <f>IFERROR(VLOOKUP(B13283,'اكواد الاصناف'!A:C,2,0),"")</f>
        <v/>
      </c>
      <c r="D13283" s="10" t="str">
        <f>IFERROR(VLOOKUP(B13283,'اكواد الاصناف'!A:C,3,0),"")</f>
        <v/>
      </c>
      <c r="G13283" s="10">
        <f t="shared" si="206"/>
        <v>0</v>
      </c>
      <c r="I13283" s="10" t="str">
        <f>IFERROR(VLOOKUP(H13283,'سجل العملاء'!A:B,2,0),"")</f>
        <v/>
      </c>
    </row>
    <row r="13284" spans="3:9" ht="15.6">
      <c r="C13284" s="10" t="str">
        <f>IFERROR(VLOOKUP(B13284,'اكواد الاصناف'!A:C,2,0),"")</f>
        <v/>
      </c>
      <c r="D13284" s="10" t="str">
        <f>IFERROR(VLOOKUP(B13284,'اكواد الاصناف'!A:C,3,0),"")</f>
        <v/>
      </c>
      <c r="G13284" s="10">
        <f t="shared" si="206"/>
        <v>0</v>
      </c>
      <c r="I13284" s="10" t="str">
        <f>IFERROR(VLOOKUP(H13284,'سجل العملاء'!A:B,2,0),"")</f>
        <v/>
      </c>
    </row>
    <row r="13285" spans="3:9" ht="15.6">
      <c r="C13285" s="10" t="str">
        <f>IFERROR(VLOOKUP(B13285,'اكواد الاصناف'!A:C,2,0),"")</f>
        <v/>
      </c>
      <c r="D13285" s="10" t="str">
        <f>IFERROR(VLOOKUP(B13285,'اكواد الاصناف'!A:C,3,0),"")</f>
        <v/>
      </c>
      <c r="G13285" s="10">
        <f t="shared" si="206"/>
        <v>0</v>
      </c>
      <c r="I13285" s="10" t="str">
        <f>IFERROR(VLOOKUP(H13285,'سجل العملاء'!A:B,2,0),"")</f>
        <v/>
      </c>
    </row>
    <row r="13286" spans="3:9" ht="15.6">
      <c r="C13286" s="10" t="str">
        <f>IFERROR(VLOOKUP(B13286,'اكواد الاصناف'!A:C,2,0),"")</f>
        <v/>
      </c>
      <c r="D13286" s="10" t="str">
        <f>IFERROR(VLOOKUP(B13286,'اكواد الاصناف'!A:C,3,0),"")</f>
        <v/>
      </c>
      <c r="G13286" s="10">
        <f t="shared" si="206"/>
        <v>0</v>
      </c>
      <c r="I13286" s="10" t="str">
        <f>IFERROR(VLOOKUP(H13286,'سجل العملاء'!A:B,2,0),"")</f>
        <v/>
      </c>
    </row>
    <row r="13287" spans="3:9" ht="15.6">
      <c r="C13287" s="10" t="str">
        <f>IFERROR(VLOOKUP(B13287,'اكواد الاصناف'!A:C,2,0),"")</f>
        <v/>
      </c>
      <c r="D13287" s="10" t="str">
        <f>IFERROR(VLOOKUP(B13287,'اكواد الاصناف'!A:C,3,0),"")</f>
        <v/>
      </c>
      <c r="G13287" s="10">
        <f t="shared" si="206"/>
        <v>0</v>
      </c>
      <c r="I13287" s="10" t="str">
        <f>IFERROR(VLOOKUP(H13287,'سجل العملاء'!A:B,2,0),"")</f>
        <v/>
      </c>
    </row>
    <row r="13288" spans="3:9" ht="15.6">
      <c r="C13288" s="10" t="str">
        <f>IFERROR(VLOOKUP(B13288,'اكواد الاصناف'!A:C,2,0),"")</f>
        <v/>
      </c>
      <c r="D13288" s="10" t="str">
        <f>IFERROR(VLOOKUP(B13288,'اكواد الاصناف'!A:C,3,0),"")</f>
        <v/>
      </c>
      <c r="G13288" s="10">
        <f t="shared" si="206"/>
        <v>0</v>
      </c>
      <c r="I13288" s="10" t="str">
        <f>IFERROR(VLOOKUP(H13288,'سجل العملاء'!A:B,2,0),"")</f>
        <v/>
      </c>
    </row>
    <row r="13289" spans="3:9" ht="15.6">
      <c r="C13289" s="10" t="str">
        <f>IFERROR(VLOOKUP(B13289,'اكواد الاصناف'!A:C,2,0),"")</f>
        <v/>
      </c>
      <c r="D13289" s="10" t="str">
        <f>IFERROR(VLOOKUP(B13289,'اكواد الاصناف'!A:C,3,0),"")</f>
        <v/>
      </c>
      <c r="G13289" s="10">
        <f t="shared" si="206"/>
        <v>0</v>
      </c>
      <c r="I13289" s="10" t="str">
        <f>IFERROR(VLOOKUP(H13289,'سجل العملاء'!A:B,2,0),"")</f>
        <v/>
      </c>
    </row>
    <row r="13290" spans="3:9" ht="15.6">
      <c r="C13290" s="10" t="str">
        <f>IFERROR(VLOOKUP(B13290,'اكواد الاصناف'!A:C,2,0),"")</f>
        <v/>
      </c>
      <c r="D13290" s="10" t="str">
        <f>IFERROR(VLOOKUP(B13290,'اكواد الاصناف'!A:C,3,0),"")</f>
        <v/>
      </c>
      <c r="G13290" s="10">
        <f t="shared" si="206"/>
        <v>0</v>
      </c>
      <c r="I13290" s="10" t="str">
        <f>IFERROR(VLOOKUP(H13290,'سجل العملاء'!A:B,2,0),"")</f>
        <v/>
      </c>
    </row>
    <row r="13291" spans="3:9" ht="15.6">
      <c r="C13291" s="10" t="str">
        <f>IFERROR(VLOOKUP(B13291,'اكواد الاصناف'!A:C,2,0),"")</f>
        <v/>
      </c>
      <c r="D13291" s="10" t="str">
        <f>IFERROR(VLOOKUP(B13291,'اكواد الاصناف'!A:C,3,0),"")</f>
        <v/>
      </c>
      <c r="G13291" s="10">
        <f t="shared" si="206"/>
        <v>0</v>
      </c>
      <c r="I13291" s="10" t="str">
        <f>IFERROR(VLOOKUP(H13291,'سجل العملاء'!A:B,2,0),"")</f>
        <v/>
      </c>
    </row>
    <row r="13292" spans="3:9" ht="15.6">
      <c r="C13292" s="10" t="str">
        <f>IFERROR(VLOOKUP(B13292,'اكواد الاصناف'!A:C,2,0),"")</f>
        <v/>
      </c>
      <c r="D13292" s="10" t="str">
        <f>IFERROR(VLOOKUP(B13292,'اكواد الاصناف'!A:C,3,0),"")</f>
        <v/>
      </c>
      <c r="G13292" s="10">
        <f t="shared" si="206"/>
        <v>0</v>
      </c>
      <c r="I13292" s="10" t="str">
        <f>IFERROR(VLOOKUP(H13292,'سجل العملاء'!A:B,2,0),"")</f>
        <v/>
      </c>
    </row>
    <row r="13293" spans="3:9" ht="15.6">
      <c r="C13293" s="10" t="str">
        <f>IFERROR(VLOOKUP(B13293,'اكواد الاصناف'!A:C,2,0),"")</f>
        <v/>
      </c>
      <c r="D13293" s="10" t="str">
        <f>IFERROR(VLOOKUP(B13293,'اكواد الاصناف'!A:C,3,0),"")</f>
        <v/>
      </c>
      <c r="G13293" s="10">
        <f t="shared" si="206"/>
        <v>0</v>
      </c>
      <c r="I13293" s="10" t="str">
        <f>IFERROR(VLOOKUP(H13293,'سجل العملاء'!A:B,2,0),"")</f>
        <v/>
      </c>
    </row>
    <row r="13294" spans="3:9" ht="15.6">
      <c r="C13294" s="10" t="str">
        <f>IFERROR(VLOOKUP(B13294,'اكواد الاصناف'!A:C,2,0),"")</f>
        <v/>
      </c>
      <c r="D13294" s="10" t="str">
        <f>IFERROR(VLOOKUP(B13294,'اكواد الاصناف'!A:C,3,0),"")</f>
        <v/>
      </c>
      <c r="G13294" s="10">
        <f t="shared" si="206"/>
        <v>0</v>
      </c>
      <c r="I13294" s="10" t="str">
        <f>IFERROR(VLOOKUP(H13294,'سجل العملاء'!A:B,2,0),"")</f>
        <v/>
      </c>
    </row>
    <row r="13295" spans="3:9" ht="15.6">
      <c r="C13295" s="10" t="str">
        <f>IFERROR(VLOOKUP(B13295,'اكواد الاصناف'!A:C,2,0),"")</f>
        <v/>
      </c>
      <c r="D13295" s="10" t="str">
        <f>IFERROR(VLOOKUP(B13295,'اكواد الاصناف'!A:C,3,0),"")</f>
        <v/>
      </c>
      <c r="G13295" s="10">
        <f t="shared" si="206"/>
        <v>0</v>
      </c>
      <c r="I13295" s="10" t="str">
        <f>IFERROR(VLOOKUP(H13295,'سجل العملاء'!A:B,2,0),"")</f>
        <v/>
      </c>
    </row>
    <row r="13296" spans="3:9" ht="15.6">
      <c r="C13296" s="10" t="str">
        <f>IFERROR(VLOOKUP(B13296,'اكواد الاصناف'!A:C,2,0),"")</f>
        <v/>
      </c>
      <c r="D13296" s="10" t="str">
        <f>IFERROR(VLOOKUP(B13296,'اكواد الاصناف'!A:C,3,0),"")</f>
        <v/>
      </c>
      <c r="G13296" s="10">
        <f t="shared" si="206"/>
        <v>0</v>
      </c>
      <c r="I13296" s="10" t="str">
        <f>IFERROR(VLOOKUP(H13296,'سجل العملاء'!A:B,2,0),"")</f>
        <v/>
      </c>
    </row>
    <row r="13297" spans="3:9" ht="15.6">
      <c r="C13297" s="10" t="str">
        <f>IFERROR(VLOOKUP(B13297,'اكواد الاصناف'!A:C,2,0),"")</f>
        <v/>
      </c>
      <c r="D13297" s="10" t="str">
        <f>IFERROR(VLOOKUP(B13297,'اكواد الاصناف'!A:C,3,0),"")</f>
        <v/>
      </c>
      <c r="G13297" s="10">
        <f t="shared" si="206"/>
        <v>0</v>
      </c>
      <c r="I13297" s="10" t="str">
        <f>IFERROR(VLOOKUP(H13297,'سجل العملاء'!A:B,2,0),"")</f>
        <v/>
      </c>
    </row>
    <row r="13298" spans="3:9" ht="15.6">
      <c r="C13298" s="10" t="str">
        <f>IFERROR(VLOOKUP(B13298,'اكواد الاصناف'!A:C,2,0),"")</f>
        <v/>
      </c>
      <c r="D13298" s="10" t="str">
        <f>IFERROR(VLOOKUP(B13298,'اكواد الاصناف'!A:C,3,0),"")</f>
        <v/>
      </c>
      <c r="G13298" s="10">
        <f t="shared" si="206"/>
        <v>0</v>
      </c>
      <c r="I13298" s="10" t="str">
        <f>IFERROR(VLOOKUP(H13298,'سجل العملاء'!A:B,2,0),"")</f>
        <v/>
      </c>
    </row>
    <row r="13299" spans="3:9" ht="15.6">
      <c r="C13299" s="10" t="str">
        <f>IFERROR(VLOOKUP(B13299,'اكواد الاصناف'!A:C,2,0),"")</f>
        <v/>
      </c>
      <c r="D13299" s="10" t="str">
        <f>IFERROR(VLOOKUP(B13299,'اكواد الاصناف'!A:C,3,0),"")</f>
        <v/>
      </c>
      <c r="G13299" s="10">
        <f t="shared" si="206"/>
        <v>0</v>
      </c>
      <c r="I13299" s="10" t="str">
        <f>IFERROR(VLOOKUP(H13299,'سجل العملاء'!A:B,2,0),"")</f>
        <v/>
      </c>
    </row>
    <row r="13300" spans="3:9" ht="15.6">
      <c r="C13300" s="10" t="str">
        <f>IFERROR(VLOOKUP(B13300,'اكواد الاصناف'!A:C,2,0),"")</f>
        <v/>
      </c>
      <c r="D13300" s="10" t="str">
        <f>IFERROR(VLOOKUP(B13300,'اكواد الاصناف'!A:C,3,0),"")</f>
        <v/>
      </c>
      <c r="G13300" s="10">
        <f t="shared" si="206"/>
        <v>0</v>
      </c>
      <c r="I13300" s="10" t="str">
        <f>IFERROR(VLOOKUP(H13300,'سجل العملاء'!A:B,2,0),"")</f>
        <v/>
      </c>
    </row>
    <row r="13301" spans="3:9" ht="15.6">
      <c r="C13301" s="10" t="str">
        <f>IFERROR(VLOOKUP(B13301,'اكواد الاصناف'!A:C,2,0),"")</f>
        <v/>
      </c>
      <c r="D13301" s="10" t="str">
        <f>IFERROR(VLOOKUP(B13301,'اكواد الاصناف'!A:C,3,0),"")</f>
        <v/>
      </c>
      <c r="G13301" s="10">
        <f t="shared" si="206"/>
        <v>0</v>
      </c>
      <c r="I13301" s="10" t="str">
        <f>IFERROR(VLOOKUP(H13301,'سجل العملاء'!A:B,2,0),"")</f>
        <v/>
      </c>
    </row>
    <row r="13302" spans="3:9" ht="15.6">
      <c r="C13302" s="10" t="str">
        <f>IFERROR(VLOOKUP(B13302,'اكواد الاصناف'!A:C,2,0),"")</f>
        <v/>
      </c>
      <c r="D13302" s="10" t="str">
        <f>IFERROR(VLOOKUP(B13302,'اكواد الاصناف'!A:C,3,0),"")</f>
        <v/>
      </c>
      <c r="G13302" s="10">
        <f t="shared" si="206"/>
        <v>0</v>
      </c>
      <c r="I13302" s="10" t="str">
        <f>IFERROR(VLOOKUP(H13302,'سجل العملاء'!A:B,2,0),"")</f>
        <v/>
      </c>
    </row>
    <row r="13303" spans="3:9" ht="15.6">
      <c r="C13303" s="10" t="str">
        <f>IFERROR(VLOOKUP(B13303,'اكواد الاصناف'!A:C,2,0),"")</f>
        <v/>
      </c>
      <c r="D13303" s="10" t="str">
        <f>IFERROR(VLOOKUP(B13303,'اكواد الاصناف'!A:C,3,0),"")</f>
        <v/>
      </c>
      <c r="G13303" s="10">
        <f t="shared" si="206"/>
        <v>0</v>
      </c>
      <c r="I13303" s="10" t="str">
        <f>IFERROR(VLOOKUP(H13303,'سجل العملاء'!A:B,2,0),"")</f>
        <v/>
      </c>
    </row>
    <row r="13304" spans="3:9" ht="15.6">
      <c r="C13304" s="10" t="str">
        <f>IFERROR(VLOOKUP(B13304,'اكواد الاصناف'!A:C,2,0),"")</f>
        <v/>
      </c>
      <c r="D13304" s="10" t="str">
        <f>IFERROR(VLOOKUP(B13304,'اكواد الاصناف'!A:C,3,0),"")</f>
        <v/>
      </c>
      <c r="G13304" s="10">
        <f t="shared" si="206"/>
        <v>0</v>
      </c>
      <c r="I13304" s="10" t="str">
        <f>IFERROR(VLOOKUP(H13304,'سجل العملاء'!A:B,2,0),"")</f>
        <v/>
      </c>
    </row>
    <row r="13305" spans="3:9" ht="15.6">
      <c r="C13305" s="10" t="str">
        <f>IFERROR(VLOOKUP(B13305,'اكواد الاصناف'!A:C,2,0),"")</f>
        <v/>
      </c>
      <c r="D13305" s="10" t="str">
        <f>IFERROR(VLOOKUP(B13305,'اكواد الاصناف'!A:C,3,0),"")</f>
        <v/>
      </c>
      <c r="G13305" s="10">
        <f t="shared" si="206"/>
        <v>0</v>
      </c>
      <c r="I13305" s="10" t="str">
        <f>IFERROR(VLOOKUP(H13305,'سجل العملاء'!A:B,2,0),"")</f>
        <v/>
      </c>
    </row>
    <row r="13306" spans="3:9" ht="15.6">
      <c r="C13306" s="10" t="str">
        <f>IFERROR(VLOOKUP(B13306,'اكواد الاصناف'!A:C,2,0),"")</f>
        <v/>
      </c>
      <c r="D13306" s="10" t="str">
        <f>IFERROR(VLOOKUP(B13306,'اكواد الاصناف'!A:C,3,0),"")</f>
        <v/>
      </c>
      <c r="G13306" s="10">
        <f t="shared" si="206"/>
        <v>0</v>
      </c>
      <c r="I13306" s="10" t="str">
        <f>IFERROR(VLOOKUP(H13306,'سجل العملاء'!A:B,2,0),"")</f>
        <v/>
      </c>
    </row>
    <row r="13307" spans="3:9" ht="15.6">
      <c r="C13307" s="10" t="str">
        <f>IFERROR(VLOOKUP(B13307,'اكواد الاصناف'!A:C,2,0),"")</f>
        <v/>
      </c>
      <c r="D13307" s="10" t="str">
        <f>IFERROR(VLOOKUP(B13307,'اكواد الاصناف'!A:C,3,0),"")</f>
        <v/>
      </c>
      <c r="G13307" s="10">
        <f t="shared" si="206"/>
        <v>0</v>
      </c>
      <c r="I13307" s="10" t="str">
        <f>IFERROR(VLOOKUP(H13307,'سجل العملاء'!A:B,2,0),"")</f>
        <v/>
      </c>
    </row>
    <row r="13308" spans="3:9" ht="15.6">
      <c r="C13308" s="10" t="str">
        <f>IFERROR(VLOOKUP(B13308,'اكواد الاصناف'!A:C,2,0),"")</f>
        <v/>
      </c>
      <c r="D13308" s="10" t="str">
        <f>IFERROR(VLOOKUP(B13308,'اكواد الاصناف'!A:C,3,0),"")</f>
        <v/>
      </c>
      <c r="G13308" s="10">
        <f t="shared" si="206"/>
        <v>0</v>
      </c>
      <c r="I13308" s="10" t="str">
        <f>IFERROR(VLOOKUP(H13308,'سجل العملاء'!A:B,2,0),"")</f>
        <v/>
      </c>
    </row>
    <row r="13309" spans="3:9" ht="15.6">
      <c r="C13309" s="10" t="str">
        <f>IFERROR(VLOOKUP(B13309,'اكواد الاصناف'!A:C,2,0),"")</f>
        <v/>
      </c>
      <c r="D13309" s="10" t="str">
        <f>IFERROR(VLOOKUP(B13309,'اكواد الاصناف'!A:C,3,0),"")</f>
        <v/>
      </c>
      <c r="G13309" s="10">
        <f t="shared" si="206"/>
        <v>0</v>
      </c>
      <c r="I13309" s="10" t="str">
        <f>IFERROR(VLOOKUP(H13309,'سجل العملاء'!A:B,2,0),"")</f>
        <v/>
      </c>
    </row>
    <row r="13310" spans="3:9" ht="15.6">
      <c r="C13310" s="10" t="str">
        <f>IFERROR(VLOOKUP(B13310,'اكواد الاصناف'!A:C,2,0),"")</f>
        <v/>
      </c>
      <c r="D13310" s="10" t="str">
        <f>IFERROR(VLOOKUP(B13310,'اكواد الاصناف'!A:C,3,0),"")</f>
        <v/>
      </c>
      <c r="G13310" s="10">
        <f t="shared" si="206"/>
        <v>0</v>
      </c>
      <c r="I13310" s="10" t="str">
        <f>IFERROR(VLOOKUP(H13310,'سجل العملاء'!A:B,2,0),"")</f>
        <v/>
      </c>
    </row>
    <row r="13311" spans="3:9" ht="15.6">
      <c r="C13311" s="10" t="str">
        <f>IFERROR(VLOOKUP(B13311,'اكواد الاصناف'!A:C,2,0),"")</f>
        <v/>
      </c>
      <c r="D13311" s="10" t="str">
        <f>IFERROR(VLOOKUP(B13311,'اكواد الاصناف'!A:C,3,0),"")</f>
        <v/>
      </c>
      <c r="G13311" s="10">
        <f t="shared" si="206"/>
        <v>0</v>
      </c>
      <c r="I13311" s="10" t="str">
        <f>IFERROR(VLOOKUP(H13311,'سجل العملاء'!A:B,2,0),"")</f>
        <v/>
      </c>
    </row>
    <row r="13312" spans="3:9" ht="15.6">
      <c r="C13312" s="10" t="str">
        <f>IFERROR(VLOOKUP(B13312,'اكواد الاصناف'!A:C,2,0),"")</f>
        <v/>
      </c>
      <c r="D13312" s="10" t="str">
        <f>IFERROR(VLOOKUP(B13312,'اكواد الاصناف'!A:C,3,0),"")</f>
        <v/>
      </c>
      <c r="G13312" s="10">
        <f t="shared" si="206"/>
        <v>0</v>
      </c>
      <c r="I13312" s="10" t="str">
        <f>IFERROR(VLOOKUP(H13312,'سجل العملاء'!A:B,2,0),"")</f>
        <v/>
      </c>
    </row>
    <row r="13313" spans="3:9" ht="15.6">
      <c r="C13313" s="10" t="str">
        <f>IFERROR(VLOOKUP(B13313,'اكواد الاصناف'!A:C,2,0),"")</f>
        <v/>
      </c>
      <c r="D13313" s="10" t="str">
        <f>IFERROR(VLOOKUP(B13313,'اكواد الاصناف'!A:C,3,0),"")</f>
        <v/>
      </c>
      <c r="G13313" s="10">
        <f t="shared" ref="G13313:G13376" si="207">F13313*E13313</f>
        <v>0</v>
      </c>
      <c r="I13313" s="10" t="str">
        <f>IFERROR(VLOOKUP(H13313,'سجل العملاء'!A:B,2,0),"")</f>
        <v/>
      </c>
    </row>
    <row r="13314" spans="3:9" ht="15.6">
      <c r="C13314" s="10" t="str">
        <f>IFERROR(VLOOKUP(B13314,'اكواد الاصناف'!A:C,2,0),"")</f>
        <v/>
      </c>
      <c r="D13314" s="10" t="str">
        <f>IFERROR(VLOOKUP(B13314,'اكواد الاصناف'!A:C,3,0),"")</f>
        <v/>
      </c>
      <c r="G13314" s="10">
        <f t="shared" si="207"/>
        <v>0</v>
      </c>
      <c r="I13314" s="10" t="str">
        <f>IFERROR(VLOOKUP(H13314,'سجل العملاء'!A:B,2,0),"")</f>
        <v/>
      </c>
    </row>
    <row r="13315" spans="3:9" ht="15.6">
      <c r="C13315" s="10" t="str">
        <f>IFERROR(VLOOKUP(B13315,'اكواد الاصناف'!A:C,2,0),"")</f>
        <v/>
      </c>
      <c r="D13315" s="10" t="str">
        <f>IFERROR(VLOOKUP(B13315,'اكواد الاصناف'!A:C,3,0),"")</f>
        <v/>
      </c>
      <c r="G13315" s="10">
        <f t="shared" si="207"/>
        <v>0</v>
      </c>
      <c r="I13315" s="10" t="str">
        <f>IFERROR(VLOOKUP(H13315,'سجل العملاء'!A:B,2,0),"")</f>
        <v/>
      </c>
    </row>
    <row r="13316" spans="3:9" ht="15.6">
      <c r="C13316" s="10" t="str">
        <f>IFERROR(VLOOKUP(B13316,'اكواد الاصناف'!A:C,2,0),"")</f>
        <v/>
      </c>
      <c r="D13316" s="10" t="str">
        <f>IFERROR(VLOOKUP(B13316,'اكواد الاصناف'!A:C,3,0),"")</f>
        <v/>
      </c>
      <c r="G13316" s="10">
        <f t="shared" si="207"/>
        <v>0</v>
      </c>
      <c r="I13316" s="10" t="str">
        <f>IFERROR(VLOOKUP(H13316,'سجل العملاء'!A:B,2,0),"")</f>
        <v/>
      </c>
    </row>
    <row r="13317" spans="3:9" ht="15.6">
      <c r="C13317" s="10" t="str">
        <f>IFERROR(VLOOKUP(B13317,'اكواد الاصناف'!A:C,2,0),"")</f>
        <v/>
      </c>
      <c r="D13317" s="10" t="str">
        <f>IFERROR(VLOOKUP(B13317,'اكواد الاصناف'!A:C,3,0),"")</f>
        <v/>
      </c>
      <c r="G13317" s="10">
        <f t="shared" si="207"/>
        <v>0</v>
      </c>
      <c r="I13317" s="10" t="str">
        <f>IFERROR(VLOOKUP(H13317,'سجل العملاء'!A:B,2,0),"")</f>
        <v/>
      </c>
    </row>
    <row r="13318" spans="3:9" ht="15.6">
      <c r="C13318" s="10" t="str">
        <f>IFERROR(VLOOKUP(B13318,'اكواد الاصناف'!A:C,2,0),"")</f>
        <v/>
      </c>
      <c r="D13318" s="10" t="str">
        <f>IFERROR(VLOOKUP(B13318,'اكواد الاصناف'!A:C,3,0),"")</f>
        <v/>
      </c>
      <c r="G13318" s="10">
        <f t="shared" si="207"/>
        <v>0</v>
      </c>
      <c r="I13318" s="10" t="str">
        <f>IFERROR(VLOOKUP(H13318,'سجل العملاء'!A:B,2,0),"")</f>
        <v/>
      </c>
    </row>
    <row r="13319" spans="3:9" ht="15.6">
      <c r="C13319" s="10" t="str">
        <f>IFERROR(VLOOKUP(B13319,'اكواد الاصناف'!A:C,2,0),"")</f>
        <v/>
      </c>
      <c r="D13319" s="10" t="str">
        <f>IFERROR(VLOOKUP(B13319,'اكواد الاصناف'!A:C,3,0),"")</f>
        <v/>
      </c>
      <c r="G13319" s="10">
        <f t="shared" si="207"/>
        <v>0</v>
      </c>
      <c r="I13319" s="10" t="str">
        <f>IFERROR(VLOOKUP(H13319,'سجل العملاء'!A:B,2,0),"")</f>
        <v/>
      </c>
    </row>
    <row r="13320" spans="3:9" ht="15.6">
      <c r="C13320" s="10" t="str">
        <f>IFERROR(VLOOKUP(B13320,'اكواد الاصناف'!A:C,2,0),"")</f>
        <v/>
      </c>
      <c r="D13320" s="10" t="str">
        <f>IFERROR(VLOOKUP(B13320,'اكواد الاصناف'!A:C,3,0),"")</f>
        <v/>
      </c>
      <c r="G13320" s="10">
        <f t="shared" si="207"/>
        <v>0</v>
      </c>
      <c r="I13320" s="10" t="str">
        <f>IFERROR(VLOOKUP(H13320,'سجل العملاء'!A:B,2,0),"")</f>
        <v/>
      </c>
    </row>
    <row r="13321" spans="3:9" ht="15.6">
      <c r="C13321" s="10" t="str">
        <f>IFERROR(VLOOKUP(B13321,'اكواد الاصناف'!A:C,2,0),"")</f>
        <v/>
      </c>
      <c r="D13321" s="10" t="str">
        <f>IFERROR(VLOOKUP(B13321,'اكواد الاصناف'!A:C,3,0),"")</f>
        <v/>
      </c>
      <c r="G13321" s="10">
        <f t="shared" si="207"/>
        <v>0</v>
      </c>
      <c r="I13321" s="10" t="str">
        <f>IFERROR(VLOOKUP(H13321,'سجل العملاء'!A:B,2,0),"")</f>
        <v/>
      </c>
    </row>
    <row r="13322" spans="3:9" ht="15.6">
      <c r="C13322" s="10" t="str">
        <f>IFERROR(VLOOKUP(B13322,'اكواد الاصناف'!A:C,2,0),"")</f>
        <v/>
      </c>
      <c r="D13322" s="10" t="str">
        <f>IFERROR(VLOOKUP(B13322,'اكواد الاصناف'!A:C,3,0),"")</f>
        <v/>
      </c>
      <c r="G13322" s="10">
        <f t="shared" si="207"/>
        <v>0</v>
      </c>
      <c r="I13322" s="10" t="str">
        <f>IFERROR(VLOOKUP(H13322,'سجل العملاء'!A:B,2,0),"")</f>
        <v/>
      </c>
    </row>
    <row r="13323" spans="3:9" ht="15.6">
      <c r="C13323" s="10" t="str">
        <f>IFERROR(VLOOKUP(B13323,'اكواد الاصناف'!A:C,2,0),"")</f>
        <v/>
      </c>
      <c r="D13323" s="10" t="str">
        <f>IFERROR(VLOOKUP(B13323,'اكواد الاصناف'!A:C,3,0),"")</f>
        <v/>
      </c>
      <c r="G13323" s="10">
        <f t="shared" si="207"/>
        <v>0</v>
      </c>
      <c r="I13323" s="10" t="str">
        <f>IFERROR(VLOOKUP(H13323,'سجل العملاء'!A:B,2,0),"")</f>
        <v/>
      </c>
    </row>
    <row r="13324" spans="3:9" ht="15.6">
      <c r="C13324" s="10" t="str">
        <f>IFERROR(VLOOKUP(B13324,'اكواد الاصناف'!A:C,2,0),"")</f>
        <v/>
      </c>
      <c r="D13324" s="10" t="str">
        <f>IFERROR(VLOOKUP(B13324,'اكواد الاصناف'!A:C,3,0),"")</f>
        <v/>
      </c>
      <c r="G13324" s="10">
        <f t="shared" si="207"/>
        <v>0</v>
      </c>
      <c r="I13324" s="10" t="str">
        <f>IFERROR(VLOOKUP(H13324,'سجل العملاء'!A:B,2,0),"")</f>
        <v/>
      </c>
    </row>
    <row r="13325" spans="3:9" ht="15.6">
      <c r="C13325" s="10" t="str">
        <f>IFERROR(VLOOKUP(B13325,'اكواد الاصناف'!A:C,2,0),"")</f>
        <v/>
      </c>
      <c r="D13325" s="10" t="str">
        <f>IFERROR(VLOOKUP(B13325,'اكواد الاصناف'!A:C,3,0),"")</f>
        <v/>
      </c>
      <c r="G13325" s="10">
        <f t="shared" si="207"/>
        <v>0</v>
      </c>
      <c r="I13325" s="10" t="str">
        <f>IFERROR(VLOOKUP(H13325,'سجل العملاء'!A:B,2,0),"")</f>
        <v/>
      </c>
    </row>
    <row r="13326" spans="3:9" ht="15.6">
      <c r="C13326" s="10" t="str">
        <f>IFERROR(VLOOKUP(B13326,'اكواد الاصناف'!A:C,2,0),"")</f>
        <v/>
      </c>
      <c r="D13326" s="10" t="str">
        <f>IFERROR(VLOOKUP(B13326,'اكواد الاصناف'!A:C,3,0),"")</f>
        <v/>
      </c>
      <c r="G13326" s="10">
        <f t="shared" si="207"/>
        <v>0</v>
      </c>
      <c r="I13326" s="10" t="str">
        <f>IFERROR(VLOOKUP(H13326,'سجل العملاء'!A:B,2,0),"")</f>
        <v/>
      </c>
    </row>
    <row r="13327" spans="3:9" ht="15.6">
      <c r="C13327" s="10" t="str">
        <f>IFERROR(VLOOKUP(B13327,'اكواد الاصناف'!A:C,2,0),"")</f>
        <v/>
      </c>
      <c r="D13327" s="10" t="str">
        <f>IFERROR(VLOOKUP(B13327,'اكواد الاصناف'!A:C,3,0),"")</f>
        <v/>
      </c>
      <c r="G13327" s="10">
        <f t="shared" si="207"/>
        <v>0</v>
      </c>
      <c r="I13327" s="10" t="str">
        <f>IFERROR(VLOOKUP(H13327,'سجل العملاء'!A:B,2,0),"")</f>
        <v/>
      </c>
    </row>
    <row r="13328" spans="3:9" ht="15.6">
      <c r="C13328" s="10" t="str">
        <f>IFERROR(VLOOKUP(B13328,'اكواد الاصناف'!A:C,2,0),"")</f>
        <v/>
      </c>
      <c r="D13328" s="10" t="str">
        <f>IFERROR(VLOOKUP(B13328,'اكواد الاصناف'!A:C,3,0),"")</f>
        <v/>
      </c>
      <c r="G13328" s="10">
        <f t="shared" si="207"/>
        <v>0</v>
      </c>
      <c r="I13328" s="10" t="str">
        <f>IFERROR(VLOOKUP(H13328,'سجل العملاء'!A:B,2,0),"")</f>
        <v/>
      </c>
    </row>
    <row r="13329" spans="3:9" ht="15.6">
      <c r="C13329" s="10" t="str">
        <f>IFERROR(VLOOKUP(B13329,'اكواد الاصناف'!A:C,2,0),"")</f>
        <v/>
      </c>
      <c r="D13329" s="10" t="str">
        <f>IFERROR(VLOOKUP(B13329,'اكواد الاصناف'!A:C,3,0),"")</f>
        <v/>
      </c>
      <c r="G13329" s="10">
        <f t="shared" si="207"/>
        <v>0</v>
      </c>
      <c r="I13329" s="10" t="str">
        <f>IFERROR(VLOOKUP(H13329,'سجل العملاء'!A:B,2,0),"")</f>
        <v/>
      </c>
    </row>
    <row r="13330" spans="3:9" ht="15.6">
      <c r="C13330" s="10" t="str">
        <f>IFERROR(VLOOKUP(B13330,'اكواد الاصناف'!A:C,2,0),"")</f>
        <v/>
      </c>
      <c r="D13330" s="10" t="str">
        <f>IFERROR(VLOOKUP(B13330,'اكواد الاصناف'!A:C,3,0),"")</f>
        <v/>
      </c>
      <c r="G13330" s="10">
        <f t="shared" si="207"/>
        <v>0</v>
      </c>
      <c r="I13330" s="10" t="str">
        <f>IFERROR(VLOOKUP(H13330,'سجل العملاء'!A:B,2,0),"")</f>
        <v/>
      </c>
    </row>
    <row r="13331" spans="3:9" ht="15.6">
      <c r="C13331" s="10" t="str">
        <f>IFERROR(VLOOKUP(B13331,'اكواد الاصناف'!A:C,2,0),"")</f>
        <v/>
      </c>
      <c r="D13331" s="10" t="str">
        <f>IFERROR(VLOOKUP(B13331,'اكواد الاصناف'!A:C,3,0),"")</f>
        <v/>
      </c>
      <c r="G13331" s="10">
        <f t="shared" si="207"/>
        <v>0</v>
      </c>
      <c r="I13331" s="10" t="str">
        <f>IFERROR(VLOOKUP(H13331,'سجل العملاء'!A:B,2,0),"")</f>
        <v/>
      </c>
    </row>
    <row r="13332" spans="3:9" ht="15.6">
      <c r="C13332" s="10" t="str">
        <f>IFERROR(VLOOKUP(B13332,'اكواد الاصناف'!A:C,2,0),"")</f>
        <v/>
      </c>
      <c r="D13332" s="10" t="str">
        <f>IFERROR(VLOOKUP(B13332,'اكواد الاصناف'!A:C,3,0),"")</f>
        <v/>
      </c>
      <c r="G13332" s="10">
        <f t="shared" si="207"/>
        <v>0</v>
      </c>
      <c r="I13332" s="10" t="str">
        <f>IFERROR(VLOOKUP(H13332,'سجل العملاء'!A:B,2,0),"")</f>
        <v/>
      </c>
    </row>
    <row r="13333" spans="3:9" ht="15.6">
      <c r="C13333" s="10" t="str">
        <f>IFERROR(VLOOKUP(B13333,'اكواد الاصناف'!A:C,2,0),"")</f>
        <v/>
      </c>
      <c r="D13333" s="10" t="str">
        <f>IFERROR(VLOOKUP(B13333,'اكواد الاصناف'!A:C,3,0),"")</f>
        <v/>
      </c>
      <c r="G13333" s="10">
        <f t="shared" si="207"/>
        <v>0</v>
      </c>
      <c r="I13333" s="10" t="str">
        <f>IFERROR(VLOOKUP(H13333,'سجل العملاء'!A:B,2,0),"")</f>
        <v/>
      </c>
    </row>
    <row r="13334" spans="3:9" ht="15.6">
      <c r="C13334" s="10" t="str">
        <f>IFERROR(VLOOKUP(B13334,'اكواد الاصناف'!A:C,2,0),"")</f>
        <v/>
      </c>
      <c r="D13334" s="10" t="str">
        <f>IFERROR(VLOOKUP(B13334,'اكواد الاصناف'!A:C,3,0),"")</f>
        <v/>
      </c>
      <c r="G13334" s="10">
        <f t="shared" si="207"/>
        <v>0</v>
      </c>
      <c r="I13334" s="10" t="str">
        <f>IFERROR(VLOOKUP(H13334,'سجل العملاء'!A:B,2,0),"")</f>
        <v/>
      </c>
    </row>
    <row r="13335" spans="3:9" ht="15.6">
      <c r="C13335" s="10" t="str">
        <f>IFERROR(VLOOKUP(B13335,'اكواد الاصناف'!A:C,2,0),"")</f>
        <v/>
      </c>
      <c r="D13335" s="10" t="str">
        <f>IFERROR(VLOOKUP(B13335,'اكواد الاصناف'!A:C,3,0),"")</f>
        <v/>
      </c>
      <c r="G13335" s="10">
        <f t="shared" si="207"/>
        <v>0</v>
      </c>
      <c r="I13335" s="10" t="str">
        <f>IFERROR(VLOOKUP(H13335,'سجل العملاء'!A:B,2,0),"")</f>
        <v/>
      </c>
    </row>
    <row r="13336" spans="3:9" ht="15.6">
      <c r="C13336" s="10" t="str">
        <f>IFERROR(VLOOKUP(B13336,'اكواد الاصناف'!A:C,2,0),"")</f>
        <v/>
      </c>
      <c r="D13336" s="10" t="str">
        <f>IFERROR(VLOOKUP(B13336,'اكواد الاصناف'!A:C,3,0),"")</f>
        <v/>
      </c>
      <c r="G13336" s="10">
        <f t="shared" si="207"/>
        <v>0</v>
      </c>
      <c r="I13336" s="10" t="str">
        <f>IFERROR(VLOOKUP(H13336,'سجل العملاء'!A:B,2,0),"")</f>
        <v/>
      </c>
    </row>
    <row r="13337" spans="3:9" ht="15.6">
      <c r="C13337" s="10" t="str">
        <f>IFERROR(VLOOKUP(B13337,'اكواد الاصناف'!A:C,2,0),"")</f>
        <v/>
      </c>
      <c r="D13337" s="10" t="str">
        <f>IFERROR(VLOOKUP(B13337,'اكواد الاصناف'!A:C,3,0),"")</f>
        <v/>
      </c>
      <c r="G13337" s="10">
        <f t="shared" si="207"/>
        <v>0</v>
      </c>
      <c r="I13337" s="10" t="str">
        <f>IFERROR(VLOOKUP(H13337,'سجل العملاء'!A:B,2,0),"")</f>
        <v/>
      </c>
    </row>
    <row r="13338" spans="3:9" ht="15.6">
      <c r="C13338" s="10" t="str">
        <f>IFERROR(VLOOKUP(B13338,'اكواد الاصناف'!A:C,2,0),"")</f>
        <v/>
      </c>
      <c r="D13338" s="10" t="str">
        <f>IFERROR(VLOOKUP(B13338,'اكواد الاصناف'!A:C,3,0),"")</f>
        <v/>
      </c>
      <c r="G13338" s="10">
        <f t="shared" si="207"/>
        <v>0</v>
      </c>
      <c r="I13338" s="10" t="str">
        <f>IFERROR(VLOOKUP(H13338,'سجل العملاء'!A:B,2,0),"")</f>
        <v/>
      </c>
    </row>
    <row r="13339" spans="3:9" ht="15.6">
      <c r="C13339" s="10" t="str">
        <f>IFERROR(VLOOKUP(B13339,'اكواد الاصناف'!A:C,2,0),"")</f>
        <v/>
      </c>
      <c r="D13339" s="10" t="str">
        <f>IFERROR(VLOOKUP(B13339,'اكواد الاصناف'!A:C,3,0),"")</f>
        <v/>
      </c>
      <c r="G13339" s="10">
        <f t="shared" si="207"/>
        <v>0</v>
      </c>
      <c r="I13339" s="10" t="str">
        <f>IFERROR(VLOOKUP(H13339,'سجل العملاء'!A:B,2,0),"")</f>
        <v/>
      </c>
    </row>
    <row r="13340" spans="3:9" ht="15.6">
      <c r="C13340" s="10" t="str">
        <f>IFERROR(VLOOKUP(B13340,'اكواد الاصناف'!A:C,2,0),"")</f>
        <v/>
      </c>
      <c r="D13340" s="10" t="str">
        <f>IFERROR(VLOOKUP(B13340,'اكواد الاصناف'!A:C,3,0),"")</f>
        <v/>
      </c>
      <c r="G13340" s="10">
        <f t="shared" si="207"/>
        <v>0</v>
      </c>
      <c r="I13340" s="10" t="str">
        <f>IFERROR(VLOOKUP(H13340,'سجل العملاء'!A:B,2,0),"")</f>
        <v/>
      </c>
    </row>
    <row r="13341" spans="3:9" ht="15.6">
      <c r="C13341" s="10" t="str">
        <f>IFERROR(VLOOKUP(B13341,'اكواد الاصناف'!A:C,2,0),"")</f>
        <v/>
      </c>
      <c r="D13341" s="10" t="str">
        <f>IFERROR(VLOOKUP(B13341,'اكواد الاصناف'!A:C,3,0),"")</f>
        <v/>
      </c>
      <c r="G13341" s="10">
        <f t="shared" si="207"/>
        <v>0</v>
      </c>
      <c r="I13341" s="10" t="str">
        <f>IFERROR(VLOOKUP(H13341,'سجل العملاء'!A:B,2,0),"")</f>
        <v/>
      </c>
    </row>
    <row r="13342" spans="3:9" ht="15.6">
      <c r="C13342" s="10" t="str">
        <f>IFERROR(VLOOKUP(B13342,'اكواد الاصناف'!A:C,2,0),"")</f>
        <v/>
      </c>
      <c r="D13342" s="10" t="str">
        <f>IFERROR(VLOOKUP(B13342,'اكواد الاصناف'!A:C,3,0),"")</f>
        <v/>
      </c>
      <c r="G13342" s="10">
        <f t="shared" si="207"/>
        <v>0</v>
      </c>
      <c r="I13342" s="10" t="str">
        <f>IFERROR(VLOOKUP(H13342,'سجل العملاء'!A:B,2,0),"")</f>
        <v/>
      </c>
    </row>
    <row r="13343" spans="3:9" ht="15.6">
      <c r="C13343" s="10" t="str">
        <f>IFERROR(VLOOKUP(B13343,'اكواد الاصناف'!A:C,2,0),"")</f>
        <v/>
      </c>
      <c r="D13343" s="10" t="str">
        <f>IFERROR(VLOOKUP(B13343,'اكواد الاصناف'!A:C,3,0),"")</f>
        <v/>
      </c>
      <c r="G13343" s="10">
        <f t="shared" si="207"/>
        <v>0</v>
      </c>
      <c r="I13343" s="10" t="str">
        <f>IFERROR(VLOOKUP(H13343,'سجل العملاء'!A:B,2,0),"")</f>
        <v/>
      </c>
    </row>
    <row r="13344" spans="3:9" ht="15.6">
      <c r="C13344" s="10" t="str">
        <f>IFERROR(VLOOKUP(B13344,'اكواد الاصناف'!A:C,2,0),"")</f>
        <v/>
      </c>
      <c r="D13344" s="10" t="str">
        <f>IFERROR(VLOOKUP(B13344,'اكواد الاصناف'!A:C,3,0),"")</f>
        <v/>
      </c>
      <c r="G13344" s="10">
        <f t="shared" si="207"/>
        <v>0</v>
      </c>
      <c r="I13344" s="10" t="str">
        <f>IFERROR(VLOOKUP(H13344,'سجل العملاء'!A:B,2,0),"")</f>
        <v/>
      </c>
    </row>
    <row r="13345" spans="3:9" ht="15.6">
      <c r="C13345" s="10" t="str">
        <f>IFERROR(VLOOKUP(B13345,'اكواد الاصناف'!A:C,2,0),"")</f>
        <v/>
      </c>
      <c r="D13345" s="10" t="str">
        <f>IFERROR(VLOOKUP(B13345,'اكواد الاصناف'!A:C,3,0),"")</f>
        <v/>
      </c>
      <c r="G13345" s="10">
        <f t="shared" si="207"/>
        <v>0</v>
      </c>
      <c r="I13345" s="10" t="str">
        <f>IFERROR(VLOOKUP(H13345,'سجل العملاء'!A:B,2,0),"")</f>
        <v/>
      </c>
    </row>
    <row r="13346" spans="3:9" ht="15.6">
      <c r="C13346" s="10" t="str">
        <f>IFERROR(VLOOKUP(B13346,'اكواد الاصناف'!A:C,2,0),"")</f>
        <v/>
      </c>
      <c r="D13346" s="10" t="str">
        <f>IFERROR(VLOOKUP(B13346,'اكواد الاصناف'!A:C,3,0),"")</f>
        <v/>
      </c>
      <c r="G13346" s="10">
        <f t="shared" si="207"/>
        <v>0</v>
      </c>
      <c r="I13346" s="10" t="str">
        <f>IFERROR(VLOOKUP(H13346,'سجل العملاء'!A:B,2,0),"")</f>
        <v/>
      </c>
    </row>
    <row r="13347" spans="3:9" ht="15.6">
      <c r="C13347" s="10" t="str">
        <f>IFERROR(VLOOKUP(B13347,'اكواد الاصناف'!A:C,2,0),"")</f>
        <v/>
      </c>
      <c r="D13347" s="10" t="str">
        <f>IFERROR(VLOOKUP(B13347,'اكواد الاصناف'!A:C,3,0),"")</f>
        <v/>
      </c>
      <c r="G13347" s="10">
        <f t="shared" si="207"/>
        <v>0</v>
      </c>
      <c r="I13347" s="10" t="str">
        <f>IFERROR(VLOOKUP(H13347,'سجل العملاء'!A:B,2,0),"")</f>
        <v/>
      </c>
    </row>
    <row r="13348" spans="3:9" ht="15.6">
      <c r="C13348" s="10" t="str">
        <f>IFERROR(VLOOKUP(B13348,'اكواد الاصناف'!A:C,2,0),"")</f>
        <v/>
      </c>
      <c r="D13348" s="10" t="str">
        <f>IFERROR(VLOOKUP(B13348,'اكواد الاصناف'!A:C,3,0),"")</f>
        <v/>
      </c>
      <c r="G13348" s="10">
        <f t="shared" si="207"/>
        <v>0</v>
      </c>
      <c r="I13348" s="10" t="str">
        <f>IFERROR(VLOOKUP(H13348,'سجل العملاء'!A:B,2,0),"")</f>
        <v/>
      </c>
    </row>
    <row r="13349" spans="3:9" ht="15.6">
      <c r="C13349" s="10" t="str">
        <f>IFERROR(VLOOKUP(B13349,'اكواد الاصناف'!A:C,2,0),"")</f>
        <v/>
      </c>
      <c r="D13349" s="10" t="str">
        <f>IFERROR(VLOOKUP(B13349,'اكواد الاصناف'!A:C,3,0),"")</f>
        <v/>
      </c>
      <c r="G13349" s="10">
        <f t="shared" si="207"/>
        <v>0</v>
      </c>
      <c r="I13349" s="10" t="str">
        <f>IFERROR(VLOOKUP(H13349,'سجل العملاء'!A:B,2,0),"")</f>
        <v/>
      </c>
    </row>
    <row r="13350" spans="3:9" ht="15.6">
      <c r="C13350" s="10" t="str">
        <f>IFERROR(VLOOKUP(B13350,'اكواد الاصناف'!A:C,2,0),"")</f>
        <v/>
      </c>
      <c r="D13350" s="10" t="str">
        <f>IFERROR(VLOOKUP(B13350,'اكواد الاصناف'!A:C,3,0),"")</f>
        <v/>
      </c>
      <c r="G13350" s="10">
        <f t="shared" si="207"/>
        <v>0</v>
      </c>
      <c r="I13350" s="10" t="str">
        <f>IFERROR(VLOOKUP(H13350,'سجل العملاء'!A:B,2,0),"")</f>
        <v/>
      </c>
    </row>
    <row r="13351" spans="3:9" ht="15.6">
      <c r="C13351" s="10" t="str">
        <f>IFERROR(VLOOKUP(B13351,'اكواد الاصناف'!A:C,2,0),"")</f>
        <v/>
      </c>
      <c r="D13351" s="10" t="str">
        <f>IFERROR(VLOOKUP(B13351,'اكواد الاصناف'!A:C,3,0),"")</f>
        <v/>
      </c>
      <c r="G13351" s="10">
        <f t="shared" si="207"/>
        <v>0</v>
      </c>
      <c r="I13351" s="10" t="str">
        <f>IFERROR(VLOOKUP(H13351,'سجل العملاء'!A:B,2,0),"")</f>
        <v/>
      </c>
    </row>
    <row r="13352" spans="3:9" ht="15.6">
      <c r="C13352" s="10" t="str">
        <f>IFERROR(VLOOKUP(B13352,'اكواد الاصناف'!A:C,2,0),"")</f>
        <v/>
      </c>
      <c r="D13352" s="10" t="str">
        <f>IFERROR(VLOOKUP(B13352,'اكواد الاصناف'!A:C,3,0),"")</f>
        <v/>
      </c>
      <c r="G13352" s="10">
        <f t="shared" si="207"/>
        <v>0</v>
      </c>
      <c r="I13352" s="10" t="str">
        <f>IFERROR(VLOOKUP(H13352,'سجل العملاء'!A:B,2,0),"")</f>
        <v/>
      </c>
    </row>
    <row r="13353" spans="3:9" ht="15.6">
      <c r="C13353" s="10" t="str">
        <f>IFERROR(VLOOKUP(B13353,'اكواد الاصناف'!A:C,2,0),"")</f>
        <v/>
      </c>
      <c r="D13353" s="10" t="str">
        <f>IFERROR(VLOOKUP(B13353,'اكواد الاصناف'!A:C,3,0),"")</f>
        <v/>
      </c>
      <c r="G13353" s="10">
        <f t="shared" si="207"/>
        <v>0</v>
      </c>
      <c r="I13353" s="10" t="str">
        <f>IFERROR(VLOOKUP(H13353,'سجل العملاء'!A:B,2,0),"")</f>
        <v/>
      </c>
    </row>
    <row r="13354" spans="3:9" ht="15.6">
      <c r="C13354" s="10" t="str">
        <f>IFERROR(VLOOKUP(B13354,'اكواد الاصناف'!A:C,2,0),"")</f>
        <v/>
      </c>
      <c r="D13354" s="10" t="str">
        <f>IFERROR(VLOOKUP(B13354,'اكواد الاصناف'!A:C,3,0),"")</f>
        <v/>
      </c>
      <c r="G13354" s="10">
        <f t="shared" si="207"/>
        <v>0</v>
      </c>
      <c r="I13354" s="10" t="str">
        <f>IFERROR(VLOOKUP(H13354,'سجل العملاء'!A:B,2,0),"")</f>
        <v/>
      </c>
    </row>
    <row r="13355" spans="3:9" ht="15.6">
      <c r="C13355" s="10" t="str">
        <f>IFERROR(VLOOKUP(B13355,'اكواد الاصناف'!A:C,2,0),"")</f>
        <v/>
      </c>
      <c r="D13355" s="10" t="str">
        <f>IFERROR(VLOOKUP(B13355,'اكواد الاصناف'!A:C,3,0),"")</f>
        <v/>
      </c>
      <c r="G13355" s="10">
        <f t="shared" si="207"/>
        <v>0</v>
      </c>
      <c r="I13355" s="10" t="str">
        <f>IFERROR(VLOOKUP(H13355,'سجل العملاء'!A:B,2,0),"")</f>
        <v/>
      </c>
    </row>
    <row r="13356" spans="3:9" ht="15.6">
      <c r="C13356" s="10" t="str">
        <f>IFERROR(VLOOKUP(B13356,'اكواد الاصناف'!A:C,2,0),"")</f>
        <v/>
      </c>
      <c r="D13356" s="10" t="str">
        <f>IFERROR(VLOOKUP(B13356,'اكواد الاصناف'!A:C,3,0),"")</f>
        <v/>
      </c>
      <c r="G13356" s="10">
        <f t="shared" si="207"/>
        <v>0</v>
      </c>
      <c r="I13356" s="10" t="str">
        <f>IFERROR(VLOOKUP(H13356,'سجل العملاء'!A:B,2,0),"")</f>
        <v/>
      </c>
    </row>
    <row r="13357" spans="3:9" ht="15.6">
      <c r="C13357" s="10" t="str">
        <f>IFERROR(VLOOKUP(B13357,'اكواد الاصناف'!A:C,2,0),"")</f>
        <v/>
      </c>
      <c r="D13357" s="10" t="str">
        <f>IFERROR(VLOOKUP(B13357,'اكواد الاصناف'!A:C,3,0),"")</f>
        <v/>
      </c>
      <c r="G13357" s="10">
        <f t="shared" si="207"/>
        <v>0</v>
      </c>
      <c r="I13357" s="10" t="str">
        <f>IFERROR(VLOOKUP(H13357,'سجل العملاء'!A:B,2,0),"")</f>
        <v/>
      </c>
    </row>
    <row r="13358" spans="3:9" ht="15.6">
      <c r="C13358" s="10" t="str">
        <f>IFERROR(VLOOKUP(B13358,'اكواد الاصناف'!A:C,2,0),"")</f>
        <v/>
      </c>
      <c r="D13358" s="10" t="str">
        <f>IFERROR(VLOOKUP(B13358,'اكواد الاصناف'!A:C,3,0),"")</f>
        <v/>
      </c>
      <c r="G13358" s="10">
        <f t="shared" si="207"/>
        <v>0</v>
      </c>
      <c r="I13358" s="10" t="str">
        <f>IFERROR(VLOOKUP(H13358,'سجل العملاء'!A:B,2,0),"")</f>
        <v/>
      </c>
    </row>
    <row r="13359" spans="3:9" ht="15.6">
      <c r="C13359" s="10" t="str">
        <f>IFERROR(VLOOKUP(B13359,'اكواد الاصناف'!A:C,2,0),"")</f>
        <v/>
      </c>
      <c r="D13359" s="10" t="str">
        <f>IFERROR(VLOOKUP(B13359,'اكواد الاصناف'!A:C,3,0),"")</f>
        <v/>
      </c>
      <c r="G13359" s="10">
        <f t="shared" si="207"/>
        <v>0</v>
      </c>
      <c r="I13359" s="10" t="str">
        <f>IFERROR(VLOOKUP(H13359,'سجل العملاء'!A:B,2,0),"")</f>
        <v/>
      </c>
    </row>
    <row r="13360" spans="3:9" ht="15.6">
      <c r="C13360" s="10" t="str">
        <f>IFERROR(VLOOKUP(B13360,'اكواد الاصناف'!A:C,2,0),"")</f>
        <v/>
      </c>
      <c r="D13360" s="10" t="str">
        <f>IFERROR(VLOOKUP(B13360,'اكواد الاصناف'!A:C,3,0),"")</f>
        <v/>
      </c>
      <c r="G13360" s="10">
        <f t="shared" si="207"/>
        <v>0</v>
      </c>
      <c r="I13360" s="10" t="str">
        <f>IFERROR(VLOOKUP(H13360,'سجل العملاء'!A:B,2,0),"")</f>
        <v/>
      </c>
    </row>
    <row r="13361" spans="3:9" ht="15.6">
      <c r="C13361" s="10" t="str">
        <f>IFERROR(VLOOKUP(B13361,'اكواد الاصناف'!A:C,2,0),"")</f>
        <v/>
      </c>
      <c r="D13361" s="10" t="str">
        <f>IFERROR(VLOOKUP(B13361,'اكواد الاصناف'!A:C,3,0),"")</f>
        <v/>
      </c>
      <c r="G13361" s="10">
        <f t="shared" si="207"/>
        <v>0</v>
      </c>
      <c r="I13361" s="10" t="str">
        <f>IFERROR(VLOOKUP(H13361,'سجل العملاء'!A:B,2,0),"")</f>
        <v/>
      </c>
    </row>
    <row r="13362" spans="3:9" ht="15.6">
      <c r="C13362" s="10" t="str">
        <f>IFERROR(VLOOKUP(B13362,'اكواد الاصناف'!A:C,2,0),"")</f>
        <v/>
      </c>
      <c r="D13362" s="10" t="str">
        <f>IFERROR(VLOOKUP(B13362,'اكواد الاصناف'!A:C,3,0),"")</f>
        <v/>
      </c>
      <c r="G13362" s="10">
        <f t="shared" si="207"/>
        <v>0</v>
      </c>
      <c r="I13362" s="10" t="str">
        <f>IFERROR(VLOOKUP(H13362,'سجل العملاء'!A:B,2,0),"")</f>
        <v/>
      </c>
    </row>
    <row r="13363" spans="3:9" ht="15.6">
      <c r="C13363" s="10" t="str">
        <f>IFERROR(VLOOKUP(B13363,'اكواد الاصناف'!A:C,2,0),"")</f>
        <v/>
      </c>
      <c r="D13363" s="10" t="str">
        <f>IFERROR(VLOOKUP(B13363,'اكواد الاصناف'!A:C,3,0),"")</f>
        <v/>
      </c>
      <c r="G13363" s="10">
        <f t="shared" si="207"/>
        <v>0</v>
      </c>
      <c r="I13363" s="10" t="str">
        <f>IFERROR(VLOOKUP(H13363,'سجل العملاء'!A:B,2,0),"")</f>
        <v/>
      </c>
    </row>
    <row r="13364" spans="3:9" ht="15.6">
      <c r="C13364" s="10" t="str">
        <f>IFERROR(VLOOKUP(B13364,'اكواد الاصناف'!A:C,2,0),"")</f>
        <v/>
      </c>
      <c r="D13364" s="10" t="str">
        <f>IFERROR(VLOOKUP(B13364,'اكواد الاصناف'!A:C,3,0),"")</f>
        <v/>
      </c>
      <c r="G13364" s="10">
        <f t="shared" si="207"/>
        <v>0</v>
      </c>
      <c r="I13364" s="10" t="str">
        <f>IFERROR(VLOOKUP(H13364,'سجل العملاء'!A:B,2,0),"")</f>
        <v/>
      </c>
    </row>
    <row r="13365" spans="3:9" ht="15.6">
      <c r="C13365" s="10" t="str">
        <f>IFERROR(VLOOKUP(B13365,'اكواد الاصناف'!A:C,2,0),"")</f>
        <v/>
      </c>
      <c r="D13365" s="10" t="str">
        <f>IFERROR(VLOOKUP(B13365,'اكواد الاصناف'!A:C,3,0),"")</f>
        <v/>
      </c>
      <c r="G13365" s="10">
        <f t="shared" si="207"/>
        <v>0</v>
      </c>
      <c r="I13365" s="10" t="str">
        <f>IFERROR(VLOOKUP(H13365,'سجل العملاء'!A:B,2,0),"")</f>
        <v/>
      </c>
    </row>
    <row r="13366" spans="3:9" ht="15.6">
      <c r="C13366" s="10" t="str">
        <f>IFERROR(VLOOKUP(B13366,'اكواد الاصناف'!A:C,2,0),"")</f>
        <v/>
      </c>
      <c r="D13366" s="10" t="str">
        <f>IFERROR(VLOOKUP(B13366,'اكواد الاصناف'!A:C,3,0),"")</f>
        <v/>
      </c>
      <c r="G13366" s="10">
        <f t="shared" si="207"/>
        <v>0</v>
      </c>
      <c r="I13366" s="10" t="str">
        <f>IFERROR(VLOOKUP(H13366,'سجل العملاء'!A:B,2,0),"")</f>
        <v/>
      </c>
    </row>
    <row r="13367" spans="3:9" ht="15.6">
      <c r="C13367" s="10" t="str">
        <f>IFERROR(VLOOKUP(B13367,'اكواد الاصناف'!A:C,2,0),"")</f>
        <v/>
      </c>
      <c r="D13367" s="10" t="str">
        <f>IFERROR(VLOOKUP(B13367,'اكواد الاصناف'!A:C,3,0),"")</f>
        <v/>
      </c>
      <c r="G13367" s="10">
        <f t="shared" si="207"/>
        <v>0</v>
      </c>
      <c r="I13367" s="10" t="str">
        <f>IFERROR(VLOOKUP(H13367,'سجل العملاء'!A:B,2,0),"")</f>
        <v/>
      </c>
    </row>
    <row r="13368" spans="3:9" ht="15.6">
      <c r="C13368" s="10" t="str">
        <f>IFERROR(VLOOKUP(B13368,'اكواد الاصناف'!A:C,2,0),"")</f>
        <v/>
      </c>
      <c r="D13368" s="10" t="str">
        <f>IFERROR(VLOOKUP(B13368,'اكواد الاصناف'!A:C,3,0),"")</f>
        <v/>
      </c>
      <c r="G13368" s="10">
        <f t="shared" si="207"/>
        <v>0</v>
      </c>
      <c r="I13368" s="10" t="str">
        <f>IFERROR(VLOOKUP(H13368,'سجل العملاء'!A:B,2,0),"")</f>
        <v/>
      </c>
    </row>
    <row r="13369" spans="3:9" ht="15.6">
      <c r="C13369" s="10" t="str">
        <f>IFERROR(VLOOKUP(B13369,'اكواد الاصناف'!A:C,2,0),"")</f>
        <v/>
      </c>
      <c r="D13369" s="10" t="str">
        <f>IFERROR(VLOOKUP(B13369,'اكواد الاصناف'!A:C,3,0),"")</f>
        <v/>
      </c>
      <c r="G13369" s="10">
        <f t="shared" si="207"/>
        <v>0</v>
      </c>
      <c r="I13369" s="10" t="str">
        <f>IFERROR(VLOOKUP(H13369,'سجل العملاء'!A:B,2,0),"")</f>
        <v/>
      </c>
    </row>
    <row r="13370" spans="3:9" ht="15.6">
      <c r="C13370" s="10" t="str">
        <f>IFERROR(VLOOKUP(B13370,'اكواد الاصناف'!A:C,2,0),"")</f>
        <v/>
      </c>
      <c r="D13370" s="10" t="str">
        <f>IFERROR(VLOOKUP(B13370,'اكواد الاصناف'!A:C,3,0),"")</f>
        <v/>
      </c>
      <c r="G13370" s="10">
        <f t="shared" si="207"/>
        <v>0</v>
      </c>
      <c r="I13370" s="10" t="str">
        <f>IFERROR(VLOOKUP(H13370,'سجل العملاء'!A:B,2,0),"")</f>
        <v/>
      </c>
    </row>
    <row r="13371" spans="3:9" ht="15.6">
      <c r="C13371" s="10" t="str">
        <f>IFERROR(VLOOKUP(B13371,'اكواد الاصناف'!A:C,2,0),"")</f>
        <v/>
      </c>
      <c r="D13371" s="10" t="str">
        <f>IFERROR(VLOOKUP(B13371,'اكواد الاصناف'!A:C,3,0),"")</f>
        <v/>
      </c>
      <c r="G13371" s="10">
        <f t="shared" si="207"/>
        <v>0</v>
      </c>
      <c r="I13371" s="10" t="str">
        <f>IFERROR(VLOOKUP(H13371,'سجل العملاء'!A:B,2,0),"")</f>
        <v/>
      </c>
    </row>
    <row r="13372" spans="3:9" ht="15.6">
      <c r="C13372" s="10" t="str">
        <f>IFERROR(VLOOKUP(B13372,'اكواد الاصناف'!A:C,2,0),"")</f>
        <v/>
      </c>
      <c r="D13372" s="10" t="str">
        <f>IFERROR(VLOOKUP(B13372,'اكواد الاصناف'!A:C,3,0),"")</f>
        <v/>
      </c>
      <c r="G13372" s="10">
        <f t="shared" si="207"/>
        <v>0</v>
      </c>
      <c r="I13372" s="10" t="str">
        <f>IFERROR(VLOOKUP(H13372,'سجل العملاء'!A:B,2,0),"")</f>
        <v/>
      </c>
    </row>
    <row r="13373" spans="3:9" ht="15.6">
      <c r="C13373" s="10" t="str">
        <f>IFERROR(VLOOKUP(B13373,'اكواد الاصناف'!A:C,2,0),"")</f>
        <v/>
      </c>
      <c r="D13373" s="10" t="str">
        <f>IFERROR(VLOOKUP(B13373,'اكواد الاصناف'!A:C,3,0),"")</f>
        <v/>
      </c>
      <c r="G13373" s="10">
        <f t="shared" si="207"/>
        <v>0</v>
      </c>
      <c r="I13373" s="10" t="str">
        <f>IFERROR(VLOOKUP(H13373,'سجل العملاء'!A:B,2,0),"")</f>
        <v/>
      </c>
    </row>
    <row r="13374" spans="3:9" ht="15.6">
      <c r="C13374" s="10" t="str">
        <f>IFERROR(VLOOKUP(B13374,'اكواد الاصناف'!A:C,2,0),"")</f>
        <v/>
      </c>
      <c r="D13374" s="10" t="str">
        <f>IFERROR(VLOOKUP(B13374,'اكواد الاصناف'!A:C,3,0),"")</f>
        <v/>
      </c>
      <c r="G13374" s="10">
        <f t="shared" si="207"/>
        <v>0</v>
      </c>
      <c r="I13374" s="10" t="str">
        <f>IFERROR(VLOOKUP(H13374,'سجل العملاء'!A:B,2,0),"")</f>
        <v/>
      </c>
    </row>
    <row r="13375" spans="3:9" ht="15.6">
      <c r="C13375" s="10" t="str">
        <f>IFERROR(VLOOKUP(B13375,'اكواد الاصناف'!A:C,2,0),"")</f>
        <v/>
      </c>
      <c r="D13375" s="10" t="str">
        <f>IFERROR(VLOOKUP(B13375,'اكواد الاصناف'!A:C,3,0),"")</f>
        <v/>
      </c>
      <c r="G13375" s="10">
        <f t="shared" si="207"/>
        <v>0</v>
      </c>
      <c r="I13375" s="10" t="str">
        <f>IFERROR(VLOOKUP(H13375,'سجل العملاء'!A:B,2,0),"")</f>
        <v/>
      </c>
    </row>
    <row r="13376" spans="3:9" ht="15.6">
      <c r="C13376" s="10" t="str">
        <f>IFERROR(VLOOKUP(B13376,'اكواد الاصناف'!A:C,2,0),"")</f>
        <v/>
      </c>
      <c r="D13376" s="10" t="str">
        <f>IFERROR(VLOOKUP(B13376,'اكواد الاصناف'!A:C,3,0),"")</f>
        <v/>
      </c>
      <c r="G13376" s="10">
        <f t="shared" si="207"/>
        <v>0</v>
      </c>
      <c r="I13376" s="10" t="str">
        <f>IFERROR(VLOOKUP(H13376,'سجل العملاء'!A:B,2,0),"")</f>
        <v/>
      </c>
    </row>
    <row r="13377" spans="3:9" ht="15.6">
      <c r="C13377" s="10" t="str">
        <f>IFERROR(VLOOKUP(B13377,'اكواد الاصناف'!A:C,2,0),"")</f>
        <v/>
      </c>
      <c r="D13377" s="10" t="str">
        <f>IFERROR(VLOOKUP(B13377,'اكواد الاصناف'!A:C,3,0),"")</f>
        <v/>
      </c>
      <c r="G13377" s="10">
        <f t="shared" ref="G13377:G13440" si="208">F13377*E13377</f>
        <v>0</v>
      </c>
      <c r="I13377" s="10" t="str">
        <f>IFERROR(VLOOKUP(H13377,'سجل العملاء'!A:B,2,0),"")</f>
        <v/>
      </c>
    </row>
    <row r="13378" spans="3:9" ht="15.6">
      <c r="C13378" s="10" t="str">
        <f>IFERROR(VLOOKUP(B13378,'اكواد الاصناف'!A:C,2,0),"")</f>
        <v/>
      </c>
      <c r="D13378" s="10" t="str">
        <f>IFERROR(VLOOKUP(B13378,'اكواد الاصناف'!A:C,3,0),"")</f>
        <v/>
      </c>
      <c r="G13378" s="10">
        <f t="shared" si="208"/>
        <v>0</v>
      </c>
      <c r="I13378" s="10" t="str">
        <f>IFERROR(VLOOKUP(H13378,'سجل العملاء'!A:B,2,0),"")</f>
        <v/>
      </c>
    </row>
    <row r="13379" spans="3:9" ht="15.6">
      <c r="C13379" s="10" t="str">
        <f>IFERROR(VLOOKUP(B13379,'اكواد الاصناف'!A:C,2,0),"")</f>
        <v/>
      </c>
      <c r="D13379" s="10" t="str">
        <f>IFERROR(VLOOKUP(B13379,'اكواد الاصناف'!A:C,3,0),"")</f>
        <v/>
      </c>
      <c r="G13379" s="10">
        <f t="shared" si="208"/>
        <v>0</v>
      </c>
      <c r="I13379" s="10" t="str">
        <f>IFERROR(VLOOKUP(H13379,'سجل العملاء'!A:B,2,0),"")</f>
        <v/>
      </c>
    </row>
    <row r="13380" spans="3:9" ht="15.6">
      <c r="C13380" s="10" t="str">
        <f>IFERROR(VLOOKUP(B13380,'اكواد الاصناف'!A:C,2,0),"")</f>
        <v/>
      </c>
      <c r="D13380" s="10" t="str">
        <f>IFERROR(VLOOKUP(B13380,'اكواد الاصناف'!A:C,3,0),"")</f>
        <v/>
      </c>
      <c r="G13380" s="10">
        <f t="shared" si="208"/>
        <v>0</v>
      </c>
      <c r="I13380" s="10" t="str">
        <f>IFERROR(VLOOKUP(H13380,'سجل العملاء'!A:B,2,0),"")</f>
        <v/>
      </c>
    </row>
    <row r="13381" spans="3:9" ht="15.6">
      <c r="C13381" s="10" t="str">
        <f>IFERROR(VLOOKUP(B13381,'اكواد الاصناف'!A:C,2,0),"")</f>
        <v/>
      </c>
      <c r="D13381" s="10" t="str">
        <f>IFERROR(VLOOKUP(B13381,'اكواد الاصناف'!A:C,3,0),"")</f>
        <v/>
      </c>
      <c r="G13381" s="10">
        <f t="shared" si="208"/>
        <v>0</v>
      </c>
      <c r="I13381" s="10" t="str">
        <f>IFERROR(VLOOKUP(H13381,'سجل العملاء'!A:B,2,0),"")</f>
        <v/>
      </c>
    </row>
    <row r="13382" spans="3:9" ht="15.6">
      <c r="C13382" s="10" t="str">
        <f>IFERROR(VLOOKUP(B13382,'اكواد الاصناف'!A:C,2,0),"")</f>
        <v/>
      </c>
      <c r="D13382" s="10" t="str">
        <f>IFERROR(VLOOKUP(B13382,'اكواد الاصناف'!A:C,3,0),"")</f>
        <v/>
      </c>
      <c r="G13382" s="10">
        <f t="shared" si="208"/>
        <v>0</v>
      </c>
      <c r="I13382" s="10" t="str">
        <f>IFERROR(VLOOKUP(H13382,'سجل العملاء'!A:B,2,0),"")</f>
        <v/>
      </c>
    </row>
    <row r="13383" spans="3:9" ht="15.6">
      <c r="C13383" s="10" t="str">
        <f>IFERROR(VLOOKUP(B13383,'اكواد الاصناف'!A:C,2,0),"")</f>
        <v/>
      </c>
      <c r="D13383" s="10" t="str">
        <f>IFERROR(VLOOKUP(B13383,'اكواد الاصناف'!A:C,3,0),"")</f>
        <v/>
      </c>
      <c r="G13383" s="10">
        <f t="shared" si="208"/>
        <v>0</v>
      </c>
      <c r="I13383" s="10" t="str">
        <f>IFERROR(VLOOKUP(H13383,'سجل العملاء'!A:B,2,0),"")</f>
        <v/>
      </c>
    </row>
    <row r="13384" spans="3:9" ht="15.6">
      <c r="C13384" s="10" t="str">
        <f>IFERROR(VLOOKUP(B13384,'اكواد الاصناف'!A:C,2,0),"")</f>
        <v/>
      </c>
      <c r="D13384" s="10" t="str">
        <f>IFERROR(VLOOKUP(B13384,'اكواد الاصناف'!A:C,3,0),"")</f>
        <v/>
      </c>
      <c r="G13384" s="10">
        <f t="shared" si="208"/>
        <v>0</v>
      </c>
      <c r="I13384" s="10" t="str">
        <f>IFERROR(VLOOKUP(H13384,'سجل العملاء'!A:B,2,0),"")</f>
        <v/>
      </c>
    </row>
    <row r="13385" spans="3:9" ht="15.6">
      <c r="C13385" s="10" t="str">
        <f>IFERROR(VLOOKUP(B13385,'اكواد الاصناف'!A:C,2,0),"")</f>
        <v/>
      </c>
      <c r="D13385" s="10" t="str">
        <f>IFERROR(VLOOKUP(B13385,'اكواد الاصناف'!A:C,3,0),"")</f>
        <v/>
      </c>
      <c r="G13385" s="10">
        <f t="shared" si="208"/>
        <v>0</v>
      </c>
      <c r="I13385" s="10" t="str">
        <f>IFERROR(VLOOKUP(H13385,'سجل العملاء'!A:B,2,0),"")</f>
        <v/>
      </c>
    </row>
    <row r="13386" spans="3:9" ht="15.6">
      <c r="C13386" s="10" t="str">
        <f>IFERROR(VLOOKUP(B13386,'اكواد الاصناف'!A:C,2,0),"")</f>
        <v/>
      </c>
      <c r="D13386" s="10" t="str">
        <f>IFERROR(VLOOKUP(B13386,'اكواد الاصناف'!A:C,3,0),"")</f>
        <v/>
      </c>
      <c r="G13386" s="10">
        <f t="shared" si="208"/>
        <v>0</v>
      </c>
      <c r="I13386" s="10" t="str">
        <f>IFERROR(VLOOKUP(H13386,'سجل العملاء'!A:B,2,0),"")</f>
        <v/>
      </c>
    </row>
    <row r="13387" spans="3:9" ht="15.6">
      <c r="C13387" s="10" t="str">
        <f>IFERROR(VLOOKUP(B13387,'اكواد الاصناف'!A:C,2,0),"")</f>
        <v/>
      </c>
      <c r="D13387" s="10" t="str">
        <f>IFERROR(VLOOKUP(B13387,'اكواد الاصناف'!A:C,3,0),"")</f>
        <v/>
      </c>
      <c r="G13387" s="10">
        <f t="shared" si="208"/>
        <v>0</v>
      </c>
      <c r="I13387" s="10" t="str">
        <f>IFERROR(VLOOKUP(H13387,'سجل العملاء'!A:B,2,0),"")</f>
        <v/>
      </c>
    </row>
    <row r="13388" spans="3:9" ht="15.6">
      <c r="C13388" s="10" t="str">
        <f>IFERROR(VLOOKUP(B13388,'اكواد الاصناف'!A:C,2,0),"")</f>
        <v/>
      </c>
      <c r="D13388" s="10" t="str">
        <f>IFERROR(VLOOKUP(B13388,'اكواد الاصناف'!A:C,3,0),"")</f>
        <v/>
      </c>
      <c r="G13388" s="10">
        <f t="shared" si="208"/>
        <v>0</v>
      </c>
      <c r="I13388" s="10" t="str">
        <f>IFERROR(VLOOKUP(H13388,'سجل العملاء'!A:B,2,0),"")</f>
        <v/>
      </c>
    </row>
    <row r="13389" spans="3:9" ht="15.6">
      <c r="C13389" s="10" t="str">
        <f>IFERROR(VLOOKUP(B13389,'اكواد الاصناف'!A:C,2,0),"")</f>
        <v/>
      </c>
      <c r="D13389" s="10" t="str">
        <f>IFERROR(VLOOKUP(B13389,'اكواد الاصناف'!A:C,3,0),"")</f>
        <v/>
      </c>
      <c r="G13389" s="10">
        <f t="shared" si="208"/>
        <v>0</v>
      </c>
      <c r="I13389" s="10" t="str">
        <f>IFERROR(VLOOKUP(H13389,'سجل العملاء'!A:B,2,0),"")</f>
        <v/>
      </c>
    </row>
    <row r="13390" spans="3:9" ht="15.6">
      <c r="C13390" s="10" t="str">
        <f>IFERROR(VLOOKUP(B13390,'اكواد الاصناف'!A:C,2,0),"")</f>
        <v/>
      </c>
      <c r="D13390" s="10" t="str">
        <f>IFERROR(VLOOKUP(B13390,'اكواد الاصناف'!A:C,3,0),"")</f>
        <v/>
      </c>
      <c r="G13390" s="10">
        <f t="shared" si="208"/>
        <v>0</v>
      </c>
      <c r="I13390" s="10" t="str">
        <f>IFERROR(VLOOKUP(H13390,'سجل العملاء'!A:B,2,0),"")</f>
        <v/>
      </c>
    </row>
    <row r="13391" spans="3:9" ht="15.6">
      <c r="C13391" s="10" t="str">
        <f>IFERROR(VLOOKUP(B13391,'اكواد الاصناف'!A:C,2,0),"")</f>
        <v/>
      </c>
      <c r="D13391" s="10" t="str">
        <f>IFERROR(VLOOKUP(B13391,'اكواد الاصناف'!A:C,3,0),"")</f>
        <v/>
      </c>
      <c r="G13391" s="10">
        <f t="shared" si="208"/>
        <v>0</v>
      </c>
      <c r="I13391" s="10" t="str">
        <f>IFERROR(VLOOKUP(H13391,'سجل العملاء'!A:B,2,0),"")</f>
        <v/>
      </c>
    </row>
    <row r="13392" spans="3:9" ht="15.6">
      <c r="C13392" s="10" t="str">
        <f>IFERROR(VLOOKUP(B13392,'اكواد الاصناف'!A:C,2,0),"")</f>
        <v/>
      </c>
      <c r="D13392" s="10" t="str">
        <f>IFERROR(VLOOKUP(B13392,'اكواد الاصناف'!A:C,3,0),"")</f>
        <v/>
      </c>
      <c r="G13392" s="10">
        <f t="shared" si="208"/>
        <v>0</v>
      </c>
      <c r="I13392" s="10" t="str">
        <f>IFERROR(VLOOKUP(H13392,'سجل العملاء'!A:B,2,0),"")</f>
        <v/>
      </c>
    </row>
    <row r="13393" spans="3:9" ht="15.6">
      <c r="C13393" s="10" t="str">
        <f>IFERROR(VLOOKUP(B13393,'اكواد الاصناف'!A:C,2,0),"")</f>
        <v/>
      </c>
      <c r="D13393" s="10" t="str">
        <f>IFERROR(VLOOKUP(B13393,'اكواد الاصناف'!A:C,3,0),"")</f>
        <v/>
      </c>
      <c r="G13393" s="10">
        <f t="shared" si="208"/>
        <v>0</v>
      </c>
      <c r="I13393" s="10" t="str">
        <f>IFERROR(VLOOKUP(H13393,'سجل العملاء'!A:B,2,0),"")</f>
        <v/>
      </c>
    </row>
    <row r="13394" spans="3:9" ht="15.6">
      <c r="C13394" s="10" t="str">
        <f>IFERROR(VLOOKUP(B13394,'اكواد الاصناف'!A:C,2,0),"")</f>
        <v/>
      </c>
      <c r="D13394" s="10" t="str">
        <f>IFERROR(VLOOKUP(B13394,'اكواد الاصناف'!A:C,3,0),"")</f>
        <v/>
      </c>
      <c r="G13394" s="10">
        <f t="shared" si="208"/>
        <v>0</v>
      </c>
      <c r="I13394" s="10" t="str">
        <f>IFERROR(VLOOKUP(H13394,'سجل العملاء'!A:B,2,0),"")</f>
        <v/>
      </c>
    </row>
    <row r="13395" spans="3:9" ht="15.6">
      <c r="C13395" s="10" t="str">
        <f>IFERROR(VLOOKUP(B13395,'اكواد الاصناف'!A:C,2,0),"")</f>
        <v/>
      </c>
      <c r="D13395" s="10" t="str">
        <f>IFERROR(VLOOKUP(B13395,'اكواد الاصناف'!A:C,3,0),"")</f>
        <v/>
      </c>
      <c r="G13395" s="10">
        <f t="shared" si="208"/>
        <v>0</v>
      </c>
      <c r="I13395" s="10" t="str">
        <f>IFERROR(VLOOKUP(H13395,'سجل العملاء'!A:B,2,0),"")</f>
        <v/>
      </c>
    </row>
    <row r="13396" spans="3:9" ht="15.6">
      <c r="C13396" s="10" t="str">
        <f>IFERROR(VLOOKUP(B13396,'اكواد الاصناف'!A:C,2,0),"")</f>
        <v/>
      </c>
      <c r="D13396" s="10" t="str">
        <f>IFERROR(VLOOKUP(B13396,'اكواد الاصناف'!A:C,3,0),"")</f>
        <v/>
      </c>
      <c r="G13396" s="10">
        <f t="shared" si="208"/>
        <v>0</v>
      </c>
      <c r="I13396" s="10" t="str">
        <f>IFERROR(VLOOKUP(H13396,'سجل العملاء'!A:B,2,0),"")</f>
        <v/>
      </c>
    </row>
    <row r="13397" spans="3:9" ht="15.6">
      <c r="C13397" s="10" t="str">
        <f>IFERROR(VLOOKUP(B13397,'اكواد الاصناف'!A:C,2,0),"")</f>
        <v/>
      </c>
      <c r="D13397" s="10" t="str">
        <f>IFERROR(VLOOKUP(B13397,'اكواد الاصناف'!A:C,3,0),"")</f>
        <v/>
      </c>
      <c r="G13397" s="10">
        <f t="shared" si="208"/>
        <v>0</v>
      </c>
      <c r="I13397" s="10" t="str">
        <f>IFERROR(VLOOKUP(H13397,'سجل العملاء'!A:B,2,0),"")</f>
        <v/>
      </c>
    </row>
    <row r="13398" spans="3:9" ht="15.6">
      <c r="C13398" s="10" t="str">
        <f>IFERROR(VLOOKUP(B13398,'اكواد الاصناف'!A:C,2,0),"")</f>
        <v/>
      </c>
      <c r="D13398" s="10" t="str">
        <f>IFERROR(VLOOKUP(B13398,'اكواد الاصناف'!A:C,3,0),"")</f>
        <v/>
      </c>
      <c r="G13398" s="10">
        <f t="shared" si="208"/>
        <v>0</v>
      </c>
      <c r="I13398" s="10" t="str">
        <f>IFERROR(VLOOKUP(H13398,'سجل العملاء'!A:B,2,0),"")</f>
        <v/>
      </c>
    </row>
    <row r="13399" spans="3:9" ht="15.6">
      <c r="C13399" s="10" t="str">
        <f>IFERROR(VLOOKUP(B13399,'اكواد الاصناف'!A:C,2,0),"")</f>
        <v/>
      </c>
      <c r="D13399" s="10" t="str">
        <f>IFERROR(VLOOKUP(B13399,'اكواد الاصناف'!A:C,3,0),"")</f>
        <v/>
      </c>
      <c r="G13399" s="10">
        <f t="shared" si="208"/>
        <v>0</v>
      </c>
      <c r="I13399" s="10" t="str">
        <f>IFERROR(VLOOKUP(H13399,'سجل العملاء'!A:B,2,0),"")</f>
        <v/>
      </c>
    </row>
    <row r="13400" spans="3:9" ht="15.6">
      <c r="C13400" s="10" t="str">
        <f>IFERROR(VLOOKUP(B13400,'اكواد الاصناف'!A:C,2,0),"")</f>
        <v/>
      </c>
      <c r="D13400" s="10" t="str">
        <f>IFERROR(VLOOKUP(B13400,'اكواد الاصناف'!A:C,3,0),"")</f>
        <v/>
      </c>
      <c r="G13400" s="10">
        <f t="shared" si="208"/>
        <v>0</v>
      </c>
      <c r="I13400" s="10" t="str">
        <f>IFERROR(VLOOKUP(H13400,'سجل العملاء'!A:B,2,0),"")</f>
        <v/>
      </c>
    </row>
    <row r="13401" spans="3:9" ht="15.6">
      <c r="C13401" s="10" t="str">
        <f>IFERROR(VLOOKUP(B13401,'اكواد الاصناف'!A:C,2,0),"")</f>
        <v/>
      </c>
      <c r="D13401" s="10" t="str">
        <f>IFERROR(VLOOKUP(B13401,'اكواد الاصناف'!A:C,3,0),"")</f>
        <v/>
      </c>
      <c r="G13401" s="10">
        <f t="shared" si="208"/>
        <v>0</v>
      </c>
      <c r="I13401" s="10" t="str">
        <f>IFERROR(VLOOKUP(H13401,'سجل العملاء'!A:B,2,0),"")</f>
        <v/>
      </c>
    </row>
    <row r="13402" spans="3:9" ht="15.6">
      <c r="C13402" s="10" t="str">
        <f>IFERROR(VLOOKUP(B13402,'اكواد الاصناف'!A:C,2,0),"")</f>
        <v/>
      </c>
      <c r="D13402" s="10" t="str">
        <f>IFERROR(VLOOKUP(B13402,'اكواد الاصناف'!A:C,3,0),"")</f>
        <v/>
      </c>
      <c r="G13402" s="10">
        <f t="shared" si="208"/>
        <v>0</v>
      </c>
      <c r="I13402" s="10" t="str">
        <f>IFERROR(VLOOKUP(H13402,'سجل العملاء'!A:B,2,0),"")</f>
        <v/>
      </c>
    </row>
    <row r="13403" spans="3:9" ht="15.6">
      <c r="C13403" s="10" t="str">
        <f>IFERROR(VLOOKUP(B13403,'اكواد الاصناف'!A:C,2,0),"")</f>
        <v/>
      </c>
      <c r="D13403" s="10" t="str">
        <f>IFERROR(VLOOKUP(B13403,'اكواد الاصناف'!A:C,3,0),"")</f>
        <v/>
      </c>
      <c r="G13403" s="10">
        <f t="shared" si="208"/>
        <v>0</v>
      </c>
      <c r="I13403" s="10" t="str">
        <f>IFERROR(VLOOKUP(H13403,'سجل العملاء'!A:B,2,0),"")</f>
        <v/>
      </c>
    </row>
    <row r="13404" spans="3:9" ht="15.6">
      <c r="C13404" s="10" t="str">
        <f>IFERROR(VLOOKUP(B13404,'اكواد الاصناف'!A:C,2,0),"")</f>
        <v/>
      </c>
      <c r="D13404" s="10" t="str">
        <f>IFERROR(VLOOKUP(B13404,'اكواد الاصناف'!A:C,3,0),"")</f>
        <v/>
      </c>
      <c r="G13404" s="10">
        <f t="shared" si="208"/>
        <v>0</v>
      </c>
      <c r="I13404" s="10" t="str">
        <f>IFERROR(VLOOKUP(H13404,'سجل العملاء'!A:B,2,0),"")</f>
        <v/>
      </c>
    </row>
    <row r="13405" spans="3:9" ht="15.6">
      <c r="C13405" s="10" t="str">
        <f>IFERROR(VLOOKUP(B13405,'اكواد الاصناف'!A:C,2,0),"")</f>
        <v/>
      </c>
      <c r="D13405" s="10" t="str">
        <f>IFERROR(VLOOKUP(B13405,'اكواد الاصناف'!A:C,3,0),"")</f>
        <v/>
      </c>
      <c r="G13405" s="10">
        <f t="shared" si="208"/>
        <v>0</v>
      </c>
      <c r="I13405" s="10" t="str">
        <f>IFERROR(VLOOKUP(H13405,'سجل العملاء'!A:B,2,0),"")</f>
        <v/>
      </c>
    </row>
    <row r="13406" spans="3:9" ht="15.6">
      <c r="C13406" s="10" t="str">
        <f>IFERROR(VLOOKUP(B13406,'اكواد الاصناف'!A:C,2,0),"")</f>
        <v/>
      </c>
      <c r="D13406" s="10" t="str">
        <f>IFERROR(VLOOKUP(B13406,'اكواد الاصناف'!A:C,3,0),"")</f>
        <v/>
      </c>
      <c r="G13406" s="10">
        <f t="shared" si="208"/>
        <v>0</v>
      </c>
      <c r="I13406" s="10" t="str">
        <f>IFERROR(VLOOKUP(H13406,'سجل العملاء'!A:B,2,0),"")</f>
        <v/>
      </c>
    </row>
    <row r="13407" spans="3:9" ht="15.6">
      <c r="C13407" s="10" t="str">
        <f>IFERROR(VLOOKUP(B13407,'اكواد الاصناف'!A:C,2,0),"")</f>
        <v/>
      </c>
      <c r="D13407" s="10" t="str">
        <f>IFERROR(VLOOKUP(B13407,'اكواد الاصناف'!A:C,3,0),"")</f>
        <v/>
      </c>
      <c r="G13407" s="10">
        <f t="shared" si="208"/>
        <v>0</v>
      </c>
      <c r="I13407" s="10" t="str">
        <f>IFERROR(VLOOKUP(H13407,'سجل العملاء'!A:B,2,0),"")</f>
        <v/>
      </c>
    </row>
    <row r="13408" spans="3:9" ht="15.6">
      <c r="C13408" s="10" t="str">
        <f>IFERROR(VLOOKUP(B13408,'اكواد الاصناف'!A:C,2,0),"")</f>
        <v/>
      </c>
      <c r="D13408" s="10" t="str">
        <f>IFERROR(VLOOKUP(B13408,'اكواد الاصناف'!A:C,3,0),"")</f>
        <v/>
      </c>
      <c r="G13408" s="10">
        <f t="shared" si="208"/>
        <v>0</v>
      </c>
      <c r="I13408" s="10" t="str">
        <f>IFERROR(VLOOKUP(H13408,'سجل العملاء'!A:B,2,0),"")</f>
        <v/>
      </c>
    </row>
    <row r="13409" spans="3:9" ht="15.6">
      <c r="C13409" s="10" t="str">
        <f>IFERROR(VLOOKUP(B13409,'اكواد الاصناف'!A:C,2,0),"")</f>
        <v/>
      </c>
      <c r="D13409" s="10" t="str">
        <f>IFERROR(VLOOKUP(B13409,'اكواد الاصناف'!A:C,3,0),"")</f>
        <v/>
      </c>
      <c r="G13409" s="10">
        <f t="shared" si="208"/>
        <v>0</v>
      </c>
      <c r="I13409" s="10" t="str">
        <f>IFERROR(VLOOKUP(H13409,'سجل العملاء'!A:B,2,0),"")</f>
        <v/>
      </c>
    </row>
    <row r="13410" spans="3:9" ht="15.6">
      <c r="C13410" s="10" t="str">
        <f>IFERROR(VLOOKUP(B13410,'اكواد الاصناف'!A:C,2,0),"")</f>
        <v/>
      </c>
      <c r="D13410" s="10" t="str">
        <f>IFERROR(VLOOKUP(B13410,'اكواد الاصناف'!A:C,3,0),"")</f>
        <v/>
      </c>
      <c r="G13410" s="10">
        <f t="shared" si="208"/>
        <v>0</v>
      </c>
      <c r="I13410" s="10" t="str">
        <f>IFERROR(VLOOKUP(H13410,'سجل العملاء'!A:B,2,0),"")</f>
        <v/>
      </c>
    </row>
    <row r="13411" spans="3:9" ht="15.6">
      <c r="C13411" s="10" t="str">
        <f>IFERROR(VLOOKUP(B13411,'اكواد الاصناف'!A:C,2,0),"")</f>
        <v/>
      </c>
      <c r="D13411" s="10" t="str">
        <f>IFERROR(VLOOKUP(B13411,'اكواد الاصناف'!A:C,3,0),"")</f>
        <v/>
      </c>
      <c r="G13411" s="10">
        <f t="shared" si="208"/>
        <v>0</v>
      </c>
      <c r="I13411" s="10" t="str">
        <f>IFERROR(VLOOKUP(H13411,'سجل العملاء'!A:B,2,0),"")</f>
        <v/>
      </c>
    </row>
    <row r="13412" spans="3:9" ht="15.6">
      <c r="C13412" s="10" t="str">
        <f>IFERROR(VLOOKUP(B13412,'اكواد الاصناف'!A:C,2,0),"")</f>
        <v/>
      </c>
      <c r="D13412" s="10" t="str">
        <f>IFERROR(VLOOKUP(B13412,'اكواد الاصناف'!A:C,3,0),"")</f>
        <v/>
      </c>
      <c r="G13412" s="10">
        <f t="shared" si="208"/>
        <v>0</v>
      </c>
      <c r="I13412" s="10" t="str">
        <f>IFERROR(VLOOKUP(H13412,'سجل العملاء'!A:B,2,0),"")</f>
        <v/>
      </c>
    </row>
    <row r="13413" spans="3:9" ht="15.6">
      <c r="C13413" s="10" t="str">
        <f>IFERROR(VLOOKUP(B13413,'اكواد الاصناف'!A:C,2,0),"")</f>
        <v/>
      </c>
      <c r="D13413" s="10" t="str">
        <f>IFERROR(VLOOKUP(B13413,'اكواد الاصناف'!A:C,3,0),"")</f>
        <v/>
      </c>
      <c r="G13413" s="10">
        <f t="shared" si="208"/>
        <v>0</v>
      </c>
      <c r="I13413" s="10" t="str">
        <f>IFERROR(VLOOKUP(H13413,'سجل العملاء'!A:B,2,0),"")</f>
        <v/>
      </c>
    </row>
    <row r="13414" spans="3:9" ht="15.6">
      <c r="C13414" s="10" t="str">
        <f>IFERROR(VLOOKUP(B13414,'اكواد الاصناف'!A:C,2,0),"")</f>
        <v/>
      </c>
      <c r="D13414" s="10" t="str">
        <f>IFERROR(VLOOKUP(B13414,'اكواد الاصناف'!A:C,3,0),"")</f>
        <v/>
      </c>
      <c r="G13414" s="10">
        <f t="shared" si="208"/>
        <v>0</v>
      </c>
      <c r="I13414" s="10" t="str">
        <f>IFERROR(VLOOKUP(H13414,'سجل العملاء'!A:B,2,0),"")</f>
        <v/>
      </c>
    </row>
    <row r="13415" spans="3:9" ht="15.6">
      <c r="C13415" s="10" t="str">
        <f>IFERROR(VLOOKUP(B13415,'اكواد الاصناف'!A:C,2,0),"")</f>
        <v/>
      </c>
      <c r="D13415" s="10" t="str">
        <f>IFERROR(VLOOKUP(B13415,'اكواد الاصناف'!A:C,3,0),"")</f>
        <v/>
      </c>
      <c r="G13415" s="10">
        <f t="shared" si="208"/>
        <v>0</v>
      </c>
      <c r="I13415" s="10" t="str">
        <f>IFERROR(VLOOKUP(H13415,'سجل العملاء'!A:B,2,0),"")</f>
        <v/>
      </c>
    </row>
    <row r="13416" spans="3:9" ht="15.6">
      <c r="C13416" s="10" t="str">
        <f>IFERROR(VLOOKUP(B13416,'اكواد الاصناف'!A:C,2,0),"")</f>
        <v/>
      </c>
      <c r="D13416" s="10" t="str">
        <f>IFERROR(VLOOKUP(B13416,'اكواد الاصناف'!A:C,3,0),"")</f>
        <v/>
      </c>
      <c r="G13416" s="10">
        <f t="shared" si="208"/>
        <v>0</v>
      </c>
      <c r="I13416" s="10" t="str">
        <f>IFERROR(VLOOKUP(H13416,'سجل العملاء'!A:B,2,0),"")</f>
        <v/>
      </c>
    </row>
    <row r="13417" spans="3:9" ht="15.6">
      <c r="C13417" s="10" t="str">
        <f>IFERROR(VLOOKUP(B13417,'اكواد الاصناف'!A:C,2,0),"")</f>
        <v/>
      </c>
      <c r="D13417" s="10" t="str">
        <f>IFERROR(VLOOKUP(B13417,'اكواد الاصناف'!A:C,3,0),"")</f>
        <v/>
      </c>
      <c r="G13417" s="10">
        <f t="shared" si="208"/>
        <v>0</v>
      </c>
      <c r="I13417" s="10" t="str">
        <f>IFERROR(VLOOKUP(H13417,'سجل العملاء'!A:B,2,0),"")</f>
        <v/>
      </c>
    </row>
    <row r="13418" spans="3:9" ht="15.6">
      <c r="C13418" s="10" t="str">
        <f>IFERROR(VLOOKUP(B13418,'اكواد الاصناف'!A:C,2,0),"")</f>
        <v/>
      </c>
      <c r="D13418" s="10" t="str">
        <f>IFERROR(VLOOKUP(B13418,'اكواد الاصناف'!A:C,3,0),"")</f>
        <v/>
      </c>
      <c r="G13418" s="10">
        <f t="shared" si="208"/>
        <v>0</v>
      </c>
      <c r="I13418" s="10" t="str">
        <f>IFERROR(VLOOKUP(H13418,'سجل العملاء'!A:B,2,0),"")</f>
        <v/>
      </c>
    </row>
    <row r="13419" spans="3:9" ht="15.6">
      <c r="C13419" s="10" t="str">
        <f>IFERROR(VLOOKUP(B13419,'اكواد الاصناف'!A:C,2,0),"")</f>
        <v/>
      </c>
      <c r="D13419" s="10" t="str">
        <f>IFERROR(VLOOKUP(B13419,'اكواد الاصناف'!A:C,3,0),"")</f>
        <v/>
      </c>
      <c r="G13419" s="10">
        <f t="shared" si="208"/>
        <v>0</v>
      </c>
      <c r="I13419" s="10" t="str">
        <f>IFERROR(VLOOKUP(H13419,'سجل العملاء'!A:B,2,0),"")</f>
        <v/>
      </c>
    </row>
    <row r="13420" spans="3:9" ht="15.6">
      <c r="C13420" s="10" t="str">
        <f>IFERROR(VLOOKUP(B13420,'اكواد الاصناف'!A:C,2,0),"")</f>
        <v/>
      </c>
      <c r="D13420" s="10" t="str">
        <f>IFERROR(VLOOKUP(B13420,'اكواد الاصناف'!A:C,3,0),"")</f>
        <v/>
      </c>
      <c r="G13420" s="10">
        <f t="shared" si="208"/>
        <v>0</v>
      </c>
      <c r="I13420" s="10" t="str">
        <f>IFERROR(VLOOKUP(H13420,'سجل العملاء'!A:B,2,0),"")</f>
        <v/>
      </c>
    </row>
    <row r="13421" spans="3:9" ht="15.6">
      <c r="C13421" s="10" t="str">
        <f>IFERROR(VLOOKUP(B13421,'اكواد الاصناف'!A:C,2,0),"")</f>
        <v/>
      </c>
      <c r="D13421" s="10" t="str">
        <f>IFERROR(VLOOKUP(B13421,'اكواد الاصناف'!A:C,3,0),"")</f>
        <v/>
      </c>
      <c r="G13421" s="10">
        <f t="shared" si="208"/>
        <v>0</v>
      </c>
      <c r="I13421" s="10" t="str">
        <f>IFERROR(VLOOKUP(H13421,'سجل العملاء'!A:B,2,0),"")</f>
        <v/>
      </c>
    </row>
    <row r="13422" spans="3:9" ht="15.6">
      <c r="C13422" s="10" t="str">
        <f>IFERROR(VLOOKUP(B13422,'اكواد الاصناف'!A:C,2,0),"")</f>
        <v/>
      </c>
      <c r="D13422" s="10" t="str">
        <f>IFERROR(VLOOKUP(B13422,'اكواد الاصناف'!A:C,3,0),"")</f>
        <v/>
      </c>
      <c r="G13422" s="10">
        <f t="shared" si="208"/>
        <v>0</v>
      </c>
      <c r="I13422" s="10" t="str">
        <f>IFERROR(VLOOKUP(H13422,'سجل العملاء'!A:B,2,0),"")</f>
        <v/>
      </c>
    </row>
    <row r="13423" spans="3:9" ht="15.6">
      <c r="C13423" s="10" t="str">
        <f>IFERROR(VLOOKUP(B13423,'اكواد الاصناف'!A:C,2,0),"")</f>
        <v/>
      </c>
      <c r="D13423" s="10" t="str">
        <f>IFERROR(VLOOKUP(B13423,'اكواد الاصناف'!A:C,3,0),"")</f>
        <v/>
      </c>
      <c r="G13423" s="10">
        <f t="shared" si="208"/>
        <v>0</v>
      </c>
      <c r="I13423" s="10" t="str">
        <f>IFERROR(VLOOKUP(H13423,'سجل العملاء'!A:B,2,0),"")</f>
        <v/>
      </c>
    </row>
    <row r="13424" spans="3:9" ht="15.6">
      <c r="C13424" s="10" t="str">
        <f>IFERROR(VLOOKUP(B13424,'اكواد الاصناف'!A:C,2,0),"")</f>
        <v/>
      </c>
      <c r="D13424" s="10" t="str">
        <f>IFERROR(VLOOKUP(B13424,'اكواد الاصناف'!A:C,3,0),"")</f>
        <v/>
      </c>
      <c r="G13424" s="10">
        <f t="shared" si="208"/>
        <v>0</v>
      </c>
      <c r="I13424" s="10" t="str">
        <f>IFERROR(VLOOKUP(H13424,'سجل العملاء'!A:B,2,0),"")</f>
        <v/>
      </c>
    </row>
    <row r="13425" spans="3:9" ht="15.6">
      <c r="C13425" s="10" t="str">
        <f>IFERROR(VLOOKUP(B13425,'اكواد الاصناف'!A:C,2,0),"")</f>
        <v/>
      </c>
      <c r="D13425" s="10" t="str">
        <f>IFERROR(VLOOKUP(B13425,'اكواد الاصناف'!A:C,3,0),"")</f>
        <v/>
      </c>
      <c r="G13425" s="10">
        <f t="shared" si="208"/>
        <v>0</v>
      </c>
      <c r="I13425" s="10" t="str">
        <f>IFERROR(VLOOKUP(H13425,'سجل العملاء'!A:B,2,0),"")</f>
        <v/>
      </c>
    </row>
    <row r="13426" spans="3:9" ht="15.6">
      <c r="C13426" s="10" t="str">
        <f>IFERROR(VLOOKUP(B13426,'اكواد الاصناف'!A:C,2,0),"")</f>
        <v/>
      </c>
      <c r="D13426" s="10" t="str">
        <f>IFERROR(VLOOKUP(B13426,'اكواد الاصناف'!A:C,3,0),"")</f>
        <v/>
      </c>
      <c r="G13426" s="10">
        <f t="shared" si="208"/>
        <v>0</v>
      </c>
      <c r="I13426" s="10" t="str">
        <f>IFERROR(VLOOKUP(H13426,'سجل العملاء'!A:B,2,0),"")</f>
        <v/>
      </c>
    </row>
    <row r="13427" spans="3:9" ht="15.6">
      <c r="C13427" s="10" t="str">
        <f>IFERROR(VLOOKUP(B13427,'اكواد الاصناف'!A:C,2,0),"")</f>
        <v/>
      </c>
      <c r="D13427" s="10" t="str">
        <f>IFERROR(VLOOKUP(B13427,'اكواد الاصناف'!A:C,3,0),"")</f>
        <v/>
      </c>
      <c r="G13427" s="10">
        <f t="shared" si="208"/>
        <v>0</v>
      </c>
      <c r="I13427" s="10" t="str">
        <f>IFERROR(VLOOKUP(H13427,'سجل العملاء'!A:B,2,0),"")</f>
        <v/>
      </c>
    </row>
    <row r="13428" spans="3:9" ht="15.6">
      <c r="C13428" s="10" t="str">
        <f>IFERROR(VLOOKUP(B13428,'اكواد الاصناف'!A:C,2,0),"")</f>
        <v/>
      </c>
      <c r="D13428" s="10" t="str">
        <f>IFERROR(VLOOKUP(B13428,'اكواد الاصناف'!A:C,3,0),"")</f>
        <v/>
      </c>
      <c r="G13428" s="10">
        <f t="shared" si="208"/>
        <v>0</v>
      </c>
      <c r="I13428" s="10" t="str">
        <f>IFERROR(VLOOKUP(H13428,'سجل العملاء'!A:B,2,0),"")</f>
        <v/>
      </c>
    </row>
    <row r="13429" spans="3:9" ht="15.6">
      <c r="C13429" s="10" t="str">
        <f>IFERROR(VLOOKUP(B13429,'اكواد الاصناف'!A:C,2,0),"")</f>
        <v/>
      </c>
      <c r="D13429" s="10" t="str">
        <f>IFERROR(VLOOKUP(B13429,'اكواد الاصناف'!A:C,3,0),"")</f>
        <v/>
      </c>
      <c r="G13429" s="10">
        <f t="shared" si="208"/>
        <v>0</v>
      </c>
      <c r="I13429" s="10" t="str">
        <f>IFERROR(VLOOKUP(H13429,'سجل العملاء'!A:B,2,0),"")</f>
        <v/>
      </c>
    </row>
    <row r="13430" spans="3:9" ht="15.6">
      <c r="C13430" s="10" t="str">
        <f>IFERROR(VLOOKUP(B13430,'اكواد الاصناف'!A:C,2,0),"")</f>
        <v/>
      </c>
      <c r="D13430" s="10" t="str">
        <f>IFERROR(VLOOKUP(B13430,'اكواد الاصناف'!A:C,3,0),"")</f>
        <v/>
      </c>
      <c r="G13430" s="10">
        <f t="shared" si="208"/>
        <v>0</v>
      </c>
      <c r="I13430" s="10" t="str">
        <f>IFERROR(VLOOKUP(H13430,'سجل العملاء'!A:B,2,0),"")</f>
        <v/>
      </c>
    </row>
    <row r="13431" spans="3:9" ht="15.6">
      <c r="C13431" s="10" t="str">
        <f>IFERROR(VLOOKUP(B13431,'اكواد الاصناف'!A:C,2,0),"")</f>
        <v/>
      </c>
      <c r="D13431" s="10" t="str">
        <f>IFERROR(VLOOKUP(B13431,'اكواد الاصناف'!A:C,3,0),"")</f>
        <v/>
      </c>
      <c r="G13431" s="10">
        <f t="shared" si="208"/>
        <v>0</v>
      </c>
      <c r="I13431" s="10" t="str">
        <f>IFERROR(VLOOKUP(H13431,'سجل العملاء'!A:B,2,0),"")</f>
        <v/>
      </c>
    </row>
    <row r="13432" spans="3:9" ht="15.6">
      <c r="C13432" s="10" t="str">
        <f>IFERROR(VLOOKUP(B13432,'اكواد الاصناف'!A:C,2,0),"")</f>
        <v/>
      </c>
      <c r="D13432" s="10" t="str">
        <f>IFERROR(VLOOKUP(B13432,'اكواد الاصناف'!A:C,3,0),"")</f>
        <v/>
      </c>
      <c r="G13432" s="10">
        <f t="shared" si="208"/>
        <v>0</v>
      </c>
      <c r="I13432" s="10" t="str">
        <f>IFERROR(VLOOKUP(H13432,'سجل العملاء'!A:B,2,0),"")</f>
        <v/>
      </c>
    </row>
    <row r="13433" spans="3:9" ht="15.6">
      <c r="C13433" s="10" t="str">
        <f>IFERROR(VLOOKUP(B13433,'اكواد الاصناف'!A:C,2,0),"")</f>
        <v/>
      </c>
      <c r="D13433" s="10" t="str">
        <f>IFERROR(VLOOKUP(B13433,'اكواد الاصناف'!A:C,3,0),"")</f>
        <v/>
      </c>
      <c r="G13433" s="10">
        <f t="shared" si="208"/>
        <v>0</v>
      </c>
      <c r="I13433" s="10" t="str">
        <f>IFERROR(VLOOKUP(H13433,'سجل العملاء'!A:B,2,0),"")</f>
        <v/>
      </c>
    </row>
    <row r="13434" spans="3:9" ht="15.6">
      <c r="C13434" s="10" t="str">
        <f>IFERROR(VLOOKUP(B13434,'اكواد الاصناف'!A:C,2,0),"")</f>
        <v/>
      </c>
      <c r="D13434" s="10" t="str">
        <f>IFERROR(VLOOKUP(B13434,'اكواد الاصناف'!A:C,3,0),"")</f>
        <v/>
      </c>
      <c r="G13434" s="10">
        <f t="shared" si="208"/>
        <v>0</v>
      </c>
      <c r="I13434" s="10" t="str">
        <f>IFERROR(VLOOKUP(H13434,'سجل العملاء'!A:B,2,0),"")</f>
        <v/>
      </c>
    </row>
    <row r="13435" spans="3:9" ht="15.6">
      <c r="C13435" s="10" t="str">
        <f>IFERROR(VLOOKUP(B13435,'اكواد الاصناف'!A:C,2,0),"")</f>
        <v/>
      </c>
      <c r="D13435" s="10" t="str">
        <f>IFERROR(VLOOKUP(B13435,'اكواد الاصناف'!A:C,3,0),"")</f>
        <v/>
      </c>
      <c r="G13435" s="10">
        <f t="shared" si="208"/>
        <v>0</v>
      </c>
      <c r="I13435" s="10" t="str">
        <f>IFERROR(VLOOKUP(H13435,'سجل العملاء'!A:B,2,0),"")</f>
        <v/>
      </c>
    </row>
    <row r="13436" spans="3:9" ht="15.6">
      <c r="C13436" s="10" t="str">
        <f>IFERROR(VLOOKUP(B13436,'اكواد الاصناف'!A:C,2,0),"")</f>
        <v/>
      </c>
      <c r="D13436" s="10" t="str">
        <f>IFERROR(VLOOKUP(B13436,'اكواد الاصناف'!A:C,3,0),"")</f>
        <v/>
      </c>
      <c r="G13436" s="10">
        <f t="shared" si="208"/>
        <v>0</v>
      </c>
      <c r="I13436" s="10" t="str">
        <f>IFERROR(VLOOKUP(H13436,'سجل العملاء'!A:B,2,0),"")</f>
        <v/>
      </c>
    </row>
    <row r="13437" spans="3:9" ht="15.6">
      <c r="C13437" s="10" t="str">
        <f>IFERROR(VLOOKUP(B13437,'اكواد الاصناف'!A:C,2,0),"")</f>
        <v/>
      </c>
      <c r="D13437" s="10" t="str">
        <f>IFERROR(VLOOKUP(B13437,'اكواد الاصناف'!A:C,3,0),"")</f>
        <v/>
      </c>
      <c r="G13437" s="10">
        <f t="shared" si="208"/>
        <v>0</v>
      </c>
      <c r="I13437" s="10" t="str">
        <f>IFERROR(VLOOKUP(H13437,'سجل العملاء'!A:B,2,0),"")</f>
        <v/>
      </c>
    </row>
    <row r="13438" spans="3:9" ht="15.6">
      <c r="C13438" s="10" t="str">
        <f>IFERROR(VLOOKUP(B13438,'اكواد الاصناف'!A:C,2,0),"")</f>
        <v/>
      </c>
      <c r="D13438" s="10" t="str">
        <f>IFERROR(VLOOKUP(B13438,'اكواد الاصناف'!A:C,3,0),"")</f>
        <v/>
      </c>
      <c r="G13438" s="10">
        <f t="shared" si="208"/>
        <v>0</v>
      </c>
      <c r="I13438" s="10" t="str">
        <f>IFERROR(VLOOKUP(H13438,'سجل العملاء'!A:B,2,0),"")</f>
        <v/>
      </c>
    </row>
    <row r="13439" spans="3:9" ht="15.6">
      <c r="C13439" s="10" t="str">
        <f>IFERROR(VLOOKUP(B13439,'اكواد الاصناف'!A:C,2,0),"")</f>
        <v/>
      </c>
      <c r="D13439" s="10" t="str">
        <f>IFERROR(VLOOKUP(B13439,'اكواد الاصناف'!A:C,3,0),"")</f>
        <v/>
      </c>
      <c r="G13439" s="10">
        <f t="shared" si="208"/>
        <v>0</v>
      </c>
      <c r="I13439" s="10" t="str">
        <f>IFERROR(VLOOKUP(H13439,'سجل العملاء'!A:B,2,0),"")</f>
        <v/>
      </c>
    </row>
    <row r="13440" spans="3:9" ht="15.6">
      <c r="C13440" s="10" t="str">
        <f>IFERROR(VLOOKUP(B13440,'اكواد الاصناف'!A:C,2,0),"")</f>
        <v/>
      </c>
      <c r="D13440" s="10" t="str">
        <f>IFERROR(VLOOKUP(B13440,'اكواد الاصناف'!A:C,3,0),"")</f>
        <v/>
      </c>
      <c r="G13440" s="10">
        <f t="shared" si="208"/>
        <v>0</v>
      </c>
      <c r="I13440" s="10" t="str">
        <f>IFERROR(VLOOKUP(H13440,'سجل العملاء'!A:B,2,0),"")</f>
        <v/>
      </c>
    </row>
    <row r="13441" spans="3:9" ht="15.6">
      <c r="C13441" s="10" t="str">
        <f>IFERROR(VLOOKUP(B13441,'اكواد الاصناف'!A:C,2,0),"")</f>
        <v/>
      </c>
      <c r="D13441" s="10" t="str">
        <f>IFERROR(VLOOKUP(B13441,'اكواد الاصناف'!A:C,3,0),"")</f>
        <v/>
      </c>
      <c r="G13441" s="10">
        <f t="shared" ref="G13441:G13504" si="209">F13441*E13441</f>
        <v>0</v>
      </c>
      <c r="I13441" s="10" t="str">
        <f>IFERROR(VLOOKUP(H13441,'سجل العملاء'!A:B,2,0),"")</f>
        <v/>
      </c>
    </row>
    <row r="13442" spans="3:9" ht="15.6">
      <c r="C13442" s="10" t="str">
        <f>IFERROR(VLOOKUP(B13442,'اكواد الاصناف'!A:C,2,0),"")</f>
        <v/>
      </c>
      <c r="D13442" s="10" t="str">
        <f>IFERROR(VLOOKUP(B13442,'اكواد الاصناف'!A:C,3,0),"")</f>
        <v/>
      </c>
      <c r="G13442" s="10">
        <f t="shared" si="209"/>
        <v>0</v>
      </c>
      <c r="I13442" s="10" t="str">
        <f>IFERROR(VLOOKUP(H13442,'سجل العملاء'!A:B,2,0),"")</f>
        <v/>
      </c>
    </row>
    <row r="13443" spans="3:9" ht="15.6">
      <c r="C13443" s="10" t="str">
        <f>IFERROR(VLOOKUP(B13443,'اكواد الاصناف'!A:C,2,0),"")</f>
        <v/>
      </c>
      <c r="D13443" s="10" t="str">
        <f>IFERROR(VLOOKUP(B13443,'اكواد الاصناف'!A:C,3,0),"")</f>
        <v/>
      </c>
      <c r="G13443" s="10">
        <f t="shared" si="209"/>
        <v>0</v>
      </c>
      <c r="I13443" s="10" t="str">
        <f>IFERROR(VLOOKUP(H13443,'سجل العملاء'!A:B,2,0),"")</f>
        <v/>
      </c>
    </row>
    <row r="13444" spans="3:9" ht="15.6">
      <c r="C13444" s="10" t="str">
        <f>IFERROR(VLOOKUP(B13444,'اكواد الاصناف'!A:C,2,0),"")</f>
        <v/>
      </c>
      <c r="D13444" s="10" t="str">
        <f>IFERROR(VLOOKUP(B13444,'اكواد الاصناف'!A:C,3,0),"")</f>
        <v/>
      </c>
      <c r="G13444" s="10">
        <f t="shared" si="209"/>
        <v>0</v>
      </c>
      <c r="I13444" s="10" t="str">
        <f>IFERROR(VLOOKUP(H13444,'سجل العملاء'!A:B,2,0),"")</f>
        <v/>
      </c>
    </row>
    <row r="13445" spans="3:9" ht="15.6">
      <c r="C13445" s="10" t="str">
        <f>IFERROR(VLOOKUP(B13445,'اكواد الاصناف'!A:C,2,0),"")</f>
        <v/>
      </c>
      <c r="D13445" s="10" t="str">
        <f>IFERROR(VLOOKUP(B13445,'اكواد الاصناف'!A:C,3,0),"")</f>
        <v/>
      </c>
      <c r="G13445" s="10">
        <f t="shared" si="209"/>
        <v>0</v>
      </c>
      <c r="I13445" s="10" t="str">
        <f>IFERROR(VLOOKUP(H13445,'سجل العملاء'!A:B,2,0),"")</f>
        <v/>
      </c>
    </row>
    <row r="13446" spans="3:9" ht="15.6">
      <c r="C13446" s="10" t="str">
        <f>IFERROR(VLOOKUP(B13446,'اكواد الاصناف'!A:C,2,0),"")</f>
        <v/>
      </c>
      <c r="D13446" s="10" t="str">
        <f>IFERROR(VLOOKUP(B13446,'اكواد الاصناف'!A:C,3,0),"")</f>
        <v/>
      </c>
      <c r="G13446" s="10">
        <f t="shared" si="209"/>
        <v>0</v>
      </c>
      <c r="I13446" s="10" t="str">
        <f>IFERROR(VLOOKUP(H13446,'سجل العملاء'!A:B,2,0),"")</f>
        <v/>
      </c>
    </row>
    <row r="13447" spans="3:9" ht="15.6">
      <c r="C13447" s="10" t="str">
        <f>IFERROR(VLOOKUP(B13447,'اكواد الاصناف'!A:C,2,0),"")</f>
        <v/>
      </c>
      <c r="D13447" s="10" t="str">
        <f>IFERROR(VLOOKUP(B13447,'اكواد الاصناف'!A:C,3,0),"")</f>
        <v/>
      </c>
      <c r="G13447" s="10">
        <f t="shared" si="209"/>
        <v>0</v>
      </c>
      <c r="I13447" s="10" t="str">
        <f>IFERROR(VLOOKUP(H13447,'سجل العملاء'!A:B,2,0),"")</f>
        <v/>
      </c>
    </row>
    <row r="13448" spans="3:9" ht="15.6">
      <c r="C13448" s="10" t="str">
        <f>IFERROR(VLOOKUP(B13448,'اكواد الاصناف'!A:C,2,0),"")</f>
        <v/>
      </c>
      <c r="D13448" s="10" t="str">
        <f>IFERROR(VLOOKUP(B13448,'اكواد الاصناف'!A:C,3,0),"")</f>
        <v/>
      </c>
      <c r="G13448" s="10">
        <f t="shared" si="209"/>
        <v>0</v>
      </c>
      <c r="I13448" s="10" t="str">
        <f>IFERROR(VLOOKUP(H13448,'سجل العملاء'!A:B,2,0),"")</f>
        <v/>
      </c>
    </row>
    <row r="13449" spans="3:9" ht="15.6">
      <c r="C13449" s="10" t="str">
        <f>IFERROR(VLOOKUP(B13449,'اكواد الاصناف'!A:C,2,0),"")</f>
        <v/>
      </c>
      <c r="D13449" s="10" t="str">
        <f>IFERROR(VLOOKUP(B13449,'اكواد الاصناف'!A:C,3,0),"")</f>
        <v/>
      </c>
      <c r="G13449" s="10">
        <f t="shared" si="209"/>
        <v>0</v>
      </c>
      <c r="I13449" s="10" t="str">
        <f>IFERROR(VLOOKUP(H13449,'سجل العملاء'!A:B,2,0),"")</f>
        <v/>
      </c>
    </row>
    <row r="13450" spans="3:9" ht="15.6">
      <c r="C13450" s="10" t="str">
        <f>IFERROR(VLOOKUP(B13450,'اكواد الاصناف'!A:C,2,0),"")</f>
        <v/>
      </c>
      <c r="D13450" s="10" t="str">
        <f>IFERROR(VLOOKUP(B13450,'اكواد الاصناف'!A:C,3,0),"")</f>
        <v/>
      </c>
      <c r="G13450" s="10">
        <f t="shared" si="209"/>
        <v>0</v>
      </c>
      <c r="I13450" s="10" t="str">
        <f>IFERROR(VLOOKUP(H13450,'سجل العملاء'!A:B,2,0),"")</f>
        <v/>
      </c>
    </row>
    <row r="13451" spans="3:9" ht="15.6">
      <c r="C13451" s="10" t="str">
        <f>IFERROR(VLOOKUP(B13451,'اكواد الاصناف'!A:C,2,0),"")</f>
        <v/>
      </c>
      <c r="D13451" s="10" t="str">
        <f>IFERROR(VLOOKUP(B13451,'اكواد الاصناف'!A:C,3,0),"")</f>
        <v/>
      </c>
      <c r="G13451" s="10">
        <f t="shared" si="209"/>
        <v>0</v>
      </c>
      <c r="I13451" s="10" t="str">
        <f>IFERROR(VLOOKUP(H13451,'سجل العملاء'!A:B,2,0),"")</f>
        <v/>
      </c>
    </row>
    <row r="13452" spans="3:9" ht="15.6">
      <c r="C13452" s="10" t="str">
        <f>IFERROR(VLOOKUP(B13452,'اكواد الاصناف'!A:C,2,0),"")</f>
        <v/>
      </c>
      <c r="D13452" s="10" t="str">
        <f>IFERROR(VLOOKUP(B13452,'اكواد الاصناف'!A:C,3,0),"")</f>
        <v/>
      </c>
      <c r="G13452" s="10">
        <f t="shared" si="209"/>
        <v>0</v>
      </c>
      <c r="I13452" s="10" t="str">
        <f>IFERROR(VLOOKUP(H13452,'سجل العملاء'!A:B,2,0),"")</f>
        <v/>
      </c>
    </row>
    <row r="13453" spans="3:9" ht="15.6">
      <c r="C13453" s="10" t="str">
        <f>IFERROR(VLOOKUP(B13453,'اكواد الاصناف'!A:C,2,0),"")</f>
        <v/>
      </c>
      <c r="D13453" s="10" t="str">
        <f>IFERROR(VLOOKUP(B13453,'اكواد الاصناف'!A:C,3,0),"")</f>
        <v/>
      </c>
      <c r="G13453" s="10">
        <f t="shared" si="209"/>
        <v>0</v>
      </c>
      <c r="I13453" s="10" t="str">
        <f>IFERROR(VLOOKUP(H13453,'سجل العملاء'!A:B,2,0),"")</f>
        <v/>
      </c>
    </row>
    <row r="13454" spans="3:9" ht="15.6">
      <c r="C13454" s="10" t="str">
        <f>IFERROR(VLOOKUP(B13454,'اكواد الاصناف'!A:C,2,0),"")</f>
        <v/>
      </c>
      <c r="D13454" s="10" t="str">
        <f>IFERROR(VLOOKUP(B13454,'اكواد الاصناف'!A:C,3,0),"")</f>
        <v/>
      </c>
      <c r="G13454" s="10">
        <f t="shared" si="209"/>
        <v>0</v>
      </c>
      <c r="I13454" s="10" t="str">
        <f>IFERROR(VLOOKUP(H13454,'سجل العملاء'!A:B,2,0),"")</f>
        <v/>
      </c>
    </row>
    <row r="13455" spans="3:9" ht="15.6">
      <c r="C13455" s="10" t="str">
        <f>IFERROR(VLOOKUP(B13455,'اكواد الاصناف'!A:C,2,0),"")</f>
        <v/>
      </c>
      <c r="D13455" s="10" t="str">
        <f>IFERROR(VLOOKUP(B13455,'اكواد الاصناف'!A:C,3,0),"")</f>
        <v/>
      </c>
      <c r="G13455" s="10">
        <f t="shared" si="209"/>
        <v>0</v>
      </c>
      <c r="I13455" s="10" t="str">
        <f>IFERROR(VLOOKUP(H13455,'سجل العملاء'!A:B,2,0),"")</f>
        <v/>
      </c>
    </row>
    <row r="13456" spans="3:9" ht="15.6">
      <c r="C13456" s="10" t="str">
        <f>IFERROR(VLOOKUP(B13456,'اكواد الاصناف'!A:C,2,0),"")</f>
        <v/>
      </c>
      <c r="D13456" s="10" t="str">
        <f>IFERROR(VLOOKUP(B13456,'اكواد الاصناف'!A:C,3,0),"")</f>
        <v/>
      </c>
      <c r="G13456" s="10">
        <f t="shared" si="209"/>
        <v>0</v>
      </c>
      <c r="I13456" s="10" t="str">
        <f>IFERROR(VLOOKUP(H13456,'سجل العملاء'!A:B,2,0),"")</f>
        <v/>
      </c>
    </row>
    <row r="13457" spans="3:9" ht="15.6">
      <c r="C13457" s="10" t="str">
        <f>IFERROR(VLOOKUP(B13457,'اكواد الاصناف'!A:C,2,0),"")</f>
        <v/>
      </c>
      <c r="D13457" s="10" t="str">
        <f>IFERROR(VLOOKUP(B13457,'اكواد الاصناف'!A:C,3,0),"")</f>
        <v/>
      </c>
      <c r="G13457" s="10">
        <f t="shared" si="209"/>
        <v>0</v>
      </c>
      <c r="I13457" s="10" t="str">
        <f>IFERROR(VLOOKUP(H13457,'سجل العملاء'!A:B,2,0),"")</f>
        <v/>
      </c>
    </row>
    <row r="13458" spans="3:9" ht="15.6">
      <c r="C13458" s="10" t="str">
        <f>IFERROR(VLOOKUP(B13458,'اكواد الاصناف'!A:C,2,0),"")</f>
        <v/>
      </c>
      <c r="D13458" s="10" t="str">
        <f>IFERROR(VLOOKUP(B13458,'اكواد الاصناف'!A:C,3,0),"")</f>
        <v/>
      </c>
      <c r="G13458" s="10">
        <f t="shared" si="209"/>
        <v>0</v>
      </c>
      <c r="I13458" s="10" t="str">
        <f>IFERROR(VLOOKUP(H13458,'سجل العملاء'!A:B,2,0),"")</f>
        <v/>
      </c>
    </row>
    <row r="13459" spans="3:9" ht="15.6">
      <c r="C13459" s="10" t="str">
        <f>IFERROR(VLOOKUP(B13459,'اكواد الاصناف'!A:C,2,0),"")</f>
        <v/>
      </c>
      <c r="D13459" s="10" t="str">
        <f>IFERROR(VLOOKUP(B13459,'اكواد الاصناف'!A:C,3,0),"")</f>
        <v/>
      </c>
      <c r="G13459" s="10">
        <f t="shared" si="209"/>
        <v>0</v>
      </c>
      <c r="I13459" s="10" t="str">
        <f>IFERROR(VLOOKUP(H13459,'سجل العملاء'!A:B,2,0),"")</f>
        <v/>
      </c>
    </row>
    <row r="13460" spans="3:9" ht="15.6">
      <c r="C13460" s="10" t="str">
        <f>IFERROR(VLOOKUP(B13460,'اكواد الاصناف'!A:C,2,0),"")</f>
        <v/>
      </c>
      <c r="D13460" s="10" t="str">
        <f>IFERROR(VLOOKUP(B13460,'اكواد الاصناف'!A:C,3,0),"")</f>
        <v/>
      </c>
      <c r="G13460" s="10">
        <f t="shared" si="209"/>
        <v>0</v>
      </c>
      <c r="I13460" s="10" t="str">
        <f>IFERROR(VLOOKUP(H13460,'سجل العملاء'!A:B,2,0),"")</f>
        <v/>
      </c>
    </row>
    <row r="13461" spans="3:9" ht="15.6">
      <c r="C13461" s="10" t="str">
        <f>IFERROR(VLOOKUP(B13461,'اكواد الاصناف'!A:C,2,0),"")</f>
        <v/>
      </c>
      <c r="D13461" s="10" t="str">
        <f>IFERROR(VLOOKUP(B13461,'اكواد الاصناف'!A:C,3,0),"")</f>
        <v/>
      </c>
      <c r="G13461" s="10">
        <f t="shared" si="209"/>
        <v>0</v>
      </c>
      <c r="I13461" s="10" t="str">
        <f>IFERROR(VLOOKUP(H13461,'سجل العملاء'!A:B,2,0),"")</f>
        <v/>
      </c>
    </row>
    <row r="13462" spans="3:9" ht="15.6">
      <c r="C13462" s="10" t="str">
        <f>IFERROR(VLOOKUP(B13462,'اكواد الاصناف'!A:C,2,0),"")</f>
        <v/>
      </c>
      <c r="D13462" s="10" t="str">
        <f>IFERROR(VLOOKUP(B13462,'اكواد الاصناف'!A:C,3,0),"")</f>
        <v/>
      </c>
      <c r="G13462" s="10">
        <f t="shared" si="209"/>
        <v>0</v>
      </c>
      <c r="I13462" s="10" t="str">
        <f>IFERROR(VLOOKUP(H13462,'سجل العملاء'!A:B,2,0),"")</f>
        <v/>
      </c>
    </row>
    <row r="13463" spans="3:9" ht="15.6">
      <c r="C13463" s="10" t="str">
        <f>IFERROR(VLOOKUP(B13463,'اكواد الاصناف'!A:C,2,0),"")</f>
        <v/>
      </c>
      <c r="D13463" s="10" t="str">
        <f>IFERROR(VLOOKUP(B13463,'اكواد الاصناف'!A:C,3,0),"")</f>
        <v/>
      </c>
      <c r="G13463" s="10">
        <f t="shared" si="209"/>
        <v>0</v>
      </c>
      <c r="I13463" s="10" t="str">
        <f>IFERROR(VLOOKUP(H13463,'سجل العملاء'!A:B,2,0),"")</f>
        <v/>
      </c>
    </row>
    <row r="13464" spans="3:9" ht="15.6">
      <c r="C13464" s="10" t="str">
        <f>IFERROR(VLOOKUP(B13464,'اكواد الاصناف'!A:C,2,0),"")</f>
        <v/>
      </c>
      <c r="D13464" s="10" t="str">
        <f>IFERROR(VLOOKUP(B13464,'اكواد الاصناف'!A:C,3,0),"")</f>
        <v/>
      </c>
      <c r="G13464" s="10">
        <f t="shared" si="209"/>
        <v>0</v>
      </c>
      <c r="I13464" s="10" t="str">
        <f>IFERROR(VLOOKUP(H13464,'سجل العملاء'!A:B,2,0),"")</f>
        <v/>
      </c>
    </row>
    <row r="13465" spans="3:9" ht="15.6">
      <c r="C13465" s="10" t="str">
        <f>IFERROR(VLOOKUP(B13465,'اكواد الاصناف'!A:C,2,0),"")</f>
        <v/>
      </c>
      <c r="D13465" s="10" t="str">
        <f>IFERROR(VLOOKUP(B13465,'اكواد الاصناف'!A:C,3,0),"")</f>
        <v/>
      </c>
      <c r="G13465" s="10">
        <f t="shared" si="209"/>
        <v>0</v>
      </c>
      <c r="I13465" s="10" t="str">
        <f>IFERROR(VLOOKUP(H13465,'سجل العملاء'!A:B,2,0),"")</f>
        <v/>
      </c>
    </row>
    <row r="13466" spans="3:9" ht="15.6">
      <c r="C13466" s="10" t="str">
        <f>IFERROR(VLOOKUP(B13466,'اكواد الاصناف'!A:C,2,0),"")</f>
        <v/>
      </c>
      <c r="D13466" s="10" t="str">
        <f>IFERROR(VLOOKUP(B13466,'اكواد الاصناف'!A:C,3,0),"")</f>
        <v/>
      </c>
      <c r="G13466" s="10">
        <f t="shared" si="209"/>
        <v>0</v>
      </c>
      <c r="I13466" s="10" t="str">
        <f>IFERROR(VLOOKUP(H13466,'سجل العملاء'!A:B,2,0),"")</f>
        <v/>
      </c>
    </row>
    <row r="13467" spans="3:9" ht="15.6">
      <c r="C13467" s="10" t="str">
        <f>IFERROR(VLOOKUP(B13467,'اكواد الاصناف'!A:C,2,0),"")</f>
        <v/>
      </c>
      <c r="D13467" s="10" t="str">
        <f>IFERROR(VLOOKUP(B13467,'اكواد الاصناف'!A:C,3,0),"")</f>
        <v/>
      </c>
      <c r="G13467" s="10">
        <f t="shared" si="209"/>
        <v>0</v>
      </c>
      <c r="I13467" s="10" t="str">
        <f>IFERROR(VLOOKUP(H13467,'سجل العملاء'!A:B,2,0),"")</f>
        <v/>
      </c>
    </row>
    <row r="13468" spans="3:9" ht="15.6">
      <c r="C13468" s="10" t="str">
        <f>IFERROR(VLOOKUP(B13468,'اكواد الاصناف'!A:C,2,0),"")</f>
        <v/>
      </c>
      <c r="D13468" s="10" t="str">
        <f>IFERROR(VLOOKUP(B13468,'اكواد الاصناف'!A:C,3,0),"")</f>
        <v/>
      </c>
      <c r="G13468" s="10">
        <f t="shared" si="209"/>
        <v>0</v>
      </c>
      <c r="I13468" s="10" t="str">
        <f>IFERROR(VLOOKUP(H13468,'سجل العملاء'!A:B,2,0),"")</f>
        <v/>
      </c>
    </row>
    <row r="13469" spans="3:9" ht="15.6">
      <c r="C13469" s="10" t="str">
        <f>IFERROR(VLOOKUP(B13469,'اكواد الاصناف'!A:C,2,0),"")</f>
        <v/>
      </c>
      <c r="D13469" s="10" t="str">
        <f>IFERROR(VLOOKUP(B13469,'اكواد الاصناف'!A:C,3,0),"")</f>
        <v/>
      </c>
      <c r="G13469" s="10">
        <f t="shared" si="209"/>
        <v>0</v>
      </c>
      <c r="I13469" s="10" t="str">
        <f>IFERROR(VLOOKUP(H13469,'سجل العملاء'!A:B,2,0),"")</f>
        <v/>
      </c>
    </row>
    <row r="13470" spans="3:9" ht="15.6">
      <c r="C13470" s="10" t="str">
        <f>IFERROR(VLOOKUP(B13470,'اكواد الاصناف'!A:C,2,0),"")</f>
        <v/>
      </c>
      <c r="D13470" s="10" t="str">
        <f>IFERROR(VLOOKUP(B13470,'اكواد الاصناف'!A:C,3,0),"")</f>
        <v/>
      </c>
      <c r="G13470" s="10">
        <f t="shared" si="209"/>
        <v>0</v>
      </c>
      <c r="I13470" s="10" t="str">
        <f>IFERROR(VLOOKUP(H13470,'سجل العملاء'!A:B,2,0),"")</f>
        <v/>
      </c>
    </row>
    <row r="13471" spans="3:9" ht="15.6">
      <c r="C13471" s="10" t="str">
        <f>IFERROR(VLOOKUP(B13471,'اكواد الاصناف'!A:C,2,0),"")</f>
        <v/>
      </c>
      <c r="D13471" s="10" t="str">
        <f>IFERROR(VLOOKUP(B13471,'اكواد الاصناف'!A:C,3,0),"")</f>
        <v/>
      </c>
      <c r="G13471" s="10">
        <f t="shared" si="209"/>
        <v>0</v>
      </c>
      <c r="I13471" s="10" t="str">
        <f>IFERROR(VLOOKUP(H13471,'سجل العملاء'!A:B,2,0),"")</f>
        <v/>
      </c>
    </row>
    <row r="13472" spans="3:9" ht="15.6">
      <c r="C13472" s="10" t="str">
        <f>IFERROR(VLOOKUP(B13472,'اكواد الاصناف'!A:C,2,0),"")</f>
        <v/>
      </c>
      <c r="D13472" s="10" t="str">
        <f>IFERROR(VLOOKUP(B13472,'اكواد الاصناف'!A:C,3,0),"")</f>
        <v/>
      </c>
      <c r="G13472" s="10">
        <f t="shared" si="209"/>
        <v>0</v>
      </c>
      <c r="I13472" s="10" t="str">
        <f>IFERROR(VLOOKUP(H13472,'سجل العملاء'!A:B,2,0),"")</f>
        <v/>
      </c>
    </row>
    <row r="13473" spans="3:9" ht="15.6">
      <c r="C13473" s="10" t="str">
        <f>IFERROR(VLOOKUP(B13473,'اكواد الاصناف'!A:C,2,0),"")</f>
        <v/>
      </c>
      <c r="D13473" s="10" t="str">
        <f>IFERROR(VLOOKUP(B13473,'اكواد الاصناف'!A:C,3,0),"")</f>
        <v/>
      </c>
      <c r="G13473" s="10">
        <f t="shared" si="209"/>
        <v>0</v>
      </c>
      <c r="I13473" s="10" t="str">
        <f>IFERROR(VLOOKUP(H13473,'سجل العملاء'!A:B,2,0),"")</f>
        <v/>
      </c>
    </row>
    <row r="13474" spans="3:9" ht="15.6">
      <c r="C13474" s="10" t="str">
        <f>IFERROR(VLOOKUP(B13474,'اكواد الاصناف'!A:C,2,0),"")</f>
        <v/>
      </c>
      <c r="D13474" s="10" t="str">
        <f>IFERROR(VLOOKUP(B13474,'اكواد الاصناف'!A:C,3,0),"")</f>
        <v/>
      </c>
      <c r="G13474" s="10">
        <f t="shared" si="209"/>
        <v>0</v>
      </c>
      <c r="I13474" s="10" t="str">
        <f>IFERROR(VLOOKUP(H13474,'سجل العملاء'!A:B,2,0),"")</f>
        <v/>
      </c>
    </row>
    <row r="13475" spans="3:9" ht="15.6">
      <c r="C13475" s="10" t="str">
        <f>IFERROR(VLOOKUP(B13475,'اكواد الاصناف'!A:C,2,0),"")</f>
        <v/>
      </c>
      <c r="D13475" s="10" t="str">
        <f>IFERROR(VLOOKUP(B13475,'اكواد الاصناف'!A:C,3,0),"")</f>
        <v/>
      </c>
      <c r="G13475" s="10">
        <f t="shared" si="209"/>
        <v>0</v>
      </c>
      <c r="I13475" s="10" t="str">
        <f>IFERROR(VLOOKUP(H13475,'سجل العملاء'!A:B,2,0),"")</f>
        <v/>
      </c>
    </row>
    <row r="13476" spans="3:9" ht="15.6">
      <c r="C13476" s="10" t="str">
        <f>IFERROR(VLOOKUP(B13476,'اكواد الاصناف'!A:C,2,0),"")</f>
        <v/>
      </c>
      <c r="D13476" s="10" t="str">
        <f>IFERROR(VLOOKUP(B13476,'اكواد الاصناف'!A:C,3,0),"")</f>
        <v/>
      </c>
      <c r="G13476" s="10">
        <f t="shared" si="209"/>
        <v>0</v>
      </c>
      <c r="I13476" s="10" t="str">
        <f>IFERROR(VLOOKUP(H13476,'سجل العملاء'!A:B,2,0),"")</f>
        <v/>
      </c>
    </row>
    <row r="13477" spans="3:9" ht="15.6">
      <c r="C13477" s="10" t="str">
        <f>IFERROR(VLOOKUP(B13477,'اكواد الاصناف'!A:C,2,0),"")</f>
        <v/>
      </c>
      <c r="D13477" s="10" t="str">
        <f>IFERROR(VLOOKUP(B13477,'اكواد الاصناف'!A:C,3,0),"")</f>
        <v/>
      </c>
      <c r="G13477" s="10">
        <f t="shared" si="209"/>
        <v>0</v>
      </c>
      <c r="I13477" s="10" t="str">
        <f>IFERROR(VLOOKUP(H13477,'سجل العملاء'!A:B,2,0),"")</f>
        <v/>
      </c>
    </row>
    <row r="13478" spans="3:9" ht="15.6">
      <c r="C13478" s="10" t="str">
        <f>IFERROR(VLOOKUP(B13478,'اكواد الاصناف'!A:C,2,0),"")</f>
        <v/>
      </c>
      <c r="D13478" s="10" t="str">
        <f>IFERROR(VLOOKUP(B13478,'اكواد الاصناف'!A:C,3,0),"")</f>
        <v/>
      </c>
      <c r="G13478" s="10">
        <f t="shared" si="209"/>
        <v>0</v>
      </c>
      <c r="I13478" s="10" t="str">
        <f>IFERROR(VLOOKUP(H13478,'سجل العملاء'!A:B,2,0),"")</f>
        <v/>
      </c>
    </row>
    <row r="13479" spans="3:9" ht="15.6">
      <c r="C13479" s="10" t="str">
        <f>IFERROR(VLOOKUP(B13479,'اكواد الاصناف'!A:C,2,0),"")</f>
        <v/>
      </c>
      <c r="D13479" s="10" t="str">
        <f>IFERROR(VLOOKUP(B13479,'اكواد الاصناف'!A:C,3,0),"")</f>
        <v/>
      </c>
      <c r="G13479" s="10">
        <f t="shared" si="209"/>
        <v>0</v>
      </c>
      <c r="I13479" s="10" t="str">
        <f>IFERROR(VLOOKUP(H13479,'سجل العملاء'!A:B,2,0),"")</f>
        <v/>
      </c>
    </row>
    <row r="13480" spans="3:9" ht="15.6">
      <c r="C13480" s="10" t="str">
        <f>IFERROR(VLOOKUP(B13480,'اكواد الاصناف'!A:C,2,0),"")</f>
        <v/>
      </c>
      <c r="D13480" s="10" t="str">
        <f>IFERROR(VLOOKUP(B13480,'اكواد الاصناف'!A:C,3,0),"")</f>
        <v/>
      </c>
      <c r="G13480" s="10">
        <f t="shared" si="209"/>
        <v>0</v>
      </c>
      <c r="I13480" s="10" t="str">
        <f>IFERROR(VLOOKUP(H13480,'سجل العملاء'!A:B,2,0),"")</f>
        <v/>
      </c>
    </row>
    <row r="13481" spans="3:9" ht="15.6">
      <c r="C13481" s="10" t="str">
        <f>IFERROR(VLOOKUP(B13481,'اكواد الاصناف'!A:C,2,0),"")</f>
        <v/>
      </c>
      <c r="D13481" s="10" t="str">
        <f>IFERROR(VLOOKUP(B13481,'اكواد الاصناف'!A:C,3,0),"")</f>
        <v/>
      </c>
      <c r="G13481" s="10">
        <f t="shared" si="209"/>
        <v>0</v>
      </c>
      <c r="I13481" s="10" t="str">
        <f>IFERROR(VLOOKUP(H13481,'سجل العملاء'!A:B,2,0),"")</f>
        <v/>
      </c>
    </row>
    <row r="13482" spans="3:9" ht="15.6">
      <c r="C13482" s="10" t="str">
        <f>IFERROR(VLOOKUP(B13482,'اكواد الاصناف'!A:C,2,0),"")</f>
        <v/>
      </c>
      <c r="D13482" s="10" t="str">
        <f>IFERROR(VLOOKUP(B13482,'اكواد الاصناف'!A:C,3,0),"")</f>
        <v/>
      </c>
      <c r="G13482" s="10">
        <f t="shared" si="209"/>
        <v>0</v>
      </c>
      <c r="I13482" s="10" t="str">
        <f>IFERROR(VLOOKUP(H13482,'سجل العملاء'!A:B,2,0),"")</f>
        <v/>
      </c>
    </row>
    <row r="13483" spans="3:9" ht="15.6">
      <c r="C13483" s="10" t="str">
        <f>IFERROR(VLOOKUP(B13483,'اكواد الاصناف'!A:C,2,0),"")</f>
        <v/>
      </c>
      <c r="D13483" s="10" t="str">
        <f>IFERROR(VLOOKUP(B13483,'اكواد الاصناف'!A:C,3,0),"")</f>
        <v/>
      </c>
      <c r="G13483" s="10">
        <f t="shared" si="209"/>
        <v>0</v>
      </c>
      <c r="I13483" s="10" t="str">
        <f>IFERROR(VLOOKUP(H13483,'سجل العملاء'!A:B,2,0),"")</f>
        <v/>
      </c>
    </row>
    <row r="13484" spans="3:9" ht="15.6">
      <c r="C13484" s="10" t="str">
        <f>IFERROR(VLOOKUP(B13484,'اكواد الاصناف'!A:C,2,0),"")</f>
        <v/>
      </c>
      <c r="D13484" s="10" t="str">
        <f>IFERROR(VLOOKUP(B13484,'اكواد الاصناف'!A:C,3,0),"")</f>
        <v/>
      </c>
      <c r="G13484" s="10">
        <f t="shared" si="209"/>
        <v>0</v>
      </c>
      <c r="I13484" s="10" t="str">
        <f>IFERROR(VLOOKUP(H13484,'سجل العملاء'!A:B,2,0),"")</f>
        <v/>
      </c>
    </row>
    <row r="13485" spans="3:9" ht="15.6">
      <c r="C13485" s="10" t="str">
        <f>IFERROR(VLOOKUP(B13485,'اكواد الاصناف'!A:C,2,0),"")</f>
        <v/>
      </c>
      <c r="D13485" s="10" t="str">
        <f>IFERROR(VLOOKUP(B13485,'اكواد الاصناف'!A:C,3,0),"")</f>
        <v/>
      </c>
      <c r="G13485" s="10">
        <f t="shared" si="209"/>
        <v>0</v>
      </c>
      <c r="I13485" s="10" t="str">
        <f>IFERROR(VLOOKUP(H13485,'سجل العملاء'!A:B,2,0),"")</f>
        <v/>
      </c>
    </row>
    <row r="13486" spans="3:9" ht="15.6">
      <c r="C13486" s="10" t="str">
        <f>IFERROR(VLOOKUP(B13486,'اكواد الاصناف'!A:C,2,0),"")</f>
        <v/>
      </c>
      <c r="D13486" s="10" t="str">
        <f>IFERROR(VLOOKUP(B13486,'اكواد الاصناف'!A:C,3,0),"")</f>
        <v/>
      </c>
      <c r="G13486" s="10">
        <f t="shared" si="209"/>
        <v>0</v>
      </c>
      <c r="I13486" s="10" t="str">
        <f>IFERROR(VLOOKUP(H13486,'سجل العملاء'!A:B,2,0),"")</f>
        <v/>
      </c>
    </row>
    <row r="13487" spans="3:9" ht="15.6">
      <c r="C13487" s="10" t="str">
        <f>IFERROR(VLOOKUP(B13487,'اكواد الاصناف'!A:C,2,0),"")</f>
        <v/>
      </c>
      <c r="D13487" s="10" t="str">
        <f>IFERROR(VLOOKUP(B13487,'اكواد الاصناف'!A:C,3,0),"")</f>
        <v/>
      </c>
      <c r="G13487" s="10">
        <f t="shared" si="209"/>
        <v>0</v>
      </c>
      <c r="I13487" s="10" t="str">
        <f>IFERROR(VLOOKUP(H13487,'سجل العملاء'!A:B,2,0),"")</f>
        <v/>
      </c>
    </row>
    <row r="13488" spans="3:9" ht="15.6">
      <c r="C13488" s="10" t="str">
        <f>IFERROR(VLOOKUP(B13488,'اكواد الاصناف'!A:C,2,0),"")</f>
        <v/>
      </c>
      <c r="D13488" s="10" t="str">
        <f>IFERROR(VLOOKUP(B13488,'اكواد الاصناف'!A:C,3,0),"")</f>
        <v/>
      </c>
      <c r="G13488" s="10">
        <f t="shared" si="209"/>
        <v>0</v>
      </c>
      <c r="I13488" s="10" t="str">
        <f>IFERROR(VLOOKUP(H13488,'سجل العملاء'!A:B,2,0),"")</f>
        <v/>
      </c>
    </row>
    <row r="13489" spans="3:9" ht="15.6">
      <c r="C13489" s="10" t="str">
        <f>IFERROR(VLOOKUP(B13489,'اكواد الاصناف'!A:C,2,0),"")</f>
        <v/>
      </c>
      <c r="D13489" s="10" t="str">
        <f>IFERROR(VLOOKUP(B13489,'اكواد الاصناف'!A:C,3,0),"")</f>
        <v/>
      </c>
      <c r="G13489" s="10">
        <f t="shared" si="209"/>
        <v>0</v>
      </c>
      <c r="I13489" s="10" t="str">
        <f>IFERROR(VLOOKUP(H13489,'سجل العملاء'!A:B,2,0),"")</f>
        <v/>
      </c>
    </row>
    <row r="13490" spans="3:9" ht="15.6">
      <c r="C13490" s="10" t="str">
        <f>IFERROR(VLOOKUP(B13490,'اكواد الاصناف'!A:C,2,0),"")</f>
        <v/>
      </c>
      <c r="D13490" s="10" t="str">
        <f>IFERROR(VLOOKUP(B13490,'اكواد الاصناف'!A:C,3,0),"")</f>
        <v/>
      </c>
      <c r="G13490" s="10">
        <f t="shared" si="209"/>
        <v>0</v>
      </c>
      <c r="I13490" s="10" t="str">
        <f>IFERROR(VLOOKUP(H13490,'سجل العملاء'!A:B,2,0),"")</f>
        <v/>
      </c>
    </row>
    <row r="13491" spans="3:9" ht="15.6">
      <c r="C13491" s="10" t="str">
        <f>IFERROR(VLOOKUP(B13491,'اكواد الاصناف'!A:C,2,0),"")</f>
        <v/>
      </c>
      <c r="D13491" s="10" t="str">
        <f>IFERROR(VLOOKUP(B13491,'اكواد الاصناف'!A:C,3,0),"")</f>
        <v/>
      </c>
      <c r="G13491" s="10">
        <f t="shared" si="209"/>
        <v>0</v>
      </c>
      <c r="I13491" s="10" t="str">
        <f>IFERROR(VLOOKUP(H13491,'سجل العملاء'!A:B,2,0),"")</f>
        <v/>
      </c>
    </row>
    <row r="13492" spans="3:9" ht="15.6">
      <c r="C13492" s="10" t="str">
        <f>IFERROR(VLOOKUP(B13492,'اكواد الاصناف'!A:C,2,0),"")</f>
        <v/>
      </c>
      <c r="D13492" s="10" t="str">
        <f>IFERROR(VLOOKUP(B13492,'اكواد الاصناف'!A:C,3,0),"")</f>
        <v/>
      </c>
      <c r="G13492" s="10">
        <f t="shared" si="209"/>
        <v>0</v>
      </c>
      <c r="I13492" s="10" t="str">
        <f>IFERROR(VLOOKUP(H13492,'سجل العملاء'!A:B,2,0),"")</f>
        <v/>
      </c>
    </row>
    <row r="13493" spans="3:9" ht="15.6">
      <c r="C13493" s="10" t="str">
        <f>IFERROR(VLOOKUP(B13493,'اكواد الاصناف'!A:C,2,0),"")</f>
        <v/>
      </c>
      <c r="D13493" s="10" t="str">
        <f>IFERROR(VLOOKUP(B13493,'اكواد الاصناف'!A:C,3,0),"")</f>
        <v/>
      </c>
      <c r="G13493" s="10">
        <f t="shared" si="209"/>
        <v>0</v>
      </c>
      <c r="I13493" s="10" t="str">
        <f>IFERROR(VLOOKUP(H13493,'سجل العملاء'!A:B,2,0),"")</f>
        <v/>
      </c>
    </row>
    <row r="13494" spans="3:9" ht="15.6">
      <c r="C13494" s="10" t="str">
        <f>IFERROR(VLOOKUP(B13494,'اكواد الاصناف'!A:C,2,0),"")</f>
        <v/>
      </c>
      <c r="D13494" s="10" t="str">
        <f>IFERROR(VLOOKUP(B13494,'اكواد الاصناف'!A:C,3,0),"")</f>
        <v/>
      </c>
      <c r="G13494" s="10">
        <f t="shared" si="209"/>
        <v>0</v>
      </c>
      <c r="I13494" s="10" t="str">
        <f>IFERROR(VLOOKUP(H13494,'سجل العملاء'!A:B,2,0),"")</f>
        <v/>
      </c>
    </row>
    <row r="13495" spans="3:9" ht="15.6">
      <c r="C13495" s="10" t="str">
        <f>IFERROR(VLOOKUP(B13495,'اكواد الاصناف'!A:C,2,0),"")</f>
        <v/>
      </c>
      <c r="D13495" s="10" t="str">
        <f>IFERROR(VLOOKUP(B13495,'اكواد الاصناف'!A:C,3,0),"")</f>
        <v/>
      </c>
      <c r="G13495" s="10">
        <f t="shared" si="209"/>
        <v>0</v>
      </c>
      <c r="I13495" s="10" t="str">
        <f>IFERROR(VLOOKUP(H13495,'سجل العملاء'!A:B,2,0),"")</f>
        <v/>
      </c>
    </row>
    <row r="13496" spans="3:9" ht="15.6">
      <c r="C13496" s="10" t="str">
        <f>IFERROR(VLOOKUP(B13496,'اكواد الاصناف'!A:C,2,0),"")</f>
        <v/>
      </c>
      <c r="D13496" s="10" t="str">
        <f>IFERROR(VLOOKUP(B13496,'اكواد الاصناف'!A:C,3,0),"")</f>
        <v/>
      </c>
      <c r="G13496" s="10">
        <f t="shared" si="209"/>
        <v>0</v>
      </c>
      <c r="I13496" s="10" t="str">
        <f>IFERROR(VLOOKUP(H13496,'سجل العملاء'!A:B,2,0),"")</f>
        <v/>
      </c>
    </row>
    <row r="13497" spans="3:9" ht="15.6">
      <c r="C13497" s="10" t="str">
        <f>IFERROR(VLOOKUP(B13497,'اكواد الاصناف'!A:C,2,0),"")</f>
        <v/>
      </c>
      <c r="D13497" s="10" t="str">
        <f>IFERROR(VLOOKUP(B13497,'اكواد الاصناف'!A:C,3,0),"")</f>
        <v/>
      </c>
      <c r="G13497" s="10">
        <f t="shared" si="209"/>
        <v>0</v>
      </c>
      <c r="I13497" s="10" t="str">
        <f>IFERROR(VLOOKUP(H13497,'سجل العملاء'!A:B,2,0),"")</f>
        <v/>
      </c>
    </row>
    <row r="13498" spans="3:9" ht="15.6">
      <c r="C13498" s="10" t="str">
        <f>IFERROR(VLOOKUP(B13498,'اكواد الاصناف'!A:C,2,0),"")</f>
        <v/>
      </c>
      <c r="D13498" s="10" t="str">
        <f>IFERROR(VLOOKUP(B13498,'اكواد الاصناف'!A:C,3,0),"")</f>
        <v/>
      </c>
      <c r="G13498" s="10">
        <f t="shared" si="209"/>
        <v>0</v>
      </c>
      <c r="I13498" s="10" t="str">
        <f>IFERROR(VLOOKUP(H13498,'سجل العملاء'!A:B,2,0),"")</f>
        <v/>
      </c>
    </row>
    <row r="13499" spans="3:9" ht="15.6">
      <c r="C13499" s="10" t="str">
        <f>IFERROR(VLOOKUP(B13499,'اكواد الاصناف'!A:C,2,0),"")</f>
        <v/>
      </c>
      <c r="D13499" s="10" t="str">
        <f>IFERROR(VLOOKUP(B13499,'اكواد الاصناف'!A:C,3,0),"")</f>
        <v/>
      </c>
      <c r="G13499" s="10">
        <f t="shared" si="209"/>
        <v>0</v>
      </c>
      <c r="I13499" s="10" t="str">
        <f>IFERROR(VLOOKUP(H13499,'سجل العملاء'!A:B,2,0),"")</f>
        <v/>
      </c>
    </row>
    <row r="13500" spans="3:9" ht="15.6">
      <c r="C13500" s="10" t="str">
        <f>IFERROR(VLOOKUP(B13500,'اكواد الاصناف'!A:C,2,0),"")</f>
        <v/>
      </c>
      <c r="D13500" s="10" t="str">
        <f>IFERROR(VLOOKUP(B13500,'اكواد الاصناف'!A:C,3,0),"")</f>
        <v/>
      </c>
      <c r="G13500" s="10">
        <f t="shared" si="209"/>
        <v>0</v>
      </c>
      <c r="I13500" s="10" t="str">
        <f>IFERROR(VLOOKUP(H13500,'سجل العملاء'!A:B,2,0),"")</f>
        <v/>
      </c>
    </row>
    <row r="13501" spans="3:9" ht="15.6">
      <c r="C13501" s="10" t="str">
        <f>IFERROR(VLOOKUP(B13501,'اكواد الاصناف'!A:C,2,0),"")</f>
        <v/>
      </c>
      <c r="D13501" s="10" t="str">
        <f>IFERROR(VLOOKUP(B13501,'اكواد الاصناف'!A:C,3,0),"")</f>
        <v/>
      </c>
      <c r="G13501" s="10">
        <f t="shared" si="209"/>
        <v>0</v>
      </c>
      <c r="I13501" s="10" t="str">
        <f>IFERROR(VLOOKUP(H13501,'سجل العملاء'!A:B,2,0),"")</f>
        <v/>
      </c>
    </row>
    <row r="13502" spans="3:9" ht="15.6">
      <c r="C13502" s="10" t="str">
        <f>IFERROR(VLOOKUP(B13502,'اكواد الاصناف'!A:C,2,0),"")</f>
        <v/>
      </c>
      <c r="D13502" s="10" t="str">
        <f>IFERROR(VLOOKUP(B13502,'اكواد الاصناف'!A:C,3,0),"")</f>
        <v/>
      </c>
      <c r="G13502" s="10">
        <f t="shared" si="209"/>
        <v>0</v>
      </c>
      <c r="I13502" s="10" t="str">
        <f>IFERROR(VLOOKUP(H13502,'سجل العملاء'!A:B,2,0),"")</f>
        <v/>
      </c>
    </row>
    <row r="13503" spans="3:9" ht="15.6">
      <c r="C13503" s="10" t="str">
        <f>IFERROR(VLOOKUP(B13503,'اكواد الاصناف'!A:C,2,0),"")</f>
        <v/>
      </c>
      <c r="D13503" s="10" t="str">
        <f>IFERROR(VLOOKUP(B13503,'اكواد الاصناف'!A:C,3,0),"")</f>
        <v/>
      </c>
      <c r="G13503" s="10">
        <f t="shared" si="209"/>
        <v>0</v>
      </c>
      <c r="I13503" s="10" t="str">
        <f>IFERROR(VLOOKUP(H13503,'سجل العملاء'!A:B,2,0),"")</f>
        <v/>
      </c>
    </row>
    <row r="13504" spans="3:9" ht="15.6">
      <c r="C13504" s="10" t="str">
        <f>IFERROR(VLOOKUP(B13504,'اكواد الاصناف'!A:C,2,0),"")</f>
        <v/>
      </c>
      <c r="D13504" s="10" t="str">
        <f>IFERROR(VLOOKUP(B13504,'اكواد الاصناف'!A:C,3,0),"")</f>
        <v/>
      </c>
      <c r="G13504" s="10">
        <f t="shared" si="209"/>
        <v>0</v>
      </c>
      <c r="I13504" s="10" t="str">
        <f>IFERROR(VLOOKUP(H13504,'سجل العملاء'!A:B,2,0),"")</f>
        <v/>
      </c>
    </row>
    <row r="13505" spans="3:9" ht="15.6">
      <c r="C13505" s="10" t="str">
        <f>IFERROR(VLOOKUP(B13505,'اكواد الاصناف'!A:C,2,0),"")</f>
        <v/>
      </c>
      <c r="D13505" s="10" t="str">
        <f>IFERROR(VLOOKUP(B13505,'اكواد الاصناف'!A:C,3,0),"")</f>
        <v/>
      </c>
      <c r="G13505" s="10">
        <f t="shared" ref="G13505:G13568" si="210">F13505*E13505</f>
        <v>0</v>
      </c>
      <c r="I13505" s="10" t="str">
        <f>IFERROR(VLOOKUP(H13505,'سجل العملاء'!A:B,2,0),"")</f>
        <v/>
      </c>
    </row>
    <row r="13506" spans="3:9" ht="15.6">
      <c r="C13506" s="10" t="str">
        <f>IFERROR(VLOOKUP(B13506,'اكواد الاصناف'!A:C,2,0),"")</f>
        <v/>
      </c>
      <c r="D13506" s="10" t="str">
        <f>IFERROR(VLOOKUP(B13506,'اكواد الاصناف'!A:C,3,0),"")</f>
        <v/>
      </c>
      <c r="G13506" s="10">
        <f t="shared" si="210"/>
        <v>0</v>
      </c>
      <c r="I13506" s="10" t="str">
        <f>IFERROR(VLOOKUP(H13506,'سجل العملاء'!A:B,2,0),"")</f>
        <v/>
      </c>
    </row>
    <row r="13507" spans="3:9" ht="15.6">
      <c r="C13507" s="10" t="str">
        <f>IFERROR(VLOOKUP(B13507,'اكواد الاصناف'!A:C,2,0),"")</f>
        <v/>
      </c>
      <c r="D13507" s="10" t="str">
        <f>IFERROR(VLOOKUP(B13507,'اكواد الاصناف'!A:C,3,0),"")</f>
        <v/>
      </c>
      <c r="G13507" s="10">
        <f t="shared" si="210"/>
        <v>0</v>
      </c>
      <c r="I13507" s="10" t="str">
        <f>IFERROR(VLOOKUP(H13507,'سجل العملاء'!A:B,2,0),"")</f>
        <v/>
      </c>
    </row>
    <row r="13508" spans="3:9" ht="15.6">
      <c r="C13508" s="10" t="str">
        <f>IFERROR(VLOOKUP(B13508,'اكواد الاصناف'!A:C,2,0),"")</f>
        <v/>
      </c>
      <c r="D13508" s="10" t="str">
        <f>IFERROR(VLOOKUP(B13508,'اكواد الاصناف'!A:C,3,0),"")</f>
        <v/>
      </c>
      <c r="G13508" s="10">
        <f t="shared" si="210"/>
        <v>0</v>
      </c>
      <c r="I13508" s="10" t="str">
        <f>IFERROR(VLOOKUP(H13508,'سجل العملاء'!A:B,2,0),"")</f>
        <v/>
      </c>
    </row>
    <row r="13509" spans="3:9" ht="15.6">
      <c r="C13509" s="10" t="str">
        <f>IFERROR(VLOOKUP(B13509,'اكواد الاصناف'!A:C,2,0),"")</f>
        <v/>
      </c>
      <c r="D13509" s="10" t="str">
        <f>IFERROR(VLOOKUP(B13509,'اكواد الاصناف'!A:C,3,0),"")</f>
        <v/>
      </c>
      <c r="G13509" s="10">
        <f t="shared" si="210"/>
        <v>0</v>
      </c>
      <c r="I13509" s="10" t="str">
        <f>IFERROR(VLOOKUP(H13509,'سجل العملاء'!A:B,2,0),"")</f>
        <v/>
      </c>
    </row>
    <row r="13510" spans="3:9" ht="15.6">
      <c r="C13510" s="10" t="str">
        <f>IFERROR(VLOOKUP(B13510,'اكواد الاصناف'!A:C,2,0),"")</f>
        <v/>
      </c>
      <c r="D13510" s="10" t="str">
        <f>IFERROR(VLOOKUP(B13510,'اكواد الاصناف'!A:C,3,0),"")</f>
        <v/>
      </c>
      <c r="G13510" s="10">
        <f t="shared" si="210"/>
        <v>0</v>
      </c>
      <c r="I13510" s="10" t="str">
        <f>IFERROR(VLOOKUP(H13510,'سجل العملاء'!A:B,2,0),"")</f>
        <v/>
      </c>
    </row>
    <row r="13511" spans="3:9" ht="15.6">
      <c r="C13511" s="10" t="str">
        <f>IFERROR(VLOOKUP(B13511,'اكواد الاصناف'!A:C,2,0),"")</f>
        <v/>
      </c>
      <c r="D13511" s="10" t="str">
        <f>IFERROR(VLOOKUP(B13511,'اكواد الاصناف'!A:C,3,0),"")</f>
        <v/>
      </c>
      <c r="G13511" s="10">
        <f t="shared" si="210"/>
        <v>0</v>
      </c>
      <c r="I13511" s="10" t="str">
        <f>IFERROR(VLOOKUP(H13511,'سجل العملاء'!A:B,2,0),"")</f>
        <v/>
      </c>
    </row>
    <row r="13512" spans="3:9" ht="15.6">
      <c r="C13512" s="10" t="str">
        <f>IFERROR(VLOOKUP(B13512,'اكواد الاصناف'!A:C,2,0),"")</f>
        <v/>
      </c>
      <c r="D13512" s="10" t="str">
        <f>IFERROR(VLOOKUP(B13512,'اكواد الاصناف'!A:C,3,0),"")</f>
        <v/>
      </c>
      <c r="G13512" s="10">
        <f t="shared" si="210"/>
        <v>0</v>
      </c>
      <c r="I13512" s="10" t="str">
        <f>IFERROR(VLOOKUP(H13512,'سجل العملاء'!A:B,2,0),"")</f>
        <v/>
      </c>
    </row>
    <row r="13513" spans="3:9" ht="15.6">
      <c r="C13513" s="10" t="str">
        <f>IFERROR(VLOOKUP(B13513,'اكواد الاصناف'!A:C,2,0),"")</f>
        <v/>
      </c>
      <c r="D13513" s="10" t="str">
        <f>IFERROR(VLOOKUP(B13513,'اكواد الاصناف'!A:C,3,0),"")</f>
        <v/>
      </c>
      <c r="G13513" s="10">
        <f t="shared" si="210"/>
        <v>0</v>
      </c>
      <c r="I13513" s="10" t="str">
        <f>IFERROR(VLOOKUP(H13513,'سجل العملاء'!A:B,2,0),"")</f>
        <v/>
      </c>
    </row>
    <row r="13514" spans="3:9" ht="15.6">
      <c r="C13514" s="10" t="str">
        <f>IFERROR(VLOOKUP(B13514,'اكواد الاصناف'!A:C,2,0),"")</f>
        <v/>
      </c>
      <c r="D13514" s="10" t="str">
        <f>IFERROR(VLOOKUP(B13514,'اكواد الاصناف'!A:C,3,0),"")</f>
        <v/>
      </c>
      <c r="G13514" s="10">
        <f t="shared" si="210"/>
        <v>0</v>
      </c>
      <c r="I13514" s="10" t="str">
        <f>IFERROR(VLOOKUP(H13514,'سجل العملاء'!A:B,2,0),"")</f>
        <v/>
      </c>
    </row>
    <row r="13515" spans="3:9" ht="15.6">
      <c r="C13515" s="10" t="str">
        <f>IFERROR(VLOOKUP(B13515,'اكواد الاصناف'!A:C,2,0),"")</f>
        <v/>
      </c>
      <c r="D13515" s="10" t="str">
        <f>IFERROR(VLOOKUP(B13515,'اكواد الاصناف'!A:C,3,0),"")</f>
        <v/>
      </c>
      <c r="G13515" s="10">
        <f t="shared" si="210"/>
        <v>0</v>
      </c>
      <c r="I13515" s="10" t="str">
        <f>IFERROR(VLOOKUP(H13515,'سجل العملاء'!A:B,2,0),"")</f>
        <v/>
      </c>
    </row>
    <row r="13516" spans="3:9" ht="15.6">
      <c r="C13516" s="10" t="str">
        <f>IFERROR(VLOOKUP(B13516,'اكواد الاصناف'!A:C,2,0),"")</f>
        <v/>
      </c>
      <c r="D13516" s="10" t="str">
        <f>IFERROR(VLOOKUP(B13516,'اكواد الاصناف'!A:C,3,0),"")</f>
        <v/>
      </c>
      <c r="G13516" s="10">
        <f t="shared" si="210"/>
        <v>0</v>
      </c>
      <c r="I13516" s="10" t="str">
        <f>IFERROR(VLOOKUP(H13516,'سجل العملاء'!A:B,2,0),"")</f>
        <v/>
      </c>
    </row>
    <row r="13517" spans="3:9" ht="15.6">
      <c r="C13517" s="10" t="str">
        <f>IFERROR(VLOOKUP(B13517,'اكواد الاصناف'!A:C,2,0),"")</f>
        <v/>
      </c>
      <c r="D13517" s="10" t="str">
        <f>IFERROR(VLOOKUP(B13517,'اكواد الاصناف'!A:C,3,0),"")</f>
        <v/>
      </c>
      <c r="G13517" s="10">
        <f t="shared" si="210"/>
        <v>0</v>
      </c>
      <c r="I13517" s="10" t="str">
        <f>IFERROR(VLOOKUP(H13517,'سجل العملاء'!A:B,2,0),"")</f>
        <v/>
      </c>
    </row>
    <row r="13518" spans="3:9" ht="15.6">
      <c r="C13518" s="10" t="str">
        <f>IFERROR(VLOOKUP(B13518,'اكواد الاصناف'!A:C,2,0),"")</f>
        <v/>
      </c>
      <c r="D13518" s="10" t="str">
        <f>IFERROR(VLOOKUP(B13518,'اكواد الاصناف'!A:C,3,0),"")</f>
        <v/>
      </c>
      <c r="G13518" s="10">
        <f t="shared" si="210"/>
        <v>0</v>
      </c>
      <c r="I13518" s="10" t="str">
        <f>IFERROR(VLOOKUP(H13518,'سجل العملاء'!A:B,2,0),"")</f>
        <v/>
      </c>
    </row>
    <row r="13519" spans="3:9" ht="15.6">
      <c r="C13519" s="10" t="str">
        <f>IFERROR(VLOOKUP(B13519,'اكواد الاصناف'!A:C,2,0),"")</f>
        <v/>
      </c>
      <c r="D13519" s="10" t="str">
        <f>IFERROR(VLOOKUP(B13519,'اكواد الاصناف'!A:C,3,0),"")</f>
        <v/>
      </c>
      <c r="G13519" s="10">
        <f t="shared" si="210"/>
        <v>0</v>
      </c>
      <c r="I13519" s="10" t="str">
        <f>IFERROR(VLOOKUP(H13519,'سجل العملاء'!A:B,2,0),"")</f>
        <v/>
      </c>
    </row>
    <row r="13520" spans="3:9" ht="15.6">
      <c r="C13520" s="10" t="str">
        <f>IFERROR(VLOOKUP(B13520,'اكواد الاصناف'!A:C,2,0),"")</f>
        <v/>
      </c>
      <c r="D13520" s="10" t="str">
        <f>IFERROR(VLOOKUP(B13520,'اكواد الاصناف'!A:C,3,0),"")</f>
        <v/>
      </c>
      <c r="G13520" s="10">
        <f t="shared" si="210"/>
        <v>0</v>
      </c>
      <c r="I13520" s="10" t="str">
        <f>IFERROR(VLOOKUP(H13520,'سجل العملاء'!A:B,2,0),"")</f>
        <v/>
      </c>
    </row>
    <row r="13521" spans="3:9" ht="15.6">
      <c r="C13521" s="10" t="str">
        <f>IFERROR(VLOOKUP(B13521,'اكواد الاصناف'!A:C,2,0),"")</f>
        <v/>
      </c>
      <c r="D13521" s="10" t="str">
        <f>IFERROR(VLOOKUP(B13521,'اكواد الاصناف'!A:C,3,0),"")</f>
        <v/>
      </c>
      <c r="G13521" s="10">
        <f t="shared" si="210"/>
        <v>0</v>
      </c>
      <c r="I13521" s="10" t="str">
        <f>IFERROR(VLOOKUP(H13521,'سجل العملاء'!A:B,2,0),"")</f>
        <v/>
      </c>
    </row>
    <row r="13522" spans="3:9" ht="15.6">
      <c r="C13522" s="10" t="str">
        <f>IFERROR(VLOOKUP(B13522,'اكواد الاصناف'!A:C,2,0),"")</f>
        <v/>
      </c>
      <c r="D13522" s="10" t="str">
        <f>IFERROR(VLOOKUP(B13522,'اكواد الاصناف'!A:C,3,0),"")</f>
        <v/>
      </c>
      <c r="G13522" s="10">
        <f t="shared" si="210"/>
        <v>0</v>
      </c>
      <c r="I13522" s="10" t="str">
        <f>IFERROR(VLOOKUP(H13522,'سجل العملاء'!A:B,2,0),"")</f>
        <v/>
      </c>
    </row>
    <row r="13523" spans="3:9" ht="15.6">
      <c r="C13523" s="10" t="str">
        <f>IFERROR(VLOOKUP(B13523,'اكواد الاصناف'!A:C,2,0),"")</f>
        <v/>
      </c>
      <c r="D13523" s="10" t="str">
        <f>IFERROR(VLOOKUP(B13523,'اكواد الاصناف'!A:C,3,0),"")</f>
        <v/>
      </c>
      <c r="G13523" s="10">
        <f t="shared" si="210"/>
        <v>0</v>
      </c>
      <c r="I13523" s="10" t="str">
        <f>IFERROR(VLOOKUP(H13523,'سجل العملاء'!A:B,2,0),"")</f>
        <v/>
      </c>
    </row>
    <row r="13524" spans="3:9" ht="15.6">
      <c r="C13524" s="10" t="str">
        <f>IFERROR(VLOOKUP(B13524,'اكواد الاصناف'!A:C,2,0),"")</f>
        <v/>
      </c>
      <c r="D13524" s="10" t="str">
        <f>IFERROR(VLOOKUP(B13524,'اكواد الاصناف'!A:C,3,0),"")</f>
        <v/>
      </c>
      <c r="G13524" s="10">
        <f t="shared" si="210"/>
        <v>0</v>
      </c>
      <c r="I13524" s="10" t="str">
        <f>IFERROR(VLOOKUP(H13524,'سجل العملاء'!A:B,2,0),"")</f>
        <v/>
      </c>
    </row>
    <row r="13525" spans="3:9" ht="15.6">
      <c r="C13525" s="10" t="str">
        <f>IFERROR(VLOOKUP(B13525,'اكواد الاصناف'!A:C,2,0),"")</f>
        <v/>
      </c>
      <c r="D13525" s="10" t="str">
        <f>IFERROR(VLOOKUP(B13525,'اكواد الاصناف'!A:C,3,0),"")</f>
        <v/>
      </c>
      <c r="G13525" s="10">
        <f t="shared" si="210"/>
        <v>0</v>
      </c>
      <c r="I13525" s="10" t="str">
        <f>IFERROR(VLOOKUP(H13525,'سجل العملاء'!A:B,2,0),"")</f>
        <v/>
      </c>
    </row>
    <row r="13526" spans="3:9" ht="15.6">
      <c r="C13526" s="10" t="str">
        <f>IFERROR(VLOOKUP(B13526,'اكواد الاصناف'!A:C,2,0),"")</f>
        <v/>
      </c>
      <c r="D13526" s="10" t="str">
        <f>IFERROR(VLOOKUP(B13526,'اكواد الاصناف'!A:C,3,0),"")</f>
        <v/>
      </c>
      <c r="G13526" s="10">
        <f t="shared" si="210"/>
        <v>0</v>
      </c>
      <c r="I13526" s="10" t="str">
        <f>IFERROR(VLOOKUP(H13526,'سجل العملاء'!A:B,2,0),"")</f>
        <v/>
      </c>
    </row>
    <row r="13527" spans="3:9" ht="15.6">
      <c r="C13527" s="10" t="str">
        <f>IFERROR(VLOOKUP(B13527,'اكواد الاصناف'!A:C,2,0),"")</f>
        <v/>
      </c>
      <c r="D13527" s="10" t="str">
        <f>IFERROR(VLOOKUP(B13527,'اكواد الاصناف'!A:C,3,0),"")</f>
        <v/>
      </c>
      <c r="G13527" s="10">
        <f t="shared" si="210"/>
        <v>0</v>
      </c>
      <c r="I13527" s="10" t="str">
        <f>IFERROR(VLOOKUP(H13527,'سجل العملاء'!A:B,2,0),"")</f>
        <v/>
      </c>
    </row>
    <row r="13528" spans="3:9" ht="15.6">
      <c r="C13528" s="10" t="str">
        <f>IFERROR(VLOOKUP(B13528,'اكواد الاصناف'!A:C,2,0),"")</f>
        <v/>
      </c>
      <c r="D13528" s="10" t="str">
        <f>IFERROR(VLOOKUP(B13528,'اكواد الاصناف'!A:C,3,0),"")</f>
        <v/>
      </c>
      <c r="G13528" s="10">
        <f t="shared" si="210"/>
        <v>0</v>
      </c>
      <c r="I13528" s="10" t="str">
        <f>IFERROR(VLOOKUP(H13528,'سجل العملاء'!A:B,2,0),"")</f>
        <v/>
      </c>
    </row>
    <row r="13529" spans="3:9" ht="15.6">
      <c r="C13529" s="10" t="str">
        <f>IFERROR(VLOOKUP(B13529,'اكواد الاصناف'!A:C,2,0),"")</f>
        <v/>
      </c>
      <c r="D13529" s="10" t="str">
        <f>IFERROR(VLOOKUP(B13529,'اكواد الاصناف'!A:C,3,0),"")</f>
        <v/>
      </c>
      <c r="G13529" s="10">
        <f t="shared" si="210"/>
        <v>0</v>
      </c>
      <c r="I13529" s="10" t="str">
        <f>IFERROR(VLOOKUP(H13529,'سجل العملاء'!A:B,2,0),"")</f>
        <v/>
      </c>
    </row>
    <row r="13530" spans="3:9" ht="15.6">
      <c r="C13530" s="10" t="str">
        <f>IFERROR(VLOOKUP(B13530,'اكواد الاصناف'!A:C,2,0),"")</f>
        <v/>
      </c>
      <c r="D13530" s="10" t="str">
        <f>IFERROR(VLOOKUP(B13530,'اكواد الاصناف'!A:C,3,0),"")</f>
        <v/>
      </c>
      <c r="G13530" s="10">
        <f t="shared" si="210"/>
        <v>0</v>
      </c>
      <c r="I13530" s="10" t="str">
        <f>IFERROR(VLOOKUP(H13530,'سجل العملاء'!A:B,2,0),"")</f>
        <v/>
      </c>
    </row>
    <row r="13531" spans="3:9" ht="15.6">
      <c r="C13531" s="10" t="str">
        <f>IFERROR(VLOOKUP(B13531,'اكواد الاصناف'!A:C,2,0),"")</f>
        <v/>
      </c>
      <c r="D13531" s="10" t="str">
        <f>IFERROR(VLOOKUP(B13531,'اكواد الاصناف'!A:C,3,0),"")</f>
        <v/>
      </c>
      <c r="G13531" s="10">
        <f t="shared" si="210"/>
        <v>0</v>
      </c>
      <c r="I13531" s="10" t="str">
        <f>IFERROR(VLOOKUP(H13531,'سجل العملاء'!A:B,2,0),"")</f>
        <v/>
      </c>
    </row>
    <row r="13532" spans="3:9" ht="15.6">
      <c r="C13532" s="10" t="str">
        <f>IFERROR(VLOOKUP(B13532,'اكواد الاصناف'!A:C,2,0),"")</f>
        <v/>
      </c>
      <c r="D13532" s="10" t="str">
        <f>IFERROR(VLOOKUP(B13532,'اكواد الاصناف'!A:C,3,0),"")</f>
        <v/>
      </c>
      <c r="G13532" s="10">
        <f t="shared" si="210"/>
        <v>0</v>
      </c>
      <c r="I13532" s="10" t="str">
        <f>IFERROR(VLOOKUP(H13532,'سجل العملاء'!A:B,2,0),"")</f>
        <v/>
      </c>
    </row>
    <row r="13533" spans="3:9" ht="15.6">
      <c r="C13533" s="10" t="str">
        <f>IFERROR(VLOOKUP(B13533,'اكواد الاصناف'!A:C,2,0),"")</f>
        <v/>
      </c>
      <c r="D13533" s="10" t="str">
        <f>IFERROR(VLOOKUP(B13533,'اكواد الاصناف'!A:C,3,0),"")</f>
        <v/>
      </c>
      <c r="G13533" s="10">
        <f t="shared" si="210"/>
        <v>0</v>
      </c>
      <c r="I13533" s="10" t="str">
        <f>IFERROR(VLOOKUP(H13533,'سجل العملاء'!A:B,2,0),"")</f>
        <v/>
      </c>
    </row>
    <row r="13534" spans="3:9" ht="15.6">
      <c r="C13534" s="10" t="str">
        <f>IFERROR(VLOOKUP(B13534,'اكواد الاصناف'!A:C,2,0),"")</f>
        <v/>
      </c>
      <c r="D13534" s="10" t="str">
        <f>IFERROR(VLOOKUP(B13534,'اكواد الاصناف'!A:C,3,0),"")</f>
        <v/>
      </c>
      <c r="G13534" s="10">
        <f t="shared" si="210"/>
        <v>0</v>
      </c>
      <c r="I13534" s="10" t="str">
        <f>IFERROR(VLOOKUP(H13534,'سجل العملاء'!A:B,2,0),"")</f>
        <v/>
      </c>
    </row>
    <row r="13535" spans="3:9" ht="15.6">
      <c r="C13535" s="10" t="str">
        <f>IFERROR(VLOOKUP(B13535,'اكواد الاصناف'!A:C,2,0),"")</f>
        <v/>
      </c>
      <c r="D13535" s="10" t="str">
        <f>IFERROR(VLOOKUP(B13535,'اكواد الاصناف'!A:C,3,0),"")</f>
        <v/>
      </c>
      <c r="G13535" s="10">
        <f t="shared" si="210"/>
        <v>0</v>
      </c>
      <c r="I13535" s="10" t="str">
        <f>IFERROR(VLOOKUP(H13535,'سجل العملاء'!A:B,2,0),"")</f>
        <v/>
      </c>
    </row>
    <row r="13536" spans="3:9" ht="15.6">
      <c r="C13536" s="10" t="str">
        <f>IFERROR(VLOOKUP(B13536,'اكواد الاصناف'!A:C,2,0),"")</f>
        <v/>
      </c>
      <c r="D13536" s="10" t="str">
        <f>IFERROR(VLOOKUP(B13536,'اكواد الاصناف'!A:C,3,0),"")</f>
        <v/>
      </c>
      <c r="G13536" s="10">
        <f t="shared" si="210"/>
        <v>0</v>
      </c>
      <c r="I13536" s="10" t="str">
        <f>IFERROR(VLOOKUP(H13536,'سجل العملاء'!A:B,2,0),"")</f>
        <v/>
      </c>
    </row>
    <row r="13537" spans="3:9" ht="15.6">
      <c r="C13537" s="10" t="str">
        <f>IFERROR(VLOOKUP(B13537,'اكواد الاصناف'!A:C,2,0),"")</f>
        <v/>
      </c>
      <c r="D13537" s="10" t="str">
        <f>IFERROR(VLOOKUP(B13537,'اكواد الاصناف'!A:C,3,0),"")</f>
        <v/>
      </c>
      <c r="G13537" s="10">
        <f t="shared" si="210"/>
        <v>0</v>
      </c>
      <c r="I13537" s="10" t="str">
        <f>IFERROR(VLOOKUP(H13537,'سجل العملاء'!A:B,2,0),"")</f>
        <v/>
      </c>
    </row>
    <row r="13538" spans="3:9" ht="15.6">
      <c r="C13538" s="10" t="str">
        <f>IFERROR(VLOOKUP(B13538,'اكواد الاصناف'!A:C,2,0),"")</f>
        <v/>
      </c>
      <c r="D13538" s="10" t="str">
        <f>IFERROR(VLOOKUP(B13538,'اكواد الاصناف'!A:C,3,0),"")</f>
        <v/>
      </c>
      <c r="G13538" s="10">
        <f t="shared" si="210"/>
        <v>0</v>
      </c>
      <c r="I13538" s="10" t="str">
        <f>IFERROR(VLOOKUP(H13538,'سجل العملاء'!A:B,2,0),"")</f>
        <v/>
      </c>
    </row>
    <row r="13539" spans="3:9" ht="15.6">
      <c r="C13539" s="10" t="str">
        <f>IFERROR(VLOOKUP(B13539,'اكواد الاصناف'!A:C,2,0),"")</f>
        <v/>
      </c>
      <c r="D13539" s="10" t="str">
        <f>IFERROR(VLOOKUP(B13539,'اكواد الاصناف'!A:C,3,0),"")</f>
        <v/>
      </c>
      <c r="G13539" s="10">
        <f t="shared" si="210"/>
        <v>0</v>
      </c>
      <c r="I13539" s="10" t="str">
        <f>IFERROR(VLOOKUP(H13539,'سجل العملاء'!A:B,2,0),"")</f>
        <v/>
      </c>
    </row>
    <row r="13540" spans="3:9" ht="15.6">
      <c r="C13540" s="10" t="str">
        <f>IFERROR(VLOOKUP(B13540,'اكواد الاصناف'!A:C,2,0),"")</f>
        <v/>
      </c>
      <c r="D13540" s="10" t="str">
        <f>IFERROR(VLOOKUP(B13540,'اكواد الاصناف'!A:C,3,0),"")</f>
        <v/>
      </c>
      <c r="G13540" s="10">
        <f t="shared" si="210"/>
        <v>0</v>
      </c>
      <c r="I13540" s="10" t="str">
        <f>IFERROR(VLOOKUP(H13540,'سجل العملاء'!A:B,2,0),"")</f>
        <v/>
      </c>
    </row>
    <row r="13541" spans="3:9" ht="15.6">
      <c r="C13541" s="10" t="str">
        <f>IFERROR(VLOOKUP(B13541,'اكواد الاصناف'!A:C,2,0),"")</f>
        <v/>
      </c>
      <c r="D13541" s="10" t="str">
        <f>IFERROR(VLOOKUP(B13541,'اكواد الاصناف'!A:C,3,0),"")</f>
        <v/>
      </c>
      <c r="G13541" s="10">
        <f t="shared" si="210"/>
        <v>0</v>
      </c>
      <c r="I13541" s="10" t="str">
        <f>IFERROR(VLOOKUP(H13541,'سجل العملاء'!A:B,2,0),"")</f>
        <v/>
      </c>
    </row>
    <row r="13542" spans="3:9" ht="15.6">
      <c r="C13542" s="10" t="str">
        <f>IFERROR(VLOOKUP(B13542,'اكواد الاصناف'!A:C,2,0),"")</f>
        <v/>
      </c>
      <c r="D13542" s="10" t="str">
        <f>IFERROR(VLOOKUP(B13542,'اكواد الاصناف'!A:C,3,0),"")</f>
        <v/>
      </c>
      <c r="G13542" s="10">
        <f t="shared" si="210"/>
        <v>0</v>
      </c>
      <c r="I13542" s="10" t="str">
        <f>IFERROR(VLOOKUP(H13542,'سجل العملاء'!A:B,2,0),"")</f>
        <v/>
      </c>
    </row>
    <row r="13543" spans="3:9" ht="15.6">
      <c r="C13543" s="10" t="str">
        <f>IFERROR(VLOOKUP(B13543,'اكواد الاصناف'!A:C,2,0),"")</f>
        <v/>
      </c>
      <c r="D13543" s="10" t="str">
        <f>IFERROR(VLOOKUP(B13543,'اكواد الاصناف'!A:C,3,0),"")</f>
        <v/>
      </c>
      <c r="G13543" s="10">
        <f t="shared" si="210"/>
        <v>0</v>
      </c>
      <c r="I13543" s="10" t="str">
        <f>IFERROR(VLOOKUP(H13543,'سجل العملاء'!A:B,2,0),"")</f>
        <v/>
      </c>
    </row>
    <row r="13544" spans="3:9" ht="15.6">
      <c r="C13544" s="10" t="str">
        <f>IFERROR(VLOOKUP(B13544,'اكواد الاصناف'!A:C,2,0),"")</f>
        <v/>
      </c>
      <c r="D13544" s="10" t="str">
        <f>IFERROR(VLOOKUP(B13544,'اكواد الاصناف'!A:C,3,0),"")</f>
        <v/>
      </c>
      <c r="G13544" s="10">
        <f t="shared" si="210"/>
        <v>0</v>
      </c>
      <c r="I13544" s="10" t="str">
        <f>IFERROR(VLOOKUP(H13544,'سجل العملاء'!A:B,2,0),"")</f>
        <v/>
      </c>
    </row>
    <row r="13545" spans="3:9" ht="15.6">
      <c r="C13545" s="10" t="str">
        <f>IFERROR(VLOOKUP(B13545,'اكواد الاصناف'!A:C,2,0),"")</f>
        <v/>
      </c>
      <c r="D13545" s="10" t="str">
        <f>IFERROR(VLOOKUP(B13545,'اكواد الاصناف'!A:C,3,0),"")</f>
        <v/>
      </c>
      <c r="G13545" s="10">
        <f t="shared" si="210"/>
        <v>0</v>
      </c>
      <c r="I13545" s="10" t="str">
        <f>IFERROR(VLOOKUP(H13545,'سجل العملاء'!A:B,2,0),"")</f>
        <v/>
      </c>
    </row>
    <row r="13546" spans="3:9" ht="15.6">
      <c r="C13546" s="10" t="str">
        <f>IFERROR(VLOOKUP(B13546,'اكواد الاصناف'!A:C,2,0),"")</f>
        <v/>
      </c>
      <c r="D13546" s="10" t="str">
        <f>IFERROR(VLOOKUP(B13546,'اكواد الاصناف'!A:C,3,0),"")</f>
        <v/>
      </c>
      <c r="G13546" s="10">
        <f t="shared" si="210"/>
        <v>0</v>
      </c>
      <c r="I13546" s="10" t="str">
        <f>IFERROR(VLOOKUP(H13546,'سجل العملاء'!A:B,2,0),"")</f>
        <v/>
      </c>
    </row>
    <row r="13547" spans="3:9" ht="15.6">
      <c r="C13547" s="10" t="str">
        <f>IFERROR(VLOOKUP(B13547,'اكواد الاصناف'!A:C,2,0),"")</f>
        <v/>
      </c>
      <c r="D13547" s="10" t="str">
        <f>IFERROR(VLOOKUP(B13547,'اكواد الاصناف'!A:C,3,0),"")</f>
        <v/>
      </c>
      <c r="G13547" s="10">
        <f t="shared" si="210"/>
        <v>0</v>
      </c>
      <c r="I13547" s="10" t="str">
        <f>IFERROR(VLOOKUP(H13547,'سجل العملاء'!A:B,2,0),"")</f>
        <v/>
      </c>
    </row>
    <row r="13548" spans="3:9" ht="15.6">
      <c r="C13548" s="10" t="str">
        <f>IFERROR(VLOOKUP(B13548,'اكواد الاصناف'!A:C,2,0),"")</f>
        <v/>
      </c>
      <c r="D13548" s="10" t="str">
        <f>IFERROR(VLOOKUP(B13548,'اكواد الاصناف'!A:C,3,0),"")</f>
        <v/>
      </c>
      <c r="G13548" s="10">
        <f t="shared" si="210"/>
        <v>0</v>
      </c>
      <c r="I13548" s="10" t="str">
        <f>IFERROR(VLOOKUP(H13548,'سجل العملاء'!A:B,2,0),"")</f>
        <v/>
      </c>
    </row>
    <row r="13549" spans="3:9" ht="15.6">
      <c r="C13549" s="10" t="str">
        <f>IFERROR(VLOOKUP(B13549,'اكواد الاصناف'!A:C,2,0),"")</f>
        <v/>
      </c>
      <c r="D13549" s="10" t="str">
        <f>IFERROR(VLOOKUP(B13549,'اكواد الاصناف'!A:C,3,0),"")</f>
        <v/>
      </c>
      <c r="G13549" s="10">
        <f t="shared" si="210"/>
        <v>0</v>
      </c>
      <c r="I13549" s="10" t="str">
        <f>IFERROR(VLOOKUP(H13549,'سجل العملاء'!A:B,2,0),"")</f>
        <v/>
      </c>
    </row>
    <row r="13550" spans="3:9" ht="15.6">
      <c r="C13550" s="10" t="str">
        <f>IFERROR(VLOOKUP(B13550,'اكواد الاصناف'!A:C,2,0),"")</f>
        <v/>
      </c>
      <c r="D13550" s="10" t="str">
        <f>IFERROR(VLOOKUP(B13550,'اكواد الاصناف'!A:C,3,0),"")</f>
        <v/>
      </c>
      <c r="G13550" s="10">
        <f t="shared" si="210"/>
        <v>0</v>
      </c>
      <c r="I13550" s="10" t="str">
        <f>IFERROR(VLOOKUP(H13550,'سجل العملاء'!A:B,2,0),"")</f>
        <v/>
      </c>
    </row>
    <row r="13551" spans="3:9" ht="15.6">
      <c r="C13551" s="10" t="str">
        <f>IFERROR(VLOOKUP(B13551,'اكواد الاصناف'!A:C,2,0),"")</f>
        <v/>
      </c>
      <c r="D13551" s="10" t="str">
        <f>IFERROR(VLOOKUP(B13551,'اكواد الاصناف'!A:C,3,0),"")</f>
        <v/>
      </c>
      <c r="G13551" s="10">
        <f t="shared" si="210"/>
        <v>0</v>
      </c>
      <c r="I13551" s="10" t="str">
        <f>IFERROR(VLOOKUP(H13551,'سجل العملاء'!A:B,2,0),"")</f>
        <v/>
      </c>
    </row>
    <row r="13552" spans="3:9" ht="15.6">
      <c r="C13552" s="10" t="str">
        <f>IFERROR(VLOOKUP(B13552,'اكواد الاصناف'!A:C,2,0),"")</f>
        <v/>
      </c>
      <c r="D13552" s="10" t="str">
        <f>IFERROR(VLOOKUP(B13552,'اكواد الاصناف'!A:C,3,0),"")</f>
        <v/>
      </c>
      <c r="G13552" s="10">
        <f t="shared" si="210"/>
        <v>0</v>
      </c>
      <c r="I13552" s="10" t="str">
        <f>IFERROR(VLOOKUP(H13552,'سجل العملاء'!A:B,2,0),"")</f>
        <v/>
      </c>
    </row>
    <row r="13553" spans="3:9" ht="15.6">
      <c r="C13553" s="10" t="str">
        <f>IFERROR(VLOOKUP(B13553,'اكواد الاصناف'!A:C,2,0),"")</f>
        <v/>
      </c>
      <c r="D13553" s="10" t="str">
        <f>IFERROR(VLOOKUP(B13553,'اكواد الاصناف'!A:C,3,0),"")</f>
        <v/>
      </c>
      <c r="G13553" s="10">
        <f t="shared" si="210"/>
        <v>0</v>
      </c>
      <c r="I13553" s="10" t="str">
        <f>IFERROR(VLOOKUP(H13553,'سجل العملاء'!A:B,2,0),"")</f>
        <v/>
      </c>
    </row>
    <row r="13554" spans="3:9" ht="15.6">
      <c r="C13554" s="10" t="str">
        <f>IFERROR(VLOOKUP(B13554,'اكواد الاصناف'!A:C,2,0),"")</f>
        <v/>
      </c>
      <c r="D13554" s="10" t="str">
        <f>IFERROR(VLOOKUP(B13554,'اكواد الاصناف'!A:C,3,0),"")</f>
        <v/>
      </c>
      <c r="G13554" s="10">
        <f t="shared" si="210"/>
        <v>0</v>
      </c>
      <c r="I13554" s="10" t="str">
        <f>IFERROR(VLOOKUP(H13554,'سجل العملاء'!A:B,2,0),"")</f>
        <v/>
      </c>
    </row>
    <row r="13555" spans="3:9" ht="15.6">
      <c r="C13555" s="10" t="str">
        <f>IFERROR(VLOOKUP(B13555,'اكواد الاصناف'!A:C,2,0),"")</f>
        <v/>
      </c>
      <c r="D13555" s="10" t="str">
        <f>IFERROR(VLOOKUP(B13555,'اكواد الاصناف'!A:C,3,0),"")</f>
        <v/>
      </c>
      <c r="G13555" s="10">
        <f t="shared" si="210"/>
        <v>0</v>
      </c>
      <c r="I13555" s="10" t="str">
        <f>IFERROR(VLOOKUP(H13555,'سجل العملاء'!A:B,2,0),"")</f>
        <v/>
      </c>
    </row>
    <row r="13556" spans="3:9" ht="15.6">
      <c r="C13556" s="10" t="str">
        <f>IFERROR(VLOOKUP(B13556,'اكواد الاصناف'!A:C,2,0),"")</f>
        <v/>
      </c>
      <c r="D13556" s="10" t="str">
        <f>IFERROR(VLOOKUP(B13556,'اكواد الاصناف'!A:C,3,0),"")</f>
        <v/>
      </c>
      <c r="G13556" s="10">
        <f t="shared" si="210"/>
        <v>0</v>
      </c>
      <c r="I13556" s="10" t="str">
        <f>IFERROR(VLOOKUP(H13556,'سجل العملاء'!A:B,2,0),"")</f>
        <v/>
      </c>
    </row>
    <row r="13557" spans="3:9" ht="15.6">
      <c r="C13557" s="10" t="str">
        <f>IFERROR(VLOOKUP(B13557,'اكواد الاصناف'!A:C,2,0),"")</f>
        <v/>
      </c>
      <c r="D13557" s="10" t="str">
        <f>IFERROR(VLOOKUP(B13557,'اكواد الاصناف'!A:C,3,0),"")</f>
        <v/>
      </c>
      <c r="G13557" s="10">
        <f t="shared" si="210"/>
        <v>0</v>
      </c>
      <c r="I13557" s="10" t="str">
        <f>IFERROR(VLOOKUP(H13557,'سجل العملاء'!A:B,2,0),"")</f>
        <v/>
      </c>
    </row>
    <row r="13558" spans="3:9" ht="15.6">
      <c r="C13558" s="10" t="str">
        <f>IFERROR(VLOOKUP(B13558,'اكواد الاصناف'!A:C,2,0),"")</f>
        <v/>
      </c>
      <c r="D13558" s="10" t="str">
        <f>IFERROR(VLOOKUP(B13558,'اكواد الاصناف'!A:C,3,0),"")</f>
        <v/>
      </c>
      <c r="G13558" s="10">
        <f t="shared" si="210"/>
        <v>0</v>
      </c>
      <c r="I13558" s="10" t="str">
        <f>IFERROR(VLOOKUP(H13558,'سجل العملاء'!A:B,2,0),"")</f>
        <v/>
      </c>
    </row>
    <row r="13559" spans="3:9" ht="15.6">
      <c r="C13559" s="10" t="str">
        <f>IFERROR(VLOOKUP(B13559,'اكواد الاصناف'!A:C,2,0),"")</f>
        <v/>
      </c>
      <c r="D13559" s="10" t="str">
        <f>IFERROR(VLOOKUP(B13559,'اكواد الاصناف'!A:C,3,0),"")</f>
        <v/>
      </c>
      <c r="G13559" s="10">
        <f t="shared" si="210"/>
        <v>0</v>
      </c>
      <c r="I13559" s="10" t="str">
        <f>IFERROR(VLOOKUP(H13559,'سجل العملاء'!A:B,2,0),"")</f>
        <v/>
      </c>
    </row>
    <row r="13560" spans="3:9" ht="15.6">
      <c r="C13560" s="10" t="str">
        <f>IFERROR(VLOOKUP(B13560,'اكواد الاصناف'!A:C,2,0),"")</f>
        <v/>
      </c>
      <c r="D13560" s="10" t="str">
        <f>IFERROR(VLOOKUP(B13560,'اكواد الاصناف'!A:C,3,0),"")</f>
        <v/>
      </c>
      <c r="G13560" s="10">
        <f t="shared" si="210"/>
        <v>0</v>
      </c>
      <c r="I13560" s="10" t="str">
        <f>IFERROR(VLOOKUP(H13560,'سجل العملاء'!A:B,2,0),"")</f>
        <v/>
      </c>
    </row>
    <row r="13561" spans="3:9" ht="15.6">
      <c r="C13561" s="10" t="str">
        <f>IFERROR(VLOOKUP(B13561,'اكواد الاصناف'!A:C,2,0),"")</f>
        <v/>
      </c>
      <c r="D13561" s="10" t="str">
        <f>IFERROR(VLOOKUP(B13561,'اكواد الاصناف'!A:C,3,0),"")</f>
        <v/>
      </c>
      <c r="G13561" s="10">
        <f t="shared" si="210"/>
        <v>0</v>
      </c>
      <c r="I13561" s="10" t="str">
        <f>IFERROR(VLOOKUP(H13561,'سجل العملاء'!A:B,2,0),"")</f>
        <v/>
      </c>
    </row>
    <row r="13562" spans="3:9" ht="15.6">
      <c r="C13562" s="10" t="str">
        <f>IFERROR(VLOOKUP(B13562,'اكواد الاصناف'!A:C,2,0),"")</f>
        <v/>
      </c>
      <c r="D13562" s="10" t="str">
        <f>IFERROR(VLOOKUP(B13562,'اكواد الاصناف'!A:C,3,0),"")</f>
        <v/>
      </c>
      <c r="G13562" s="10">
        <f t="shared" si="210"/>
        <v>0</v>
      </c>
      <c r="I13562" s="10" t="str">
        <f>IFERROR(VLOOKUP(H13562,'سجل العملاء'!A:B,2,0),"")</f>
        <v/>
      </c>
    </row>
    <row r="13563" spans="3:9" ht="15.6">
      <c r="C13563" s="10" t="str">
        <f>IFERROR(VLOOKUP(B13563,'اكواد الاصناف'!A:C,2,0),"")</f>
        <v/>
      </c>
      <c r="D13563" s="10" t="str">
        <f>IFERROR(VLOOKUP(B13563,'اكواد الاصناف'!A:C,3,0),"")</f>
        <v/>
      </c>
      <c r="G13563" s="10">
        <f t="shared" si="210"/>
        <v>0</v>
      </c>
      <c r="I13563" s="10" t="str">
        <f>IFERROR(VLOOKUP(H13563,'سجل العملاء'!A:B,2,0),"")</f>
        <v/>
      </c>
    </row>
    <row r="13564" spans="3:9" ht="15.6">
      <c r="C13564" s="10" t="str">
        <f>IFERROR(VLOOKUP(B13564,'اكواد الاصناف'!A:C,2,0),"")</f>
        <v/>
      </c>
      <c r="D13564" s="10" t="str">
        <f>IFERROR(VLOOKUP(B13564,'اكواد الاصناف'!A:C,3,0),"")</f>
        <v/>
      </c>
      <c r="G13564" s="10">
        <f t="shared" si="210"/>
        <v>0</v>
      </c>
      <c r="I13564" s="10" t="str">
        <f>IFERROR(VLOOKUP(H13564,'سجل العملاء'!A:B,2,0),"")</f>
        <v/>
      </c>
    </row>
    <row r="13565" spans="3:9" ht="15.6">
      <c r="C13565" s="10" t="str">
        <f>IFERROR(VLOOKUP(B13565,'اكواد الاصناف'!A:C,2,0),"")</f>
        <v/>
      </c>
      <c r="D13565" s="10" t="str">
        <f>IFERROR(VLOOKUP(B13565,'اكواد الاصناف'!A:C,3,0),"")</f>
        <v/>
      </c>
      <c r="G13565" s="10">
        <f t="shared" si="210"/>
        <v>0</v>
      </c>
      <c r="I13565" s="10" t="str">
        <f>IFERROR(VLOOKUP(H13565,'سجل العملاء'!A:B,2,0),"")</f>
        <v/>
      </c>
    </row>
    <row r="13566" spans="3:9" ht="15.6">
      <c r="C13566" s="10" t="str">
        <f>IFERROR(VLOOKUP(B13566,'اكواد الاصناف'!A:C,2,0),"")</f>
        <v/>
      </c>
      <c r="D13566" s="10" t="str">
        <f>IFERROR(VLOOKUP(B13566,'اكواد الاصناف'!A:C,3,0),"")</f>
        <v/>
      </c>
      <c r="G13566" s="10">
        <f t="shared" si="210"/>
        <v>0</v>
      </c>
      <c r="I13566" s="10" t="str">
        <f>IFERROR(VLOOKUP(H13566,'سجل العملاء'!A:B,2,0),"")</f>
        <v/>
      </c>
    </row>
    <row r="13567" spans="3:9" ht="15.6">
      <c r="C13567" s="10" t="str">
        <f>IFERROR(VLOOKUP(B13567,'اكواد الاصناف'!A:C,2,0),"")</f>
        <v/>
      </c>
      <c r="D13567" s="10" t="str">
        <f>IFERROR(VLOOKUP(B13567,'اكواد الاصناف'!A:C,3,0),"")</f>
        <v/>
      </c>
      <c r="G13567" s="10">
        <f t="shared" si="210"/>
        <v>0</v>
      </c>
      <c r="I13567" s="10" t="str">
        <f>IFERROR(VLOOKUP(H13567,'سجل العملاء'!A:B,2,0),"")</f>
        <v/>
      </c>
    </row>
    <row r="13568" spans="3:9" ht="15.6">
      <c r="C13568" s="10" t="str">
        <f>IFERROR(VLOOKUP(B13568,'اكواد الاصناف'!A:C,2,0),"")</f>
        <v/>
      </c>
      <c r="D13568" s="10" t="str">
        <f>IFERROR(VLOOKUP(B13568,'اكواد الاصناف'!A:C,3,0),"")</f>
        <v/>
      </c>
      <c r="G13568" s="10">
        <f t="shared" si="210"/>
        <v>0</v>
      </c>
      <c r="I13568" s="10" t="str">
        <f>IFERROR(VLOOKUP(H13568,'سجل العملاء'!A:B,2,0),"")</f>
        <v/>
      </c>
    </row>
    <row r="13569" spans="3:9" ht="15.6">
      <c r="C13569" s="10" t="str">
        <f>IFERROR(VLOOKUP(B13569,'اكواد الاصناف'!A:C,2,0),"")</f>
        <v/>
      </c>
      <c r="D13569" s="10" t="str">
        <f>IFERROR(VLOOKUP(B13569,'اكواد الاصناف'!A:C,3,0),"")</f>
        <v/>
      </c>
      <c r="G13569" s="10">
        <f t="shared" ref="G13569:G13632" si="211">F13569*E13569</f>
        <v>0</v>
      </c>
      <c r="I13569" s="10" t="str">
        <f>IFERROR(VLOOKUP(H13569,'سجل العملاء'!A:B,2,0),"")</f>
        <v/>
      </c>
    </row>
    <row r="13570" spans="3:9" ht="15.6">
      <c r="C13570" s="10" t="str">
        <f>IFERROR(VLOOKUP(B13570,'اكواد الاصناف'!A:C,2,0),"")</f>
        <v/>
      </c>
      <c r="D13570" s="10" t="str">
        <f>IFERROR(VLOOKUP(B13570,'اكواد الاصناف'!A:C,3,0),"")</f>
        <v/>
      </c>
      <c r="G13570" s="10">
        <f t="shared" si="211"/>
        <v>0</v>
      </c>
      <c r="I13570" s="10" t="str">
        <f>IFERROR(VLOOKUP(H13570,'سجل العملاء'!A:B,2,0),"")</f>
        <v/>
      </c>
    </row>
    <row r="13571" spans="3:9" ht="15.6">
      <c r="C13571" s="10" t="str">
        <f>IFERROR(VLOOKUP(B13571,'اكواد الاصناف'!A:C,2,0),"")</f>
        <v/>
      </c>
      <c r="D13571" s="10" t="str">
        <f>IFERROR(VLOOKUP(B13571,'اكواد الاصناف'!A:C,3,0),"")</f>
        <v/>
      </c>
      <c r="G13571" s="10">
        <f t="shared" si="211"/>
        <v>0</v>
      </c>
      <c r="I13571" s="10" t="str">
        <f>IFERROR(VLOOKUP(H13571,'سجل العملاء'!A:B,2,0),"")</f>
        <v/>
      </c>
    </row>
    <row r="13572" spans="3:9" ht="15.6">
      <c r="C13572" s="10" t="str">
        <f>IFERROR(VLOOKUP(B13572,'اكواد الاصناف'!A:C,2,0),"")</f>
        <v/>
      </c>
      <c r="D13572" s="10" t="str">
        <f>IFERROR(VLOOKUP(B13572,'اكواد الاصناف'!A:C,3,0),"")</f>
        <v/>
      </c>
      <c r="G13572" s="10">
        <f t="shared" si="211"/>
        <v>0</v>
      </c>
      <c r="I13572" s="10" t="str">
        <f>IFERROR(VLOOKUP(H13572,'سجل العملاء'!A:B,2,0),"")</f>
        <v/>
      </c>
    </row>
    <row r="13573" spans="3:9" ht="15.6">
      <c r="C13573" s="10" t="str">
        <f>IFERROR(VLOOKUP(B13573,'اكواد الاصناف'!A:C,2,0),"")</f>
        <v/>
      </c>
      <c r="D13573" s="10" t="str">
        <f>IFERROR(VLOOKUP(B13573,'اكواد الاصناف'!A:C,3,0),"")</f>
        <v/>
      </c>
      <c r="G13573" s="10">
        <f t="shared" si="211"/>
        <v>0</v>
      </c>
      <c r="I13573" s="10" t="str">
        <f>IFERROR(VLOOKUP(H13573,'سجل العملاء'!A:B,2,0),"")</f>
        <v/>
      </c>
    </row>
    <row r="13574" spans="3:9" ht="15.6">
      <c r="C13574" s="10" t="str">
        <f>IFERROR(VLOOKUP(B13574,'اكواد الاصناف'!A:C,2,0),"")</f>
        <v/>
      </c>
      <c r="D13574" s="10" t="str">
        <f>IFERROR(VLOOKUP(B13574,'اكواد الاصناف'!A:C,3,0),"")</f>
        <v/>
      </c>
      <c r="G13574" s="10">
        <f t="shared" si="211"/>
        <v>0</v>
      </c>
      <c r="I13574" s="10" t="str">
        <f>IFERROR(VLOOKUP(H13574,'سجل العملاء'!A:B,2,0),"")</f>
        <v/>
      </c>
    </row>
    <row r="13575" spans="3:9" ht="15.6">
      <c r="C13575" s="10" t="str">
        <f>IFERROR(VLOOKUP(B13575,'اكواد الاصناف'!A:C,2,0),"")</f>
        <v/>
      </c>
      <c r="D13575" s="10" t="str">
        <f>IFERROR(VLOOKUP(B13575,'اكواد الاصناف'!A:C,3,0),"")</f>
        <v/>
      </c>
      <c r="G13575" s="10">
        <f t="shared" si="211"/>
        <v>0</v>
      </c>
      <c r="I13575" s="10" t="str">
        <f>IFERROR(VLOOKUP(H13575,'سجل العملاء'!A:B,2,0),"")</f>
        <v/>
      </c>
    </row>
    <row r="13576" spans="3:9" ht="15.6">
      <c r="C13576" s="10" t="str">
        <f>IFERROR(VLOOKUP(B13576,'اكواد الاصناف'!A:C,2,0),"")</f>
        <v/>
      </c>
      <c r="D13576" s="10" t="str">
        <f>IFERROR(VLOOKUP(B13576,'اكواد الاصناف'!A:C,3,0),"")</f>
        <v/>
      </c>
      <c r="G13576" s="10">
        <f t="shared" si="211"/>
        <v>0</v>
      </c>
      <c r="I13576" s="10" t="str">
        <f>IFERROR(VLOOKUP(H13576,'سجل العملاء'!A:B,2,0),"")</f>
        <v/>
      </c>
    </row>
    <row r="13577" spans="3:9" ht="15.6">
      <c r="C13577" s="10" t="str">
        <f>IFERROR(VLOOKUP(B13577,'اكواد الاصناف'!A:C,2,0),"")</f>
        <v/>
      </c>
      <c r="D13577" s="10" t="str">
        <f>IFERROR(VLOOKUP(B13577,'اكواد الاصناف'!A:C,3,0),"")</f>
        <v/>
      </c>
      <c r="G13577" s="10">
        <f t="shared" si="211"/>
        <v>0</v>
      </c>
      <c r="I13577" s="10" t="str">
        <f>IFERROR(VLOOKUP(H13577,'سجل العملاء'!A:B,2,0),"")</f>
        <v/>
      </c>
    </row>
    <row r="13578" spans="3:9" ht="15.6">
      <c r="C13578" s="10" t="str">
        <f>IFERROR(VLOOKUP(B13578,'اكواد الاصناف'!A:C,2,0),"")</f>
        <v/>
      </c>
      <c r="D13578" s="10" t="str">
        <f>IFERROR(VLOOKUP(B13578,'اكواد الاصناف'!A:C,3,0),"")</f>
        <v/>
      </c>
      <c r="G13578" s="10">
        <f t="shared" si="211"/>
        <v>0</v>
      </c>
      <c r="I13578" s="10" t="str">
        <f>IFERROR(VLOOKUP(H13578,'سجل العملاء'!A:B,2,0),"")</f>
        <v/>
      </c>
    </row>
    <row r="13579" spans="3:9" ht="15.6">
      <c r="C13579" s="10" t="str">
        <f>IFERROR(VLOOKUP(B13579,'اكواد الاصناف'!A:C,2,0),"")</f>
        <v/>
      </c>
      <c r="D13579" s="10" t="str">
        <f>IFERROR(VLOOKUP(B13579,'اكواد الاصناف'!A:C,3,0),"")</f>
        <v/>
      </c>
      <c r="G13579" s="10">
        <f t="shared" si="211"/>
        <v>0</v>
      </c>
      <c r="I13579" s="10" t="str">
        <f>IFERROR(VLOOKUP(H13579,'سجل العملاء'!A:B,2,0),"")</f>
        <v/>
      </c>
    </row>
    <row r="13580" spans="3:9" ht="15.6">
      <c r="C13580" s="10" t="str">
        <f>IFERROR(VLOOKUP(B13580,'اكواد الاصناف'!A:C,2,0),"")</f>
        <v/>
      </c>
      <c r="D13580" s="10" t="str">
        <f>IFERROR(VLOOKUP(B13580,'اكواد الاصناف'!A:C,3,0),"")</f>
        <v/>
      </c>
      <c r="G13580" s="10">
        <f t="shared" si="211"/>
        <v>0</v>
      </c>
      <c r="I13580" s="10" t="str">
        <f>IFERROR(VLOOKUP(H13580,'سجل العملاء'!A:B,2,0),"")</f>
        <v/>
      </c>
    </row>
    <row r="13581" spans="3:9" ht="15.6">
      <c r="C13581" s="10" t="str">
        <f>IFERROR(VLOOKUP(B13581,'اكواد الاصناف'!A:C,2,0),"")</f>
        <v/>
      </c>
      <c r="D13581" s="10" t="str">
        <f>IFERROR(VLOOKUP(B13581,'اكواد الاصناف'!A:C,3,0),"")</f>
        <v/>
      </c>
      <c r="G13581" s="10">
        <f t="shared" si="211"/>
        <v>0</v>
      </c>
      <c r="I13581" s="10" t="str">
        <f>IFERROR(VLOOKUP(H13581,'سجل العملاء'!A:B,2,0),"")</f>
        <v/>
      </c>
    </row>
    <row r="13582" spans="3:9" ht="15.6">
      <c r="C13582" s="10" t="str">
        <f>IFERROR(VLOOKUP(B13582,'اكواد الاصناف'!A:C,2,0),"")</f>
        <v/>
      </c>
      <c r="D13582" s="10" t="str">
        <f>IFERROR(VLOOKUP(B13582,'اكواد الاصناف'!A:C,3,0),"")</f>
        <v/>
      </c>
      <c r="G13582" s="10">
        <f t="shared" si="211"/>
        <v>0</v>
      </c>
      <c r="I13582" s="10" t="str">
        <f>IFERROR(VLOOKUP(H13582,'سجل العملاء'!A:B,2,0),"")</f>
        <v/>
      </c>
    </row>
    <row r="13583" spans="3:9" ht="15.6">
      <c r="C13583" s="10" t="str">
        <f>IFERROR(VLOOKUP(B13583,'اكواد الاصناف'!A:C,2,0),"")</f>
        <v/>
      </c>
      <c r="D13583" s="10" t="str">
        <f>IFERROR(VLOOKUP(B13583,'اكواد الاصناف'!A:C,3,0),"")</f>
        <v/>
      </c>
      <c r="G13583" s="10">
        <f t="shared" si="211"/>
        <v>0</v>
      </c>
      <c r="I13583" s="10" t="str">
        <f>IFERROR(VLOOKUP(H13583,'سجل العملاء'!A:B,2,0),"")</f>
        <v/>
      </c>
    </row>
    <row r="13584" spans="3:9" ht="15.6">
      <c r="C13584" s="10" t="str">
        <f>IFERROR(VLOOKUP(B13584,'اكواد الاصناف'!A:C,2,0),"")</f>
        <v/>
      </c>
      <c r="D13584" s="10" t="str">
        <f>IFERROR(VLOOKUP(B13584,'اكواد الاصناف'!A:C,3,0),"")</f>
        <v/>
      </c>
      <c r="G13584" s="10">
        <f t="shared" si="211"/>
        <v>0</v>
      </c>
      <c r="I13584" s="10" t="str">
        <f>IFERROR(VLOOKUP(H13584,'سجل العملاء'!A:B,2,0),"")</f>
        <v/>
      </c>
    </row>
    <row r="13585" spans="3:9" ht="15.6">
      <c r="C13585" s="10" t="str">
        <f>IFERROR(VLOOKUP(B13585,'اكواد الاصناف'!A:C,2,0),"")</f>
        <v/>
      </c>
      <c r="D13585" s="10" t="str">
        <f>IFERROR(VLOOKUP(B13585,'اكواد الاصناف'!A:C,3,0),"")</f>
        <v/>
      </c>
      <c r="G13585" s="10">
        <f t="shared" si="211"/>
        <v>0</v>
      </c>
      <c r="I13585" s="10" t="str">
        <f>IFERROR(VLOOKUP(H13585,'سجل العملاء'!A:B,2,0),"")</f>
        <v/>
      </c>
    </row>
    <row r="13586" spans="3:9" ht="15.6">
      <c r="C13586" s="10" t="str">
        <f>IFERROR(VLOOKUP(B13586,'اكواد الاصناف'!A:C,2,0),"")</f>
        <v/>
      </c>
      <c r="D13586" s="10" t="str">
        <f>IFERROR(VLOOKUP(B13586,'اكواد الاصناف'!A:C,3,0),"")</f>
        <v/>
      </c>
      <c r="G13586" s="10">
        <f t="shared" si="211"/>
        <v>0</v>
      </c>
      <c r="I13586" s="10" t="str">
        <f>IFERROR(VLOOKUP(H13586,'سجل العملاء'!A:B,2,0),"")</f>
        <v/>
      </c>
    </row>
    <row r="13587" spans="3:9" ht="15.6">
      <c r="C13587" s="10" t="str">
        <f>IFERROR(VLOOKUP(B13587,'اكواد الاصناف'!A:C,2,0),"")</f>
        <v/>
      </c>
      <c r="D13587" s="10" t="str">
        <f>IFERROR(VLOOKUP(B13587,'اكواد الاصناف'!A:C,3,0),"")</f>
        <v/>
      </c>
      <c r="G13587" s="10">
        <f t="shared" si="211"/>
        <v>0</v>
      </c>
      <c r="I13587" s="10" t="str">
        <f>IFERROR(VLOOKUP(H13587,'سجل العملاء'!A:B,2,0),"")</f>
        <v/>
      </c>
    </row>
    <row r="13588" spans="3:9" ht="15.6">
      <c r="C13588" s="10" t="str">
        <f>IFERROR(VLOOKUP(B13588,'اكواد الاصناف'!A:C,2,0),"")</f>
        <v/>
      </c>
      <c r="D13588" s="10" t="str">
        <f>IFERROR(VLOOKUP(B13588,'اكواد الاصناف'!A:C,3,0),"")</f>
        <v/>
      </c>
      <c r="G13588" s="10">
        <f t="shared" si="211"/>
        <v>0</v>
      </c>
      <c r="I13588" s="10" t="str">
        <f>IFERROR(VLOOKUP(H13588,'سجل العملاء'!A:B,2,0),"")</f>
        <v/>
      </c>
    </row>
    <row r="13589" spans="3:9" ht="15.6">
      <c r="C13589" s="10" t="str">
        <f>IFERROR(VLOOKUP(B13589,'اكواد الاصناف'!A:C,2,0),"")</f>
        <v/>
      </c>
      <c r="D13589" s="10" t="str">
        <f>IFERROR(VLOOKUP(B13589,'اكواد الاصناف'!A:C,3,0),"")</f>
        <v/>
      </c>
      <c r="G13589" s="10">
        <f t="shared" si="211"/>
        <v>0</v>
      </c>
      <c r="I13589" s="10" t="str">
        <f>IFERROR(VLOOKUP(H13589,'سجل العملاء'!A:B,2,0),"")</f>
        <v/>
      </c>
    </row>
    <row r="13590" spans="3:9" ht="15.6">
      <c r="C13590" s="10" t="str">
        <f>IFERROR(VLOOKUP(B13590,'اكواد الاصناف'!A:C,2,0),"")</f>
        <v/>
      </c>
      <c r="D13590" s="10" t="str">
        <f>IFERROR(VLOOKUP(B13590,'اكواد الاصناف'!A:C,3,0),"")</f>
        <v/>
      </c>
      <c r="G13590" s="10">
        <f t="shared" si="211"/>
        <v>0</v>
      </c>
      <c r="I13590" s="10" t="str">
        <f>IFERROR(VLOOKUP(H13590,'سجل العملاء'!A:B,2,0),"")</f>
        <v/>
      </c>
    </row>
    <row r="13591" spans="3:9" ht="15.6">
      <c r="C13591" s="10" t="str">
        <f>IFERROR(VLOOKUP(B13591,'اكواد الاصناف'!A:C,2,0),"")</f>
        <v/>
      </c>
      <c r="D13591" s="10" t="str">
        <f>IFERROR(VLOOKUP(B13591,'اكواد الاصناف'!A:C,3,0),"")</f>
        <v/>
      </c>
      <c r="G13591" s="10">
        <f t="shared" si="211"/>
        <v>0</v>
      </c>
      <c r="I13591" s="10" t="str">
        <f>IFERROR(VLOOKUP(H13591,'سجل العملاء'!A:B,2,0),"")</f>
        <v/>
      </c>
    </row>
    <row r="13592" spans="3:9" ht="15.6">
      <c r="C13592" s="10" t="str">
        <f>IFERROR(VLOOKUP(B13592,'اكواد الاصناف'!A:C,2,0),"")</f>
        <v/>
      </c>
      <c r="D13592" s="10" t="str">
        <f>IFERROR(VLOOKUP(B13592,'اكواد الاصناف'!A:C,3,0),"")</f>
        <v/>
      </c>
      <c r="G13592" s="10">
        <f t="shared" si="211"/>
        <v>0</v>
      </c>
      <c r="I13592" s="10" t="str">
        <f>IFERROR(VLOOKUP(H13592,'سجل العملاء'!A:B,2,0),"")</f>
        <v/>
      </c>
    </row>
    <row r="13593" spans="3:9" ht="15.6">
      <c r="C13593" s="10" t="str">
        <f>IFERROR(VLOOKUP(B13593,'اكواد الاصناف'!A:C,2,0),"")</f>
        <v/>
      </c>
      <c r="D13593" s="10" t="str">
        <f>IFERROR(VLOOKUP(B13593,'اكواد الاصناف'!A:C,3,0),"")</f>
        <v/>
      </c>
      <c r="G13593" s="10">
        <f t="shared" si="211"/>
        <v>0</v>
      </c>
      <c r="I13593" s="10" t="str">
        <f>IFERROR(VLOOKUP(H13593,'سجل العملاء'!A:B,2,0),"")</f>
        <v/>
      </c>
    </row>
    <row r="13594" spans="3:9" ht="15.6">
      <c r="C13594" s="10" t="str">
        <f>IFERROR(VLOOKUP(B13594,'اكواد الاصناف'!A:C,2,0),"")</f>
        <v/>
      </c>
      <c r="D13594" s="10" t="str">
        <f>IFERROR(VLOOKUP(B13594,'اكواد الاصناف'!A:C,3,0),"")</f>
        <v/>
      </c>
      <c r="G13594" s="10">
        <f t="shared" si="211"/>
        <v>0</v>
      </c>
      <c r="I13594" s="10" t="str">
        <f>IFERROR(VLOOKUP(H13594,'سجل العملاء'!A:B,2,0),"")</f>
        <v/>
      </c>
    </row>
    <row r="13595" spans="3:9" ht="15.6">
      <c r="C13595" s="10" t="str">
        <f>IFERROR(VLOOKUP(B13595,'اكواد الاصناف'!A:C,2,0),"")</f>
        <v/>
      </c>
      <c r="D13595" s="10" t="str">
        <f>IFERROR(VLOOKUP(B13595,'اكواد الاصناف'!A:C,3,0),"")</f>
        <v/>
      </c>
      <c r="G13595" s="10">
        <f t="shared" si="211"/>
        <v>0</v>
      </c>
      <c r="I13595" s="10" t="str">
        <f>IFERROR(VLOOKUP(H13595,'سجل العملاء'!A:B,2,0),"")</f>
        <v/>
      </c>
    </row>
    <row r="13596" spans="3:9" ht="15.6">
      <c r="C13596" s="10" t="str">
        <f>IFERROR(VLOOKUP(B13596,'اكواد الاصناف'!A:C,2,0),"")</f>
        <v/>
      </c>
      <c r="D13596" s="10" t="str">
        <f>IFERROR(VLOOKUP(B13596,'اكواد الاصناف'!A:C,3,0),"")</f>
        <v/>
      </c>
      <c r="G13596" s="10">
        <f t="shared" si="211"/>
        <v>0</v>
      </c>
      <c r="I13596" s="10" t="str">
        <f>IFERROR(VLOOKUP(H13596,'سجل العملاء'!A:B,2,0),"")</f>
        <v/>
      </c>
    </row>
    <row r="13597" spans="3:9" ht="15.6">
      <c r="C13597" s="10" t="str">
        <f>IFERROR(VLOOKUP(B13597,'اكواد الاصناف'!A:C,2,0),"")</f>
        <v/>
      </c>
      <c r="D13597" s="10" t="str">
        <f>IFERROR(VLOOKUP(B13597,'اكواد الاصناف'!A:C,3,0),"")</f>
        <v/>
      </c>
      <c r="G13597" s="10">
        <f t="shared" si="211"/>
        <v>0</v>
      </c>
      <c r="I13597" s="10" t="str">
        <f>IFERROR(VLOOKUP(H13597,'سجل العملاء'!A:B,2,0),"")</f>
        <v/>
      </c>
    </row>
    <row r="13598" spans="3:9" ht="15.6">
      <c r="C13598" s="10" t="str">
        <f>IFERROR(VLOOKUP(B13598,'اكواد الاصناف'!A:C,2,0),"")</f>
        <v/>
      </c>
      <c r="D13598" s="10" t="str">
        <f>IFERROR(VLOOKUP(B13598,'اكواد الاصناف'!A:C,3,0),"")</f>
        <v/>
      </c>
      <c r="G13598" s="10">
        <f t="shared" si="211"/>
        <v>0</v>
      </c>
      <c r="I13598" s="10" t="str">
        <f>IFERROR(VLOOKUP(H13598,'سجل العملاء'!A:B,2,0),"")</f>
        <v/>
      </c>
    </row>
    <row r="13599" spans="3:9" ht="15.6">
      <c r="C13599" s="10" t="str">
        <f>IFERROR(VLOOKUP(B13599,'اكواد الاصناف'!A:C,2,0),"")</f>
        <v/>
      </c>
      <c r="D13599" s="10" t="str">
        <f>IFERROR(VLOOKUP(B13599,'اكواد الاصناف'!A:C,3,0),"")</f>
        <v/>
      </c>
      <c r="G13599" s="10">
        <f t="shared" si="211"/>
        <v>0</v>
      </c>
      <c r="I13599" s="10" t="str">
        <f>IFERROR(VLOOKUP(H13599,'سجل العملاء'!A:B,2,0),"")</f>
        <v/>
      </c>
    </row>
    <row r="13600" spans="3:9" ht="15.6">
      <c r="C13600" s="10" t="str">
        <f>IFERROR(VLOOKUP(B13600,'اكواد الاصناف'!A:C,2,0),"")</f>
        <v/>
      </c>
      <c r="D13600" s="10" t="str">
        <f>IFERROR(VLOOKUP(B13600,'اكواد الاصناف'!A:C,3,0),"")</f>
        <v/>
      </c>
      <c r="G13600" s="10">
        <f t="shared" si="211"/>
        <v>0</v>
      </c>
      <c r="I13600" s="10" t="str">
        <f>IFERROR(VLOOKUP(H13600,'سجل العملاء'!A:B,2,0),"")</f>
        <v/>
      </c>
    </row>
    <row r="13601" spans="3:9" ht="15.6">
      <c r="C13601" s="10" t="str">
        <f>IFERROR(VLOOKUP(B13601,'اكواد الاصناف'!A:C,2,0),"")</f>
        <v/>
      </c>
      <c r="D13601" s="10" t="str">
        <f>IFERROR(VLOOKUP(B13601,'اكواد الاصناف'!A:C,3,0),"")</f>
        <v/>
      </c>
      <c r="G13601" s="10">
        <f t="shared" si="211"/>
        <v>0</v>
      </c>
      <c r="I13601" s="10" t="str">
        <f>IFERROR(VLOOKUP(H13601,'سجل العملاء'!A:B,2,0),"")</f>
        <v/>
      </c>
    </row>
    <row r="13602" spans="3:9" ht="15.6">
      <c r="C13602" s="10" t="str">
        <f>IFERROR(VLOOKUP(B13602,'اكواد الاصناف'!A:C,2,0),"")</f>
        <v/>
      </c>
      <c r="D13602" s="10" t="str">
        <f>IFERROR(VLOOKUP(B13602,'اكواد الاصناف'!A:C,3,0),"")</f>
        <v/>
      </c>
      <c r="G13602" s="10">
        <f t="shared" si="211"/>
        <v>0</v>
      </c>
      <c r="I13602" s="10" t="str">
        <f>IFERROR(VLOOKUP(H13602,'سجل العملاء'!A:B,2,0),"")</f>
        <v/>
      </c>
    </row>
    <row r="13603" spans="3:9" ht="15.6">
      <c r="C13603" s="10" t="str">
        <f>IFERROR(VLOOKUP(B13603,'اكواد الاصناف'!A:C,2,0),"")</f>
        <v/>
      </c>
      <c r="D13603" s="10" t="str">
        <f>IFERROR(VLOOKUP(B13603,'اكواد الاصناف'!A:C,3,0),"")</f>
        <v/>
      </c>
      <c r="G13603" s="10">
        <f t="shared" si="211"/>
        <v>0</v>
      </c>
      <c r="I13603" s="10" t="str">
        <f>IFERROR(VLOOKUP(H13603,'سجل العملاء'!A:B,2,0),"")</f>
        <v/>
      </c>
    </row>
    <row r="13604" spans="3:9" ht="15.6">
      <c r="C13604" s="10" t="str">
        <f>IFERROR(VLOOKUP(B13604,'اكواد الاصناف'!A:C,2,0),"")</f>
        <v/>
      </c>
      <c r="D13604" s="10" t="str">
        <f>IFERROR(VLOOKUP(B13604,'اكواد الاصناف'!A:C,3,0),"")</f>
        <v/>
      </c>
      <c r="G13604" s="10">
        <f t="shared" si="211"/>
        <v>0</v>
      </c>
      <c r="I13604" s="10" t="str">
        <f>IFERROR(VLOOKUP(H13604,'سجل العملاء'!A:B,2,0),"")</f>
        <v/>
      </c>
    </row>
    <row r="13605" spans="3:9" ht="15.6">
      <c r="C13605" s="10" t="str">
        <f>IFERROR(VLOOKUP(B13605,'اكواد الاصناف'!A:C,2,0),"")</f>
        <v/>
      </c>
      <c r="D13605" s="10" t="str">
        <f>IFERROR(VLOOKUP(B13605,'اكواد الاصناف'!A:C,3,0),"")</f>
        <v/>
      </c>
      <c r="G13605" s="10">
        <f t="shared" si="211"/>
        <v>0</v>
      </c>
      <c r="I13605" s="10" t="str">
        <f>IFERROR(VLOOKUP(H13605,'سجل العملاء'!A:B,2,0),"")</f>
        <v/>
      </c>
    </row>
    <row r="13606" spans="3:9" ht="15.6">
      <c r="C13606" s="10" t="str">
        <f>IFERROR(VLOOKUP(B13606,'اكواد الاصناف'!A:C,2,0),"")</f>
        <v/>
      </c>
      <c r="D13606" s="10" t="str">
        <f>IFERROR(VLOOKUP(B13606,'اكواد الاصناف'!A:C,3,0),"")</f>
        <v/>
      </c>
      <c r="G13606" s="10">
        <f t="shared" si="211"/>
        <v>0</v>
      </c>
      <c r="I13606" s="10" t="str">
        <f>IFERROR(VLOOKUP(H13606,'سجل العملاء'!A:B,2,0),"")</f>
        <v/>
      </c>
    </row>
    <row r="13607" spans="3:9" ht="15.6">
      <c r="C13607" s="10" t="str">
        <f>IFERROR(VLOOKUP(B13607,'اكواد الاصناف'!A:C,2,0),"")</f>
        <v/>
      </c>
      <c r="D13607" s="10" t="str">
        <f>IFERROR(VLOOKUP(B13607,'اكواد الاصناف'!A:C,3,0),"")</f>
        <v/>
      </c>
      <c r="G13607" s="10">
        <f t="shared" si="211"/>
        <v>0</v>
      </c>
      <c r="I13607" s="10" t="str">
        <f>IFERROR(VLOOKUP(H13607,'سجل العملاء'!A:B,2,0),"")</f>
        <v/>
      </c>
    </row>
    <row r="13608" spans="3:9" ht="15.6">
      <c r="C13608" s="10" t="str">
        <f>IFERROR(VLOOKUP(B13608,'اكواد الاصناف'!A:C,2,0),"")</f>
        <v/>
      </c>
      <c r="D13608" s="10" t="str">
        <f>IFERROR(VLOOKUP(B13608,'اكواد الاصناف'!A:C,3,0),"")</f>
        <v/>
      </c>
      <c r="G13608" s="10">
        <f t="shared" si="211"/>
        <v>0</v>
      </c>
      <c r="I13608" s="10" t="str">
        <f>IFERROR(VLOOKUP(H13608,'سجل العملاء'!A:B,2,0),"")</f>
        <v/>
      </c>
    </row>
    <row r="13609" spans="3:9" ht="15.6">
      <c r="C13609" s="10" t="str">
        <f>IFERROR(VLOOKUP(B13609,'اكواد الاصناف'!A:C,2,0),"")</f>
        <v/>
      </c>
      <c r="D13609" s="10" t="str">
        <f>IFERROR(VLOOKUP(B13609,'اكواد الاصناف'!A:C,3,0),"")</f>
        <v/>
      </c>
      <c r="G13609" s="10">
        <f t="shared" si="211"/>
        <v>0</v>
      </c>
      <c r="I13609" s="10" t="str">
        <f>IFERROR(VLOOKUP(H13609,'سجل العملاء'!A:B,2,0),"")</f>
        <v/>
      </c>
    </row>
    <row r="13610" spans="3:9" ht="15.6">
      <c r="C13610" s="10" t="str">
        <f>IFERROR(VLOOKUP(B13610,'اكواد الاصناف'!A:C,2,0),"")</f>
        <v/>
      </c>
      <c r="D13610" s="10" t="str">
        <f>IFERROR(VLOOKUP(B13610,'اكواد الاصناف'!A:C,3,0),"")</f>
        <v/>
      </c>
      <c r="G13610" s="10">
        <f t="shared" si="211"/>
        <v>0</v>
      </c>
      <c r="I13610" s="10" t="str">
        <f>IFERROR(VLOOKUP(H13610,'سجل العملاء'!A:B,2,0),"")</f>
        <v/>
      </c>
    </row>
    <row r="13611" spans="3:9" ht="15.6">
      <c r="C13611" s="10" t="str">
        <f>IFERROR(VLOOKUP(B13611,'اكواد الاصناف'!A:C,2,0),"")</f>
        <v/>
      </c>
      <c r="D13611" s="10" t="str">
        <f>IFERROR(VLOOKUP(B13611,'اكواد الاصناف'!A:C,3,0),"")</f>
        <v/>
      </c>
      <c r="G13611" s="10">
        <f t="shared" si="211"/>
        <v>0</v>
      </c>
      <c r="I13611" s="10" t="str">
        <f>IFERROR(VLOOKUP(H13611,'سجل العملاء'!A:B,2,0),"")</f>
        <v/>
      </c>
    </row>
    <row r="13612" spans="3:9" ht="15.6">
      <c r="C13612" s="10" t="str">
        <f>IFERROR(VLOOKUP(B13612,'اكواد الاصناف'!A:C,2,0),"")</f>
        <v/>
      </c>
      <c r="D13612" s="10" t="str">
        <f>IFERROR(VLOOKUP(B13612,'اكواد الاصناف'!A:C,3,0),"")</f>
        <v/>
      </c>
      <c r="G13612" s="10">
        <f t="shared" si="211"/>
        <v>0</v>
      </c>
      <c r="I13612" s="10" t="str">
        <f>IFERROR(VLOOKUP(H13612,'سجل العملاء'!A:B,2,0),"")</f>
        <v/>
      </c>
    </row>
    <row r="13613" spans="3:9" ht="15.6">
      <c r="C13613" s="10" t="str">
        <f>IFERROR(VLOOKUP(B13613,'اكواد الاصناف'!A:C,2,0),"")</f>
        <v/>
      </c>
      <c r="D13613" s="10" t="str">
        <f>IFERROR(VLOOKUP(B13613,'اكواد الاصناف'!A:C,3,0),"")</f>
        <v/>
      </c>
      <c r="G13613" s="10">
        <f t="shared" si="211"/>
        <v>0</v>
      </c>
      <c r="I13613" s="10" t="str">
        <f>IFERROR(VLOOKUP(H13613,'سجل العملاء'!A:B,2,0),"")</f>
        <v/>
      </c>
    </row>
    <row r="13614" spans="3:9" ht="15.6">
      <c r="C13614" s="10" t="str">
        <f>IFERROR(VLOOKUP(B13614,'اكواد الاصناف'!A:C,2,0),"")</f>
        <v/>
      </c>
      <c r="D13614" s="10" t="str">
        <f>IFERROR(VLOOKUP(B13614,'اكواد الاصناف'!A:C,3,0),"")</f>
        <v/>
      </c>
      <c r="G13614" s="10">
        <f t="shared" si="211"/>
        <v>0</v>
      </c>
      <c r="I13614" s="10" t="str">
        <f>IFERROR(VLOOKUP(H13614,'سجل العملاء'!A:B,2,0),"")</f>
        <v/>
      </c>
    </row>
    <row r="13615" spans="3:9" ht="15.6">
      <c r="C13615" s="10" t="str">
        <f>IFERROR(VLOOKUP(B13615,'اكواد الاصناف'!A:C,2,0),"")</f>
        <v/>
      </c>
      <c r="D13615" s="10" t="str">
        <f>IFERROR(VLOOKUP(B13615,'اكواد الاصناف'!A:C,3,0),"")</f>
        <v/>
      </c>
      <c r="G13615" s="10">
        <f t="shared" si="211"/>
        <v>0</v>
      </c>
      <c r="I13615" s="10" t="str">
        <f>IFERROR(VLOOKUP(H13615,'سجل العملاء'!A:B,2,0),"")</f>
        <v/>
      </c>
    </row>
    <row r="13616" spans="3:9" ht="15.6">
      <c r="C13616" s="10" t="str">
        <f>IFERROR(VLOOKUP(B13616,'اكواد الاصناف'!A:C,2,0),"")</f>
        <v/>
      </c>
      <c r="D13616" s="10" t="str">
        <f>IFERROR(VLOOKUP(B13616,'اكواد الاصناف'!A:C,3,0),"")</f>
        <v/>
      </c>
      <c r="G13616" s="10">
        <f t="shared" si="211"/>
        <v>0</v>
      </c>
      <c r="I13616" s="10" t="str">
        <f>IFERROR(VLOOKUP(H13616,'سجل العملاء'!A:B,2,0),"")</f>
        <v/>
      </c>
    </row>
    <row r="13617" spans="3:9" ht="15.6">
      <c r="C13617" s="10" t="str">
        <f>IFERROR(VLOOKUP(B13617,'اكواد الاصناف'!A:C,2,0),"")</f>
        <v/>
      </c>
      <c r="D13617" s="10" t="str">
        <f>IFERROR(VLOOKUP(B13617,'اكواد الاصناف'!A:C,3,0),"")</f>
        <v/>
      </c>
      <c r="G13617" s="10">
        <f t="shared" si="211"/>
        <v>0</v>
      </c>
      <c r="I13617" s="10" t="str">
        <f>IFERROR(VLOOKUP(H13617,'سجل العملاء'!A:B,2,0),"")</f>
        <v/>
      </c>
    </row>
    <row r="13618" spans="3:9" ht="15.6">
      <c r="C13618" s="10" t="str">
        <f>IFERROR(VLOOKUP(B13618,'اكواد الاصناف'!A:C,2,0),"")</f>
        <v/>
      </c>
      <c r="D13618" s="10" t="str">
        <f>IFERROR(VLOOKUP(B13618,'اكواد الاصناف'!A:C,3,0),"")</f>
        <v/>
      </c>
      <c r="G13618" s="10">
        <f t="shared" si="211"/>
        <v>0</v>
      </c>
      <c r="I13618" s="10" t="str">
        <f>IFERROR(VLOOKUP(H13618,'سجل العملاء'!A:B,2,0),"")</f>
        <v/>
      </c>
    </row>
    <row r="13619" spans="3:9" ht="15.6">
      <c r="C13619" s="10" t="str">
        <f>IFERROR(VLOOKUP(B13619,'اكواد الاصناف'!A:C,2,0),"")</f>
        <v/>
      </c>
      <c r="D13619" s="10" t="str">
        <f>IFERROR(VLOOKUP(B13619,'اكواد الاصناف'!A:C,3,0),"")</f>
        <v/>
      </c>
      <c r="G13619" s="10">
        <f t="shared" si="211"/>
        <v>0</v>
      </c>
      <c r="I13619" s="10" t="str">
        <f>IFERROR(VLOOKUP(H13619,'سجل العملاء'!A:B,2,0),"")</f>
        <v/>
      </c>
    </row>
    <row r="13620" spans="3:9" ht="15.6">
      <c r="C13620" s="10" t="str">
        <f>IFERROR(VLOOKUP(B13620,'اكواد الاصناف'!A:C,2,0),"")</f>
        <v/>
      </c>
      <c r="D13620" s="10" t="str">
        <f>IFERROR(VLOOKUP(B13620,'اكواد الاصناف'!A:C,3,0),"")</f>
        <v/>
      </c>
      <c r="G13620" s="10">
        <f t="shared" si="211"/>
        <v>0</v>
      </c>
      <c r="I13620" s="10" t="str">
        <f>IFERROR(VLOOKUP(H13620,'سجل العملاء'!A:B,2,0),"")</f>
        <v/>
      </c>
    </row>
    <row r="13621" spans="3:9" ht="15.6">
      <c r="C13621" s="10" t="str">
        <f>IFERROR(VLOOKUP(B13621,'اكواد الاصناف'!A:C,2,0),"")</f>
        <v/>
      </c>
      <c r="D13621" s="10" t="str">
        <f>IFERROR(VLOOKUP(B13621,'اكواد الاصناف'!A:C,3,0),"")</f>
        <v/>
      </c>
      <c r="G13621" s="10">
        <f t="shared" si="211"/>
        <v>0</v>
      </c>
      <c r="I13621" s="10" t="str">
        <f>IFERROR(VLOOKUP(H13621,'سجل العملاء'!A:B,2,0),"")</f>
        <v/>
      </c>
    </row>
    <row r="13622" spans="3:9" ht="15.6">
      <c r="C13622" s="10" t="str">
        <f>IFERROR(VLOOKUP(B13622,'اكواد الاصناف'!A:C,2,0),"")</f>
        <v/>
      </c>
      <c r="D13622" s="10" t="str">
        <f>IFERROR(VLOOKUP(B13622,'اكواد الاصناف'!A:C,3,0),"")</f>
        <v/>
      </c>
      <c r="G13622" s="10">
        <f t="shared" si="211"/>
        <v>0</v>
      </c>
      <c r="I13622" s="10" t="str">
        <f>IFERROR(VLOOKUP(H13622,'سجل العملاء'!A:B,2,0),"")</f>
        <v/>
      </c>
    </row>
    <row r="13623" spans="3:9" ht="15.6">
      <c r="C13623" s="10" t="str">
        <f>IFERROR(VLOOKUP(B13623,'اكواد الاصناف'!A:C,2,0),"")</f>
        <v/>
      </c>
      <c r="D13623" s="10" t="str">
        <f>IFERROR(VLOOKUP(B13623,'اكواد الاصناف'!A:C,3,0),"")</f>
        <v/>
      </c>
      <c r="G13623" s="10">
        <f t="shared" si="211"/>
        <v>0</v>
      </c>
      <c r="I13623" s="10" t="str">
        <f>IFERROR(VLOOKUP(H13623,'سجل العملاء'!A:B,2,0),"")</f>
        <v/>
      </c>
    </row>
    <row r="13624" spans="3:9" ht="15.6">
      <c r="C13624" s="10" t="str">
        <f>IFERROR(VLOOKUP(B13624,'اكواد الاصناف'!A:C,2,0),"")</f>
        <v/>
      </c>
      <c r="D13624" s="10" t="str">
        <f>IFERROR(VLOOKUP(B13624,'اكواد الاصناف'!A:C,3,0),"")</f>
        <v/>
      </c>
      <c r="G13624" s="10">
        <f t="shared" si="211"/>
        <v>0</v>
      </c>
      <c r="I13624" s="10" t="str">
        <f>IFERROR(VLOOKUP(H13624,'سجل العملاء'!A:B,2,0),"")</f>
        <v/>
      </c>
    </row>
    <row r="13625" spans="3:9" ht="15.6">
      <c r="C13625" s="10" t="str">
        <f>IFERROR(VLOOKUP(B13625,'اكواد الاصناف'!A:C,2,0),"")</f>
        <v/>
      </c>
      <c r="D13625" s="10" t="str">
        <f>IFERROR(VLOOKUP(B13625,'اكواد الاصناف'!A:C,3,0),"")</f>
        <v/>
      </c>
      <c r="G13625" s="10">
        <f t="shared" si="211"/>
        <v>0</v>
      </c>
      <c r="I13625" s="10" t="str">
        <f>IFERROR(VLOOKUP(H13625,'سجل العملاء'!A:B,2,0),"")</f>
        <v/>
      </c>
    </row>
    <row r="13626" spans="3:9" ht="15.6">
      <c r="C13626" s="10" t="str">
        <f>IFERROR(VLOOKUP(B13626,'اكواد الاصناف'!A:C,2,0),"")</f>
        <v/>
      </c>
      <c r="D13626" s="10" t="str">
        <f>IFERROR(VLOOKUP(B13626,'اكواد الاصناف'!A:C,3,0),"")</f>
        <v/>
      </c>
      <c r="G13626" s="10">
        <f t="shared" si="211"/>
        <v>0</v>
      </c>
      <c r="I13626" s="10" t="str">
        <f>IFERROR(VLOOKUP(H13626,'سجل العملاء'!A:B,2,0),"")</f>
        <v/>
      </c>
    </row>
    <row r="13627" spans="3:9" ht="15.6">
      <c r="C13627" s="10" t="str">
        <f>IFERROR(VLOOKUP(B13627,'اكواد الاصناف'!A:C,2,0),"")</f>
        <v/>
      </c>
      <c r="D13627" s="10" t="str">
        <f>IFERROR(VLOOKUP(B13627,'اكواد الاصناف'!A:C,3,0),"")</f>
        <v/>
      </c>
      <c r="G13627" s="10">
        <f t="shared" si="211"/>
        <v>0</v>
      </c>
      <c r="I13627" s="10" t="str">
        <f>IFERROR(VLOOKUP(H13627,'سجل العملاء'!A:B,2,0),"")</f>
        <v/>
      </c>
    </row>
    <row r="13628" spans="3:9" ht="15.6">
      <c r="C13628" s="10" t="str">
        <f>IFERROR(VLOOKUP(B13628,'اكواد الاصناف'!A:C,2,0),"")</f>
        <v/>
      </c>
      <c r="D13628" s="10" t="str">
        <f>IFERROR(VLOOKUP(B13628,'اكواد الاصناف'!A:C,3,0),"")</f>
        <v/>
      </c>
      <c r="G13628" s="10">
        <f t="shared" si="211"/>
        <v>0</v>
      </c>
      <c r="I13628" s="10" t="str">
        <f>IFERROR(VLOOKUP(H13628,'سجل العملاء'!A:B,2,0),"")</f>
        <v/>
      </c>
    </row>
    <row r="13629" spans="3:9" ht="15.6">
      <c r="C13629" s="10" t="str">
        <f>IFERROR(VLOOKUP(B13629,'اكواد الاصناف'!A:C,2,0),"")</f>
        <v/>
      </c>
      <c r="D13629" s="10" t="str">
        <f>IFERROR(VLOOKUP(B13629,'اكواد الاصناف'!A:C,3,0),"")</f>
        <v/>
      </c>
      <c r="G13629" s="10">
        <f t="shared" si="211"/>
        <v>0</v>
      </c>
      <c r="I13629" s="10" t="str">
        <f>IFERROR(VLOOKUP(H13629,'سجل العملاء'!A:B,2,0),"")</f>
        <v/>
      </c>
    </row>
    <row r="13630" spans="3:9" ht="15.6">
      <c r="C13630" s="10" t="str">
        <f>IFERROR(VLOOKUP(B13630,'اكواد الاصناف'!A:C,2,0),"")</f>
        <v/>
      </c>
      <c r="D13630" s="10" t="str">
        <f>IFERROR(VLOOKUP(B13630,'اكواد الاصناف'!A:C,3,0),"")</f>
        <v/>
      </c>
      <c r="G13630" s="10">
        <f t="shared" si="211"/>
        <v>0</v>
      </c>
      <c r="I13630" s="10" t="str">
        <f>IFERROR(VLOOKUP(H13630,'سجل العملاء'!A:B,2,0),"")</f>
        <v/>
      </c>
    </row>
    <row r="13631" spans="3:9" ht="15.6">
      <c r="C13631" s="10" t="str">
        <f>IFERROR(VLOOKUP(B13631,'اكواد الاصناف'!A:C,2,0),"")</f>
        <v/>
      </c>
      <c r="D13631" s="10" t="str">
        <f>IFERROR(VLOOKUP(B13631,'اكواد الاصناف'!A:C,3,0),"")</f>
        <v/>
      </c>
      <c r="G13631" s="10">
        <f t="shared" si="211"/>
        <v>0</v>
      </c>
      <c r="I13631" s="10" t="str">
        <f>IFERROR(VLOOKUP(H13631,'سجل العملاء'!A:B,2,0),"")</f>
        <v/>
      </c>
    </row>
    <row r="13632" spans="3:9" ht="15.6">
      <c r="C13632" s="10" t="str">
        <f>IFERROR(VLOOKUP(B13632,'اكواد الاصناف'!A:C,2,0),"")</f>
        <v/>
      </c>
      <c r="D13632" s="10" t="str">
        <f>IFERROR(VLOOKUP(B13632,'اكواد الاصناف'!A:C,3,0),"")</f>
        <v/>
      </c>
      <c r="G13632" s="10">
        <f t="shared" si="211"/>
        <v>0</v>
      </c>
      <c r="I13632" s="10" t="str">
        <f>IFERROR(VLOOKUP(H13632,'سجل العملاء'!A:B,2,0),"")</f>
        <v/>
      </c>
    </row>
    <row r="13633" spans="3:9" ht="15.6">
      <c r="C13633" s="10" t="str">
        <f>IFERROR(VLOOKUP(B13633,'اكواد الاصناف'!A:C,2,0),"")</f>
        <v/>
      </c>
      <c r="D13633" s="10" t="str">
        <f>IFERROR(VLOOKUP(B13633,'اكواد الاصناف'!A:C,3,0),"")</f>
        <v/>
      </c>
      <c r="G13633" s="10">
        <f t="shared" ref="G13633:G13696" si="212">F13633*E13633</f>
        <v>0</v>
      </c>
      <c r="I13633" s="10" t="str">
        <f>IFERROR(VLOOKUP(H13633,'سجل العملاء'!A:B,2,0),"")</f>
        <v/>
      </c>
    </row>
    <row r="13634" spans="3:9" ht="15.6">
      <c r="C13634" s="10" t="str">
        <f>IFERROR(VLOOKUP(B13634,'اكواد الاصناف'!A:C,2,0),"")</f>
        <v/>
      </c>
      <c r="D13634" s="10" t="str">
        <f>IFERROR(VLOOKUP(B13634,'اكواد الاصناف'!A:C,3,0),"")</f>
        <v/>
      </c>
      <c r="G13634" s="10">
        <f t="shared" si="212"/>
        <v>0</v>
      </c>
      <c r="I13634" s="10" t="str">
        <f>IFERROR(VLOOKUP(H13634,'سجل العملاء'!A:B,2,0),"")</f>
        <v/>
      </c>
    </row>
    <row r="13635" spans="3:9" ht="15.6">
      <c r="C13635" s="10" t="str">
        <f>IFERROR(VLOOKUP(B13635,'اكواد الاصناف'!A:C,2,0),"")</f>
        <v/>
      </c>
      <c r="D13635" s="10" t="str">
        <f>IFERROR(VLOOKUP(B13635,'اكواد الاصناف'!A:C,3,0),"")</f>
        <v/>
      </c>
      <c r="G13635" s="10">
        <f t="shared" si="212"/>
        <v>0</v>
      </c>
      <c r="I13635" s="10" t="str">
        <f>IFERROR(VLOOKUP(H13635,'سجل العملاء'!A:B,2,0),"")</f>
        <v/>
      </c>
    </row>
    <row r="13636" spans="3:9" ht="15.6">
      <c r="C13636" s="10" t="str">
        <f>IFERROR(VLOOKUP(B13636,'اكواد الاصناف'!A:C,2,0),"")</f>
        <v/>
      </c>
      <c r="D13636" s="10" t="str">
        <f>IFERROR(VLOOKUP(B13636,'اكواد الاصناف'!A:C,3,0),"")</f>
        <v/>
      </c>
      <c r="G13636" s="10">
        <f t="shared" si="212"/>
        <v>0</v>
      </c>
      <c r="I13636" s="10" t="str">
        <f>IFERROR(VLOOKUP(H13636,'سجل العملاء'!A:B,2,0),"")</f>
        <v/>
      </c>
    </row>
    <row r="13637" spans="3:9" ht="15.6">
      <c r="C13637" s="10" t="str">
        <f>IFERROR(VLOOKUP(B13637,'اكواد الاصناف'!A:C,2,0),"")</f>
        <v/>
      </c>
      <c r="D13637" s="10" t="str">
        <f>IFERROR(VLOOKUP(B13637,'اكواد الاصناف'!A:C,3,0),"")</f>
        <v/>
      </c>
      <c r="G13637" s="10">
        <f t="shared" si="212"/>
        <v>0</v>
      </c>
      <c r="I13637" s="10" t="str">
        <f>IFERROR(VLOOKUP(H13637,'سجل العملاء'!A:B,2,0),"")</f>
        <v/>
      </c>
    </row>
    <row r="13638" spans="3:9" ht="15.6">
      <c r="C13638" s="10" t="str">
        <f>IFERROR(VLOOKUP(B13638,'اكواد الاصناف'!A:C,2,0),"")</f>
        <v/>
      </c>
      <c r="D13638" s="10" t="str">
        <f>IFERROR(VLOOKUP(B13638,'اكواد الاصناف'!A:C,3,0),"")</f>
        <v/>
      </c>
      <c r="G13638" s="10">
        <f t="shared" si="212"/>
        <v>0</v>
      </c>
      <c r="I13638" s="10" t="str">
        <f>IFERROR(VLOOKUP(H13638,'سجل العملاء'!A:B,2,0),"")</f>
        <v/>
      </c>
    </row>
    <row r="13639" spans="3:9" ht="15.6">
      <c r="C13639" s="10" t="str">
        <f>IFERROR(VLOOKUP(B13639,'اكواد الاصناف'!A:C,2,0),"")</f>
        <v/>
      </c>
      <c r="D13639" s="10" t="str">
        <f>IFERROR(VLOOKUP(B13639,'اكواد الاصناف'!A:C,3,0),"")</f>
        <v/>
      </c>
      <c r="G13639" s="10">
        <f t="shared" si="212"/>
        <v>0</v>
      </c>
      <c r="I13639" s="10" t="str">
        <f>IFERROR(VLOOKUP(H13639,'سجل العملاء'!A:B,2,0),"")</f>
        <v/>
      </c>
    </row>
    <row r="13640" spans="3:9" ht="15.6">
      <c r="C13640" s="10" t="str">
        <f>IFERROR(VLOOKUP(B13640,'اكواد الاصناف'!A:C,2,0),"")</f>
        <v/>
      </c>
      <c r="D13640" s="10" t="str">
        <f>IFERROR(VLOOKUP(B13640,'اكواد الاصناف'!A:C,3,0),"")</f>
        <v/>
      </c>
      <c r="G13640" s="10">
        <f t="shared" si="212"/>
        <v>0</v>
      </c>
      <c r="I13640" s="10" t="str">
        <f>IFERROR(VLOOKUP(H13640,'سجل العملاء'!A:B,2,0),"")</f>
        <v/>
      </c>
    </row>
    <row r="13641" spans="3:9" ht="15.6">
      <c r="C13641" s="10" t="str">
        <f>IFERROR(VLOOKUP(B13641,'اكواد الاصناف'!A:C,2,0),"")</f>
        <v/>
      </c>
      <c r="D13641" s="10" t="str">
        <f>IFERROR(VLOOKUP(B13641,'اكواد الاصناف'!A:C,3,0),"")</f>
        <v/>
      </c>
      <c r="G13641" s="10">
        <f t="shared" si="212"/>
        <v>0</v>
      </c>
      <c r="I13641" s="10" t="str">
        <f>IFERROR(VLOOKUP(H13641,'سجل العملاء'!A:B,2,0),"")</f>
        <v/>
      </c>
    </row>
    <row r="13642" spans="3:9" ht="15.6">
      <c r="C13642" s="10" t="str">
        <f>IFERROR(VLOOKUP(B13642,'اكواد الاصناف'!A:C,2,0),"")</f>
        <v/>
      </c>
      <c r="D13642" s="10" t="str">
        <f>IFERROR(VLOOKUP(B13642,'اكواد الاصناف'!A:C,3,0),"")</f>
        <v/>
      </c>
      <c r="G13642" s="10">
        <f t="shared" si="212"/>
        <v>0</v>
      </c>
      <c r="I13642" s="10" t="str">
        <f>IFERROR(VLOOKUP(H13642,'سجل العملاء'!A:B,2,0),"")</f>
        <v/>
      </c>
    </row>
    <row r="13643" spans="3:9" ht="15.6">
      <c r="C13643" s="10" t="str">
        <f>IFERROR(VLOOKUP(B13643,'اكواد الاصناف'!A:C,2,0),"")</f>
        <v/>
      </c>
      <c r="D13643" s="10" t="str">
        <f>IFERROR(VLOOKUP(B13643,'اكواد الاصناف'!A:C,3,0),"")</f>
        <v/>
      </c>
      <c r="G13643" s="10">
        <f t="shared" si="212"/>
        <v>0</v>
      </c>
      <c r="I13643" s="10" t="str">
        <f>IFERROR(VLOOKUP(H13643,'سجل العملاء'!A:B,2,0),"")</f>
        <v/>
      </c>
    </row>
    <row r="13644" spans="3:9" ht="15.6">
      <c r="C13644" s="10" t="str">
        <f>IFERROR(VLOOKUP(B13644,'اكواد الاصناف'!A:C,2,0),"")</f>
        <v/>
      </c>
      <c r="D13644" s="10" t="str">
        <f>IFERROR(VLOOKUP(B13644,'اكواد الاصناف'!A:C,3,0),"")</f>
        <v/>
      </c>
      <c r="G13644" s="10">
        <f t="shared" si="212"/>
        <v>0</v>
      </c>
      <c r="I13644" s="10" t="str">
        <f>IFERROR(VLOOKUP(H13644,'سجل العملاء'!A:B,2,0),"")</f>
        <v/>
      </c>
    </row>
    <row r="13645" spans="3:9" ht="15.6">
      <c r="C13645" s="10" t="str">
        <f>IFERROR(VLOOKUP(B13645,'اكواد الاصناف'!A:C,2,0),"")</f>
        <v/>
      </c>
      <c r="D13645" s="10" t="str">
        <f>IFERROR(VLOOKUP(B13645,'اكواد الاصناف'!A:C,3,0),"")</f>
        <v/>
      </c>
      <c r="G13645" s="10">
        <f t="shared" si="212"/>
        <v>0</v>
      </c>
      <c r="I13645" s="10" t="str">
        <f>IFERROR(VLOOKUP(H13645,'سجل العملاء'!A:B,2,0),"")</f>
        <v/>
      </c>
    </row>
    <row r="13646" spans="3:9" ht="15.6">
      <c r="C13646" s="10" t="str">
        <f>IFERROR(VLOOKUP(B13646,'اكواد الاصناف'!A:C,2,0),"")</f>
        <v/>
      </c>
      <c r="D13646" s="10" t="str">
        <f>IFERROR(VLOOKUP(B13646,'اكواد الاصناف'!A:C,3,0),"")</f>
        <v/>
      </c>
      <c r="G13646" s="10">
        <f t="shared" si="212"/>
        <v>0</v>
      </c>
      <c r="I13646" s="10" t="str">
        <f>IFERROR(VLOOKUP(H13646,'سجل العملاء'!A:B,2,0),"")</f>
        <v/>
      </c>
    </row>
    <row r="13647" spans="3:9" ht="15.6">
      <c r="C13647" s="10" t="str">
        <f>IFERROR(VLOOKUP(B13647,'اكواد الاصناف'!A:C,2,0),"")</f>
        <v/>
      </c>
      <c r="D13647" s="10" t="str">
        <f>IFERROR(VLOOKUP(B13647,'اكواد الاصناف'!A:C,3,0),"")</f>
        <v/>
      </c>
      <c r="G13647" s="10">
        <f t="shared" si="212"/>
        <v>0</v>
      </c>
      <c r="I13647" s="10" t="str">
        <f>IFERROR(VLOOKUP(H13647,'سجل العملاء'!A:B,2,0),"")</f>
        <v/>
      </c>
    </row>
    <row r="13648" spans="3:9" ht="15.6">
      <c r="C13648" s="10" t="str">
        <f>IFERROR(VLOOKUP(B13648,'اكواد الاصناف'!A:C,2,0),"")</f>
        <v/>
      </c>
      <c r="D13648" s="10" t="str">
        <f>IFERROR(VLOOKUP(B13648,'اكواد الاصناف'!A:C,3,0),"")</f>
        <v/>
      </c>
      <c r="G13648" s="10">
        <f t="shared" si="212"/>
        <v>0</v>
      </c>
      <c r="I13648" s="10" t="str">
        <f>IFERROR(VLOOKUP(H13648,'سجل العملاء'!A:B,2,0),"")</f>
        <v/>
      </c>
    </row>
    <row r="13649" spans="3:9" ht="15.6">
      <c r="C13649" s="10" t="str">
        <f>IFERROR(VLOOKUP(B13649,'اكواد الاصناف'!A:C,2,0),"")</f>
        <v/>
      </c>
      <c r="D13649" s="10" t="str">
        <f>IFERROR(VLOOKUP(B13649,'اكواد الاصناف'!A:C,3,0),"")</f>
        <v/>
      </c>
      <c r="G13649" s="10">
        <f t="shared" si="212"/>
        <v>0</v>
      </c>
      <c r="I13649" s="10" t="str">
        <f>IFERROR(VLOOKUP(H13649,'سجل العملاء'!A:B,2,0),"")</f>
        <v/>
      </c>
    </row>
    <row r="13650" spans="3:9" ht="15.6">
      <c r="C13650" s="10" t="str">
        <f>IFERROR(VLOOKUP(B13650,'اكواد الاصناف'!A:C,2,0),"")</f>
        <v/>
      </c>
      <c r="D13650" s="10" t="str">
        <f>IFERROR(VLOOKUP(B13650,'اكواد الاصناف'!A:C,3,0),"")</f>
        <v/>
      </c>
      <c r="G13650" s="10">
        <f t="shared" si="212"/>
        <v>0</v>
      </c>
      <c r="I13650" s="10" t="str">
        <f>IFERROR(VLOOKUP(H13650,'سجل العملاء'!A:B,2,0),"")</f>
        <v/>
      </c>
    </row>
    <row r="13651" spans="3:9" ht="15.6">
      <c r="C13651" s="10" t="str">
        <f>IFERROR(VLOOKUP(B13651,'اكواد الاصناف'!A:C,2,0),"")</f>
        <v/>
      </c>
      <c r="D13651" s="10" t="str">
        <f>IFERROR(VLOOKUP(B13651,'اكواد الاصناف'!A:C,3,0),"")</f>
        <v/>
      </c>
      <c r="G13651" s="10">
        <f t="shared" si="212"/>
        <v>0</v>
      </c>
      <c r="I13651" s="10" t="str">
        <f>IFERROR(VLOOKUP(H13651,'سجل العملاء'!A:B,2,0),"")</f>
        <v/>
      </c>
    </row>
    <row r="13652" spans="3:9" ht="15.6">
      <c r="C13652" s="10" t="str">
        <f>IFERROR(VLOOKUP(B13652,'اكواد الاصناف'!A:C,2,0),"")</f>
        <v/>
      </c>
      <c r="D13652" s="10" t="str">
        <f>IFERROR(VLOOKUP(B13652,'اكواد الاصناف'!A:C,3,0),"")</f>
        <v/>
      </c>
      <c r="G13652" s="10">
        <f t="shared" si="212"/>
        <v>0</v>
      </c>
      <c r="I13652" s="10" t="str">
        <f>IFERROR(VLOOKUP(H13652,'سجل العملاء'!A:B,2,0),"")</f>
        <v/>
      </c>
    </row>
    <row r="13653" spans="3:9" ht="15.6">
      <c r="C13653" s="10" t="str">
        <f>IFERROR(VLOOKUP(B13653,'اكواد الاصناف'!A:C,2,0),"")</f>
        <v/>
      </c>
      <c r="D13653" s="10" t="str">
        <f>IFERROR(VLOOKUP(B13653,'اكواد الاصناف'!A:C,3,0),"")</f>
        <v/>
      </c>
      <c r="G13653" s="10">
        <f t="shared" si="212"/>
        <v>0</v>
      </c>
      <c r="I13653" s="10" t="str">
        <f>IFERROR(VLOOKUP(H13653,'سجل العملاء'!A:B,2,0),"")</f>
        <v/>
      </c>
    </row>
    <row r="13654" spans="3:9" ht="15.6">
      <c r="C13654" s="10" t="str">
        <f>IFERROR(VLOOKUP(B13654,'اكواد الاصناف'!A:C,2,0),"")</f>
        <v/>
      </c>
      <c r="D13654" s="10" t="str">
        <f>IFERROR(VLOOKUP(B13654,'اكواد الاصناف'!A:C,3,0),"")</f>
        <v/>
      </c>
      <c r="G13654" s="10">
        <f t="shared" si="212"/>
        <v>0</v>
      </c>
      <c r="I13654" s="10" t="str">
        <f>IFERROR(VLOOKUP(H13654,'سجل العملاء'!A:B,2,0),"")</f>
        <v/>
      </c>
    </row>
    <row r="13655" spans="3:9" ht="15.6">
      <c r="C13655" s="10" t="str">
        <f>IFERROR(VLOOKUP(B13655,'اكواد الاصناف'!A:C,2,0),"")</f>
        <v/>
      </c>
      <c r="D13655" s="10" t="str">
        <f>IFERROR(VLOOKUP(B13655,'اكواد الاصناف'!A:C,3,0),"")</f>
        <v/>
      </c>
      <c r="G13655" s="10">
        <f t="shared" si="212"/>
        <v>0</v>
      </c>
      <c r="I13655" s="10" t="str">
        <f>IFERROR(VLOOKUP(H13655,'سجل العملاء'!A:B,2,0),"")</f>
        <v/>
      </c>
    </row>
    <row r="13656" spans="3:9" ht="15.6">
      <c r="C13656" s="10" t="str">
        <f>IFERROR(VLOOKUP(B13656,'اكواد الاصناف'!A:C,2,0),"")</f>
        <v/>
      </c>
      <c r="D13656" s="10" t="str">
        <f>IFERROR(VLOOKUP(B13656,'اكواد الاصناف'!A:C,3,0),"")</f>
        <v/>
      </c>
      <c r="G13656" s="10">
        <f t="shared" si="212"/>
        <v>0</v>
      </c>
      <c r="I13656" s="10" t="str">
        <f>IFERROR(VLOOKUP(H13656,'سجل العملاء'!A:B,2,0),"")</f>
        <v/>
      </c>
    </row>
    <row r="13657" spans="3:9" ht="15.6">
      <c r="C13657" s="10" t="str">
        <f>IFERROR(VLOOKUP(B13657,'اكواد الاصناف'!A:C,2,0),"")</f>
        <v/>
      </c>
      <c r="D13657" s="10" t="str">
        <f>IFERROR(VLOOKUP(B13657,'اكواد الاصناف'!A:C,3,0),"")</f>
        <v/>
      </c>
      <c r="G13657" s="10">
        <f t="shared" si="212"/>
        <v>0</v>
      </c>
      <c r="I13657" s="10" t="str">
        <f>IFERROR(VLOOKUP(H13657,'سجل العملاء'!A:B,2,0),"")</f>
        <v/>
      </c>
    </row>
    <row r="13658" spans="3:9" ht="15.6">
      <c r="C13658" s="10" t="str">
        <f>IFERROR(VLOOKUP(B13658,'اكواد الاصناف'!A:C,2,0),"")</f>
        <v/>
      </c>
      <c r="D13658" s="10" t="str">
        <f>IFERROR(VLOOKUP(B13658,'اكواد الاصناف'!A:C,3,0),"")</f>
        <v/>
      </c>
      <c r="G13658" s="10">
        <f t="shared" si="212"/>
        <v>0</v>
      </c>
      <c r="I13658" s="10" t="str">
        <f>IFERROR(VLOOKUP(H13658,'سجل العملاء'!A:B,2,0),"")</f>
        <v/>
      </c>
    </row>
    <row r="13659" spans="3:9" ht="15.6">
      <c r="C13659" s="10" t="str">
        <f>IFERROR(VLOOKUP(B13659,'اكواد الاصناف'!A:C,2,0),"")</f>
        <v/>
      </c>
      <c r="D13659" s="10" t="str">
        <f>IFERROR(VLOOKUP(B13659,'اكواد الاصناف'!A:C,3,0),"")</f>
        <v/>
      </c>
      <c r="G13659" s="10">
        <f t="shared" si="212"/>
        <v>0</v>
      </c>
      <c r="I13659" s="10" t="str">
        <f>IFERROR(VLOOKUP(H13659,'سجل العملاء'!A:B,2,0),"")</f>
        <v/>
      </c>
    </row>
    <row r="13660" spans="3:9" ht="15.6">
      <c r="C13660" s="10" t="str">
        <f>IFERROR(VLOOKUP(B13660,'اكواد الاصناف'!A:C,2,0),"")</f>
        <v/>
      </c>
      <c r="D13660" s="10" t="str">
        <f>IFERROR(VLOOKUP(B13660,'اكواد الاصناف'!A:C,3,0),"")</f>
        <v/>
      </c>
      <c r="G13660" s="10">
        <f t="shared" si="212"/>
        <v>0</v>
      </c>
      <c r="I13660" s="10" t="str">
        <f>IFERROR(VLOOKUP(H13660,'سجل العملاء'!A:B,2,0),"")</f>
        <v/>
      </c>
    </row>
    <row r="13661" spans="3:9" ht="15.6">
      <c r="C13661" s="10" t="str">
        <f>IFERROR(VLOOKUP(B13661,'اكواد الاصناف'!A:C,2,0),"")</f>
        <v/>
      </c>
      <c r="D13661" s="10" t="str">
        <f>IFERROR(VLOOKUP(B13661,'اكواد الاصناف'!A:C,3,0),"")</f>
        <v/>
      </c>
      <c r="G13661" s="10">
        <f t="shared" si="212"/>
        <v>0</v>
      </c>
      <c r="I13661" s="10" t="str">
        <f>IFERROR(VLOOKUP(H13661,'سجل العملاء'!A:B,2,0),"")</f>
        <v/>
      </c>
    </row>
    <row r="13662" spans="3:9" ht="15.6">
      <c r="C13662" s="10" t="str">
        <f>IFERROR(VLOOKUP(B13662,'اكواد الاصناف'!A:C,2,0),"")</f>
        <v/>
      </c>
      <c r="D13662" s="10" t="str">
        <f>IFERROR(VLOOKUP(B13662,'اكواد الاصناف'!A:C,3,0),"")</f>
        <v/>
      </c>
      <c r="G13662" s="10">
        <f t="shared" si="212"/>
        <v>0</v>
      </c>
      <c r="I13662" s="10" t="str">
        <f>IFERROR(VLOOKUP(H13662,'سجل العملاء'!A:B,2,0),"")</f>
        <v/>
      </c>
    </row>
    <row r="13663" spans="3:9" ht="15.6">
      <c r="C13663" s="10" t="str">
        <f>IFERROR(VLOOKUP(B13663,'اكواد الاصناف'!A:C,2,0),"")</f>
        <v/>
      </c>
      <c r="D13663" s="10" t="str">
        <f>IFERROR(VLOOKUP(B13663,'اكواد الاصناف'!A:C,3,0),"")</f>
        <v/>
      </c>
      <c r="G13663" s="10">
        <f t="shared" si="212"/>
        <v>0</v>
      </c>
      <c r="I13663" s="10" t="str">
        <f>IFERROR(VLOOKUP(H13663,'سجل العملاء'!A:B,2,0),"")</f>
        <v/>
      </c>
    </row>
    <row r="13664" spans="3:9" ht="15.6">
      <c r="C13664" s="10" t="str">
        <f>IFERROR(VLOOKUP(B13664,'اكواد الاصناف'!A:C,2,0),"")</f>
        <v/>
      </c>
      <c r="D13664" s="10" t="str">
        <f>IFERROR(VLOOKUP(B13664,'اكواد الاصناف'!A:C,3,0),"")</f>
        <v/>
      </c>
      <c r="G13664" s="10">
        <f t="shared" si="212"/>
        <v>0</v>
      </c>
      <c r="I13664" s="10" t="str">
        <f>IFERROR(VLOOKUP(H13664,'سجل العملاء'!A:B,2,0),"")</f>
        <v/>
      </c>
    </row>
    <row r="13665" spans="3:9" ht="15.6">
      <c r="C13665" s="10" t="str">
        <f>IFERROR(VLOOKUP(B13665,'اكواد الاصناف'!A:C,2,0),"")</f>
        <v/>
      </c>
      <c r="D13665" s="10" t="str">
        <f>IFERROR(VLOOKUP(B13665,'اكواد الاصناف'!A:C,3,0),"")</f>
        <v/>
      </c>
      <c r="G13665" s="10">
        <f t="shared" si="212"/>
        <v>0</v>
      </c>
      <c r="I13665" s="10" t="str">
        <f>IFERROR(VLOOKUP(H13665,'سجل العملاء'!A:B,2,0),"")</f>
        <v/>
      </c>
    </row>
    <row r="13666" spans="3:9" ht="15.6">
      <c r="C13666" s="10" t="str">
        <f>IFERROR(VLOOKUP(B13666,'اكواد الاصناف'!A:C,2,0),"")</f>
        <v/>
      </c>
      <c r="D13666" s="10" t="str">
        <f>IFERROR(VLOOKUP(B13666,'اكواد الاصناف'!A:C,3,0),"")</f>
        <v/>
      </c>
      <c r="G13666" s="10">
        <f t="shared" si="212"/>
        <v>0</v>
      </c>
      <c r="I13666" s="10" t="str">
        <f>IFERROR(VLOOKUP(H13666,'سجل العملاء'!A:B,2,0),"")</f>
        <v/>
      </c>
    </row>
    <row r="13667" spans="3:9" ht="15.6">
      <c r="C13667" s="10" t="str">
        <f>IFERROR(VLOOKUP(B13667,'اكواد الاصناف'!A:C,2,0),"")</f>
        <v/>
      </c>
      <c r="D13667" s="10" t="str">
        <f>IFERROR(VLOOKUP(B13667,'اكواد الاصناف'!A:C,3,0),"")</f>
        <v/>
      </c>
      <c r="G13667" s="10">
        <f t="shared" si="212"/>
        <v>0</v>
      </c>
      <c r="I13667" s="10" t="str">
        <f>IFERROR(VLOOKUP(H13667,'سجل العملاء'!A:B,2,0),"")</f>
        <v/>
      </c>
    </row>
    <row r="13668" spans="3:9" ht="15.6">
      <c r="C13668" s="10" t="str">
        <f>IFERROR(VLOOKUP(B13668,'اكواد الاصناف'!A:C,2,0),"")</f>
        <v/>
      </c>
      <c r="D13668" s="10" t="str">
        <f>IFERROR(VLOOKUP(B13668,'اكواد الاصناف'!A:C,3,0),"")</f>
        <v/>
      </c>
      <c r="G13668" s="10">
        <f t="shared" si="212"/>
        <v>0</v>
      </c>
      <c r="I13668" s="10" t="str">
        <f>IFERROR(VLOOKUP(H13668,'سجل العملاء'!A:B,2,0),"")</f>
        <v/>
      </c>
    </row>
    <row r="13669" spans="3:9" ht="15.6">
      <c r="C13669" s="10" t="str">
        <f>IFERROR(VLOOKUP(B13669,'اكواد الاصناف'!A:C,2,0),"")</f>
        <v/>
      </c>
      <c r="D13669" s="10" t="str">
        <f>IFERROR(VLOOKUP(B13669,'اكواد الاصناف'!A:C,3,0),"")</f>
        <v/>
      </c>
      <c r="G13669" s="10">
        <f t="shared" si="212"/>
        <v>0</v>
      </c>
      <c r="I13669" s="10" t="str">
        <f>IFERROR(VLOOKUP(H13669,'سجل العملاء'!A:B,2,0),"")</f>
        <v/>
      </c>
    </row>
    <row r="13670" spans="3:9" ht="15.6">
      <c r="C13670" s="10" t="str">
        <f>IFERROR(VLOOKUP(B13670,'اكواد الاصناف'!A:C,2,0),"")</f>
        <v/>
      </c>
      <c r="D13670" s="10" t="str">
        <f>IFERROR(VLOOKUP(B13670,'اكواد الاصناف'!A:C,3,0),"")</f>
        <v/>
      </c>
      <c r="G13670" s="10">
        <f t="shared" si="212"/>
        <v>0</v>
      </c>
      <c r="I13670" s="10" t="str">
        <f>IFERROR(VLOOKUP(H13670,'سجل العملاء'!A:B,2,0),"")</f>
        <v/>
      </c>
    </row>
    <row r="13671" spans="3:9" ht="15.6">
      <c r="C13671" s="10" t="str">
        <f>IFERROR(VLOOKUP(B13671,'اكواد الاصناف'!A:C,2,0),"")</f>
        <v/>
      </c>
      <c r="D13671" s="10" t="str">
        <f>IFERROR(VLOOKUP(B13671,'اكواد الاصناف'!A:C,3,0),"")</f>
        <v/>
      </c>
      <c r="G13671" s="10">
        <f t="shared" si="212"/>
        <v>0</v>
      </c>
      <c r="I13671" s="10" t="str">
        <f>IFERROR(VLOOKUP(H13671,'سجل العملاء'!A:B,2,0),"")</f>
        <v/>
      </c>
    </row>
    <row r="13672" spans="3:9" ht="15.6">
      <c r="C13672" s="10" t="str">
        <f>IFERROR(VLOOKUP(B13672,'اكواد الاصناف'!A:C,2,0),"")</f>
        <v/>
      </c>
      <c r="D13672" s="10" t="str">
        <f>IFERROR(VLOOKUP(B13672,'اكواد الاصناف'!A:C,3,0),"")</f>
        <v/>
      </c>
      <c r="G13672" s="10">
        <f t="shared" si="212"/>
        <v>0</v>
      </c>
      <c r="I13672" s="10" t="str">
        <f>IFERROR(VLOOKUP(H13672,'سجل العملاء'!A:B,2,0),"")</f>
        <v/>
      </c>
    </row>
    <row r="13673" spans="3:9" ht="15.6">
      <c r="C13673" s="10" t="str">
        <f>IFERROR(VLOOKUP(B13673,'اكواد الاصناف'!A:C,2,0),"")</f>
        <v/>
      </c>
      <c r="D13673" s="10" t="str">
        <f>IFERROR(VLOOKUP(B13673,'اكواد الاصناف'!A:C,3,0),"")</f>
        <v/>
      </c>
      <c r="G13673" s="10">
        <f t="shared" si="212"/>
        <v>0</v>
      </c>
      <c r="I13673" s="10" t="str">
        <f>IFERROR(VLOOKUP(H13673,'سجل العملاء'!A:B,2,0),"")</f>
        <v/>
      </c>
    </row>
    <row r="13674" spans="3:9" ht="15.6">
      <c r="C13674" s="10" t="str">
        <f>IFERROR(VLOOKUP(B13674,'اكواد الاصناف'!A:C,2,0),"")</f>
        <v/>
      </c>
      <c r="D13674" s="10" t="str">
        <f>IFERROR(VLOOKUP(B13674,'اكواد الاصناف'!A:C,3,0),"")</f>
        <v/>
      </c>
      <c r="G13674" s="10">
        <f t="shared" si="212"/>
        <v>0</v>
      </c>
      <c r="I13674" s="10" t="str">
        <f>IFERROR(VLOOKUP(H13674,'سجل العملاء'!A:B,2,0),"")</f>
        <v/>
      </c>
    </row>
    <row r="13675" spans="3:9" ht="15.6">
      <c r="C13675" s="10" t="str">
        <f>IFERROR(VLOOKUP(B13675,'اكواد الاصناف'!A:C,2,0),"")</f>
        <v/>
      </c>
      <c r="D13675" s="10" t="str">
        <f>IFERROR(VLOOKUP(B13675,'اكواد الاصناف'!A:C,3,0),"")</f>
        <v/>
      </c>
      <c r="G13675" s="10">
        <f t="shared" si="212"/>
        <v>0</v>
      </c>
      <c r="I13675" s="10" t="str">
        <f>IFERROR(VLOOKUP(H13675,'سجل العملاء'!A:B,2,0),"")</f>
        <v/>
      </c>
    </row>
    <row r="13676" spans="3:9" ht="15.6">
      <c r="C13676" s="10" t="str">
        <f>IFERROR(VLOOKUP(B13676,'اكواد الاصناف'!A:C,2,0),"")</f>
        <v/>
      </c>
      <c r="D13676" s="10" t="str">
        <f>IFERROR(VLOOKUP(B13676,'اكواد الاصناف'!A:C,3,0),"")</f>
        <v/>
      </c>
      <c r="G13676" s="10">
        <f t="shared" si="212"/>
        <v>0</v>
      </c>
      <c r="I13676" s="10" t="str">
        <f>IFERROR(VLOOKUP(H13676,'سجل العملاء'!A:B,2,0),"")</f>
        <v/>
      </c>
    </row>
    <row r="13677" spans="3:9" ht="15.6">
      <c r="C13677" s="10" t="str">
        <f>IFERROR(VLOOKUP(B13677,'اكواد الاصناف'!A:C,2,0),"")</f>
        <v/>
      </c>
      <c r="D13677" s="10" t="str">
        <f>IFERROR(VLOOKUP(B13677,'اكواد الاصناف'!A:C,3,0),"")</f>
        <v/>
      </c>
      <c r="G13677" s="10">
        <f t="shared" si="212"/>
        <v>0</v>
      </c>
      <c r="I13677" s="10" t="str">
        <f>IFERROR(VLOOKUP(H13677,'سجل العملاء'!A:B,2,0),"")</f>
        <v/>
      </c>
    </row>
    <row r="13678" spans="3:9" ht="15.6">
      <c r="C13678" s="10" t="str">
        <f>IFERROR(VLOOKUP(B13678,'اكواد الاصناف'!A:C,2,0),"")</f>
        <v/>
      </c>
      <c r="D13678" s="10" t="str">
        <f>IFERROR(VLOOKUP(B13678,'اكواد الاصناف'!A:C,3,0),"")</f>
        <v/>
      </c>
      <c r="G13678" s="10">
        <f t="shared" si="212"/>
        <v>0</v>
      </c>
      <c r="I13678" s="10" t="str">
        <f>IFERROR(VLOOKUP(H13678,'سجل العملاء'!A:B,2,0),"")</f>
        <v/>
      </c>
    </row>
    <row r="13679" spans="3:9" ht="15.6">
      <c r="C13679" s="10" t="str">
        <f>IFERROR(VLOOKUP(B13679,'اكواد الاصناف'!A:C,2,0),"")</f>
        <v/>
      </c>
      <c r="D13679" s="10" t="str">
        <f>IFERROR(VLOOKUP(B13679,'اكواد الاصناف'!A:C,3,0),"")</f>
        <v/>
      </c>
      <c r="G13679" s="10">
        <f t="shared" si="212"/>
        <v>0</v>
      </c>
      <c r="I13679" s="10" t="str">
        <f>IFERROR(VLOOKUP(H13679,'سجل العملاء'!A:B,2,0),"")</f>
        <v/>
      </c>
    </row>
    <row r="13680" spans="3:9" ht="15.6">
      <c r="C13680" s="10" t="str">
        <f>IFERROR(VLOOKUP(B13680,'اكواد الاصناف'!A:C,2,0),"")</f>
        <v/>
      </c>
      <c r="D13680" s="10" t="str">
        <f>IFERROR(VLOOKUP(B13680,'اكواد الاصناف'!A:C,3,0),"")</f>
        <v/>
      </c>
      <c r="G13680" s="10">
        <f t="shared" si="212"/>
        <v>0</v>
      </c>
      <c r="I13680" s="10" t="str">
        <f>IFERROR(VLOOKUP(H13680,'سجل العملاء'!A:B,2,0),"")</f>
        <v/>
      </c>
    </row>
    <row r="13681" spans="3:9" ht="15.6">
      <c r="C13681" s="10" t="str">
        <f>IFERROR(VLOOKUP(B13681,'اكواد الاصناف'!A:C,2,0),"")</f>
        <v/>
      </c>
      <c r="D13681" s="10" t="str">
        <f>IFERROR(VLOOKUP(B13681,'اكواد الاصناف'!A:C,3,0),"")</f>
        <v/>
      </c>
      <c r="G13681" s="10">
        <f t="shared" si="212"/>
        <v>0</v>
      </c>
      <c r="I13681" s="10" t="str">
        <f>IFERROR(VLOOKUP(H13681,'سجل العملاء'!A:B,2,0),"")</f>
        <v/>
      </c>
    </row>
    <row r="13682" spans="3:9" ht="15.6">
      <c r="C13682" s="10" t="str">
        <f>IFERROR(VLOOKUP(B13682,'اكواد الاصناف'!A:C,2,0),"")</f>
        <v/>
      </c>
      <c r="D13682" s="10" t="str">
        <f>IFERROR(VLOOKUP(B13682,'اكواد الاصناف'!A:C,3,0),"")</f>
        <v/>
      </c>
      <c r="G13682" s="10">
        <f t="shared" si="212"/>
        <v>0</v>
      </c>
      <c r="I13682" s="10" t="str">
        <f>IFERROR(VLOOKUP(H13682,'سجل العملاء'!A:B,2,0),"")</f>
        <v/>
      </c>
    </row>
    <row r="13683" spans="3:9" ht="15.6">
      <c r="C13683" s="10" t="str">
        <f>IFERROR(VLOOKUP(B13683,'اكواد الاصناف'!A:C,2,0),"")</f>
        <v/>
      </c>
      <c r="D13683" s="10" t="str">
        <f>IFERROR(VLOOKUP(B13683,'اكواد الاصناف'!A:C,3,0),"")</f>
        <v/>
      </c>
      <c r="G13683" s="10">
        <f t="shared" si="212"/>
        <v>0</v>
      </c>
      <c r="I13683" s="10" t="str">
        <f>IFERROR(VLOOKUP(H13683,'سجل العملاء'!A:B,2,0),"")</f>
        <v/>
      </c>
    </row>
    <row r="13684" spans="3:9" ht="15.6">
      <c r="C13684" s="10" t="str">
        <f>IFERROR(VLOOKUP(B13684,'اكواد الاصناف'!A:C,2,0),"")</f>
        <v/>
      </c>
      <c r="D13684" s="10" t="str">
        <f>IFERROR(VLOOKUP(B13684,'اكواد الاصناف'!A:C,3,0),"")</f>
        <v/>
      </c>
      <c r="G13684" s="10">
        <f t="shared" si="212"/>
        <v>0</v>
      </c>
      <c r="I13684" s="10" t="str">
        <f>IFERROR(VLOOKUP(H13684,'سجل العملاء'!A:B,2,0),"")</f>
        <v/>
      </c>
    </row>
    <row r="13685" spans="3:9" ht="15.6">
      <c r="C13685" s="10" t="str">
        <f>IFERROR(VLOOKUP(B13685,'اكواد الاصناف'!A:C,2,0),"")</f>
        <v/>
      </c>
      <c r="D13685" s="10" t="str">
        <f>IFERROR(VLOOKUP(B13685,'اكواد الاصناف'!A:C,3,0),"")</f>
        <v/>
      </c>
      <c r="G13685" s="10">
        <f t="shared" si="212"/>
        <v>0</v>
      </c>
      <c r="I13685" s="10" t="str">
        <f>IFERROR(VLOOKUP(H13685,'سجل العملاء'!A:B,2,0),"")</f>
        <v/>
      </c>
    </row>
    <row r="13686" spans="3:9" ht="15.6">
      <c r="C13686" s="10" t="str">
        <f>IFERROR(VLOOKUP(B13686,'اكواد الاصناف'!A:C,2,0),"")</f>
        <v/>
      </c>
      <c r="D13686" s="10" t="str">
        <f>IFERROR(VLOOKUP(B13686,'اكواد الاصناف'!A:C,3,0),"")</f>
        <v/>
      </c>
      <c r="G13686" s="10">
        <f t="shared" si="212"/>
        <v>0</v>
      </c>
      <c r="I13686" s="10" t="str">
        <f>IFERROR(VLOOKUP(H13686,'سجل العملاء'!A:B,2,0),"")</f>
        <v/>
      </c>
    </row>
    <row r="13687" spans="3:9" ht="15.6">
      <c r="C13687" s="10" t="str">
        <f>IFERROR(VLOOKUP(B13687,'اكواد الاصناف'!A:C,2,0),"")</f>
        <v/>
      </c>
      <c r="D13687" s="10" t="str">
        <f>IFERROR(VLOOKUP(B13687,'اكواد الاصناف'!A:C,3,0),"")</f>
        <v/>
      </c>
      <c r="G13687" s="10">
        <f t="shared" si="212"/>
        <v>0</v>
      </c>
      <c r="I13687" s="10" t="str">
        <f>IFERROR(VLOOKUP(H13687,'سجل العملاء'!A:B,2,0),"")</f>
        <v/>
      </c>
    </row>
    <row r="13688" spans="3:9" ht="15.6">
      <c r="C13688" s="10" t="str">
        <f>IFERROR(VLOOKUP(B13688,'اكواد الاصناف'!A:C,2,0),"")</f>
        <v/>
      </c>
      <c r="D13688" s="10" t="str">
        <f>IFERROR(VLOOKUP(B13688,'اكواد الاصناف'!A:C,3,0),"")</f>
        <v/>
      </c>
      <c r="G13688" s="10">
        <f t="shared" si="212"/>
        <v>0</v>
      </c>
      <c r="I13688" s="10" t="str">
        <f>IFERROR(VLOOKUP(H13688,'سجل العملاء'!A:B,2,0),"")</f>
        <v/>
      </c>
    </row>
    <row r="13689" spans="3:9" ht="15.6">
      <c r="C13689" s="10" t="str">
        <f>IFERROR(VLOOKUP(B13689,'اكواد الاصناف'!A:C,2,0),"")</f>
        <v/>
      </c>
      <c r="D13689" s="10" t="str">
        <f>IFERROR(VLOOKUP(B13689,'اكواد الاصناف'!A:C,3,0),"")</f>
        <v/>
      </c>
      <c r="G13689" s="10">
        <f t="shared" si="212"/>
        <v>0</v>
      </c>
      <c r="I13689" s="10" t="str">
        <f>IFERROR(VLOOKUP(H13689,'سجل العملاء'!A:B,2,0),"")</f>
        <v/>
      </c>
    </row>
    <row r="13690" spans="3:9" ht="15.6">
      <c r="C13690" s="10" t="str">
        <f>IFERROR(VLOOKUP(B13690,'اكواد الاصناف'!A:C,2,0),"")</f>
        <v/>
      </c>
      <c r="D13690" s="10" t="str">
        <f>IFERROR(VLOOKUP(B13690,'اكواد الاصناف'!A:C,3,0),"")</f>
        <v/>
      </c>
      <c r="G13690" s="10">
        <f t="shared" si="212"/>
        <v>0</v>
      </c>
      <c r="I13690" s="10" t="str">
        <f>IFERROR(VLOOKUP(H13690,'سجل العملاء'!A:B,2,0),"")</f>
        <v/>
      </c>
    </row>
    <row r="13691" spans="3:9" ht="15.6">
      <c r="C13691" s="10" t="str">
        <f>IFERROR(VLOOKUP(B13691,'اكواد الاصناف'!A:C,2,0),"")</f>
        <v/>
      </c>
      <c r="D13691" s="10" t="str">
        <f>IFERROR(VLOOKUP(B13691,'اكواد الاصناف'!A:C,3,0),"")</f>
        <v/>
      </c>
      <c r="G13691" s="10">
        <f t="shared" si="212"/>
        <v>0</v>
      </c>
      <c r="I13691" s="10" t="str">
        <f>IFERROR(VLOOKUP(H13691,'سجل العملاء'!A:B,2,0),"")</f>
        <v/>
      </c>
    </row>
    <row r="13692" spans="3:9" ht="15.6">
      <c r="C13692" s="10" t="str">
        <f>IFERROR(VLOOKUP(B13692,'اكواد الاصناف'!A:C,2,0),"")</f>
        <v/>
      </c>
      <c r="D13692" s="10" t="str">
        <f>IFERROR(VLOOKUP(B13692,'اكواد الاصناف'!A:C,3,0),"")</f>
        <v/>
      </c>
      <c r="G13692" s="10">
        <f t="shared" si="212"/>
        <v>0</v>
      </c>
      <c r="I13692" s="10" t="str">
        <f>IFERROR(VLOOKUP(H13692,'سجل العملاء'!A:B,2,0),"")</f>
        <v/>
      </c>
    </row>
    <row r="13693" spans="3:9" ht="15.6">
      <c r="C13693" s="10" t="str">
        <f>IFERROR(VLOOKUP(B13693,'اكواد الاصناف'!A:C,2,0),"")</f>
        <v/>
      </c>
      <c r="D13693" s="10" t="str">
        <f>IFERROR(VLOOKUP(B13693,'اكواد الاصناف'!A:C,3,0),"")</f>
        <v/>
      </c>
      <c r="G13693" s="10">
        <f t="shared" si="212"/>
        <v>0</v>
      </c>
      <c r="I13693" s="10" t="str">
        <f>IFERROR(VLOOKUP(H13693,'سجل العملاء'!A:B,2,0),"")</f>
        <v/>
      </c>
    </row>
    <row r="13694" spans="3:9" ht="15.6">
      <c r="C13694" s="10" t="str">
        <f>IFERROR(VLOOKUP(B13694,'اكواد الاصناف'!A:C,2,0),"")</f>
        <v/>
      </c>
      <c r="D13694" s="10" t="str">
        <f>IFERROR(VLOOKUP(B13694,'اكواد الاصناف'!A:C,3,0),"")</f>
        <v/>
      </c>
      <c r="G13694" s="10">
        <f t="shared" si="212"/>
        <v>0</v>
      </c>
      <c r="I13694" s="10" t="str">
        <f>IFERROR(VLOOKUP(H13694,'سجل العملاء'!A:B,2,0),"")</f>
        <v/>
      </c>
    </row>
    <row r="13695" spans="3:9" ht="15.6">
      <c r="C13695" s="10" t="str">
        <f>IFERROR(VLOOKUP(B13695,'اكواد الاصناف'!A:C,2,0),"")</f>
        <v/>
      </c>
      <c r="D13695" s="10" t="str">
        <f>IFERROR(VLOOKUP(B13695,'اكواد الاصناف'!A:C,3,0),"")</f>
        <v/>
      </c>
      <c r="G13695" s="10">
        <f t="shared" si="212"/>
        <v>0</v>
      </c>
      <c r="I13695" s="10" t="str">
        <f>IFERROR(VLOOKUP(H13695,'سجل العملاء'!A:B,2,0),"")</f>
        <v/>
      </c>
    </row>
    <row r="13696" spans="3:9" ht="15.6">
      <c r="C13696" s="10" t="str">
        <f>IFERROR(VLOOKUP(B13696,'اكواد الاصناف'!A:C,2,0),"")</f>
        <v/>
      </c>
      <c r="D13696" s="10" t="str">
        <f>IFERROR(VLOOKUP(B13696,'اكواد الاصناف'!A:C,3,0),"")</f>
        <v/>
      </c>
      <c r="G13696" s="10">
        <f t="shared" si="212"/>
        <v>0</v>
      </c>
      <c r="I13696" s="10" t="str">
        <f>IFERROR(VLOOKUP(H13696,'سجل العملاء'!A:B,2,0),"")</f>
        <v/>
      </c>
    </row>
    <row r="13697" spans="3:9" ht="15.6">
      <c r="C13697" s="10" t="str">
        <f>IFERROR(VLOOKUP(B13697,'اكواد الاصناف'!A:C,2,0),"")</f>
        <v/>
      </c>
      <c r="D13697" s="10" t="str">
        <f>IFERROR(VLOOKUP(B13697,'اكواد الاصناف'!A:C,3,0),"")</f>
        <v/>
      </c>
      <c r="G13697" s="10">
        <f t="shared" ref="G13697:G13760" si="213">F13697*E13697</f>
        <v>0</v>
      </c>
      <c r="I13697" s="10" t="str">
        <f>IFERROR(VLOOKUP(H13697,'سجل العملاء'!A:B,2,0),"")</f>
        <v/>
      </c>
    </row>
    <row r="13698" spans="3:9" ht="15.6">
      <c r="C13698" s="10" t="str">
        <f>IFERROR(VLOOKUP(B13698,'اكواد الاصناف'!A:C,2,0),"")</f>
        <v/>
      </c>
      <c r="D13698" s="10" t="str">
        <f>IFERROR(VLOOKUP(B13698,'اكواد الاصناف'!A:C,3,0),"")</f>
        <v/>
      </c>
      <c r="G13698" s="10">
        <f t="shared" si="213"/>
        <v>0</v>
      </c>
      <c r="I13698" s="10" t="str">
        <f>IFERROR(VLOOKUP(H13698,'سجل العملاء'!A:B,2,0),"")</f>
        <v/>
      </c>
    </row>
    <row r="13699" spans="3:9" ht="15.6">
      <c r="C13699" s="10" t="str">
        <f>IFERROR(VLOOKUP(B13699,'اكواد الاصناف'!A:C,2,0),"")</f>
        <v/>
      </c>
      <c r="D13699" s="10" t="str">
        <f>IFERROR(VLOOKUP(B13699,'اكواد الاصناف'!A:C,3,0),"")</f>
        <v/>
      </c>
      <c r="G13699" s="10">
        <f t="shared" si="213"/>
        <v>0</v>
      </c>
      <c r="I13699" s="10" t="str">
        <f>IFERROR(VLOOKUP(H13699,'سجل العملاء'!A:B,2,0),"")</f>
        <v/>
      </c>
    </row>
    <row r="13700" spans="3:9" ht="15.6">
      <c r="C13700" s="10" t="str">
        <f>IFERROR(VLOOKUP(B13700,'اكواد الاصناف'!A:C,2,0),"")</f>
        <v/>
      </c>
      <c r="D13700" s="10" t="str">
        <f>IFERROR(VLOOKUP(B13700,'اكواد الاصناف'!A:C,3,0),"")</f>
        <v/>
      </c>
      <c r="G13700" s="10">
        <f t="shared" si="213"/>
        <v>0</v>
      </c>
      <c r="I13700" s="10" t="str">
        <f>IFERROR(VLOOKUP(H13700,'سجل العملاء'!A:B,2,0),"")</f>
        <v/>
      </c>
    </row>
    <row r="13701" spans="3:9" ht="15.6">
      <c r="C13701" s="10" t="str">
        <f>IFERROR(VLOOKUP(B13701,'اكواد الاصناف'!A:C,2,0),"")</f>
        <v/>
      </c>
      <c r="D13701" s="10" t="str">
        <f>IFERROR(VLOOKUP(B13701,'اكواد الاصناف'!A:C,3,0),"")</f>
        <v/>
      </c>
      <c r="G13701" s="10">
        <f t="shared" si="213"/>
        <v>0</v>
      </c>
      <c r="I13701" s="10" t="str">
        <f>IFERROR(VLOOKUP(H13701,'سجل العملاء'!A:B,2,0),"")</f>
        <v/>
      </c>
    </row>
    <row r="13702" spans="3:9" ht="15.6">
      <c r="C13702" s="10" t="str">
        <f>IFERROR(VLOOKUP(B13702,'اكواد الاصناف'!A:C,2,0),"")</f>
        <v/>
      </c>
      <c r="D13702" s="10" t="str">
        <f>IFERROR(VLOOKUP(B13702,'اكواد الاصناف'!A:C,3,0),"")</f>
        <v/>
      </c>
      <c r="G13702" s="10">
        <f t="shared" si="213"/>
        <v>0</v>
      </c>
      <c r="I13702" s="10" t="str">
        <f>IFERROR(VLOOKUP(H13702,'سجل العملاء'!A:B,2,0),"")</f>
        <v/>
      </c>
    </row>
    <row r="13703" spans="3:9" ht="15.6">
      <c r="C13703" s="10" t="str">
        <f>IFERROR(VLOOKUP(B13703,'اكواد الاصناف'!A:C,2,0),"")</f>
        <v/>
      </c>
      <c r="D13703" s="10" t="str">
        <f>IFERROR(VLOOKUP(B13703,'اكواد الاصناف'!A:C,3,0),"")</f>
        <v/>
      </c>
      <c r="G13703" s="10">
        <f t="shared" si="213"/>
        <v>0</v>
      </c>
      <c r="I13703" s="10" t="str">
        <f>IFERROR(VLOOKUP(H13703,'سجل العملاء'!A:B,2,0),"")</f>
        <v/>
      </c>
    </row>
    <row r="13704" spans="3:9" ht="15.6">
      <c r="C13704" s="10" t="str">
        <f>IFERROR(VLOOKUP(B13704,'اكواد الاصناف'!A:C,2,0),"")</f>
        <v/>
      </c>
      <c r="D13704" s="10" t="str">
        <f>IFERROR(VLOOKUP(B13704,'اكواد الاصناف'!A:C,3,0),"")</f>
        <v/>
      </c>
      <c r="G13704" s="10">
        <f t="shared" si="213"/>
        <v>0</v>
      </c>
      <c r="I13704" s="10" t="str">
        <f>IFERROR(VLOOKUP(H13704,'سجل العملاء'!A:B,2,0),"")</f>
        <v/>
      </c>
    </row>
    <row r="13705" spans="3:9" ht="15.6">
      <c r="C13705" s="10" t="str">
        <f>IFERROR(VLOOKUP(B13705,'اكواد الاصناف'!A:C,2,0),"")</f>
        <v/>
      </c>
      <c r="D13705" s="10" t="str">
        <f>IFERROR(VLOOKUP(B13705,'اكواد الاصناف'!A:C,3,0),"")</f>
        <v/>
      </c>
      <c r="G13705" s="10">
        <f t="shared" si="213"/>
        <v>0</v>
      </c>
      <c r="I13705" s="10" t="str">
        <f>IFERROR(VLOOKUP(H13705,'سجل العملاء'!A:B,2,0),"")</f>
        <v/>
      </c>
    </row>
    <row r="13706" spans="3:9" ht="15.6">
      <c r="C13706" s="10" t="str">
        <f>IFERROR(VLOOKUP(B13706,'اكواد الاصناف'!A:C,2,0),"")</f>
        <v/>
      </c>
      <c r="D13706" s="10" t="str">
        <f>IFERROR(VLOOKUP(B13706,'اكواد الاصناف'!A:C,3,0),"")</f>
        <v/>
      </c>
      <c r="G13706" s="10">
        <f t="shared" si="213"/>
        <v>0</v>
      </c>
      <c r="I13706" s="10" t="str">
        <f>IFERROR(VLOOKUP(H13706,'سجل العملاء'!A:B,2,0),"")</f>
        <v/>
      </c>
    </row>
    <row r="13707" spans="3:9" ht="15.6">
      <c r="C13707" s="10" t="str">
        <f>IFERROR(VLOOKUP(B13707,'اكواد الاصناف'!A:C,2,0),"")</f>
        <v/>
      </c>
      <c r="D13707" s="10" t="str">
        <f>IFERROR(VLOOKUP(B13707,'اكواد الاصناف'!A:C,3,0),"")</f>
        <v/>
      </c>
      <c r="G13707" s="10">
        <f t="shared" si="213"/>
        <v>0</v>
      </c>
      <c r="I13707" s="10" t="str">
        <f>IFERROR(VLOOKUP(H13707,'سجل العملاء'!A:B,2,0),"")</f>
        <v/>
      </c>
    </row>
    <row r="13708" spans="3:9" ht="15.6">
      <c r="C13708" s="10" t="str">
        <f>IFERROR(VLOOKUP(B13708,'اكواد الاصناف'!A:C,2,0),"")</f>
        <v/>
      </c>
      <c r="D13708" s="10" t="str">
        <f>IFERROR(VLOOKUP(B13708,'اكواد الاصناف'!A:C,3,0),"")</f>
        <v/>
      </c>
      <c r="G13708" s="10">
        <f t="shared" si="213"/>
        <v>0</v>
      </c>
      <c r="I13708" s="10" t="str">
        <f>IFERROR(VLOOKUP(H13708,'سجل العملاء'!A:B,2,0),"")</f>
        <v/>
      </c>
    </row>
    <row r="13709" spans="3:9" ht="15.6">
      <c r="C13709" s="10" t="str">
        <f>IFERROR(VLOOKUP(B13709,'اكواد الاصناف'!A:C,2,0),"")</f>
        <v/>
      </c>
      <c r="D13709" s="10" t="str">
        <f>IFERROR(VLOOKUP(B13709,'اكواد الاصناف'!A:C,3,0),"")</f>
        <v/>
      </c>
      <c r="G13709" s="10">
        <f t="shared" si="213"/>
        <v>0</v>
      </c>
      <c r="I13709" s="10" t="str">
        <f>IFERROR(VLOOKUP(H13709,'سجل العملاء'!A:B,2,0),"")</f>
        <v/>
      </c>
    </row>
    <row r="13710" spans="3:9" ht="15.6">
      <c r="C13710" s="10" t="str">
        <f>IFERROR(VLOOKUP(B13710,'اكواد الاصناف'!A:C,2,0),"")</f>
        <v/>
      </c>
      <c r="D13710" s="10" t="str">
        <f>IFERROR(VLOOKUP(B13710,'اكواد الاصناف'!A:C,3,0),"")</f>
        <v/>
      </c>
      <c r="G13710" s="10">
        <f t="shared" si="213"/>
        <v>0</v>
      </c>
      <c r="I13710" s="10" t="str">
        <f>IFERROR(VLOOKUP(H13710,'سجل العملاء'!A:B,2,0),"")</f>
        <v/>
      </c>
    </row>
    <row r="13711" spans="3:9" ht="15.6">
      <c r="C13711" s="10" t="str">
        <f>IFERROR(VLOOKUP(B13711,'اكواد الاصناف'!A:C,2,0),"")</f>
        <v/>
      </c>
      <c r="D13711" s="10" t="str">
        <f>IFERROR(VLOOKUP(B13711,'اكواد الاصناف'!A:C,3,0),"")</f>
        <v/>
      </c>
      <c r="G13711" s="10">
        <f t="shared" si="213"/>
        <v>0</v>
      </c>
      <c r="I13711" s="10" t="str">
        <f>IFERROR(VLOOKUP(H13711,'سجل العملاء'!A:B,2,0),"")</f>
        <v/>
      </c>
    </row>
    <row r="13712" spans="3:9" ht="15.6">
      <c r="C13712" s="10" t="str">
        <f>IFERROR(VLOOKUP(B13712,'اكواد الاصناف'!A:C,2,0),"")</f>
        <v/>
      </c>
      <c r="D13712" s="10" t="str">
        <f>IFERROR(VLOOKUP(B13712,'اكواد الاصناف'!A:C,3,0),"")</f>
        <v/>
      </c>
      <c r="G13712" s="10">
        <f t="shared" si="213"/>
        <v>0</v>
      </c>
      <c r="I13712" s="10" t="str">
        <f>IFERROR(VLOOKUP(H13712,'سجل العملاء'!A:B,2,0),"")</f>
        <v/>
      </c>
    </row>
    <row r="13713" spans="3:9" ht="15.6">
      <c r="C13713" s="10" t="str">
        <f>IFERROR(VLOOKUP(B13713,'اكواد الاصناف'!A:C,2,0),"")</f>
        <v/>
      </c>
      <c r="D13713" s="10" t="str">
        <f>IFERROR(VLOOKUP(B13713,'اكواد الاصناف'!A:C,3,0),"")</f>
        <v/>
      </c>
      <c r="G13713" s="10">
        <f t="shared" si="213"/>
        <v>0</v>
      </c>
      <c r="I13713" s="10" t="str">
        <f>IFERROR(VLOOKUP(H13713,'سجل العملاء'!A:B,2,0),"")</f>
        <v/>
      </c>
    </row>
    <row r="13714" spans="3:9" ht="15.6">
      <c r="C13714" s="10" t="str">
        <f>IFERROR(VLOOKUP(B13714,'اكواد الاصناف'!A:C,2,0),"")</f>
        <v/>
      </c>
      <c r="D13714" s="10" t="str">
        <f>IFERROR(VLOOKUP(B13714,'اكواد الاصناف'!A:C,3,0),"")</f>
        <v/>
      </c>
      <c r="G13714" s="10">
        <f t="shared" si="213"/>
        <v>0</v>
      </c>
      <c r="I13714" s="10" t="str">
        <f>IFERROR(VLOOKUP(H13714,'سجل العملاء'!A:B,2,0),"")</f>
        <v/>
      </c>
    </row>
    <row r="13715" spans="3:9" ht="15.6">
      <c r="C13715" s="10" t="str">
        <f>IFERROR(VLOOKUP(B13715,'اكواد الاصناف'!A:C,2,0),"")</f>
        <v/>
      </c>
      <c r="D13715" s="10" t="str">
        <f>IFERROR(VLOOKUP(B13715,'اكواد الاصناف'!A:C,3,0),"")</f>
        <v/>
      </c>
      <c r="G13715" s="10">
        <f t="shared" si="213"/>
        <v>0</v>
      </c>
      <c r="I13715" s="10" t="str">
        <f>IFERROR(VLOOKUP(H13715,'سجل العملاء'!A:B,2,0),"")</f>
        <v/>
      </c>
    </row>
    <row r="13716" spans="3:9" ht="15.6">
      <c r="C13716" s="10" t="str">
        <f>IFERROR(VLOOKUP(B13716,'اكواد الاصناف'!A:C,2,0),"")</f>
        <v/>
      </c>
      <c r="D13716" s="10" t="str">
        <f>IFERROR(VLOOKUP(B13716,'اكواد الاصناف'!A:C,3,0),"")</f>
        <v/>
      </c>
      <c r="G13716" s="10">
        <f t="shared" si="213"/>
        <v>0</v>
      </c>
      <c r="I13716" s="10" t="str">
        <f>IFERROR(VLOOKUP(H13716,'سجل العملاء'!A:B,2,0),"")</f>
        <v/>
      </c>
    </row>
    <row r="13717" spans="3:9" ht="15.6">
      <c r="C13717" s="10" t="str">
        <f>IFERROR(VLOOKUP(B13717,'اكواد الاصناف'!A:C,2,0),"")</f>
        <v/>
      </c>
      <c r="D13717" s="10" t="str">
        <f>IFERROR(VLOOKUP(B13717,'اكواد الاصناف'!A:C,3,0),"")</f>
        <v/>
      </c>
      <c r="G13717" s="10">
        <f t="shared" si="213"/>
        <v>0</v>
      </c>
      <c r="I13717" s="10" t="str">
        <f>IFERROR(VLOOKUP(H13717,'سجل العملاء'!A:B,2,0),"")</f>
        <v/>
      </c>
    </row>
    <row r="13718" spans="3:9" ht="15.6">
      <c r="C13718" s="10" t="str">
        <f>IFERROR(VLOOKUP(B13718,'اكواد الاصناف'!A:C,2,0),"")</f>
        <v/>
      </c>
      <c r="D13718" s="10" t="str">
        <f>IFERROR(VLOOKUP(B13718,'اكواد الاصناف'!A:C,3,0),"")</f>
        <v/>
      </c>
      <c r="G13718" s="10">
        <f t="shared" si="213"/>
        <v>0</v>
      </c>
      <c r="I13718" s="10" t="str">
        <f>IFERROR(VLOOKUP(H13718,'سجل العملاء'!A:B,2,0),"")</f>
        <v/>
      </c>
    </row>
    <row r="13719" spans="3:9" ht="15.6">
      <c r="C13719" s="10" t="str">
        <f>IFERROR(VLOOKUP(B13719,'اكواد الاصناف'!A:C,2,0),"")</f>
        <v/>
      </c>
      <c r="D13719" s="10" t="str">
        <f>IFERROR(VLOOKUP(B13719,'اكواد الاصناف'!A:C,3,0),"")</f>
        <v/>
      </c>
      <c r="G13719" s="10">
        <f t="shared" si="213"/>
        <v>0</v>
      </c>
      <c r="I13719" s="10" t="str">
        <f>IFERROR(VLOOKUP(H13719,'سجل العملاء'!A:B,2,0),"")</f>
        <v/>
      </c>
    </row>
    <row r="13720" spans="3:9" ht="15.6">
      <c r="C13720" s="10" t="str">
        <f>IFERROR(VLOOKUP(B13720,'اكواد الاصناف'!A:C,2,0),"")</f>
        <v/>
      </c>
      <c r="D13720" s="10" t="str">
        <f>IFERROR(VLOOKUP(B13720,'اكواد الاصناف'!A:C,3,0),"")</f>
        <v/>
      </c>
      <c r="G13720" s="10">
        <f t="shared" si="213"/>
        <v>0</v>
      </c>
      <c r="I13720" s="10" t="str">
        <f>IFERROR(VLOOKUP(H13720,'سجل العملاء'!A:B,2,0),"")</f>
        <v/>
      </c>
    </row>
    <row r="13721" spans="3:9" ht="15.6">
      <c r="C13721" s="10" t="str">
        <f>IFERROR(VLOOKUP(B13721,'اكواد الاصناف'!A:C,2,0),"")</f>
        <v/>
      </c>
      <c r="D13721" s="10" t="str">
        <f>IFERROR(VLOOKUP(B13721,'اكواد الاصناف'!A:C,3,0),"")</f>
        <v/>
      </c>
      <c r="G13721" s="10">
        <f t="shared" si="213"/>
        <v>0</v>
      </c>
      <c r="I13721" s="10" t="str">
        <f>IFERROR(VLOOKUP(H13721,'سجل العملاء'!A:B,2,0),"")</f>
        <v/>
      </c>
    </row>
    <row r="13722" spans="3:9" ht="15.6">
      <c r="C13722" s="10" t="str">
        <f>IFERROR(VLOOKUP(B13722,'اكواد الاصناف'!A:C,2,0),"")</f>
        <v/>
      </c>
      <c r="D13722" s="10" t="str">
        <f>IFERROR(VLOOKUP(B13722,'اكواد الاصناف'!A:C,3,0),"")</f>
        <v/>
      </c>
      <c r="G13722" s="10">
        <f t="shared" si="213"/>
        <v>0</v>
      </c>
      <c r="I13722" s="10" t="str">
        <f>IFERROR(VLOOKUP(H13722,'سجل العملاء'!A:B,2,0),"")</f>
        <v/>
      </c>
    </row>
    <row r="13723" spans="3:9" ht="15.6">
      <c r="C13723" s="10" t="str">
        <f>IFERROR(VLOOKUP(B13723,'اكواد الاصناف'!A:C,2,0),"")</f>
        <v/>
      </c>
      <c r="D13723" s="10" t="str">
        <f>IFERROR(VLOOKUP(B13723,'اكواد الاصناف'!A:C,3,0),"")</f>
        <v/>
      </c>
      <c r="G13723" s="10">
        <f t="shared" si="213"/>
        <v>0</v>
      </c>
      <c r="I13723" s="10" t="str">
        <f>IFERROR(VLOOKUP(H13723,'سجل العملاء'!A:B,2,0),"")</f>
        <v/>
      </c>
    </row>
    <row r="13724" spans="3:9" ht="15.6">
      <c r="C13724" s="10" t="str">
        <f>IFERROR(VLOOKUP(B13724,'اكواد الاصناف'!A:C,2,0),"")</f>
        <v/>
      </c>
      <c r="D13724" s="10" t="str">
        <f>IFERROR(VLOOKUP(B13724,'اكواد الاصناف'!A:C,3,0),"")</f>
        <v/>
      </c>
      <c r="G13724" s="10">
        <f t="shared" si="213"/>
        <v>0</v>
      </c>
      <c r="I13724" s="10" t="str">
        <f>IFERROR(VLOOKUP(H13724,'سجل العملاء'!A:B,2,0),"")</f>
        <v/>
      </c>
    </row>
    <row r="13725" spans="3:9" ht="15.6">
      <c r="C13725" s="10" t="str">
        <f>IFERROR(VLOOKUP(B13725,'اكواد الاصناف'!A:C,2,0),"")</f>
        <v/>
      </c>
      <c r="D13725" s="10" t="str">
        <f>IFERROR(VLOOKUP(B13725,'اكواد الاصناف'!A:C,3,0),"")</f>
        <v/>
      </c>
      <c r="G13725" s="10">
        <f t="shared" si="213"/>
        <v>0</v>
      </c>
      <c r="I13725" s="10" t="str">
        <f>IFERROR(VLOOKUP(H13725,'سجل العملاء'!A:B,2,0),"")</f>
        <v/>
      </c>
    </row>
    <row r="13726" spans="3:9" ht="15.6">
      <c r="C13726" s="10" t="str">
        <f>IFERROR(VLOOKUP(B13726,'اكواد الاصناف'!A:C,2,0),"")</f>
        <v/>
      </c>
      <c r="D13726" s="10" t="str">
        <f>IFERROR(VLOOKUP(B13726,'اكواد الاصناف'!A:C,3,0),"")</f>
        <v/>
      </c>
      <c r="G13726" s="10">
        <f t="shared" si="213"/>
        <v>0</v>
      </c>
      <c r="I13726" s="10" t="str">
        <f>IFERROR(VLOOKUP(H13726,'سجل العملاء'!A:B,2,0),"")</f>
        <v/>
      </c>
    </row>
    <row r="13727" spans="3:9" ht="15.6">
      <c r="C13727" s="10" t="str">
        <f>IFERROR(VLOOKUP(B13727,'اكواد الاصناف'!A:C,2,0),"")</f>
        <v/>
      </c>
      <c r="D13727" s="10" t="str">
        <f>IFERROR(VLOOKUP(B13727,'اكواد الاصناف'!A:C,3,0),"")</f>
        <v/>
      </c>
      <c r="G13727" s="10">
        <f t="shared" si="213"/>
        <v>0</v>
      </c>
      <c r="I13727" s="10" t="str">
        <f>IFERROR(VLOOKUP(H13727,'سجل العملاء'!A:B,2,0),"")</f>
        <v/>
      </c>
    </row>
    <row r="13728" spans="3:9" ht="15.6">
      <c r="C13728" s="10" t="str">
        <f>IFERROR(VLOOKUP(B13728,'اكواد الاصناف'!A:C,2,0),"")</f>
        <v/>
      </c>
      <c r="D13728" s="10" t="str">
        <f>IFERROR(VLOOKUP(B13728,'اكواد الاصناف'!A:C,3,0),"")</f>
        <v/>
      </c>
      <c r="G13728" s="10">
        <f t="shared" si="213"/>
        <v>0</v>
      </c>
      <c r="I13728" s="10" t="str">
        <f>IFERROR(VLOOKUP(H13728,'سجل العملاء'!A:B,2,0),"")</f>
        <v/>
      </c>
    </row>
    <row r="13729" spans="3:9" ht="15.6">
      <c r="C13729" s="10" t="str">
        <f>IFERROR(VLOOKUP(B13729,'اكواد الاصناف'!A:C,2,0),"")</f>
        <v/>
      </c>
      <c r="D13729" s="10" t="str">
        <f>IFERROR(VLOOKUP(B13729,'اكواد الاصناف'!A:C,3,0),"")</f>
        <v/>
      </c>
      <c r="G13729" s="10">
        <f t="shared" si="213"/>
        <v>0</v>
      </c>
      <c r="I13729" s="10" t="str">
        <f>IFERROR(VLOOKUP(H13729,'سجل العملاء'!A:B,2,0),"")</f>
        <v/>
      </c>
    </row>
    <row r="13730" spans="3:9" ht="15.6">
      <c r="C13730" s="10" t="str">
        <f>IFERROR(VLOOKUP(B13730,'اكواد الاصناف'!A:C,2,0),"")</f>
        <v/>
      </c>
      <c r="D13730" s="10" t="str">
        <f>IFERROR(VLOOKUP(B13730,'اكواد الاصناف'!A:C,3,0),"")</f>
        <v/>
      </c>
      <c r="G13730" s="10">
        <f t="shared" si="213"/>
        <v>0</v>
      </c>
      <c r="I13730" s="10" t="str">
        <f>IFERROR(VLOOKUP(H13730,'سجل العملاء'!A:B,2,0),"")</f>
        <v/>
      </c>
    </row>
    <row r="13731" spans="3:9" ht="15.6">
      <c r="C13731" s="10" t="str">
        <f>IFERROR(VLOOKUP(B13731,'اكواد الاصناف'!A:C,2,0),"")</f>
        <v/>
      </c>
      <c r="D13731" s="10" t="str">
        <f>IFERROR(VLOOKUP(B13731,'اكواد الاصناف'!A:C,3,0),"")</f>
        <v/>
      </c>
      <c r="G13731" s="10">
        <f t="shared" si="213"/>
        <v>0</v>
      </c>
      <c r="I13731" s="10" t="str">
        <f>IFERROR(VLOOKUP(H13731,'سجل العملاء'!A:B,2,0),"")</f>
        <v/>
      </c>
    </row>
    <row r="13732" spans="3:9" ht="15.6">
      <c r="C13732" s="10" t="str">
        <f>IFERROR(VLOOKUP(B13732,'اكواد الاصناف'!A:C,2,0),"")</f>
        <v/>
      </c>
      <c r="D13732" s="10" t="str">
        <f>IFERROR(VLOOKUP(B13732,'اكواد الاصناف'!A:C,3,0),"")</f>
        <v/>
      </c>
      <c r="G13732" s="10">
        <f t="shared" si="213"/>
        <v>0</v>
      </c>
      <c r="I13732" s="10" t="str">
        <f>IFERROR(VLOOKUP(H13732,'سجل العملاء'!A:B,2,0),"")</f>
        <v/>
      </c>
    </row>
    <row r="13733" spans="3:9" ht="15.6">
      <c r="C13733" s="10" t="str">
        <f>IFERROR(VLOOKUP(B13733,'اكواد الاصناف'!A:C,2,0),"")</f>
        <v/>
      </c>
      <c r="D13733" s="10" t="str">
        <f>IFERROR(VLOOKUP(B13733,'اكواد الاصناف'!A:C,3,0),"")</f>
        <v/>
      </c>
      <c r="G13733" s="10">
        <f t="shared" si="213"/>
        <v>0</v>
      </c>
      <c r="I13733" s="10" t="str">
        <f>IFERROR(VLOOKUP(H13733,'سجل العملاء'!A:B,2,0),"")</f>
        <v/>
      </c>
    </row>
    <row r="13734" spans="3:9" ht="15.6">
      <c r="C13734" s="10" t="str">
        <f>IFERROR(VLOOKUP(B13734,'اكواد الاصناف'!A:C,2,0),"")</f>
        <v/>
      </c>
      <c r="D13734" s="10" t="str">
        <f>IFERROR(VLOOKUP(B13734,'اكواد الاصناف'!A:C,3,0),"")</f>
        <v/>
      </c>
      <c r="G13734" s="10">
        <f t="shared" si="213"/>
        <v>0</v>
      </c>
      <c r="I13734" s="10" t="str">
        <f>IFERROR(VLOOKUP(H13734,'سجل العملاء'!A:B,2,0),"")</f>
        <v/>
      </c>
    </row>
    <row r="13735" spans="3:9" ht="15.6">
      <c r="C13735" s="10" t="str">
        <f>IFERROR(VLOOKUP(B13735,'اكواد الاصناف'!A:C,2,0),"")</f>
        <v/>
      </c>
      <c r="D13735" s="10" t="str">
        <f>IFERROR(VLOOKUP(B13735,'اكواد الاصناف'!A:C,3,0),"")</f>
        <v/>
      </c>
      <c r="G13735" s="10">
        <f t="shared" si="213"/>
        <v>0</v>
      </c>
      <c r="I13735" s="10" t="str">
        <f>IFERROR(VLOOKUP(H13735,'سجل العملاء'!A:B,2,0),"")</f>
        <v/>
      </c>
    </row>
    <row r="13736" spans="3:9" ht="15.6">
      <c r="C13736" s="10" t="str">
        <f>IFERROR(VLOOKUP(B13736,'اكواد الاصناف'!A:C,2,0),"")</f>
        <v/>
      </c>
      <c r="D13736" s="10" t="str">
        <f>IFERROR(VLOOKUP(B13736,'اكواد الاصناف'!A:C,3,0),"")</f>
        <v/>
      </c>
      <c r="G13736" s="10">
        <f t="shared" si="213"/>
        <v>0</v>
      </c>
      <c r="I13736" s="10" t="str">
        <f>IFERROR(VLOOKUP(H13736,'سجل العملاء'!A:B,2,0),"")</f>
        <v/>
      </c>
    </row>
    <row r="13737" spans="3:9" ht="15.6">
      <c r="C13737" s="10" t="str">
        <f>IFERROR(VLOOKUP(B13737,'اكواد الاصناف'!A:C,2,0),"")</f>
        <v/>
      </c>
      <c r="D13737" s="10" t="str">
        <f>IFERROR(VLOOKUP(B13737,'اكواد الاصناف'!A:C,3,0),"")</f>
        <v/>
      </c>
      <c r="G13737" s="10">
        <f t="shared" si="213"/>
        <v>0</v>
      </c>
      <c r="I13737" s="10" t="str">
        <f>IFERROR(VLOOKUP(H13737,'سجل العملاء'!A:B,2,0),"")</f>
        <v/>
      </c>
    </row>
    <row r="13738" spans="3:9" ht="15.6">
      <c r="C13738" s="10" t="str">
        <f>IFERROR(VLOOKUP(B13738,'اكواد الاصناف'!A:C,2,0),"")</f>
        <v/>
      </c>
      <c r="D13738" s="10" t="str">
        <f>IFERROR(VLOOKUP(B13738,'اكواد الاصناف'!A:C,3,0),"")</f>
        <v/>
      </c>
      <c r="G13738" s="10">
        <f t="shared" si="213"/>
        <v>0</v>
      </c>
      <c r="I13738" s="10" t="str">
        <f>IFERROR(VLOOKUP(H13738,'سجل العملاء'!A:B,2,0),"")</f>
        <v/>
      </c>
    </row>
    <row r="13739" spans="3:9" ht="15.6">
      <c r="C13739" s="10" t="str">
        <f>IFERROR(VLOOKUP(B13739,'اكواد الاصناف'!A:C,2,0),"")</f>
        <v/>
      </c>
      <c r="D13739" s="10" t="str">
        <f>IFERROR(VLOOKUP(B13739,'اكواد الاصناف'!A:C,3,0),"")</f>
        <v/>
      </c>
      <c r="G13739" s="10">
        <f t="shared" si="213"/>
        <v>0</v>
      </c>
      <c r="I13739" s="10" t="str">
        <f>IFERROR(VLOOKUP(H13739,'سجل العملاء'!A:B,2,0),"")</f>
        <v/>
      </c>
    </row>
    <row r="13740" spans="3:9" ht="15.6">
      <c r="C13740" s="10" t="str">
        <f>IFERROR(VLOOKUP(B13740,'اكواد الاصناف'!A:C,2,0),"")</f>
        <v/>
      </c>
      <c r="D13740" s="10" t="str">
        <f>IFERROR(VLOOKUP(B13740,'اكواد الاصناف'!A:C,3,0),"")</f>
        <v/>
      </c>
      <c r="G13740" s="10">
        <f t="shared" si="213"/>
        <v>0</v>
      </c>
      <c r="I13740" s="10" t="str">
        <f>IFERROR(VLOOKUP(H13740,'سجل العملاء'!A:B,2,0),"")</f>
        <v/>
      </c>
    </row>
    <row r="13741" spans="3:9" ht="15.6">
      <c r="C13741" s="10" t="str">
        <f>IFERROR(VLOOKUP(B13741,'اكواد الاصناف'!A:C,2,0),"")</f>
        <v/>
      </c>
      <c r="D13741" s="10" t="str">
        <f>IFERROR(VLOOKUP(B13741,'اكواد الاصناف'!A:C,3,0),"")</f>
        <v/>
      </c>
      <c r="G13741" s="10">
        <f t="shared" si="213"/>
        <v>0</v>
      </c>
      <c r="I13741" s="10" t="str">
        <f>IFERROR(VLOOKUP(H13741,'سجل العملاء'!A:B,2,0),"")</f>
        <v/>
      </c>
    </row>
    <row r="13742" spans="3:9" ht="15.6">
      <c r="C13742" s="10" t="str">
        <f>IFERROR(VLOOKUP(B13742,'اكواد الاصناف'!A:C,2,0),"")</f>
        <v/>
      </c>
      <c r="D13742" s="10" t="str">
        <f>IFERROR(VLOOKUP(B13742,'اكواد الاصناف'!A:C,3,0),"")</f>
        <v/>
      </c>
      <c r="G13742" s="10">
        <f t="shared" si="213"/>
        <v>0</v>
      </c>
      <c r="I13742" s="10" t="str">
        <f>IFERROR(VLOOKUP(H13742,'سجل العملاء'!A:B,2,0),"")</f>
        <v/>
      </c>
    </row>
    <row r="13743" spans="3:9" ht="15.6">
      <c r="C13743" s="10" t="str">
        <f>IFERROR(VLOOKUP(B13743,'اكواد الاصناف'!A:C,2,0),"")</f>
        <v/>
      </c>
      <c r="D13743" s="10" t="str">
        <f>IFERROR(VLOOKUP(B13743,'اكواد الاصناف'!A:C,3,0),"")</f>
        <v/>
      </c>
      <c r="G13743" s="10">
        <f t="shared" si="213"/>
        <v>0</v>
      </c>
      <c r="I13743" s="10" t="str">
        <f>IFERROR(VLOOKUP(H13743,'سجل العملاء'!A:B,2,0),"")</f>
        <v/>
      </c>
    </row>
    <row r="13744" spans="3:9" ht="15.6">
      <c r="C13744" s="10" t="str">
        <f>IFERROR(VLOOKUP(B13744,'اكواد الاصناف'!A:C,2,0),"")</f>
        <v/>
      </c>
      <c r="D13744" s="10" t="str">
        <f>IFERROR(VLOOKUP(B13744,'اكواد الاصناف'!A:C,3,0),"")</f>
        <v/>
      </c>
      <c r="G13744" s="10">
        <f t="shared" si="213"/>
        <v>0</v>
      </c>
      <c r="I13744" s="10" t="str">
        <f>IFERROR(VLOOKUP(H13744,'سجل العملاء'!A:B,2,0),"")</f>
        <v/>
      </c>
    </row>
    <row r="13745" spans="3:9" ht="15.6">
      <c r="C13745" s="10" t="str">
        <f>IFERROR(VLOOKUP(B13745,'اكواد الاصناف'!A:C,2,0),"")</f>
        <v/>
      </c>
      <c r="D13745" s="10" t="str">
        <f>IFERROR(VLOOKUP(B13745,'اكواد الاصناف'!A:C,3,0),"")</f>
        <v/>
      </c>
      <c r="G13745" s="10">
        <f t="shared" si="213"/>
        <v>0</v>
      </c>
      <c r="I13745" s="10" t="str">
        <f>IFERROR(VLOOKUP(H13745,'سجل العملاء'!A:B,2,0),"")</f>
        <v/>
      </c>
    </row>
    <row r="13746" spans="3:9" ht="15.6">
      <c r="C13746" s="10" t="str">
        <f>IFERROR(VLOOKUP(B13746,'اكواد الاصناف'!A:C,2,0),"")</f>
        <v/>
      </c>
      <c r="D13746" s="10" t="str">
        <f>IFERROR(VLOOKUP(B13746,'اكواد الاصناف'!A:C,3,0),"")</f>
        <v/>
      </c>
      <c r="G13746" s="10">
        <f t="shared" si="213"/>
        <v>0</v>
      </c>
      <c r="I13746" s="10" t="str">
        <f>IFERROR(VLOOKUP(H13746,'سجل العملاء'!A:B,2,0),"")</f>
        <v/>
      </c>
    </row>
    <row r="13747" spans="3:9" ht="15.6">
      <c r="C13747" s="10" t="str">
        <f>IFERROR(VLOOKUP(B13747,'اكواد الاصناف'!A:C,2,0),"")</f>
        <v/>
      </c>
      <c r="D13747" s="10" t="str">
        <f>IFERROR(VLOOKUP(B13747,'اكواد الاصناف'!A:C,3,0),"")</f>
        <v/>
      </c>
      <c r="G13747" s="10">
        <f t="shared" si="213"/>
        <v>0</v>
      </c>
      <c r="I13747" s="10" t="str">
        <f>IFERROR(VLOOKUP(H13747,'سجل العملاء'!A:B,2,0),"")</f>
        <v/>
      </c>
    </row>
    <row r="13748" spans="3:9" ht="15.6">
      <c r="C13748" s="10" t="str">
        <f>IFERROR(VLOOKUP(B13748,'اكواد الاصناف'!A:C,2,0),"")</f>
        <v/>
      </c>
      <c r="D13748" s="10" t="str">
        <f>IFERROR(VLOOKUP(B13748,'اكواد الاصناف'!A:C,3,0),"")</f>
        <v/>
      </c>
      <c r="G13748" s="10">
        <f t="shared" si="213"/>
        <v>0</v>
      </c>
      <c r="I13748" s="10" t="str">
        <f>IFERROR(VLOOKUP(H13748,'سجل العملاء'!A:B,2,0),"")</f>
        <v/>
      </c>
    </row>
    <row r="13749" spans="3:9" ht="15.6">
      <c r="C13749" s="10" t="str">
        <f>IFERROR(VLOOKUP(B13749,'اكواد الاصناف'!A:C,2,0),"")</f>
        <v/>
      </c>
      <c r="D13749" s="10" t="str">
        <f>IFERROR(VLOOKUP(B13749,'اكواد الاصناف'!A:C,3,0),"")</f>
        <v/>
      </c>
      <c r="G13749" s="10">
        <f t="shared" si="213"/>
        <v>0</v>
      </c>
      <c r="I13749" s="10" t="str">
        <f>IFERROR(VLOOKUP(H13749,'سجل العملاء'!A:B,2,0),"")</f>
        <v/>
      </c>
    </row>
    <row r="13750" spans="3:9" ht="15.6">
      <c r="C13750" s="10" t="str">
        <f>IFERROR(VLOOKUP(B13750,'اكواد الاصناف'!A:C,2,0),"")</f>
        <v/>
      </c>
      <c r="D13750" s="10" t="str">
        <f>IFERROR(VLOOKUP(B13750,'اكواد الاصناف'!A:C,3,0),"")</f>
        <v/>
      </c>
      <c r="G13750" s="10">
        <f t="shared" si="213"/>
        <v>0</v>
      </c>
      <c r="I13750" s="10" t="str">
        <f>IFERROR(VLOOKUP(H13750,'سجل العملاء'!A:B,2,0),"")</f>
        <v/>
      </c>
    </row>
    <row r="13751" spans="3:9" ht="15.6">
      <c r="C13751" s="10" t="str">
        <f>IFERROR(VLOOKUP(B13751,'اكواد الاصناف'!A:C,2,0),"")</f>
        <v/>
      </c>
      <c r="D13751" s="10" t="str">
        <f>IFERROR(VLOOKUP(B13751,'اكواد الاصناف'!A:C,3,0),"")</f>
        <v/>
      </c>
      <c r="G13751" s="10">
        <f t="shared" si="213"/>
        <v>0</v>
      </c>
      <c r="I13751" s="10" t="str">
        <f>IFERROR(VLOOKUP(H13751,'سجل العملاء'!A:B,2,0),"")</f>
        <v/>
      </c>
    </row>
    <row r="13752" spans="3:9" ht="15.6">
      <c r="C13752" s="10" t="str">
        <f>IFERROR(VLOOKUP(B13752,'اكواد الاصناف'!A:C,2,0),"")</f>
        <v/>
      </c>
      <c r="D13752" s="10" t="str">
        <f>IFERROR(VLOOKUP(B13752,'اكواد الاصناف'!A:C,3,0),"")</f>
        <v/>
      </c>
      <c r="G13752" s="10">
        <f t="shared" si="213"/>
        <v>0</v>
      </c>
      <c r="I13752" s="10" t="str">
        <f>IFERROR(VLOOKUP(H13752,'سجل العملاء'!A:B,2,0),"")</f>
        <v/>
      </c>
    </row>
    <row r="13753" spans="3:9" ht="15.6">
      <c r="C13753" s="10" t="str">
        <f>IFERROR(VLOOKUP(B13753,'اكواد الاصناف'!A:C,2,0),"")</f>
        <v/>
      </c>
      <c r="D13753" s="10" t="str">
        <f>IFERROR(VLOOKUP(B13753,'اكواد الاصناف'!A:C,3,0),"")</f>
        <v/>
      </c>
      <c r="G13753" s="10">
        <f t="shared" si="213"/>
        <v>0</v>
      </c>
      <c r="I13753" s="10" t="str">
        <f>IFERROR(VLOOKUP(H13753,'سجل العملاء'!A:B,2,0),"")</f>
        <v/>
      </c>
    </row>
    <row r="13754" spans="3:9" ht="15.6">
      <c r="C13754" s="10" t="str">
        <f>IFERROR(VLOOKUP(B13754,'اكواد الاصناف'!A:C,2,0),"")</f>
        <v/>
      </c>
      <c r="D13754" s="10" t="str">
        <f>IFERROR(VLOOKUP(B13754,'اكواد الاصناف'!A:C,3,0),"")</f>
        <v/>
      </c>
      <c r="G13754" s="10">
        <f t="shared" si="213"/>
        <v>0</v>
      </c>
      <c r="I13754" s="10" t="str">
        <f>IFERROR(VLOOKUP(H13754,'سجل العملاء'!A:B,2,0),"")</f>
        <v/>
      </c>
    </row>
    <row r="13755" spans="3:9" ht="15.6">
      <c r="C13755" s="10" t="str">
        <f>IFERROR(VLOOKUP(B13755,'اكواد الاصناف'!A:C,2,0),"")</f>
        <v/>
      </c>
      <c r="D13755" s="10" t="str">
        <f>IFERROR(VLOOKUP(B13755,'اكواد الاصناف'!A:C,3,0),"")</f>
        <v/>
      </c>
      <c r="G13755" s="10">
        <f t="shared" si="213"/>
        <v>0</v>
      </c>
      <c r="I13755" s="10" t="str">
        <f>IFERROR(VLOOKUP(H13755,'سجل العملاء'!A:B,2,0),"")</f>
        <v/>
      </c>
    </row>
    <row r="13756" spans="3:9" ht="15.6">
      <c r="C13756" s="10" t="str">
        <f>IFERROR(VLOOKUP(B13756,'اكواد الاصناف'!A:C,2,0),"")</f>
        <v/>
      </c>
      <c r="D13756" s="10" t="str">
        <f>IFERROR(VLOOKUP(B13756,'اكواد الاصناف'!A:C,3,0),"")</f>
        <v/>
      </c>
      <c r="G13756" s="10">
        <f t="shared" si="213"/>
        <v>0</v>
      </c>
      <c r="I13756" s="10" t="str">
        <f>IFERROR(VLOOKUP(H13756,'سجل العملاء'!A:B,2,0),"")</f>
        <v/>
      </c>
    </row>
    <row r="13757" spans="3:9" ht="15.6">
      <c r="C13757" s="10" t="str">
        <f>IFERROR(VLOOKUP(B13757,'اكواد الاصناف'!A:C,2,0),"")</f>
        <v/>
      </c>
      <c r="D13757" s="10" t="str">
        <f>IFERROR(VLOOKUP(B13757,'اكواد الاصناف'!A:C,3,0),"")</f>
        <v/>
      </c>
      <c r="G13757" s="10">
        <f t="shared" si="213"/>
        <v>0</v>
      </c>
      <c r="I13757" s="10" t="str">
        <f>IFERROR(VLOOKUP(H13757,'سجل العملاء'!A:B,2,0),"")</f>
        <v/>
      </c>
    </row>
    <row r="13758" spans="3:9" ht="15.6">
      <c r="C13758" s="10" t="str">
        <f>IFERROR(VLOOKUP(B13758,'اكواد الاصناف'!A:C,2,0),"")</f>
        <v/>
      </c>
      <c r="D13758" s="10" t="str">
        <f>IFERROR(VLOOKUP(B13758,'اكواد الاصناف'!A:C,3,0),"")</f>
        <v/>
      </c>
      <c r="G13758" s="10">
        <f t="shared" si="213"/>
        <v>0</v>
      </c>
      <c r="I13758" s="10" t="str">
        <f>IFERROR(VLOOKUP(H13758,'سجل العملاء'!A:B,2,0),"")</f>
        <v/>
      </c>
    </row>
    <row r="13759" spans="3:9" ht="15.6">
      <c r="C13759" s="10" t="str">
        <f>IFERROR(VLOOKUP(B13759,'اكواد الاصناف'!A:C,2,0),"")</f>
        <v/>
      </c>
      <c r="D13759" s="10" t="str">
        <f>IFERROR(VLOOKUP(B13759,'اكواد الاصناف'!A:C,3,0),"")</f>
        <v/>
      </c>
      <c r="G13759" s="10">
        <f t="shared" si="213"/>
        <v>0</v>
      </c>
      <c r="I13759" s="10" t="str">
        <f>IFERROR(VLOOKUP(H13759,'سجل العملاء'!A:B,2,0),"")</f>
        <v/>
      </c>
    </row>
    <row r="13760" spans="3:9" ht="15.6">
      <c r="C13760" s="10" t="str">
        <f>IFERROR(VLOOKUP(B13760,'اكواد الاصناف'!A:C,2,0),"")</f>
        <v/>
      </c>
      <c r="D13760" s="10" t="str">
        <f>IFERROR(VLOOKUP(B13760,'اكواد الاصناف'!A:C,3,0),"")</f>
        <v/>
      </c>
      <c r="G13760" s="10">
        <f t="shared" si="213"/>
        <v>0</v>
      </c>
      <c r="I13760" s="10" t="str">
        <f>IFERROR(VLOOKUP(H13760,'سجل العملاء'!A:B,2,0),"")</f>
        <v/>
      </c>
    </row>
    <row r="13761" spans="3:9" ht="15.6">
      <c r="C13761" s="10" t="str">
        <f>IFERROR(VLOOKUP(B13761,'اكواد الاصناف'!A:C,2,0),"")</f>
        <v/>
      </c>
      <c r="D13761" s="10" t="str">
        <f>IFERROR(VLOOKUP(B13761,'اكواد الاصناف'!A:C,3,0),"")</f>
        <v/>
      </c>
      <c r="G13761" s="10">
        <f t="shared" ref="G13761:G13824" si="214">F13761*E13761</f>
        <v>0</v>
      </c>
      <c r="I13761" s="10" t="str">
        <f>IFERROR(VLOOKUP(H13761,'سجل العملاء'!A:B,2,0),"")</f>
        <v/>
      </c>
    </row>
    <row r="13762" spans="3:9" ht="15.6">
      <c r="C13762" s="10" t="str">
        <f>IFERROR(VLOOKUP(B13762,'اكواد الاصناف'!A:C,2,0),"")</f>
        <v/>
      </c>
      <c r="D13762" s="10" t="str">
        <f>IFERROR(VLOOKUP(B13762,'اكواد الاصناف'!A:C,3,0),"")</f>
        <v/>
      </c>
      <c r="G13762" s="10">
        <f t="shared" si="214"/>
        <v>0</v>
      </c>
      <c r="I13762" s="10" t="str">
        <f>IFERROR(VLOOKUP(H13762,'سجل العملاء'!A:B,2,0),"")</f>
        <v/>
      </c>
    </row>
    <row r="13763" spans="3:9" ht="15.6">
      <c r="C13763" s="10" t="str">
        <f>IFERROR(VLOOKUP(B13763,'اكواد الاصناف'!A:C,2,0),"")</f>
        <v/>
      </c>
      <c r="D13763" s="10" t="str">
        <f>IFERROR(VLOOKUP(B13763,'اكواد الاصناف'!A:C,3,0),"")</f>
        <v/>
      </c>
      <c r="G13763" s="10">
        <f t="shared" si="214"/>
        <v>0</v>
      </c>
      <c r="I13763" s="10" t="str">
        <f>IFERROR(VLOOKUP(H13763,'سجل العملاء'!A:B,2,0),"")</f>
        <v/>
      </c>
    </row>
    <row r="13764" spans="3:9" ht="15.6">
      <c r="C13764" s="10" t="str">
        <f>IFERROR(VLOOKUP(B13764,'اكواد الاصناف'!A:C,2,0),"")</f>
        <v/>
      </c>
      <c r="D13764" s="10" t="str">
        <f>IFERROR(VLOOKUP(B13764,'اكواد الاصناف'!A:C,3,0),"")</f>
        <v/>
      </c>
      <c r="G13764" s="10">
        <f t="shared" si="214"/>
        <v>0</v>
      </c>
      <c r="I13764" s="10" t="str">
        <f>IFERROR(VLOOKUP(H13764,'سجل العملاء'!A:B,2,0),"")</f>
        <v/>
      </c>
    </row>
    <row r="13765" spans="3:9" ht="15.6">
      <c r="C13765" s="10" t="str">
        <f>IFERROR(VLOOKUP(B13765,'اكواد الاصناف'!A:C,2,0),"")</f>
        <v/>
      </c>
      <c r="D13765" s="10" t="str">
        <f>IFERROR(VLOOKUP(B13765,'اكواد الاصناف'!A:C,3,0),"")</f>
        <v/>
      </c>
      <c r="G13765" s="10">
        <f t="shared" si="214"/>
        <v>0</v>
      </c>
      <c r="I13765" s="10" t="str">
        <f>IFERROR(VLOOKUP(H13765,'سجل العملاء'!A:B,2,0),"")</f>
        <v/>
      </c>
    </row>
    <row r="13766" spans="3:9" ht="15.6">
      <c r="C13766" s="10" t="str">
        <f>IFERROR(VLOOKUP(B13766,'اكواد الاصناف'!A:C,2,0),"")</f>
        <v/>
      </c>
      <c r="D13766" s="10" t="str">
        <f>IFERROR(VLOOKUP(B13766,'اكواد الاصناف'!A:C,3,0),"")</f>
        <v/>
      </c>
      <c r="G13766" s="10">
        <f t="shared" si="214"/>
        <v>0</v>
      </c>
      <c r="I13766" s="10" t="str">
        <f>IFERROR(VLOOKUP(H13766,'سجل العملاء'!A:B,2,0),"")</f>
        <v/>
      </c>
    </row>
    <row r="13767" spans="3:9" ht="15.6">
      <c r="C13767" s="10" t="str">
        <f>IFERROR(VLOOKUP(B13767,'اكواد الاصناف'!A:C,2,0),"")</f>
        <v/>
      </c>
      <c r="D13767" s="10" t="str">
        <f>IFERROR(VLOOKUP(B13767,'اكواد الاصناف'!A:C,3,0),"")</f>
        <v/>
      </c>
      <c r="G13767" s="10">
        <f t="shared" si="214"/>
        <v>0</v>
      </c>
      <c r="I13767" s="10" t="str">
        <f>IFERROR(VLOOKUP(H13767,'سجل العملاء'!A:B,2,0),"")</f>
        <v/>
      </c>
    </row>
    <row r="13768" spans="3:9" ht="15.6">
      <c r="C13768" s="10" t="str">
        <f>IFERROR(VLOOKUP(B13768,'اكواد الاصناف'!A:C,2,0),"")</f>
        <v/>
      </c>
      <c r="D13768" s="10" t="str">
        <f>IFERROR(VLOOKUP(B13768,'اكواد الاصناف'!A:C,3,0),"")</f>
        <v/>
      </c>
      <c r="G13768" s="10">
        <f t="shared" si="214"/>
        <v>0</v>
      </c>
      <c r="I13768" s="10" t="str">
        <f>IFERROR(VLOOKUP(H13768,'سجل العملاء'!A:B,2,0),"")</f>
        <v/>
      </c>
    </row>
    <row r="13769" spans="3:9" ht="15.6">
      <c r="C13769" s="10" t="str">
        <f>IFERROR(VLOOKUP(B13769,'اكواد الاصناف'!A:C,2,0),"")</f>
        <v/>
      </c>
      <c r="D13769" s="10" t="str">
        <f>IFERROR(VLOOKUP(B13769,'اكواد الاصناف'!A:C,3,0),"")</f>
        <v/>
      </c>
      <c r="G13769" s="10">
        <f t="shared" si="214"/>
        <v>0</v>
      </c>
      <c r="I13769" s="10" t="str">
        <f>IFERROR(VLOOKUP(H13769,'سجل العملاء'!A:B,2,0),"")</f>
        <v/>
      </c>
    </row>
    <row r="13770" spans="3:9" ht="15.6">
      <c r="C13770" s="10" t="str">
        <f>IFERROR(VLOOKUP(B13770,'اكواد الاصناف'!A:C,2,0),"")</f>
        <v/>
      </c>
      <c r="D13770" s="10" t="str">
        <f>IFERROR(VLOOKUP(B13770,'اكواد الاصناف'!A:C,3,0),"")</f>
        <v/>
      </c>
      <c r="G13770" s="10">
        <f t="shared" si="214"/>
        <v>0</v>
      </c>
      <c r="I13770" s="10" t="str">
        <f>IFERROR(VLOOKUP(H13770,'سجل العملاء'!A:B,2,0),"")</f>
        <v/>
      </c>
    </row>
    <row r="13771" spans="3:9" ht="15.6">
      <c r="C13771" s="10" t="str">
        <f>IFERROR(VLOOKUP(B13771,'اكواد الاصناف'!A:C,2,0),"")</f>
        <v/>
      </c>
      <c r="D13771" s="10" t="str">
        <f>IFERROR(VLOOKUP(B13771,'اكواد الاصناف'!A:C,3,0),"")</f>
        <v/>
      </c>
      <c r="G13771" s="10">
        <f t="shared" si="214"/>
        <v>0</v>
      </c>
      <c r="I13771" s="10" t="str">
        <f>IFERROR(VLOOKUP(H13771,'سجل العملاء'!A:B,2,0),"")</f>
        <v/>
      </c>
    </row>
    <row r="13772" spans="3:9" ht="15.6">
      <c r="C13772" s="10" t="str">
        <f>IFERROR(VLOOKUP(B13772,'اكواد الاصناف'!A:C,2,0),"")</f>
        <v/>
      </c>
      <c r="D13772" s="10" t="str">
        <f>IFERROR(VLOOKUP(B13772,'اكواد الاصناف'!A:C,3,0),"")</f>
        <v/>
      </c>
      <c r="G13772" s="10">
        <f t="shared" si="214"/>
        <v>0</v>
      </c>
      <c r="I13772" s="10" t="str">
        <f>IFERROR(VLOOKUP(H13772,'سجل العملاء'!A:B,2,0),"")</f>
        <v/>
      </c>
    </row>
    <row r="13773" spans="3:9" ht="15.6">
      <c r="C13773" s="10" t="str">
        <f>IFERROR(VLOOKUP(B13773,'اكواد الاصناف'!A:C,2,0),"")</f>
        <v/>
      </c>
      <c r="D13773" s="10" t="str">
        <f>IFERROR(VLOOKUP(B13773,'اكواد الاصناف'!A:C,3,0),"")</f>
        <v/>
      </c>
      <c r="G13773" s="10">
        <f t="shared" si="214"/>
        <v>0</v>
      </c>
      <c r="I13773" s="10" t="str">
        <f>IFERROR(VLOOKUP(H13773,'سجل العملاء'!A:B,2,0),"")</f>
        <v/>
      </c>
    </row>
    <row r="13774" spans="3:9" ht="15.6">
      <c r="C13774" s="10" t="str">
        <f>IFERROR(VLOOKUP(B13774,'اكواد الاصناف'!A:C,2,0),"")</f>
        <v/>
      </c>
      <c r="D13774" s="10" t="str">
        <f>IFERROR(VLOOKUP(B13774,'اكواد الاصناف'!A:C,3,0),"")</f>
        <v/>
      </c>
      <c r="G13774" s="10">
        <f t="shared" si="214"/>
        <v>0</v>
      </c>
      <c r="I13774" s="10" t="str">
        <f>IFERROR(VLOOKUP(H13774,'سجل العملاء'!A:B,2,0),"")</f>
        <v/>
      </c>
    </row>
    <row r="13775" spans="3:9" ht="15.6">
      <c r="C13775" s="10" t="str">
        <f>IFERROR(VLOOKUP(B13775,'اكواد الاصناف'!A:C,2,0),"")</f>
        <v/>
      </c>
      <c r="D13775" s="10" t="str">
        <f>IFERROR(VLOOKUP(B13775,'اكواد الاصناف'!A:C,3,0),"")</f>
        <v/>
      </c>
      <c r="G13775" s="10">
        <f t="shared" si="214"/>
        <v>0</v>
      </c>
      <c r="I13775" s="10" t="str">
        <f>IFERROR(VLOOKUP(H13775,'سجل العملاء'!A:B,2,0),"")</f>
        <v/>
      </c>
    </row>
    <row r="13776" spans="3:9" ht="15.6">
      <c r="C13776" s="10" t="str">
        <f>IFERROR(VLOOKUP(B13776,'اكواد الاصناف'!A:C,2,0),"")</f>
        <v/>
      </c>
      <c r="D13776" s="10" t="str">
        <f>IFERROR(VLOOKUP(B13776,'اكواد الاصناف'!A:C,3,0),"")</f>
        <v/>
      </c>
      <c r="G13776" s="10">
        <f t="shared" si="214"/>
        <v>0</v>
      </c>
      <c r="I13776" s="10" t="str">
        <f>IFERROR(VLOOKUP(H13776,'سجل العملاء'!A:B,2,0),"")</f>
        <v/>
      </c>
    </row>
    <row r="13777" spans="3:9" ht="15.6">
      <c r="C13777" s="10" t="str">
        <f>IFERROR(VLOOKUP(B13777,'اكواد الاصناف'!A:C,2,0),"")</f>
        <v/>
      </c>
      <c r="D13777" s="10" t="str">
        <f>IFERROR(VLOOKUP(B13777,'اكواد الاصناف'!A:C,3,0),"")</f>
        <v/>
      </c>
      <c r="G13777" s="10">
        <f t="shared" si="214"/>
        <v>0</v>
      </c>
      <c r="I13777" s="10" t="str">
        <f>IFERROR(VLOOKUP(H13777,'سجل العملاء'!A:B,2,0),"")</f>
        <v/>
      </c>
    </row>
    <row r="13778" spans="3:9" ht="15.6">
      <c r="C13778" s="10" t="str">
        <f>IFERROR(VLOOKUP(B13778,'اكواد الاصناف'!A:C,2,0),"")</f>
        <v/>
      </c>
      <c r="D13778" s="10" t="str">
        <f>IFERROR(VLOOKUP(B13778,'اكواد الاصناف'!A:C,3,0),"")</f>
        <v/>
      </c>
      <c r="G13778" s="10">
        <f t="shared" si="214"/>
        <v>0</v>
      </c>
      <c r="I13778" s="10" t="str">
        <f>IFERROR(VLOOKUP(H13778,'سجل العملاء'!A:B,2,0),"")</f>
        <v/>
      </c>
    </row>
    <row r="13779" spans="3:9" ht="15.6">
      <c r="C13779" s="10" t="str">
        <f>IFERROR(VLOOKUP(B13779,'اكواد الاصناف'!A:C,2,0),"")</f>
        <v/>
      </c>
      <c r="D13779" s="10" t="str">
        <f>IFERROR(VLOOKUP(B13779,'اكواد الاصناف'!A:C,3,0),"")</f>
        <v/>
      </c>
      <c r="G13779" s="10">
        <f t="shared" si="214"/>
        <v>0</v>
      </c>
      <c r="I13779" s="10" t="str">
        <f>IFERROR(VLOOKUP(H13779,'سجل العملاء'!A:B,2,0),"")</f>
        <v/>
      </c>
    </row>
    <row r="13780" spans="3:9" ht="15.6">
      <c r="C13780" s="10" t="str">
        <f>IFERROR(VLOOKUP(B13780,'اكواد الاصناف'!A:C,2,0),"")</f>
        <v/>
      </c>
      <c r="D13780" s="10" t="str">
        <f>IFERROR(VLOOKUP(B13780,'اكواد الاصناف'!A:C,3,0),"")</f>
        <v/>
      </c>
      <c r="G13780" s="10">
        <f t="shared" si="214"/>
        <v>0</v>
      </c>
      <c r="I13780" s="10" t="str">
        <f>IFERROR(VLOOKUP(H13780,'سجل العملاء'!A:B,2,0),"")</f>
        <v/>
      </c>
    </row>
    <row r="13781" spans="3:9" ht="15.6">
      <c r="C13781" s="10" t="str">
        <f>IFERROR(VLOOKUP(B13781,'اكواد الاصناف'!A:C,2,0),"")</f>
        <v/>
      </c>
      <c r="D13781" s="10" t="str">
        <f>IFERROR(VLOOKUP(B13781,'اكواد الاصناف'!A:C,3,0),"")</f>
        <v/>
      </c>
      <c r="G13781" s="10">
        <f t="shared" si="214"/>
        <v>0</v>
      </c>
      <c r="I13781" s="10" t="str">
        <f>IFERROR(VLOOKUP(H13781,'سجل العملاء'!A:B,2,0),"")</f>
        <v/>
      </c>
    </row>
    <row r="13782" spans="3:9" ht="15.6">
      <c r="C13782" s="10" t="str">
        <f>IFERROR(VLOOKUP(B13782,'اكواد الاصناف'!A:C,2,0),"")</f>
        <v/>
      </c>
      <c r="D13782" s="10" t="str">
        <f>IFERROR(VLOOKUP(B13782,'اكواد الاصناف'!A:C,3,0),"")</f>
        <v/>
      </c>
      <c r="G13782" s="10">
        <f t="shared" si="214"/>
        <v>0</v>
      </c>
      <c r="I13782" s="10" t="str">
        <f>IFERROR(VLOOKUP(H13782,'سجل العملاء'!A:B,2,0),"")</f>
        <v/>
      </c>
    </row>
    <row r="13783" spans="3:9" ht="15.6">
      <c r="C13783" s="10" t="str">
        <f>IFERROR(VLOOKUP(B13783,'اكواد الاصناف'!A:C,2,0),"")</f>
        <v/>
      </c>
      <c r="D13783" s="10" t="str">
        <f>IFERROR(VLOOKUP(B13783,'اكواد الاصناف'!A:C,3,0),"")</f>
        <v/>
      </c>
      <c r="G13783" s="10">
        <f t="shared" si="214"/>
        <v>0</v>
      </c>
      <c r="I13783" s="10" t="str">
        <f>IFERROR(VLOOKUP(H13783,'سجل العملاء'!A:B,2,0),"")</f>
        <v/>
      </c>
    </row>
    <row r="13784" spans="3:9" ht="15.6">
      <c r="C13784" s="10" t="str">
        <f>IFERROR(VLOOKUP(B13784,'اكواد الاصناف'!A:C,2,0),"")</f>
        <v/>
      </c>
      <c r="D13784" s="10" t="str">
        <f>IFERROR(VLOOKUP(B13784,'اكواد الاصناف'!A:C,3,0),"")</f>
        <v/>
      </c>
      <c r="G13784" s="10">
        <f t="shared" si="214"/>
        <v>0</v>
      </c>
      <c r="I13784" s="10" t="str">
        <f>IFERROR(VLOOKUP(H13784,'سجل العملاء'!A:B,2,0),"")</f>
        <v/>
      </c>
    </row>
    <row r="13785" spans="3:9" ht="15.6">
      <c r="C13785" s="10" t="str">
        <f>IFERROR(VLOOKUP(B13785,'اكواد الاصناف'!A:C,2,0),"")</f>
        <v/>
      </c>
      <c r="D13785" s="10" t="str">
        <f>IFERROR(VLOOKUP(B13785,'اكواد الاصناف'!A:C,3,0),"")</f>
        <v/>
      </c>
      <c r="G13785" s="10">
        <f t="shared" si="214"/>
        <v>0</v>
      </c>
      <c r="I13785" s="10" t="str">
        <f>IFERROR(VLOOKUP(H13785,'سجل العملاء'!A:B,2,0),"")</f>
        <v/>
      </c>
    </row>
    <row r="13786" spans="3:9" ht="15.6">
      <c r="C13786" s="10" t="str">
        <f>IFERROR(VLOOKUP(B13786,'اكواد الاصناف'!A:C,2,0),"")</f>
        <v/>
      </c>
      <c r="D13786" s="10" t="str">
        <f>IFERROR(VLOOKUP(B13786,'اكواد الاصناف'!A:C,3,0),"")</f>
        <v/>
      </c>
      <c r="G13786" s="10">
        <f t="shared" si="214"/>
        <v>0</v>
      </c>
      <c r="I13786" s="10" t="str">
        <f>IFERROR(VLOOKUP(H13786,'سجل العملاء'!A:B,2,0),"")</f>
        <v/>
      </c>
    </row>
    <row r="13787" spans="3:9" ht="15.6">
      <c r="C13787" s="10" t="str">
        <f>IFERROR(VLOOKUP(B13787,'اكواد الاصناف'!A:C,2,0),"")</f>
        <v/>
      </c>
      <c r="D13787" s="10" t="str">
        <f>IFERROR(VLOOKUP(B13787,'اكواد الاصناف'!A:C,3,0),"")</f>
        <v/>
      </c>
      <c r="G13787" s="10">
        <f t="shared" si="214"/>
        <v>0</v>
      </c>
      <c r="I13787" s="10" t="str">
        <f>IFERROR(VLOOKUP(H13787,'سجل العملاء'!A:B,2,0),"")</f>
        <v/>
      </c>
    </row>
    <row r="13788" spans="3:9" ht="15.6">
      <c r="C13788" s="10" t="str">
        <f>IFERROR(VLOOKUP(B13788,'اكواد الاصناف'!A:C,2,0),"")</f>
        <v/>
      </c>
      <c r="D13788" s="10" t="str">
        <f>IFERROR(VLOOKUP(B13788,'اكواد الاصناف'!A:C,3,0),"")</f>
        <v/>
      </c>
      <c r="G13788" s="10">
        <f t="shared" si="214"/>
        <v>0</v>
      </c>
      <c r="I13788" s="10" t="str">
        <f>IFERROR(VLOOKUP(H13788,'سجل العملاء'!A:B,2,0),"")</f>
        <v/>
      </c>
    </row>
    <row r="13789" spans="3:9" ht="15.6">
      <c r="C13789" s="10" t="str">
        <f>IFERROR(VLOOKUP(B13789,'اكواد الاصناف'!A:C,2,0),"")</f>
        <v/>
      </c>
      <c r="D13789" s="10" t="str">
        <f>IFERROR(VLOOKUP(B13789,'اكواد الاصناف'!A:C,3,0),"")</f>
        <v/>
      </c>
      <c r="G13789" s="10">
        <f t="shared" si="214"/>
        <v>0</v>
      </c>
      <c r="I13789" s="10" t="str">
        <f>IFERROR(VLOOKUP(H13789,'سجل العملاء'!A:B,2,0),"")</f>
        <v/>
      </c>
    </row>
    <row r="13790" spans="3:9" ht="15.6">
      <c r="C13790" s="10" t="str">
        <f>IFERROR(VLOOKUP(B13790,'اكواد الاصناف'!A:C,2,0),"")</f>
        <v/>
      </c>
      <c r="D13790" s="10" t="str">
        <f>IFERROR(VLOOKUP(B13790,'اكواد الاصناف'!A:C,3,0),"")</f>
        <v/>
      </c>
      <c r="G13790" s="10">
        <f t="shared" si="214"/>
        <v>0</v>
      </c>
      <c r="I13790" s="10" t="str">
        <f>IFERROR(VLOOKUP(H13790,'سجل العملاء'!A:B,2,0),"")</f>
        <v/>
      </c>
    </row>
    <row r="13791" spans="3:9" ht="15.6">
      <c r="C13791" s="10" t="str">
        <f>IFERROR(VLOOKUP(B13791,'اكواد الاصناف'!A:C,2,0),"")</f>
        <v/>
      </c>
      <c r="D13791" s="10" t="str">
        <f>IFERROR(VLOOKUP(B13791,'اكواد الاصناف'!A:C,3,0),"")</f>
        <v/>
      </c>
      <c r="G13791" s="10">
        <f t="shared" si="214"/>
        <v>0</v>
      </c>
      <c r="I13791" s="10" t="str">
        <f>IFERROR(VLOOKUP(H13791,'سجل العملاء'!A:B,2,0),"")</f>
        <v/>
      </c>
    </row>
    <row r="13792" spans="3:9" ht="15.6">
      <c r="C13792" s="10" t="str">
        <f>IFERROR(VLOOKUP(B13792,'اكواد الاصناف'!A:C,2,0),"")</f>
        <v/>
      </c>
      <c r="D13792" s="10" t="str">
        <f>IFERROR(VLOOKUP(B13792,'اكواد الاصناف'!A:C,3,0),"")</f>
        <v/>
      </c>
      <c r="G13792" s="10">
        <f t="shared" si="214"/>
        <v>0</v>
      </c>
      <c r="I13792" s="10" t="str">
        <f>IFERROR(VLOOKUP(H13792,'سجل العملاء'!A:B,2,0),"")</f>
        <v/>
      </c>
    </row>
    <row r="13793" spans="3:9" ht="15.6">
      <c r="C13793" s="10" t="str">
        <f>IFERROR(VLOOKUP(B13793,'اكواد الاصناف'!A:C,2,0),"")</f>
        <v/>
      </c>
      <c r="D13793" s="10" t="str">
        <f>IFERROR(VLOOKUP(B13793,'اكواد الاصناف'!A:C,3,0),"")</f>
        <v/>
      </c>
      <c r="G13793" s="10">
        <f t="shared" si="214"/>
        <v>0</v>
      </c>
      <c r="I13793" s="10" t="str">
        <f>IFERROR(VLOOKUP(H13793,'سجل العملاء'!A:B,2,0),"")</f>
        <v/>
      </c>
    </row>
    <row r="13794" spans="3:9" ht="15.6">
      <c r="C13794" s="10" t="str">
        <f>IFERROR(VLOOKUP(B13794,'اكواد الاصناف'!A:C,2,0),"")</f>
        <v/>
      </c>
      <c r="D13794" s="10" t="str">
        <f>IFERROR(VLOOKUP(B13794,'اكواد الاصناف'!A:C,3,0),"")</f>
        <v/>
      </c>
      <c r="G13794" s="10">
        <f t="shared" si="214"/>
        <v>0</v>
      </c>
      <c r="I13794" s="10" t="str">
        <f>IFERROR(VLOOKUP(H13794,'سجل العملاء'!A:B,2,0),"")</f>
        <v/>
      </c>
    </row>
    <row r="13795" spans="3:9" ht="15.6">
      <c r="C13795" s="10" t="str">
        <f>IFERROR(VLOOKUP(B13795,'اكواد الاصناف'!A:C,2,0),"")</f>
        <v/>
      </c>
      <c r="D13795" s="10" t="str">
        <f>IFERROR(VLOOKUP(B13795,'اكواد الاصناف'!A:C,3,0),"")</f>
        <v/>
      </c>
      <c r="G13795" s="10">
        <f t="shared" si="214"/>
        <v>0</v>
      </c>
      <c r="I13795" s="10" t="str">
        <f>IFERROR(VLOOKUP(H13795,'سجل العملاء'!A:B,2,0),"")</f>
        <v/>
      </c>
    </row>
    <row r="13796" spans="3:9" ht="15.6">
      <c r="C13796" s="10" t="str">
        <f>IFERROR(VLOOKUP(B13796,'اكواد الاصناف'!A:C,2,0),"")</f>
        <v/>
      </c>
      <c r="D13796" s="10" t="str">
        <f>IFERROR(VLOOKUP(B13796,'اكواد الاصناف'!A:C,3,0),"")</f>
        <v/>
      </c>
      <c r="G13796" s="10">
        <f t="shared" si="214"/>
        <v>0</v>
      </c>
      <c r="I13796" s="10" t="str">
        <f>IFERROR(VLOOKUP(H13796,'سجل العملاء'!A:B,2,0),"")</f>
        <v/>
      </c>
    </row>
    <row r="13797" spans="3:9" ht="15.6">
      <c r="C13797" s="10" t="str">
        <f>IFERROR(VLOOKUP(B13797,'اكواد الاصناف'!A:C,2,0),"")</f>
        <v/>
      </c>
      <c r="D13797" s="10" t="str">
        <f>IFERROR(VLOOKUP(B13797,'اكواد الاصناف'!A:C,3,0),"")</f>
        <v/>
      </c>
      <c r="G13797" s="10">
        <f t="shared" si="214"/>
        <v>0</v>
      </c>
      <c r="I13797" s="10" t="str">
        <f>IFERROR(VLOOKUP(H13797,'سجل العملاء'!A:B,2,0),"")</f>
        <v/>
      </c>
    </row>
    <row r="13798" spans="3:9" ht="15.6">
      <c r="C13798" s="10" t="str">
        <f>IFERROR(VLOOKUP(B13798,'اكواد الاصناف'!A:C,2,0),"")</f>
        <v/>
      </c>
      <c r="D13798" s="10" t="str">
        <f>IFERROR(VLOOKUP(B13798,'اكواد الاصناف'!A:C,3,0),"")</f>
        <v/>
      </c>
      <c r="G13798" s="10">
        <f t="shared" si="214"/>
        <v>0</v>
      </c>
      <c r="I13798" s="10" t="str">
        <f>IFERROR(VLOOKUP(H13798,'سجل العملاء'!A:B,2,0),"")</f>
        <v/>
      </c>
    </row>
    <row r="13799" spans="3:9" ht="15.6">
      <c r="C13799" s="10" t="str">
        <f>IFERROR(VLOOKUP(B13799,'اكواد الاصناف'!A:C,2,0),"")</f>
        <v/>
      </c>
      <c r="D13799" s="10" t="str">
        <f>IFERROR(VLOOKUP(B13799,'اكواد الاصناف'!A:C,3,0),"")</f>
        <v/>
      </c>
      <c r="G13799" s="10">
        <f t="shared" si="214"/>
        <v>0</v>
      </c>
      <c r="I13799" s="10" t="str">
        <f>IFERROR(VLOOKUP(H13799,'سجل العملاء'!A:B,2,0),"")</f>
        <v/>
      </c>
    </row>
    <row r="13800" spans="3:9" ht="15.6">
      <c r="C13800" s="10" t="str">
        <f>IFERROR(VLOOKUP(B13800,'اكواد الاصناف'!A:C,2,0),"")</f>
        <v/>
      </c>
      <c r="D13800" s="10" t="str">
        <f>IFERROR(VLOOKUP(B13800,'اكواد الاصناف'!A:C,3,0),"")</f>
        <v/>
      </c>
      <c r="G13800" s="10">
        <f t="shared" si="214"/>
        <v>0</v>
      </c>
      <c r="I13800" s="10" t="str">
        <f>IFERROR(VLOOKUP(H13800,'سجل العملاء'!A:B,2,0),"")</f>
        <v/>
      </c>
    </row>
    <row r="13801" spans="3:9" ht="15.6">
      <c r="C13801" s="10" t="str">
        <f>IFERROR(VLOOKUP(B13801,'اكواد الاصناف'!A:C,2,0),"")</f>
        <v/>
      </c>
      <c r="D13801" s="10" t="str">
        <f>IFERROR(VLOOKUP(B13801,'اكواد الاصناف'!A:C,3,0),"")</f>
        <v/>
      </c>
      <c r="G13801" s="10">
        <f t="shared" si="214"/>
        <v>0</v>
      </c>
      <c r="I13801" s="10" t="str">
        <f>IFERROR(VLOOKUP(H13801,'سجل العملاء'!A:B,2,0),"")</f>
        <v/>
      </c>
    </row>
    <row r="13802" spans="3:9" ht="15.6">
      <c r="C13802" s="10" t="str">
        <f>IFERROR(VLOOKUP(B13802,'اكواد الاصناف'!A:C,2,0),"")</f>
        <v/>
      </c>
      <c r="D13802" s="10" t="str">
        <f>IFERROR(VLOOKUP(B13802,'اكواد الاصناف'!A:C,3,0),"")</f>
        <v/>
      </c>
      <c r="G13802" s="10">
        <f t="shared" si="214"/>
        <v>0</v>
      </c>
      <c r="I13802" s="10" t="str">
        <f>IFERROR(VLOOKUP(H13802,'سجل العملاء'!A:B,2,0),"")</f>
        <v/>
      </c>
    </row>
    <row r="13803" spans="3:9" ht="15.6">
      <c r="C13803" s="10" t="str">
        <f>IFERROR(VLOOKUP(B13803,'اكواد الاصناف'!A:C,2,0),"")</f>
        <v/>
      </c>
      <c r="D13803" s="10" t="str">
        <f>IFERROR(VLOOKUP(B13803,'اكواد الاصناف'!A:C,3,0),"")</f>
        <v/>
      </c>
      <c r="G13803" s="10">
        <f t="shared" si="214"/>
        <v>0</v>
      </c>
      <c r="I13803" s="10" t="str">
        <f>IFERROR(VLOOKUP(H13803,'سجل العملاء'!A:B,2,0),"")</f>
        <v/>
      </c>
    </row>
    <row r="13804" spans="3:9" ht="15.6">
      <c r="C13804" s="10" t="str">
        <f>IFERROR(VLOOKUP(B13804,'اكواد الاصناف'!A:C,2,0),"")</f>
        <v/>
      </c>
      <c r="D13804" s="10" t="str">
        <f>IFERROR(VLOOKUP(B13804,'اكواد الاصناف'!A:C,3,0),"")</f>
        <v/>
      </c>
      <c r="G13804" s="10">
        <f t="shared" si="214"/>
        <v>0</v>
      </c>
      <c r="I13804" s="10" t="str">
        <f>IFERROR(VLOOKUP(H13804,'سجل العملاء'!A:B,2,0),"")</f>
        <v/>
      </c>
    </row>
    <row r="13805" spans="3:9" ht="15.6">
      <c r="C13805" s="10" t="str">
        <f>IFERROR(VLOOKUP(B13805,'اكواد الاصناف'!A:C,2,0),"")</f>
        <v/>
      </c>
      <c r="D13805" s="10" t="str">
        <f>IFERROR(VLOOKUP(B13805,'اكواد الاصناف'!A:C,3,0),"")</f>
        <v/>
      </c>
      <c r="G13805" s="10">
        <f t="shared" si="214"/>
        <v>0</v>
      </c>
      <c r="I13805" s="10" t="str">
        <f>IFERROR(VLOOKUP(H13805,'سجل العملاء'!A:B,2,0),"")</f>
        <v/>
      </c>
    </row>
    <row r="13806" spans="3:9" ht="15.6">
      <c r="C13806" s="10" t="str">
        <f>IFERROR(VLOOKUP(B13806,'اكواد الاصناف'!A:C,2,0),"")</f>
        <v/>
      </c>
      <c r="D13806" s="10" t="str">
        <f>IFERROR(VLOOKUP(B13806,'اكواد الاصناف'!A:C,3,0),"")</f>
        <v/>
      </c>
      <c r="G13806" s="10">
        <f t="shared" si="214"/>
        <v>0</v>
      </c>
      <c r="I13806" s="10" t="str">
        <f>IFERROR(VLOOKUP(H13806,'سجل العملاء'!A:B,2,0),"")</f>
        <v/>
      </c>
    </row>
    <row r="13807" spans="3:9" ht="15.6">
      <c r="C13807" s="10" t="str">
        <f>IFERROR(VLOOKUP(B13807,'اكواد الاصناف'!A:C,2,0),"")</f>
        <v/>
      </c>
      <c r="D13807" s="10" t="str">
        <f>IFERROR(VLOOKUP(B13807,'اكواد الاصناف'!A:C,3,0),"")</f>
        <v/>
      </c>
      <c r="G13807" s="10">
        <f t="shared" si="214"/>
        <v>0</v>
      </c>
      <c r="I13807" s="10" t="str">
        <f>IFERROR(VLOOKUP(H13807,'سجل العملاء'!A:B,2,0),"")</f>
        <v/>
      </c>
    </row>
    <row r="13808" spans="3:9" ht="15.6">
      <c r="C13808" s="10" t="str">
        <f>IFERROR(VLOOKUP(B13808,'اكواد الاصناف'!A:C,2,0),"")</f>
        <v/>
      </c>
      <c r="D13808" s="10" t="str">
        <f>IFERROR(VLOOKUP(B13808,'اكواد الاصناف'!A:C,3,0),"")</f>
        <v/>
      </c>
      <c r="G13808" s="10">
        <f t="shared" si="214"/>
        <v>0</v>
      </c>
      <c r="I13808" s="10" t="str">
        <f>IFERROR(VLOOKUP(H13808,'سجل العملاء'!A:B,2,0),"")</f>
        <v/>
      </c>
    </row>
    <row r="13809" spans="3:9" ht="15.6">
      <c r="C13809" s="10" t="str">
        <f>IFERROR(VLOOKUP(B13809,'اكواد الاصناف'!A:C,2,0),"")</f>
        <v/>
      </c>
      <c r="D13809" s="10" t="str">
        <f>IFERROR(VLOOKUP(B13809,'اكواد الاصناف'!A:C,3,0),"")</f>
        <v/>
      </c>
      <c r="G13809" s="10">
        <f t="shared" si="214"/>
        <v>0</v>
      </c>
      <c r="I13809" s="10" t="str">
        <f>IFERROR(VLOOKUP(H13809,'سجل العملاء'!A:B,2,0),"")</f>
        <v/>
      </c>
    </row>
    <row r="13810" spans="3:9" ht="15.6">
      <c r="C13810" s="10" t="str">
        <f>IFERROR(VLOOKUP(B13810,'اكواد الاصناف'!A:C,2,0),"")</f>
        <v/>
      </c>
      <c r="D13810" s="10" t="str">
        <f>IFERROR(VLOOKUP(B13810,'اكواد الاصناف'!A:C,3,0),"")</f>
        <v/>
      </c>
      <c r="G13810" s="10">
        <f t="shared" si="214"/>
        <v>0</v>
      </c>
      <c r="I13810" s="10" t="str">
        <f>IFERROR(VLOOKUP(H13810,'سجل العملاء'!A:B,2,0),"")</f>
        <v/>
      </c>
    </row>
    <row r="13811" spans="3:9" ht="15.6">
      <c r="C13811" s="10" t="str">
        <f>IFERROR(VLOOKUP(B13811,'اكواد الاصناف'!A:C,2,0),"")</f>
        <v/>
      </c>
      <c r="D13811" s="10" t="str">
        <f>IFERROR(VLOOKUP(B13811,'اكواد الاصناف'!A:C,3,0),"")</f>
        <v/>
      </c>
      <c r="G13811" s="10">
        <f t="shared" si="214"/>
        <v>0</v>
      </c>
      <c r="I13811" s="10" t="str">
        <f>IFERROR(VLOOKUP(H13811,'سجل العملاء'!A:B,2,0),"")</f>
        <v/>
      </c>
    </row>
    <row r="13812" spans="3:9" ht="15.6">
      <c r="C13812" s="10" t="str">
        <f>IFERROR(VLOOKUP(B13812,'اكواد الاصناف'!A:C,2,0),"")</f>
        <v/>
      </c>
      <c r="D13812" s="10" t="str">
        <f>IFERROR(VLOOKUP(B13812,'اكواد الاصناف'!A:C,3,0),"")</f>
        <v/>
      </c>
      <c r="G13812" s="10">
        <f t="shared" si="214"/>
        <v>0</v>
      </c>
      <c r="I13812" s="10" t="str">
        <f>IFERROR(VLOOKUP(H13812,'سجل العملاء'!A:B,2,0),"")</f>
        <v/>
      </c>
    </row>
    <row r="13813" spans="3:9" ht="15.6">
      <c r="C13813" s="10" t="str">
        <f>IFERROR(VLOOKUP(B13813,'اكواد الاصناف'!A:C,2,0),"")</f>
        <v/>
      </c>
      <c r="D13813" s="10" t="str">
        <f>IFERROR(VLOOKUP(B13813,'اكواد الاصناف'!A:C,3,0),"")</f>
        <v/>
      </c>
      <c r="G13813" s="10">
        <f t="shared" si="214"/>
        <v>0</v>
      </c>
      <c r="I13813" s="10" t="str">
        <f>IFERROR(VLOOKUP(H13813,'سجل العملاء'!A:B,2,0),"")</f>
        <v/>
      </c>
    </row>
    <row r="13814" spans="3:9" ht="15.6">
      <c r="C13814" s="10" t="str">
        <f>IFERROR(VLOOKUP(B13814,'اكواد الاصناف'!A:C,2,0),"")</f>
        <v/>
      </c>
      <c r="D13814" s="10" t="str">
        <f>IFERROR(VLOOKUP(B13814,'اكواد الاصناف'!A:C,3,0),"")</f>
        <v/>
      </c>
      <c r="G13814" s="10">
        <f t="shared" si="214"/>
        <v>0</v>
      </c>
      <c r="I13814" s="10" t="str">
        <f>IFERROR(VLOOKUP(H13814,'سجل العملاء'!A:B,2,0),"")</f>
        <v/>
      </c>
    </row>
    <row r="13815" spans="3:9" ht="15.6">
      <c r="C13815" s="10" t="str">
        <f>IFERROR(VLOOKUP(B13815,'اكواد الاصناف'!A:C,2,0),"")</f>
        <v/>
      </c>
      <c r="D13815" s="10" t="str">
        <f>IFERROR(VLOOKUP(B13815,'اكواد الاصناف'!A:C,3,0),"")</f>
        <v/>
      </c>
      <c r="G13815" s="10">
        <f t="shared" si="214"/>
        <v>0</v>
      </c>
      <c r="I13815" s="10" t="str">
        <f>IFERROR(VLOOKUP(H13815,'سجل العملاء'!A:B,2,0),"")</f>
        <v/>
      </c>
    </row>
    <row r="13816" spans="3:9" ht="15.6">
      <c r="C13816" s="10" t="str">
        <f>IFERROR(VLOOKUP(B13816,'اكواد الاصناف'!A:C,2,0),"")</f>
        <v/>
      </c>
      <c r="D13816" s="10" t="str">
        <f>IFERROR(VLOOKUP(B13816,'اكواد الاصناف'!A:C,3,0),"")</f>
        <v/>
      </c>
      <c r="G13816" s="10">
        <f t="shared" si="214"/>
        <v>0</v>
      </c>
      <c r="I13816" s="10" t="str">
        <f>IFERROR(VLOOKUP(H13816,'سجل العملاء'!A:B,2,0),"")</f>
        <v/>
      </c>
    </row>
    <row r="13817" spans="3:9" ht="15.6">
      <c r="C13817" s="10" t="str">
        <f>IFERROR(VLOOKUP(B13817,'اكواد الاصناف'!A:C,2,0),"")</f>
        <v/>
      </c>
      <c r="D13817" s="10" t="str">
        <f>IFERROR(VLOOKUP(B13817,'اكواد الاصناف'!A:C,3,0),"")</f>
        <v/>
      </c>
      <c r="G13817" s="10">
        <f t="shared" si="214"/>
        <v>0</v>
      </c>
      <c r="I13817" s="10" t="str">
        <f>IFERROR(VLOOKUP(H13817,'سجل العملاء'!A:B,2,0),"")</f>
        <v/>
      </c>
    </row>
    <row r="13818" spans="3:9" ht="15.6">
      <c r="C13818" s="10" t="str">
        <f>IFERROR(VLOOKUP(B13818,'اكواد الاصناف'!A:C,2,0),"")</f>
        <v/>
      </c>
      <c r="D13818" s="10" t="str">
        <f>IFERROR(VLOOKUP(B13818,'اكواد الاصناف'!A:C,3,0),"")</f>
        <v/>
      </c>
      <c r="G13818" s="10">
        <f t="shared" si="214"/>
        <v>0</v>
      </c>
      <c r="I13818" s="10" t="str">
        <f>IFERROR(VLOOKUP(H13818,'سجل العملاء'!A:B,2,0),"")</f>
        <v/>
      </c>
    </row>
    <row r="13819" spans="3:9" ht="15.6">
      <c r="C13819" s="10" t="str">
        <f>IFERROR(VLOOKUP(B13819,'اكواد الاصناف'!A:C,2,0),"")</f>
        <v/>
      </c>
      <c r="D13819" s="10" t="str">
        <f>IFERROR(VLOOKUP(B13819,'اكواد الاصناف'!A:C,3,0),"")</f>
        <v/>
      </c>
      <c r="G13819" s="10">
        <f t="shared" si="214"/>
        <v>0</v>
      </c>
      <c r="I13819" s="10" t="str">
        <f>IFERROR(VLOOKUP(H13819,'سجل العملاء'!A:B,2,0),"")</f>
        <v/>
      </c>
    </row>
    <row r="13820" spans="3:9" ht="15.6">
      <c r="C13820" s="10" t="str">
        <f>IFERROR(VLOOKUP(B13820,'اكواد الاصناف'!A:C,2,0),"")</f>
        <v/>
      </c>
      <c r="D13820" s="10" t="str">
        <f>IFERROR(VLOOKUP(B13820,'اكواد الاصناف'!A:C,3,0),"")</f>
        <v/>
      </c>
      <c r="G13820" s="10">
        <f t="shared" si="214"/>
        <v>0</v>
      </c>
      <c r="I13820" s="10" t="str">
        <f>IFERROR(VLOOKUP(H13820,'سجل العملاء'!A:B,2,0),"")</f>
        <v/>
      </c>
    </row>
    <row r="13821" spans="3:9" ht="15.6">
      <c r="C13821" s="10" t="str">
        <f>IFERROR(VLOOKUP(B13821,'اكواد الاصناف'!A:C,2,0),"")</f>
        <v/>
      </c>
      <c r="D13821" s="10" t="str">
        <f>IFERROR(VLOOKUP(B13821,'اكواد الاصناف'!A:C,3,0),"")</f>
        <v/>
      </c>
      <c r="G13821" s="10">
        <f t="shared" si="214"/>
        <v>0</v>
      </c>
      <c r="I13821" s="10" t="str">
        <f>IFERROR(VLOOKUP(H13821,'سجل العملاء'!A:B,2,0),"")</f>
        <v/>
      </c>
    </row>
    <row r="13822" spans="3:9" ht="15.6">
      <c r="C13822" s="10" t="str">
        <f>IFERROR(VLOOKUP(B13822,'اكواد الاصناف'!A:C,2,0),"")</f>
        <v/>
      </c>
      <c r="D13822" s="10" t="str">
        <f>IFERROR(VLOOKUP(B13822,'اكواد الاصناف'!A:C,3,0),"")</f>
        <v/>
      </c>
      <c r="G13822" s="10">
        <f t="shared" si="214"/>
        <v>0</v>
      </c>
      <c r="I13822" s="10" t="str">
        <f>IFERROR(VLOOKUP(H13822,'سجل العملاء'!A:B,2,0),"")</f>
        <v/>
      </c>
    </row>
    <row r="13823" spans="3:9" ht="15.6">
      <c r="C13823" s="10" t="str">
        <f>IFERROR(VLOOKUP(B13823,'اكواد الاصناف'!A:C,2,0),"")</f>
        <v/>
      </c>
      <c r="D13823" s="10" t="str">
        <f>IFERROR(VLOOKUP(B13823,'اكواد الاصناف'!A:C,3,0),"")</f>
        <v/>
      </c>
      <c r="G13823" s="10">
        <f t="shared" si="214"/>
        <v>0</v>
      </c>
      <c r="I13823" s="10" t="str">
        <f>IFERROR(VLOOKUP(H13823,'سجل العملاء'!A:B,2,0),"")</f>
        <v/>
      </c>
    </row>
    <row r="13824" spans="3:9" ht="15.6">
      <c r="C13824" s="10" t="str">
        <f>IFERROR(VLOOKUP(B13824,'اكواد الاصناف'!A:C,2,0),"")</f>
        <v/>
      </c>
      <c r="D13824" s="10" t="str">
        <f>IFERROR(VLOOKUP(B13824,'اكواد الاصناف'!A:C,3,0),"")</f>
        <v/>
      </c>
      <c r="G13824" s="10">
        <f t="shared" si="214"/>
        <v>0</v>
      </c>
      <c r="I13824" s="10" t="str">
        <f>IFERROR(VLOOKUP(H13824,'سجل العملاء'!A:B,2,0),"")</f>
        <v/>
      </c>
    </row>
    <row r="13825" spans="3:9" ht="15.6">
      <c r="C13825" s="10" t="str">
        <f>IFERROR(VLOOKUP(B13825,'اكواد الاصناف'!A:C,2,0),"")</f>
        <v/>
      </c>
      <c r="D13825" s="10" t="str">
        <f>IFERROR(VLOOKUP(B13825,'اكواد الاصناف'!A:C,3,0),"")</f>
        <v/>
      </c>
      <c r="G13825" s="10">
        <f t="shared" ref="G13825:G13888" si="215">F13825*E13825</f>
        <v>0</v>
      </c>
      <c r="I13825" s="10" t="str">
        <f>IFERROR(VLOOKUP(H13825,'سجل العملاء'!A:B,2,0),"")</f>
        <v/>
      </c>
    </row>
    <row r="13826" spans="3:9" ht="15.6">
      <c r="C13826" s="10" t="str">
        <f>IFERROR(VLOOKUP(B13826,'اكواد الاصناف'!A:C,2,0),"")</f>
        <v/>
      </c>
      <c r="D13826" s="10" t="str">
        <f>IFERROR(VLOOKUP(B13826,'اكواد الاصناف'!A:C,3,0),"")</f>
        <v/>
      </c>
      <c r="G13826" s="10">
        <f t="shared" si="215"/>
        <v>0</v>
      </c>
      <c r="I13826" s="10" t="str">
        <f>IFERROR(VLOOKUP(H13826,'سجل العملاء'!A:B,2,0),"")</f>
        <v/>
      </c>
    </row>
    <row r="13827" spans="3:9" ht="15.6">
      <c r="C13827" s="10" t="str">
        <f>IFERROR(VLOOKUP(B13827,'اكواد الاصناف'!A:C,2,0),"")</f>
        <v/>
      </c>
      <c r="D13827" s="10" t="str">
        <f>IFERROR(VLOOKUP(B13827,'اكواد الاصناف'!A:C,3,0),"")</f>
        <v/>
      </c>
      <c r="G13827" s="10">
        <f t="shared" si="215"/>
        <v>0</v>
      </c>
      <c r="I13827" s="10" t="str">
        <f>IFERROR(VLOOKUP(H13827,'سجل العملاء'!A:B,2,0),"")</f>
        <v/>
      </c>
    </row>
    <row r="13828" spans="3:9" ht="15.6">
      <c r="C13828" s="10" t="str">
        <f>IFERROR(VLOOKUP(B13828,'اكواد الاصناف'!A:C,2,0),"")</f>
        <v/>
      </c>
      <c r="D13828" s="10" t="str">
        <f>IFERROR(VLOOKUP(B13828,'اكواد الاصناف'!A:C,3,0),"")</f>
        <v/>
      </c>
      <c r="G13828" s="10">
        <f t="shared" si="215"/>
        <v>0</v>
      </c>
      <c r="I13828" s="10" t="str">
        <f>IFERROR(VLOOKUP(H13828,'سجل العملاء'!A:B,2,0),"")</f>
        <v/>
      </c>
    </row>
    <row r="13829" spans="3:9" ht="15.6">
      <c r="C13829" s="10" t="str">
        <f>IFERROR(VLOOKUP(B13829,'اكواد الاصناف'!A:C,2,0),"")</f>
        <v/>
      </c>
      <c r="D13829" s="10" t="str">
        <f>IFERROR(VLOOKUP(B13829,'اكواد الاصناف'!A:C,3,0),"")</f>
        <v/>
      </c>
      <c r="G13829" s="10">
        <f t="shared" si="215"/>
        <v>0</v>
      </c>
      <c r="I13829" s="10" t="str">
        <f>IFERROR(VLOOKUP(H13829,'سجل العملاء'!A:B,2,0),"")</f>
        <v/>
      </c>
    </row>
    <row r="13830" spans="3:9" ht="15.6">
      <c r="C13830" s="10" t="str">
        <f>IFERROR(VLOOKUP(B13830,'اكواد الاصناف'!A:C,2,0),"")</f>
        <v/>
      </c>
      <c r="D13830" s="10" t="str">
        <f>IFERROR(VLOOKUP(B13830,'اكواد الاصناف'!A:C,3,0),"")</f>
        <v/>
      </c>
      <c r="G13830" s="10">
        <f t="shared" si="215"/>
        <v>0</v>
      </c>
      <c r="I13830" s="10" t="str">
        <f>IFERROR(VLOOKUP(H13830,'سجل العملاء'!A:B,2,0),"")</f>
        <v/>
      </c>
    </row>
    <row r="13831" spans="3:9" ht="15.6">
      <c r="C13831" s="10" t="str">
        <f>IFERROR(VLOOKUP(B13831,'اكواد الاصناف'!A:C,2,0),"")</f>
        <v/>
      </c>
      <c r="D13831" s="10" t="str">
        <f>IFERROR(VLOOKUP(B13831,'اكواد الاصناف'!A:C,3,0),"")</f>
        <v/>
      </c>
      <c r="G13831" s="10">
        <f t="shared" si="215"/>
        <v>0</v>
      </c>
      <c r="I13831" s="10" t="str">
        <f>IFERROR(VLOOKUP(H13831,'سجل العملاء'!A:B,2,0),"")</f>
        <v/>
      </c>
    </row>
    <row r="13832" spans="3:9" ht="15.6">
      <c r="C13832" s="10" t="str">
        <f>IFERROR(VLOOKUP(B13832,'اكواد الاصناف'!A:C,2,0),"")</f>
        <v/>
      </c>
      <c r="D13832" s="10" t="str">
        <f>IFERROR(VLOOKUP(B13832,'اكواد الاصناف'!A:C,3,0),"")</f>
        <v/>
      </c>
      <c r="G13832" s="10">
        <f t="shared" si="215"/>
        <v>0</v>
      </c>
      <c r="I13832" s="10" t="str">
        <f>IFERROR(VLOOKUP(H13832,'سجل العملاء'!A:B,2,0),"")</f>
        <v/>
      </c>
    </row>
    <row r="13833" spans="3:9" ht="15.6">
      <c r="C13833" s="10" t="str">
        <f>IFERROR(VLOOKUP(B13833,'اكواد الاصناف'!A:C,2,0),"")</f>
        <v/>
      </c>
      <c r="D13833" s="10" t="str">
        <f>IFERROR(VLOOKUP(B13833,'اكواد الاصناف'!A:C,3,0),"")</f>
        <v/>
      </c>
      <c r="G13833" s="10">
        <f t="shared" si="215"/>
        <v>0</v>
      </c>
      <c r="I13833" s="10" t="str">
        <f>IFERROR(VLOOKUP(H13833,'سجل العملاء'!A:B,2,0),"")</f>
        <v/>
      </c>
    </row>
    <row r="13834" spans="3:9" ht="15.6">
      <c r="C13834" s="10" t="str">
        <f>IFERROR(VLOOKUP(B13834,'اكواد الاصناف'!A:C,2,0),"")</f>
        <v/>
      </c>
      <c r="D13834" s="10" t="str">
        <f>IFERROR(VLOOKUP(B13834,'اكواد الاصناف'!A:C,3,0),"")</f>
        <v/>
      </c>
      <c r="G13834" s="10">
        <f t="shared" si="215"/>
        <v>0</v>
      </c>
      <c r="I13834" s="10" t="str">
        <f>IFERROR(VLOOKUP(H13834,'سجل العملاء'!A:B,2,0),"")</f>
        <v/>
      </c>
    </row>
    <row r="13835" spans="3:9" ht="15.6">
      <c r="C13835" s="10" t="str">
        <f>IFERROR(VLOOKUP(B13835,'اكواد الاصناف'!A:C,2,0),"")</f>
        <v/>
      </c>
      <c r="D13835" s="10" t="str">
        <f>IFERROR(VLOOKUP(B13835,'اكواد الاصناف'!A:C,3,0),"")</f>
        <v/>
      </c>
      <c r="G13835" s="10">
        <f t="shared" si="215"/>
        <v>0</v>
      </c>
      <c r="I13835" s="10" t="str">
        <f>IFERROR(VLOOKUP(H13835,'سجل العملاء'!A:B,2,0),"")</f>
        <v/>
      </c>
    </row>
    <row r="13836" spans="3:9" ht="15.6">
      <c r="C13836" s="10" t="str">
        <f>IFERROR(VLOOKUP(B13836,'اكواد الاصناف'!A:C,2,0),"")</f>
        <v/>
      </c>
      <c r="D13836" s="10" t="str">
        <f>IFERROR(VLOOKUP(B13836,'اكواد الاصناف'!A:C,3,0),"")</f>
        <v/>
      </c>
      <c r="G13836" s="10">
        <f t="shared" si="215"/>
        <v>0</v>
      </c>
      <c r="I13836" s="10" t="str">
        <f>IFERROR(VLOOKUP(H13836,'سجل العملاء'!A:B,2,0),"")</f>
        <v/>
      </c>
    </row>
    <row r="13837" spans="3:9" ht="15.6">
      <c r="C13837" s="10" t="str">
        <f>IFERROR(VLOOKUP(B13837,'اكواد الاصناف'!A:C,2,0),"")</f>
        <v/>
      </c>
      <c r="D13837" s="10" t="str">
        <f>IFERROR(VLOOKUP(B13837,'اكواد الاصناف'!A:C,3,0),"")</f>
        <v/>
      </c>
      <c r="G13837" s="10">
        <f t="shared" si="215"/>
        <v>0</v>
      </c>
      <c r="I13837" s="10" t="str">
        <f>IFERROR(VLOOKUP(H13837,'سجل العملاء'!A:B,2,0),"")</f>
        <v/>
      </c>
    </row>
    <row r="13838" spans="3:9" ht="15.6">
      <c r="C13838" s="10" t="str">
        <f>IFERROR(VLOOKUP(B13838,'اكواد الاصناف'!A:C,2,0),"")</f>
        <v/>
      </c>
      <c r="D13838" s="10" t="str">
        <f>IFERROR(VLOOKUP(B13838,'اكواد الاصناف'!A:C,3,0),"")</f>
        <v/>
      </c>
      <c r="G13838" s="10">
        <f t="shared" si="215"/>
        <v>0</v>
      </c>
      <c r="I13838" s="10" t="str">
        <f>IFERROR(VLOOKUP(H13838,'سجل العملاء'!A:B,2,0),"")</f>
        <v/>
      </c>
    </row>
    <row r="13839" spans="3:9" ht="15.6">
      <c r="C13839" s="10" t="str">
        <f>IFERROR(VLOOKUP(B13839,'اكواد الاصناف'!A:C,2,0),"")</f>
        <v/>
      </c>
      <c r="D13839" s="10" t="str">
        <f>IFERROR(VLOOKUP(B13839,'اكواد الاصناف'!A:C,3,0),"")</f>
        <v/>
      </c>
      <c r="G13839" s="10">
        <f t="shared" si="215"/>
        <v>0</v>
      </c>
      <c r="I13839" s="10" t="str">
        <f>IFERROR(VLOOKUP(H13839,'سجل العملاء'!A:B,2,0),"")</f>
        <v/>
      </c>
    </row>
    <row r="13840" spans="3:9" ht="15.6">
      <c r="C13840" s="10" t="str">
        <f>IFERROR(VLOOKUP(B13840,'اكواد الاصناف'!A:C,2,0),"")</f>
        <v/>
      </c>
      <c r="D13840" s="10" t="str">
        <f>IFERROR(VLOOKUP(B13840,'اكواد الاصناف'!A:C,3,0),"")</f>
        <v/>
      </c>
      <c r="G13840" s="10">
        <f t="shared" si="215"/>
        <v>0</v>
      </c>
      <c r="I13840" s="10" t="str">
        <f>IFERROR(VLOOKUP(H13840,'سجل العملاء'!A:B,2,0),"")</f>
        <v/>
      </c>
    </row>
    <row r="13841" spans="3:9" ht="15.6">
      <c r="C13841" s="10" t="str">
        <f>IFERROR(VLOOKUP(B13841,'اكواد الاصناف'!A:C,2,0),"")</f>
        <v/>
      </c>
      <c r="D13841" s="10" t="str">
        <f>IFERROR(VLOOKUP(B13841,'اكواد الاصناف'!A:C,3,0),"")</f>
        <v/>
      </c>
      <c r="G13841" s="10">
        <f t="shared" si="215"/>
        <v>0</v>
      </c>
      <c r="I13841" s="10" t="str">
        <f>IFERROR(VLOOKUP(H13841,'سجل العملاء'!A:B,2,0),"")</f>
        <v/>
      </c>
    </row>
    <row r="13842" spans="3:9" ht="15.6">
      <c r="C13842" s="10" t="str">
        <f>IFERROR(VLOOKUP(B13842,'اكواد الاصناف'!A:C,2,0),"")</f>
        <v/>
      </c>
      <c r="D13842" s="10" t="str">
        <f>IFERROR(VLOOKUP(B13842,'اكواد الاصناف'!A:C,3,0),"")</f>
        <v/>
      </c>
      <c r="G13842" s="10">
        <f t="shared" si="215"/>
        <v>0</v>
      </c>
      <c r="I13842" s="10" t="str">
        <f>IFERROR(VLOOKUP(H13842,'سجل العملاء'!A:B,2,0),"")</f>
        <v/>
      </c>
    </row>
    <row r="13843" spans="3:9" ht="15.6">
      <c r="C13843" s="10" t="str">
        <f>IFERROR(VLOOKUP(B13843,'اكواد الاصناف'!A:C,2,0),"")</f>
        <v/>
      </c>
      <c r="D13843" s="10" t="str">
        <f>IFERROR(VLOOKUP(B13843,'اكواد الاصناف'!A:C,3,0),"")</f>
        <v/>
      </c>
      <c r="G13843" s="10">
        <f t="shared" si="215"/>
        <v>0</v>
      </c>
      <c r="I13843" s="10" t="str">
        <f>IFERROR(VLOOKUP(H13843,'سجل العملاء'!A:B,2,0),"")</f>
        <v/>
      </c>
    </row>
    <row r="13844" spans="3:9" ht="15.6">
      <c r="C13844" s="10" t="str">
        <f>IFERROR(VLOOKUP(B13844,'اكواد الاصناف'!A:C,2,0),"")</f>
        <v/>
      </c>
      <c r="D13844" s="10" t="str">
        <f>IFERROR(VLOOKUP(B13844,'اكواد الاصناف'!A:C,3,0),"")</f>
        <v/>
      </c>
      <c r="G13844" s="10">
        <f t="shared" si="215"/>
        <v>0</v>
      </c>
      <c r="I13844" s="10" t="str">
        <f>IFERROR(VLOOKUP(H13844,'سجل العملاء'!A:B,2,0),"")</f>
        <v/>
      </c>
    </row>
    <row r="13845" spans="3:9" ht="15.6">
      <c r="C13845" s="10" t="str">
        <f>IFERROR(VLOOKUP(B13845,'اكواد الاصناف'!A:C,2,0),"")</f>
        <v/>
      </c>
      <c r="D13845" s="10" t="str">
        <f>IFERROR(VLOOKUP(B13845,'اكواد الاصناف'!A:C,3,0),"")</f>
        <v/>
      </c>
      <c r="G13845" s="10">
        <f t="shared" si="215"/>
        <v>0</v>
      </c>
      <c r="I13845" s="10" t="str">
        <f>IFERROR(VLOOKUP(H13845,'سجل العملاء'!A:B,2,0),"")</f>
        <v/>
      </c>
    </row>
    <row r="13846" spans="3:9" ht="15.6">
      <c r="C13846" s="10" t="str">
        <f>IFERROR(VLOOKUP(B13846,'اكواد الاصناف'!A:C,2,0),"")</f>
        <v/>
      </c>
      <c r="D13846" s="10" t="str">
        <f>IFERROR(VLOOKUP(B13846,'اكواد الاصناف'!A:C,3,0),"")</f>
        <v/>
      </c>
      <c r="G13846" s="10">
        <f t="shared" si="215"/>
        <v>0</v>
      </c>
      <c r="I13846" s="10" t="str">
        <f>IFERROR(VLOOKUP(H13846,'سجل العملاء'!A:B,2,0),"")</f>
        <v/>
      </c>
    </row>
    <row r="13847" spans="3:9" ht="15.6">
      <c r="C13847" s="10" t="str">
        <f>IFERROR(VLOOKUP(B13847,'اكواد الاصناف'!A:C,2,0),"")</f>
        <v/>
      </c>
      <c r="D13847" s="10" t="str">
        <f>IFERROR(VLOOKUP(B13847,'اكواد الاصناف'!A:C,3,0),"")</f>
        <v/>
      </c>
      <c r="G13847" s="10">
        <f t="shared" si="215"/>
        <v>0</v>
      </c>
      <c r="I13847" s="10" t="str">
        <f>IFERROR(VLOOKUP(H13847,'سجل العملاء'!A:B,2,0),"")</f>
        <v/>
      </c>
    </row>
    <row r="13848" spans="3:9" ht="15.6">
      <c r="C13848" s="10" t="str">
        <f>IFERROR(VLOOKUP(B13848,'اكواد الاصناف'!A:C,2,0),"")</f>
        <v/>
      </c>
      <c r="D13848" s="10" t="str">
        <f>IFERROR(VLOOKUP(B13848,'اكواد الاصناف'!A:C,3,0),"")</f>
        <v/>
      </c>
      <c r="G13848" s="10">
        <f t="shared" si="215"/>
        <v>0</v>
      </c>
      <c r="I13848" s="10" t="str">
        <f>IFERROR(VLOOKUP(H13848,'سجل العملاء'!A:B,2,0),"")</f>
        <v/>
      </c>
    </row>
    <row r="13849" spans="3:9" ht="15.6">
      <c r="C13849" s="10" t="str">
        <f>IFERROR(VLOOKUP(B13849,'اكواد الاصناف'!A:C,2,0),"")</f>
        <v/>
      </c>
      <c r="D13849" s="10" t="str">
        <f>IFERROR(VLOOKUP(B13849,'اكواد الاصناف'!A:C,3,0),"")</f>
        <v/>
      </c>
      <c r="G13849" s="10">
        <f t="shared" si="215"/>
        <v>0</v>
      </c>
      <c r="I13849" s="10" t="str">
        <f>IFERROR(VLOOKUP(H13849,'سجل العملاء'!A:B,2,0),"")</f>
        <v/>
      </c>
    </row>
    <row r="13850" spans="3:9" ht="15.6">
      <c r="C13850" s="10" t="str">
        <f>IFERROR(VLOOKUP(B13850,'اكواد الاصناف'!A:C,2,0),"")</f>
        <v/>
      </c>
      <c r="D13850" s="10" t="str">
        <f>IFERROR(VLOOKUP(B13850,'اكواد الاصناف'!A:C,3,0),"")</f>
        <v/>
      </c>
      <c r="G13850" s="10">
        <f t="shared" si="215"/>
        <v>0</v>
      </c>
      <c r="I13850" s="10" t="str">
        <f>IFERROR(VLOOKUP(H13850,'سجل العملاء'!A:B,2,0),"")</f>
        <v/>
      </c>
    </row>
    <row r="13851" spans="3:9" ht="15.6">
      <c r="C13851" s="10" t="str">
        <f>IFERROR(VLOOKUP(B13851,'اكواد الاصناف'!A:C,2,0),"")</f>
        <v/>
      </c>
      <c r="D13851" s="10" t="str">
        <f>IFERROR(VLOOKUP(B13851,'اكواد الاصناف'!A:C,3,0),"")</f>
        <v/>
      </c>
      <c r="G13851" s="10">
        <f t="shared" si="215"/>
        <v>0</v>
      </c>
      <c r="I13851" s="10" t="str">
        <f>IFERROR(VLOOKUP(H13851,'سجل العملاء'!A:B,2,0),"")</f>
        <v/>
      </c>
    </row>
    <row r="13852" spans="3:9" ht="15.6">
      <c r="C13852" s="10" t="str">
        <f>IFERROR(VLOOKUP(B13852,'اكواد الاصناف'!A:C,2,0),"")</f>
        <v/>
      </c>
      <c r="D13852" s="10" t="str">
        <f>IFERROR(VLOOKUP(B13852,'اكواد الاصناف'!A:C,3,0),"")</f>
        <v/>
      </c>
      <c r="G13852" s="10">
        <f t="shared" si="215"/>
        <v>0</v>
      </c>
      <c r="I13852" s="10" t="str">
        <f>IFERROR(VLOOKUP(H13852,'سجل العملاء'!A:B,2,0),"")</f>
        <v/>
      </c>
    </row>
    <row r="13853" spans="3:9" ht="15.6">
      <c r="C13853" s="10" t="str">
        <f>IFERROR(VLOOKUP(B13853,'اكواد الاصناف'!A:C,2,0),"")</f>
        <v/>
      </c>
      <c r="D13853" s="10" t="str">
        <f>IFERROR(VLOOKUP(B13853,'اكواد الاصناف'!A:C,3,0),"")</f>
        <v/>
      </c>
      <c r="G13853" s="10">
        <f t="shared" si="215"/>
        <v>0</v>
      </c>
      <c r="I13853" s="10" t="str">
        <f>IFERROR(VLOOKUP(H13853,'سجل العملاء'!A:B,2,0),"")</f>
        <v/>
      </c>
    </row>
    <row r="13854" spans="3:9" ht="15.6">
      <c r="C13854" s="10" t="str">
        <f>IFERROR(VLOOKUP(B13854,'اكواد الاصناف'!A:C,2,0),"")</f>
        <v/>
      </c>
      <c r="D13854" s="10" t="str">
        <f>IFERROR(VLOOKUP(B13854,'اكواد الاصناف'!A:C,3,0),"")</f>
        <v/>
      </c>
      <c r="G13854" s="10">
        <f t="shared" si="215"/>
        <v>0</v>
      </c>
      <c r="I13854" s="10" t="str">
        <f>IFERROR(VLOOKUP(H13854,'سجل العملاء'!A:B,2,0),"")</f>
        <v/>
      </c>
    </row>
    <row r="13855" spans="3:9" ht="15.6">
      <c r="C13855" s="10" t="str">
        <f>IFERROR(VLOOKUP(B13855,'اكواد الاصناف'!A:C,2,0),"")</f>
        <v/>
      </c>
      <c r="D13855" s="10" t="str">
        <f>IFERROR(VLOOKUP(B13855,'اكواد الاصناف'!A:C,3,0),"")</f>
        <v/>
      </c>
      <c r="G13855" s="10">
        <f t="shared" si="215"/>
        <v>0</v>
      </c>
      <c r="I13855" s="10" t="str">
        <f>IFERROR(VLOOKUP(H13855,'سجل العملاء'!A:B,2,0),"")</f>
        <v/>
      </c>
    </row>
    <row r="13856" spans="3:9" ht="15.6">
      <c r="C13856" s="10" t="str">
        <f>IFERROR(VLOOKUP(B13856,'اكواد الاصناف'!A:C,2,0),"")</f>
        <v/>
      </c>
      <c r="D13856" s="10" t="str">
        <f>IFERROR(VLOOKUP(B13856,'اكواد الاصناف'!A:C,3,0),"")</f>
        <v/>
      </c>
      <c r="G13856" s="10">
        <f t="shared" si="215"/>
        <v>0</v>
      </c>
      <c r="I13856" s="10" t="str">
        <f>IFERROR(VLOOKUP(H13856,'سجل العملاء'!A:B,2,0),"")</f>
        <v/>
      </c>
    </row>
    <row r="13857" spans="3:9" ht="15.6">
      <c r="C13857" s="10" t="str">
        <f>IFERROR(VLOOKUP(B13857,'اكواد الاصناف'!A:C,2,0),"")</f>
        <v/>
      </c>
      <c r="D13857" s="10" t="str">
        <f>IFERROR(VLOOKUP(B13857,'اكواد الاصناف'!A:C,3,0),"")</f>
        <v/>
      </c>
      <c r="G13857" s="10">
        <f t="shared" si="215"/>
        <v>0</v>
      </c>
      <c r="I13857" s="10" t="str">
        <f>IFERROR(VLOOKUP(H13857,'سجل العملاء'!A:B,2,0),"")</f>
        <v/>
      </c>
    </row>
    <row r="13858" spans="3:9" ht="15.6">
      <c r="C13858" s="10" t="str">
        <f>IFERROR(VLOOKUP(B13858,'اكواد الاصناف'!A:C,2,0),"")</f>
        <v/>
      </c>
      <c r="D13858" s="10" t="str">
        <f>IFERROR(VLOOKUP(B13858,'اكواد الاصناف'!A:C,3,0),"")</f>
        <v/>
      </c>
      <c r="G13858" s="10">
        <f t="shared" si="215"/>
        <v>0</v>
      </c>
      <c r="I13858" s="10" t="str">
        <f>IFERROR(VLOOKUP(H13858,'سجل العملاء'!A:B,2,0),"")</f>
        <v/>
      </c>
    </row>
    <row r="13859" spans="3:9" ht="15.6">
      <c r="C13859" s="10" t="str">
        <f>IFERROR(VLOOKUP(B13859,'اكواد الاصناف'!A:C,2,0),"")</f>
        <v/>
      </c>
      <c r="D13859" s="10" t="str">
        <f>IFERROR(VLOOKUP(B13859,'اكواد الاصناف'!A:C,3,0),"")</f>
        <v/>
      </c>
      <c r="G13859" s="10">
        <f t="shared" si="215"/>
        <v>0</v>
      </c>
      <c r="I13859" s="10" t="str">
        <f>IFERROR(VLOOKUP(H13859,'سجل العملاء'!A:B,2,0),"")</f>
        <v/>
      </c>
    </row>
    <row r="13860" spans="3:9" ht="15.6">
      <c r="C13860" s="10" t="str">
        <f>IFERROR(VLOOKUP(B13860,'اكواد الاصناف'!A:C,2,0),"")</f>
        <v/>
      </c>
      <c r="D13860" s="10" t="str">
        <f>IFERROR(VLOOKUP(B13860,'اكواد الاصناف'!A:C,3,0),"")</f>
        <v/>
      </c>
      <c r="G13860" s="10">
        <f t="shared" si="215"/>
        <v>0</v>
      </c>
      <c r="I13860" s="10" t="str">
        <f>IFERROR(VLOOKUP(H13860,'سجل العملاء'!A:B,2,0),"")</f>
        <v/>
      </c>
    </row>
    <row r="13861" spans="3:9" ht="15.6">
      <c r="C13861" s="10" t="str">
        <f>IFERROR(VLOOKUP(B13861,'اكواد الاصناف'!A:C,2,0),"")</f>
        <v/>
      </c>
      <c r="D13861" s="10" t="str">
        <f>IFERROR(VLOOKUP(B13861,'اكواد الاصناف'!A:C,3,0),"")</f>
        <v/>
      </c>
      <c r="G13861" s="10">
        <f t="shared" si="215"/>
        <v>0</v>
      </c>
      <c r="I13861" s="10" t="str">
        <f>IFERROR(VLOOKUP(H13861,'سجل العملاء'!A:B,2,0),"")</f>
        <v/>
      </c>
    </row>
    <row r="13862" spans="3:9" ht="15.6">
      <c r="C13862" s="10" t="str">
        <f>IFERROR(VLOOKUP(B13862,'اكواد الاصناف'!A:C,2,0),"")</f>
        <v/>
      </c>
      <c r="D13862" s="10" t="str">
        <f>IFERROR(VLOOKUP(B13862,'اكواد الاصناف'!A:C,3,0),"")</f>
        <v/>
      </c>
      <c r="G13862" s="10">
        <f t="shared" si="215"/>
        <v>0</v>
      </c>
      <c r="I13862" s="10" t="str">
        <f>IFERROR(VLOOKUP(H13862,'سجل العملاء'!A:B,2,0),"")</f>
        <v/>
      </c>
    </row>
    <row r="13863" spans="3:9" ht="15.6">
      <c r="C13863" s="10" t="str">
        <f>IFERROR(VLOOKUP(B13863,'اكواد الاصناف'!A:C,2,0),"")</f>
        <v/>
      </c>
      <c r="D13863" s="10" t="str">
        <f>IFERROR(VLOOKUP(B13863,'اكواد الاصناف'!A:C,3,0),"")</f>
        <v/>
      </c>
      <c r="G13863" s="10">
        <f t="shared" si="215"/>
        <v>0</v>
      </c>
      <c r="I13863" s="10" t="str">
        <f>IFERROR(VLOOKUP(H13863,'سجل العملاء'!A:B,2,0),"")</f>
        <v/>
      </c>
    </row>
    <row r="13864" spans="3:9" ht="15.6">
      <c r="C13864" s="10" t="str">
        <f>IFERROR(VLOOKUP(B13864,'اكواد الاصناف'!A:C,2,0),"")</f>
        <v/>
      </c>
      <c r="D13864" s="10" t="str">
        <f>IFERROR(VLOOKUP(B13864,'اكواد الاصناف'!A:C,3,0),"")</f>
        <v/>
      </c>
      <c r="G13864" s="10">
        <f t="shared" si="215"/>
        <v>0</v>
      </c>
      <c r="I13864" s="10" t="str">
        <f>IFERROR(VLOOKUP(H13864,'سجل العملاء'!A:B,2,0),"")</f>
        <v/>
      </c>
    </row>
    <row r="13865" spans="3:9" ht="15.6">
      <c r="C13865" s="10" t="str">
        <f>IFERROR(VLOOKUP(B13865,'اكواد الاصناف'!A:C,2,0),"")</f>
        <v/>
      </c>
      <c r="D13865" s="10" t="str">
        <f>IFERROR(VLOOKUP(B13865,'اكواد الاصناف'!A:C,3,0),"")</f>
        <v/>
      </c>
      <c r="G13865" s="10">
        <f t="shared" si="215"/>
        <v>0</v>
      </c>
      <c r="I13865" s="10" t="str">
        <f>IFERROR(VLOOKUP(H13865,'سجل العملاء'!A:B,2,0),"")</f>
        <v/>
      </c>
    </row>
    <row r="13866" spans="3:9" ht="15.6">
      <c r="C13866" s="10" t="str">
        <f>IFERROR(VLOOKUP(B13866,'اكواد الاصناف'!A:C,2,0),"")</f>
        <v/>
      </c>
      <c r="D13866" s="10" t="str">
        <f>IFERROR(VLOOKUP(B13866,'اكواد الاصناف'!A:C,3,0),"")</f>
        <v/>
      </c>
      <c r="G13866" s="10">
        <f t="shared" si="215"/>
        <v>0</v>
      </c>
      <c r="I13866" s="10" t="str">
        <f>IFERROR(VLOOKUP(H13866,'سجل العملاء'!A:B,2,0),"")</f>
        <v/>
      </c>
    </row>
    <row r="13867" spans="3:9" ht="15.6">
      <c r="C13867" s="10" t="str">
        <f>IFERROR(VLOOKUP(B13867,'اكواد الاصناف'!A:C,2,0),"")</f>
        <v/>
      </c>
      <c r="D13867" s="10" t="str">
        <f>IFERROR(VLOOKUP(B13867,'اكواد الاصناف'!A:C,3,0),"")</f>
        <v/>
      </c>
      <c r="G13867" s="10">
        <f t="shared" si="215"/>
        <v>0</v>
      </c>
      <c r="I13867" s="10" t="str">
        <f>IFERROR(VLOOKUP(H13867,'سجل العملاء'!A:B,2,0),"")</f>
        <v/>
      </c>
    </row>
    <row r="13868" spans="3:9" ht="15.6">
      <c r="C13868" s="10" t="str">
        <f>IFERROR(VLOOKUP(B13868,'اكواد الاصناف'!A:C,2,0),"")</f>
        <v/>
      </c>
      <c r="D13868" s="10" t="str">
        <f>IFERROR(VLOOKUP(B13868,'اكواد الاصناف'!A:C,3,0),"")</f>
        <v/>
      </c>
      <c r="G13868" s="10">
        <f t="shared" si="215"/>
        <v>0</v>
      </c>
      <c r="I13868" s="10" t="str">
        <f>IFERROR(VLOOKUP(H13868,'سجل العملاء'!A:B,2,0),"")</f>
        <v/>
      </c>
    </row>
    <row r="13869" spans="3:9" ht="15.6">
      <c r="C13869" s="10" t="str">
        <f>IFERROR(VLOOKUP(B13869,'اكواد الاصناف'!A:C,2,0),"")</f>
        <v/>
      </c>
      <c r="D13869" s="10" t="str">
        <f>IFERROR(VLOOKUP(B13869,'اكواد الاصناف'!A:C,3,0),"")</f>
        <v/>
      </c>
      <c r="G13869" s="10">
        <f t="shared" si="215"/>
        <v>0</v>
      </c>
      <c r="I13869" s="10" t="str">
        <f>IFERROR(VLOOKUP(H13869,'سجل العملاء'!A:B,2,0),"")</f>
        <v/>
      </c>
    </row>
    <row r="13870" spans="3:9" ht="15.6">
      <c r="C13870" s="10" t="str">
        <f>IFERROR(VLOOKUP(B13870,'اكواد الاصناف'!A:C,2,0),"")</f>
        <v/>
      </c>
      <c r="D13870" s="10" t="str">
        <f>IFERROR(VLOOKUP(B13870,'اكواد الاصناف'!A:C,3,0),"")</f>
        <v/>
      </c>
      <c r="G13870" s="10">
        <f t="shared" si="215"/>
        <v>0</v>
      </c>
      <c r="I13870" s="10" t="str">
        <f>IFERROR(VLOOKUP(H13870,'سجل العملاء'!A:B,2,0),"")</f>
        <v/>
      </c>
    </row>
    <row r="13871" spans="3:9" ht="15.6">
      <c r="C13871" s="10" t="str">
        <f>IFERROR(VLOOKUP(B13871,'اكواد الاصناف'!A:C,2,0),"")</f>
        <v/>
      </c>
      <c r="D13871" s="10" t="str">
        <f>IFERROR(VLOOKUP(B13871,'اكواد الاصناف'!A:C,3,0),"")</f>
        <v/>
      </c>
      <c r="G13871" s="10">
        <f t="shared" si="215"/>
        <v>0</v>
      </c>
      <c r="I13871" s="10" t="str">
        <f>IFERROR(VLOOKUP(H13871,'سجل العملاء'!A:B,2,0),"")</f>
        <v/>
      </c>
    </row>
    <row r="13872" spans="3:9" ht="15.6">
      <c r="C13872" s="10" t="str">
        <f>IFERROR(VLOOKUP(B13872,'اكواد الاصناف'!A:C,2,0),"")</f>
        <v/>
      </c>
      <c r="D13872" s="10" t="str">
        <f>IFERROR(VLOOKUP(B13872,'اكواد الاصناف'!A:C,3,0),"")</f>
        <v/>
      </c>
      <c r="G13872" s="10">
        <f t="shared" si="215"/>
        <v>0</v>
      </c>
      <c r="I13872" s="10" t="str">
        <f>IFERROR(VLOOKUP(H13872,'سجل العملاء'!A:B,2,0),"")</f>
        <v/>
      </c>
    </row>
    <row r="13873" spans="3:9" ht="15.6">
      <c r="C13873" s="10" t="str">
        <f>IFERROR(VLOOKUP(B13873,'اكواد الاصناف'!A:C,2,0),"")</f>
        <v/>
      </c>
      <c r="D13873" s="10" t="str">
        <f>IFERROR(VLOOKUP(B13873,'اكواد الاصناف'!A:C,3,0),"")</f>
        <v/>
      </c>
      <c r="G13873" s="10">
        <f t="shared" si="215"/>
        <v>0</v>
      </c>
      <c r="I13873" s="10" t="str">
        <f>IFERROR(VLOOKUP(H13873,'سجل العملاء'!A:B,2,0),"")</f>
        <v/>
      </c>
    </row>
    <row r="13874" spans="3:9" ht="15.6">
      <c r="C13874" s="10" t="str">
        <f>IFERROR(VLOOKUP(B13874,'اكواد الاصناف'!A:C,2,0),"")</f>
        <v/>
      </c>
      <c r="D13874" s="10" t="str">
        <f>IFERROR(VLOOKUP(B13874,'اكواد الاصناف'!A:C,3,0),"")</f>
        <v/>
      </c>
      <c r="G13874" s="10">
        <f t="shared" si="215"/>
        <v>0</v>
      </c>
      <c r="I13874" s="10" t="str">
        <f>IFERROR(VLOOKUP(H13874,'سجل العملاء'!A:B,2,0),"")</f>
        <v/>
      </c>
    </row>
    <row r="13875" spans="3:9" ht="15.6">
      <c r="C13875" s="10" t="str">
        <f>IFERROR(VLOOKUP(B13875,'اكواد الاصناف'!A:C,2,0),"")</f>
        <v/>
      </c>
      <c r="D13875" s="10" t="str">
        <f>IFERROR(VLOOKUP(B13875,'اكواد الاصناف'!A:C,3,0),"")</f>
        <v/>
      </c>
      <c r="G13875" s="10">
        <f t="shared" si="215"/>
        <v>0</v>
      </c>
      <c r="I13875" s="10" t="str">
        <f>IFERROR(VLOOKUP(H13875,'سجل العملاء'!A:B,2,0),"")</f>
        <v/>
      </c>
    </row>
    <row r="13876" spans="3:9" ht="15.6">
      <c r="C13876" s="10" t="str">
        <f>IFERROR(VLOOKUP(B13876,'اكواد الاصناف'!A:C,2,0),"")</f>
        <v/>
      </c>
      <c r="D13876" s="10" t="str">
        <f>IFERROR(VLOOKUP(B13876,'اكواد الاصناف'!A:C,3,0),"")</f>
        <v/>
      </c>
      <c r="G13876" s="10">
        <f t="shared" si="215"/>
        <v>0</v>
      </c>
      <c r="I13876" s="10" t="str">
        <f>IFERROR(VLOOKUP(H13876,'سجل العملاء'!A:B,2,0),"")</f>
        <v/>
      </c>
    </row>
    <row r="13877" spans="3:9" ht="15.6">
      <c r="C13877" s="10" t="str">
        <f>IFERROR(VLOOKUP(B13877,'اكواد الاصناف'!A:C,2,0),"")</f>
        <v/>
      </c>
      <c r="D13877" s="10" t="str">
        <f>IFERROR(VLOOKUP(B13877,'اكواد الاصناف'!A:C,3,0),"")</f>
        <v/>
      </c>
      <c r="G13877" s="10">
        <f t="shared" si="215"/>
        <v>0</v>
      </c>
      <c r="I13877" s="10" t="str">
        <f>IFERROR(VLOOKUP(H13877,'سجل العملاء'!A:B,2,0),"")</f>
        <v/>
      </c>
    </row>
    <row r="13878" spans="3:9" ht="15.6">
      <c r="C13878" s="10" t="str">
        <f>IFERROR(VLOOKUP(B13878,'اكواد الاصناف'!A:C,2,0),"")</f>
        <v/>
      </c>
      <c r="D13878" s="10" t="str">
        <f>IFERROR(VLOOKUP(B13878,'اكواد الاصناف'!A:C,3,0),"")</f>
        <v/>
      </c>
      <c r="G13878" s="10">
        <f t="shared" si="215"/>
        <v>0</v>
      </c>
      <c r="I13878" s="10" t="str">
        <f>IFERROR(VLOOKUP(H13878,'سجل العملاء'!A:B,2,0),"")</f>
        <v/>
      </c>
    </row>
    <row r="13879" spans="3:9" ht="15.6">
      <c r="C13879" s="10" t="str">
        <f>IFERROR(VLOOKUP(B13879,'اكواد الاصناف'!A:C,2,0),"")</f>
        <v/>
      </c>
      <c r="D13879" s="10" t="str">
        <f>IFERROR(VLOOKUP(B13879,'اكواد الاصناف'!A:C,3,0),"")</f>
        <v/>
      </c>
      <c r="G13879" s="10">
        <f t="shared" si="215"/>
        <v>0</v>
      </c>
      <c r="I13879" s="10" t="str">
        <f>IFERROR(VLOOKUP(H13879,'سجل العملاء'!A:B,2,0),"")</f>
        <v/>
      </c>
    </row>
    <row r="13880" spans="3:9" ht="15.6">
      <c r="C13880" s="10" t="str">
        <f>IFERROR(VLOOKUP(B13880,'اكواد الاصناف'!A:C,2,0),"")</f>
        <v/>
      </c>
      <c r="D13880" s="10" t="str">
        <f>IFERROR(VLOOKUP(B13880,'اكواد الاصناف'!A:C,3,0),"")</f>
        <v/>
      </c>
      <c r="G13880" s="10">
        <f t="shared" si="215"/>
        <v>0</v>
      </c>
      <c r="I13880" s="10" t="str">
        <f>IFERROR(VLOOKUP(H13880,'سجل العملاء'!A:B,2,0),"")</f>
        <v/>
      </c>
    </row>
    <row r="13881" spans="3:9" ht="15.6">
      <c r="C13881" s="10" t="str">
        <f>IFERROR(VLOOKUP(B13881,'اكواد الاصناف'!A:C,2,0),"")</f>
        <v/>
      </c>
      <c r="D13881" s="10" t="str">
        <f>IFERROR(VLOOKUP(B13881,'اكواد الاصناف'!A:C,3,0),"")</f>
        <v/>
      </c>
      <c r="G13881" s="10">
        <f t="shared" si="215"/>
        <v>0</v>
      </c>
      <c r="I13881" s="10" t="str">
        <f>IFERROR(VLOOKUP(H13881,'سجل العملاء'!A:B,2,0),"")</f>
        <v/>
      </c>
    </row>
    <row r="13882" spans="3:9" ht="15.6">
      <c r="C13882" s="10" t="str">
        <f>IFERROR(VLOOKUP(B13882,'اكواد الاصناف'!A:C,2,0),"")</f>
        <v/>
      </c>
      <c r="D13882" s="10" t="str">
        <f>IFERROR(VLOOKUP(B13882,'اكواد الاصناف'!A:C,3,0),"")</f>
        <v/>
      </c>
      <c r="G13882" s="10">
        <f t="shared" si="215"/>
        <v>0</v>
      </c>
      <c r="I13882" s="10" t="str">
        <f>IFERROR(VLOOKUP(H13882,'سجل العملاء'!A:B,2,0),"")</f>
        <v/>
      </c>
    </row>
    <row r="13883" spans="3:9" ht="15.6">
      <c r="C13883" s="10" t="str">
        <f>IFERROR(VLOOKUP(B13883,'اكواد الاصناف'!A:C,2,0),"")</f>
        <v/>
      </c>
      <c r="D13883" s="10" t="str">
        <f>IFERROR(VLOOKUP(B13883,'اكواد الاصناف'!A:C,3,0),"")</f>
        <v/>
      </c>
      <c r="G13883" s="10">
        <f t="shared" si="215"/>
        <v>0</v>
      </c>
      <c r="I13883" s="10" t="str">
        <f>IFERROR(VLOOKUP(H13883,'سجل العملاء'!A:B,2,0),"")</f>
        <v/>
      </c>
    </row>
    <row r="13884" spans="3:9" ht="15.6">
      <c r="C13884" s="10" t="str">
        <f>IFERROR(VLOOKUP(B13884,'اكواد الاصناف'!A:C,2,0),"")</f>
        <v/>
      </c>
      <c r="D13884" s="10" t="str">
        <f>IFERROR(VLOOKUP(B13884,'اكواد الاصناف'!A:C,3,0),"")</f>
        <v/>
      </c>
      <c r="G13884" s="10">
        <f t="shared" si="215"/>
        <v>0</v>
      </c>
      <c r="I13884" s="10" t="str">
        <f>IFERROR(VLOOKUP(H13884,'سجل العملاء'!A:B,2,0),"")</f>
        <v/>
      </c>
    </row>
    <row r="13885" spans="3:9" ht="15.6">
      <c r="C13885" s="10" t="str">
        <f>IFERROR(VLOOKUP(B13885,'اكواد الاصناف'!A:C,2,0),"")</f>
        <v/>
      </c>
      <c r="D13885" s="10" t="str">
        <f>IFERROR(VLOOKUP(B13885,'اكواد الاصناف'!A:C,3,0),"")</f>
        <v/>
      </c>
      <c r="G13885" s="10">
        <f t="shared" si="215"/>
        <v>0</v>
      </c>
      <c r="I13885" s="10" t="str">
        <f>IFERROR(VLOOKUP(H13885,'سجل العملاء'!A:B,2,0),"")</f>
        <v/>
      </c>
    </row>
    <row r="13886" spans="3:9" ht="15.6">
      <c r="C13886" s="10" t="str">
        <f>IFERROR(VLOOKUP(B13886,'اكواد الاصناف'!A:C,2,0),"")</f>
        <v/>
      </c>
      <c r="D13886" s="10" t="str">
        <f>IFERROR(VLOOKUP(B13886,'اكواد الاصناف'!A:C,3,0),"")</f>
        <v/>
      </c>
      <c r="G13886" s="10">
        <f t="shared" si="215"/>
        <v>0</v>
      </c>
      <c r="I13886" s="10" t="str">
        <f>IFERROR(VLOOKUP(H13886,'سجل العملاء'!A:B,2,0),"")</f>
        <v/>
      </c>
    </row>
    <row r="13887" spans="3:9" ht="15.6">
      <c r="C13887" s="10" t="str">
        <f>IFERROR(VLOOKUP(B13887,'اكواد الاصناف'!A:C,2,0),"")</f>
        <v/>
      </c>
      <c r="D13887" s="10" t="str">
        <f>IFERROR(VLOOKUP(B13887,'اكواد الاصناف'!A:C,3,0),"")</f>
        <v/>
      </c>
      <c r="G13887" s="10">
        <f t="shared" si="215"/>
        <v>0</v>
      </c>
      <c r="I13887" s="10" t="str">
        <f>IFERROR(VLOOKUP(H13887,'سجل العملاء'!A:B,2,0),"")</f>
        <v/>
      </c>
    </row>
    <row r="13888" spans="3:9" ht="15.6">
      <c r="C13888" s="10" t="str">
        <f>IFERROR(VLOOKUP(B13888,'اكواد الاصناف'!A:C,2,0),"")</f>
        <v/>
      </c>
      <c r="D13888" s="10" t="str">
        <f>IFERROR(VLOOKUP(B13888,'اكواد الاصناف'!A:C,3,0),"")</f>
        <v/>
      </c>
      <c r="G13888" s="10">
        <f t="shared" si="215"/>
        <v>0</v>
      </c>
      <c r="I13888" s="10" t="str">
        <f>IFERROR(VLOOKUP(H13888,'سجل العملاء'!A:B,2,0),"")</f>
        <v/>
      </c>
    </row>
    <row r="13889" spans="3:9" ht="15.6">
      <c r="C13889" s="10" t="str">
        <f>IFERROR(VLOOKUP(B13889,'اكواد الاصناف'!A:C,2,0),"")</f>
        <v/>
      </c>
      <c r="D13889" s="10" t="str">
        <f>IFERROR(VLOOKUP(B13889,'اكواد الاصناف'!A:C,3,0),"")</f>
        <v/>
      </c>
      <c r="G13889" s="10">
        <f t="shared" ref="G13889:G13952" si="216">F13889*E13889</f>
        <v>0</v>
      </c>
      <c r="I13889" s="10" t="str">
        <f>IFERROR(VLOOKUP(H13889,'سجل العملاء'!A:B,2,0),"")</f>
        <v/>
      </c>
    </row>
    <row r="13890" spans="3:9" ht="15.6">
      <c r="C13890" s="10" t="str">
        <f>IFERROR(VLOOKUP(B13890,'اكواد الاصناف'!A:C,2,0),"")</f>
        <v/>
      </c>
      <c r="D13890" s="10" t="str">
        <f>IFERROR(VLOOKUP(B13890,'اكواد الاصناف'!A:C,3,0),"")</f>
        <v/>
      </c>
      <c r="G13890" s="10">
        <f t="shared" si="216"/>
        <v>0</v>
      </c>
      <c r="I13890" s="10" t="str">
        <f>IFERROR(VLOOKUP(H13890,'سجل العملاء'!A:B,2,0),"")</f>
        <v/>
      </c>
    </row>
    <row r="13891" spans="3:9" ht="15.6">
      <c r="C13891" s="10" t="str">
        <f>IFERROR(VLOOKUP(B13891,'اكواد الاصناف'!A:C,2,0),"")</f>
        <v/>
      </c>
      <c r="D13891" s="10" t="str">
        <f>IFERROR(VLOOKUP(B13891,'اكواد الاصناف'!A:C,3,0),"")</f>
        <v/>
      </c>
      <c r="G13891" s="10">
        <f t="shared" si="216"/>
        <v>0</v>
      </c>
      <c r="I13891" s="10" t="str">
        <f>IFERROR(VLOOKUP(H13891,'سجل العملاء'!A:B,2,0),"")</f>
        <v/>
      </c>
    </row>
    <row r="13892" spans="3:9" ht="15.6">
      <c r="C13892" s="10" t="str">
        <f>IFERROR(VLOOKUP(B13892,'اكواد الاصناف'!A:C,2,0),"")</f>
        <v/>
      </c>
      <c r="D13892" s="10" t="str">
        <f>IFERROR(VLOOKUP(B13892,'اكواد الاصناف'!A:C,3,0),"")</f>
        <v/>
      </c>
      <c r="G13892" s="10">
        <f t="shared" si="216"/>
        <v>0</v>
      </c>
      <c r="I13892" s="10" t="str">
        <f>IFERROR(VLOOKUP(H13892,'سجل العملاء'!A:B,2,0),"")</f>
        <v/>
      </c>
    </row>
    <row r="13893" spans="3:9" ht="15.6">
      <c r="C13893" s="10" t="str">
        <f>IFERROR(VLOOKUP(B13893,'اكواد الاصناف'!A:C,2,0),"")</f>
        <v/>
      </c>
      <c r="D13893" s="10" t="str">
        <f>IFERROR(VLOOKUP(B13893,'اكواد الاصناف'!A:C,3,0),"")</f>
        <v/>
      </c>
      <c r="G13893" s="10">
        <f t="shared" si="216"/>
        <v>0</v>
      </c>
      <c r="I13893" s="10" t="str">
        <f>IFERROR(VLOOKUP(H13893,'سجل العملاء'!A:B,2,0),"")</f>
        <v/>
      </c>
    </row>
    <row r="13894" spans="3:9" ht="15.6">
      <c r="C13894" s="10" t="str">
        <f>IFERROR(VLOOKUP(B13894,'اكواد الاصناف'!A:C,2,0),"")</f>
        <v/>
      </c>
      <c r="D13894" s="10" t="str">
        <f>IFERROR(VLOOKUP(B13894,'اكواد الاصناف'!A:C,3,0),"")</f>
        <v/>
      </c>
      <c r="G13894" s="10">
        <f t="shared" si="216"/>
        <v>0</v>
      </c>
      <c r="I13894" s="10" t="str">
        <f>IFERROR(VLOOKUP(H13894,'سجل العملاء'!A:B,2,0),"")</f>
        <v/>
      </c>
    </row>
    <row r="13895" spans="3:9" ht="15.6">
      <c r="C13895" s="10" t="str">
        <f>IFERROR(VLOOKUP(B13895,'اكواد الاصناف'!A:C,2,0),"")</f>
        <v/>
      </c>
      <c r="D13895" s="10" t="str">
        <f>IFERROR(VLOOKUP(B13895,'اكواد الاصناف'!A:C,3,0),"")</f>
        <v/>
      </c>
      <c r="G13895" s="10">
        <f t="shared" si="216"/>
        <v>0</v>
      </c>
      <c r="I13895" s="10" t="str">
        <f>IFERROR(VLOOKUP(H13895,'سجل العملاء'!A:B,2,0),"")</f>
        <v/>
      </c>
    </row>
    <row r="13896" spans="3:9" ht="15.6">
      <c r="C13896" s="10" t="str">
        <f>IFERROR(VLOOKUP(B13896,'اكواد الاصناف'!A:C,2,0),"")</f>
        <v/>
      </c>
      <c r="D13896" s="10" t="str">
        <f>IFERROR(VLOOKUP(B13896,'اكواد الاصناف'!A:C,3,0),"")</f>
        <v/>
      </c>
      <c r="G13896" s="10">
        <f t="shared" si="216"/>
        <v>0</v>
      </c>
      <c r="I13896" s="10" t="str">
        <f>IFERROR(VLOOKUP(H13896,'سجل العملاء'!A:B,2,0),"")</f>
        <v/>
      </c>
    </row>
    <row r="13897" spans="3:9" ht="15.6">
      <c r="C13897" s="10" t="str">
        <f>IFERROR(VLOOKUP(B13897,'اكواد الاصناف'!A:C,2,0),"")</f>
        <v/>
      </c>
      <c r="D13897" s="10" t="str">
        <f>IFERROR(VLOOKUP(B13897,'اكواد الاصناف'!A:C,3,0),"")</f>
        <v/>
      </c>
      <c r="G13897" s="10">
        <f t="shared" si="216"/>
        <v>0</v>
      </c>
      <c r="I13897" s="10" t="str">
        <f>IFERROR(VLOOKUP(H13897,'سجل العملاء'!A:B,2,0),"")</f>
        <v/>
      </c>
    </row>
    <row r="13898" spans="3:9" ht="15.6">
      <c r="C13898" s="10" t="str">
        <f>IFERROR(VLOOKUP(B13898,'اكواد الاصناف'!A:C,2,0),"")</f>
        <v/>
      </c>
      <c r="D13898" s="10" t="str">
        <f>IFERROR(VLOOKUP(B13898,'اكواد الاصناف'!A:C,3,0),"")</f>
        <v/>
      </c>
      <c r="G13898" s="10">
        <f t="shared" si="216"/>
        <v>0</v>
      </c>
      <c r="I13898" s="10" t="str">
        <f>IFERROR(VLOOKUP(H13898,'سجل العملاء'!A:B,2,0),"")</f>
        <v/>
      </c>
    </row>
    <row r="13899" spans="3:9" ht="15.6">
      <c r="C13899" s="10" t="str">
        <f>IFERROR(VLOOKUP(B13899,'اكواد الاصناف'!A:C,2,0),"")</f>
        <v/>
      </c>
      <c r="D13899" s="10" t="str">
        <f>IFERROR(VLOOKUP(B13899,'اكواد الاصناف'!A:C,3,0),"")</f>
        <v/>
      </c>
      <c r="G13899" s="10">
        <f t="shared" si="216"/>
        <v>0</v>
      </c>
      <c r="I13899" s="10" t="str">
        <f>IFERROR(VLOOKUP(H13899,'سجل العملاء'!A:B,2,0),"")</f>
        <v/>
      </c>
    </row>
    <row r="13900" spans="3:9" ht="15.6">
      <c r="C13900" s="10" t="str">
        <f>IFERROR(VLOOKUP(B13900,'اكواد الاصناف'!A:C,2,0),"")</f>
        <v/>
      </c>
      <c r="D13900" s="10" t="str">
        <f>IFERROR(VLOOKUP(B13900,'اكواد الاصناف'!A:C,3,0),"")</f>
        <v/>
      </c>
      <c r="G13900" s="10">
        <f t="shared" si="216"/>
        <v>0</v>
      </c>
      <c r="I13900" s="10" t="str">
        <f>IFERROR(VLOOKUP(H13900,'سجل العملاء'!A:B,2,0),"")</f>
        <v/>
      </c>
    </row>
    <row r="13901" spans="3:9" ht="15.6">
      <c r="C13901" s="10" t="str">
        <f>IFERROR(VLOOKUP(B13901,'اكواد الاصناف'!A:C,2,0),"")</f>
        <v/>
      </c>
      <c r="D13901" s="10" t="str">
        <f>IFERROR(VLOOKUP(B13901,'اكواد الاصناف'!A:C,3,0),"")</f>
        <v/>
      </c>
      <c r="G13901" s="10">
        <f t="shared" si="216"/>
        <v>0</v>
      </c>
      <c r="I13901" s="10" t="str">
        <f>IFERROR(VLOOKUP(H13901,'سجل العملاء'!A:B,2,0),"")</f>
        <v/>
      </c>
    </row>
    <row r="13902" spans="3:9" ht="15.6">
      <c r="C13902" s="10" t="str">
        <f>IFERROR(VLOOKUP(B13902,'اكواد الاصناف'!A:C,2,0),"")</f>
        <v/>
      </c>
      <c r="D13902" s="10" t="str">
        <f>IFERROR(VLOOKUP(B13902,'اكواد الاصناف'!A:C,3,0),"")</f>
        <v/>
      </c>
      <c r="G13902" s="10">
        <f t="shared" si="216"/>
        <v>0</v>
      </c>
      <c r="I13902" s="10" t="str">
        <f>IFERROR(VLOOKUP(H13902,'سجل العملاء'!A:B,2,0),"")</f>
        <v/>
      </c>
    </row>
    <row r="13903" spans="3:9" ht="15.6">
      <c r="C13903" s="10" t="str">
        <f>IFERROR(VLOOKUP(B13903,'اكواد الاصناف'!A:C,2,0),"")</f>
        <v/>
      </c>
      <c r="D13903" s="10" t="str">
        <f>IFERROR(VLOOKUP(B13903,'اكواد الاصناف'!A:C,3,0),"")</f>
        <v/>
      </c>
      <c r="G13903" s="10">
        <f t="shared" si="216"/>
        <v>0</v>
      </c>
      <c r="I13903" s="10" t="str">
        <f>IFERROR(VLOOKUP(H13903,'سجل العملاء'!A:B,2,0),"")</f>
        <v/>
      </c>
    </row>
    <row r="13904" spans="3:9" ht="15.6">
      <c r="C13904" s="10" t="str">
        <f>IFERROR(VLOOKUP(B13904,'اكواد الاصناف'!A:C,2,0),"")</f>
        <v/>
      </c>
      <c r="D13904" s="10" t="str">
        <f>IFERROR(VLOOKUP(B13904,'اكواد الاصناف'!A:C,3,0),"")</f>
        <v/>
      </c>
      <c r="G13904" s="10">
        <f t="shared" si="216"/>
        <v>0</v>
      </c>
      <c r="I13904" s="10" t="str">
        <f>IFERROR(VLOOKUP(H13904,'سجل العملاء'!A:B,2,0),"")</f>
        <v/>
      </c>
    </row>
    <row r="13905" spans="3:9" ht="15.6">
      <c r="C13905" s="10" t="str">
        <f>IFERROR(VLOOKUP(B13905,'اكواد الاصناف'!A:C,2,0),"")</f>
        <v/>
      </c>
      <c r="D13905" s="10" t="str">
        <f>IFERROR(VLOOKUP(B13905,'اكواد الاصناف'!A:C,3,0),"")</f>
        <v/>
      </c>
      <c r="G13905" s="10">
        <f t="shared" si="216"/>
        <v>0</v>
      </c>
      <c r="I13905" s="10" t="str">
        <f>IFERROR(VLOOKUP(H13905,'سجل العملاء'!A:B,2,0),"")</f>
        <v/>
      </c>
    </row>
    <row r="13906" spans="3:9" ht="15.6">
      <c r="C13906" s="10" t="str">
        <f>IFERROR(VLOOKUP(B13906,'اكواد الاصناف'!A:C,2,0),"")</f>
        <v/>
      </c>
      <c r="D13906" s="10" t="str">
        <f>IFERROR(VLOOKUP(B13906,'اكواد الاصناف'!A:C,3,0),"")</f>
        <v/>
      </c>
      <c r="G13906" s="10">
        <f t="shared" si="216"/>
        <v>0</v>
      </c>
      <c r="I13906" s="10" t="str">
        <f>IFERROR(VLOOKUP(H13906,'سجل العملاء'!A:B,2,0),"")</f>
        <v/>
      </c>
    </row>
    <row r="13907" spans="3:9" ht="15.6">
      <c r="C13907" s="10" t="str">
        <f>IFERROR(VLOOKUP(B13907,'اكواد الاصناف'!A:C,2,0),"")</f>
        <v/>
      </c>
      <c r="D13907" s="10" t="str">
        <f>IFERROR(VLOOKUP(B13907,'اكواد الاصناف'!A:C,3,0),"")</f>
        <v/>
      </c>
      <c r="G13907" s="10">
        <f t="shared" si="216"/>
        <v>0</v>
      </c>
      <c r="I13907" s="10" t="str">
        <f>IFERROR(VLOOKUP(H13907,'سجل العملاء'!A:B,2,0),"")</f>
        <v/>
      </c>
    </row>
    <row r="13908" spans="3:9" ht="15.6">
      <c r="C13908" s="10" t="str">
        <f>IFERROR(VLOOKUP(B13908,'اكواد الاصناف'!A:C,2,0),"")</f>
        <v/>
      </c>
      <c r="D13908" s="10" t="str">
        <f>IFERROR(VLOOKUP(B13908,'اكواد الاصناف'!A:C,3,0),"")</f>
        <v/>
      </c>
      <c r="G13908" s="10">
        <f t="shared" si="216"/>
        <v>0</v>
      </c>
      <c r="I13908" s="10" t="str">
        <f>IFERROR(VLOOKUP(H13908,'سجل العملاء'!A:B,2,0),"")</f>
        <v/>
      </c>
    </row>
    <row r="13909" spans="3:9" ht="15.6">
      <c r="C13909" s="10" t="str">
        <f>IFERROR(VLOOKUP(B13909,'اكواد الاصناف'!A:C,2,0),"")</f>
        <v/>
      </c>
      <c r="D13909" s="10" t="str">
        <f>IFERROR(VLOOKUP(B13909,'اكواد الاصناف'!A:C,3,0),"")</f>
        <v/>
      </c>
      <c r="G13909" s="10">
        <f t="shared" si="216"/>
        <v>0</v>
      </c>
      <c r="I13909" s="10" t="str">
        <f>IFERROR(VLOOKUP(H13909,'سجل العملاء'!A:B,2,0),"")</f>
        <v/>
      </c>
    </row>
    <row r="13910" spans="3:9" ht="15.6">
      <c r="C13910" s="10" t="str">
        <f>IFERROR(VLOOKUP(B13910,'اكواد الاصناف'!A:C,2,0),"")</f>
        <v/>
      </c>
      <c r="D13910" s="10" t="str">
        <f>IFERROR(VLOOKUP(B13910,'اكواد الاصناف'!A:C,3,0),"")</f>
        <v/>
      </c>
      <c r="G13910" s="10">
        <f t="shared" si="216"/>
        <v>0</v>
      </c>
      <c r="I13910" s="10" t="str">
        <f>IFERROR(VLOOKUP(H13910,'سجل العملاء'!A:B,2,0),"")</f>
        <v/>
      </c>
    </row>
    <row r="13911" spans="3:9" ht="15.6">
      <c r="C13911" s="10" t="str">
        <f>IFERROR(VLOOKUP(B13911,'اكواد الاصناف'!A:C,2,0),"")</f>
        <v/>
      </c>
      <c r="D13911" s="10" t="str">
        <f>IFERROR(VLOOKUP(B13911,'اكواد الاصناف'!A:C,3,0),"")</f>
        <v/>
      </c>
      <c r="G13911" s="10">
        <f t="shared" si="216"/>
        <v>0</v>
      </c>
      <c r="I13911" s="10" t="str">
        <f>IFERROR(VLOOKUP(H13911,'سجل العملاء'!A:B,2,0),"")</f>
        <v/>
      </c>
    </row>
    <row r="13912" spans="3:9" ht="15.6">
      <c r="C13912" s="10" t="str">
        <f>IFERROR(VLOOKUP(B13912,'اكواد الاصناف'!A:C,2,0),"")</f>
        <v/>
      </c>
      <c r="D13912" s="10" t="str">
        <f>IFERROR(VLOOKUP(B13912,'اكواد الاصناف'!A:C,3,0),"")</f>
        <v/>
      </c>
      <c r="G13912" s="10">
        <f t="shared" si="216"/>
        <v>0</v>
      </c>
      <c r="I13912" s="10" t="str">
        <f>IFERROR(VLOOKUP(H13912,'سجل العملاء'!A:B,2,0),"")</f>
        <v/>
      </c>
    </row>
    <row r="13913" spans="3:9" ht="15.6">
      <c r="C13913" s="10" t="str">
        <f>IFERROR(VLOOKUP(B13913,'اكواد الاصناف'!A:C,2,0),"")</f>
        <v/>
      </c>
      <c r="D13913" s="10" t="str">
        <f>IFERROR(VLOOKUP(B13913,'اكواد الاصناف'!A:C,3,0),"")</f>
        <v/>
      </c>
      <c r="G13913" s="10">
        <f t="shared" si="216"/>
        <v>0</v>
      </c>
      <c r="I13913" s="10" t="str">
        <f>IFERROR(VLOOKUP(H13913,'سجل العملاء'!A:B,2,0),"")</f>
        <v/>
      </c>
    </row>
    <row r="13914" spans="3:9" ht="15.6">
      <c r="C13914" s="10" t="str">
        <f>IFERROR(VLOOKUP(B13914,'اكواد الاصناف'!A:C,2,0),"")</f>
        <v/>
      </c>
      <c r="D13914" s="10" t="str">
        <f>IFERROR(VLOOKUP(B13914,'اكواد الاصناف'!A:C,3,0),"")</f>
        <v/>
      </c>
      <c r="G13914" s="10">
        <f t="shared" si="216"/>
        <v>0</v>
      </c>
      <c r="I13914" s="10" t="str">
        <f>IFERROR(VLOOKUP(H13914,'سجل العملاء'!A:B,2,0),"")</f>
        <v/>
      </c>
    </row>
    <row r="13915" spans="3:9" ht="15.6">
      <c r="C13915" s="10" t="str">
        <f>IFERROR(VLOOKUP(B13915,'اكواد الاصناف'!A:C,2,0),"")</f>
        <v/>
      </c>
      <c r="D13915" s="10" t="str">
        <f>IFERROR(VLOOKUP(B13915,'اكواد الاصناف'!A:C,3,0),"")</f>
        <v/>
      </c>
      <c r="G13915" s="10">
        <f t="shared" si="216"/>
        <v>0</v>
      </c>
      <c r="I13915" s="10" t="str">
        <f>IFERROR(VLOOKUP(H13915,'سجل العملاء'!A:B,2,0),"")</f>
        <v/>
      </c>
    </row>
    <row r="13916" spans="3:9" ht="15.6">
      <c r="C13916" s="10" t="str">
        <f>IFERROR(VLOOKUP(B13916,'اكواد الاصناف'!A:C,2,0),"")</f>
        <v/>
      </c>
      <c r="D13916" s="10" t="str">
        <f>IFERROR(VLOOKUP(B13916,'اكواد الاصناف'!A:C,3,0),"")</f>
        <v/>
      </c>
      <c r="G13916" s="10">
        <f t="shared" si="216"/>
        <v>0</v>
      </c>
      <c r="I13916" s="10" t="str">
        <f>IFERROR(VLOOKUP(H13916,'سجل العملاء'!A:B,2,0),"")</f>
        <v/>
      </c>
    </row>
    <row r="13917" spans="3:9" ht="15.6">
      <c r="C13917" s="10" t="str">
        <f>IFERROR(VLOOKUP(B13917,'اكواد الاصناف'!A:C,2,0),"")</f>
        <v/>
      </c>
      <c r="D13917" s="10" t="str">
        <f>IFERROR(VLOOKUP(B13917,'اكواد الاصناف'!A:C,3,0),"")</f>
        <v/>
      </c>
      <c r="G13917" s="10">
        <f t="shared" si="216"/>
        <v>0</v>
      </c>
      <c r="I13917" s="10" t="str">
        <f>IFERROR(VLOOKUP(H13917,'سجل العملاء'!A:B,2,0),"")</f>
        <v/>
      </c>
    </row>
    <row r="13918" spans="3:9" ht="15.6">
      <c r="C13918" s="10" t="str">
        <f>IFERROR(VLOOKUP(B13918,'اكواد الاصناف'!A:C,2,0),"")</f>
        <v/>
      </c>
      <c r="D13918" s="10" t="str">
        <f>IFERROR(VLOOKUP(B13918,'اكواد الاصناف'!A:C,3,0),"")</f>
        <v/>
      </c>
      <c r="G13918" s="10">
        <f t="shared" si="216"/>
        <v>0</v>
      </c>
      <c r="I13918" s="10" t="str">
        <f>IFERROR(VLOOKUP(H13918,'سجل العملاء'!A:B,2,0),"")</f>
        <v/>
      </c>
    </row>
    <row r="13919" spans="3:9" ht="15.6">
      <c r="C13919" s="10" t="str">
        <f>IFERROR(VLOOKUP(B13919,'اكواد الاصناف'!A:C,2,0),"")</f>
        <v/>
      </c>
      <c r="D13919" s="10" t="str">
        <f>IFERROR(VLOOKUP(B13919,'اكواد الاصناف'!A:C,3,0),"")</f>
        <v/>
      </c>
      <c r="G13919" s="10">
        <f t="shared" si="216"/>
        <v>0</v>
      </c>
      <c r="I13919" s="10" t="str">
        <f>IFERROR(VLOOKUP(H13919,'سجل العملاء'!A:B,2,0),"")</f>
        <v/>
      </c>
    </row>
    <row r="13920" spans="3:9" ht="15.6">
      <c r="C13920" s="10" t="str">
        <f>IFERROR(VLOOKUP(B13920,'اكواد الاصناف'!A:C,2,0),"")</f>
        <v/>
      </c>
      <c r="D13920" s="10" t="str">
        <f>IFERROR(VLOOKUP(B13920,'اكواد الاصناف'!A:C,3,0),"")</f>
        <v/>
      </c>
      <c r="G13920" s="10">
        <f t="shared" si="216"/>
        <v>0</v>
      </c>
      <c r="I13920" s="10" t="str">
        <f>IFERROR(VLOOKUP(H13920,'سجل العملاء'!A:B,2,0),"")</f>
        <v/>
      </c>
    </row>
    <row r="13921" spans="3:9" ht="15.6">
      <c r="C13921" s="10" t="str">
        <f>IFERROR(VLOOKUP(B13921,'اكواد الاصناف'!A:C,2,0),"")</f>
        <v/>
      </c>
      <c r="D13921" s="10" t="str">
        <f>IFERROR(VLOOKUP(B13921,'اكواد الاصناف'!A:C,3,0),"")</f>
        <v/>
      </c>
      <c r="G13921" s="10">
        <f t="shared" si="216"/>
        <v>0</v>
      </c>
      <c r="I13921" s="10" t="str">
        <f>IFERROR(VLOOKUP(H13921,'سجل العملاء'!A:B,2,0),"")</f>
        <v/>
      </c>
    </row>
    <row r="13922" spans="3:9" ht="15.6">
      <c r="C13922" s="10" t="str">
        <f>IFERROR(VLOOKUP(B13922,'اكواد الاصناف'!A:C,2,0),"")</f>
        <v/>
      </c>
      <c r="D13922" s="10" t="str">
        <f>IFERROR(VLOOKUP(B13922,'اكواد الاصناف'!A:C,3,0),"")</f>
        <v/>
      </c>
      <c r="G13922" s="10">
        <f t="shared" si="216"/>
        <v>0</v>
      </c>
      <c r="I13922" s="10" t="str">
        <f>IFERROR(VLOOKUP(H13922,'سجل العملاء'!A:B,2,0),"")</f>
        <v/>
      </c>
    </row>
    <row r="13923" spans="3:9" ht="15.6">
      <c r="C13923" s="10" t="str">
        <f>IFERROR(VLOOKUP(B13923,'اكواد الاصناف'!A:C,2,0),"")</f>
        <v/>
      </c>
      <c r="D13923" s="10" t="str">
        <f>IFERROR(VLOOKUP(B13923,'اكواد الاصناف'!A:C,3,0),"")</f>
        <v/>
      </c>
      <c r="G13923" s="10">
        <f t="shared" si="216"/>
        <v>0</v>
      </c>
      <c r="I13923" s="10" t="str">
        <f>IFERROR(VLOOKUP(H13923,'سجل العملاء'!A:B,2,0),"")</f>
        <v/>
      </c>
    </row>
    <row r="13924" spans="3:9" ht="15.6">
      <c r="C13924" s="10" t="str">
        <f>IFERROR(VLOOKUP(B13924,'اكواد الاصناف'!A:C,2,0),"")</f>
        <v/>
      </c>
      <c r="D13924" s="10" t="str">
        <f>IFERROR(VLOOKUP(B13924,'اكواد الاصناف'!A:C,3,0),"")</f>
        <v/>
      </c>
      <c r="G13924" s="10">
        <f t="shared" si="216"/>
        <v>0</v>
      </c>
      <c r="I13924" s="10" t="str">
        <f>IFERROR(VLOOKUP(H13924,'سجل العملاء'!A:B,2,0),"")</f>
        <v/>
      </c>
    </row>
    <row r="13925" spans="3:9" ht="15.6">
      <c r="C13925" s="10" t="str">
        <f>IFERROR(VLOOKUP(B13925,'اكواد الاصناف'!A:C,2,0),"")</f>
        <v/>
      </c>
      <c r="D13925" s="10" t="str">
        <f>IFERROR(VLOOKUP(B13925,'اكواد الاصناف'!A:C,3,0),"")</f>
        <v/>
      </c>
      <c r="G13925" s="10">
        <f t="shared" si="216"/>
        <v>0</v>
      </c>
      <c r="I13925" s="10" t="str">
        <f>IFERROR(VLOOKUP(H13925,'سجل العملاء'!A:B,2,0),"")</f>
        <v/>
      </c>
    </row>
    <row r="13926" spans="3:9" ht="15.6">
      <c r="C13926" s="10" t="str">
        <f>IFERROR(VLOOKUP(B13926,'اكواد الاصناف'!A:C,2,0),"")</f>
        <v/>
      </c>
      <c r="D13926" s="10" t="str">
        <f>IFERROR(VLOOKUP(B13926,'اكواد الاصناف'!A:C,3,0),"")</f>
        <v/>
      </c>
      <c r="G13926" s="10">
        <f t="shared" si="216"/>
        <v>0</v>
      </c>
      <c r="I13926" s="10" t="str">
        <f>IFERROR(VLOOKUP(H13926,'سجل العملاء'!A:B,2,0),"")</f>
        <v/>
      </c>
    </row>
    <row r="13927" spans="3:9" ht="15.6">
      <c r="C13927" s="10" t="str">
        <f>IFERROR(VLOOKUP(B13927,'اكواد الاصناف'!A:C,2,0),"")</f>
        <v/>
      </c>
      <c r="D13927" s="10" t="str">
        <f>IFERROR(VLOOKUP(B13927,'اكواد الاصناف'!A:C,3,0),"")</f>
        <v/>
      </c>
      <c r="G13927" s="10">
        <f t="shared" si="216"/>
        <v>0</v>
      </c>
      <c r="I13927" s="10" t="str">
        <f>IFERROR(VLOOKUP(H13927,'سجل العملاء'!A:B,2,0),"")</f>
        <v/>
      </c>
    </row>
    <row r="13928" spans="3:9" ht="15.6">
      <c r="C13928" s="10" t="str">
        <f>IFERROR(VLOOKUP(B13928,'اكواد الاصناف'!A:C,2,0),"")</f>
        <v/>
      </c>
      <c r="D13928" s="10" t="str">
        <f>IFERROR(VLOOKUP(B13928,'اكواد الاصناف'!A:C,3,0),"")</f>
        <v/>
      </c>
      <c r="G13928" s="10">
        <f t="shared" si="216"/>
        <v>0</v>
      </c>
      <c r="I13928" s="10" t="str">
        <f>IFERROR(VLOOKUP(H13928,'سجل العملاء'!A:B,2,0),"")</f>
        <v/>
      </c>
    </row>
    <row r="13929" spans="3:9" ht="15.6">
      <c r="C13929" s="10" t="str">
        <f>IFERROR(VLOOKUP(B13929,'اكواد الاصناف'!A:C,2,0),"")</f>
        <v/>
      </c>
      <c r="D13929" s="10" t="str">
        <f>IFERROR(VLOOKUP(B13929,'اكواد الاصناف'!A:C,3,0),"")</f>
        <v/>
      </c>
      <c r="G13929" s="10">
        <f t="shared" si="216"/>
        <v>0</v>
      </c>
      <c r="I13929" s="10" t="str">
        <f>IFERROR(VLOOKUP(H13929,'سجل العملاء'!A:B,2,0),"")</f>
        <v/>
      </c>
    </row>
    <row r="13930" spans="3:9" ht="15.6">
      <c r="C13930" s="10" t="str">
        <f>IFERROR(VLOOKUP(B13930,'اكواد الاصناف'!A:C,2,0),"")</f>
        <v/>
      </c>
      <c r="D13930" s="10" t="str">
        <f>IFERROR(VLOOKUP(B13930,'اكواد الاصناف'!A:C,3,0),"")</f>
        <v/>
      </c>
      <c r="G13930" s="10">
        <f t="shared" si="216"/>
        <v>0</v>
      </c>
      <c r="I13930" s="10" t="str">
        <f>IFERROR(VLOOKUP(H13930,'سجل العملاء'!A:B,2,0),"")</f>
        <v/>
      </c>
    </row>
    <row r="13931" spans="3:9" ht="15.6">
      <c r="C13931" s="10" t="str">
        <f>IFERROR(VLOOKUP(B13931,'اكواد الاصناف'!A:C,2,0),"")</f>
        <v/>
      </c>
      <c r="D13931" s="10" t="str">
        <f>IFERROR(VLOOKUP(B13931,'اكواد الاصناف'!A:C,3,0),"")</f>
        <v/>
      </c>
      <c r="G13931" s="10">
        <f t="shared" si="216"/>
        <v>0</v>
      </c>
      <c r="I13931" s="10" t="str">
        <f>IFERROR(VLOOKUP(H13931,'سجل العملاء'!A:B,2,0),"")</f>
        <v/>
      </c>
    </row>
    <row r="13932" spans="3:9" ht="15.6">
      <c r="C13932" s="10" t="str">
        <f>IFERROR(VLOOKUP(B13932,'اكواد الاصناف'!A:C,2,0),"")</f>
        <v/>
      </c>
      <c r="D13932" s="10" t="str">
        <f>IFERROR(VLOOKUP(B13932,'اكواد الاصناف'!A:C,3,0),"")</f>
        <v/>
      </c>
      <c r="G13932" s="10">
        <f t="shared" si="216"/>
        <v>0</v>
      </c>
      <c r="I13932" s="10" t="str">
        <f>IFERROR(VLOOKUP(H13932,'سجل العملاء'!A:B,2,0),"")</f>
        <v/>
      </c>
    </row>
    <row r="13933" spans="3:9" ht="15.6">
      <c r="C13933" s="10" t="str">
        <f>IFERROR(VLOOKUP(B13933,'اكواد الاصناف'!A:C,2,0),"")</f>
        <v/>
      </c>
      <c r="D13933" s="10" t="str">
        <f>IFERROR(VLOOKUP(B13933,'اكواد الاصناف'!A:C,3,0),"")</f>
        <v/>
      </c>
      <c r="G13933" s="10">
        <f t="shared" si="216"/>
        <v>0</v>
      </c>
      <c r="I13933" s="10" t="str">
        <f>IFERROR(VLOOKUP(H13933,'سجل العملاء'!A:B,2,0),"")</f>
        <v/>
      </c>
    </row>
    <row r="13934" spans="3:9" ht="15.6">
      <c r="C13934" s="10" t="str">
        <f>IFERROR(VLOOKUP(B13934,'اكواد الاصناف'!A:C,2,0),"")</f>
        <v/>
      </c>
      <c r="D13934" s="10" t="str">
        <f>IFERROR(VLOOKUP(B13934,'اكواد الاصناف'!A:C,3,0),"")</f>
        <v/>
      </c>
      <c r="G13934" s="10">
        <f t="shared" si="216"/>
        <v>0</v>
      </c>
      <c r="I13934" s="10" t="str">
        <f>IFERROR(VLOOKUP(H13934,'سجل العملاء'!A:B,2,0),"")</f>
        <v/>
      </c>
    </row>
    <row r="13935" spans="3:9" ht="15.6">
      <c r="C13935" s="10" t="str">
        <f>IFERROR(VLOOKUP(B13935,'اكواد الاصناف'!A:C,2,0),"")</f>
        <v/>
      </c>
      <c r="D13935" s="10" t="str">
        <f>IFERROR(VLOOKUP(B13935,'اكواد الاصناف'!A:C,3,0),"")</f>
        <v/>
      </c>
      <c r="G13935" s="10">
        <f t="shared" si="216"/>
        <v>0</v>
      </c>
      <c r="I13935" s="10" t="str">
        <f>IFERROR(VLOOKUP(H13935,'سجل العملاء'!A:B,2,0),"")</f>
        <v/>
      </c>
    </row>
    <row r="13936" spans="3:9" ht="15.6">
      <c r="C13936" s="10" t="str">
        <f>IFERROR(VLOOKUP(B13936,'اكواد الاصناف'!A:C,2,0),"")</f>
        <v/>
      </c>
      <c r="D13936" s="10" t="str">
        <f>IFERROR(VLOOKUP(B13936,'اكواد الاصناف'!A:C,3,0),"")</f>
        <v/>
      </c>
      <c r="G13936" s="10">
        <f t="shared" si="216"/>
        <v>0</v>
      </c>
      <c r="I13936" s="10" t="str">
        <f>IFERROR(VLOOKUP(H13936,'سجل العملاء'!A:B,2,0),"")</f>
        <v/>
      </c>
    </row>
    <row r="13937" spans="3:9" ht="15.6">
      <c r="C13937" s="10" t="str">
        <f>IFERROR(VLOOKUP(B13937,'اكواد الاصناف'!A:C,2,0),"")</f>
        <v/>
      </c>
      <c r="D13937" s="10" t="str">
        <f>IFERROR(VLOOKUP(B13937,'اكواد الاصناف'!A:C,3,0),"")</f>
        <v/>
      </c>
      <c r="G13937" s="10">
        <f t="shared" si="216"/>
        <v>0</v>
      </c>
      <c r="I13937" s="10" t="str">
        <f>IFERROR(VLOOKUP(H13937,'سجل العملاء'!A:B,2,0),"")</f>
        <v/>
      </c>
    </row>
    <row r="13938" spans="3:9" ht="15.6">
      <c r="C13938" s="10" t="str">
        <f>IFERROR(VLOOKUP(B13938,'اكواد الاصناف'!A:C,2,0),"")</f>
        <v/>
      </c>
      <c r="D13938" s="10" t="str">
        <f>IFERROR(VLOOKUP(B13938,'اكواد الاصناف'!A:C,3,0),"")</f>
        <v/>
      </c>
      <c r="G13938" s="10">
        <f t="shared" si="216"/>
        <v>0</v>
      </c>
      <c r="I13938" s="10" t="str">
        <f>IFERROR(VLOOKUP(H13938,'سجل العملاء'!A:B,2,0),"")</f>
        <v/>
      </c>
    </row>
    <row r="13939" spans="3:9" ht="15.6">
      <c r="C13939" s="10" t="str">
        <f>IFERROR(VLOOKUP(B13939,'اكواد الاصناف'!A:C,2,0),"")</f>
        <v/>
      </c>
      <c r="D13939" s="10" t="str">
        <f>IFERROR(VLOOKUP(B13939,'اكواد الاصناف'!A:C,3,0),"")</f>
        <v/>
      </c>
      <c r="G13939" s="10">
        <f t="shared" si="216"/>
        <v>0</v>
      </c>
      <c r="I13939" s="10" t="str">
        <f>IFERROR(VLOOKUP(H13939,'سجل العملاء'!A:B,2,0),"")</f>
        <v/>
      </c>
    </row>
    <row r="13940" spans="3:9" ht="15.6">
      <c r="C13940" s="10" t="str">
        <f>IFERROR(VLOOKUP(B13940,'اكواد الاصناف'!A:C,2,0),"")</f>
        <v/>
      </c>
      <c r="D13940" s="10" t="str">
        <f>IFERROR(VLOOKUP(B13940,'اكواد الاصناف'!A:C,3,0),"")</f>
        <v/>
      </c>
      <c r="G13940" s="10">
        <f t="shared" si="216"/>
        <v>0</v>
      </c>
      <c r="I13940" s="10" t="str">
        <f>IFERROR(VLOOKUP(H13940,'سجل العملاء'!A:B,2,0),"")</f>
        <v/>
      </c>
    </row>
    <row r="13941" spans="3:9" ht="15.6">
      <c r="C13941" s="10" t="str">
        <f>IFERROR(VLOOKUP(B13941,'اكواد الاصناف'!A:C,2,0),"")</f>
        <v/>
      </c>
      <c r="D13941" s="10" t="str">
        <f>IFERROR(VLOOKUP(B13941,'اكواد الاصناف'!A:C,3,0),"")</f>
        <v/>
      </c>
      <c r="G13941" s="10">
        <f t="shared" si="216"/>
        <v>0</v>
      </c>
      <c r="I13941" s="10" t="str">
        <f>IFERROR(VLOOKUP(H13941,'سجل العملاء'!A:B,2,0),"")</f>
        <v/>
      </c>
    </row>
    <row r="13942" spans="3:9" ht="15.6">
      <c r="C13942" s="10" t="str">
        <f>IFERROR(VLOOKUP(B13942,'اكواد الاصناف'!A:C,2,0),"")</f>
        <v/>
      </c>
      <c r="D13942" s="10" t="str">
        <f>IFERROR(VLOOKUP(B13942,'اكواد الاصناف'!A:C,3,0),"")</f>
        <v/>
      </c>
      <c r="G13942" s="10">
        <f t="shared" si="216"/>
        <v>0</v>
      </c>
      <c r="I13942" s="10" t="str">
        <f>IFERROR(VLOOKUP(H13942,'سجل العملاء'!A:B,2,0),"")</f>
        <v/>
      </c>
    </row>
    <row r="13943" spans="3:9" ht="15.6">
      <c r="C13943" s="10" t="str">
        <f>IFERROR(VLOOKUP(B13943,'اكواد الاصناف'!A:C,2,0),"")</f>
        <v/>
      </c>
      <c r="D13943" s="10" t="str">
        <f>IFERROR(VLOOKUP(B13943,'اكواد الاصناف'!A:C,3,0),"")</f>
        <v/>
      </c>
      <c r="G13943" s="10">
        <f t="shared" si="216"/>
        <v>0</v>
      </c>
      <c r="I13943" s="10" t="str">
        <f>IFERROR(VLOOKUP(H13943,'سجل العملاء'!A:B,2,0),"")</f>
        <v/>
      </c>
    </row>
    <row r="13944" spans="3:9" ht="15.6">
      <c r="C13944" s="10" t="str">
        <f>IFERROR(VLOOKUP(B13944,'اكواد الاصناف'!A:C,2,0),"")</f>
        <v/>
      </c>
      <c r="D13944" s="10" t="str">
        <f>IFERROR(VLOOKUP(B13944,'اكواد الاصناف'!A:C,3,0),"")</f>
        <v/>
      </c>
      <c r="G13944" s="10">
        <f t="shared" si="216"/>
        <v>0</v>
      </c>
      <c r="I13944" s="10" t="str">
        <f>IFERROR(VLOOKUP(H13944,'سجل العملاء'!A:B,2,0),"")</f>
        <v/>
      </c>
    </row>
    <row r="13945" spans="3:9" ht="15.6">
      <c r="C13945" s="10" t="str">
        <f>IFERROR(VLOOKUP(B13945,'اكواد الاصناف'!A:C,2,0),"")</f>
        <v/>
      </c>
      <c r="D13945" s="10" t="str">
        <f>IFERROR(VLOOKUP(B13945,'اكواد الاصناف'!A:C,3,0),"")</f>
        <v/>
      </c>
      <c r="G13945" s="10">
        <f t="shared" si="216"/>
        <v>0</v>
      </c>
      <c r="I13945" s="10" t="str">
        <f>IFERROR(VLOOKUP(H13945,'سجل العملاء'!A:B,2,0),"")</f>
        <v/>
      </c>
    </row>
    <row r="13946" spans="3:9" ht="15.6">
      <c r="C13946" s="10" t="str">
        <f>IFERROR(VLOOKUP(B13946,'اكواد الاصناف'!A:C,2,0),"")</f>
        <v/>
      </c>
      <c r="D13946" s="10" t="str">
        <f>IFERROR(VLOOKUP(B13946,'اكواد الاصناف'!A:C,3,0),"")</f>
        <v/>
      </c>
      <c r="G13946" s="10">
        <f t="shared" si="216"/>
        <v>0</v>
      </c>
      <c r="I13946" s="10" t="str">
        <f>IFERROR(VLOOKUP(H13946,'سجل العملاء'!A:B,2,0),"")</f>
        <v/>
      </c>
    </row>
    <row r="13947" spans="3:9" ht="15.6">
      <c r="C13947" s="10" t="str">
        <f>IFERROR(VLOOKUP(B13947,'اكواد الاصناف'!A:C,2,0),"")</f>
        <v/>
      </c>
      <c r="D13947" s="10" t="str">
        <f>IFERROR(VLOOKUP(B13947,'اكواد الاصناف'!A:C,3,0),"")</f>
        <v/>
      </c>
      <c r="G13947" s="10">
        <f t="shared" si="216"/>
        <v>0</v>
      </c>
      <c r="I13947" s="10" t="str">
        <f>IFERROR(VLOOKUP(H13947,'سجل العملاء'!A:B,2,0),"")</f>
        <v/>
      </c>
    </row>
    <row r="13948" spans="3:9" ht="15.6">
      <c r="C13948" s="10" t="str">
        <f>IFERROR(VLOOKUP(B13948,'اكواد الاصناف'!A:C,2,0),"")</f>
        <v/>
      </c>
      <c r="D13948" s="10" t="str">
        <f>IFERROR(VLOOKUP(B13948,'اكواد الاصناف'!A:C,3,0),"")</f>
        <v/>
      </c>
      <c r="G13948" s="10">
        <f t="shared" si="216"/>
        <v>0</v>
      </c>
      <c r="I13948" s="10" t="str">
        <f>IFERROR(VLOOKUP(H13948,'سجل العملاء'!A:B,2,0),"")</f>
        <v/>
      </c>
    </row>
    <row r="13949" spans="3:9" ht="15.6">
      <c r="C13949" s="10" t="str">
        <f>IFERROR(VLOOKUP(B13949,'اكواد الاصناف'!A:C,2,0),"")</f>
        <v/>
      </c>
      <c r="D13949" s="10" t="str">
        <f>IFERROR(VLOOKUP(B13949,'اكواد الاصناف'!A:C,3,0),"")</f>
        <v/>
      </c>
      <c r="G13949" s="10">
        <f t="shared" si="216"/>
        <v>0</v>
      </c>
      <c r="I13949" s="10" t="str">
        <f>IFERROR(VLOOKUP(H13949,'سجل العملاء'!A:B,2,0),"")</f>
        <v/>
      </c>
    </row>
    <row r="13950" spans="3:9" ht="15.6">
      <c r="C13950" s="10" t="str">
        <f>IFERROR(VLOOKUP(B13950,'اكواد الاصناف'!A:C,2,0),"")</f>
        <v/>
      </c>
      <c r="D13950" s="10" t="str">
        <f>IFERROR(VLOOKUP(B13950,'اكواد الاصناف'!A:C,3,0),"")</f>
        <v/>
      </c>
      <c r="G13950" s="10">
        <f t="shared" si="216"/>
        <v>0</v>
      </c>
      <c r="I13950" s="10" t="str">
        <f>IFERROR(VLOOKUP(H13950,'سجل العملاء'!A:B,2,0),"")</f>
        <v/>
      </c>
    </row>
    <row r="13951" spans="3:9" ht="15.6">
      <c r="C13951" s="10" t="str">
        <f>IFERROR(VLOOKUP(B13951,'اكواد الاصناف'!A:C,2,0),"")</f>
        <v/>
      </c>
      <c r="D13951" s="10" t="str">
        <f>IFERROR(VLOOKUP(B13951,'اكواد الاصناف'!A:C,3,0),"")</f>
        <v/>
      </c>
      <c r="G13951" s="10">
        <f t="shared" si="216"/>
        <v>0</v>
      </c>
      <c r="I13951" s="10" t="str">
        <f>IFERROR(VLOOKUP(H13951,'سجل العملاء'!A:B,2,0),"")</f>
        <v/>
      </c>
    </row>
    <row r="13952" spans="3:9" ht="15.6">
      <c r="C13952" s="10" t="str">
        <f>IFERROR(VLOOKUP(B13952,'اكواد الاصناف'!A:C,2,0),"")</f>
        <v/>
      </c>
      <c r="D13952" s="10" t="str">
        <f>IFERROR(VLOOKUP(B13952,'اكواد الاصناف'!A:C,3,0),"")</f>
        <v/>
      </c>
      <c r="G13952" s="10">
        <f t="shared" si="216"/>
        <v>0</v>
      </c>
      <c r="I13952" s="10" t="str">
        <f>IFERROR(VLOOKUP(H13952,'سجل العملاء'!A:B,2,0),"")</f>
        <v/>
      </c>
    </row>
    <row r="13953" spans="3:9" ht="15.6">
      <c r="C13953" s="10" t="str">
        <f>IFERROR(VLOOKUP(B13953,'اكواد الاصناف'!A:C,2,0),"")</f>
        <v/>
      </c>
      <c r="D13953" s="10" t="str">
        <f>IFERROR(VLOOKUP(B13953,'اكواد الاصناف'!A:C,3,0),"")</f>
        <v/>
      </c>
      <c r="G13953" s="10">
        <f t="shared" ref="G13953:G14016" si="217">F13953*E13953</f>
        <v>0</v>
      </c>
      <c r="I13953" s="10" t="str">
        <f>IFERROR(VLOOKUP(H13953,'سجل العملاء'!A:B,2,0),"")</f>
        <v/>
      </c>
    </row>
    <row r="13954" spans="3:9" ht="15.6">
      <c r="C13954" s="10" t="str">
        <f>IFERROR(VLOOKUP(B13954,'اكواد الاصناف'!A:C,2,0),"")</f>
        <v/>
      </c>
      <c r="D13954" s="10" t="str">
        <f>IFERROR(VLOOKUP(B13954,'اكواد الاصناف'!A:C,3,0),"")</f>
        <v/>
      </c>
      <c r="G13954" s="10">
        <f t="shared" si="217"/>
        <v>0</v>
      </c>
      <c r="I13954" s="10" t="str">
        <f>IFERROR(VLOOKUP(H13954,'سجل العملاء'!A:B,2,0),"")</f>
        <v/>
      </c>
    </row>
    <row r="13955" spans="3:9" ht="15.6">
      <c r="C13955" s="10" t="str">
        <f>IFERROR(VLOOKUP(B13955,'اكواد الاصناف'!A:C,2,0),"")</f>
        <v/>
      </c>
      <c r="D13955" s="10" t="str">
        <f>IFERROR(VLOOKUP(B13955,'اكواد الاصناف'!A:C,3,0),"")</f>
        <v/>
      </c>
      <c r="G13955" s="10">
        <f t="shared" si="217"/>
        <v>0</v>
      </c>
      <c r="I13955" s="10" t="str">
        <f>IFERROR(VLOOKUP(H13955,'سجل العملاء'!A:B,2,0),"")</f>
        <v/>
      </c>
    </row>
    <row r="13956" spans="3:9" ht="15.6">
      <c r="C13956" s="10" t="str">
        <f>IFERROR(VLOOKUP(B13956,'اكواد الاصناف'!A:C,2,0),"")</f>
        <v/>
      </c>
      <c r="D13956" s="10" t="str">
        <f>IFERROR(VLOOKUP(B13956,'اكواد الاصناف'!A:C,3,0),"")</f>
        <v/>
      </c>
      <c r="G13956" s="10">
        <f t="shared" si="217"/>
        <v>0</v>
      </c>
      <c r="I13956" s="10" t="str">
        <f>IFERROR(VLOOKUP(H13956,'سجل العملاء'!A:B,2,0),"")</f>
        <v/>
      </c>
    </row>
    <row r="13957" spans="3:9" ht="15.6">
      <c r="C13957" s="10" t="str">
        <f>IFERROR(VLOOKUP(B13957,'اكواد الاصناف'!A:C,2,0),"")</f>
        <v/>
      </c>
      <c r="D13957" s="10" t="str">
        <f>IFERROR(VLOOKUP(B13957,'اكواد الاصناف'!A:C,3,0),"")</f>
        <v/>
      </c>
      <c r="G13957" s="10">
        <f t="shared" si="217"/>
        <v>0</v>
      </c>
      <c r="I13957" s="10" t="str">
        <f>IFERROR(VLOOKUP(H13957,'سجل العملاء'!A:B,2,0),"")</f>
        <v/>
      </c>
    </row>
    <row r="13958" spans="3:9" ht="15.6">
      <c r="C13958" s="10" t="str">
        <f>IFERROR(VLOOKUP(B13958,'اكواد الاصناف'!A:C,2,0),"")</f>
        <v/>
      </c>
      <c r="D13958" s="10" t="str">
        <f>IFERROR(VLOOKUP(B13958,'اكواد الاصناف'!A:C,3,0),"")</f>
        <v/>
      </c>
      <c r="G13958" s="10">
        <f t="shared" si="217"/>
        <v>0</v>
      </c>
      <c r="I13958" s="10" t="str">
        <f>IFERROR(VLOOKUP(H13958,'سجل العملاء'!A:B,2,0),"")</f>
        <v/>
      </c>
    </row>
    <row r="13959" spans="3:9" ht="15.6">
      <c r="C13959" s="10" t="str">
        <f>IFERROR(VLOOKUP(B13959,'اكواد الاصناف'!A:C,2,0),"")</f>
        <v/>
      </c>
      <c r="D13959" s="10" t="str">
        <f>IFERROR(VLOOKUP(B13959,'اكواد الاصناف'!A:C,3,0),"")</f>
        <v/>
      </c>
      <c r="G13959" s="10">
        <f t="shared" si="217"/>
        <v>0</v>
      </c>
      <c r="I13959" s="10" t="str">
        <f>IFERROR(VLOOKUP(H13959,'سجل العملاء'!A:B,2,0),"")</f>
        <v/>
      </c>
    </row>
    <row r="13960" spans="3:9" ht="15.6">
      <c r="C13960" s="10" t="str">
        <f>IFERROR(VLOOKUP(B13960,'اكواد الاصناف'!A:C,2,0),"")</f>
        <v/>
      </c>
      <c r="D13960" s="10" t="str">
        <f>IFERROR(VLOOKUP(B13960,'اكواد الاصناف'!A:C,3,0),"")</f>
        <v/>
      </c>
      <c r="G13960" s="10">
        <f t="shared" si="217"/>
        <v>0</v>
      </c>
      <c r="I13960" s="10" t="str">
        <f>IFERROR(VLOOKUP(H13960,'سجل العملاء'!A:B,2,0),"")</f>
        <v/>
      </c>
    </row>
    <row r="13961" spans="3:9" ht="15.6">
      <c r="C13961" s="10" t="str">
        <f>IFERROR(VLOOKUP(B13961,'اكواد الاصناف'!A:C,2,0),"")</f>
        <v/>
      </c>
      <c r="D13961" s="10" t="str">
        <f>IFERROR(VLOOKUP(B13961,'اكواد الاصناف'!A:C,3,0),"")</f>
        <v/>
      </c>
      <c r="G13961" s="10">
        <f t="shared" si="217"/>
        <v>0</v>
      </c>
      <c r="I13961" s="10" t="str">
        <f>IFERROR(VLOOKUP(H13961,'سجل العملاء'!A:B,2,0),"")</f>
        <v/>
      </c>
    </row>
    <row r="13962" spans="3:9" ht="15.6">
      <c r="C13962" s="10" t="str">
        <f>IFERROR(VLOOKUP(B13962,'اكواد الاصناف'!A:C,2,0),"")</f>
        <v/>
      </c>
      <c r="D13962" s="10" t="str">
        <f>IFERROR(VLOOKUP(B13962,'اكواد الاصناف'!A:C,3,0),"")</f>
        <v/>
      </c>
      <c r="G13962" s="10">
        <f t="shared" si="217"/>
        <v>0</v>
      </c>
      <c r="I13962" s="10" t="str">
        <f>IFERROR(VLOOKUP(H13962,'سجل العملاء'!A:B,2,0),"")</f>
        <v/>
      </c>
    </row>
    <row r="13963" spans="3:9" ht="15.6">
      <c r="C13963" s="10" t="str">
        <f>IFERROR(VLOOKUP(B13963,'اكواد الاصناف'!A:C,2,0),"")</f>
        <v/>
      </c>
      <c r="D13963" s="10" t="str">
        <f>IFERROR(VLOOKUP(B13963,'اكواد الاصناف'!A:C,3,0),"")</f>
        <v/>
      </c>
      <c r="G13963" s="10">
        <f t="shared" si="217"/>
        <v>0</v>
      </c>
      <c r="I13963" s="10" t="str">
        <f>IFERROR(VLOOKUP(H13963,'سجل العملاء'!A:B,2,0),"")</f>
        <v/>
      </c>
    </row>
    <row r="13964" spans="3:9" ht="15.6">
      <c r="C13964" s="10" t="str">
        <f>IFERROR(VLOOKUP(B13964,'اكواد الاصناف'!A:C,2,0),"")</f>
        <v/>
      </c>
      <c r="D13964" s="10" t="str">
        <f>IFERROR(VLOOKUP(B13964,'اكواد الاصناف'!A:C,3,0),"")</f>
        <v/>
      </c>
      <c r="G13964" s="10">
        <f t="shared" si="217"/>
        <v>0</v>
      </c>
      <c r="I13964" s="10" t="str">
        <f>IFERROR(VLOOKUP(H13964,'سجل العملاء'!A:B,2,0),"")</f>
        <v/>
      </c>
    </row>
    <row r="13965" spans="3:9" ht="15.6">
      <c r="C13965" s="10" t="str">
        <f>IFERROR(VLOOKUP(B13965,'اكواد الاصناف'!A:C,2,0),"")</f>
        <v/>
      </c>
      <c r="D13965" s="10" t="str">
        <f>IFERROR(VLOOKUP(B13965,'اكواد الاصناف'!A:C,3,0),"")</f>
        <v/>
      </c>
      <c r="G13965" s="10">
        <f t="shared" si="217"/>
        <v>0</v>
      </c>
      <c r="I13965" s="10" t="str">
        <f>IFERROR(VLOOKUP(H13965,'سجل العملاء'!A:B,2,0),"")</f>
        <v/>
      </c>
    </row>
    <row r="13966" spans="3:9" ht="15.6">
      <c r="C13966" s="10" t="str">
        <f>IFERROR(VLOOKUP(B13966,'اكواد الاصناف'!A:C,2,0),"")</f>
        <v/>
      </c>
      <c r="D13966" s="10" t="str">
        <f>IFERROR(VLOOKUP(B13966,'اكواد الاصناف'!A:C,3,0),"")</f>
        <v/>
      </c>
      <c r="G13966" s="10">
        <f t="shared" si="217"/>
        <v>0</v>
      </c>
      <c r="I13966" s="10" t="str">
        <f>IFERROR(VLOOKUP(H13966,'سجل العملاء'!A:B,2,0),"")</f>
        <v/>
      </c>
    </row>
    <row r="13967" spans="3:9" ht="15.6">
      <c r="C13967" s="10" t="str">
        <f>IFERROR(VLOOKUP(B13967,'اكواد الاصناف'!A:C,2,0),"")</f>
        <v/>
      </c>
      <c r="D13967" s="10" t="str">
        <f>IFERROR(VLOOKUP(B13967,'اكواد الاصناف'!A:C,3,0),"")</f>
        <v/>
      </c>
      <c r="G13967" s="10">
        <f t="shared" si="217"/>
        <v>0</v>
      </c>
      <c r="I13967" s="10" t="str">
        <f>IFERROR(VLOOKUP(H13967,'سجل العملاء'!A:B,2,0),"")</f>
        <v/>
      </c>
    </row>
    <row r="13968" spans="3:9" ht="15.6">
      <c r="C13968" s="10" t="str">
        <f>IFERROR(VLOOKUP(B13968,'اكواد الاصناف'!A:C,2,0),"")</f>
        <v/>
      </c>
      <c r="D13968" s="10" t="str">
        <f>IFERROR(VLOOKUP(B13968,'اكواد الاصناف'!A:C,3,0),"")</f>
        <v/>
      </c>
      <c r="G13968" s="10">
        <f t="shared" si="217"/>
        <v>0</v>
      </c>
      <c r="I13968" s="10" t="str">
        <f>IFERROR(VLOOKUP(H13968,'سجل العملاء'!A:B,2,0),"")</f>
        <v/>
      </c>
    </row>
    <row r="13969" spans="3:9" ht="15.6">
      <c r="C13969" s="10" t="str">
        <f>IFERROR(VLOOKUP(B13969,'اكواد الاصناف'!A:C,2,0),"")</f>
        <v/>
      </c>
      <c r="D13969" s="10" t="str">
        <f>IFERROR(VLOOKUP(B13969,'اكواد الاصناف'!A:C,3,0),"")</f>
        <v/>
      </c>
      <c r="G13969" s="10">
        <f t="shared" si="217"/>
        <v>0</v>
      </c>
      <c r="I13969" s="10" t="str">
        <f>IFERROR(VLOOKUP(H13969,'سجل العملاء'!A:B,2,0),"")</f>
        <v/>
      </c>
    </row>
    <row r="13970" spans="3:9" ht="15.6">
      <c r="C13970" s="10" t="str">
        <f>IFERROR(VLOOKUP(B13970,'اكواد الاصناف'!A:C,2,0),"")</f>
        <v/>
      </c>
      <c r="D13970" s="10" t="str">
        <f>IFERROR(VLOOKUP(B13970,'اكواد الاصناف'!A:C,3,0),"")</f>
        <v/>
      </c>
      <c r="G13970" s="10">
        <f t="shared" si="217"/>
        <v>0</v>
      </c>
      <c r="I13970" s="10" t="str">
        <f>IFERROR(VLOOKUP(H13970,'سجل العملاء'!A:B,2,0),"")</f>
        <v/>
      </c>
    </row>
    <row r="13971" spans="3:9" ht="15.6">
      <c r="C13971" s="10" t="str">
        <f>IFERROR(VLOOKUP(B13971,'اكواد الاصناف'!A:C,2,0),"")</f>
        <v/>
      </c>
      <c r="D13971" s="10" t="str">
        <f>IFERROR(VLOOKUP(B13971,'اكواد الاصناف'!A:C,3,0),"")</f>
        <v/>
      </c>
      <c r="G13971" s="10">
        <f t="shared" si="217"/>
        <v>0</v>
      </c>
      <c r="I13971" s="10" t="str">
        <f>IFERROR(VLOOKUP(H13971,'سجل العملاء'!A:B,2,0),"")</f>
        <v/>
      </c>
    </row>
    <row r="13972" spans="3:9" ht="15.6">
      <c r="C13972" s="10" t="str">
        <f>IFERROR(VLOOKUP(B13972,'اكواد الاصناف'!A:C,2,0),"")</f>
        <v/>
      </c>
      <c r="D13972" s="10" t="str">
        <f>IFERROR(VLOOKUP(B13972,'اكواد الاصناف'!A:C,3,0),"")</f>
        <v/>
      </c>
      <c r="G13972" s="10">
        <f t="shared" si="217"/>
        <v>0</v>
      </c>
      <c r="I13972" s="10" t="str">
        <f>IFERROR(VLOOKUP(H13972,'سجل العملاء'!A:B,2,0),"")</f>
        <v/>
      </c>
    </row>
    <row r="13973" spans="3:9" ht="15.6">
      <c r="C13973" s="10" t="str">
        <f>IFERROR(VLOOKUP(B13973,'اكواد الاصناف'!A:C,2,0),"")</f>
        <v/>
      </c>
      <c r="D13973" s="10" t="str">
        <f>IFERROR(VLOOKUP(B13973,'اكواد الاصناف'!A:C,3,0),"")</f>
        <v/>
      </c>
      <c r="G13973" s="10">
        <f t="shared" si="217"/>
        <v>0</v>
      </c>
      <c r="I13973" s="10" t="str">
        <f>IFERROR(VLOOKUP(H13973,'سجل العملاء'!A:B,2,0),"")</f>
        <v/>
      </c>
    </row>
    <row r="13974" spans="3:9" ht="15.6">
      <c r="C13974" s="10" t="str">
        <f>IFERROR(VLOOKUP(B13974,'اكواد الاصناف'!A:C,2,0),"")</f>
        <v/>
      </c>
      <c r="D13974" s="10" t="str">
        <f>IFERROR(VLOOKUP(B13974,'اكواد الاصناف'!A:C,3,0),"")</f>
        <v/>
      </c>
      <c r="G13974" s="10">
        <f t="shared" si="217"/>
        <v>0</v>
      </c>
      <c r="I13974" s="10" t="str">
        <f>IFERROR(VLOOKUP(H13974,'سجل العملاء'!A:B,2,0),"")</f>
        <v/>
      </c>
    </row>
    <row r="13975" spans="3:9" ht="15.6">
      <c r="C13975" s="10" t="str">
        <f>IFERROR(VLOOKUP(B13975,'اكواد الاصناف'!A:C,2,0),"")</f>
        <v/>
      </c>
      <c r="D13975" s="10" t="str">
        <f>IFERROR(VLOOKUP(B13975,'اكواد الاصناف'!A:C,3,0),"")</f>
        <v/>
      </c>
      <c r="G13975" s="10">
        <f t="shared" si="217"/>
        <v>0</v>
      </c>
      <c r="I13975" s="10" t="str">
        <f>IFERROR(VLOOKUP(H13975,'سجل العملاء'!A:B,2,0),"")</f>
        <v/>
      </c>
    </row>
    <row r="13976" spans="3:9" ht="15.6">
      <c r="C13976" s="10" t="str">
        <f>IFERROR(VLOOKUP(B13976,'اكواد الاصناف'!A:C,2,0),"")</f>
        <v/>
      </c>
      <c r="D13976" s="10" t="str">
        <f>IFERROR(VLOOKUP(B13976,'اكواد الاصناف'!A:C,3,0),"")</f>
        <v/>
      </c>
      <c r="G13976" s="10">
        <f t="shared" si="217"/>
        <v>0</v>
      </c>
      <c r="I13976" s="10" t="str">
        <f>IFERROR(VLOOKUP(H13976,'سجل العملاء'!A:B,2,0),"")</f>
        <v/>
      </c>
    </row>
    <row r="13977" spans="3:9" ht="15.6">
      <c r="C13977" s="10" t="str">
        <f>IFERROR(VLOOKUP(B13977,'اكواد الاصناف'!A:C,2,0),"")</f>
        <v/>
      </c>
      <c r="D13977" s="10" t="str">
        <f>IFERROR(VLOOKUP(B13977,'اكواد الاصناف'!A:C,3,0),"")</f>
        <v/>
      </c>
      <c r="G13977" s="10">
        <f t="shared" si="217"/>
        <v>0</v>
      </c>
      <c r="I13977" s="10" t="str">
        <f>IFERROR(VLOOKUP(H13977,'سجل العملاء'!A:B,2,0),"")</f>
        <v/>
      </c>
    </row>
    <row r="13978" spans="3:9" ht="15.6">
      <c r="C13978" s="10" t="str">
        <f>IFERROR(VLOOKUP(B13978,'اكواد الاصناف'!A:C,2,0),"")</f>
        <v/>
      </c>
      <c r="D13978" s="10" t="str">
        <f>IFERROR(VLOOKUP(B13978,'اكواد الاصناف'!A:C,3,0),"")</f>
        <v/>
      </c>
      <c r="G13978" s="10">
        <f t="shared" si="217"/>
        <v>0</v>
      </c>
      <c r="I13978" s="10" t="str">
        <f>IFERROR(VLOOKUP(H13978,'سجل العملاء'!A:B,2,0),"")</f>
        <v/>
      </c>
    </row>
    <row r="13979" spans="3:9" ht="15.6">
      <c r="C13979" s="10" t="str">
        <f>IFERROR(VLOOKUP(B13979,'اكواد الاصناف'!A:C,2,0),"")</f>
        <v/>
      </c>
      <c r="D13979" s="10" t="str">
        <f>IFERROR(VLOOKUP(B13979,'اكواد الاصناف'!A:C,3,0),"")</f>
        <v/>
      </c>
      <c r="G13979" s="10">
        <f t="shared" si="217"/>
        <v>0</v>
      </c>
      <c r="I13979" s="10" t="str">
        <f>IFERROR(VLOOKUP(H13979,'سجل العملاء'!A:B,2,0),"")</f>
        <v/>
      </c>
    </row>
    <row r="13980" spans="3:9" ht="15.6">
      <c r="C13980" s="10" t="str">
        <f>IFERROR(VLOOKUP(B13980,'اكواد الاصناف'!A:C,2,0),"")</f>
        <v/>
      </c>
      <c r="D13980" s="10" t="str">
        <f>IFERROR(VLOOKUP(B13980,'اكواد الاصناف'!A:C,3,0),"")</f>
        <v/>
      </c>
      <c r="G13980" s="10">
        <f t="shared" si="217"/>
        <v>0</v>
      </c>
      <c r="I13980" s="10" t="str">
        <f>IFERROR(VLOOKUP(H13980,'سجل العملاء'!A:B,2,0),"")</f>
        <v/>
      </c>
    </row>
    <row r="13981" spans="3:9" ht="15.6">
      <c r="C13981" s="10" t="str">
        <f>IFERROR(VLOOKUP(B13981,'اكواد الاصناف'!A:C,2,0),"")</f>
        <v/>
      </c>
      <c r="D13981" s="10" t="str">
        <f>IFERROR(VLOOKUP(B13981,'اكواد الاصناف'!A:C,3,0),"")</f>
        <v/>
      </c>
      <c r="G13981" s="10">
        <f t="shared" si="217"/>
        <v>0</v>
      </c>
      <c r="I13981" s="10" t="str">
        <f>IFERROR(VLOOKUP(H13981,'سجل العملاء'!A:B,2,0),"")</f>
        <v/>
      </c>
    </row>
    <row r="13982" spans="3:9" ht="15.6">
      <c r="C13982" s="10" t="str">
        <f>IFERROR(VLOOKUP(B13982,'اكواد الاصناف'!A:C,2,0),"")</f>
        <v/>
      </c>
      <c r="D13982" s="10" t="str">
        <f>IFERROR(VLOOKUP(B13982,'اكواد الاصناف'!A:C,3,0),"")</f>
        <v/>
      </c>
      <c r="G13982" s="10">
        <f t="shared" si="217"/>
        <v>0</v>
      </c>
      <c r="I13982" s="10" t="str">
        <f>IFERROR(VLOOKUP(H13982,'سجل العملاء'!A:B,2,0),"")</f>
        <v/>
      </c>
    </row>
    <row r="13983" spans="3:9" ht="15.6">
      <c r="C13983" s="10" t="str">
        <f>IFERROR(VLOOKUP(B13983,'اكواد الاصناف'!A:C,2,0),"")</f>
        <v/>
      </c>
      <c r="D13983" s="10" t="str">
        <f>IFERROR(VLOOKUP(B13983,'اكواد الاصناف'!A:C,3,0),"")</f>
        <v/>
      </c>
      <c r="G13983" s="10">
        <f t="shared" si="217"/>
        <v>0</v>
      </c>
      <c r="I13983" s="10" t="str">
        <f>IFERROR(VLOOKUP(H13983,'سجل العملاء'!A:B,2,0),"")</f>
        <v/>
      </c>
    </row>
    <row r="13984" spans="3:9" ht="15.6">
      <c r="C13984" s="10" t="str">
        <f>IFERROR(VLOOKUP(B13984,'اكواد الاصناف'!A:C,2,0),"")</f>
        <v/>
      </c>
      <c r="D13984" s="10" t="str">
        <f>IFERROR(VLOOKUP(B13984,'اكواد الاصناف'!A:C,3,0),"")</f>
        <v/>
      </c>
      <c r="G13984" s="10">
        <f t="shared" si="217"/>
        <v>0</v>
      </c>
      <c r="I13984" s="10" t="str">
        <f>IFERROR(VLOOKUP(H13984,'سجل العملاء'!A:B,2,0),"")</f>
        <v/>
      </c>
    </row>
    <row r="13985" spans="3:9" ht="15.6">
      <c r="C13985" s="10" t="str">
        <f>IFERROR(VLOOKUP(B13985,'اكواد الاصناف'!A:C,2,0),"")</f>
        <v/>
      </c>
      <c r="D13985" s="10" t="str">
        <f>IFERROR(VLOOKUP(B13985,'اكواد الاصناف'!A:C,3,0),"")</f>
        <v/>
      </c>
      <c r="G13985" s="10">
        <f t="shared" si="217"/>
        <v>0</v>
      </c>
      <c r="I13985" s="10" t="str">
        <f>IFERROR(VLOOKUP(H13985,'سجل العملاء'!A:B,2,0),"")</f>
        <v/>
      </c>
    </row>
    <row r="13986" spans="3:9" ht="15.6">
      <c r="C13986" s="10" t="str">
        <f>IFERROR(VLOOKUP(B13986,'اكواد الاصناف'!A:C,2,0),"")</f>
        <v/>
      </c>
      <c r="D13986" s="10" t="str">
        <f>IFERROR(VLOOKUP(B13986,'اكواد الاصناف'!A:C,3,0),"")</f>
        <v/>
      </c>
      <c r="G13986" s="10">
        <f t="shared" si="217"/>
        <v>0</v>
      </c>
      <c r="I13986" s="10" t="str">
        <f>IFERROR(VLOOKUP(H13986,'سجل العملاء'!A:B,2,0),"")</f>
        <v/>
      </c>
    </row>
    <row r="13987" spans="3:9" ht="15.6">
      <c r="C13987" s="10" t="str">
        <f>IFERROR(VLOOKUP(B13987,'اكواد الاصناف'!A:C,2,0),"")</f>
        <v/>
      </c>
      <c r="D13987" s="10" t="str">
        <f>IFERROR(VLOOKUP(B13987,'اكواد الاصناف'!A:C,3,0),"")</f>
        <v/>
      </c>
      <c r="G13987" s="10">
        <f t="shared" si="217"/>
        <v>0</v>
      </c>
      <c r="I13987" s="10" t="str">
        <f>IFERROR(VLOOKUP(H13987,'سجل العملاء'!A:B,2,0),"")</f>
        <v/>
      </c>
    </row>
    <row r="13988" spans="3:9" ht="15.6">
      <c r="C13988" s="10" t="str">
        <f>IFERROR(VLOOKUP(B13988,'اكواد الاصناف'!A:C,2,0),"")</f>
        <v/>
      </c>
      <c r="D13988" s="10" t="str">
        <f>IFERROR(VLOOKUP(B13988,'اكواد الاصناف'!A:C,3,0),"")</f>
        <v/>
      </c>
      <c r="G13988" s="10">
        <f t="shared" si="217"/>
        <v>0</v>
      </c>
      <c r="I13988" s="10" t="str">
        <f>IFERROR(VLOOKUP(H13988,'سجل العملاء'!A:B,2,0),"")</f>
        <v/>
      </c>
    </row>
    <row r="13989" spans="3:9" ht="15.6">
      <c r="C13989" s="10" t="str">
        <f>IFERROR(VLOOKUP(B13989,'اكواد الاصناف'!A:C,2,0),"")</f>
        <v/>
      </c>
      <c r="D13989" s="10" t="str">
        <f>IFERROR(VLOOKUP(B13989,'اكواد الاصناف'!A:C,3,0),"")</f>
        <v/>
      </c>
      <c r="G13989" s="10">
        <f t="shared" si="217"/>
        <v>0</v>
      </c>
      <c r="I13989" s="10" t="str">
        <f>IFERROR(VLOOKUP(H13989,'سجل العملاء'!A:B,2,0),"")</f>
        <v/>
      </c>
    </row>
    <row r="13990" spans="3:9" ht="15.6">
      <c r="C13990" s="10" t="str">
        <f>IFERROR(VLOOKUP(B13990,'اكواد الاصناف'!A:C,2,0),"")</f>
        <v/>
      </c>
      <c r="D13990" s="10" t="str">
        <f>IFERROR(VLOOKUP(B13990,'اكواد الاصناف'!A:C,3,0),"")</f>
        <v/>
      </c>
      <c r="G13990" s="10">
        <f t="shared" si="217"/>
        <v>0</v>
      </c>
      <c r="I13990" s="10" t="str">
        <f>IFERROR(VLOOKUP(H13990,'سجل العملاء'!A:B,2,0),"")</f>
        <v/>
      </c>
    </row>
    <row r="13991" spans="3:9" ht="15.6">
      <c r="C13991" s="10" t="str">
        <f>IFERROR(VLOOKUP(B13991,'اكواد الاصناف'!A:C,2,0),"")</f>
        <v/>
      </c>
      <c r="D13991" s="10" t="str">
        <f>IFERROR(VLOOKUP(B13991,'اكواد الاصناف'!A:C,3,0),"")</f>
        <v/>
      </c>
      <c r="G13991" s="10">
        <f t="shared" si="217"/>
        <v>0</v>
      </c>
      <c r="I13991" s="10" t="str">
        <f>IFERROR(VLOOKUP(H13991,'سجل العملاء'!A:B,2,0),"")</f>
        <v/>
      </c>
    </row>
    <row r="13992" spans="3:9" ht="15.6">
      <c r="C13992" s="10" t="str">
        <f>IFERROR(VLOOKUP(B13992,'اكواد الاصناف'!A:C,2,0),"")</f>
        <v/>
      </c>
      <c r="D13992" s="10" t="str">
        <f>IFERROR(VLOOKUP(B13992,'اكواد الاصناف'!A:C,3,0),"")</f>
        <v/>
      </c>
      <c r="G13992" s="10">
        <f t="shared" si="217"/>
        <v>0</v>
      </c>
      <c r="I13992" s="10" t="str">
        <f>IFERROR(VLOOKUP(H13992,'سجل العملاء'!A:B,2,0),"")</f>
        <v/>
      </c>
    </row>
    <row r="13993" spans="3:9" ht="15.6">
      <c r="C13993" s="10" t="str">
        <f>IFERROR(VLOOKUP(B13993,'اكواد الاصناف'!A:C,2,0),"")</f>
        <v/>
      </c>
      <c r="D13993" s="10" t="str">
        <f>IFERROR(VLOOKUP(B13993,'اكواد الاصناف'!A:C,3,0),"")</f>
        <v/>
      </c>
      <c r="G13993" s="10">
        <f t="shared" si="217"/>
        <v>0</v>
      </c>
      <c r="I13993" s="10" t="str">
        <f>IFERROR(VLOOKUP(H13993,'سجل العملاء'!A:B,2,0),"")</f>
        <v/>
      </c>
    </row>
    <row r="13994" spans="3:9" ht="15.6">
      <c r="C13994" s="10" t="str">
        <f>IFERROR(VLOOKUP(B13994,'اكواد الاصناف'!A:C,2,0),"")</f>
        <v/>
      </c>
      <c r="D13994" s="10" t="str">
        <f>IFERROR(VLOOKUP(B13994,'اكواد الاصناف'!A:C,3,0),"")</f>
        <v/>
      </c>
      <c r="G13994" s="10">
        <f t="shared" si="217"/>
        <v>0</v>
      </c>
      <c r="I13994" s="10" t="str">
        <f>IFERROR(VLOOKUP(H13994,'سجل العملاء'!A:B,2,0),"")</f>
        <v/>
      </c>
    </row>
    <row r="13995" spans="3:9" ht="15.6">
      <c r="C13995" s="10" t="str">
        <f>IFERROR(VLOOKUP(B13995,'اكواد الاصناف'!A:C,2,0),"")</f>
        <v/>
      </c>
      <c r="D13995" s="10" t="str">
        <f>IFERROR(VLOOKUP(B13995,'اكواد الاصناف'!A:C,3,0),"")</f>
        <v/>
      </c>
      <c r="G13995" s="10">
        <f t="shared" si="217"/>
        <v>0</v>
      </c>
      <c r="I13995" s="10" t="str">
        <f>IFERROR(VLOOKUP(H13995,'سجل العملاء'!A:B,2,0),"")</f>
        <v/>
      </c>
    </row>
    <row r="13996" spans="3:9" ht="15.6">
      <c r="C13996" s="10" t="str">
        <f>IFERROR(VLOOKUP(B13996,'اكواد الاصناف'!A:C,2,0),"")</f>
        <v/>
      </c>
      <c r="D13996" s="10" t="str">
        <f>IFERROR(VLOOKUP(B13996,'اكواد الاصناف'!A:C,3,0),"")</f>
        <v/>
      </c>
      <c r="G13996" s="10">
        <f t="shared" si="217"/>
        <v>0</v>
      </c>
      <c r="I13996" s="10" t="str">
        <f>IFERROR(VLOOKUP(H13996,'سجل العملاء'!A:B,2,0),"")</f>
        <v/>
      </c>
    </row>
    <row r="13997" spans="3:9" ht="15.6">
      <c r="C13997" s="10" t="str">
        <f>IFERROR(VLOOKUP(B13997,'اكواد الاصناف'!A:C,2,0),"")</f>
        <v/>
      </c>
      <c r="D13997" s="10" t="str">
        <f>IFERROR(VLOOKUP(B13997,'اكواد الاصناف'!A:C,3,0),"")</f>
        <v/>
      </c>
      <c r="G13997" s="10">
        <f t="shared" si="217"/>
        <v>0</v>
      </c>
      <c r="I13997" s="10" t="str">
        <f>IFERROR(VLOOKUP(H13997,'سجل العملاء'!A:B,2,0),"")</f>
        <v/>
      </c>
    </row>
    <row r="13998" spans="3:9" ht="15.6">
      <c r="C13998" s="10" t="str">
        <f>IFERROR(VLOOKUP(B13998,'اكواد الاصناف'!A:C,2,0),"")</f>
        <v/>
      </c>
      <c r="D13998" s="10" t="str">
        <f>IFERROR(VLOOKUP(B13998,'اكواد الاصناف'!A:C,3,0),"")</f>
        <v/>
      </c>
      <c r="G13998" s="10">
        <f t="shared" si="217"/>
        <v>0</v>
      </c>
      <c r="I13998" s="10" t="str">
        <f>IFERROR(VLOOKUP(H13998,'سجل العملاء'!A:B,2,0),"")</f>
        <v/>
      </c>
    </row>
    <row r="13999" spans="3:9" ht="15.6">
      <c r="C13999" s="10" t="str">
        <f>IFERROR(VLOOKUP(B13999,'اكواد الاصناف'!A:C,2,0),"")</f>
        <v/>
      </c>
      <c r="D13999" s="10" t="str">
        <f>IFERROR(VLOOKUP(B13999,'اكواد الاصناف'!A:C,3,0),"")</f>
        <v/>
      </c>
      <c r="G13999" s="10">
        <f t="shared" si="217"/>
        <v>0</v>
      </c>
      <c r="I13999" s="10" t="str">
        <f>IFERROR(VLOOKUP(H13999,'سجل العملاء'!A:B,2,0),"")</f>
        <v/>
      </c>
    </row>
    <row r="14000" spans="3:9" ht="15.6">
      <c r="C14000" s="10" t="str">
        <f>IFERROR(VLOOKUP(B14000,'اكواد الاصناف'!A:C,2,0),"")</f>
        <v/>
      </c>
      <c r="D14000" s="10" t="str">
        <f>IFERROR(VLOOKUP(B14000,'اكواد الاصناف'!A:C,3,0),"")</f>
        <v/>
      </c>
      <c r="G14000" s="10">
        <f t="shared" si="217"/>
        <v>0</v>
      </c>
      <c r="I14000" s="10" t="str">
        <f>IFERROR(VLOOKUP(H14000,'سجل العملاء'!A:B,2,0),"")</f>
        <v/>
      </c>
    </row>
    <row r="14001" spans="3:9" ht="15.6">
      <c r="C14001" s="10" t="str">
        <f>IFERROR(VLOOKUP(B14001,'اكواد الاصناف'!A:C,2,0),"")</f>
        <v/>
      </c>
      <c r="D14001" s="10" t="str">
        <f>IFERROR(VLOOKUP(B14001,'اكواد الاصناف'!A:C,3,0),"")</f>
        <v/>
      </c>
      <c r="G14001" s="10">
        <f t="shared" si="217"/>
        <v>0</v>
      </c>
      <c r="I14001" s="10" t="str">
        <f>IFERROR(VLOOKUP(H14001,'سجل العملاء'!A:B,2,0),"")</f>
        <v/>
      </c>
    </row>
    <row r="14002" spans="3:9" ht="15.6">
      <c r="C14002" s="10" t="str">
        <f>IFERROR(VLOOKUP(B14002,'اكواد الاصناف'!A:C,2,0),"")</f>
        <v/>
      </c>
      <c r="D14002" s="10" t="str">
        <f>IFERROR(VLOOKUP(B14002,'اكواد الاصناف'!A:C,3,0),"")</f>
        <v/>
      </c>
      <c r="G14002" s="10">
        <f t="shared" si="217"/>
        <v>0</v>
      </c>
      <c r="I14002" s="10" t="str">
        <f>IFERROR(VLOOKUP(H14002,'سجل العملاء'!A:B,2,0),"")</f>
        <v/>
      </c>
    </row>
    <row r="14003" spans="3:9" ht="15.6">
      <c r="C14003" s="10" t="str">
        <f>IFERROR(VLOOKUP(B14003,'اكواد الاصناف'!A:C,2,0),"")</f>
        <v/>
      </c>
      <c r="D14003" s="10" t="str">
        <f>IFERROR(VLOOKUP(B14003,'اكواد الاصناف'!A:C,3,0),"")</f>
        <v/>
      </c>
      <c r="G14003" s="10">
        <f t="shared" si="217"/>
        <v>0</v>
      </c>
      <c r="I14003" s="10" t="str">
        <f>IFERROR(VLOOKUP(H14003,'سجل العملاء'!A:B,2,0),"")</f>
        <v/>
      </c>
    </row>
    <row r="14004" spans="3:9" ht="15.6">
      <c r="C14004" s="10" t="str">
        <f>IFERROR(VLOOKUP(B14004,'اكواد الاصناف'!A:C,2,0),"")</f>
        <v/>
      </c>
      <c r="D14004" s="10" t="str">
        <f>IFERROR(VLOOKUP(B14004,'اكواد الاصناف'!A:C,3,0),"")</f>
        <v/>
      </c>
      <c r="G14004" s="10">
        <f t="shared" si="217"/>
        <v>0</v>
      </c>
      <c r="I14004" s="10" t="str">
        <f>IFERROR(VLOOKUP(H14004,'سجل العملاء'!A:B,2,0),"")</f>
        <v/>
      </c>
    </row>
    <row r="14005" spans="3:9" ht="15.6">
      <c r="C14005" s="10" t="str">
        <f>IFERROR(VLOOKUP(B14005,'اكواد الاصناف'!A:C,2,0),"")</f>
        <v/>
      </c>
      <c r="D14005" s="10" t="str">
        <f>IFERROR(VLOOKUP(B14005,'اكواد الاصناف'!A:C,3,0),"")</f>
        <v/>
      </c>
      <c r="G14005" s="10">
        <f t="shared" si="217"/>
        <v>0</v>
      </c>
      <c r="I14005" s="10" t="str">
        <f>IFERROR(VLOOKUP(H14005,'سجل العملاء'!A:B,2,0),"")</f>
        <v/>
      </c>
    </row>
    <row r="14006" spans="3:9" ht="15.6">
      <c r="C14006" s="10" t="str">
        <f>IFERROR(VLOOKUP(B14006,'اكواد الاصناف'!A:C,2,0),"")</f>
        <v/>
      </c>
      <c r="D14006" s="10" t="str">
        <f>IFERROR(VLOOKUP(B14006,'اكواد الاصناف'!A:C,3,0),"")</f>
        <v/>
      </c>
      <c r="G14006" s="10">
        <f t="shared" si="217"/>
        <v>0</v>
      </c>
      <c r="I14006" s="10" t="str">
        <f>IFERROR(VLOOKUP(H14006,'سجل العملاء'!A:B,2,0),"")</f>
        <v/>
      </c>
    </row>
    <row r="14007" spans="3:9" ht="15.6">
      <c r="C14007" s="10" t="str">
        <f>IFERROR(VLOOKUP(B14007,'اكواد الاصناف'!A:C,2,0),"")</f>
        <v/>
      </c>
      <c r="D14007" s="10" t="str">
        <f>IFERROR(VLOOKUP(B14007,'اكواد الاصناف'!A:C,3,0),"")</f>
        <v/>
      </c>
      <c r="G14007" s="10">
        <f t="shared" si="217"/>
        <v>0</v>
      </c>
      <c r="I14007" s="10" t="str">
        <f>IFERROR(VLOOKUP(H14007,'سجل العملاء'!A:B,2,0),"")</f>
        <v/>
      </c>
    </row>
    <row r="14008" spans="3:9" ht="15.6">
      <c r="C14008" s="10" t="str">
        <f>IFERROR(VLOOKUP(B14008,'اكواد الاصناف'!A:C,2,0),"")</f>
        <v/>
      </c>
      <c r="D14008" s="10" t="str">
        <f>IFERROR(VLOOKUP(B14008,'اكواد الاصناف'!A:C,3,0),"")</f>
        <v/>
      </c>
      <c r="G14008" s="10">
        <f t="shared" si="217"/>
        <v>0</v>
      </c>
      <c r="I14008" s="10" t="str">
        <f>IFERROR(VLOOKUP(H14008,'سجل العملاء'!A:B,2,0),"")</f>
        <v/>
      </c>
    </row>
    <row r="14009" spans="3:9" ht="15.6">
      <c r="C14009" s="10" t="str">
        <f>IFERROR(VLOOKUP(B14009,'اكواد الاصناف'!A:C,2,0),"")</f>
        <v/>
      </c>
      <c r="D14009" s="10" t="str">
        <f>IFERROR(VLOOKUP(B14009,'اكواد الاصناف'!A:C,3,0),"")</f>
        <v/>
      </c>
      <c r="G14009" s="10">
        <f t="shared" si="217"/>
        <v>0</v>
      </c>
      <c r="I14009" s="10" t="str">
        <f>IFERROR(VLOOKUP(H14009,'سجل العملاء'!A:B,2,0),"")</f>
        <v/>
      </c>
    </row>
    <row r="14010" spans="3:9" ht="15.6">
      <c r="C14010" s="10" t="str">
        <f>IFERROR(VLOOKUP(B14010,'اكواد الاصناف'!A:C,2,0),"")</f>
        <v/>
      </c>
      <c r="D14010" s="10" t="str">
        <f>IFERROR(VLOOKUP(B14010,'اكواد الاصناف'!A:C,3,0),"")</f>
        <v/>
      </c>
      <c r="G14010" s="10">
        <f t="shared" si="217"/>
        <v>0</v>
      </c>
      <c r="I14010" s="10" t="str">
        <f>IFERROR(VLOOKUP(H14010,'سجل العملاء'!A:B,2,0),"")</f>
        <v/>
      </c>
    </row>
    <row r="14011" spans="3:9" ht="15.6">
      <c r="C14011" s="10" t="str">
        <f>IFERROR(VLOOKUP(B14011,'اكواد الاصناف'!A:C,2,0),"")</f>
        <v/>
      </c>
      <c r="D14011" s="10" t="str">
        <f>IFERROR(VLOOKUP(B14011,'اكواد الاصناف'!A:C,3,0),"")</f>
        <v/>
      </c>
      <c r="G14011" s="10">
        <f t="shared" si="217"/>
        <v>0</v>
      </c>
      <c r="I14011" s="10" t="str">
        <f>IFERROR(VLOOKUP(H14011,'سجل العملاء'!A:B,2,0),"")</f>
        <v/>
      </c>
    </row>
    <row r="14012" spans="3:9" ht="15.6">
      <c r="C14012" s="10" t="str">
        <f>IFERROR(VLOOKUP(B14012,'اكواد الاصناف'!A:C,2,0),"")</f>
        <v/>
      </c>
      <c r="D14012" s="10" t="str">
        <f>IFERROR(VLOOKUP(B14012,'اكواد الاصناف'!A:C,3,0),"")</f>
        <v/>
      </c>
      <c r="G14012" s="10">
        <f t="shared" si="217"/>
        <v>0</v>
      </c>
      <c r="I14012" s="10" t="str">
        <f>IFERROR(VLOOKUP(H14012,'سجل العملاء'!A:B,2,0),"")</f>
        <v/>
      </c>
    </row>
    <row r="14013" spans="3:9" ht="15.6">
      <c r="C14013" s="10" t="str">
        <f>IFERROR(VLOOKUP(B14013,'اكواد الاصناف'!A:C,2,0),"")</f>
        <v/>
      </c>
      <c r="D14013" s="10" t="str">
        <f>IFERROR(VLOOKUP(B14013,'اكواد الاصناف'!A:C,3,0),"")</f>
        <v/>
      </c>
      <c r="G14013" s="10">
        <f t="shared" si="217"/>
        <v>0</v>
      </c>
      <c r="I14013" s="10" t="str">
        <f>IFERROR(VLOOKUP(H14013,'سجل العملاء'!A:B,2,0),"")</f>
        <v/>
      </c>
    </row>
    <row r="14014" spans="3:9" ht="15.6">
      <c r="C14014" s="10" t="str">
        <f>IFERROR(VLOOKUP(B14014,'اكواد الاصناف'!A:C,2,0),"")</f>
        <v/>
      </c>
      <c r="D14014" s="10" t="str">
        <f>IFERROR(VLOOKUP(B14014,'اكواد الاصناف'!A:C,3,0),"")</f>
        <v/>
      </c>
      <c r="G14014" s="10">
        <f t="shared" si="217"/>
        <v>0</v>
      </c>
      <c r="I14014" s="10" t="str">
        <f>IFERROR(VLOOKUP(H14014,'سجل العملاء'!A:B,2,0),"")</f>
        <v/>
      </c>
    </row>
    <row r="14015" spans="3:9" ht="15.6">
      <c r="C14015" s="10" t="str">
        <f>IFERROR(VLOOKUP(B14015,'اكواد الاصناف'!A:C,2,0),"")</f>
        <v/>
      </c>
      <c r="D14015" s="10" t="str">
        <f>IFERROR(VLOOKUP(B14015,'اكواد الاصناف'!A:C,3,0),"")</f>
        <v/>
      </c>
      <c r="G14015" s="10">
        <f t="shared" si="217"/>
        <v>0</v>
      </c>
      <c r="I14015" s="10" t="str">
        <f>IFERROR(VLOOKUP(H14015,'سجل العملاء'!A:B,2,0),"")</f>
        <v/>
      </c>
    </row>
    <row r="14016" spans="3:9" ht="15.6">
      <c r="C14016" s="10" t="str">
        <f>IFERROR(VLOOKUP(B14016,'اكواد الاصناف'!A:C,2,0),"")</f>
        <v/>
      </c>
      <c r="D14016" s="10" t="str">
        <f>IFERROR(VLOOKUP(B14016,'اكواد الاصناف'!A:C,3,0),"")</f>
        <v/>
      </c>
      <c r="G14016" s="10">
        <f t="shared" si="217"/>
        <v>0</v>
      </c>
      <c r="I14016" s="10" t="str">
        <f>IFERROR(VLOOKUP(H14016,'سجل العملاء'!A:B,2,0),"")</f>
        <v/>
      </c>
    </row>
    <row r="14017" spans="3:9" ht="15.6">
      <c r="C14017" s="10" t="str">
        <f>IFERROR(VLOOKUP(B14017,'اكواد الاصناف'!A:C,2,0),"")</f>
        <v/>
      </c>
      <c r="D14017" s="10" t="str">
        <f>IFERROR(VLOOKUP(B14017,'اكواد الاصناف'!A:C,3,0),"")</f>
        <v/>
      </c>
      <c r="G14017" s="10">
        <f t="shared" ref="G14017:G14080" si="218">F14017*E14017</f>
        <v>0</v>
      </c>
      <c r="I14017" s="10" t="str">
        <f>IFERROR(VLOOKUP(H14017,'سجل العملاء'!A:B,2,0),"")</f>
        <v/>
      </c>
    </row>
    <row r="14018" spans="3:9" ht="15.6">
      <c r="C14018" s="10" t="str">
        <f>IFERROR(VLOOKUP(B14018,'اكواد الاصناف'!A:C,2,0),"")</f>
        <v/>
      </c>
      <c r="D14018" s="10" t="str">
        <f>IFERROR(VLOOKUP(B14018,'اكواد الاصناف'!A:C,3,0),"")</f>
        <v/>
      </c>
      <c r="G14018" s="10">
        <f t="shared" si="218"/>
        <v>0</v>
      </c>
      <c r="I14018" s="10" t="str">
        <f>IFERROR(VLOOKUP(H14018,'سجل العملاء'!A:B,2,0),"")</f>
        <v/>
      </c>
    </row>
    <row r="14019" spans="3:9" ht="15.6">
      <c r="C14019" s="10" t="str">
        <f>IFERROR(VLOOKUP(B14019,'اكواد الاصناف'!A:C,2,0),"")</f>
        <v/>
      </c>
      <c r="D14019" s="10" t="str">
        <f>IFERROR(VLOOKUP(B14019,'اكواد الاصناف'!A:C,3,0),"")</f>
        <v/>
      </c>
      <c r="G14019" s="10">
        <f t="shared" si="218"/>
        <v>0</v>
      </c>
      <c r="I14019" s="10" t="str">
        <f>IFERROR(VLOOKUP(H14019,'سجل العملاء'!A:B,2,0),"")</f>
        <v/>
      </c>
    </row>
    <row r="14020" spans="3:9" ht="15.6">
      <c r="C14020" s="10" t="str">
        <f>IFERROR(VLOOKUP(B14020,'اكواد الاصناف'!A:C,2,0),"")</f>
        <v/>
      </c>
      <c r="D14020" s="10" t="str">
        <f>IFERROR(VLOOKUP(B14020,'اكواد الاصناف'!A:C,3,0),"")</f>
        <v/>
      </c>
      <c r="G14020" s="10">
        <f t="shared" si="218"/>
        <v>0</v>
      </c>
      <c r="I14020" s="10" t="str">
        <f>IFERROR(VLOOKUP(H14020,'سجل العملاء'!A:B,2,0),"")</f>
        <v/>
      </c>
    </row>
    <row r="14021" spans="3:9" ht="15.6">
      <c r="C14021" s="10" t="str">
        <f>IFERROR(VLOOKUP(B14021,'اكواد الاصناف'!A:C,2,0),"")</f>
        <v/>
      </c>
      <c r="D14021" s="10" t="str">
        <f>IFERROR(VLOOKUP(B14021,'اكواد الاصناف'!A:C,3,0),"")</f>
        <v/>
      </c>
      <c r="G14021" s="10">
        <f t="shared" si="218"/>
        <v>0</v>
      </c>
      <c r="I14021" s="10" t="str">
        <f>IFERROR(VLOOKUP(H14021,'سجل العملاء'!A:B,2,0),"")</f>
        <v/>
      </c>
    </row>
    <row r="14022" spans="3:9" ht="15.6">
      <c r="C14022" s="10" t="str">
        <f>IFERROR(VLOOKUP(B14022,'اكواد الاصناف'!A:C,2,0),"")</f>
        <v/>
      </c>
      <c r="D14022" s="10" t="str">
        <f>IFERROR(VLOOKUP(B14022,'اكواد الاصناف'!A:C,3,0),"")</f>
        <v/>
      </c>
      <c r="G14022" s="10">
        <f t="shared" si="218"/>
        <v>0</v>
      </c>
      <c r="I14022" s="10" t="str">
        <f>IFERROR(VLOOKUP(H14022,'سجل العملاء'!A:B,2,0),"")</f>
        <v/>
      </c>
    </row>
    <row r="14023" spans="3:9" ht="15.6">
      <c r="C14023" s="10" t="str">
        <f>IFERROR(VLOOKUP(B14023,'اكواد الاصناف'!A:C,2,0),"")</f>
        <v/>
      </c>
      <c r="D14023" s="10" t="str">
        <f>IFERROR(VLOOKUP(B14023,'اكواد الاصناف'!A:C,3,0),"")</f>
        <v/>
      </c>
      <c r="G14023" s="10">
        <f t="shared" si="218"/>
        <v>0</v>
      </c>
      <c r="I14023" s="10" t="str">
        <f>IFERROR(VLOOKUP(H14023,'سجل العملاء'!A:B,2,0),"")</f>
        <v/>
      </c>
    </row>
    <row r="14024" spans="3:9" ht="15.6">
      <c r="C14024" s="10" t="str">
        <f>IFERROR(VLOOKUP(B14024,'اكواد الاصناف'!A:C,2,0),"")</f>
        <v/>
      </c>
      <c r="D14024" s="10" t="str">
        <f>IFERROR(VLOOKUP(B14024,'اكواد الاصناف'!A:C,3,0),"")</f>
        <v/>
      </c>
      <c r="G14024" s="10">
        <f t="shared" si="218"/>
        <v>0</v>
      </c>
      <c r="I14024" s="10" t="str">
        <f>IFERROR(VLOOKUP(H14024,'سجل العملاء'!A:B,2,0),"")</f>
        <v/>
      </c>
    </row>
    <row r="14025" spans="3:9" ht="15.6">
      <c r="C14025" s="10" t="str">
        <f>IFERROR(VLOOKUP(B14025,'اكواد الاصناف'!A:C,2,0),"")</f>
        <v/>
      </c>
      <c r="D14025" s="10" t="str">
        <f>IFERROR(VLOOKUP(B14025,'اكواد الاصناف'!A:C,3,0),"")</f>
        <v/>
      </c>
      <c r="G14025" s="10">
        <f t="shared" si="218"/>
        <v>0</v>
      </c>
      <c r="I14025" s="10" t="str">
        <f>IFERROR(VLOOKUP(H14025,'سجل العملاء'!A:B,2,0),"")</f>
        <v/>
      </c>
    </row>
    <row r="14026" spans="3:9" ht="15.6">
      <c r="C14026" s="10" t="str">
        <f>IFERROR(VLOOKUP(B14026,'اكواد الاصناف'!A:C,2,0),"")</f>
        <v/>
      </c>
      <c r="D14026" s="10" t="str">
        <f>IFERROR(VLOOKUP(B14026,'اكواد الاصناف'!A:C,3,0),"")</f>
        <v/>
      </c>
      <c r="G14026" s="10">
        <f t="shared" si="218"/>
        <v>0</v>
      </c>
      <c r="I14026" s="10" t="str">
        <f>IFERROR(VLOOKUP(H14026,'سجل العملاء'!A:B,2,0),"")</f>
        <v/>
      </c>
    </row>
    <row r="14027" spans="3:9" ht="15.6">
      <c r="C14027" s="10" t="str">
        <f>IFERROR(VLOOKUP(B14027,'اكواد الاصناف'!A:C,2,0),"")</f>
        <v/>
      </c>
      <c r="D14027" s="10" t="str">
        <f>IFERROR(VLOOKUP(B14027,'اكواد الاصناف'!A:C,3,0),"")</f>
        <v/>
      </c>
      <c r="G14027" s="10">
        <f t="shared" si="218"/>
        <v>0</v>
      </c>
      <c r="I14027" s="10" t="str">
        <f>IFERROR(VLOOKUP(H14027,'سجل العملاء'!A:B,2,0),"")</f>
        <v/>
      </c>
    </row>
    <row r="14028" spans="3:9" ht="15.6">
      <c r="C14028" s="10" t="str">
        <f>IFERROR(VLOOKUP(B14028,'اكواد الاصناف'!A:C,2,0),"")</f>
        <v/>
      </c>
      <c r="D14028" s="10" t="str">
        <f>IFERROR(VLOOKUP(B14028,'اكواد الاصناف'!A:C,3,0),"")</f>
        <v/>
      </c>
      <c r="G14028" s="10">
        <f t="shared" si="218"/>
        <v>0</v>
      </c>
      <c r="I14028" s="10" t="str">
        <f>IFERROR(VLOOKUP(H14028,'سجل العملاء'!A:B,2,0),"")</f>
        <v/>
      </c>
    </row>
    <row r="14029" spans="3:9" ht="15.6">
      <c r="C14029" s="10" t="str">
        <f>IFERROR(VLOOKUP(B14029,'اكواد الاصناف'!A:C,2,0),"")</f>
        <v/>
      </c>
      <c r="D14029" s="10" t="str">
        <f>IFERROR(VLOOKUP(B14029,'اكواد الاصناف'!A:C,3,0),"")</f>
        <v/>
      </c>
      <c r="G14029" s="10">
        <f t="shared" si="218"/>
        <v>0</v>
      </c>
      <c r="I14029" s="10" t="str">
        <f>IFERROR(VLOOKUP(H14029,'سجل العملاء'!A:B,2,0),"")</f>
        <v/>
      </c>
    </row>
    <row r="14030" spans="3:9" ht="15.6">
      <c r="C14030" s="10" t="str">
        <f>IFERROR(VLOOKUP(B14030,'اكواد الاصناف'!A:C,2,0),"")</f>
        <v/>
      </c>
      <c r="D14030" s="10" t="str">
        <f>IFERROR(VLOOKUP(B14030,'اكواد الاصناف'!A:C,3,0),"")</f>
        <v/>
      </c>
      <c r="G14030" s="10">
        <f t="shared" si="218"/>
        <v>0</v>
      </c>
      <c r="I14030" s="10" t="str">
        <f>IFERROR(VLOOKUP(H14030,'سجل العملاء'!A:B,2,0),"")</f>
        <v/>
      </c>
    </row>
    <row r="14031" spans="3:9" ht="15.6">
      <c r="C14031" s="10" t="str">
        <f>IFERROR(VLOOKUP(B14031,'اكواد الاصناف'!A:C,2,0),"")</f>
        <v/>
      </c>
      <c r="D14031" s="10" t="str">
        <f>IFERROR(VLOOKUP(B14031,'اكواد الاصناف'!A:C,3,0),"")</f>
        <v/>
      </c>
      <c r="G14031" s="10">
        <f t="shared" si="218"/>
        <v>0</v>
      </c>
      <c r="I14031" s="10" t="str">
        <f>IFERROR(VLOOKUP(H14031,'سجل العملاء'!A:B,2,0),"")</f>
        <v/>
      </c>
    </row>
    <row r="14032" spans="3:9" ht="15.6">
      <c r="C14032" s="10" t="str">
        <f>IFERROR(VLOOKUP(B14032,'اكواد الاصناف'!A:C,2,0),"")</f>
        <v/>
      </c>
      <c r="D14032" s="10" t="str">
        <f>IFERROR(VLOOKUP(B14032,'اكواد الاصناف'!A:C,3,0),"")</f>
        <v/>
      </c>
      <c r="G14032" s="10">
        <f t="shared" si="218"/>
        <v>0</v>
      </c>
      <c r="I14032" s="10" t="str">
        <f>IFERROR(VLOOKUP(H14032,'سجل العملاء'!A:B,2,0),"")</f>
        <v/>
      </c>
    </row>
    <row r="14033" spans="3:9" ht="15.6">
      <c r="C14033" s="10" t="str">
        <f>IFERROR(VLOOKUP(B14033,'اكواد الاصناف'!A:C,2,0),"")</f>
        <v/>
      </c>
      <c r="D14033" s="10" t="str">
        <f>IFERROR(VLOOKUP(B14033,'اكواد الاصناف'!A:C,3,0),"")</f>
        <v/>
      </c>
      <c r="G14033" s="10">
        <f t="shared" si="218"/>
        <v>0</v>
      </c>
      <c r="I14033" s="10" t="str">
        <f>IFERROR(VLOOKUP(H14033,'سجل العملاء'!A:B,2,0),"")</f>
        <v/>
      </c>
    </row>
    <row r="14034" spans="3:9" ht="15.6">
      <c r="C14034" s="10" t="str">
        <f>IFERROR(VLOOKUP(B14034,'اكواد الاصناف'!A:C,2,0),"")</f>
        <v/>
      </c>
      <c r="D14034" s="10" t="str">
        <f>IFERROR(VLOOKUP(B14034,'اكواد الاصناف'!A:C,3,0),"")</f>
        <v/>
      </c>
      <c r="G14034" s="10">
        <f t="shared" si="218"/>
        <v>0</v>
      </c>
      <c r="I14034" s="10" t="str">
        <f>IFERROR(VLOOKUP(H14034,'سجل العملاء'!A:B,2,0),"")</f>
        <v/>
      </c>
    </row>
    <row r="14035" spans="3:9" ht="15.6">
      <c r="C14035" s="10" t="str">
        <f>IFERROR(VLOOKUP(B14035,'اكواد الاصناف'!A:C,2,0),"")</f>
        <v/>
      </c>
      <c r="D14035" s="10" t="str">
        <f>IFERROR(VLOOKUP(B14035,'اكواد الاصناف'!A:C,3,0),"")</f>
        <v/>
      </c>
      <c r="G14035" s="10">
        <f t="shared" si="218"/>
        <v>0</v>
      </c>
      <c r="I14035" s="10" t="str">
        <f>IFERROR(VLOOKUP(H14035,'سجل العملاء'!A:B,2,0),"")</f>
        <v/>
      </c>
    </row>
    <row r="14036" spans="3:9" ht="15.6">
      <c r="C14036" s="10" t="str">
        <f>IFERROR(VLOOKUP(B14036,'اكواد الاصناف'!A:C,2,0),"")</f>
        <v/>
      </c>
      <c r="D14036" s="10" t="str">
        <f>IFERROR(VLOOKUP(B14036,'اكواد الاصناف'!A:C,3,0),"")</f>
        <v/>
      </c>
      <c r="G14036" s="10">
        <f t="shared" si="218"/>
        <v>0</v>
      </c>
      <c r="I14036" s="10" t="str">
        <f>IFERROR(VLOOKUP(H14036,'سجل العملاء'!A:B,2,0),"")</f>
        <v/>
      </c>
    </row>
    <row r="14037" spans="3:9" ht="15.6">
      <c r="C14037" s="10" t="str">
        <f>IFERROR(VLOOKUP(B14037,'اكواد الاصناف'!A:C,2,0),"")</f>
        <v/>
      </c>
      <c r="D14037" s="10" t="str">
        <f>IFERROR(VLOOKUP(B14037,'اكواد الاصناف'!A:C,3,0),"")</f>
        <v/>
      </c>
      <c r="G14037" s="10">
        <f t="shared" si="218"/>
        <v>0</v>
      </c>
      <c r="I14037" s="10" t="str">
        <f>IFERROR(VLOOKUP(H14037,'سجل العملاء'!A:B,2,0),"")</f>
        <v/>
      </c>
    </row>
    <row r="14038" spans="3:9" ht="15.6">
      <c r="C14038" s="10" t="str">
        <f>IFERROR(VLOOKUP(B14038,'اكواد الاصناف'!A:C,2,0),"")</f>
        <v/>
      </c>
      <c r="D14038" s="10" t="str">
        <f>IFERROR(VLOOKUP(B14038,'اكواد الاصناف'!A:C,3,0),"")</f>
        <v/>
      </c>
      <c r="G14038" s="10">
        <f t="shared" si="218"/>
        <v>0</v>
      </c>
      <c r="I14038" s="10" t="str">
        <f>IFERROR(VLOOKUP(H14038,'سجل العملاء'!A:B,2,0),"")</f>
        <v/>
      </c>
    </row>
    <row r="14039" spans="3:9" ht="15.6">
      <c r="C14039" s="10" t="str">
        <f>IFERROR(VLOOKUP(B14039,'اكواد الاصناف'!A:C,2,0),"")</f>
        <v/>
      </c>
      <c r="D14039" s="10" t="str">
        <f>IFERROR(VLOOKUP(B14039,'اكواد الاصناف'!A:C,3,0),"")</f>
        <v/>
      </c>
      <c r="G14039" s="10">
        <f t="shared" si="218"/>
        <v>0</v>
      </c>
      <c r="I14039" s="10" t="str">
        <f>IFERROR(VLOOKUP(H14039,'سجل العملاء'!A:B,2,0),"")</f>
        <v/>
      </c>
    </row>
    <row r="14040" spans="3:9" ht="15.6">
      <c r="C14040" s="10" t="str">
        <f>IFERROR(VLOOKUP(B14040,'اكواد الاصناف'!A:C,2,0),"")</f>
        <v/>
      </c>
      <c r="D14040" s="10" t="str">
        <f>IFERROR(VLOOKUP(B14040,'اكواد الاصناف'!A:C,3,0),"")</f>
        <v/>
      </c>
      <c r="G14040" s="10">
        <f t="shared" si="218"/>
        <v>0</v>
      </c>
      <c r="I14040" s="10" t="str">
        <f>IFERROR(VLOOKUP(H14040,'سجل العملاء'!A:B,2,0),"")</f>
        <v/>
      </c>
    </row>
    <row r="14041" spans="3:9" ht="15.6">
      <c r="C14041" s="10" t="str">
        <f>IFERROR(VLOOKUP(B14041,'اكواد الاصناف'!A:C,2,0),"")</f>
        <v/>
      </c>
      <c r="D14041" s="10" t="str">
        <f>IFERROR(VLOOKUP(B14041,'اكواد الاصناف'!A:C,3,0),"")</f>
        <v/>
      </c>
      <c r="G14041" s="10">
        <f t="shared" si="218"/>
        <v>0</v>
      </c>
      <c r="I14041" s="10" t="str">
        <f>IFERROR(VLOOKUP(H14041,'سجل العملاء'!A:B,2,0),"")</f>
        <v/>
      </c>
    </row>
    <row r="14042" spans="3:9" ht="15.6">
      <c r="C14042" s="10" t="str">
        <f>IFERROR(VLOOKUP(B14042,'اكواد الاصناف'!A:C,2,0),"")</f>
        <v/>
      </c>
      <c r="D14042" s="10" t="str">
        <f>IFERROR(VLOOKUP(B14042,'اكواد الاصناف'!A:C,3,0),"")</f>
        <v/>
      </c>
      <c r="G14042" s="10">
        <f t="shared" si="218"/>
        <v>0</v>
      </c>
      <c r="I14042" s="10" t="str">
        <f>IFERROR(VLOOKUP(H14042,'سجل العملاء'!A:B,2,0),"")</f>
        <v/>
      </c>
    </row>
    <row r="14043" spans="3:9" ht="15.6">
      <c r="C14043" s="10" t="str">
        <f>IFERROR(VLOOKUP(B14043,'اكواد الاصناف'!A:C,2,0),"")</f>
        <v/>
      </c>
      <c r="D14043" s="10" t="str">
        <f>IFERROR(VLOOKUP(B14043,'اكواد الاصناف'!A:C,3,0),"")</f>
        <v/>
      </c>
      <c r="G14043" s="10">
        <f t="shared" si="218"/>
        <v>0</v>
      </c>
      <c r="I14043" s="10" t="str">
        <f>IFERROR(VLOOKUP(H14043,'سجل العملاء'!A:B,2,0),"")</f>
        <v/>
      </c>
    </row>
    <row r="14044" spans="3:9" ht="15.6">
      <c r="C14044" s="10" t="str">
        <f>IFERROR(VLOOKUP(B14044,'اكواد الاصناف'!A:C,2,0),"")</f>
        <v/>
      </c>
      <c r="D14044" s="10" t="str">
        <f>IFERROR(VLOOKUP(B14044,'اكواد الاصناف'!A:C,3,0),"")</f>
        <v/>
      </c>
      <c r="G14044" s="10">
        <f t="shared" si="218"/>
        <v>0</v>
      </c>
      <c r="I14044" s="10" t="str">
        <f>IFERROR(VLOOKUP(H14044,'سجل العملاء'!A:B,2,0),"")</f>
        <v/>
      </c>
    </row>
    <row r="14045" spans="3:9" ht="15.6">
      <c r="C14045" s="10" t="str">
        <f>IFERROR(VLOOKUP(B14045,'اكواد الاصناف'!A:C,2,0),"")</f>
        <v/>
      </c>
      <c r="D14045" s="10" t="str">
        <f>IFERROR(VLOOKUP(B14045,'اكواد الاصناف'!A:C,3,0),"")</f>
        <v/>
      </c>
      <c r="G14045" s="10">
        <f t="shared" si="218"/>
        <v>0</v>
      </c>
      <c r="I14045" s="10" t="str">
        <f>IFERROR(VLOOKUP(H14045,'سجل العملاء'!A:B,2,0),"")</f>
        <v/>
      </c>
    </row>
    <row r="14046" spans="3:9" ht="15.6">
      <c r="C14046" s="10" t="str">
        <f>IFERROR(VLOOKUP(B14046,'اكواد الاصناف'!A:C,2,0),"")</f>
        <v/>
      </c>
      <c r="D14046" s="10" t="str">
        <f>IFERROR(VLOOKUP(B14046,'اكواد الاصناف'!A:C,3,0),"")</f>
        <v/>
      </c>
      <c r="G14046" s="10">
        <f t="shared" si="218"/>
        <v>0</v>
      </c>
      <c r="I14046" s="10" t="str">
        <f>IFERROR(VLOOKUP(H14046,'سجل العملاء'!A:B,2,0),"")</f>
        <v/>
      </c>
    </row>
    <row r="14047" spans="3:9" ht="15.6">
      <c r="C14047" s="10" t="str">
        <f>IFERROR(VLOOKUP(B14047,'اكواد الاصناف'!A:C,2,0),"")</f>
        <v/>
      </c>
      <c r="D14047" s="10" t="str">
        <f>IFERROR(VLOOKUP(B14047,'اكواد الاصناف'!A:C,3,0),"")</f>
        <v/>
      </c>
      <c r="G14047" s="10">
        <f t="shared" si="218"/>
        <v>0</v>
      </c>
      <c r="I14047" s="10" t="str">
        <f>IFERROR(VLOOKUP(H14047,'سجل العملاء'!A:B,2,0),"")</f>
        <v/>
      </c>
    </row>
    <row r="14048" spans="3:9" ht="15.6">
      <c r="C14048" s="10" t="str">
        <f>IFERROR(VLOOKUP(B14048,'اكواد الاصناف'!A:C,2,0),"")</f>
        <v/>
      </c>
      <c r="D14048" s="10" t="str">
        <f>IFERROR(VLOOKUP(B14048,'اكواد الاصناف'!A:C,3,0),"")</f>
        <v/>
      </c>
      <c r="G14048" s="10">
        <f t="shared" si="218"/>
        <v>0</v>
      </c>
      <c r="I14048" s="10" t="str">
        <f>IFERROR(VLOOKUP(H14048,'سجل العملاء'!A:B,2,0),"")</f>
        <v/>
      </c>
    </row>
    <row r="14049" spans="3:9" ht="15.6">
      <c r="C14049" s="10" t="str">
        <f>IFERROR(VLOOKUP(B14049,'اكواد الاصناف'!A:C,2,0),"")</f>
        <v/>
      </c>
      <c r="D14049" s="10" t="str">
        <f>IFERROR(VLOOKUP(B14049,'اكواد الاصناف'!A:C,3,0),"")</f>
        <v/>
      </c>
      <c r="G14049" s="10">
        <f t="shared" si="218"/>
        <v>0</v>
      </c>
      <c r="I14049" s="10" t="str">
        <f>IFERROR(VLOOKUP(H14049,'سجل العملاء'!A:B,2,0),"")</f>
        <v/>
      </c>
    </row>
    <row r="14050" spans="3:9" ht="15.6">
      <c r="C14050" s="10" t="str">
        <f>IFERROR(VLOOKUP(B14050,'اكواد الاصناف'!A:C,2,0),"")</f>
        <v/>
      </c>
      <c r="D14050" s="10" t="str">
        <f>IFERROR(VLOOKUP(B14050,'اكواد الاصناف'!A:C,3,0),"")</f>
        <v/>
      </c>
      <c r="G14050" s="10">
        <f t="shared" si="218"/>
        <v>0</v>
      </c>
      <c r="I14050" s="10" t="str">
        <f>IFERROR(VLOOKUP(H14050,'سجل العملاء'!A:B,2,0),"")</f>
        <v/>
      </c>
    </row>
    <row r="14051" spans="3:9" ht="15.6">
      <c r="C14051" s="10" t="str">
        <f>IFERROR(VLOOKUP(B14051,'اكواد الاصناف'!A:C,2,0),"")</f>
        <v/>
      </c>
      <c r="D14051" s="10" t="str">
        <f>IFERROR(VLOOKUP(B14051,'اكواد الاصناف'!A:C,3,0),"")</f>
        <v/>
      </c>
      <c r="G14051" s="10">
        <f t="shared" si="218"/>
        <v>0</v>
      </c>
      <c r="I14051" s="10" t="str">
        <f>IFERROR(VLOOKUP(H14051,'سجل العملاء'!A:B,2,0),"")</f>
        <v/>
      </c>
    </row>
    <row r="14052" spans="3:9" ht="15.6">
      <c r="C14052" s="10" t="str">
        <f>IFERROR(VLOOKUP(B14052,'اكواد الاصناف'!A:C,2,0),"")</f>
        <v/>
      </c>
      <c r="D14052" s="10" t="str">
        <f>IFERROR(VLOOKUP(B14052,'اكواد الاصناف'!A:C,3,0),"")</f>
        <v/>
      </c>
      <c r="G14052" s="10">
        <f t="shared" si="218"/>
        <v>0</v>
      </c>
      <c r="I14052" s="10" t="str">
        <f>IFERROR(VLOOKUP(H14052,'سجل العملاء'!A:B,2,0),"")</f>
        <v/>
      </c>
    </row>
    <row r="14053" spans="3:9" ht="15.6">
      <c r="C14053" s="10" t="str">
        <f>IFERROR(VLOOKUP(B14053,'اكواد الاصناف'!A:C,2,0),"")</f>
        <v/>
      </c>
      <c r="D14053" s="10" t="str">
        <f>IFERROR(VLOOKUP(B14053,'اكواد الاصناف'!A:C,3,0),"")</f>
        <v/>
      </c>
      <c r="G14053" s="10">
        <f t="shared" si="218"/>
        <v>0</v>
      </c>
      <c r="I14053" s="10" t="str">
        <f>IFERROR(VLOOKUP(H14053,'سجل العملاء'!A:B,2,0),"")</f>
        <v/>
      </c>
    </row>
    <row r="14054" spans="3:9" ht="15.6">
      <c r="C14054" s="10" t="str">
        <f>IFERROR(VLOOKUP(B14054,'اكواد الاصناف'!A:C,2,0),"")</f>
        <v/>
      </c>
      <c r="D14054" s="10" t="str">
        <f>IFERROR(VLOOKUP(B14054,'اكواد الاصناف'!A:C,3,0),"")</f>
        <v/>
      </c>
      <c r="G14054" s="10">
        <f t="shared" si="218"/>
        <v>0</v>
      </c>
      <c r="I14054" s="10" t="str">
        <f>IFERROR(VLOOKUP(H14054,'سجل العملاء'!A:B,2,0),"")</f>
        <v/>
      </c>
    </row>
    <row r="14055" spans="3:9" ht="15.6">
      <c r="C14055" s="10" t="str">
        <f>IFERROR(VLOOKUP(B14055,'اكواد الاصناف'!A:C,2,0),"")</f>
        <v/>
      </c>
      <c r="D14055" s="10" t="str">
        <f>IFERROR(VLOOKUP(B14055,'اكواد الاصناف'!A:C,3,0),"")</f>
        <v/>
      </c>
      <c r="G14055" s="10">
        <f t="shared" si="218"/>
        <v>0</v>
      </c>
      <c r="I14055" s="10" t="str">
        <f>IFERROR(VLOOKUP(H14055,'سجل العملاء'!A:B,2,0),"")</f>
        <v/>
      </c>
    </row>
    <row r="14056" spans="3:9" ht="15.6">
      <c r="C14056" s="10" t="str">
        <f>IFERROR(VLOOKUP(B14056,'اكواد الاصناف'!A:C,2,0),"")</f>
        <v/>
      </c>
      <c r="D14056" s="10" t="str">
        <f>IFERROR(VLOOKUP(B14056,'اكواد الاصناف'!A:C,3,0),"")</f>
        <v/>
      </c>
      <c r="G14056" s="10">
        <f t="shared" si="218"/>
        <v>0</v>
      </c>
      <c r="I14056" s="10" t="str">
        <f>IFERROR(VLOOKUP(H14056,'سجل العملاء'!A:B,2,0),"")</f>
        <v/>
      </c>
    </row>
    <row r="14057" spans="3:9" ht="15.6">
      <c r="C14057" s="10" t="str">
        <f>IFERROR(VLOOKUP(B14057,'اكواد الاصناف'!A:C,2,0),"")</f>
        <v/>
      </c>
      <c r="D14057" s="10" t="str">
        <f>IFERROR(VLOOKUP(B14057,'اكواد الاصناف'!A:C,3,0),"")</f>
        <v/>
      </c>
      <c r="G14057" s="10">
        <f t="shared" si="218"/>
        <v>0</v>
      </c>
      <c r="I14057" s="10" t="str">
        <f>IFERROR(VLOOKUP(H14057,'سجل العملاء'!A:B,2,0),"")</f>
        <v/>
      </c>
    </row>
    <row r="14058" spans="3:9" ht="15.6">
      <c r="C14058" s="10" t="str">
        <f>IFERROR(VLOOKUP(B14058,'اكواد الاصناف'!A:C,2,0),"")</f>
        <v/>
      </c>
      <c r="D14058" s="10" t="str">
        <f>IFERROR(VLOOKUP(B14058,'اكواد الاصناف'!A:C,3,0),"")</f>
        <v/>
      </c>
      <c r="G14058" s="10">
        <f t="shared" si="218"/>
        <v>0</v>
      </c>
      <c r="I14058" s="10" t="str">
        <f>IFERROR(VLOOKUP(H14058,'سجل العملاء'!A:B,2,0),"")</f>
        <v/>
      </c>
    </row>
    <row r="14059" spans="3:9" ht="15.6">
      <c r="C14059" s="10" t="str">
        <f>IFERROR(VLOOKUP(B14059,'اكواد الاصناف'!A:C,2,0),"")</f>
        <v/>
      </c>
      <c r="D14059" s="10" t="str">
        <f>IFERROR(VLOOKUP(B14059,'اكواد الاصناف'!A:C,3,0),"")</f>
        <v/>
      </c>
      <c r="G14059" s="10">
        <f t="shared" si="218"/>
        <v>0</v>
      </c>
      <c r="I14059" s="10" t="str">
        <f>IFERROR(VLOOKUP(H14059,'سجل العملاء'!A:B,2,0),"")</f>
        <v/>
      </c>
    </row>
    <row r="14060" spans="3:9" ht="15.6">
      <c r="C14060" s="10" t="str">
        <f>IFERROR(VLOOKUP(B14060,'اكواد الاصناف'!A:C,2,0),"")</f>
        <v/>
      </c>
      <c r="D14060" s="10" t="str">
        <f>IFERROR(VLOOKUP(B14060,'اكواد الاصناف'!A:C,3,0),"")</f>
        <v/>
      </c>
      <c r="G14060" s="10">
        <f t="shared" si="218"/>
        <v>0</v>
      </c>
      <c r="I14060" s="10" t="str">
        <f>IFERROR(VLOOKUP(H14060,'سجل العملاء'!A:B,2,0),"")</f>
        <v/>
      </c>
    </row>
    <row r="14061" spans="3:9" ht="15.6">
      <c r="C14061" s="10" t="str">
        <f>IFERROR(VLOOKUP(B14061,'اكواد الاصناف'!A:C,2,0),"")</f>
        <v/>
      </c>
      <c r="D14061" s="10" t="str">
        <f>IFERROR(VLOOKUP(B14061,'اكواد الاصناف'!A:C,3,0),"")</f>
        <v/>
      </c>
      <c r="G14061" s="10">
        <f t="shared" si="218"/>
        <v>0</v>
      </c>
      <c r="I14061" s="10" t="str">
        <f>IFERROR(VLOOKUP(H14061,'سجل العملاء'!A:B,2,0),"")</f>
        <v/>
      </c>
    </row>
    <row r="14062" spans="3:9" ht="15.6">
      <c r="C14062" s="10" t="str">
        <f>IFERROR(VLOOKUP(B14062,'اكواد الاصناف'!A:C,2,0),"")</f>
        <v/>
      </c>
      <c r="D14062" s="10" t="str">
        <f>IFERROR(VLOOKUP(B14062,'اكواد الاصناف'!A:C,3,0),"")</f>
        <v/>
      </c>
      <c r="G14062" s="10">
        <f t="shared" si="218"/>
        <v>0</v>
      </c>
      <c r="I14062" s="10" t="str">
        <f>IFERROR(VLOOKUP(H14062,'سجل العملاء'!A:B,2,0),"")</f>
        <v/>
      </c>
    </row>
    <row r="14063" spans="3:9" ht="15.6">
      <c r="C14063" s="10" t="str">
        <f>IFERROR(VLOOKUP(B14063,'اكواد الاصناف'!A:C,2,0),"")</f>
        <v/>
      </c>
      <c r="D14063" s="10" t="str">
        <f>IFERROR(VLOOKUP(B14063,'اكواد الاصناف'!A:C,3,0),"")</f>
        <v/>
      </c>
      <c r="G14063" s="10">
        <f t="shared" si="218"/>
        <v>0</v>
      </c>
      <c r="I14063" s="10" t="str">
        <f>IFERROR(VLOOKUP(H14063,'سجل العملاء'!A:B,2,0),"")</f>
        <v/>
      </c>
    </row>
    <row r="14064" spans="3:9" ht="15.6">
      <c r="C14064" s="10" t="str">
        <f>IFERROR(VLOOKUP(B14064,'اكواد الاصناف'!A:C,2,0),"")</f>
        <v/>
      </c>
      <c r="D14064" s="10" t="str">
        <f>IFERROR(VLOOKUP(B14064,'اكواد الاصناف'!A:C,3,0),"")</f>
        <v/>
      </c>
      <c r="G14064" s="10">
        <f t="shared" si="218"/>
        <v>0</v>
      </c>
      <c r="I14064" s="10" t="str">
        <f>IFERROR(VLOOKUP(H14064,'سجل العملاء'!A:B,2,0),"")</f>
        <v/>
      </c>
    </row>
    <row r="14065" spans="3:9" ht="15.6">
      <c r="C14065" s="10" t="str">
        <f>IFERROR(VLOOKUP(B14065,'اكواد الاصناف'!A:C,2,0),"")</f>
        <v/>
      </c>
      <c r="D14065" s="10" t="str">
        <f>IFERROR(VLOOKUP(B14065,'اكواد الاصناف'!A:C,3,0),"")</f>
        <v/>
      </c>
      <c r="G14065" s="10">
        <f t="shared" si="218"/>
        <v>0</v>
      </c>
      <c r="I14065" s="10" t="str">
        <f>IFERROR(VLOOKUP(H14065,'سجل العملاء'!A:B,2,0),"")</f>
        <v/>
      </c>
    </row>
    <row r="14066" spans="3:9" ht="15.6">
      <c r="C14066" s="10" t="str">
        <f>IFERROR(VLOOKUP(B14066,'اكواد الاصناف'!A:C,2,0),"")</f>
        <v/>
      </c>
      <c r="D14066" s="10" t="str">
        <f>IFERROR(VLOOKUP(B14066,'اكواد الاصناف'!A:C,3,0),"")</f>
        <v/>
      </c>
      <c r="G14066" s="10">
        <f t="shared" si="218"/>
        <v>0</v>
      </c>
      <c r="I14066" s="10" t="str">
        <f>IFERROR(VLOOKUP(H14066,'سجل العملاء'!A:B,2,0),"")</f>
        <v/>
      </c>
    </row>
    <row r="14067" spans="3:9" ht="15.6">
      <c r="C14067" s="10" t="str">
        <f>IFERROR(VLOOKUP(B14067,'اكواد الاصناف'!A:C,2,0),"")</f>
        <v/>
      </c>
      <c r="D14067" s="10" t="str">
        <f>IFERROR(VLOOKUP(B14067,'اكواد الاصناف'!A:C,3,0),"")</f>
        <v/>
      </c>
      <c r="G14067" s="10">
        <f t="shared" si="218"/>
        <v>0</v>
      </c>
      <c r="I14067" s="10" t="str">
        <f>IFERROR(VLOOKUP(H14067,'سجل العملاء'!A:B,2,0),"")</f>
        <v/>
      </c>
    </row>
    <row r="14068" spans="3:9" ht="15.6">
      <c r="C14068" s="10" t="str">
        <f>IFERROR(VLOOKUP(B14068,'اكواد الاصناف'!A:C,2,0),"")</f>
        <v/>
      </c>
      <c r="D14068" s="10" t="str">
        <f>IFERROR(VLOOKUP(B14068,'اكواد الاصناف'!A:C,3,0),"")</f>
        <v/>
      </c>
      <c r="G14068" s="10">
        <f t="shared" si="218"/>
        <v>0</v>
      </c>
      <c r="I14068" s="10" t="str">
        <f>IFERROR(VLOOKUP(H14068,'سجل العملاء'!A:B,2,0),"")</f>
        <v/>
      </c>
    </row>
    <row r="14069" spans="3:9" ht="15.6">
      <c r="C14069" s="10" t="str">
        <f>IFERROR(VLOOKUP(B14069,'اكواد الاصناف'!A:C,2,0),"")</f>
        <v/>
      </c>
      <c r="D14069" s="10" t="str">
        <f>IFERROR(VLOOKUP(B14069,'اكواد الاصناف'!A:C,3,0),"")</f>
        <v/>
      </c>
      <c r="G14069" s="10">
        <f t="shared" si="218"/>
        <v>0</v>
      </c>
      <c r="I14069" s="10" t="str">
        <f>IFERROR(VLOOKUP(H14069,'سجل العملاء'!A:B,2,0),"")</f>
        <v/>
      </c>
    </row>
    <row r="14070" spans="3:9" ht="15.6">
      <c r="C14070" s="10" t="str">
        <f>IFERROR(VLOOKUP(B14070,'اكواد الاصناف'!A:C,2,0),"")</f>
        <v/>
      </c>
      <c r="D14070" s="10" t="str">
        <f>IFERROR(VLOOKUP(B14070,'اكواد الاصناف'!A:C,3,0),"")</f>
        <v/>
      </c>
      <c r="G14070" s="10">
        <f t="shared" si="218"/>
        <v>0</v>
      </c>
      <c r="I14070" s="10" t="str">
        <f>IFERROR(VLOOKUP(H14070,'سجل العملاء'!A:B,2,0),"")</f>
        <v/>
      </c>
    </row>
    <row r="14071" spans="3:9" ht="15.6">
      <c r="C14071" s="10" t="str">
        <f>IFERROR(VLOOKUP(B14071,'اكواد الاصناف'!A:C,2,0),"")</f>
        <v/>
      </c>
      <c r="D14071" s="10" t="str">
        <f>IFERROR(VLOOKUP(B14071,'اكواد الاصناف'!A:C,3,0),"")</f>
        <v/>
      </c>
      <c r="G14071" s="10">
        <f t="shared" si="218"/>
        <v>0</v>
      </c>
      <c r="I14071" s="10" t="str">
        <f>IFERROR(VLOOKUP(H14071,'سجل العملاء'!A:B,2,0),"")</f>
        <v/>
      </c>
    </row>
    <row r="14072" spans="3:9" ht="15.6">
      <c r="C14072" s="10" t="str">
        <f>IFERROR(VLOOKUP(B14072,'اكواد الاصناف'!A:C,2,0),"")</f>
        <v/>
      </c>
      <c r="D14072" s="10" t="str">
        <f>IFERROR(VLOOKUP(B14072,'اكواد الاصناف'!A:C,3,0),"")</f>
        <v/>
      </c>
      <c r="G14072" s="10">
        <f t="shared" si="218"/>
        <v>0</v>
      </c>
      <c r="I14072" s="10" t="str">
        <f>IFERROR(VLOOKUP(H14072,'سجل العملاء'!A:B,2,0),"")</f>
        <v/>
      </c>
    </row>
    <row r="14073" spans="3:9" ht="15.6">
      <c r="C14073" s="10" t="str">
        <f>IFERROR(VLOOKUP(B14073,'اكواد الاصناف'!A:C,2,0),"")</f>
        <v/>
      </c>
      <c r="D14073" s="10" t="str">
        <f>IFERROR(VLOOKUP(B14073,'اكواد الاصناف'!A:C,3,0),"")</f>
        <v/>
      </c>
      <c r="G14073" s="10">
        <f t="shared" si="218"/>
        <v>0</v>
      </c>
      <c r="I14073" s="10" t="str">
        <f>IFERROR(VLOOKUP(H14073,'سجل العملاء'!A:B,2,0),"")</f>
        <v/>
      </c>
    </row>
    <row r="14074" spans="3:9" ht="15.6">
      <c r="C14074" s="10" t="str">
        <f>IFERROR(VLOOKUP(B14074,'اكواد الاصناف'!A:C,2,0),"")</f>
        <v/>
      </c>
      <c r="D14074" s="10" t="str">
        <f>IFERROR(VLOOKUP(B14074,'اكواد الاصناف'!A:C,3,0),"")</f>
        <v/>
      </c>
      <c r="G14074" s="10">
        <f t="shared" si="218"/>
        <v>0</v>
      </c>
      <c r="I14074" s="10" t="str">
        <f>IFERROR(VLOOKUP(H14074,'سجل العملاء'!A:B,2,0),"")</f>
        <v/>
      </c>
    </row>
    <row r="14075" spans="3:9" ht="15.6">
      <c r="C14075" s="10" t="str">
        <f>IFERROR(VLOOKUP(B14075,'اكواد الاصناف'!A:C,2,0),"")</f>
        <v/>
      </c>
      <c r="D14075" s="10" t="str">
        <f>IFERROR(VLOOKUP(B14075,'اكواد الاصناف'!A:C,3,0),"")</f>
        <v/>
      </c>
      <c r="G14075" s="10">
        <f t="shared" si="218"/>
        <v>0</v>
      </c>
      <c r="I14075" s="10" t="str">
        <f>IFERROR(VLOOKUP(H14075,'سجل العملاء'!A:B,2,0),"")</f>
        <v/>
      </c>
    </row>
    <row r="14076" spans="3:9" ht="15.6">
      <c r="C14076" s="10" t="str">
        <f>IFERROR(VLOOKUP(B14076,'اكواد الاصناف'!A:C,2,0),"")</f>
        <v/>
      </c>
      <c r="D14076" s="10" t="str">
        <f>IFERROR(VLOOKUP(B14076,'اكواد الاصناف'!A:C,3,0),"")</f>
        <v/>
      </c>
      <c r="G14076" s="10">
        <f t="shared" si="218"/>
        <v>0</v>
      </c>
      <c r="I14076" s="10" t="str">
        <f>IFERROR(VLOOKUP(H14076,'سجل العملاء'!A:B,2,0),"")</f>
        <v/>
      </c>
    </row>
    <row r="14077" spans="3:9" ht="15.6">
      <c r="C14077" s="10" t="str">
        <f>IFERROR(VLOOKUP(B14077,'اكواد الاصناف'!A:C,2,0),"")</f>
        <v/>
      </c>
      <c r="D14077" s="10" t="str">
        <f>IFERROR(VLOOKUP(B14077,'اكواد الاصناف'!A:C,3,0),"")</f>
        <v/>
      </c>
      <c r="G14077" s="10">
        <f t="shared" si="218"/>
        <v>0</v>
      </c>
      <c r="I14077" s="10" t="str">
        <f>IFERROR(VLOOKUP(H14077,'سجل العملاء'!A:B,2,0),"")</f>
        <v/>
      </c>
    </row>
    <row r="14078" spans="3:9" ht="15.6">
      <c r="C14078" s="10" t="str">
        <f>IFERROR(VLOOKUP(B14078,'اكواد الاصناف'!A:C,2,0),"")</f>
        <v/>
      </c>
      <c r="D14078" s="10" t="str">
        <f>IFERROR(VLOOKUP(B14078,'اكواد الاصناف'!A:C,3,0),"")</f>
        <v/>
      </c>
      <c r="G14078" s="10">
        <f t="shared" si="218"/>
        <v>0</v>
      </c>
      <c r="I14078" s="10" t="str">
        <f>IFERROR(VLOOKUP(H14078,'سجل العملاء'!A:B,2,0),"")</f>
        <v/>
      </c>
    </row>
    <row r="14079" spans="3:9" ht="15.6">
      <c r="C14079" s="10" t="str">
        <f>IFERROR(VLOOKUP(B14079,'اكواد الاصناف'!A:C,2,0),"")</f>
        <v/>
      </c>
      <c r="D14079" s="10" t="str">
        <f>IFERROR(VLOOKUP(B14079,'اكواد الاصناف'!A:C,3,0),"")</f>
        <v/>
      </c>
      <c r="G14079" s="10">
        <f t="shared" si="218"/>
        <v>0</v>
      </c>
      <c r="I14079" s="10" t="str">
        <f>IFERROR(VLOOKUP(H14079,'سجل العملاء'!A:B,2,0),"")</f>
        <v/>
      </c>
    </row>
    <row r="14080" spans="3:9" ht="15.6">
      <c r="C14080" s="10" t="str">
        <f>IFERROR(VLOOKUP(B14080,'اكواد الاصناف'!A:C,2,0),"")</f>
        <v/>
      </c>
      <c r="D14080" s="10" t="str">
        <f>IFERROR(VLOOKUP(B14080,'اكواد الاصناف'!A:C,3,0),"")</f>
        <v/>
      </c>
      <c r="G14080" s="10">
        <f t="shared" si="218"/>
        <v>0</v>
      </c>
      <c r="I14080" s="10" t="str">
        <f>IFERROR(VLOOKUP(H14080,'سجل العملاء'!A:B,2,0),"")</f>
        <v/>
      </c>
    </row>
    <row r="14081" spans="3:9" ht="15.6">
      <c r="C14081" s="10" t="str">
        <f>IFERROR(VLOOKUP(B14081,'اكواد الاصناف'!A:C,2,0),"")</f>
        <v/>
      </c>
      <c r="D14081" s="10" t="str">
        <f>IFERROR(VLOOKUP(B14081,'اكواد الاصناف'!A:C,3,0),"")</f>
        <v/>
      </c>
      <c r="G14081" s="10">
        <f t="shared" ref="G14081:G14144" si="219">F14081*E14081</f>
        <v>0</v>
      </c>
      <c r="I14081" s="10" t="str">
        <f>IFERROR(VLOOKUP(H14081,'سجل العملاء'!A:B,2,0),"")</f>
        <v/>
      </c>
    </row>
    <row r="14082" spans="3:9" ht="15.6">
      <c r="C14082" s="10" t="str">
        <f>IFERROR(VLOOKUP(B14082,'اكواد الاصناف'!A:C,2,0),"")</f>
        <v/>
      </c>
      <c r="D14082" s="10" t="str">
        <f>IFERROR(VLOOKUP(B14082,'اكواد الاصناف'!A:C,3,0),"")</f>
        <v/>
      </c>
      <c r="G14082" s="10">
        <f t="shared" si="219"/>
        <v>0</v>
      </c>
      <c r="I14082" s="10" t="str">
        <f>IFERROR(VLOOKUP(H14082,'سجل العملاء'!A:B,2,0),"")</f>
        <v/>
      </c>
    </row>
    <row r="14083" spans="3:9" ht="15.6">
      <c r="C14083" s="10" t="str">
        <f>IFERROR(VLOOKUP(B14083,'اكواد الاصناف'!A:C,2,0),"")</f>
        <v/>
      </c>
      <c r="D14083" s="10" t="str">
        <f>IFERROR(VLOOKUP(B14083,'اكواد الاصناف'!A:C,3,0),"")</f>
        <v/>
      </c>
      <c r="G14083" s="10">
        <f t="shared" si="219"/>
        <v>0</v>
      </c>
      <c r="I14083" s="10" t="str">
        <f>IFERROR(VLOOKUP(H14083,'سجل العملاء'!A:B,2,0),"")</f>
        <v/>
      </c>
    </row>
    <row r="14084" spans="3:9" ht="15.6">
      <c r="C14084" s="10" t="str">
        <f>IFERROR(VLOOKUP(B14084,'اكواد الاصناف'!A:C,2,0),"")</f>
        <v/>
      </c>
      <c r="D14084" s="10" t="str">
        <f>IFERROR(VLOOKUP(B14084,'اكواد الاصناف'!A:C,3,0),"")</f>
        <v/>
      </c>
      <c r="G14084" s="10">
        <f t="shared" si="219"/>
        <v>0</v>
      </c>
      <c r="I14084" s="10" t="str">
        <f>IFERROR(VLOOKUP(H14084,'سجل العملاء'!A:B,2,0),"")</f>
        <v/>
      </c>
    </row>
    <row r="14085" spans="3:9" ht="15.6">
      <c r="C14085" s="10" t="str">
        <f>IFERROR(VLOOKUP(B14085,'اكواد الاصناف'!A:C,2,0),"")</f>
        <v/>
      </c>
      <c r="D14085" s="10" t="str">
        <f>IFERROR(VLOOKUP(B14085,'اكواد الاصناف'!A:C,3,0),"")</f>
        <v/>
      </c>
      <c r="G14085" s="10">
        <f t="shared" si="219"/>
        <v>0</v>
      </c>
      <c r="I14085" s="10" t="str">
        <f>IFERROR(VLOOKUP(H14085,'سجل العملاء'!A:B,2,0),"")</f>
        <v/>
      </c>
    </row>
    <row r="14086" spans="3:9" ht="15.6">
      <c r="C14086" s="10" t="str">
        <f>IFERROR(VLOOKUP(B14086,'اكواد الاصناف'!A:C,2,0),"")</f>
        <v/>
      </c>
      <c r="D14086" s="10" t="str">
        <f>IFERROR(VLOOKUP(B14086,'اكواد الاصناف'!A:C,3,0),"")</f>
        <v/>
      </c>
      <c r="G14086" s="10">
        <f t="shared" si="219"/>
        <v>0</v>
      </c>
      <c r="I14086" s="10" t="str">
        <f>IFERROR(VLOOKUP(H14086,'سجل العملاء'!A:B,2,0),"")</f>
        <v/>
      </c>
    </row>
    <row r="14087" spans="3:9" ht="15.6">
      <c r="C14087" s="10" t="str">
        <f>IFERROR(VLOOKUP(B14087,'اكواد الاصناف'!A:C,2,0),"")</f>
        <v/>
      </c>
      <c r="D14087" s="10" t="str">
        <f>IFERROR(VLOOKUP(B14087,'اكواد الاصناف'!A:C,3,0),"")</f>
        <v/>
      </c>
      <c r="G14087" s="10">
        <f t="shared" si="219"/>
        <v>0</v>
      </c>
      <c r="I14087" s="10" t="str">
        <f>IFERROR(VLOOKUP(H14087,'سجل العملاء'!A:B,2,0),"")</f>
        <v/>
      </c>
    </row>
    <row r="14088" spans="3:9" ht="15.6">
      <c r="C14088" s="10" t="str">
        <f>IFERROR(VLOOKUP(B14088,'اكواد الاصناف'!A:C,2,0),"")</f>
        <v/>
      </c>
      <c r="D14088" s="10" t="str">
        <f>IFERROR(VLOOKUP(B14088,'اكواد الاصناف'!A:C,3,0),"")</f>
        <v/>
      </c>
      <c r="G14088" s="10">
        <f t="shared" si="219"/>
        <v>0</v>
      </c>
      <c r="I14088" s="10" t="str">
        <f>IFERROR(VLOOKUP(H14088,'سجل العملاء'!A:B,2,0),"")</f>
        <v/>
      </c>
    </row>
    <row r="14089" spans="3:9" ht="15.6">
      <c r="C14089" s="10" t="str">
        <f>IFERROR(VLOOKUP(B14089,'اكواد الاصناف'!A:C,2,0),"")</f>
        <v/>
      </c>
      <c r="D14089" s="10" t="str">
        <f>IFERROR(VLOOKUP(B14089,'اكواد الاصناف'!A:C,3,0),"")</f>
        <v/>
      </c>
      <c r="G14089" s="10">
        <f t="shared" si="219"/>
        <v>0</v>
      </c>
      <c r="I14089" s="10" t="str">
        <f>IFERROR(VLOOKUP(H14089,'سجل العملاء'!A:B,2,0),"")</f>
        <v/>
      </c>
    </row>
    <row r="14090" spans="3:9" ht="15.6">
      <c r="C14090" s="10" t="str">
        <f>IFERROR(VLOOKUP(B14090,'اكواد الاصناف'!A:C,2,0),"")</f>
        <v/>
      </c>
      <c r="D14090" s="10" t="str">
        <f>IFERROR(VLOOKUP(B14090,'اكواد الاصناف'!A:C,3,0),"")</f>
        <v/>
      </c>
      <c r="G14090" s="10">
        <f t="shared" si="219"/>
        <v>0</v>
      </c>
      <c r="I14090" s="10" t="str">
        <f>IFERROR(VLOOKUP(H14090,'سجل العملاء'!A:B,2,0),"")</f>
        <v/>
      </c>
    </row>
    <row r="14091" spans="3:9" ht="15.6">
      <c r="C14091" s="10" t="str">
        <f>IFERROR(VLOOKUP(B14091,'اكواد الاصناف'!A:C,2,0),"")</f>
        <v/>
      </c>
      <c r="D14091" s="10" t="str">
        <f>IFERROR(VLOOKUP(B14091,'اكواد الاصناف'!A:C,3,0),"")</f>
        <v/>
      </c>
      <c r="G14091" s="10">
        <f t="shared" si="219"/>
        <v>0</v>
      </c>
      <c r="I14091" s="10" t="str">
        <f>IFERROR(VLOOKUP(H14091,'سجل العملاء'!A:B,2,0),"")</f>
        <v/>
      </c>
    </row>
    <row r="14092" spans="3:9" ht="15.6">
      <c r="C14092" s="10" t="str">
        <f>IFERROR(VLOOKUP(B14092,'اكواد الاصناف'!A:C,2,0),"")</f>
        <v/>
      </c>
      <c r="D14092" s="10" t="str">
        <f>IFERROR(VLOOKUP(B14092,'اكواد الاصناف'!A:C,3,0),"")</f>
        <v/>
      </c>
      <c r="G14092" s="10">
        <f t="shared" si="219"/>
        <v>0</v>
      </c>
      <c r="I14092" s="10" t="str">
        <f>IFERROR(VLOOKUP(H14092,'سجل العملاء'!A:B,2,0),"")</f>
        <v/>
      </c>
    </row>
    <row r="14093" spans="3:9" ht="15.6">
      <c r="C14093" s="10" t="str">
        <f>IFERROR(VLOOKUP(B14093,'اكواد الاصناف'!A:C,2,0),"")</f>
        <v/>
      </c>
      <c r="D14093" s="10" t="str">
        <f>IFERROR(VLOOKUP(B14093,'اكواد الاصناف'!A:C,3,0),"")</f>
        <v/>
      </c>
      <c r="G14093" s="10">
        <f t="shared" si="219"/>
        <v>0</v>
      </c>
      <c r="I14093" s="10" t="str">
        <f>IFERROR(VLOOKUP(H14093,'سجل العملاء'!A:B,2,0),"")</f>
        <v/>
      </c>
    </row>
    <row r="14094" spans="3:9" ht="15.6">
      <c r="C14094" s="10" t="str">
        <f>IFERROR(VLOOKUP(B14094,'اكواد الاصناف'!A:C,2,0),"")</f>
        <v/>
      </c>
      <c r="D14094" s="10" t="str">
        <f>IFERROR(VLOOKUP(B14094,'اكواد الاصناف'!A:C,3,0),"")</f>
        <v/>
      </c>
      <c r="G14094" s="10">
        <f t="shared" si="219"/>
        <v>0</v>
      </c>
      <c r="I14094" s="10" t="str">
        <f>IFERROR(VLOOKUP(H14094,'سجل العملاء'!A:B,2,0),"")</f>
        <v/>
      </c>
    </row>
    <row r="14095" spans="3:9" ht="15.6">
      <c r="C14095" s="10" t="str">
        <f>IFERROR(VLOOKUP(B14095,'اكواد الاصناف'!A:C,2,0),"")</f>
        <v/>
      </c>
      <c r="D14095" s="10" t="str">
        <f>IFERROR(VLOOKUP(B14095,'اكواد الاصناف'!A:C,3,0),"")</f>
        <v/>
      </c>
      <c r="G14095" s="10">
        <f t="shared" si="219"/>
        <v>0</v>
      </c>
      <c r="I14095" s="10" t="str">
        <f>IFERROR(VLOOKUP(H14095,'سجل العملاء'!A:B,2,0),"")</f>
        <v/>
      </c>
    </row>
    <row r="14096" spans="3:9" ht="15.6">
      <c r="C14096" s="10" t="str">
        <f>IFERROR(VLOOKUP(B14096,'اكواد الاصناف'!A:C,2,0),"")</f>
        <v/>
      </c>
      <c r="D14096" s="10" t="str">
        <f>IFERROR(VLOOKUP(B14096,'اكواد الاصناف'!A:C,3,0),"")</f>
        <v/>
      </c>
      <c r="G14096" s="10">
        <f t="shared" si="219"/>
        <v>0</v>
      </c>
      <c r="I14096" s="10" t="str">
        <f>IFERROR(VLOOKUP(H14096,'سجل العملاء'!A:B,2,0),"")</f>
        <v/>
      </c>
    </row>
    <row r="14097" spans="3:9" ht="15.6">
      <c r="C14097" s="10" t="str">
        <f>IFERROR(VLOOKUP(B14097,'اكواد الاصناف'!A:C,2,0),"")</f>
        <v/>
      </c>
      <c r="D14097" s="10" t="str">
        <f>IFERROR(VLOOKUP(B14097,'اكواد الاصناف'!A:C,3,0),"")</f>
        <v/>
      </c>
      <c r="G14097" s="10">
        <f t="shared" si="219"/>
        <v>0</v>
      </c>
      <c r="I14097" s="10" t="str">
        <f>IFERROR(VLOOKUP(H14097,'سجل العملاء'!A:B,2,0),"")</f>
        <v/>
      </c>
    </row>
    <row r="14098" spans="3:9" ht="15.6">
      <c r="C14098" s="10" t="str">
        <f>IFERROR(VLOOKUP(B14098,'اكواد الاصناف'!A:C,2,0),"")</f>
        <v/>
      </c>
      <c r="D14098" s="10" t="str">
        <f>IFERROR(VLOOKUP(B14098,'اكواد الاصناف'!A:C,3,0),"")</f>
        <v/>
      </c>
      <c r="G14098" s="10">
        <f t="shared" si="219"/>
        <v>0</v>
      </c>
      <c r="I14098" s="10" t="str">
        <f>IFERROR(VLOOKUP(H14098,'سجل العملاء'!A:B,2,0),"")</f>
        <v/>
      </c>
    </row>
    <row r="14099" spans="3:9" ht="15.6">
      <c r="C14099" s="10" t="str">
        <f>IFERROR(VLOOKUP(B14099,'اكواد الاصناف'!A:C,2,0),"")</f>
        <v/>
      </c>
      <c r="D14099" s="10" t="str">
        <f>IFERROR(VLOOKUP(B14099,'اكواد الاصناف'!A:C,3,0),"")</f>
        <v/>
      </c>
      <c r="G14099" s="10">
        <f t="shared" si="219"/>
        <v>0</v>
      </c>
      <c r="I14099" s="10" t="str">
        <f>IFERROR(VLOOKUP(H14099,'سجل العملاء'!A:B,2,0),"")</f>
        <v/>
      </c>
    </row>
    <row r="14100" spans="3:9" ht="15.6">
      <c r="C14100" s="10" t="str">
        <f>IFERROR(VLOOKUP(B14100,'اكواد الاصناف'!A:C,2,0),"")</f>
        <v/>
      </c>
      <c r="D14100" s="10" t="str">
        <f>IFERROR(VLOOKUP(B14100,'اكواد الاصناف'!A:C,3,0),"")</f>
        <v/>
      </c>
      <c r="G14100" s="10">
        <f t="shared" si="219"/>
        <v>0</v>
      </c>
      <c r="I14100" s="10" t="str">
        <f>IFERROR(VLOOKUP(H14100,'سجل العملاء'!A:B,2,0),"")</f>
        <v/>
      </c>
    </row>
    <row r="14101" spans="3:9" ht="15.6">
      <c r="C14101" s="10" t="str">
        <f>IFERROR(VLOOKUP(B14101,'اكواد الاصناف'!A:C,2,0),"")</f>
        <v/>
      </c>
      <c r="D14101" s="10" t="str">
        <f>IFERROR(VLOOKUP(B14101,'اكواد الاصناف'!A:C,3,0),"")</f>
        <v/>
      </c>
      <c r="G14101" s="10">
        <f t="shared" si="219"/>
        <v>0</v>
      </c>
      <c r="I14101" s="10" t="str">
        <f>IFERROR(VLOOKUP(H14101,'سجل العملاء'!A:B,2,0),"")</f>
        <v/>
      </c>
    </row>
    <row r="14102" spans="3:9" ht="15.6">
      <c r="C14102" s="10" t="str">
        <f>IFERROR(VLOOKUP(B14102,'اكواد الاصناف'!A:C,2,0),"")</f>
        <v/>
      </c>
      <c r="D14102" s="10" t="str">
        <f>IFERROR(VLOOKUP(B14102,'اكواد الاصناف'!A:C,3,0),"")</f>
        <v/>
      </c>
      <c r="G14102" s="10">
        <f t="shared" si="219"/>
        <v>0</v>
      </c>
      <c r="I14102" s="10" t="str">
        <f>IFERROR(VLOOKUP(H14102,'سجل العملاء'!A:B,2,0),"")</f>
        <v/>
      </c>
    </row>
    <row r="14103" spans="3:9" ht="15.6">
      <c r="C14103" s="10" t="str">
        <f>IFERROR(VLOOKUP(B14103,'اكواد الاصناف'!A:C,2,0),"")</f>
        <v/>
      </c>
      <c r="D14103" s="10" t="str">
        <f>IFERROR(VLOOKUP(B14103,'اكواد الاصناف'!A:C,3,0),"")</f>
        <v/>
      </c>
      <c r="G14103" s="10">
        <f t="shared" si="219"/>
        <v>0</v>
      </c>
      <c r="I14103" s="10" t="str">
        <f>IFERROR(VLOOKUP(H14103,'سجل العملاء'!A:B,2,0),"")</f>
        <v/>
      </c>
    </row>
    <row r="14104" spans="3:9" ht="15.6">
      <c r="C14104" s="10" t="str">
        <f>IFERROR(VLOOKUP(B14104,'اكواد الاصناف'!A:C,2,0),"")</f>
        <v/>
      </c>
      <c r="D14104" s="10" t="str">
        <f>IFERROR(VLOOKUP(B14104,'اكواد الاصناف'!A:C,3,0),"")</f>
        <v/>
      </c>
      <c r="G14104" s="10">
        <f t="shared" si="219"/>
        <v>0</v>
      </c>
      <c r="I14104" s="10" t="str">
        <f>IFERROR(VLOOKUP(H14104,'سجل العملاء'!A:B,2,0),"")</f>
        <v/>
      </c>
    </row>
    <row r="14105" spans="3:9" ht="15.6">
      <c r="C14105" s="10" t="str">
        <f>IFERROR(VLOOKUP(B14105,'اكواد الاصناف'!A:C,2,0),"")</f>
        <v/>
      </c>
      <c r="D14105" s="10" t="str">
        <f>IFERROR(VLOOKUP(B14105,'اكواد الاصناف'!A:C,3,0),"")</f>
        <v/>
      </c>
      <c r="G14105" s="10">
        <f t="shared" si="219"/>
        <v>0</v>
      </c>
      <c r="I14105" s="10" t="str">
        <f>IFERROR(VLOOKUP(H14105,'سجل العملاء'!A:B,2,0),"")</f>
        <v/>
      </c>
    </row>
    <row r="14106" spans="3:9" ht="15.6">
      <c r="C14106" s="10" t="str">
        <f>IFERROR(VLOOKUP(B14106,'اكواد الاصناف'!A:C,2,0),"")</f>
        <v/>
      </c>
      <c r="D14106" s="10" t="str">
        <f>IFERROR(VLOOKUP(B14106,'اكواد الاصناف'!A:C,3,0),"")</f>
        <v/>
      </c>
      <c r="G14106" s="10">
        <f t="shared" si="219"/>
        <v>0</v>
      </c>
      <c r="I14106" s="10" t="str">
        <f>IFERROR(VLOOKUP(H14106,'سجل العملاء'!A:B,2,0),"")</f>
        <v/>
      </c>
    </row>
    <row r="14107" spans="3:9" ht="15.6">
      <c r="C14107" s="10" t="str">
        <f>IFERROR(VLOOKUP(B14107,'اكواد الاصناف'!A:C,2,0),"")</f>
        <v/>
      </c>
      <c r="D14107" s="10" t="str">
        <f>IFERROR(VLOOKUP(B14107,'اكواد الاصناف'!A:C,3,0),"")</f>
        <v/>
      </c>
      <c r="G14107" s="10">
        <f t="shared" si="219"/>
        <v>0</v>
      </c>
      <c r="I14107" s="10" t="str">
        <f>IFERROR(VLOOKUP(H14107,'سجل العملاء'!A:B,2,0),"")</f>
        <v/>
      </c>
    </row>
    <row r="14108" spans="3:9" ht="15.6">
      <c r="C14108" s="10" t="str">
        <f>IFERROR(VLOOKUP(B14108,'اكواد الاصناف'!A:C,2,0),"")</f>
        <v/>
      </c>
      <c r="D14108" s="10" t="str">
        <f>IFERROR(VLOOKUP(B14108,'اكواد الاصناف'!A:C,3,0),"")</f>
        <v/>
      </c>
      <c r="G14108" s="10">
        <f t="shared" si="219"/>
        <v>0</v>
      </c>
      <c r="I14108" s="10" t="str">
        <f>IFERROR(VLOOKUP(H14108,'سجل العملاء'!A:B,2,0),"")</f>
        <v/>
      </c>
    </row>
    <row r="14109" spans="3:9" ht="15.6">
      <c r="C14109" s="10" t="str">
        <f>IFERROR(VLOOKUP(B14109,'اكواد الاصناف'!A:C,2,0),"")</f>
        <v/>
      </c>
      <c r="D14109" s="10" t="str">
        <f>IFERROR(VLOOKUP(B14109,'اكواد الاصناف'!A:C,3,0),"")</f>
        <v/>
      </c>
      <c r="G14109" s="10">
        <f t="shared" si="219"/>
        <v>0</v>
      </c>
      <c r="I14109" s="10" t="str">
        <f>IFERROR(VLOOKUP(H14109,'سجل العملاء'!A:B,2,0),"")</f>
        <v/>
      </c>
    </row>
    <row r="14110" spans="3:9" ht="15.6">
      <c r="C14110" s="10" t="str">
        <f>IFERROR(VLOOKUP(B14110,'اكواد الاصناف'!A:C,2,0),"")</f>
        <v/>
      </c>
      <c r="D14110" s="10" t="str">
        <f>IFERROR(VLOOKUP(B14110,'اكواد الاصناف'!A:C,3,0),"")</f>
        <v/>
      </c>
      <c r="G14110" s="10">
        <f t="shared" si="219"/>
        <v>0</v>
      </c>
      <c r="I14110" s="10" t="str">
        <f>IFERROR(VLOOKUP(H14110,'سجل العملاء'!A:B,2,0),"")</f>
        <v/>
      </c>
    </row>
    <row r="14111" spans="3:9" ht="15.6">
      <c r="C14111" s="10" t="str">
        <f>IFERROR(VLOOKUP(B14111,'اكواد الاصناف'!A:C,2,0),"")</f>
        <v/>
      </c>
      <c r="D14111" s="10" t="str">
        <f>IFERROR(VLOOKUP(B14111,'اكواد الاصناف'!A:C,3,0),"")</f>
        <v/>
      </c>
      <c r="G14111" s="10">
        <f t="shared" si="219"/>
        <v>0</v>
      </c>
      <c r="I14111" s="10" t="str">
        <f>IFERROR(VLOOKUP(H14111,'سجل العملاء'!A:B,2,0),"")</f>
        <v/>
      </c>
    </row>
    <row r="14112" spans="3:9" ht="15.6">
      <c r="C14112" s="10" t="str">
        <f>IFERROR(VLOOKUP(B14112,'اكواد الاصناف'!A:C,2,0),"")</f>
        <v/>
      </c>
      <c r="D14112" s="10" t="str">
        <f>IFERROR(VLOOKUP(B14112,'اكواد الاصناف'!A:C,3,0),"")</f>
        <v/>
      </c>
      <c r="G14112" s="10">
        <f t="shared" si="219"/>
        <v>0</v>
      </c>
      <c r="I14112" s="10" t="str">
        <f>IFERROR(VLOOKUP(H14112,'سجل العملاء'!A:B,2,0),"")</f>
        <v/>
      </c>
    </row>
    <row r="14113" spans="3:9" ht="15.6">
      <c r="C14113" s="10" t="str">
        <f>IFERROR(VLOOKUP(B14113,'اكواد الاصناف'!A:C,2,0),"")</f>
        <v/>
      </c>
      <c r="D14113" s="10" t="str">
        <f>IFERROR(VLOOKUP(B14113,'اكواد الاصناف'!A:C,3,0),"")</f>
        <v/>
      </c>
      <c r="G14113" s="10">
        <f t="shared" si="219"/>
        <v>0</v>
      </c>
      <c r="I14113" s="10" t="str">
        <f>IFERROR(VLOOKUP(H14113,'سجل العملاء'!A:B,2,0),"")</f>
        <v/>
      </c>
    </row>
    <row r="14114" spans="3:9" ht="15.6">
      <c r="C14114" s="10" t="str">
        <f>IFERROR(VLOOKUP(B14114,'اكواد الاصناف'!A:C,2,0),"")</f>
        <v/>
      </c>
      <c r="D14114" s="10" t="str">
        <f>IFERROR(VLOOKUP(B14114,'اكواد الاصناف'!A:C,3,0),"")</f>
        <v/>
      </c>
      <c r="G14114" s="10">
        <f t="shared" si="219"/>
        <v>0</v>
      </c>
      <c r="I14114" s="10" t="str">
        <f>IFERROR(VLOOKUP(H14114,'سجل العملاء'!A:B,2,0),"")</f>
        <v/>
      </c>
    </row>
    <row r="14115" spans="3:9" ht="15.6">
      <c r="C14115" s="10" t="str">
        <f>IFERROR(VLOOKUP(B14115,'اكواد الاصناف'!A:C,2,0),"")</f>
        <v/>
      </c>
      <c r="D14115" s="10" t="str">
        <f>IFERROR(VLOOKUP(B14115,'اكواد الاصناف'!A:C,3,0),"")</f>
        <v/>
      </c>
      <c r="G14115" s="10">
        <f t="shared" si="219"/>
        <v>0</v>
      </c>
      <c r="I14115" s="10" t="str">
        <f>IFERROR(VLOOKUP(H14115,'سجل العملاء'!A:B,2,0),"")</f>
        <v/>
      </c>
    </row>
    <row r="14116" spans="3:9" ht="15.6">
      <c r="C14116" s="10" t="str">
        <f>IFERROR(VLOOKUP(B14116,'اكواد الاصناف'!A:C,2,0),"")</f>
        <v/>
      </c>
      <c r="D14116" s="10" t="str">
        <f>IFERROR(VLOOKUP(B14116,'اكواد الاصناف'!A:C,3,0),"")</f>
        <v/>
      </c>
      <c r="G14116" s="10">
        <f t="shared" si="219"/>
        <v>0</v>
      </c>
      <c r="I14116" s="10" t="str">
        <f>IFERROR(VLOOKUP(H14116,'سجل العملاء'!A:B,2,0),"")</f>
        <v/>
      </c>
    </row>
    <row r="14117" spans="3:9" ht="15.6">
      <c r="C14117" s="10" t="str">
        <f>IFERROR(VLOOKUP(B14117,'اكواد الاصناف'!A:C,2,0),"")</f>
        <v/>
      </c>
      <c r="D14117" s="10" t="str">
        <f>IFERROR(VLOOKUP(B14117,'اكواد الاصناف'!A:C,3,0),"")</f>
        <v/>
      </c>
      <c r="G14117" s="10">
        <f t="shared" si="219"/>
        <v>0</v>
      </c>
      <c r="I14117" s="10" t="str">
        <f>IFERROR(VLOOKUP(H14117,'سجل العملاء'!A:B,2,0),"")</f>
        <v/>
      </c>
    </row>
    <row r="14118" spans="3:9" ht="15.6">
      <c r="C14118" s="10" t="str">
        <f>IFERROR(VLOOKUP(B14118,'اكواد الاصناف'!A:C,2,0),"")</f>
        <v/>
      </c>
      <c r="D14118" s="10" t="str">
        <f>IFERROR(VLOOKUP(B14118,'اكواد الاصناف'!A:C,3,0),"")</f>
        <v/>
      </c>
      <c r="G14118" s="10">
        <f t="shared" si="219"/>
        <v>0</v>
      </c>
      <c r="I14118" s="10" t="str">
        <f>IFERROR(VLOOKUP(H14118,'سجل العملاء'!A:B,2,0),"")</f>
        <v/>
      </c>
    </row>
    <row r="14119" spans="3:9" ht="15.6">
      <c r="C14119" s="10" t="str">
        <f>IFERROR(VLOOKUP(B14119,'اكواد الاصناف'!A:C,2,0),"")</f>
        <v/>
      </c>
      <c r="D14119" s="10" t="str">
        <f>IFERROR(VLOOKUP(B14119,'اكواد الاصناف'!A:C,3,0),"")</f>
        <v/>
      </c>
      <c r="G14119" s="10">
        <f t="shared" si="219"/>
        <v>0</v>
      </c>
      <c r="I14119" s="10" t="str">
        <f>IFERROR(VLOOKUP(H14119,'سجل العملاء'!A:B,2,0),"")</f>
        <v/>
      </c>
    </row>
    <row r="14120" spans="3:9" ht="15.6">
      <c r="C14120" s="10" t="str">
        <f>IFERROR(VLOOKUP(B14120,'اكواد الاصناف'!A:C,2,0),"")</f>
        <v/>
      </c>
      <c r="D14120" s="10" t="str">
        <f>IFERROR(VLOOKUP(B14120,'اكواد الاصناف'!A:C,3,0),"")</f>
        <v/>
      </c>
      <c r="G14120" s="10">
        <f t="shared" si="219"/>
        <v>0</v>
      </c>
      <c r="I14120" s="10" t="str">
        <f>IFERROR(VLOOKUP(H14120,'سجل العملاء'!A:B,2,0),"")</f>
        <v/>
      </c>
    </row>
    <row r="14121" spans="3:9" ht="15.6">
      <c r="C14121" s="10" t="str">
        <f>IFERROR(VLOOKUP(B14121,'اكواد الاصناف'!A:C,2,0),"")</f>
        <v/>
      </c>
      <c r="D14121" s="10" t="str">
        <f>IFERROR(VLOOKUP(B14121,'اكواد الاصناف'!A:C,3,0),"")</f>
        <v/>
      </c>
      <c r="G14121" s="10">
        <f t="shared" si="219"/>
        <v>0</v>
      </c>
      <c r="I14121" s="10" t="str">
        <f>IFERROR(VLOOKUP(H14121,'سجل العملاء'!A:B,2,0),"")</f>
        <v/>
      </c>
    </row>
    <row r="14122" spans="3:9" ht="15.6">
      <c r="C14122" s="10" t="str">
        <f>IFERROR(VLOOKUP(B14122,'اكواد الاصناف'!A:C,2,0),"")</f>
        <v/>
      </c>
      <c r="D14122" s="10" t="str">
        <f>IFERROR(VLOOKUP(B14122,'اكواد الاصناف'!A:C,3,0),"")</f>
        <v/>
      </c>
      <c r="G14122" s="10">
        <f t="shared" si="219"/>
        <v>0</v>
      </c>
      <c r="I14122" s="10" t="str">
        <f>IFERROR(VLOOKUP(H14122,'سجل العملاء'!A:B,2,0),"")</f>
        <v/>
      </c>
    </row>
    <row r="14123" spans="3:9" ht="15.6">
      <c r="C14123" s="10" t="str">
        <f>IFERROR(VLOOKUP(B14123,'اكواد الاصناف'!A:C,2,0),"")</f>
        <v/>
      </c>
      <c r="D14123" s="10" t="str">
        <f>IFERROR(VLOOKUP(B14123,'اكواد الاصناف'!A:C,3,0),"")</f>
        <v/>
      </c>
      <c r="G14123" s="10">
        <f t="shared" si="219"/>
        <v>0</v>
      </c>
      <c r="I14123" s="10" t="str">
        <f>IFERROR(VLOOKUP(H14123,'سجل العملاء'!A:B,2,0),"")</f>
        <v/>
      </c>
    </row>
    <row r="14124" spans="3:9" ht="15.6">
      <c r="C14124" s="10" t="str">
        <f>IFERROR(VLOOKUP(B14124,'اكواد الاصناف'!A:C,2,0),"")</f>
        <v/>
      </c>
      <c r="D14124" s="10" t="str">
        <f>IFERROR(VLOOKUP(B14124,'اكواد الاصناف'!A:C,3,0),"")</f>
        <v/>
      </c>
      <c r="G14124" s="10">
        <f t="shared" si="219"/>
        <v>0</v>
      </c>
      <c r="I14124" s="10" t="str">
        <f>IFERROR(VLOOKUP(H14124,'سجل العملاء'!A:B,2,0),"")</f>
        <v/>
      </c>
    </row>
    <row r="14125" spans="3:9" ht="15.6">
      <c r="C14125" s="10" t="str">
        <f>IFERROR(VLOOKUP(B14125,'اكواد الاصناف'!A:C,2,0),"")</f>
        <v/>
      </c>
      <c r="D14125" s="10" t="str">
        <f>IFERROR(VLOOKUP(B14125,'اكواد الاصناف'!A:C,3,0),"")</f>
        <v/>
      </c>
      <c r="G14125" s="10">
        <f t="shared" si="219"/>
        <v>0</v>
      </c>
      <c r="I14125" s="10" t="str">
        <f>IFERROR(VLOOKUP(H14125,'سجل العملاء'!A:B,2,0),"")</f>
        <v/>
      </c>
    </row>
    <row r="14126" spans="3:9" ht="15.6">
      <c r="C14126" s="10" t="str">
        <f>IFERROR(VLOOKUP(B14126,'اكواد الاصناف'!A:C,2,0),"")</f>
        <v/>
      </c>
      <c r="D14126" s="10" t="str">
        <f>IFERROR(VLOOKUP(B14126,'اكواد الاصناف'!A:C,3,0),"")</f>
        <v/>
      </c>
      <c r="G14126" s="10">
        <f t="shared" si="219"/>
        <v>0</v>
      </c>
      <c r="I14126" s="10" t="str">
        <f>IFERROR(VLOOKUP(H14126,'سجل العملاء'!A:B,2,0),"")</f>
        <v/>
      </c>
    </row>
    <row r="14127" spans="3:9" ht="15.6">
      <c r="C14127" s="10" t="str">
        <f>IFERROR(VLOOKUP(B14127,'اكواد الاصناف'!A:C,2,0),"")</f>
        <v/>
      </c>
      <c r="D14127" s="10" t="str">
        <f>IFERROR(VLOOKUP(B14127,'اكواد الاصناف'!A:C,3,0),"")</f>
        <v/>
      </c>
      <c r="G14127" s="10">
        <f t="shared" si="219"/>
        <v>0</v>
      </c>
      <c r="I14127" s="10" t="str">
        <f>IFERROR(VLOOKUP(H14127,'سجل العملاء'!A:B,2,0),"")</f>
        <v/>
      </c>
    </row>
    <row r="14128" spans="3:9" ht="15.6">
      <c r="C14128" s="10" t="str">
        <f>IFERROR(VLOOKUP(B14128,'اكواد الاصناف'!A:C,2,0),"")</f>
        <v/>
      </c>
      <c r="D14128" s="10" t="str">
        <f>IFERROR(VLOOKUP(B14128,'اكواد الاصناف'!A:C,3,0),"")</f>
        <v/>
      </c>
      <c r="G14128" s="10">
        <f t="shared" si="219"/>
        <v>0</v>
      </c>
      <c r="I14128" s="10" t="str">
        <f>IFERROR(VLOOKUP(H14128,'سجل العملاء'!A:B,2,0),"")</f>
        <v/>
      </c>
    </row>
    <row r="14129" spans="3:9" ht="15.6">
      <c r="C14129" s="10" t="str">
        <f>IFERROR(VLOOKUP(B14129,'اكواد الاصناف'!A:C,2,0),"")</f>
        <v/>
      </c>
      <c r="D14129" s="10" t="str">
        <f>IFERROR(VLOOKUP(B14129,'اكواد الاصناف'!A:C,3,0),"")</f>
        <v/>
      </c>
      <c r="G14129" s="10">
        <f t="shared" si="219"/>
        <v>0</v>
      </c>
      <c r="I14129" s="10" t="str">
        <f>IFERROR(VLOOKUP(H14129,'سجل العملاء'!A:B,2,0),"")</f>
        <v/>
      </c>
    </row>
    <row r="14130" spans="3:9" ht="15.6">
      <c r="C14130" s="10" t="str">
        <f>IFERROR(VLOOKUP(B14130,'اكواد الاصناف'!A:C,2,0),"")</f>
        <v/>
      </c>
      <c r="D14130" s="10" t="str">
        <f>IFERROR(VLOOKUP(B14130,'اكواد الاصناف'!A:C,3,0),"")</f>
        <v/>
      </c>
      <c r="G14130" s="10">
        <f t="shared" si="219"/>
        <v>0</v>
      </c>
      <c r="I14130" s="10" t="str">
        <f>IFERROR(VLOOKUP(H14130,'سجل العملاء'!A:B,2,0),"")</f>
        <v/>
      </c>
    </row>
    <row r="14131" spans="3:9" ht="15.6">
      <c r="C14131" s="10" t="str">
        <f>IFERROR(VLOOKUP(B14131,'اكواد الاصناف'!A:C,2,0),"")</f>
        <v/>
      </c>
      <c r="D14131" s="10" t="str">
        <f>IFERROR(VLOOKUP(B14131,'اكواد الاصناف'!A:C,3,0),"")</f>
        <v/>
      </c>
      <c r="G14131" s="10">
        <f t="shared" si="219"/>
        <v>0</v>
      </c>
      <c r="I14131" s="10" t="str">
        <f>IFERROR(VLOOKUP(H14131,'سجل العملاء'!A:B,2,0),"")</f>
        <v/>
      </c>
    </row>
    <row r="14132" spans="3:9" ht="15.6">
      <c r="C14132" s="10" t="str">
        <f>IFERROR(VLOOKUP(B14132,'اكواد الاصناف'!A:C,2,0),"")</f>
        <v/>
      </c>
      <c r="D14132" s="10" t="str">
        <f>IFERROR(VLOOKUP(B14132,'اكواد الاصناف'!A:C,3,0),"")</f>
        <v/>
      </c>
      <c r="G14132" s="10">
        <f t="shared" si="219"/>
        <v>0</v>
      </c>
      <c r="I14132" s="10" t="str">
        <f>IFERROR(VLOOKUP(H14132,'سجل العملاء'!A:B,2,0),"")</f>
        <v/>
      </c>
    </row>
    <row r="14133" spans="3:9" ht="15.6">
      <c r="C14133" s="10" t="str">
        <f>IFERROR(VLOOKUP(B14133,'اكواد الاصناف'!A:C,2,0),"")</f>
        <v/>
      </c>
      <c r="D14133" s="10" t="str">
        <f>IFERROR(VLOOKUP(B14133,'اكواد الاصناف'!A:C,3,0),"")</f>
        <v/>
      </c>
      <c r="G14133" s="10">
        <f t="shared" si="219"/>
        <v>0</v>
      </c>
      <c r="I14133" s="10" t="str">
        <f>IFERROR(VLOOKUP(H14133,'سجل العملاء'!A:B,2,0),"")</f>
        <v/>
      </c>
    </row>
    <row r="14134" spans="3:9" ht="15.6">
      <c r="C14134" s="10" t="str">
        <f>IFERROR(VLOOKUP(B14134,'اكواد الاصناف'!A:C,2,0),"")</f>
        <v/>
      </c>
      <c r="D14134" s="10" t="str">
        <f>IFERROR(VLOOKUP(B14134,'اكواد الاصناف'!A:C,3,0),"")</f>
        <v/>
      </c>
      <c r="G14134" s="10">
        <f t="shared" si="219"/>
        <v>0</v>
      </c>
      <c r="I14134" s="10" t="str">
        <f>IFERROR(VLOOKUP(H14134,'سجل العملاء'!A:B,2,0),"")</f>
        <v/>
      </c>
    </row>
    <row r="14135" spans="3:9" ht="15.6">
      <c r="C14135" s="10" t="str">
        <f>IFERROR(VLOOKUP(B14135,'اكواد الاصناف'!A:C,2,0),"")</f>
        <v/>
      </c>
      <c r="D14135" s="10" t="str">
        <f>IFERROR(VLOOKUP(B14135,'اكواد الاصناف'!A:C,3,0),"")</f>
        <v/>
      </c>
      <c r="G14135" s="10">
        <f t="shared" si="219"/>
        <v>0</v>
      </c>
      <c r="I14135" s="10" t="str">
        <f>IFERROR(VLOOKUP(H14135,'سجل العملاء'!A:B,2,0),"")</f>
        <v/>
      </c>
    </row>
    <row r="14136" spans="3:9" ht="15.6">
      <c r="C14136" s="10" t="str">
        <f>IFERROR(VLOOKUP(B14136,'اكواد الاصناف'!A:C,2,0),"")</f>
        <v/>
      </c>
      <c r="D14136" s="10" t="str">
        <f>IFERROR(VLOOKUP(B14136,'اكواد الاصناف'!A:C,3,0),"")</f>
        <v/>
      </c>
      <c r="G14136" s="10">
        <f t="shared" si="219"/>
        <v>0</v>
      </c>
      <c r="I14136" s="10" t="str">
        <f>IFERROR(VLOOKUP(H14136,'سجل العملاء'!A:B,2,0),"")</f>
        <v/>
      </c>
    </row>
    <row r="14137" spans="3:9" ht="15.6">
      <c r="C14137" s="10" t="str">
        <f>IFERROR(VLOOKUP(B14137,'اكواد الاصناف'!A:C,2,0),"")</f>
        <v/>
      </c>
      <c r="D14137" s="10" t="str">
        <f>IFERROR(VLOOKUP(B14137,'اكواد الاصناف'!A:C,3,0),"")</f>
        <v/>
      </c>
      <c r="G14137" s="10">
        <f t="shared" si="219"/>
        <v>0</v>
      </c>
      <c r="I14137" s="10" t="str">
        <f>IFERROR(VLOOKUP(H14137,'سجل العملاء'!A:B,2,0),"")</f>
        <v/>
      </c>
    </row>
    <row r="14138" spans="3:9" ht="15.6">
      <c r="C14138" s="10" t="str">
        <f>IFERROR(VLOOKUP(B14138,'اكواد الاصناف'!A:C,2,0),"")</f>
        <v/>
      </c>
      <c r="D14138" s="10" t="str">
        <f>IFERROR(VLOOKUP(B14138,'اكواد الاصناف'!A:C,3,0),"")</f>
        <v/>
      </c>
      <c r="G14138" s="10">
        <f t="shared" si="219"/>
        <v>0</v>
      </c>
      <c r="I14138" s="10" t="str">
        <f>IFERROR(VLOOKUP(H14138,'سجل العملاء'!A:B,2,0),"")</f>
        <v/>
      </c>
    </row>
    <row r="14139" spans="3:9" ht="15.6">
      <c r="C14139" s="10" t="str">
        <f>IFERROR(VLOOKUP(B14139,'اكواد الاصناف'!A:C,2,0),"")</f>
        <v/>
      </c>
      <c r="D14139" s="10" t="str">
        <f>IFERROR(VLOOKUP(B14139,'اكواد الاصناف'!A:C,3,0),"")</f>
        <v/>
      </c>
      <c r="G14139" s="10">
        <f t="shared" si="219"/>
        <v>0</v>
      </c>
      <c r="I14139" s="10" t="str">
        <f>IFERROR(VLOOKUP(H14139,'سجل العملاء'!A:B,2,0),"")</f>
        <v/>
      </c>
    </row>
    <row r="14140" spans="3:9" ht="15.6">
      <c r="C14140" s="10" t="str">
        <f>IFERROR(VLOOKUP(B14140,'اكواد الاصناف'!A:C,2,0),"")</f>
        <v/>
      </c>
      <c r="D14140" s="10" t="str">
        <f>IFERROR(VLOOKUP(B14140,'اكواد الاصناف'!A:C,3,0),"")</f>
        <v/>
      </c>
      <c r="G14140" s="10">
        <f t="shared" si="219"/>
        <v>0</v>
      </c>
      <c r="I14140" s="10" t="str">
        <f>IFERROR(VLOOKUP(H14140,'سجل العملاء'!A:B,2,0),"")</f>
        <v/>
      </c>
    </row>
    <row r="14141" spans="3:9" ht="15.6">
      <c r="C14141" s="10" t="str">
        <f>IFERROR(VLOOKUP(B14141,'اكواد الاصناف'!A:C,2,0),"")</f>
        <v/>
      </c>
      <c r="D14141" s="10" t="str">
        <f>IFERROR(VLOOKUP(B14141,'اكواد الاصناف'!A:C,3,0),"")</f>
        <v/>
      </c>
      <c r="G14141" s="10">
        <f t="shared" si="219"/>
        <v>0</v>
      </c>
      <c r="I14141" s="10" t="str">
        <f>IFERROR(VLOOKUP(H14141,'سجل العملاء'!A:B,2,0),"")</f>
        <v/>
      </c>
    </row>
    <row r="14142" spans="3:9" ht="15.6">
      <c r="C14142" s="10" t="str">
        <f>IFERROR(VLOOKUP(B14142,'اكواد الاصناف'!A:C,2,0),"")</f>
        <v/>
      </c>
      <c r="D14142" s="10" t="str">
        <f>IFERROR(VLOOKUP(B14142,'اكواد الاصناف'!A:C,3,0),"")</f>
        <v/>
      </c>
      <c r="G14142" s="10">
        <f t="shared" si="219"/>
        <v>0</v>
      </c>
      <c r="I14142" s="10" t="str">
        <f>IFERROR(VLOOKUP(H14142,'سجل العملاء'!A:B,2,0),"")</f>
        <v/>
      </c>
    </row>
    <row r="14143" spans="3:9" ht="15.6">
      <c r="C14143" s="10" t="str">
        <f>IFERROR(VLOOKUP(B14143,'اكواد الاصناف'!A:C,2,0),"")</f>
        <v/>
      </c>
      <c r="D14143" s="10" t="str">
        <f>IFERROR(VLOOKUP(B14143,'اكواد الاصناف'!A:C,3,0),"")</f>
        <v/>
      </c>
      <c r="G14143" s="10">
        <f t="shared" si="219"/>
        <v>0</v>
      </c>
      <c r="I14143" s="10" t="str">
        <f>IFERROR(VLOOKUP(H14143,'سجل العملاء'!A:B,2,0),"")</f>
        <v/>
      </c>
    </row>
    <row r="14144" spans="3:9" ht="15.6">
      <c r="C14144" s="10" t="str">
        <f>IFERROR(VLOOKUP(B14144,'اكواد الاصناف'!A:C,2,0),"")</f>
        <v/>
      </c>
      <c r="D14144" s="10" t="str">
        <f>IFERROR(VLOOKUP(B14144,'اكواد الاصناف'!A:C,3,0),"")</f>
        <v/>
      </c>
      <c r="G14144" s="10">
        <f t="shared" si="219"/>
        <v>0</v>
      </c>
      <c r="I14144" s="10" t="str">
        <f>IFERROR(VLOOKUP(H14144,'سجل العملاء'!A:B,2,0),"")</f>
        <v/>
      </c>
    </row>
    <row r="14145" spans="3:9" ht="15.6">
      <c r="C14145" s="10" t="str">
        <f>IFERROR(VLOOKUP(B14145,'اكواد الاصناف'!A:C,2,0),"")</f>
        <v/>
      </c>
      <c r="D14145" s="10" t="str">
        <f>IFERROR(VLOOKUP(B14145,'اكواد الاصناف'!A:C,3,0),"")</f>
        <v/>
      </c>
      <c r="G14145" s="10">
        <f t="shared" ref="G14145:G14208" si="220">F14145*E14145</f>
        <v>0</v>
      </c>
      <c r="I14145" s="10" t="str">
        <f>IFERROR(VLOOKUP(H14145,'سجل العملاء'!A:B,2,0),"")</f>
        <v/>
      </c>
    </row>
    <row r="14146" spans="3:9" ht="15.6">
      <c r="C14146" s="10" t="str">
        <f>IFERROR(VLOOKUP(B14146,'اكواد الاصناف'!A:C,2,0),"")</f>
        <v/>
      </c>
      <c r="D14146" s="10" t="str">
        <f>IFERROR(VLOOKUP(B14146,'اكواد الاصناف'!A:C,3,0),"")</f>
        <v/>
      </c>
      <c r="G14146" s="10">
        <f t="shared" si="220"/>
        <v>0</v>
      </c>
      <c r="I14146" s="10" t="str">
        <f>IFERROR(VLOOKUP(H14146,'سجل العملاء'!A:B,2,0),"")</f>
        <v/>
      </c>
    </row>
    <row r="14147" spans="3:9" ht="15.6">
      <c r="C14147" s="10" t="str">
        <f>IFERROR(VLOOKUP(B14147,'اكواد الاصناف'!A:C,2,0),"")</f>
        <v/>
      </c>
      <c r="D14147" s="10" t="str">
        <f>IFERROR(VLOOKUP(B14147,'اكواد الاصناف'!A:C,3,0),"")</f>
        <v/>
      </c>
      <c r="G14147" s="10">
        <f t="shared" si="220"/>
        <v>0</v>
      </c>
      <c r="I14147" s="10" t="str">
        <f>IFERROR(VLOOKUP(H14147,'سجل العملاء'!A:B,2,0),"")</f>
        <v/>
      </c>
    </row>
    <row r="14148" spans="3:9" ht="15.6">
      <c r="C14148" s="10" t="str">
        <f>IFERROR(VLOOKUP(B14148,'اكواد الاصناف'!A:C,2,0),"")</f>
        <v/>
      </c>
      <c r="D14148" s="10" t="str">
        <f>IFERROR(VLOOKUP(B14148,'اكواد الاصناف'!A:C,3,0),"")</f>
        <v/>
      </c>
      <c r="G14148" s="10">
        <f t="shared" si="220"/>
        <v>0</v>
      </c>
      <c r="I14148" s="10" t="str">
        <f>IFERROR(VLOOKUP(H14148,'سجل العملاء'!A:B,2,0),"")</f>
        <v/>
      </c>
    </row>
    <row r="14149" spans="3:9" ht="15.6">
      <c r="C14149" s="10" t="str">
        <f>IFERROR(VLOOKUP(B14149,'اكواد الاصناف'!A:C,2,0),"")</f>
        <v/>
      </c>
      <c r="D14149" s="10" t="str">
        <f>IFERROR(VLOOKUP(B14149,'اكواد الاصناف'!A:C,3,0),"")</f>
        <v/>
      </c>
      <c r="G14149" s="10">
        <f t="shared" si="220"/>
        <v>0</v>
      </c>
      <c r="I14149" s="10" t="str">
        <f>IFERROR(VLOOKUP(H14149,'سجل العملاء'!A:B,2,0),"")</f>
        <v/>
      </c>
    </row>
    <row r="14150" spans="3:9" ht="15.6">
      <c r="C14150" s="10" t="str">
        <f>IFERROR(VLOOKUP(B14150,'اكواد الاصناف'!A:C,2,0),"")</f>
        <v/>
      </c>
      <c r="D14150" s="10" t="str">
        <f>IFERROR(VLOOKUP(B14150,'اكواد الاصناف'!A:C,3,0),"")</f>
        <v/>
      </c>
      <c r="G14150" s="10">
        <f t="shared" si="220"/>
        <v>0</v>
      </c>
      <c r="I14150" s="10" t="str">
        <f>IFERROR(VLOOKUP(H14150,'سجل العملاء'!A:B,2,0),"")</f>
        <v/>
      </c>
    </row>
    <row r="14151" spans="3:9" ht="15.6">
      <c r="C14151" s="10" t="str">
        <f>IFERROR(VLOOKUP(B14151,'اكواد الاصناف'!A:C,2,0),"")</f>
        <v/>
      </c>
      <c r="D14151" s="10" t="str">
        <f>IFERROR(VLOOKUP(B14151,'اكواد الاصناف'!A:C,3,0),"")</f>
        <v/>
      </c>
      <c r="G14151" s="10">
        <f t="shared" si="220"/>
        <v>0</v>
      </c>
      <c r="I14151" s="10" t="str">
        <f>IFERROR(VLOOKUP(H14151,'سجل العملاء'!A:B,2,0),"")</f>
        <v/>
      </c>
    </row>
    <row r="14152" spans="3:9" ht="15.6">
      <c r="C14152" s="10" t="str">
        <f>IFERROR(VLOOKUP(B14152,'اكواد الاصناف'!A:C,2,0),"")</f>
        <v/>
      </c>
      <c r="D14152" s="10" t="str">
        <f>IFERROR(VLOOKUP(B14152,'اكواد الاصناف'!A:C,3,0),"")</f>
        <v/>
      </c>
      <c r="G14152" s="10">
        <f t="shared" si="220"/>
        <v>0</v>
      </c>
      <c r="I14152" s="10" t="str">
        <f>IFERROR(VLOOKUP(H14152,'سجل العملاء'!A:B,2,0),"")</f>
        <v/>
      </c>
    </row>
    <row r="14153" spans="3:9" ht="15.6">
      <c r="C14153" s="10" t="str">
        <f>IFERROR(VLOOKUP(B14153,'اكواد الاصناف'!A:C,2,0),"")</f>
        <v/>
      </c>
      <c r="D14153" s="10" t="str">
        <f>IFERROR(VLOOKUP(B14153,'اكواد الاصناف'!A:C,3,0),"")</f>
        <v/>
      </c>
      <c r="G14153" s="10">
        <f t="shared" si="220"/>
        <v>0</v>
      </c>
      <c r="I14153" s="10" t="str">
        <f>IFERROR(VLOOKUP(H14153,'سجل العملاء'!A:B,2,0),"")</f>
        <v/>
      </c>
    </row>
    <row r="14154" spans="3:9" ht="15.6">
      <c r="C14154" s="10" t="str">
        <f>IFERROR(VLOOKUP(B14154,'اكواد الاصناف'!A:C,2,0),"")</f>
        <v/>
      </c>
      <c r="D14154" s="10" t="str">
        <f>IFERROR(VLOOKUP(B14154,'اكواد الاصناف'!A:C,3,0),"")</f>
        <v/>
      </c>
      <c r="G14154" s="10">
        <f t="shared" si="220"/>
        <v>0</v>
      </c>
      <c r="I14154" s="10" t="str">
        <f>IFERROR(VLOOKUP(H14154,'سجل العملاء'!A:B,2,0),"")</f>
        <v/>
      </c>
    </row>
    <row r="14155" spans="3:9" ht="15.6">
      <c r="C14155" s="10" t="str">
        <f>IFERROR(VLOOKUP(B14155,'اكواد الاصناف'!A:C,2,0),"")</f>
        <v/>
      </c>
      <c r="D14155" s="10" t="str">
        <f>IFERROR(VLOOKUP(B14155,'اكواد الاصناف'!A:C,3,0),"")</f>
        <v/>
      </c>
      <c r="G14155" s="10">
        <f t="shared" si="220"/>
        <v>0</v>
      </c>
      <c r="I14155" s="10" t="str">
        <f>IFERROR(VLOOKUP(H14155,'سجل العملاء'!A:B,2,0),"")</f>
        <v/>
      </c>
    </row>
    <row r="14156" spans="3:9" ht="15.6">
      <c r="C14156" s="10" t="str">
        <f>IFERROR(VLOOKUP(B14156,'اكواد الاصناف'!A:C,2,0),"")</f>
        <v/>
      </c>
      <c r="D14156" s="10" t="str">
        <f>IFERROR(VLOOKUP(B14156,'اكواد الاصناف'!A:C,3,0),"")</f>
        <v/>
      </c>
      <c r="G14156" s="10">
        <f t="shared" si="220"/>
        <v>0</v>
      </c>
      <c r="I14156" s="10" t="str">
        <f>IFERROR(VLOOKUP(H14156,'سجل العملاء'!A:B,2,0),"")</f>
        <v/>
      </c>
    </row>
    <row r="14157" spans="3:9" ht="15.6">
      <c r="C14157" s="10" t="str">
        <f>IFERROR(VLOOKUP(B14157,'اكواد الاصناف'!A:C,2,0),"")</f>
        <v/>
      </c>
      <c r="D14157" s="10" t="str">
        <f>IFERROR(VLOOKUP(B14157,'اكواد الاصناف'!A:C,3,0),"")</f>
        <v/>
      </c>
      <c r="G14157" s="10">
        <f t="shared" si="220"/>
        <v>0</v>
      </c>
      <c r="I14157" s="10" t="str">
        <f>IFERROR(VLOOKUP(H14157,'سجل العملاء'!A:B,2,0),"")</f>
        <v/>
      </c>
    </row>
    <row r="14158" spans="3:9" ht="15.6">
      <c r="C14158" s="10" t="str">
        <f>IFERROR(VLOOKUP(B14158,'اكواد الاصناف'!A:C,2,0),"")</f>
        <v/>
      </c>
      <c r="D14158" s="10" t="str">
        <f>IFERROR(VLOOKUP(B14158,'اكواد الاصناف'!A:C,3,0),"")</f>
        <v/>
      </c>
      <c r="G14158" s="10">
        <f t="shared" si="220"/>
        <v>0</v>
      </c>
      <c r="I14158" s="10" t="str">
        <f>IFERROR(VLOOKUP(H14158,'سجل العملاء'!A:B,2,0),"")</f>
        <v/>
      </c>
    </row>
    <row r="14159" spans="3:9" ht="15.6">
      <c r="C14159" s="10" t="str">
        <f>IFERROR(VLOOKUP(B14159,'اكواد الاصناف'!A:C,2,0),"")</f>
        <v/>
      </c>
      <c r="D14159" s="10" t="str">
        <f>IFERROR(VLOOKUP(B14159,'اكواد الاصناف'!A:C,3,0),"")</f>
        <v/>
      </c>
      <c r="G14159" s="10">
        <f t="shared" si="220"/>
        <v>0</v>
      </c>
      <c r="I14159" s="10" t="str">
        <f>IFERROR(VLOOKUP(H14159,'سجل العملاء'!A:B,2,0),"")</f>
        <v/>
      </c>
    </row>
    <row r="14160" spans="3:9" ht="15.6">
      <c r="C14160" s="10" t="str">
        <f>IFERROR(VLOOKUP(B14160,'اكواد الاصناف'!A:C,2,0),"")</f>
        <v/>
      </c>
      <c r="D14160" s="10" t="str">
        <f>IFERROR(VLOOKUP(B14160,'اكواد الاصناف'!A:C,3,0),"")</f>
        <v/>
      </c>
      <c r="G14160" s="10">
        <f t="shared" si="220"/>
        <v>0</v>
      </c>
      <c r="I14160" s="10" t="str">
        <f>IFERROR(VLOOKUP(H14160,'سجل العملاء'!A:B,2,0),"")</f>
        <v/>
      </c>
    </row>
    <row r="14161" spans="3:9" ht="15.6">
      <c r="C14161" s="10" t="str">
        <f>IFERROR(VLOOKUP(B14161,'اكواد الاصناف'!A:C,2,0),"")</f>
        <v/>
      </c>
      <c r="D14161" s="10" t="str">
        <f>IFERROR(VLOOKUP(B14161,'اكواد الاصناف'!A:C,3,0),"")</f>
        <v/>
      </c>
      <c r="G14161" s="10">
        <f t="shared" si="220"/>
        <v>0</v>
      </c>
      <c r="I14161" s="10" t="str">
        <f>IFERROR(VLOOKUP(H14161,'سجل العملاء'!A:B,2,0),"")</f>
        <v/>
      </c>
    </row>
    <row r="14162" spans="3:9" ht="15.6">
      <c r="C14162" s="10" t="str">
        <f>IFERROR(VLOOKUP(B14162,'اكواد الاصناف'!A:C,2,0),"")</f>
        <v/>
      </c>
      <c r="D14162" s="10" t="str">
        <f>IFERROR(VLOOKUP(B14162,'اكواد الاصناف'!A:C,3,0),"")</f>
        <v/>
      </c>
      <c r="G14162" s="10">
        <f t="shared" si="220"/>
        <v>0</v>
      </c>
      <c r="I14162" s="10" t="str">
        <f>IFERROR(VLOOKUP(H14162,'سجل العملاء'!A:B,2,0),"")</f>
        <v/>
      </c>
    </row>
    <row r="14163" spans="3:9" ht="15.6">
      <c r="C14163" s="10" t="str">
        <f>IFERROR(VLOOKUP(B14163,'اكواد الاصناف'!A:C,2,0),"")</f>
        <v/>
      </c>
      <c r="D14163" s="10" t="str">
        <f>IFERROR(VLOOKUP(B14163,'اكواد الاصناف'!A:C,3,0),"")</f>
        <v/>
      </c>
      <c r="G14163" s="10">
        <f t="shared" si="220"/>
        <v>0</v>
      </c>
      <c r="I14163" s="10" t="str">
        <f>IFERROR(VLOOKUP(H14163,'سجل العملاء'!A:B,2,0),"")</f>
        <v/>
      </c>
    </row>
    <row r="14164" spans="3:9" ht="15.6">
      <c r="C14164" s="10" t="str">
        <f>IFERROR(VLOOKUP(B14164,'اكواد الاصناف'!A:C,2,0),"")</f>
        <v/>
      </c>
      <c r="D14164" s="10" t="str">
        <f>IFERROR(VLOOKUP(B14164,'اكواد الاصناف'!A:C,3,0),"")</f>
        <v/>
      </c>
      <c r="G14164" s="10">
        <f t="shared" si="220"/>
        <v>0</v>
      </c>
      <c r="I14164" s="10" t="str">
        <f>IFERROR(VLOOKUP(H14164,'سجل العملاء'!A:B,2,0),"")</f>
        <v/>
      </c>
    </row>
    <row r="14165" spans="3:9" ht="15.6">
      <c r="C14165" s="10" t="str">
        <f>IFERROR(VLOOKUP(B14165,'اكواد الاصناف'!A:C,2,0),"")</f>
        <v/>
      </c>
      <c r="D14165" s="10" t="str">
        <f>IFERROR(VLOOKUP(B14165,'اكواد الاصناف'!A:C,3,0),"")</f>
        <v/>
      </c>
      <c r="G14165" s="10">
        <f t="shared" si="220"/>
        <v>0</v>
      </c>
      <c r="I14165" s="10" t="str">
        <f>IFERROR(VLOOKUP(H14165,'سجل العملاء'!A:B,2,0),"")</f>
        <v/>
      </c>
    </row>
    <row r="14166" spans="3:9" ht="15.6">
      <c r="C14166" s="10" t="str">
        <f>IFERROR(VLOOKUP(B14166,'اكواد الاصناف'!A:C,2,0),"")</f>
        <v/>
      </c>
      <c r="D14166" s="10" t="str">
        <f>IFERROR(VLOOKUP(B14166,'اكواد الاصناف'!A:C,3,0),"")</f>
        <v/>
      </c>
      <c r="G14166" s="10">
        <f t="shared" si="220"/>
        <v>0</v>
      </c>
      <c r="I14166" s="10" t="str">
        <f>IFERROR(VLOOKUP(H14166,'سجل العملاء'!A:B,2,0),"")</f>
        <v/>
      </c>
    </row>
    <row r="14167" spans="3:9" ht="15.6">
      <c r="C14167" s="10" t="str">
        <f>IFERROR(VLOOKUP(B14167,'اكواد الاصناف'!A:C,2,0),"")</f>
        <v/>
      </c>
      <c r="D14167" s="10" t="str">
        <f>IFERROR(VLOOKUP(B14167,'اكواد الاصناف'!A:C,3,0),"")</f>
        <v/>
      </c>
      <c r="G14167" s="10">
        <f t="shared" si="220"/>
        <v>0</v>
      </c>
      <c r="I14167" s="10" t="str">
        <f>IFERROR(VLOOKUP(H14167,'سجل العملاء'!A:B,2,0),"")</f>
        <v/>
      </c>
    </row>
    <row r="14168" spans="3:9" ht="15.6">
      <c r="C14168" s="10" t="str">
        <f>IFERROR(VLOOKUP(B14168,'اكواد الاصناف'!A:C,2,0),"")</f>
        <v/>
      </c>
      <c r="D14168" s="10" t="str">
        <f>IFERROR(VLOOKUP(B14168,'اكواد الاصناف'!A:C,3,0),"")</f>
        <v/>
      </c>
      <c r="G14168" s="10">
        <f t="shared" si="220"/>
        <v>0</v>
      </c>
      <c r="I14168" s="10" t="str">
        <f>IFERROR(VLOOKUP(H14168,'سجل العملاء'!A:B,2,0),"")</f>
        <v/>
      </c>
    </row>
    <row r="14169" spans="3:9" ht="15.6">
      <c r="C14169" s="10" t="str">
        <f>IFERROR(VLOOKUP(B14169,'اكواد الاصناف'!A:C,2,0),"")</f>
        <v/>
      </c>
      <c r="D14169" s="10" t="str">
        <f>IFERROR(VLOOKUP(B14169,'اكواد الاصناف'!A:C,3,0),"")</f>
        <v/>
      </c>
      <c r="G14169" s="10">
        <f t="shared" si="220"/>
        <v>0</v>
      </c>
      <c r="I14169" s="10" t="str">
        <f>IFERROR(VLOOKUP(H14169,'سجل العملاء'!A:B,2,0),"")</f>
        <v/>
      </c>
    </row>
    <row r="14170" spans="3:9" ht="15.6">
      <c r="C14170" s="10" t="str">
        <f>IFERROR(VLOOKUP(B14170,'اكواد الاصناف'!A:C,2,0),"")</f>
        <v/>
      </c>
      <c r="D14170" s="10" t="str">
        <f>IFERROR(VLOOKUP(B14170,'اكواد الاصناف'!A:C,3,0),"")</f>
        <v/>
      </c>
      <c r="G14170" s="10">
        <f t="shared" si="220"/>
        <v>0</v>
      </c>
      <c r="I14170" s="10" t="str">
        <f>IFERROR(VLOOKUP(H14170,'سجل العملاء'!A:B,2,0),"")</f>
        <v/>
      </c>
    </row>
    <row r="14171" spans="3:9" ht="15.6">
      <c r="C14171" s="10" t="str">
        <f>IFERROR(VLOOKUP(B14171,'اكواد الاصناف'!A:C,2,0),"")</f>
        <v/>
      </c>
      <c r="D14171" s="10" t="str">
        <f>IFERROR(VLOOKUP(B14171,'اكواد الاصناف'!A:C,3,0),"")</f>
        <v/>
      </c>
      <c r="G14171" s="10">
        <f t="shared" si="220"/>
        <v>0</v>
      </c>
      <c r="I14171" s="10" t="str">
        <f>IFERROR(VLOOKUP(H14171,'سجل العملاء'!A:B,2,0),"")</f>
        <v/>
      </c>
    </row>
    <row r="14172" spans="3:9" ht="15.6">
      <c r="C14172" s="10" t="str">
        <f>IFERROR(VLOOKUP(B14172,'اكواد الاصناف'!A:C,2,0),"")</f>
        <v/>
      </c>
      <c r="D14172" s="10" t="str">
        <f>IFERROR(VLOOKUP(B14172,'اكواد الاصناف'!A:C,3,0),"")</f>
        <v/>
      </c>
      <c r="G14172" s="10">
        <f t="shared" si="220"/>
        <v>0</v>
      </c>
      <c r="I14172" s="10" t="str">
        <f>IFERROR(VLOOKUP(H14172,'سجل العملاء'!A:B,2,0),"")</f>
        <v/>
      </c>
    </row>
    <row r="14173" spans="3:9" ht="15.6">
      <c r="C14173" s="10" t="str">
        <f>IFERROR(VLOOKUP(B14173,'اكواد الاصناف'!A:C,2,0),"")</f>
        <v/>
      </c>
      <c r="D14173" s="10" t="str">
        <f>IFERROR(VLOOKUP(B14173,'اكواد الاصناف'!A:C,3,0),"")</f>
        <v/>
      </c>
      <c r="G14173" s="10">
        <f t="shared" si="220"/>
        <v>0</v>
      </c>
      <c r="I14173" s="10" t="str">
        <f>IFERROR(VLOOKUP(H14173,'سجل العملاء'!A:B,2,0),"")</f>
        <v/>
      </c>
    </row>
    <row r="14174" spans="3:9" ht="15.6">
      <c r="C14174" s="10" t="str">
        <f>IFERROR(VLOOKUP(B14174,'اكواد الاصناف'!A:C,2,0),"")</f>
        <v/>
      </c>
      <c r="D14174" s="10" t="str">
        <f>IFERROR(VLOOKUP(B14174,'اكواد الاصناف'!A:C,3,0),"")</f>
        <v/>
      </c>
      <c r="G14174" s="10">
        <f t="shared" si="220"/>
        <v>0</v>
      </c>
      <c r="I14174" s="10" t="str">
        <f>IFERROR(VLOOKUP(H14174,'سجل العملاء'!A:B,2,0),"")</f>
        <v/>
      </c>
    </row>
    <row r="14175" spans="3:9" ht="15.6">
      <c r="C14175" s="10" t="str">
        <f>IFERROR(VLOOKUP(B14175,'اكواد الاصناف'!A:C,2,0),"")</f>
        <v/>
      </c>
      <c r="D14175" s="10" t="str">
        <f>IFERROR(VLOOKUP(B14175,'اكواد الاصناف'!A:C,3,0),"")</f>
        <v/>
      </c>
      <c r="G14175" s="10">
        <f t="shared" si="220"/>
        <v>0</v>
      </c>
      <c r="I14175" s="10" t="str">
        <f>IFERROR(VLOOKUP(H14175,'سجل العملاء'!A:B,2,0),"")</f>
        <v/>
      </c>
    </row>
    <row r="14176" spans="3:9" ht="15.6">
      <c r="C14176" s="10" t="str">
        <f>IFERROR(VLOOKUP(B14176,'اكواد الاصناف'!A:C,2,0),"")</f>
        <v/>
      </c>
      <c r="D14176" s="10" t="str">
        <f>IFERROR(VLOOKUP(B14176,'اكواد الاصناف'!A:C,3,0),"")</f>
        <v/>
      </c>
      <c r="G14176" s="10">
        <f t="shared" si="220"/>
        <v>0</v>
      </c>
      <c r="I14176" s="10" t="str">
        <f>IFERROR(VLOOKUP(H14176,'سجل العملاء'!A:B,2,0),"")</f>
        <v/>
      </c>
    </row>
    <row r="14177" spans="3:9" ht="15.6">
      <c r="C14177" s="10" t="str">
        <f>IFERROR(VLOOKUP(B14177,'اكواد الاصناف'!A:C,2,0),"")</f>
        <v/>
      </c>
      <c r="D14177" s="10" t="str">
        <f>IFERROR(VLOOKUP(B14177,'اكواد الاصناف'!A:C,3,0),"")</f>
        <v/>
      </c>
      <c r="G14177" s="10">
        <f t="shared" si="220"/>
        <v>0</v>
      </c>
      <c r="I14177" s="10" t="str">
        <f>IFERROR(VLOOKUP(H14177,'سجل العملاء'!A:B,2,0),"")</f>
        <v/>
      </c>
    </row>
    <row r="14178" spans="3:9" ht="15.6">
      <c r="C14178" s="10" t="str">
        <f>IFERROR(VLOOKUP(B14178,'اكواد الاصناف'!A:C,2,0),"")</f>
        <v/>
      </c>
      <c r="D14178" s="10" t="str">
        <f>IFERROR(VLOOKUP(B14178,'اكواد الاصناف'!A:C,3,0),"")</f>
        <v/>
      </c>
      <c r="G14178" s="10">
        <f t="shared" si="220"/>
        <v>0</v>
      </c>
      <c r="I14178" s="10" t="str">
        <f>IFERROR(VLOOKUP(H14178,'سجل العملاء'!A:B,2,0),"")</f>
        <v/>
      </c>
    </row>
    <row r="14179" spans="3:9" ht="15.6">
      <c r="C14179" s="10" t="str">
        <f>IFERROR(VLOOKUP(B14179,'اكواد الاصناف'!A:C,2,0),"")</f>
        <v/>
      </c>
      <c r="D14179" s="10" t="str">
        <f>IFERROR(VLOOKUP(B14179,'اكواد الاصناف'!A:C,3,0),"")</f>
        <v/>
      </c>
      <c r="G14179" s="10">
        <f t="shared" si="220"/>
        <v>0</v>
      </c>
      <c r="I14179" s="10" t="str">
        <f>IFERROR(VLOOKUP(H14179,'سجل العملاء'!A:B,2,0),"")</f>
        <v/>
      </c>
    </row>
    <row r="14180" spans="3:9" ht="15.6">
      <c r="C14180" s="10" t="str">
        <f>IFERROR(VLOOKUP(B14180,'اكواد الاصناف'!A:C,2,0),"")</f>
        <v/>
      </c>
      <c r="D14180" s="10" t="str">
        <f>IFERROR(VLOOKUP(B14180,'اكواد الاصناف'!A:C,3,0),"")</f>
        <v/>
      </c>
      <c r="G14180" s="10">
        <f t="shared" si="220"/>
        <v>0</v>
      </c>
      <c r="I14180" s="10" t="str">
        <f>IFERROR(VLOOKUP(H14180,'سجل العملاء'!A:B,2,0),"")</f>
        <v/>
      </c>
    </row>
    <row r="14181" spans="3:9" ht="15.6">
      <c r="C14181" s="10" t="str">
        <f>IFERROR(VLOOKUP(B14181,'اكواد الاصناف'!A:C,2,0),"")</f>
        <v/>
      </c>
      <c r="D14181" s="10" t="str">
        <f>IFERROR(VLOOKUP(B14181,'اكواد الاصناف'!A:C,3,0),"")</f>
        <v/>
      </c>
      <c r="G14181" s="10">
        <f t="shared" si="220"/>
        <v>0</v>
      </c>
      <c r="I14181" s="10" t="str">
        <f>IFERROR(VLOOKUP(H14181,'سجل العملاء'!A:B,2,0),"")</f>
        <v/>
      </c>
    </row>
    <row r="14182" spans="3:9" ht="15.6">
      <c r="C14182" s="10" t="str">
        <f>IFERROR(VLOOKUP(B14182,'اكواد الاصناف'!A:C,2,0),"")</f>
        <v/>
      </c>
      <c r="D14182" s="10" t="str">
        <f>IFERROR(VLOOKUP(B14182,'اكواد الاصناف'!A:C,3,0),"")</f>
        <v/>
      </c>
      <c r="G14182" s="10">
        <f t="shared" si="220"/>
        <v>0</v>
      </c>
      <c r="I14182" s="10" t="str">
        <f>IFERROR(VLOOKUP(H14182,'سجل العملاء'!A:B,2,0),"")</f>
        <v/>
      </c>
    </row>
    <row r="14183" spans="3:9" ht="15.6">
      <c r="C14183" s="10" t="str">
        <f>IFERROR(VLOOKUP(B14183,'اكواد الاصناف'!A:C,2,0),"")</f>
        <v/>
      </c>
      <c r="D14183" s="10" t="str">
        <f>IFERROR(VLOOKUP(B14183,'اكواد الاصناف'!A:C,3,0),"")</f>
        <v/>
      </c>
      <c r="G14183" s="10">
        <f t="shared" si="220"/>
        <v>0</v>
      </c>
      <c r="I14183" s="10" t="str">
        <f>IFERROR(VLOOKUP(H14183,'سجل العملاء'!A:B,2,0),"")</f>
        <v/>
      </c>
    </row>
    <row r="14184" spans="3:9" ht="15.6">
      <c r="C14184" s="10" t="str">
        <f>IFERROR(VLOOKUP(B14184,'اكواد الاصناف'!A:C,2,0),"")</f>
        <v/>
      </c>
      <c r="D14184" s="10" t="str">
        <f>IFERROR(VLOOKUP(B14184,'اكواد الاصناف'!A:C,3,0),"")</f>
        <v/>
      </c>
      <c r="G14184" s="10">
        <f t="shared" si="220"/>
        <v>0</v>
      </c>
      <c r="I14184" s="10" t="str">
        <f>IFERROR(VLOOKUP(H14184,'سجل العملاء'!A:B,2,0),"")</f>
        <v/>
      </c>
    </row>
    <row r="14185" spans="3:9" ht="15.6">
      <c r="C14185" s="10" t="str">
        <f>IFERROR(VLOOKUP(B14185,'اكواد الاصناف'!A:C,2,0),"")</f>
        <v/>
      </c>
      <c r="D14185" s="10" t="str">
        <f>IFERROR(VLOOKUP(B14185,'اكواد الاصناف'!A:C,3,0),"")</f>
        <v/>
      </c>
      <c r="G14185" s="10">
        <f t="shared" si="220"/>
        <v>0</v>
      </c>
      <c r="I14185" s="10" t="str">
        <f>IFERROR(VLOOKUP(H14185,'سجل العملاء'!A:B,2,0),"")</f>
        <v/>
      </c>
    </row>
    <row r="14186" spans="3:9" ht="15.6">
      <c r="C14186" s="10" t="str">
        <f>IFERROR(VLOOKUP(B14186,'اكواد الاصناف'!A:C,2,0),"")</f>
        <v/>
      </c>
      <c r="D14186" s="10" t="str">
        <f>IFERROR(VLOOKUP(B14186,'اكواد الاصناف'!A:C,3,0),"")</f>
        <v/>
      </c>
      <c r="G14186" s="10">
        <f t="shared" si="220"/>
        <v>0</v>
      </c>
      <c r="I14186" s="10" t="str">
        <f>IFERROR(VLOOKUP(H14186,'سجل العملاء'!A:B,2,0),"")</f>
        <v/>
      </c>
    </row>
    <row r="14187" spans="3:9" ht="15.6">
      <c r="C14187" s="10" t="str">
        <f>IFERROR(VLOOKUP(B14187,'اكواد الاصناف'!A:C,2,0),"")</f>
        <v/>
      </c>
      <c r="D14187" s="10" t="str">
        <f>IFERROR(VLOOKUP(B14187,'اكواد الاصناف'!A:C,3,0),"")</f>
        <v/>
      </c>
      <c r="G14187" s="10">
        <f t="shared" si="220"/>
        <v>0</v>
      </c>
      <c r="I14187" s="10" t="str">
        <f>IFERROR(VLOOKUP(H14187,'سجل العملاء'!A:B,2,0),"")</f>
        <v/>
      </c>
    </row>
    <row r="14188" spans="3:9" ht="15.6">
      <c r="C14188" s="10" t="str">
        <f>IFERROR(VLOOKUP(B14188,'اكواد الاصناف'!A:C,2,0),"")</f>
        <v/>
      </c>
      <c r="D14188" s="10" t="str">
        <f>IFERROR(VLOOKUP(B14188,'اكواد الاصناف'!A:C,3,0),"")</f>
        <v/>
      </c>
      <c r="G14188" s="10">
        <f t="shared" si="220"/>
        <v>0</v>
      </c>
      <c r="I14188" s="10" t="str">
        <f>IFERROR(VLOOKUP(H14188,'سجل العملاء'!A:B,2,0),"")</f>
        <v/>
      </c>
    </row>
    <row r="14189" spans="3:9" ht="15.6">
      <c r="C14189" s="10" t="str">
        <f>IFERROR(VLOOKUP(B14189,'اكواد الاصناف'!A:C,2,0),"")</f>
        <v/>
      </c>
      <c r="D14189" s="10" t="str">
        <f>IFERROR(VLOOKUP(B14189,'اكواد الاصناف'!A:C,3,0),"")</f>
        <v/>
      </c>
      <c r="G14189" s="10">
        <f t="shared" si="220"/>
        <v>0</v>
      </c>
      <c r="I14189" s="10" t="str">
        <f>IFERROR(VLOOKUP(H14189,'سجل العملاء'!A:B,2,0),"")</f>
        <v/>
      </c>
    </row>
    <row r="14190" spans="3:9" ht="15.6">
      <c r="C14190" s="10" t="str">
        <f>IFERROR(VLOOKUP(B14190,'اكواد الاصناف'!A:C,2,0),"")</f>
        <v/>
      </c>
      <c r="D14190" s="10" t="str">
        <f>IFERROR(VLOOKUP(B14190,'اكواد الاصناف'!A:C,3,0),"")</f>
        <v/>
      </c>
      <c r="G14190" s="10">
        <f t="shared" si="220"/>
        <v>0</v>
      </c>
      <c r="I14190" s="10" t="str">
        <f>IFERROR(VLOOKUP(H14190,'سجل العملاء'!A:B,2,0),"")</f>
        <v/>
      </c>
    </row>
    <row r="14191" spans="3:9" ht="15.6">
      <c r="C14191" s="10" t="str">
        <f>IFERROR(VLOOKUP(B14191,'اكواد الاصناف'!A:C,2,0),"")</f>
        <v/>
      </c>
      <c r="D14191" s="10" t="str">
        <f>IFERROR(VLOOKUP(B14191,'اكواد الاصناف'!A:C,3,0),"")</f>
        <v/>
      </c>
      <c r="G14191" s="10">
        <f t="shared" si="220"/>
        <v>0</v>
      </c>
      <c r="I14191" s="10" t="str">
        <f>IFERROR(VLOOKUP(H14191,'سجل العملاء'!A:B,2,0),"")</f>
        <v/>
      </c>
    </row>
    <row r="14192" spans="3:9" ht="15.6">
      <c r="C14192" s="10" t="str">
        <f>IFERROR(VLOOKUP(B14192,'اكواد الاصناف'!A:C,2,0),"")</f>
        <v/>
      </c>
      <c r="D14192" s="10" t="str">
        <f>IFERROR(VLOOKUP(B14192,'اكواد الاصناف'!A:C,3,0),"")</f>
        <v/>
      </c>
      <c r="G14192" s="10">
        <f t="shared" si="220"/>
        <v>0</v>
      </c>
      <c r="I14192" s="10" t="str">
        <f>IFERROR(VLOOKUP(H14192,'سجل العملاء'!A:B,2,0),"")</f>
        <v/>
      </c>
    </row>
    <row r="14193" spans="3:9" ht="15.6">
      <c r="C14193" s="10" t="str">
        <f>IFERROR(VLOOKUP(B14193,'اكواد الاصناف'!A:C,2,0),"")</f>
        <v/>
      </c>
      <c r="D14193" s="10" t="str">
        <f>IFERROR(VLOOKUP(B14193,'اكواد الاصناف'!A:C,3,0),"")</f>
        <v/>
      </c>
      <c r="G14193" s="10">
        <f t="shared" si="220"/>
        <v>0</v>
      </c>
      <c r="I14193" s="10" t="str">
        <f>IFERROR(VLOOKUP(H14193,'سجل العملاء'!A:B,2,0),"")</f>
        <v/>
      </c>
    </row>
    <row r="14194" spans="3:9" ht="15.6">
      <c r="C14194" s="10" t="str">
        <f>IFERROR(VLOOKUP(B14194,'اكواد الاصناف'!A:C,2,0),"")</f>
        <v/>
      </c>
      <c r="D14194" s="10" t="str">
        <f>IFERROR(VLOOKUP(B14194,'اكواد الاصناف'!A:C,3,0),"")</f>
        <v/>
      </c>
      <c r="G14194" s="10">
        <f t="shared" si="220"/>
        <v>0</v>
      </c>
      <c r="I14194" s="10" t="str">
        <f>IFERROR(VLOOKUP(H14194,'سجل العملاء'!A:B,2,0),"")</f>
        <v/>
      </c>
    </row>
    <row r="14195" spans="3:9" ht="15.6">
      <c r="C14195" s="10" t="str">
        <f>IFERROR(VLOOKUP(B14195,'اكواد الاصناف'!A:C,2,0),"")</f>
        <v/>
      </c>
      <c r="D14195" s="10" t="str">
        <f>IFERROR(VLOOKUP(B14195,'اكواد الاصناف'!A:C,3,0),"")</f>
        <v/>
      </c>
      <c r="G14195" s="10">
        <f t="shared" si="220"/>
        <v>0</v>
      </c>
      <c r="I14195" s="10" t="str">
        <f>IFERROR(VLOOKUP(H14195,'سجل العملاء'!A:B,2,0),"")</f>
        <v/>
      </c>
    </row>
    <row r="14196" spans="3:9" ht="15.6">
      <c r="C14196" s="10" t="str">
        <f>IFERROR(VLOOKUP(B14196,'اكواد الاصناف'!A:C,2,0),"")</f>
        <v/>
      </c>
      <c r="D14196" s="10" t="str">
        <f>IFERROR(VLOOKUP(B14196,'اكواد الاصناف'!A:C,3,0),"")</f>
        <v/>
      </c>
      <c r="G14196" s="10">
        <f t="shared" si="220"/>
        <v>0</v>
      </c>
      <c r="I14196" s="10" t="str">
        <f>IFERROR(VLOOKUP(H14196,'سجل العملاء'!A:B,2,0),"")</f>
        <v/>
      </c>
    </row>
    <row r="14197" spans="3:9" ht="15.6">
      <c r="C14197" s="10" t="str">
        <f>IFERROR(VLOOKUP(B14197,'اكواد الاصناف'!A:C,2,0),"")</f>
        <v/>
      </c>
      <c r="D14197" s="10" t="str">
        <f>IFERROR(VLOOKUP(B14197,'اكواد الاصناف'!A:C,3,0),"")</f>
        <v/>
      </c>
      <c r="G14197" s="10">
        <f t="shared" si="220"/>
        <v>0</v>
      </c>
      <c r="I14197" s="10" t="str">
        <f>IFERROR(VLOOKUP(H14197,'سجل العملاء'!A:B,2,0),"")</f>
        <v/>
      </c>
    </row>
    <row r="14198" spans="3:9" ht="15.6">
      <c r="C14198" s="10" t="str">
        <f>IFERROR(VLOOKUP(B14198,'اكواد الاصناف'!A:C,2,0),"")</f>
        <v/>
      </c>
      <c r="D14198" s="10" t="str">
        <f>IFERROR(VLOOKUP(B14198,'اكواد الاصناف'!A:C,3,0),"")</f>
        <v/>
      </c>
      <c r="G14198" s="10">
        <f t="shared" si="220"/>
        <v>0</v>
      </c>
      <c r="I14198" s="10" t="str">
        <f>IFERROR(VLOOKUP(H14198,'سجل العملاء'!A:B,2,0),"")</f>
        <v/>
      </c>
    </row>
    <row r="14199" spans="3:9" ht="15.6">
      <c r="C14199" s="10" t="str">
        <f>IFERROR(VLOOKUP(B14199,'اكواد الاصناف'!A:C,2,0),"")</f>
        <v/>
      </c>
      <c r="D14199" s="10" t="str">
        <f>IFERROR(VLOOKUP(B14199,'اكواد الاصناف'!A:C,3,0),"")</f>
        <v/>
      </c>
      <c r="G14199" s="10">
        <f t="shared" si="220"/>
        <v>0</v>
      </c>
      <c r="I14199" s="10" t="str">
        <f>IFERROR(VLOOKUP(H14199,'سجل العملاء'!A:B,2,0),"")</f>
        <v/>
      </c>
    </row>
    <row r="14200" spans="3:9" ht="15.6">
      <c r="C14200" s="10" t="str">
        <f>IFERROR(VLOOKUP(B14200,'اكواد الاصناف'!A:C,2,0),"")</f>
        <v/>
      </c>
      <c r="D14200" s="10" t="str">
        <f>IFERROR(VLOOKUP(B14200,'اكواد الاصناف'!A:C,3,0),"")</f>
        <v/>
      </c>
      <c r="G14200" s="10">
        <f t="shared" si="220"/>
        <v>0</v>
      </c>
      <c r="I14200" s="10" t="str">
        <f>IFERROR(VLOOKUP(H14200,'سجل العملاء'!A:B,2,0),"")</f>
        <v/>
      </c>
    </row>
    <row r="14201" spans="3:9" ht="15.6">
      <c r="C14201" s="10" t="str">
        <f>IFERROR(VLOOKUP(B14201,'اكواد الاصناف'!A:C,2,0),"")</f>
        <v/>
      </c>
      <c r="D14201" s="10" t="str">
        <f>IFERROR(VLOOKUP(B14201,'اكواد الاصناف'!A:C,3,0),"")</f>
        <v/>
      </c>
      <c r="G14201" s="10">
        <f t="shared" si="220"/>
        <v>0</v>
      </c>
      <c r="I14201" s="10" t="str">
        <f>IFERROR(VLOOKUP(H14201,'سجل العملاء'!A:B,2,0),"")</f>
        <v/>
      </c>
    </row>
    <row r="14202" spans="3:9" ht="15.6">
      <c r="C14202" s="10" t="str">
        <f>IFERROR(VLOOKUP(B14202,'اكواد الاصناف'!A:C,2,0),"")</f>
        <v/>
      </c>
      <c r="D14202" s="10" t="str">
        <f>IFERROR(VLOOKUP(B14202,'اكواد الاصناف'!A:C,3,0),"")</f>
        <v/>
      </c>
      <c r="G14202" s="10">
        <f t="shared" si="220"/>
        <v>0</v>
      </c>
      <c r="I14202" s="10" t="str">
        <f>IFERROR(VLOOKUP(H14202,'سجل العملاء'!A:B,2,0),"")</f>
        <v/>
      </c>
    </row>
    <row r="14203" spans="3:9" ht="15.6">
      <c r="C14203" s="10" t="str">
        <f>IFERROR(VLOOKUP(B14203,'اكواد الاصناف'!A:C,2,0),"")</f>
        <v/>
      </c>
      <c r="D14203" s="10" t="str">
        <f>IFERROR(VLOOKUP(B14203,'اكواد الاصناف'!A:C,3,0),"")</f>
        <v/>
      </c>
      <c r="G14203" s="10">
        <f t="shared" si="220"/>
        <v>0</v>
      </c>
      <c r="I14203" s="10" t="str">
        <f>IFERROR(VLOOKUP(H14203,'سجل العملاء'!A:B,2,0),"")</f>
        <v/>
      </c>
    </row>
    <row r="14204" spans="3:9" ht="15.6">
      <c r="C14204" s="10" t="str">
        <f>IFERROR(VLOOKUP(B14204,'اكواد الاصناف'!A:C,2,0),"")</f>
        <v/>
      </c>
      <c r="D14204" s="10" t="str">
        <f>IFERROR(VLOOKUP(B14204,'اكواد الاصناف'!A:C,3,0),"")</f>
        <v/>
      </c>
      <c r="G14204" s="10">
        <f t="shared" si="220"/>
        <v>0</v>
      </c>
      <c r="I14204" s="10" t="str">
        <f>IFERROR(VLOOKUP(H14204,'سجل العملاء'!A:B,2,0),"")</f>
        <v/>
      </c>
    </row>
    <row r="14205" spans="3:9" ht="15.6">
      <c r="C14205" s="10" t="str">
        <f>IFERROR(VLOOKUP(B14205,'اكواد الاصناف'!A:C,2,0),"")</f>
        <v/>
      </c>
      <c r="D14205" s="10" t="str">
        <f>IFERROR(VLOOKUP(B14205,'اكواد الاصناف'!A:C,3,0),"")</f>
        <v/>
      </c>
      <c r="G14205" s="10">
        <f t="shared" si="220"/>
        <v>0</v>
      </c>
      <c r="I14205" s="10" t="str">
        <f>IFERROR(VLOOKUP(H14205,'سجل العملاء'!A:B,2,0),"")</f>
        <v/>
      </c>
    </row>
    <row r="14206" spans="3:9" ht="15.6">
      <c r="C14206" s="10" t="str">
        <f>IFERROR(VLOOKUP(B14206,'اكواد الاصناف'!A:C,2,0),"")</f>
        <v/>
      </c>
      <c r="D14206" s="10" t="str">
        <f>IFERROR(VLOOKUP(B14206,'اكواد الاصناف'!A:C,3,0),"")</f>
        <v/>
      </c>
      <c r="G14206" s="10">
        <f t="shared" si="220"/>
        <v>0</v>
      </c>
      <c r="I14206" s="10" t="str">
        <f>IFERROR(VLOOKUP(H14206,'سجل العملاء'!A:B,2,0),"")</f>
        <v/>
      </c>
    </row>
    <row r="14207" spans="3:9" ht="15.6">
      <c r="C14207" s="10" t="str">
        <f>IFERROR(VLOOKUP(B14207,'اكواد الاصناف'!A:C,2,0),"")</f>
        <v/>
      </c>
      <c r="D14207" s="10" t="str">
        <f>IFERROR(VLOOKUP(B14207,'اكواد الاصناف'!A:C,3,0),"")</f>
        <v/>
      </c>
      <c r="G14207" s="10">
        <f t="shared" si="220"/>
        <v>0</v>
      </c>
      <c r="I14207" s="10" t="str">
        <f>IFERROR(VLOOKUP(H14207,'سجل العملاء'!A:B,2,0),"")</f>
        <v/>
      </c>
    </row>
    <row r="14208" spans="3:9" ht="15.6">
      <c r="C14208" s="10" t="str">
        <f>IFERROR(VLOOKUP(B14208,'اكواد الاصناف'!A:C,2,0),"")</f>
        <v/>
      </c>
      <c r="D14208" s="10" t="str">
        <f>IFERROR(VLOOKUP(B14208,'اكواد الاصناف'!A:C,3,0),"")</f>
        <v/>
      </c>
      <c r="G14208" s="10">
        <f t="shared" si="220"/>
        <v>0</v>
      </c>
      <c r="I14208" s="10" t="str">
        <f>IFERROR(VLOOKUP(H14208,'سجل العملاء'!A:B,2,0),"")</f>
        <v/>
      </c>
    </row>
    <row r="14209" spans="3:9" ht="15.6">
      <c r="C14209" s="10" t="str">
        <f>IFERROR(VLOOKUP(B14209,'اكواد الاصناف'!A:C,2,0),"")</f>
        <v/>
      </c>
      <c r="D14209" s="10" t="str">
        <f>IFERROR(VLOOKUP(B14209,'اكواد الاصناف'!A:C,3,0),"")</f>
        <v/>
      </c>
      <c r="G14209" s="10">
        <f t="shared" ref="G14209:G14272" si="221">F14209*E14209</f>
        <v>0</v>
      </c>
      <c r="I14209" s="10" t="str">
        <f>IFERROR(VLOOKUP(H14209,'سجل العملاء'!A:B,2,0),"")</f>
        <v/>
      </c>
    </row>
    <row r="14210" spans="3:9" ht="15.6">
      <c r="C14210" s="10" t="str">
        <f>IFERROR(VLOOKUP(B14210,'اكواد الاصناف'!A:C,2,0),"")</f>
        <v/>
      </c>
      <c r="D14210" s="10" t="str">
        <f>IFERROR(VLOOKUP(B14210,'اكواد الاصناف'!A:C,3,0),"")</f>
        <v/>
      </c>
      <c r="G14210" s="10">
        <f t="shared" si="221"/>
        <v>0</v>
      </c>
      <c r="I14210" s="10" t="str">
        <f>IFERROR(VLOOKUP(H14210,'سجل العملاء'!A:B,2,0),"")</f>
        <v/>
      </c>
    </row>
    <row r="14211" spans="3:9" ht="15.6">
      <c r="C14211" s="10" t="str">
        <f>IFERROR(VLOOKUP(B14211,'اكواد الاصناف'!A:C,2,0),"")</f>
        <v/>
      </c>
      <c r="D14211" s="10" t="str">
        <f>IFERROR(VLOOKUP(B14211,'اكواد الاصناف'!A:C,3,0),"")</f>
        <v/>
      </c>
      <c r="G14211" s="10">
        <f t="shared" si="221"/>
        <v>0</v>
      </c>
      <c r="I14211" s="10" t="str">
        <f>IFERROR(VLOOKUP(H14211,'سجل العملاء'!A:B,2,0),"")</f>
        <v/>
      </c>
    </row>
    <row r="14212" spans="3:9" ht="15.6">
      <c r="C14212" s="10" t="str">
        <f>IFERROR(VLOOKUP(B14212,'اكواد الاصناف'!A:C,2,0),"")</f>
        <v/>
      </c>
      <c r="D14212" s="10" t="str">
        <f>IFERROR(VLOOKUP(B14212,'اكواد الاصناف'!A:C,3,0),"")</f>
        <v/>
      </c>
      <c r="G14212" s="10">
        <f t="shared" si="221"/>
        <v>0</v>
      </c>
      <c r="I14212" s="10" t="str">
        <f>IFERROR(VLOOKUP(H14212,'سجل العملاء'!A:B,2,0),"")</f>
        <v/>
      </c>
    </row>
    <row r="14213" spans="3:9" ht="15.6">
      <c r="C14213" s="10" t="str">
        <f>IFERROR(VLOOKUP(B14213,'اكواد الاصناف'!A:C,2,0),"")</f>
        <v/>
      </c>
      <c r="D14213" s="10" t="str">
        <f>IFERROR(VLOOKUP(B14213,'اكواد الاصناف'!A:C,3,0),"")</f>
        <v/>
      </c>
      <c r="G14213" s="10">
        <f t="shared" si="221"/>
        <v>0</v>
      </c>
      <c r="I14213" s="10" t="str">
        <f>IFERROR(VLOOKUP(H14213,'سجل العملاء'!A:B,2,0),"")</f>
        <v/>
      </c>
    </row>
    <row r="14214" spans="3:9" ht="15.6">
      <c r="C14214" s="10" t="str">
        <f>IFERROR(VLOOKUP(B14214,'اكواد الاصناف'!A:C,2,0),"")</f>
        <v/>
      </c>
      <c r="D14214" s="10" t="str">
        <f>IFERROR(VLOOKUP(B14214,'اكواد الاصناف'!A:C,3,0),"")</f>
        <v/>
      </c>
      <c r="G14214" s="10">
        <f t="shared" si="221"/>
        <v>0</v>
      </c>
      <c r="I14214" s="10" t="str">
        <f>IFERROR(VLOOKUP(H14214,'سجل العملاء'!A:B,2,0),"")</f>
        <v/>
      </c>
    </row>
    <row r="14215" spans="3:9" ht="15.6">
      <c r="C14215" s="10" t="str">
        <f>IFERROR(VLOOKUP(B14215,'اكواد الاصناف'!A:C,2,0),"")</f>
        <v/>
      </c>
      <c r="D14215" s="10" t="str">
        <f>IFERROR(VLOOKUP(B14215,'اكواد الاصناف'!A:C,3,0),"")</f>
        <v/>
      </c>
      <c r="G14215" s="10">
        <f t="shared" si="221"/>
        <v>0</v>
      </c>
      <c r="I14215" s="10" t="str">
        <f>IFERROR(VLOOKUP(H14215,'سجل العملاء'!A:B,2,0),"")</f>
        <v/>
      </c>
    </row>
    <row r="14216" spans="3:9" ht="15.6">
      <c r="C14216" s="10" t="str">
        <f>IFERROR(VLOOKUP(B14216,'اكواد الاصناف'!A:C,2,0),"")</f>
        <v/>
      </c>
      <c r="D14216" s="10" t="str">
        <f>IFERROR(VLOOKUP(B14216,'اكواد الاصناف'!A:C,3,0),"")</f>
        <v/>
      </c>
      <c r="G14216" s="10">
        <f t="shared" si="221"/>
        <v>0</v>
      </c>
      <c r="I14216" s="10" t="str">
        <f>IFERROR(VLOOKUP(H14216,'سجل العملاء'!A:B,2,0),"")</f>
        <v/>
      </c>
    </row>
    <row r="14217" spans="3:9" ht="15.6">
      <c r="C14217" s="10" t="str">
        <f>IFERROR(VLOOKUP(B14217,'اكواد الاصناف'!A:C,2,0),"")</f>
        <v/>
      </c>
      <c r="D14217" s="10" t="str">
        <f>IFERROR(VLOOKUP(B14217,'اكواد الاصناف'!A:C,3,0),"")</f>
        <v/>
      </c>
      <c r="G14217" s="10">
        <f t="shared" si="221"/>
        <v>0</v>
      </c>
      <c r="I14217" s="10" t="str">
        <f>IFERROR(VLOOKUP(H14217,'سجل العملاء'!A:B,2,0),"")</f>
        <v/>
      </c>
    </row>
    <row r="14218" spans="3:9" ht="15.6">
      <c r="C14218" s="10" t="str">
        <f>IFERROR(VLOOKUP(B14218,'اكواد الاصناف'!A:C,2,0),"")</f>
        <v/>
      </c>
      <c r="D14218" s="10" t="str">
        <f>IFERROR(VLOOKUP(B14218,'اكواد الاصناف'!A:C,3,0),"")</f>
        <v/>
      </c>
      <c r="G14218" s="10">
        <f t="shared" si="221"/>
        <v>0</v>
      </c>
      <c r="I14218" s="10" t="str">
        <f>IFERROR(VLOOKUP(H14218,'سجل العملاء'!A:B,2,0),"")</f>
        <v/>
      </c>
    </row>
    <row r="14219" spans="3:9" ht="15.6">
      <c r="C14219" s="10" t="str">
        <f>IFERROR(VLOOKUP(B14219,'اكواد الاصناف'!A:C,2,0),"")</f>
        <v/>
      </c>
      <c r="D14219" s="10" t="str">
        <f>IFERROR(VLOOKUP(B14219,'اكواد الاصناف'!A:C,3,0),"")</f>
        <v/>
      </c>
      <c r="G14219" s="10">
        <f t="shared" si="221"/>
        <v>0</v>
      </c>
      <c r="I14219" s="10" t="str">
        <f>IFERROR(VLOOKUP(H14219,'سجل العملاء'!A:B,2,0),"")</f>
        <v/>
      </c>
    </row>
    <row r="14220" spans="3:9" ht="15.6">
      <c r="C14220" s="10" t="str">
        <f>IFERROR(VLOOKUP(B14220,'اكواد الاصناف'!A:C,2,0),"")</f>
        <v/>
      </c>
      <c r="D14220" s="10" t="str">
        <f>IFERROR(VLOOKUP(B14220,'اكواد الاصناف'!A:C,3,0),"")</f>
        <v/>
      </c>
      <c r="G14220" s="10">
        <f t="shared" si="221"/>
        <v>0</v>
      </c>
      <c r="I14220" s="10" t="str">
        <f>IFERROR(VLOOKUP(H14220,'سجل العملاء'!A:B,2,0),"")</f>
        <v/>
      </c>
    </row>
    <row r="14221" spans="3:9" ht="15.6">
      <c r="C14221" s="10" t="str">
        <f>IFERROR(VLOOKUP(B14221,'اكواد الاصناف'!A:C,2,0),"")</f>
        <v/>
      </c>
      <c r="D14221" s="10" t="str">
        <f>IFERROR(VLOOKUP(B14221,'اكواد الاصناف'!A:C,3,0),"")</f>
        <v/>
      </c>
      <c r="G14221" s="10">
        <f t="shared" si="221"/>
        <v>0</v>
      </c>
      <c r="I14221" s="10" t="str">
        <f>IFERROR(VLOOKUP(H14221,'سجل العملاء'!A:B,2,0),"")</f>
        <v/>
      </c>
    </row>
    <row r="14222" spans="3:9" ht="15.6">
      <c r="C14222" s="10" t="str">
        <f>IFERROR(VLOOKUP(B14222,'اكواد الاصناف'!A:C,2,0),"")</f>
        <v/>
      </c>
      <c r="D14222" s="10" t="str">
        <f>IFERROR(VLOOKUP(B14222,'اكواد الاصناف'!A:C,3,0),"")</f>
        <v/>
      </c>
      <c r="G14222" s="10">
        <f t="shared" si="221"/>
        <v>0</v>
      </c>
      <c r="I14222" s="10" t="str">
        <f>IFERROR(VLOOKUP(H14222,'سجل العملاء'!A:B,2,0),"")</f>
        <v/>
      </c>
    </row>
    <row r="14223" spans="3:9" ht="15.6">
      <c r="C14223" s="10" t="str">
        <f>IFERROR(VLOOKUP(B14223,'اكواد الاصناف'!A:C,2,0),"")</f>
        <v/>
      </c>
      <c r="D14223" s="10" t="str">
        <f>IFERROR(VLOOKUP(B14223,'اكواد الاصناف'!A:C,3,0),"")</f>
        <v/>
      </c>
      <c r="G14223" s="10">
        <f t="shared" si="221"/>
        <v>0</v>
      </c>
      <c r="I14223" s="10" t="str">
        <f>IFERROR(VLOOKUP(H14223,'سجل العملاء'!A:B,2,0),"")</f>
        <v/>
      </c>
    </row>
    <row r="14224" spans="3:9" ht="15.6">
      <c r="C14224" s="10" t="str">
        <f>IFERROR(VLOOKUP(B14224,'اكواد الاصناف'!A:C,2,0),"")</f>
        <v/>
      </c>
      <c r="D14224" s="10" t="str">
        <f>IFERROR(VLOOKUP(B14224,'اكواد الاصناف'!A:C,3,0),"")</f>
        <v/>
      </c>
      <c r="G14224" s="10">
        <f t="shared" si="221"/>
        <v>0</v>
      </c>
      <c r="I14224" s="10" t="str">
        <f>IFERROR(VLOOKUP(H14224,'سجل العملاء'!A:B,2,0),"")</f>
        <v/>
      </c>
    </row>
    <row r="14225" spans="3:9" ht="15.6">
      <c r="C14225" s="10" t="str">
        <f>IFERROR(VLOOKUP(B14225,'اكواد الاصناف'!A:C,2,0),"")</f>
        <v/>
      </c>
      <c r="D14225" s="10" t="str">
        <f>IFERROR(VLOOKUP(B14225,'اكواد الاصناف'!A:C,3,0),"")</f>
        <v/>
      </c>
      <c r="G14225" s="10">
        <f t="shared" si="221"/>
        <v>0</v>
      </c>
      <c r="I14225" s="10" t="str">
        <f>IFERROR(VLOOKUP(H14225,'سجل العملاء'!A:B,2,0),"")</f>
        <v/>
      </c>
    </row>
    <row r="14226" spans="3:9" ht="15.6">
      <c r="C14226" s="10" t="str">
        <f>IFERROR(VLOOKUP(B14226,'اكواد الاصناف'!A:C,2,0),"")</f>
        <v/>
      </c>
      <c r="D14226" s="10" t="str">
        <f>IFERROR(VLOOKUP(B14226,'اكواد الاصناف'!A:C,3,0),"")</f>
        <v/>
      </c>
      <c r="G14226" s="10">
        <f t="shared" si="221"/>
        <v>0</v>
      </c>
      <c r="I14226" s="10" t="str">
        <f>IFERROR(VLOOKUP(H14226,'سجل العملاء'!A:B,2,0),"")</f>
        <v/>
      </c>
    </row>
    <row r="14227" spans="3:9" ht="15.6">
      <c r="C14227" s="10" t="str">
        <f>IFERROR(VLOOKUP(B14227,'اكواد الاصناف'!A:C,2,0),"")</f>
        <v/>
      </c>
      <c r="D14227" s="10" t="str">
        <f>IFERROR(VLOOKUP(B14227,'اكواد الاصناف'!A:C,3,0),"")</f>
        <v/>
      </c>
      <c r="G14227" s="10">
        <f t="shared" si="221"/>
        <v>0</v>
      </c>
      <c r="I14227" s="10" t="str">
        <f>IFERROR(VLOOKUP(H14227,'سجل العملاء'!A:B,2,0),"")</f>
        <v/>
      </c>
    </row>
    <row r="14228" spans="3:9" ht="15.6">
      <c r="C14228" s="10" t="str">
        <f>IFERROR(VLOOKUP(B14228,'اكواد الاصناف'!A:C,2,0),"")</f>
        <v/>
      </c>
      <c r="D14228" s="10" t="str">
        <f>IFERROR(VLOOKUP(B14228,'اكواد الاصناف'!A:C,3,0),"")</f>
        <v/>
      </c>
      <c r="G14228" s="10">
        <f t="shared" si="221"/>
        <v>0</v>
      </c>
      <c r="I14228" s="10" t="str">
        <f>IFERROR(VLOOKUP(H14228,'سجل العملاء'!A:B,2,0),"")</f>
        <v/>
      </c>
    </row>
    <row r="14229" spans="3:9" ht="15.6">
      <c r="C14229" s="10" t="str">
        <f>IFERROR(VLOOKUP(B14229,'اكواد الاصناف'!A:C,2,0),"")</f>
        <v/>
      </c>
      <c r="D14229" s="10" t="str">
        <f>IFERROR(VLOOKUP(B14229,'اكواد الاصناف'!A:C,3,0),"")</f>
        <v/>
      </c>
      <c r="G14229" s="10">
        <f t="shared" si="221"/>
        <v>0</v>
      </c>
      <c r="I14229" s="10" t="str">
        <f>IFERROR(VLOOKUP(H14229,'سجل العملاء'!A:B,2,0),"")</f>
        <v/>
      </c>
    </row>
    <row r="14230" spans="3:9" ht="15.6">
      <c r="C14230" s="10" t="str">
        <f>IFERROR(VLOOKUP(B14230,'اكواد الاصناف'!A:C,2,0),"")</f>
        <v/>
      </c>
      <c r="D14230" s="10" t="str">
        <f>IFERROR(VLOOKUP(B14230,'اكواد الاصناف'!A:C,3,0),"")</f>
        <v/>
      </c>
      <c r="G14230" s="10">
        <f t="shared" si="221"/>
        <v>0</v>
      </c>
      <c r="I14230" s="10" t="str">
        <f>IFERROR(VLOOKUP(H14230,'سجل العملاء'!A:B,2,0),"")</f>
        <v/>
      </c>
    </row>
    <row r="14231" spans="3:9" ht="15.6">
      <c r="C14231" s="10" t="str">
        <f>IFERROR(VLOOKUP(B14231,'اكواد الاصناف'!A:C,2,0),"")</f>
        <v/>
      </c>
      <c r="D14231" s="10" t="str">
        <f>IFERROR(VLOOKUP(B14231,'اكواد الاصناف'!A:C,3,0),"")</f>
        <v/>
      </c>
      <c r="G14231" s="10">
        <f t="shared" si="221"/>
        <v>0</v>
      </c>
      <c r="I14231" s="10" t="str">
        <f>IFERROR(VLOOKUP(H14231,'سجل العملاء'!A:B,2,0),"")</f>
        <v/>
      </c>
    </row>
    <row r="14232" spans="3:9" ht="15.6">
      <c r="C14232" s="10" t="str">
        <f>IFERROR(VLOOKUP(B14232,'اكواد الاصناف'!A:C,2,0),"")</f>
        <v/>
      </c>
      <c r="D14232" s="10" t="str">
        <f>IFERROR(VLOOKUP(B14232,'اكواد الاصناف'!A:C,3,0),"")</f>
        <v/>
      </c>
      <c r="G14232" s="10">
        <f t="shared" si="221"/>
        <v>0</v>
      </c>
      <c r="I14232" s="10" t="str">
        <f>IFERROR(VLOOKUP(H14232,'سجل العملاء'!A:B,2,0),"")</f>
        <v/>
      </c>
    </row>
    <row r="14233" spans="3:9" ht="15.6">
      <c r="C14233" s="10" t="str">
        <f>IFERROR(VLOOKUP(B14233,'اكواد الاصناف'!A:C,2,0),"")</f>
        <v/>
      </c>
      <c r="D14233" s="10" t="str">
        <f>IFERROR(VLOOKUP(B14233,'اكواد الاصناف'!A:C,3,0),"")</f>
        <v/>
      </c>
      <c r="G14233" s="10">
        <f t="shared" si="221"/>
        <v>0</v>
      </c>
      <c r="I14233" s="10" t="str">
        <f>IFERROR(VLOOKUP(H14233,'سجل العملاء'!A:B,2,0),"")</f>
        <v/>
      </c>
    </row>
    <row r="14234" spans="3:9" ht="15.6">
      <c r="C14234" s="10" t="str">
        <f>IFERROR(VLOOKUP(B14234,'اكواد الاصناف'!A:C,2,0),"")</f>
        <v/>
      </c>
      <c r="D14234" s="10" t="str">
        <f>IFERROR(VLOOKUP(B14234,'اكواد الاصناف'!A:C,3,0),"")</f>
        <v/>
      </c>
      <c r="G14234" s="10">
        <f t="shared" si="221"/>
        <v>0</v>
      </c>
      <c r="I14234" s="10" t="str">
        <f>IFERROR(VLOOKUP(H14234,'سجل العملاء'!A:B,2,0),"")</f>
        <v/>
      </c>
    </row>
    <row r="14235" spans="3:9" ht="15.6">
      <c r="C14235" s="10" t="str">
        <f>IFERROR(VLOOKUP(B14235,'اكواد الاصناف'!A:C,2,0),"")</f>
        <v/>
      </c>
      <c r="D14235" s="10" t="str">
        <f>IFERROR(VLOOKUP(B14235,'اكواد الاصناف'!A:C,3,0),"")</f>
        <v/>
      </c>
      <c r="G14235" s="10">
        <f t="shared" si="221"/>
        <v>0</v>
      </c>
      <c r="I14235" s="10" t="str">
        <f>IFERROR(VLOOKUP(H14235,'سجل العملاء'!A:B,2,0),"")</f>
        <v/>
      </c>
    </row>
    <row r="14236" spans="3:9" ht="15.6">
      <c r="C14236" s="10" t="str">
        <f>IFERROR(VLOOKUP(B14236,'اكواد الاصناف'!A:C,2,0),"")</f>
        <v/>
      </c>
      <c r="D14236" s="10" t="str">
        <f>IFERROR(VLOOKUP(B14236,'اكواد الاصناف'!A:C,3,0),"")</f>
        <v/>
      </c>
      <c r="G14236" s="10">
        <f t="shared" si="221"/>
        <v>0</v>
      </c>
      <c r="I14236" s="10" t="str">
        <f>IFERROR(VLOOKUP(H14236,'سجل العملاء'!A:B,2,0),"")</f>
        <v/>
      </c>
    </row>
    <row r="14237" spans="3:9" ht="15.6">
      <c r="C14237" s="10" t="str">
        <f>IFERROR(VLOOKUP(B14237,'اكواد الاصناف'!A:C,2,0),"")</f>
        <v/>
      </c>
      <c r="D14237" s="10" t="str">
        <f>IFERROR(VLOOKUP(B14237,'اكواد الاصناف'!A:C,3,0),"")</f>
        <v/>
      </c>
      <c r="G14237" s="10">
        <f t="shared" si="221"/>
        <v>0</v>
      </c>
      <c r="I14237" s="10" t="str">
        <f>IFERROR(VLOOKUP(H14237,'سجل العملاء'!A:B,2,0),"")</f>
        <v/>
      </c>
    </row>
    <row r="14238" spans="3:9" ht="15.6">
      <c r="C14238" s="10" t="str">
        <f>IFERROR(VLOOKUP(B14238,'اكواد الاصناف'!A:C,2,0),"")</f>
        <v/>
      </c>
      <c r="D14238" s="10" t="str">
        <f>IFERROR(VLOOKUP(B14238,'اكواد الاصناف'!A:C,3,0),"")</f>
        <v/>
      </c>
      <c r="G14238" s="10">
        <f t="shared" si="221"/>
        <v>0</v>
      </c>
      <c r="I14238" s="10" t="str">
        <f>IFERROR(VLOOKUP(H14238,'سجل العملاء'!A:B,2,0),"")</f>
        <v/>
      </c>
    </row>
    <row r="14239" spans="3:9" ht="15.6">
      <c r="C14239" s="10" t="str">
        <f>IFERROR(VLOOKUP(B14239,'اكواد الاصناف'!A:C,2,0),"")</f>
        <v/>
      </c>
      <c r="D14239" s="10" t="str">
        <f>IFERROR(VLOOKUP(B14239,'اكواد الاصناف'!A:C,3,0),"")</f>
        <v/>
      </c>
      <c r="G14239" s="10">
        <f t="shared" si="221"/>
        <v>0</v>
      </c>
      <c r="I14239" s="10" t="str">
        <f>IFERROR(VLOOKUP(H14239,'سجل العملاء'!A:B,2,0),"")</f>
        <v/>
      </c>
    </row>
    <row r="14240" spans="3:9" ht="15.6">
      <c r="C14240" s="10" t="str">
        <f>IFERROR(VLOOKUP(B14240,'اكواد الاصناف'!A:C,2,0),"")</f>
        <v/>
      </c>
      <c r="D14240" s="10" t="str">
        <f>IFERROR(VLOOKUP(B14240,'اكواد الاصناف'!A:C,3,0),"")</f>
        <v/>
      </c>
      <c r="G14240" s="10">
        <f t="shared" si="221"/>
        <v>0</v>
      </c>
      <c r="I14240" s="10" t="str">
        <f>IFERROR(VLOOKUP(H14240,'سجل العملاء'!A:B,2,0),"")</f>
        <v/>
      </c>
    </row>
    <row r="14241" spans="3:9" ht="15.6">
      <c r="C14241" s="10" t="str">
        <f>IFERROR(VLOOKUP(B14241,'اكواد الاصناف'!A:C,2,0),"")</f>
        <v/>
      </c>
      <c r="D14241" s="10" t="str">
        <f>IFERROR(VLOOKUP(B14241,'اكواد الاصناف'!A:C,3,0),"")</f>
        <v/>
      </c>
      <c r="G14241" s="10">
        <f t="shared" si="221"/>
        <v>0</v>
      </c>
      <c r="I14241" s="10" t="str">
        <f>IFERROR(VLOOKUP(H14241,'سجل العملاء'!A:B,2,0),"")</f>
        <v/>
      </c>
    </row>
    <row r="14242" spans="3:9" ht="15.6">
      <c r="C14242" s="10" t="str">
        <f>IFERROR(VLOOKUP(B14242,'اكواد الاصناف'!A:C,2,0),"")</f>
        <v/>
      </c>
      <c r="D14242" s="10" t="str">
        <f>IFERROR(VLOOKUP(B14242,'اكواد الاصناف'!A:C,3,0),"")</f>
        <v/>
      </c>
      <c r="G14242" s="10">
        <f t="shared" si="221"/>
        <v>0</v>
      </c>
      <c r="I14242" s="10" t="str">
        <f>IFERROR(VLOOKUP(H14242,'سجل العملاء'!A:B,2,0),"")</f>
        <v/>
      </c>
    </row>
    <row r="14243" spans="3:9" ht="15.6">
      <c r="C14243" s="10" t="str">
        <f>IFERROR(VLOOKUP(B14243,'اكواد الاصناف'!A:C,2,0),"")</f>
        <v/>
      </c>
      <c r="D14243" s="10" t="str">
        <f>IFERROR(VLOOKUP(B14243,'اكواد الاصناف'!A:C,3,0),"")</f>
        <v/>
      </c>
      <c r="G14243" s="10">
        <f t="shared" si="221"/>
        <v>0</v>
      </c>
      <c r="I14243" s="10" t="str">
        <f>IFERROR(VLOOKUP(H14243,'سجل العملاء'!A:B,2,0),"")</f>
        <v/>
      </c>
    </row>
    <row r="14244" spans="3:9" ht="15.6">
      <c r="C14244" s="10" t="str">
        <f>IFERROR(VLOOKUP(B14244,'اكواد الاصناف'!A:C,2,0),"")</f>
        <v/>
      </c>
      <c r="D14244" s="10" t="str">
        <f>IFERROR(VLOOKUP(B14244,'اكواد الاصناف'!A:C,3,0),"")</f>
        <v/>
      </c>
      <c r="G14244" s="10">
        <f t="shared" si="221"/>
        <v>0</v>
      </c>
      <c r="I14244" s="10" t="str">
        <f>IFERROR(VLOOKUP(H14244,'سجل العملاء'!A:B,2,0),"")</f>
        <v/>
      </c>
    </row>
    <row r="14245" spans="3:9" ht="15.6">
      <c r="C14245" s="10" t="str">
        <f>IFERROR(VLOOKUP(B14245,'اكواد الاصناف'!A:C,2,0),"")</f>
        <v/>
      </c>
      <c r="D14245" s="10" t="str">
        <f>IFERROR(VLOOKUP(B14245,'اكواد الاصناف'!A:C,3,0),"")</f>
        <v/>
      </c>
      <c r="G14245" s="10">
        <f t="shared" si="221"/>
        <v>0</v>
      </c>
      <c r="I14245" s="10" t="str">
        <f>IFERROR(VLOOKUP(H14245,'سجل العملاء'!A:B,2,0),"")</f>
        <v/>
      </c>
    </row>
    <row r="14246" spans="3:9" ht="15.6">
      <c r="C14246" s="10" t="str">
        <f>IFERROR(VLOOKUP(B14246,'اكواد الاصناف'!A:C,2,0),"")</f>
        <v/>
      </c>
      <c r="D14246" s="10" t="str">
        <f>IFERROR(VLOOKUP(B14246,'اكواد الاصناف'!A:C,3,0),"")</f>
        <v/>
      </c>
      <c r="G14246" s="10">
        <f t="shared" si="221"/>
        <v>0</v>
      </c>
      <c r="I14246" s="10" t="str">
        <f>IFERROR(VLOOKUP(H14246,'سجل العملاء'!A:B,2,0),"")</f>
        <v/>
      </c>
    </row>
    <row r="14247" spans="3:9" ht="15.6">
      <c r="C14247" s="10" t="str">
        <f>IFERROR(VLOOKUP(B14247,'اكواد الاصناف'!A:C,2,0),"")</f>
        <v/>
      </c>
      <c r="D14247" s="10" t="str">
        <f>IFERROR(VLOOKUP(B14247,'اكواد الاصناف'!A:C,3,0),"")</f>
        <v/>
      </c>
      <c r="G14247" s="10">
        <f t="shared" si="221"/>
        <v>0</v>
      </c>
      <c r="I14247" s="10" t="str">
        <f>IFERROR(VLOOKUP(H14247,'سجل العملاء'!A:B,2,0),"")</f>
        <v/>
      </c>
    </row>
    <row r="14248" spans="3:9" ht="15.6">
      <c r="C14248" s="10" t="str">
        <f>IFERROR(VLOOKUP(B14248,'اكواد الاصناف'!A:C,2,0),"")</f>
        <v/>
      </c>
      <c r="D14248" s="10" t="str">
        <f>IFERROR(VLOOKUP(B14248,'اكواد الاصناف'!A:C,3,0),"")</f>
        <v/>
      </c>
      <c r="G14248" s="10">
        <f t="shared" si="221"/>
        <v>0</v>
      </c>
      <c r="I14248" s="10" t="str">
        <f>IFERROR(VLOOKUP(H14248,'سجل العملاء'!A:B,2,0),"")</f>
        <v/>
      </c>
    </row>
    <row r="14249" spans="3:9" ht="15.6">
      <c r="C14249" s="10" t="str">
        <f>IFERROR(VLOOKUP(B14249,'اكواد الاصناف'!A:C,2,0),"")</f>
        <v/>
      </c>
      <c r="D14249" s="10" t="str">
        <f>IFERROR(VLOOKUP(B14249,'اكواد الاصناف'!A:C,3,0),"")</f>
        <v/>
      </c>
      <c r="G14249" s="10">
        <f t="shared" si="221"/>
        <v>0</v>
      </c>
      <c r="I14249" s="10" t="str">
        <f>IFERROR(VLOOKUP(H14249,'سجل العملاء'!A:B,2,0),"")</f>
        <v/>
      </c>
    </row>
    <row r="14250" spans="3:9" ht="15.6">
      <c r="C14250" s="10" t="str">
        <f>IFERROR(VLOOKUP(B14250,'اكواد الاصناف'!A:C,2,0),"")</f>
        <v/>
      </c>
      <c r="D14250" s="10" t="str">
        <f>IFERROR(VLOOKUP(B14250,'اكواد الاصناف'!A:C,3,0),"")</f>
        <v/>
      </c>
      <c r="G14250" s="10">
        <f t="shared" si="221"/>
        <v>0</v>
      </c>
      <c r="I14250" s="10" t="str">
        <f>IFERROR(VLOOKUP(H14250,'سجل العملاء'!A:B,2,0),"")</f>
        <v/>
      </c>
    </row>
    <row r="14251" spans="3:9" ht="15.6">
      <c r="C14251" s="10" t="str">
        <f>IFERROR(VLOOKUP(B14251,'اكواد الاصناف'!A:C,2,0),"")</f>
        <v/>
      </c>
      <c r="D14251" s="10" t="str">
        <f>IFERROR(VLOOKUP(B14251,'اكواد الاصناف'!A:C,3,0),"")</f>
        <v/>
      </c>
      <c r="G14251" s="10">
        <f t="shared" si="221"/>
        <v>0</v>
      </c>
      <c r="I14251" s="10" t="str">
        <f>IFERROR(VLOOKUP(H14251,'سجل العملاء'!A:B,2,0),"")</f>
        <v/>
      </c>
    </row>
    <row r="14252" spans="3:9" ht="15.6">
      <c r="C14252" s="10" t="str">
        <f>IFERROR(VLOOKUP(B14252,'اكواد الاصناف'!A:C,2,0),"")</f>
        <v/>
      </c>
      <c r="D14252" s="10" t="str">
        <f>IFERROR(VLOOKUP(B14252,'اكواد الاصناف'!A:C,3,0),"")</f>
        <v/>
      </c>
      <c r="G14252" s="10">
        <f t="shared" si="221"/>
        <v>0</v>
      </c>
      <c r="I14252" s="10" t="str">
        <f>IFERROR(VLOOKUP(H14252,'سجل العملاء'!A:B,2,0),"")</f>
        <v/>
      </c>
    </row>
    <row r="14253" spans="3:9" ht="15.6">
      <c r="C14253" s="10" t="str">
        <f>IFERROR(VLOOKUP(B14253,'اكواد الاصناف'!A:C,2,0),"")</f>
        <v/>
      </c>
      <c r="D14253" s="10" t="str">
        <f>IFERROR(VLOOKUP(B14253,'اكواد الاصناف'!A:C,3,0),"")</f>
        <v/>
      </c>
      <c r="G14253" s="10">
        <f t="shared" si="221"/>
        <v>0</v>
      </c>
      <c r="I14253" s="10" t="str">
        <f>IFERROR(VLOOKUP(H14253,'سجل العملاء'!A:B,2,0),"")</f>
        <v/>
      </c>
    </row>
    <row r="14254" spans="3:9" ht="15.6">
      <c r="C14254" s="10" t="str">
        <f>IFERROR(VLOOKUP(B14254,'اكواد الاصناف'!A:C,2,0),"")</f>
        <v/>
      </c>
      <c r="D14254" s="10" t="str">
        <f>IFERROR(VLOOKUP(B14254,'اكواد الاصناف'!A:C,3,0),"")</f>
        <v/>
      </c>
      <c r="G14254" s="10">
        <f t="shared" si="221"/>
        <v>0</v>
      </c>
      <c r="I14254" s="10" t="str">
        <f>IFERROR(VLOOKUP(H14254,'سجل العملاء'!A:B,2,0),"")</f>
        <v/>
      </c>
    </row>
    <row r="14255" spans="3:9" ht="15.6">
      <c r="C14255" s="10" t="str">
        <f>IFERROR(VLOOKUP(B14255,'اكواد الاصناف'!A:C,2,0),"")</f>
        <v/>
      </c>
      <c r="D14255" s="10" t="str">
        <f>IFERROR(VLOOKUP(B14255,'اكواد الاصناف'!A:C,3,0),"")</f>
        <v/>
      </c>
      <c r="G14255" s="10">
        <f t="shared" si="221"/>
        <v>0</v>
      </c>
      <c r="I14255" s="10" t="str">
        <f>IFERROR(VLOOKUP(H14255,'سجل العملاء'!A:B,2,0),"")</f>
        <v/>
      </c>
    </row>
    <row r="14256" spans="3:9" ht="15.6">
      <c r="C14256" s="10" t="str">
        <f>IFERROR(VLOOKUP(B14256,'اكواد الاصناف'!A:C,2,0),"")</f>
        <v/>
      </c>
      <c r="D14256" s="10" t="str">
        <f>IFERROR(VLOOKUP(B14256,'اكواد الاصناف'!A:C,3,0),"")</f>
        <v/>
      </c>
      <c r="G14256" s="10">
        <f t="shared" si="221"/>
        <v>0</v>
      </c>
      <c r="I14256" s="10" t="str">
        <f>IFERROR(VLOOKUP(H14256,'سجل العملاء'!A:B,2,0),"")</f>
        <v/>
      </c>
    </row>
    <row r="14257" spans="3:9" ht="15.6">
      <c r="C14257" s="10" t="str">
        <f>IFERROR(VLOOKUP(B14257,'اكواد الاصناف'!A:C,2,0),"")</f>
        <v/>
      </c>
      <c r="D14257" s="10" t="str">
        <f>IFERROR(VLOOKUP(B14257,'اكواد الاصناف'!A:C,3,0),"")</f>
        <v/>
      </c>
      <c r="G14257" s="10">
        <f t="shared" si="221"/>
        <v>0</v>
      </c>
      <c r="I14257" s="10" t="str">
        <f>IFERROR(VLOOKUP(H14257,'سجل العملاء'!A:B,2,0),"")</f>
        <v/>
      </c>
    </row>
    <row r="14258" spans="3:9" ht="15.6">
      <c r="C14258" s="10" t="str">
        <f>IFERROR(VLOOKUP(B14258,'اكواد الاصناف'!A:C,2,0),"")</f>
        <v/>
      </c>
      <c r="D14258" s="10" t="str">
        <f>IFERROR(VLOOKUP(B14258,'اكواد الاصناف'!A:C,3,0),"")</f>
        <v/>
      </c>
      <c r="G14258" s="10">
        <f t="shared" si="221"/>
        <v>0</v>
      </c>
      <c r="I14258" s="10" t="str">
        <f>IFERROR(VLOOKUP(H14258,'سجل العملاء'!A:B,2,0),"")</f>
        <v/>
      </c>
    </row>
    <row r="14259" spans="3:9" ht="15.6">
      <c r="C14259" s="10" t="str">
        <f>IFERROR(VLOOKUP(B14259,'اكواد الاصناف'!A:C,2,0),"")</f>
        <v/>
      </c>
      <c r="D14259" s="10" t="str">
        <f>IFERROR(VLOOKUP(B14259,'اكواد الاصناف'!A:C,3,0),"")</f>
        <v/>
      </c>
      <c r="G14259" s="10">
        <f t="shared" si="221"/>
        <v>0</v>
      </c>
      <c r="I14259" s="10" t="str">
        <f>IFERROR(VLOOKUP(H14259,'سجل العملاء'!A:B,2,0),"")</f>
        <v/>
      </c>
    </row>
    <row r="14260" spans="3:9" ht="15.6">
      <c r="C14260" s="10" t="str">
        <f>IFERROR(VLOOKUP(B14260,'اكواد الاصناف'!A:C,2,0),"")</f>
        <v/>
      </c>
      <c r="D14260" s="10" t="str">
        <f>IFERROR(VLOOKUP(B14260,'اكواد الاصناف'!A:C,3,0),"")</f>
        <v/>
      </c>
      <c r="G14260" s="10">
        <f t="shared" si="221"/>
        <v>0</v>
      </c>
      <c r="I14260" s="10" t="str">
        <f>IFERROR(VLOOKUP(H14260,'سجل العملاء'!A:B,2,0),"")</f>
        <v/>
      </c>
    </row>
    <row r="14261" spans="3:9" ht="15.6">
      <c r="C14261" s="10" t="str">
        <f>IFERROR(VLOOKUP(B14261,'اكواد الاصناف'!A:C,2,0),"")</f>
        <v/>
      </c>
      <c r="D14261" s="10" t="str">
        <f>IFERROR(VLOOKUP(B14261,'اكواد الاصناف'!A:C,3,0),"")</f>
        <v/>
      </c>
      <c r="G14261" s="10">
        <f t="shared" si="221"/>
        <v>0</v>
      </c>
      <c r="I14261" s="10" t="str">
        <f>IFERROR(VLOOKUP(H14261,'سجل العملاء'!A:B,2,0),"")</f>
        <v/>
      </c>
    </row>
    <row r="14262" spans="3:9" ht="15.6">
      <c r="C14262" s="10" t="str">
        <f>IFERROR(VLOOKUP(B14262,'اكواد الاصناف'!A:C,2,0),"")</f>
        <v/>
      </c>
      <c r="D14262" s="10" t="str">
        <f>IFERROR(VLOOKUP(B14262,'اكواد الاصناف'!A:C,3,0),"")</f>
        <v/>
      </c>
      <c r="G14262" s="10">
        <f t="shared" si="221"/>
        <v>0</v>
      </c>
      <c r="I14262" s="10" t="str">
        <f>IFERROR(VLOOKUP(H14262,'سجل العملاء'!A:B,2,0),"")</f>
        <v/>
      </c>
    </row>
    <row r="14263" spans="3:9" ht="15.6">
      <c r="C14263" s="10" t="str">
        <f>IFERROR(VLOOKUP(B14263,'اكواد الاصناف'!A:C,2,0),"")</f>
        <v/>
      </c>
      <c r="D14263" s="10" t="str">
        <f>IFERROR(VLOOKUP(B14263,'اكواد الاصناف'!A:C,3,0),"")</f>
        <v/>
      </c>
      <c r="G14263" s="10">
        <f t="shared" si="221"/>
        <v>0</v>
      </c>
      <c r="I14263" s="10" t="str">
        <f>IFERROR(VLOOKUP(H14263,'سجل العملاء'!A:B,2,0),"")</f>
        <v/>
      </c>
    </row>
    <row r="14264" spans="3:9" ht="15.6">
      <c r="C14264" s="10" t="str">
        <f>IFERROR(VLOOKUP(B14264,'اكواد الاصناف'!A:C,2,0),"")</f>
        <v/>
      </c>
      <c r="D14264" s="10" t="str">
        <f>IFERROR(VLOOKUP(B14264,'اكواد الاصناف'!A:C,3,0),"")</f>
        <v/>
      </c>
      <c r="G14264" s="10">
        <f t="shared" si="221"/>
        <v>0</v>
      </c>
      <c r="I14264" s="10" t="str">
        <f>IFERROR(VLOOKUP(H14264,'سجل العملاء'!A:B,2,0),"")</f>
        <v/>
      </c>
    </row>
    <row r="14265" spans="3:9" ht="15.6">
      <c r="C14265" s="10" t="str">
        <f>IFERROR(VLOOKUP(B14265,'اكواد الاصناف'!A:C,2,0),"")</f>
        <v/>
      </c>
      <c r="D14265" s="10" t="str">
        <f>IFERROR(VLOOKUP(B14265,'اكواد الاصناف'!A:C,3,0),"")</f>
        <v/>
      </c>
      <c r="G14265" s="10">
        <f t="shared" si="221"/>
        <v>0</v>
      </c>
      <c r="I14265" s="10" t="str">
        <f>IFERROR(VLOOKUP(H14265,'سجل العملاء'!A:B,2,0),"")</f>
        <v/>
      </c>
    </row>
    <row r="14266" spans="3:9" ht="15.6">
      <c r="C14266" s="10" t="str">
        <f>IFERROR(VLOOKUP(B14266,'اكواد الاصناف'!A:C,2,0),"")</f>
        <v/>
      </c>
      <c r="D14266" s="10" t="str">
        <f>IFERROR(VLOOKUP(B14266,'اكواد الاصناف'!A:C,3,0),"")</f>
        <v/>
      </c>
      <c r="G14266" s="10">
        <f t="shared" si="221"/>
        <v>0</v>
      </c>
      <c r="I14266" s="10" t="str">
        <f>IFERROR(VLOOKUP(H14266,'سجل العملاء'!A:B,2,0),"")</f>
        <v/>
      </c>
    </row>
    <row r="14267" spans="3:9" ht="15.6">
      <c r="C14267" s="10" t="str">
        <f>IFERROR(VLOOKUP(B14267,'اكواد الاصناف'!A:C,2,0),"")</f>
        <v/>
      </c>
      <c r="D14267" s="10" t="str">
        <f>IFERROR(VLOOKUP(B14267,'اكواد الاصناف'!A:C,3,0),"")</f>
        <v/>
      </c>
      <c r="G14267" s="10">
        <f t="shared" si="221"/>
        <v>0</v>
      </c>
      <c r="I14267" s="10" t="str">
        <f>IFERROR(VLOOKUP(H14267,'سجل العملاء'!A:B,2,0),"")</f>
        <v/>
      </c>
    </row>
    <row r="14268" spans="3:9" ht="15.6">
      <c r="C14268" s="10" t="str">
        <f>IFERROR(VLOOKUP(B14268,'اكواد الاصناف'!A:C,2,0),"")</f>
        <v/>
      </c>
      <c r="D14268" s="10" t="str">
        <f>IFERROR(VLOOKUP(B14268,'اكواد الاصناف'!A:C,3,0),"")</f>
        <v/>
      </c>
      <c r="G14268" s="10">
        <f t="shared" si="221"/>
        <v>0</v>
      </c>
      <c r="I14268" s="10" t="str">
        <f>IFERROR(VLOOKUP(H14268,'سجل العملاء'!A:B,2,0),"")</f>
        <v/>
      </c>
    </row>
    <row r="14269" spans="3:9" ht="15.6">
      <c r="C14269" s="10" t="str">
        <f>IFERROR(VLOOKUP(B14269,'اكواد الاصناف'!A:C,2,0),"")</f>
        <v/>
      </c>
      <c r="D14269" s="10" t="str">
        <f>IFERROR(VLOOKUP(B14269,'اكواد الاصناف'!A:C,3,0),"")</f>
        <v/>
      </c>
      <c r="G14269" s="10">
        <f t="shared" si="221"/>
        <v>0</v>
      </c>
      <c r="I14269" s="10" t="str">
        <f>IFERROR(VLOOKUP(H14269,'سجل العملاء'!A:B,2,0),"")</f>
        <v/>
      </c>
    </row>
    <row r="14270" spans="3:9" ht="15.6">
      <c r="C14270" s="10" t="str">
        <f>IFERROR(VLOOKUP(B14270,'اكواد الاصناف'!A:C,2,0),"")</f>
        <v/>
      </c>
      <c r="D14270" s="10" t="str">
        <f>IFERROR(VLOOKUP(B14270,'اكواد الاصناف'!A:C,3,0),"")</f>
        <v/>
      </c>
      <c r="G14270" s="10">
        <f t="shared" si="221"/>
        <v>0</v>
      </c>
      <c r="I14270" s="10" t="str">
        <f>IFERROR(VLOOKUP(H14270,'سجل العملاء'!A:B,2,0),"")</f>
        <v/>
      </c>
    </row>
    <row r="14271" spans="3:9" ht="15.6">
      <c r="C14271" s="10" t="str">
        <f>IFERROR(VLOOKUP(B14271,'اكواد الاصناف'!A:C,2,0),"")</f>
        <v/>
      </c>
      <c r="D14271" s="10" t="str">
        <f>IFERROR(VLOOKUP(B14271,'اكواد الاصناف'!A:C,3,0),"")</f>
        <v/>
      </c>
      <c r="G14271" s="10">
        <f t="shared" si="221"/>
        <v>0</v>
      </c>
      <c r="I14271" s="10" t="str">
        <f>IFERROR(VLOOKUP(H14271,'سجل العملاء'!A:B,2,0),"")</f>
        <v/>
      </c>
    </row>
    <row r="14272" spans="3:9" ht="15.6">
      <c r="C14272" s="10" t="str">
        <f>IFERROR(VLOOKUP(B14272,'اكواد الاصناف'!A:C,2,0),"")</f>
        <v/>
      </c>
      <c r="D14272" s="10" t="str">
        <f>IFERROR(VLOOKUP(B14272,'اكواد الاصناف'!A:C,3,0),"")</f>
        <v/>
      </c>
      <c r="G14272" s="10">
        <f t="shared" si="221"/>
        <v>0</v>
      </c>
      <c r="I14272" s="10" t="str">
        <f>IFERROR(VLOOKUP(H14272,'سجل العملاء'!A:B,2,0),"")</f>
        <v/>
      </c>
    </row>
    <row r="14273" spans="3:9" ht="15.6">
      <c r="C14273" s="10" t="str">
        <f>IFERROR(VLOOKUP(B14273,'اكواد الاصناف'!A:C,2,0),"")</f>
        <v/>
      </c>
      <c r="D14273" s="10" t="str">
        <f>IFERROR(VLOOKUP(B14273,'اكواد الاصناف'!A:C,3,0),"")</f>
        <v/>
      </c>
      <c r="G14273" s="10">
        <f t="shared" ref="G14273:G14336" si="222">F14273*E14273</f>
        <v>0</v>
      </c>
      <c r="I14273" s="10" t="str">
        <f>IFERROR(VLOOKUP(H14273,'سجل العملاء'!A:B,2,0),"")</f>
        <v/>
      </c>
    </row>
    <row r="14274" spans="3:9" ht="15.6">
      <c r="C14274" s="10" t="str">
        <f>IFERROR(VLOOKUP(B14274,'اكواد الاصناف'!A:C,2,0),"")</f>
        <v/>
      </c>
      <c r="D14274" s="10" t="str">
        <f>IFERROR(VLOOKUP(B14274,'اكواد الاصناف'!A:C,3,0),"")</f>
        <v/>
      </c>
      <c r="G14274" s="10">
        <f t="shared" si="222"/>
        <v>0</v>
      </c>
      <c r="I14274" s="10" t="str">
        <f>IFERROR(VLOOKUP(H14274,'سجل العملاء'!A:B,2,0),"")</f>
        <v/>
      </c>
    </row>
    <row r="14275" spans="3:9" ht="15.6">
      <c r="C14275" s="10" t="str">
        <f>IFERROR(VLOOKUP(B14275,'اكواد الاصناف'!A:C,2,0),"")</f>
        <v/>
      </c>
      <c r="D14275" s="10" t="str">
        <f>IFERROR(VLOOKUP(B14275,'اكواد الاصناف'!A:C,3,0),"")</f>
        <v/>
      </c>
      <c r="G14275" s="10">
        <f t="shared" si="222"/>
        <v>0</v>
      </c>
      <c r="I14275" s="10" t="str">
        <f>IFERROR(VLOOKUP(H14275,'سجل العملاء'!A:B,2,0),"")</f>
        <v/>
      </c>
    </row>
    <row r="14276" spans="3:9" ht="15.6">
      <c r="C14276" s="10" t="str">
        <f>IFERROR(VLOOKUP(B14276,'اكواد الاصناف'!A:C,2,0),"")</f>
        <v/>
      </c>
      <c r="D14276" s="10" t="str">
        <f>IFERROR(VLOOKUP(B14276,'اكواد الاصناف'!A:C,3,0),"")</f>
        <v/>
      </c>
      <c r="G14276" s="10">
        <f t="shared" si="222"/>
        <v>0</v>
      </c>
      <c r="I14276" s="10" t="str">
        <f>IFERROR(VLOOKUP(H14276,'سجل العملاء'!A:B,2,0),"")</f>
        <v/>
      </c>
    </row>
    <row r="14277" spans="3:9" ht="15.6">
      <c r="C14277" s="10" t="str">
        <f>IFERROR(VLOOKUP(B14277,'اكواد الاصناف'!A:C,2,0),"")</f>
        <v/>
      </c>
      <c r="D14277" s="10" t="str">
        <f>IFERROR(VLOOKUP(B14277,'اكواد الاصناف'!A:C,3,0),"")</f>
        <v/>
      </c>
      <c r="G14277" s="10">
        <f t="shared" si="222"/>
        <v>0</v>
      </c>
      <c r="I14277" s="10" t="str">
        <f>IFERROR(VLOOKUP(H14277,'سجل العملاء'!A:B,2,0),"")</f>
        <v/>
      </c>
    </row>
    <row r="14278" spans="3:9" ht="15.6">
      <c r="C14278" s="10" t="str">
        <f>IFERROR(VLOOKUP(B14278,'اكواد الاصناف'!A:C,2,0),"")</f>
        <v/>
      </c>
      <c r="D14278" s="10" t="str">
        <f>IFERROR(VLOOKUP(B14278,'اكواد الاصناف'!A:C,3,0),"")</f>
        <v/>
      </c>
      <c r="G14278" s="10">
        <f t="shared" si="222"/>
        <v>0</v>
      </c>
      <c r="I14278" s="10" t="str">
        <f>IFERROR(VLOOKUP(H14278,'سجل العملاء'!A:B,2,0),"")</f>
        <v/>
      </c>
    </row>
    <row r="14279" spans="3:9" ht="15.6">
      <c r="C14279" s="10" t="str">
        <f>IFERROR(VLOOKUP(B14279,'اكواد الاصناف'!A:C,2,0),"")</f>
        <v/>
      </c>
      <c r="D14279" s="10" t="str">
        <f>IFERROR(VLOOKUP(B14279,'اكواد الاصناف'!A:C,3,0),"")</f>
        <v/>
      </c>
      <c r="G14279" s="10">
        <f t="shared" si="222"/>
        <v>0</v>
      </c>
      <c r="I14279" s="10" t="str">
        <f>IFERROR(VLOOKUP(H14279,'سجل العملاء'!A:B,2,0),"")</f>
        <v/>
      </c>
    </row>
    <row r="14280" spans="3:9" ht="15.6">
      <c r="C14280" s="10" t="str">
        <f>IFERROR(VLOOKUP(B14280,'اكواد الاصناف'!A:C,2,0),"")</f>
        <v/>
      </c>
      <c r="D14280" s="10" t="str">
        <f>IFERROR(VLOOKUP(B14280,'اكواد الاصناف'!A:C,3,0),"")</f>
        <v/>
      </c>
      <c r="G14280" s="10">
        <f t="shared" si="222"/>
        <v>0</v>
      </c>
      <c r="I14280" s="10" t="str">
        <f>IFERROR(VLOOKUP(H14280,'سجل العملاء'!A:B,2,0),"")</f>
        <v/>
      </c>
    </row>
    <row r="14281" spans="3:9" ht="15.6">
      <c r="C14281" s="10" t="str">
        <f>IFERROR(VLOOKUP(B14281,'اكواد الاصناف'!A:C,2,0),"")</f>
        <v/>
      </c>
      <c r="D14281" s="10" t="str">
        <f>IFERROR(VLOOKUP(B14281,'اكواد الاصناف'!A:C,3,0),"")</f>
        <v/>
      </c>
      <c r="G14281" s="10">
        <f t="shared" si="222"/>
        <v>0</v>
      </c>
      <c r="I14281" s="10" t="str">
        <f>IFERROR(VLOOKUP(H14281,'سجل العملاء'!A:B,2,0),"")</f>
        <v/>
      </c>
    </row>
    <row r="14282" spans="3:9" ht="15.6">
      <c r="C14282" s="10" t="str">
        <f>IFERROR(VLOOKUP(B14282,'اكواد الاصناف'!A:C,2,0),"")</f>
        <v/>
      </c>
      <c r="D14282" s="10" t="str">
        <f>IFERROR(VLOOKUP(B14282,'اكواد الاصناف'!A:C,3,0),"")</f>
        <v/>
      </c>
      <c r="G14282" s="10">
        <f t="shared" si="222"/>
        <v>0</v>
      </c>
      <c r="I14282" s="10" t="str">
        <f>IFERROR(VLOOKUP(H14282,'سجل العملاء'!A:B,2,0),"")</f>
        <v/>
      </c>
    </row>
    <row r="14283" spans="3:9" ht="15.6">
      <c r="C14283" s="10" t="str">
        <f>IFERROR(VLOOKUP(B14283,'اكواد الاصناف'!A:C,2,0),"")</f>
        <v/>
      </c>
      <c r="D14283" s="10" t="str">
        <f>IFERROR(VLOOKUP(B14283,'اكواد الاصناف'!A:C,3,0),"")</f>
        <v/>
      </c>
      <c r="G14283" s="10">
        <f t="shared" si="222"/>
        <v>0</v>
      </c>
      <c r="I14283" s="10" t="str">
        <f>IFERROR(VLOOKUP(H14283,'سجل العملاء'!A:B,2,0),"")</f>
        <v/>
      </c>
    </row>
    <row r="14284" spans="3:9" ht="15.6">
      <c r="C14284" s="10" t="str">
        <f>IFERROR(VLOOKUP(B14284,'اكواد الاصناف'!A:C,2,0),"")</f>
        <v/>
      </c>
      <c r="D14284" s="10" t="str">
        <f>IFERROR(VLOOKUP(B14284,'اكواد الاصناف'!A:C,3,0),"")</f>
        <v/>
      </c>
      <c r="G14284" s="10">
        <f t="shared" si="222"/>
        <v>0</v>
      </c>
      <c r="I14284" s="10" t="str">
        <f>IFERROR(VLOOKUP(H14284,'سجل العملاء'!A:B,2,0),"")</f>
        <v/>
      </c>
    </row>
    <row r="14285" spans="3:9" ht="15.6">
      <c r="C14285" s="10" t="str">
        <f>IFERROR(VLOOKUP(B14285,'اكواد الاصناف'!A:C,2,0),"")</f>
        <v/>
      </c>
      <c r="D14285" s="10" t="str">
        <f>IFERROR(VLOOKUP(B14285,'اكواد الاصناف'!A:C,3,0),"")</f>
        <v/>
      </c>
      <c r="G14285" s="10">
        <f t="shared" si="222"/>
        <v>0</v>
      </c>
      <c r="I14285" s="10" t="str">
        <f>IFERROR(VLOOKUP(H14285,'سجل العملاء'!A:B,2,0),"")</f>
        <v/>
      </c>
    </row>
    <row r="14286" spans="3:9" ht="15.6">
      <c r="C14286" s="10" t="str">
        <f>IFERROR(VLOOKUP(B14286,'اكواد الاصناف'!A:C,2,0),"")</f>
        <v/>
      </c>
      <c r="D14286" s="10" t="str">
        <f>IFERROR(VLOOKUP(B14286,'اكواد الاصناف'!A:C,3,0),"")</f>
        <v/>
      </c>
      <c r="G14286" s="10">
        <f t="shared" si="222"/>
        <v>0</v>
      </c>
      <c r="I14286" s="10" t="str">
        <f>IFERROR(VLOOKUP(H14286,'سجل العملاء'!A:B,2,0),"")</f>
        <v/>
      </c>
    </row>
    <row r="14287" spans="3:9" ht="15.6">
      <c r="C14287" s="10" t="str">
        <f>IFERROR(VLOOKUP(B14287,'اكواد الاصناف'!A:C,2,0),"")</f>
        <v/>
      </c>
      <c r="D14287" s="10" t="str">
        <f>IFERROR(VLOOKUP(B14287,'اكواد الاصناف'!A:C,3,0),"")</f>
        <v/>
      </c>
      <c r="G14287" s="10">
        <f t="shared" si="222"/>
        <v>0</v>
      </c>
      <c r="I14287" s="10" t="str">
        <f>IFERROR(VLOOKUP(H14287,'سجل العملاء'!A:B,2,0),"")</f>
        <v/>
      </c>
    </row>
    <row r="14288" spans="3:9" ht="15.6">
      <c r="C14288" s="10" t="str">
        <f>IFERROR(VLOOKUP(B14288,'اكواد الاصناف'!A:C,2,0),"")</f>
        <v/>
      </c>
      <c r="D14288" s="10" t="str">
        <f>IFERROR(VLOOKUP(B14288,'اكواد الاصناف'!A:C,3,0),"")</f>
        <v/>
      </c>
      <c r="G14288" s="10">
        <f t="shared" si="222"/>
        <v>0</v>
      </c>
      <c r="I14288" s="10" t="str">
        <f>IFERROR(VLOOKUP(H14288,'سجل العملاء'!A:B,2,0),"")</f>
        <v/>
      </c>
    </row>
    <row r="14289" spans="3:9" ht="15.6">
      <c r="C14289" s="10" t="str">
        <f>IFERROR(VLOOKUP(B14289,'اكواد الاصناف'!A:C,2,0),"")</f>
        <v/>
      </c>
      <c r="D14289" s="10" t="str">
        <f>IFERROR(VLOOKUP(B14289,'اكواد الاصناف'!A:C,3,0),"")</f>
        <v/>
      </c>
      <c r="G14289" s="10">
        <f t="shared" si="222"/>
        <v>0</v>
      </c>
      <c r="I14289" s="10" t="str">
        <f>IFERROR(VLOOKUP(H14289,'سجل العملاء'!A:B,2,0),"")</f>
        <v/>
      </c>
    </row>
    <row r="14290" spans="3:9" ht="15.6">
      <c r="C14290" s="10" t="str">
        <f>IFERROR(VLOOKUP(B14290,'اكواد الاصناف'!A:C,2,0),"")</f>
        <v/>
      </c>
      <c r="D14290" s="10" t="str">
        <f>IFERROR(VLOOKUP(B14290,'اكواد الاصناف'!A:C,3,0),"")</f>
        <v/>
      </c>
      <c r="G14290" s="10">
        <f t="shared" si="222"/>
        <v>0</v>
      </c>
      <c r="I14290" s="10" t="str">
        <f>IFERROR(VLOOKUP(H14290,'سجل العملاء'!A:B,2,0),"")</f>
        <v/>
      </c>
    </row>
    <row r="14291" spans="3:9" ht="15.6">
      <c r="C14291" s="10" t="str">
        <f>IFERROR(VLOOKUP(B14291,'اكواد الاصناف'!A:C,2,0),"")</f>
        <v/>
      </c>
      <c r="D14291" s="10" t="str">
        <f>IFERROR(VLOOKUP(B14291,'اكواد الاصناف'!A:C,3,0),"")</f>
        <v/>
      </c>
      <c r="G14291" s="10">
        <f t="shared" si="222"/>
        <v>0</v>
      </c>
      <c r="I14291" s="10" t="str">
        <f>IFERROR(VLOOKUP(H14291,'سجل العملاء'!A:B,2,0),"")</f>
        <v/>
      </c>
    </row>
    <row r="14292" spans="3:9" ht="15.6">
      <c r="C14292" s="10" t="str">
        <f>IFERROR(VLOOKUP(B14292,'اكواد الاصناف'!A:C,2,0),"")</f>
        <v/>
      </c>
      <c r="D14292" s="10" t="str">
        <f>IFERROR(VLOOKUP(B14292,'اكواد الاصناف'!A:C,3,0),"")</f>
        <v/>
      </c>
      <c r="G14292" s="10">
        <f t="shared" si="222"/>
        <v>0</v>
      </c>
      <c r="I14292" s="10" t="str">
        <f>IFERROR(VLOOKUP(H14292,'سجل العملاء'!A:B,2,0),"")</f>
        <v/>
      </c>
    </row>
    <row r="14293" spans="3:9" ht="15.6">
      <c r="C14293" s="10" t="str">
        <f>IFERROR(VLOOKUP(B14293,'اكواد الاصناف'!A:C,2,0),"")</f>
        <v/>
      </c>
      <c r="D14293" s="10" t="str">
        <f>IFERROR(VLOOKUP(B14293,'اكواد الاصناف'!A:C,3,0),"")</f>
        <v/>
      </c>
      <c r="G14293" s="10">
        <f t="shared" si="222"/>
        <v>0</v>
      </c>
      <c r="I14293" s="10" t="str">
        <f>IFERROR(VLOOKUP(H14293,'سجل العملاء'!A:B,2,0),"")</f>
        <v/>
      </c>
    </row>
    <row r="14294" spans="3:9" ht="15.6">
      <c r="C14294" s="10" t="str">
        <f>IFERROR(VLOOKUP(B14294,'اكواد الاصناف'!A:C,2,0),"")</f>
        <v/>
      </c>
      <c r="D14294" s="10" t="str">
        <f>IFERROR(VLOOKUP(B14294,'اكواد الاصناف'!A:C,3,0),"")</f>
        <v/>
      </c>
      <c r="G14294" s="10">
        <f t="shared" si="222"/>
        <v>0</v>
      </c>
      <c r="I14294" s="10" t="str">
        <f>IFERROR(VLOOKUP(H14294,'سجل العملاء'!A:B,2,0),"")</f>
        <v/>
      </c>
    </row>
    <row r="14295" spans="3:9" ht="15.6">
      <c r="C14295" s="10" t="str">
        <f>IFERROR(VLOOKUP(B14295,'اكواد الاصناف'!A:C,2,0),"")</f>
        <v/>
      </c>
      <c r="D14295" s="10" t="str">
        <f>IFERROR(VLOOKUP(B14295,'اكواد الاصناف'!A:C,3,0),"")</f>
        <v/>
      </c>
      <c r="G14295" s="10">
        <f t="shared" si="222"/>
        <v>0</v>
      </c>
      <c r="I14295" s="10" t="str">
        <f>IFERROR(VLOOKUP(H14295,'سجل العملاء'!A:B,2,0),"")</f>
        <v/>
      </c>
    </row>
    <row r="14296" spans="3:9" ht="15.6">
      <c r="C14296" s="10" t="str">
        <f>IFERROR(VLOOKUP(B14296,'اكواد الاصناف'!A:C,2,0),"")</f>
        <v/>
      </c>
      <c r="D14296" s="10" t="str">
        <f>IFERROR(VLOOKUP(B14296,'اكواد الاصناف'!A:C,3,0),"")</f>
        <v/>
      </c>
      <c r="G14296" s="10">
        <f t="shared" si="222"/>
        <v>0</v>
      </c>
      <c r="I14296" s="10" t="str">
        <f>IFERROR(VLOOKUP(H14296,'سجل العملاء'!A:B,2,0),"")</f>
        <v/>
      </c>
    </row>
    <row r="14297" spans="3:9" ht="15.6">
      <c r="C14297" s="10" t="str">
        <f>IFERROR(VLOOKUP(B14297,'اكواد الاصناف'!A:C,2,0),"")</f>
        <v/>
      </c>
      <c r="D14297" s="10" t="str">
        <f>IFERROR(VLOOKUP(B14297,'اكواد الاصناف'!A:C,3,0),"")</f>
        <v/>
      </c>
      <c r="G14297" s="10">
        <f t="shared" si="222"/>
        <v>0</v>
      </c>
      <c r="I14297" s="10" t="str">
        <f>IFERROR(VLOOKUP(H14297,'سجل العملاء'!A:B,2,0),"")</f>
        <v/>
      </c>
    </row>
    <row r="14298" spans="3:9" ht="15.6">
      <c r="C14298" s="10" t="str">
        <f>IFERROR(VLOOKUP(B14298,'اكواد الاصناف'!A:C,2,0),"")</f>
        <v/>
      </c>
      <c r="D14298" s="10" t="str">
        <f>IFERROR(VLOOKUP(B14298,'اكواد الاصناف'!A:C,3,0),"")</f>
        <v/>
      </c>
      <c r="G14298" s="10">
        <f t="shared" si="222"/>
        <v>0</v>
      </c>
      <c r="I14298" s="10" t="str">
        <f>IFERROR(VLOOKUP(H14298,'سجل العملاء'!A:B,2,0),"")</f>
        <v/>
      </c>
    </row>
    <row r="14299" spans="3:9" ht="15.6">
      <c r="C14299" s="10" t="str">
        <f>IFERROR(VLOOKUP(B14299,'اكواد الاصناف'!A:C,2,0),"")</f>
        <v/>
      </c>
      <c r="D14299" s="10" t="str">
        <f>IFERROR(VLOOKUP(B14299,'اكواد الاصناف'!A:C,3,0),"")</f>
        <v/>
      </c>
      <c r="G14299" s="10">
        <f t="shared" si="222"/>
        <v>0</v>
      </c>
      <c r="I14299" s="10" t="str">
        <f>IFERROR(VLOOKUP(H14299,'سجل العملاء'!A:B,2,0),"")</f>
        <v/>
      </c>
    </row>
    <row r="14300" spans="3:9" ht="15.6">
      <c r="C14300" s="10" t="str">
        <f>IFERROR(VLOOKUP(B14300,'اكواد الاصناف'!A:C,2,0),"")</f>
        <v/>
      </c>
      <c r="D14300" s="10" t="str">
        <f>IFERROR(VLOOKUP(B14300,'اكواد الاصناف'!A:C,3,0),"")</f>
        <v/>
      </c>
      <c r="G14300" s="10">
        <f t="shared" si="222"/>
        <v>0</v>
      </c>
      <c r="I14300" s="10" t="str">
        <f>IFERROR(VLOOKUP(H14300,'سجل العملاء'!A:B,2,0),"")</f>
        <v/>
      </c>
    </row>
    <row r="14301" spans="3:9" ht="15.6">
      <c r="C14301" s="10" t="str">
        <f>IFERROR(VLOOKUP(B14301,'اكواد الاصناف'!A:C,2,0),"")</f>
        <v/>
      </c>
      <c r="D14301" s="10" t="str">
        <f>IFERROR(VLOOKUP(B14301,'اكواد الاصناف'!A:C,3,0),"")</f>
        <v/>
      </c>
      <c r="G14301" s="10">
        <f t="shared" si="222"/>
        <v>0</v>
      </c>
      <c r="I14301" s="10" t="str">
        <f>IFERROR(VLOOKUP(H14301,'سجل العملاء'!A:B,2,0),"")</f>
        <v/>
      </c>
    </row>
    <row r="14302" spans="3:9" ht="15.6">
      <c r="C14302" s="10" t="str">
        <f>IFERROR(VLOOKUP(B14302,'اكواد الاصناف'!A:C,2,0),"")</f>
        <v/>
      </c>
      <c r="D14302" s="10" t="str">
        <f>IFERROR(VLOOKUP(B14302,'اكواد الاصناف'!A:C,3,0),"")</f>
        <v/>
      </c>
      <c r="G14302" s="10">
        <f t="shared" si="222"/>
        <v>0</v>
      </c>
      <c r="I14302" s="10" t="str">
        <f>IFERROR(VLOOKUP(H14302,'سجل العملاء'!A:B,2,0),"")</f>
        <v/>
      </c>
    </row>
    <row r="14303" spans="3:9" ht="15.6">
      <c r="C14303" s="10" t="str">
        <f>IFERROR(VLOOKUP(B14303,'اكواد الاصناف'!A:C,2,0),"")</f>
        <v/>
      </c>
      <c r="D14303" s="10" t="str">
        <f>IFERROR(VLOOKUP(B14303,'اكواد الاصناف'!A:C,3,0),"")</f>
        <v/>
      </c>
      <c r="G14303" s="10">
        <f t="shared" si="222"/>
        <v>0</v>
      </c>
      <c r="I14303" s="10" t="str">
        <f>IFERROR(VLOOKUP(H14303,'سجل العملاء'!A:B,2,0),"")</f>
        <v/>
      </c>
    </row>
    <row r="14304" spans="3:9" ht="15.6">
      <c r="C14304" s="10" t="str">
        <f>IFERROR(VLOOKUP(B14304,'اكواد الاصناف'!A:C,2,0),"")</f>
        <v/>
      </c>
      <c r="D14304" s="10" t="str">
        <f>IFERROR(VLOOKUP(B14304,'اكواد الاصناف'!A:C,3,0),"")</f>
        <v/>
      </c>
      <c r="G14304" s="10">
        <f t="shared" si="222"/>
        <v>0</v>
      </c>
      <c r="I14304" s="10" t="str">
        <f>IFERROR(VLOOKUP(H14304,'سجل العملاء'!A:B,2,0),"")</f>
        <v/>
      </c>
    </row>
    <row r="14305" spans="3:9" ht="15.6">
      <c r="C14305" s="10" t="str">
        <f>IFERROR(VLOOKUP(B14305,'اكواد الاصناف'!A:C,2,0),"")</f>
        <v/>
      </c>
      <c r="D14305" s="10" t="str">
        <f>IFERROR(VLOOKUP(B14305,'اكواد الاصناف'!A:C,3,0),"")</f>
        <v/>
      </c>
      <c r="G14305" s="10">
        <f t="shared" si="222"/>
        <v>0</v>
      </c>
      <c r="I14305" s="10" t="str">
        <f>IFERROR(VLOOKUP(H14305,'سجل العملاء'!A:B,2,0),"")</f>
        <v/>
      </c>
    </row>
    <row r="14306" spans="3:9" ht="15.6">
      <c r="C14306" s="10" t="str">
        <f>IFERROR(VLOOKUP(B14306,'اكواد الاصناف'!A:C,2,0),"")</f>
        <v/>
      </c>
      <c r="D14306" s="10" t="str">
        <f>IFERROR(VLOOKUP(B14306,'اكواد الاصناف'!A:C,3,0),"")</f>
        <v/>
      </c>
      <c r="G14306" s="10">
        <f t="shared" si="222"/>
        <v>0</v>
      </c>
      <c r="I14306" s="10" t="str">
        <f>IFERROR(VLOOKUP(H14306,'سجل العملاء'!A:B,2,0),"")</f>
        <v/>
      </c>
    </row>
    <row r="14307" spans="3:9" ht="15.6">
      <c r="C14307" s="10" t="str">
        <f>IFERROR(VLOOKUP(B14307,'اكواد الاصناف'!A:C,2,0),"")</f>
        <v/>
      </c>
      <c r="D14307" s="10" t="str">
        <f>IFERROR(VLOOKUP(B14307,'اكواد الاصناف'!A:C,3,0),"")</f>
        <v/>
      </c>
      <c r="G14307" s="10">
        <f t="shared" si="222"/>
        <v>0</v>
      </c>
      <c r="I14307" s="10" t="str">
        <f>IFERROR(VLOOKUP(H14307,'سجل العملاء'!A:B,2,0),"")</f>
        <v/>
      </c>
    </row>
    <row r="14308" spans="3:9" ht="15.6">
      <c r="C14308" s="10" t="str">
        <f>IFERROR(VLOOKUP(B14308,'اكواد الاصناف'!A:C,2,0),"")</f>
        <v/>
      </c>
      <c r="D14308" s="10" t="str">
        <f>IFERROR(VLOOKUP(B14308,'اكواد الاصناف'!A:C,3,0),"")</f>
        <v/>
      </c>
      <c r="G14308" s="10">
        <f t="shared" si="222"/>
        <v>0</v>
      </c>
      <c r="I14308" s="10" t="str">
        <f>IFERROR(VLOOKUP(H14308,'سجل العملاء'!A:B,2,0),"")</f>
        <v/>
      </c>
    </row>
    <row r="14309" spans="3:9" ht="15.6">
      <c r="C14309" s="10" t="str">
        <f>IFERROR(VLOOKUP(B14309,'اكواد الاصناف'!A:C,2,0),"")</f>
        <v/>
      </c>
      <c r="D14309" s="10" t="str">
        <f>IFERROR(VLOOKUP(B14309,'اكواد الاصناف'!A:C,3,0),"")</f>
        <v/>
      </c>
      <c r="G14309" s="10">
        <f t="shared" si="222"/>
        <v>0</v>
      </c>
      <c r="I14309" s="10" t="str">
        <f>IFERROR(VLOOKUP(H14309,'سجل العملاء'!A:B,2,0),"")</f>
        <v/>
      </c>
    </row>
    <row r="14310" spans="3:9" ht="15.6">
      <c r="C14310" s="10" t="str">
        <f>IFERROR(VLOOKUP(B14310,'اكواد الاصناف'!A:C,2,0),"")</f>
        <v/>
      </c>
      <c r="D14310" s="10" t="str">
        <f>IFERROR(VLOOKUP(B14310,'اكواد الاصناف'!A:C,3,0),"")</f>
        <v/>
      </c>
      <c r="G14310" s="10">
        <f t="shared" si="222"/>
        <v>0</v>
      </c>
      <c r="I14310" s="10" t="str">
        <f>IFERROR(VLOOKUP(H14310,'سجل العملاء'!A:B,2,0),"")</f>
        <v/>
      </c>
    </row>
    <row r="14311" spans="3:9" ht="15.6">
      <c r="C14311" s="10" t="str">
        <f>IFERROR(VLOOKUP(B14311,'اكواد الاصناف'!A:C,2,0),"")</f>
        <v/>
      </c>
      <c r="D14311" s="10" t="str">
        <f>IFERROR(VLOOKUP(B14311,'اكواد الاصناف'!A:C,3,0),"")</f>
        <v/>
      </c>
      <c r="G14311" s="10">
        <f t="shared" si="222"/>
        <v>0</v>
      </c>
      <c r="I14311" s="10" t="str">
        <f>IFERROR(VLOOKUP(H14311,'سجل العملاء'!A:B,2,0),"")</f>
        <v/>
      </c>
    </row>
    <row r="14312" spans="3:9" ht="15.6">
      <c r="C14312" s="10" t="str">
        <f>IFERROR(VLOOKUP(B14312,'اكواد الاصناف'!A:C,2,0),"")</f>
        <v/>
      </c>
      <c r="D14312" s="10" t="str">
        <f>IFERROR(VLOOKUP(B14312,'اكواد الاصناف'!A:C,3,0),"")</f>
        <v/>
      </c>
      <c r="G14312" s="10">
        <f t="shared" si="222"/>
        <v>0</v>
      </c>
      <c r="I14312" s="10" t="str">
        <f>IFERROR(VLOOKUP(H14312,'سجل العملاء'!A:B,2,0),"")</f>
        <v/>
      </c>
    </row>
    <row r="14313" spans="3:9" ht="15.6">
      <c r="C14313" s="10" t="str">
        <f>IFERROR(VLOOKUP(B14313,'اكواد الاصناف'!A:C,2,0),"")</f>
        <v/>
      </c>
      <c r="D14313" s="10" t="str">
        <f>IFERROR(VLOOKUP(B14313,'اكواد الاصناف'!A:C,3,0),"")</f>
        <v/>
      </c>
      <c r="G14313" s="10">
        <f t="shared" si="222"/>
        <v>0</v>
      </c>
      <c r="I14313" s="10" t="str">
        <f>IFERROR(VLOOKUP(H14313,'سجل العملاء'!A:B,2,0),"")</f>
        <v/>
      </c>
    </row>
    <row r="14314" spans="3:9" ht="15.6">
      <c r="C14314" s="10" t="str">
        <f>IFERROR(VLOOKUP(B14314,'اكواد الاصناف'!A:C,2,0),"")</f>
        <v/>
      </c>
      <c r="D14314" s="10" t="str">
        <f>IFERROR(VLOOKUP(B14314,'اكواد الاصناف'!A:C,3,0),"")</f>
        <v/>
      </c>
      <c r="G14314" s="10">
        <f t="shared" si="222"/>
        <v>0</v>
      </c>
      <c r="I14314" s="10" t="str">
        <f>IFERROR(VLOOKUP(H14314,'سجل العملاء'!A:B,2,0),"")</f>
        <v/>
      </c>
    </row>
    <row r="14315" spans="3:9" ht="15.6">
      <c r="C14315" s="10" t="str">
        <f>IFERROR(VLOOKUP(B14315,'اكواد الاصناف'!A:C,2,0),"")</f>
        <v/>
      </c>
      <c r="D14315" s="10" t="str">
        <f>IFERROR(VLOOKUP(B14315,'اكواد الاصناف'!A:C,3,0),"")</f>
        <v/>
      </c>
      <c r="G14315" s="10">
        <f t="shared" si="222"/>
        <v>0</v>
      </c>
      <c r="I14315" s="10" t="str">
        <f>IFERROR(VLOOKUP(H14315,'سجل العملاء'!A:B,2,0),"")</f>
        <v/>
      </c>
    </row>
    <row r="14316" spans="3:9" ht="15.6">
      <c r="C14316" s="10" t="str">
        <f>IFERROR(VLOOKUP(B14316,'اكواد الاصناف'!A:C,2,0),"")</f>
        <v/>
      </c>
      <c r="D14316" s="10" t="str">
        <f>IFERROR(VLOOKUP(B14316,'اكواد الاصناف'!A:C,3,0),"")</f>
        <v/>
      </c>
      <c r="G14316" s="10">
        <f t="shared" si="222"/>
        <v>0</v>
      </c>
      <c r="I14316" s="10" t="str">
        <f>IFERROR(VLOOKUP(H14316,'سجل العملاء'!A:B,2,0),"")</f>
        <v/>
      </c>
    </row>
    <row r="14317" spans="3:9" ht="15.6">
      <c r="C14317" s="10" t="str">
        <f>IFERROR(VLOOKUP(B14317,'اكواد الاصناف'!A:C,2,0),"")</f>
        <v/>
      </c>
      <c r="D14317" s="10" t="str">
        <f>IFERROR(VLOOKUP(B14317,'اكواد الاصناف'!A:C,3,0),"")</f>
        <v/>
      </c>
      <c r="G14317" s="10">
        <f t="shared" si="222"/>
        <v>0</v>
      </c>
      <c r="I14317" s="10" t="str">
        <f>IFERROR(VLOOKUP(H14317,'سجل العملاء'!A:B,2,0),"")</f>
        <v/>
      </c>
    </row>
    <row r="14318" spans="3:9" ht="15.6">
      <c r="C14318" s="10" t="str">
        <f>IFERROR(VLOOKUP(B14318,'اكواد الاصناف'!A:C,2,0),"")</f>
        <v/>
      </c>
      <c r="D14318" s="10" t="str">
        <f>IFERROR(VLOOKUP(B14318,'اكواد الاصناف'!A:C,3,0),"")</f>
        <v/>
      </c>
      <c r="G14318" s="10">
        <f t="shared" si="222"/>
        <v>0</v>
      </c>
      <c r="I14318" s="10" t="str">
        <f>IFERROR(VLOOKUP(H14318,'سجل العملاء'!A:B,2,0),"")</f>
        <v/>
      </c>
    </row>
    <row r="14319" spans="3:9" ht="15.6">
      <c r="C14319" s="10" t="str">
        <f>IFERROR(VLOOKUP(B14319,'اكواد الاصناف'!A:C,2,0),"")</f>
        <v/>
      </c>
      <c r="D14319" s="10" t="str">
        <f>IFERROR(VLOOKUP(B14319,'اكواد الاصناف'!A:C,3,0),"")</f>
        <v/>
      </c>
      <c r="G14319" s="10">
        <f t="shared" si="222"/>
        <v>0</v>
      </c>
      <c r="I14319" s="10" t="str">
        <f>IFERROR(VLOOKUP(H14319,'سجل العملاء'!A:B,2,0),"")</f>
        <v/>
      </c>
    </row>
    <row r="14320" spans="3:9" ht="15.6">
      <c r="C14320" s="10" t="str">
        <f>IFERROR(VLOOKUP(B14320,'اكواد الاصناف'!A:C,2,0),"")</f>
        <v/>
      </c>
      <c r="D14320" s="10" t="str">
        <f>IFERROR(VLOOKUP(B14320,'اكواد الاصناف'!A:C,3,0),"")</f>
        <v/>
      </c>
      <c r="G14320" s="10">
        <f t="shared" si="222"/>
        <v>0</v>
      </c>
      <c r="I14320" s="10" t="str">
        <f>IFERROR(VLOOKUP(H14320,'سجل العملاء'!A:B,2,0),"")</f>
        <v/>
      </c>
    </row>
    <row r="14321" spans="3:9" ht="15.6">
      <c r="C14321" s="10" t="str">
        <f>IFERROR(VLOOKUP(B14321,'اكواد الاصناف'!A:C,2,0),"")</f>
        <v/>
      </c>
      <c r="D14321" s="10" t="str">
        <f>IFERROR(VLOOKUP(B14321,'اكواد الاصناف'!A:C,3,0),"")</f>
        <v/>
      </c>
      <c r="G14321" s="10">
        <f t="shared" si="222"/>
        <v>0</v>
      </c>
      <c r="I14321" s="10" t="str">
        <f>IFERROR(VLOOKUP(H14321,'سجل العملاء'!A:B,2,0),"")</f>
        <v/>
      </c>
    </row>
    <row r="14322" spans="3:9" ht="15.6">
      <c r="C14322" s="10" t="str">
        <f>IFERROR(VLOOKUP(B14322,'اكواد الاصناف'!A:C,2,0),"")</f>
        <v/>
      </c>
      <c r="D14322" s="10" t="str">
        <f>IFERROR(VLOOKUP(B14322,'اكواد الاصناف'!A:C,3,0),"")</f>
        <v/>
      </c>
      <c r="G14322" s="10">
        <f t="shared" si="222"/>
        <v>0</v>
      </c>
      <c r="I14322" s="10" t="str">
        <f>IFERROR(VLOOKUP(H14322,'سجل العملاء'!A:B,2,0),"")</f>
        <v/>
      </c>
    </row>
    <row r="14323" spans="3:9" ht="15.6">
      <c r="C14323" s="10" t="str">
        <f>IFERROR(VLOOKUP(B14323,'اكواد الاصناف'!A:C,2,0),"")</f>
        <v/>
      </c>
      <c r="D14323" s="10" t="str">
        <f>IFERROR(VLOOKUP(B14323,'اكواد الاصناف'!A:C,3,0),"")</f>
        <v/>
      </c>
      <c r="G14323" s="10">
        <f t="shared" si="222"/>
        <v>0</v>
      </c>
      <c r="I14323" s="10" t="str">
        <f>IFERROR(VLOOKUP(H14323,'سجل العملاء'!A:B,2,0),"")</f>
        <v/>
      </c>
    </row>
    <row r="14324" spans="3:9" ht="15.6">
      <c r="C14324" s="10" t="str">
        <f>IFERROR(VLOOKUP(B14324,'اكواد الاصناف'!A:C,2,0),"")</f>
        <v/>
      </c>
      <c r="D14324" s="10" t="str">
        <f>IFERROR(VLOOKUP(B14324,'اكواد الاصناف'!A:C,3,0),"")</f>
        <v/>
      </c>
      <c r="G14324" s="10">
        <f t="shared" si="222"/>
        <v>0</v>
      </c>
      <c r="I14324" s="10" t="str">
        <f>IFERROR(VLOOKUP(H14324,'سجل العملاء'!A:B,2,0),"")</f>
        <v/>
      </c>
    </row>
    <row r="14325" spans="3:9" ht="15.6">
      <c r="C14325" s="10" t="str">
        <f>IFERROR(VLOOKUP(B14325,'اكواد الاصناف'!A:C,2,0),"")</f>
        <v/>
      </c>
      <c r="D14325" s="10" t="str">
        <f>IFERROR(VLOOKUP(B14325,'اكواد الاصناف'!A:C,3,0),"")</f>
        <v/>
      </c>
      <c r="G14325" s="10">
        <f t="shared" si="222"/>
        <v>0</v>
      </c>
      <c r="I14325" s="10" t="str">
        <f>IFERROR(VLOOKUP(H14325,'سجل العملاء'!A:B,2,0),"")</f>
        <v/>
      </c>
    </row>
    <row r="14326" spans="3:9" ht="15.6">
      <c r="C14326" s="10" t="str">
        <f>IFERROR(VLOOKUP(B14326,'اكواد الاصناف'!A:C,2,0),"")</f>
        <v/>
      </c>
      <c r="D14326" s="10" t="str">
        <f>IFERROR(VLOOKUP(B14326,'اكواد الاصناف'!A:C,3,0),"")</f>
        <v/>
      </c>
      <c r="G14326" s="10">
        <f t="shared" si="222"/>
        <v>0</v>
      </c>
      <c r="I14326" s="10" t="str">
        <f>IFERROR(VLOOKUP(H14326,'سجل العملاء'!A:B,2,0),"")</f>
        <v/>
      </c>
    </row>
    <row r="14327" spans="3:9" ht="15.6">
      <c r="C14327" s="10" t="str">
        <f>IFERROR(VLOOKUP(B14327,'اكواد الاصناف'!A:C,2,0),"")</f>
        <v/>
      </c>
      <c r="D14327" s="10" t="str">
        <f>IFERROR(VLOOKUP(B14327,'اكواد الاصناف'!A:C,3,0),"")</f>
        <v/>
      </c>
      <c r="G14327" s="10">
        <f t="shared" si="222"/>
        <v>0</v>
      </c>
      <c r="I14327" s="10" t="str">
        <f>IFERROR(VLOOKUP(H14327,'سجل العملاء'!A:B,2,0),"")</f>
        <v/>
      </c>
    </row>
    <row r="14328" spans="3:9" ht="15.6">
      <c r="C14328" s="10" t="str">
        <f>IFERROR(VLOOKUP(B14328,'اكواد الاصناف'!A:C,2,0),"")</f>
        <v/>
      </c>
      <c r="D14328" s="10" t="str">
        <f>IFERROR(VLOOKUP(B14328,'اكواد الاصناف'!A:C,3,0),"")</f>
        <v/>
      </c>
      <c r="G14328" s="10">
        <f t="shared" si="222"/>
        <v>0</v>
      </c>
      <c r="I14328" s="10" t="str">
        <f>IFERROR(VLOOKUP(H14328,'سجل العملاء'!A:B,2,0),"")</f>
        <v/>
      </c>
    </row>
    <row r="14329" spans="3:9" ht="15.6">
      <c r="C14329" s="10" t="str">
        <f>IFERROR(VLOOKUP(B14329,'اكواد الاصناف'!A:C,2,0),"")</f>
        <v/>
      </c>
      <c r="D14329" s="10" t="str">
        <f>IFERROR(VLOOKUP(B14329,'اكواد الاصناف'!A:C,3,0),"")</f>
        <v/>
      </c>
      <c r="G14329" s="10">
        <f t="shared" si="222"/>
        <v>0</v>
      </c>
      <c r="I14329" s="10" t="str">
        <f>IFERROR(VLOOKUP(H14329,'سجل العملاء'!A:B,2,0),"")</f>
        <v/>
      </c>
    </row>
    <row r="14330" spans="3:9" ht="15.6">
      <c r="C14330" s="10" t="str">
        <f>IFERROR(VLOOKUP(B14330,'اكواد الاصناف'!A:C,2,0),"")</f>
        <v/>
      </c>
      <c r="D14330" s="10" t="str">
        <f>IFERROR(VLOOKUP(B14330,'اكواد الاصناف'!A:C,3,0),"")</f>
        <v/>
      </c>
      <c r="G14330" s="10">
        <f t="shared" si="222"/>
        <v>0</v>
      </c>
      <c r="I14330" s="10" t="str">
        <f>IFERROR(VLOOKUP(H14330,'سجل العملاء'!A:B,2,0),"")</f>
        <v/>
      </c>
    </row>
    <row r="14331" spans="3:9" ht="15.6">
      <c r="C14331" s="10" t="str">
        <f>IFERROR(VLOOKUP(B14331,'اكواد الاصناف'!A:C,2,0),"")</f>
        <v/>
      </c>
      <c r="D14331" s="10" t="str">
        <f>IFERROR(VLOOKUP(B14331,'اكواد الاصناف'!A:C,3,0),"")</f>
        <v/>
      </c>
      <c r="G14331" s="10">
        <f t="shared" si="222"/>
        <v>0</v>
      </c>
      <c r="I14331" s="10" t="str">
        <f>IFERROR(VLOOKUP(H14331,'سجل العملاء'!A:B,2,0),"")</f>
        <v/>
      </c>
    </row>
    <row r="14332" spans="3:9" ht="15.6">
      <c r="C14332" s="10" t="str">
        <f>IFERROR(VLOOKUP(B14332,'اكواد الاصناف'!A:C,2,0),"")</f>
        <v/>
      </c>
      <c r="D14332" s="10" t="str">
        <f>IFERROR(VLOOKUP(B14332,'اكواد الاصناف'!A:C,3,0),"")</f>
        <v/>
      </c>
      <c r="G14332" s="10">
        <f t="shared" si="222"/>
        <v>0</v>
      </c>
      <c r="I14332" s="10" t="str">
        <f>IFERROR(VLOOKUP(H14332,'سجل العملاء'!A:B,2,0),"")</f>
        <v/>
      </c>
    </row>
    <row r="14333" spans="3:9" ht="15.6">
      <c r="C14333" s="10" t="str">
        <f>IFERROR(VLOOKUP(B14333,'اكواد الاصناف'!A:C,2,0),"")</f>
        <v/>
      </c>
      <c r="D14333" s="10" t="str">
        <f>IFERROR(VLOOKUP(B14333,'اكواد الاصناف'!A:C,3,0),"")</f>
        <v/>
      </c>
      <c r="G14333" s="10">
        <f t="shared" si="222"/>
        <v>0</v>
      </c>
      <c r="I14333" s="10" t="str">
        <f>IFERROR(VLOOKUP(H14333,'سجل العملاء'!A:B,2,0),"")</f>
        <v/>
      </c>
    </row>
    <row r="14334" spans="3:9" ht="15.6">
      <c r="C14334" s="10" t="str">
        <f>IFERROR(VLOOKUP(B14334,'اكواد الاصناف'!A:C,2,0),"")</f>
        <v/>
      </c>
      <c r="D14334" s="10" t="str">
        <f>IFERROR(VLOOKUP(B14334,'اكواد الاصناف'!A:C,3,0),"")</f>
        <v/>
      </c>
      <c r="G14334" s="10">
        <f t="shared" si="222"/>
        <v>0</v>
      </c>
      <c r="I14334" s="10" t="str">
        <f>IFERROR(VLOOKUP(H14334,'سجل العملاء'!A:B,2,0),"")</f>
        <v/>
      </c>
    </row>
    <row r="14335" spans="3:9" ht="15.6">
      <c r="C14335" s="10" t="str">
        <f>IFERROR(VLOOKUP(B14335,'اكواد الاصناف'!A:C,2,0),"")</f>
        <v/>
      </c>
      <c r="D14335" s="10" t="str">
        <f>IFERROR(VLOOKUP(B14335,'اكواد الاصناف'!A:C,3,0),"")</f>
        <v/>
      </c>
      <c r="G14335" s="10">
        <f t="shared" si="222"/>
        <v>0</v>
      </c>
      <c r="I14335" s="10" t="str">
        <f>IFERROR(VLOOKUP(H14335,'سجل العملاء'!A:B,2,0),"")</f>
        <v/>
      </c>
    </row>
    <row r="14336" spans="3:9" ht="15.6">
      <c r="C14336" s="10" t="str">
        <f>IFERROR(VLOOKUP(B14336,'اكواد الاصناف'!A:C,2,0),"")</f>
        <v/>
      </c>
      <c r="D14336" s="10" t="str">
        <f>IFERROR(VLOOKUP(B14336,'اكواد الاصناف'!A:C,3,0),"")</f>
        <v/>
      </c>
      <c r="G14336" s="10">
        <f t="shared" si="222"/>
        <v>0</v>
      </c>
      <c r="I14336" s="10" t="str">
        <f>IFERROR(VLOOKUP(H14336,'سجل العملاء'!A:B,2,0),"")</f>
        <v/>
      </c>
    </row>
    <row r="14337" spans="3:9" ht="15.6">
      <c r="C14337" s="10" t="str">
        <f>IFERROR(VLOOKUP(B14337,'اكواد الاصناف'!A:C,2,0),"")</f>
        <v/>
      </c>
      <c r="D14337" s="10" t="str">
        <f>IFERROR(VLOOKUP(B14337,'اكواد الاصناف'!A:C,3,0),"")</f>
        <v/>
      </c>
      <c r="G14337" s="10">
        <f t="shared" ref="G14337:G14400" si="223">F14337*E14337</f>
        <v>0</v>
      </c>
      <c r="I14337" s="10" t="str">
        <f>IFERROR(VLOOKUP(H14337,'سجل العملاء'!A:B,2,0),"")</f>
        <v/>
      </c>
    </row>
    <row r="14338" spans="3:9" ht="15.6">
      <c r="C14338" s="10" t="str">
        <f>IFERROR(VLOOKUP(B14338,'اكواد الاصناف'!A:C,2,0),"")</f>
        <v/>
      </c>
      <c r="D14338" s="10" t="str">
        <f>IFERROR(VLOOKUP(B14338,'اكواد الاصناف'!A:C,3,0),"")</f>
        <v/>
      </c>
      <c r="G14338" s="10">
        <f t="shared" si="223"/>
        <v>0</v>
      </c>
      <c r="I14338" s="10" t="str">
        <f>IFERROR(VLOOKUP(H14338,'سجل العملاء'!A:B,2,0),"")</f>
        <v/>
      </c>
    </row>
    <row r="14339" spans="3:9" ht="15.6">
      <c r="C14339" s="10" t="str">
        <f>IFERROR(VLOOKUP(B14339,'اكواد الاصناف'!A:C,2,0),"")</f>
        <v/>
      </c>
      <c r="D14339" s="10" t="str">
        <f>IFERROR(VLOOKUP(B14339,'اكواد الاصناف'!A:C,3,0),"")</f>
        <v/>
      </c>
      <c r="G14339" s="10">
        <f t="shared" si="223"/>
        <v>0</v>
      </c>
      <c r="I14339" s="10" t="str">
        <f>IFERROR(VLOOKUP(H14339,'سجل العملاء'!A:B,2,0),"")</f>
        <v/>
      </c>
    </row>
    <row r="14340" spans="3:9" ht="15.6">
      <c r="C14340" s="10" t="str">
        <f>IFERROR(VLOOKUP(B14340,'اكواد الاصناف'!A:C,2,0),"")</f>
        <v/>
      </c>
      <c r="D14340" s="10" t="str">
        <f>IFERROR(VLOOKUP(B14340,'اكواد الاصناف'!A:C,3,0),"")</f>
        <v/>
      </c>
      <c r="G14340" s="10">
        <f t="shared" si="223"/>
        <v>0</v>
      </c>
      <c r="I14340" s="10" t="str">
        <f>IFERROR(VLOOKUP(H14340,'سجل العملاء'!A:B,2,0),"")</f>
        <v/>
      </c>
    </row>
    <row r="14341" spans="3:9" ht="15.6">
      <c r="C14341" s="10" t="str">
        <f>IFERROR(VLOOKUP(B14341,'اكواد الاصناف'!A:C,2,0),"")</f>
        <v/>
      </c>
      <c r="D14341" s="10" t="str">
        <f>IFERROR(VLOOKUP(B14341,'اكواد الاصناف'!A:C,3,0),"")</f>
        <v/>
      </c>
      <c r="G14341" s="10">
        <f t="shared" si="223"/>
        <v>0</v>
      </c>
      <c r="I14341" s="10" t="str">
        <f>IFERROR(VLOOKUP(H14341,'سجل العملاء'!A:B,2,0),"")</f>
        <v/>
      </c>
    </row>
    <row r="14342" spans="3:9" ht="15.6">
      <c r="C14342" s="10" t="str">
        <f>IFERROR(VLOOKUP(B14342,'اكواد الاصناف'!A:C,2,0),"")</f>
        <v/>
      </c>
      <c r="D14342" s="10" t="str">
        <f>IFERROR(VLOOKUP(B14342,'اكواد الاصناف'!A:C,3,0),"")</f>
        <v/>
      </c>
      <c r="G14342" s="10">
        <f t="shared" si="223"/>
        <v>0</v>
      </c>
      <c r="I14342" s="10" t="str">
        <f>IFERROR(VLOOKUP(H14342,'سجل العملاء'!A:B,2,0),"")</f>
        <v/>
      </c>
    </row>
    <row r="14343" spans="3:9" ht="15.6">
      <c r="C14343" s="10" t="str">
        <f>IFERROR(VLOOKUP(B14343,'اكواد الاصناف'!A:C,2,0),"")</f>
        <v/>
      </c>
      <c r="D14343" s="10" t="str">
        <f>IFERROR(VLOOKUP(B14343,'اكواد الاصناف'!A:C,3,0),"")</f>
        <v/>
      </c>
      <c r="G14343" s="10">
        <f t="shared" si="223"/>
        <v>0</v>
      </c>
      <c r="I14343" s="10" t="str">
        <f>IFERROR(VLOOKUP(H14343,'سجل العملاء'!A:B,2,0),"")</f>
        <v/>
      </c>
    </row>
    <row r="14344" spans="3:9" ht="15.6">
      <c r="C14344" s="10" t="str">
        <f>IFERROR(VLOOKUP(B14344,'اكواد الاصناف'!A:C,2,0),"")</f>
        <v/>
      </c>
      <c r="D14344" s="10" t="str">
        <f>IFERROR(VLOOKUP(B14344,'اكواد الاصناف'!A:C,3,0),"")</f>
        <v/>
      </c>
      <c r="G14344" s="10">
        <f t="shared" si="223"/>
        <v>0</v>
      </c>
      <c r="I14344" s="10" t="str">
        <f>IFERROR(VLOOKUP(H14344,'سجل العملاء'!A:B,2,0),"")</f>
        <v/>
      </c>
    </row>
    <row r="14345" spans="3:9" ht="15.6">
      <c r="C14345" s="10" t="str">
        <f>IFERROR(VLOOKUP(B14345,'اكواد الاصناف'!A:C,2,0),"")</f>
        <v/>
      </c>
      <c r="D14345" s="10" t="str">
        <f>IFERROR(VLOOKUP(B14345,'اكواد الاصناف'!A:C,3,0),"")</f>
        <v/>
      </c>
      <c r="G14345" s="10">
        <f t="shared" si="223"/>
        <v>0</v>
      </c>
      <c r="I14345" s="10" t="str">
        <f>IFERROR(VLOOKUP(H14345,'سجل العملاء'!A:B,2,0),"")</f>
        <v/>
      </c>
    </row>
    <row r="14346" spans="3:9" ht="15.6">
      <c r="C14346" s="10" t="str">
        <f>IFERROR(VLOOKUP(B14346,'اكواد الاصناف'!A:C,2,0),"")</f>
        <v/>
      </c>
      <c r="D14346" s="10" t="str">
        <f>IFERROR(VLOOKUP(B14346,'اكواد الاصناف'!A:C,3,0),"")</f>
        <v/>
      </c>
      <c r="G14346" s="10">
        <f t="shared" si="223"/>
        <v>0</v>
      </c>
      <c r="I14346" s="10" t="str">
        <f>IFERROR(VLOOKUP(H14346,'سجل العملاء'!A:B,2,0),"")</f>
        <v/>
      </c>
    </row>
    <row r="14347" spans="3:9" ht="15.6">
      <c r="C14347" s="10" t="str">
        <f>IFERROR(VLOOKUP(B14347,'اكواد الاصناف'!A:C,2,0),"")</f>
        <v/>
      </c>
      <c r="D14347" s="10" t="str">
        <f>IFERROR(VLOOKUP(B14347,'اكواد الاصناف'!A:C,3,0),"")</f>
        <v/>
      </c>
      <c r="G14347" s="10">
        <f t="shared" si="223"/>
        <v>0</v>
      </c>
      <c r="I14347" s="10" t="str">
        <f>IFERROR(VLOOKUP(H14347,'سجل العملاء'!A:B,2,0),"")</f>
        <v/>
      </c>
    </row>
    <row r="14348" spans="3:9" ht="15.6">
      <c r="C14348" s="10" t="str">
        <f>IFERROR(VLOOKUP(B14348,'اكواد الاصناف'!A:C,2,0),"")</f>
        <v/>
      </c>
      <c r="D14348" s="10" t="str">
        <f>IFERROR(VLOOKUP(B14348,'اكواد الاصناف'!A:C,3,0),"")</f>
        <v/>
      </c>
      <c r="G14348" s="10">
        <f t="shared" si="223"/>
        <v>0</v>
      </c>
      <c r="I14348" s="10" t="str">
        <f>IFERROR(VLOOKUP(H14348,'سجل العملاء'!A:B,2,0),"")</f>
        <v/>
      </c>
    </row>
    <row r="14349" spans="3:9" ht="15.6">
      <c r="C14349" s="10" t="str">
        <f>IFERROR(VLOOKUP(B14349,'اكواد الاصناف'!A:C,2,0),"")</f>
        <v/>
      </c>
      <c r="D14349" s="10" t="str">
        <f>IFERROR(VLOOKUP(B14349,'اكواد الاصناف'!A:C,3,0),"")</f>
        <v/>
      </c>
      <c r="G14349" s="10">
        <f t="shared" si="223"/>
        <v>0</v>
      </c>
      <c r="I14349" s="10" t="str">
        <f>IFERROR(VLOOKUP(H14349,'سجل العملاء'!A:B,2,0),"")</f>
        <v/>
      </c>
    </row>
    <row r="14350" spans="3:9" ht="15.6">
      <c r="C14350" s="10" t="str">
        <f>IFERROR(VLOOKUP(B14350,'اكواد الاصناف'!A:C,2,0),"")</f>
        <v/>
      </c>
      <c r="D14350" s="10" t="str">
        <f>IFERROR(VLOOKUP(B14350,'اكواد الاصناف'!A:C,3,0),"")</f>
        <v/>
      </c>
      <c r="G14350" s="10">
        <f t="shared" si="223"/>
        <v>0</v>
      </c>
      <c r="I14350" s="10" t="str">
        <f>IFERROR(VLOOKUP(H14350,'سجل العملاء'!A:B,2,0),"")</f>
        <v/>
      </c>
    </row>
    <row r="14351" spans="3:9" ht="15.6">
      <c r="C14351" s="10" t="str">
        <f>IFERROR(VLOOKUP(B14351,'اكواد الاصناف'!A:C,2,0),"")</f>
        <v/>
      </c>
      <c r="D14351" s="10" t="str">
        <f>IFERROR(VLOOKUP(B14351,'اكواد الاصناف'!A:C,3,0),"")</f>
        <v/>
      </c>
      <c r="G14351" s="10">
        <f t="shared" si="223"/>
        <v>0</v>
      </c>
      <c r="I14351" s="10" t="str">
        <f>IFERROR(VLOOKUP(H14351,'سجل العملاء'!A:B,2,0),"")</f>
        <v/>
      </c>
    </row>
    <row r="14352" spans="3:9" ht="15.6">
      <c r="C14352" s="10" t="str">
        <f>IFERROR(VLOOKUP(B14352,'اكواد الاصناف'!A:C,2,0),"")</f>
        <v/>
      </c>
      <c r="D14352" s="10" t="str">
        <f>IFERROR(VLOOKUP(B14352,'اكواد الاصناف'!A:C,3,0),"")</f>
        <v/>
      </c>
      <c r="G14352" s="10">
        <f t="shared" si="223"/>
        <v>0</v>
      </c>
      <c r="I14352" s="10" t="str">
        <f>IFERROR(VLOOKUP(H14352,'سجل العملاء'!A:B,2,0),"")</f>
        <v/>
      </c>
    </row>
    <row r="14353" spans="3:9" ht="15.6">
      <c r="C14353" s="10" t="str">
        <f>IFERROR(VLOOKUP(B14353,'اكواد الاصناف'!A:C,2,0),"")</f>
        <v/>
      </c>
      <c r="D14353" s="10" t="str">
        <f>IFERROR(VLOOKUP(B14353,'اكواد الاصناف'!A:C,3,0),"")</f>
        <v/>
      </c>
      <c r="G14353" s="10">
        <f t="shared" si="223"/>
        <v>0</v>
      </c>
      <c r="I14353" s="10" t="str">
        <f>IFERROR(VLOOKUP(H14353,'سجل العملاء'!A:B,2,0),"")</f>
        <v/>
      </c>
    </row>
    <row r="14354" spans="3:9" ht="15.6">
      <c r="C14354" s="10" t="str">
        <f>IFERROR(VLOOKUP(B14354,'اكواد الاصناف'!A:C,2,0),"")</f>
        <v/>
      </c>
      <c r="D14354" s="10" t="str">
        <f>IFERROR(VLOOKUP(B14354,'اكواد الاصناف'!A:C,3,0),"")</f>
        <v/>
      </c>
      <c r="G14354" s="10">
        <f t="shared" si="223"/>
        <v>0</v>
      </c>
      <c r="I14354" s="10" t="str">
        <f>IFERROR(VLOOKUP(H14354,'سجل العملاء'!A:B,2,0),"")</f>
        <v/>
      </c>
    </row>
    <row r="14355" spans="3:9" ht="15.6">
      <c r="C14355" s="10" t="str">
        <f>IFERROR(VLOOKUP(B14355,'اكواد الاصناف'!A:C,2,0),"")</f>
        <v/>
      </c>
      <c r="D14355" s="10" t="str">
        <f>IFERROR(VLOOKUP(B14355,'اكواد الاصناف'!A:C,3,0),"")</f>
        <v/>
      </c>
      <c r="G14355" s="10">
        <f t="shared" si="223"/>
        <v>0</v>
      </c>
      <c r="I14355" s="10" t="str">
        <f>IFERROR(VLOOKUP(H14355,'سجل العملاء'!A:B,2,0),"")</f>
        <v/>
      </c>
    </row>
    <row r="14356" spans="3:9" ht="15.6">
      <c r="C14356" s="10" t="str">
        <f>IFERROR(VLOOKUP(B14356,'اكواد الاصناف'!A:C,2,0),"")</f>
        <v/>
      </c>
      <c r="D14356" s="10" t="str">
        <f>IFERROR(VLOOKUP(B14356,'اكواد الاصناف'!A:C,3,0),"")</f>
        <v/>
      </c>
      <c r="G14356" s="10">
        <f t="shared" si="223"/>
        <v>0</v>
      </c>
      <c r="I14356" s="10" t="str">
        <f>IFERROR(VLOOKUP(H14356,'سجل العملاء'!A:B,2,0),"")</f>
        <v/>
      </c>
    </row>
    <row r="14357" spans="3:9" ht="15.6">
      <c r="C14357" s="10" t="str">
        <f>IFERROR(VLOOKUP(B14357,'اكواد الاصناف'!A:C,2,0),"")</f>
        <v/>
      </c>
      <c r="D14357" s="10" t="str">
        <f>IFERROR(VLOOKUP(B14357,'اكواد الاصناف'!A:C,3,0),"")</f>
        <v/>
      </c>
      <c r="G14357" s="10">
        <f t="shared" si="223"/>
        <v>0</v>
      </c>
      <c r="I14357" s="10" t="str">
        <f>IFERROR(VLOOKUP(H14357,'سجل العملاء'!A:B,2,0),"")</f>
        <v/>
      </c>
    </row>
    <row r="14358" spans="3:9" ht="15.6">
      <c r="C14358" s="10" t="str">
        <f>IFERROR(VLOOKUP(B14358,'اكواد الاصناف'!A:C,2,0),"")</f>
        <v/>
      </c>
      <c r="D14358" s="10" t="str">
        <f>IFERROR(VLOOKUP(B14358,'اكواد الاصناف'!A:C,3,0),"")</f>
        <v/>
      </c>
      <c r="G14358" s="10">
        <f t="shared" si="223"/>
        <v>0</v>
      </c>
      <c r="I14358" s="10" t="str">
        <f>IFERROR(VLOOKUP(H14358,'سجل العملاء'!A:B,2,0),"")</f>
        <v/>
      </c>
    </row>
    <row r="14359" spans="3:9" ht="15.6">
      <c r="C14359" s="10" t="str">
        <f>IFERROR(VLOOKUP(B14359,'اكواد الاصناف'!A:C,2,0),"")</f>
        <v/>
      </c>
      <c r="D14359" s="10" t="str">
        <f>IFERROR(VLOOKUP(B14359,'اكواد الاصناف'!A:C,3,0),"")</f>
        <v/>
      </c>
      <c r="G14359" s="10">
        <f t="shared" si="223"/>
        <v>0</v>
      </c>
      <c r="I14359" s="10" t="str">
        <f>IFERROR(VLOOKUP(H14359,'سجل العملاء'!A:B,2,0),"")</f>
        <v/>
      </c>
    </row>
    <row r="14360" spans="3:9" ht="15.6">
      <c r="C14360" s="10" t="str">
        <f>IFERROR(VLOOKUP(B14360,'اكواد الاصناف'!A:C,2,0),"")</f>
        <v/>
      </c>
      <c r="D14360" s="10" t="str">
        <f>IFERROR(VLOOKUP(B14360,'اكواد الاصناف'!A:C,3,0),"")</f>
        <v/>
      </c>
      <c r="G14360" s="10">
        <f t="shared" si="223"/>
        <v>0</v>
      </c>
      <c r="I14360" s="10" t="str">
        <f>IFERROR(VLOOKUP(H14360,'سجل العملاء'!A:B,2,0),"")</f>
        <v/>
      </c>
    </row>
    <row r="14361" spans="3:9" ht="15.6">
      <c r="C14361" s="10" t="str">
        <f>IFERROR(VLOOKUP(B14361,'اكواد الاصناف'!A:C,2,0),"")</f>
        <v/>
      </c>
      <c r="D14361" s="10" t="str">
        <f>IFERROR(VLOOKUP(B14361,'اكواد الاصناف'!A:C,3,0),"")</f>
        <v/>
      </c>
      <c r="G14361" s="10">
        <f t="shared" si="223"/>
        <v>0</v>
      </c>
      <c r="I14361" s="10" t="str">
        <f>IFERROR(VLOOKUP(H14361,'سجل العملاء'!A:B,2,0),"")</f>
        <v/>
      </c>
    </row>
    <row r="14362" spans="3:9" ht="15.6">
      <c r="C14362" s="10" t="str">
        <f>IFERROR(VLOOKUP(B14362,'اكواد الاصناف'!A:C,2,0),"")</f>
        <v/>
      </c>
      <c r="D14362" s="10" t="str">
        <f>IFERROR(VLOOKUP(B14362,'اكواد الاصناف'!A:C,3,0),"")</f>
        <v/>
      </c>
      <c r="G14362" s="10">
        <f t="shared" si="223"/>
        <v>0</v>
      </c>
      <c r="I14362" s="10" t="str">
        <f>IFERROR(VLOOKUP(H14362,'سجل العملاء'!A:B,2,0),"")</f>
        <v/>
      </c>
    </row>
    <row r="14363" spans="3:9" ht="15.6">
      <c r="C14363" s="10" t="str">
        <f>IFERROR(VLOOKUP(B14363,'اكواد الاصناف'!A:C,2,0),"")</f>
        <v/>
      </c>
      <c r="D14363" s="10" t="str">
        <f>IFERROR(VLOOKUP(B14363,'اكواد الاصناف'!A:C,3,0),"")</f>
        <v/>
      </c>
      <c r="G14363" s="10">
        <f t="shared" si="223"/>
        <v>0</v>
      </c>
      <c r="I14363" s="10" t="str">
        <f>IFERROR(VLOOKUP(H14363,'سجل العملاء'!A:B,2,0),"")</f>
        <v/>
      </c>
    </row>
    <row r="14364" spans="3:9" ht="15.6">
      <c r="C14364" s="10" t="str">
        <f>IFERROR(VLOOKUP(B14364,'اكواد الاصناف'!A:C,2,0),"")</f>
        <v/>
      </c>
      <c r="D14364" s="10" t="str">
        <f>IFERROR(VLOOKUP(B14364,'اكواد الاصناف'!A:C,3,0),"")</f>
        <v/>
      </c>
      <c r="G14364" s="10">
        <f t="shared" si="223"/>
        <v>0</v>
      </c>
      <c r="I14364" s="10" t="str">
        <f>IFERROR(VLOOKUP(H14364,'سجل العملاء'!A:B,2,0),"")</f>
        <v/>
      </c>
    </row>
    <row r="14365" spans="3:9" ht="15.6">
      <c r="C14365" s="10" t="str">
        <f>IFERROR(VLOOKUP(B14365,'اكواد الاصناف'!A:C,2,0),"")</f>
        <v/>
      </c>
      <c r="D14365" s="10" t="str">
        <f>IFERROR(VLOOKUP(B14365,'اكواد الاصناف'!A:C,3,0),"")</f>
        <v/>
      </c>
      <c r="G14365" s="10">
        <f t="shared" si="223"/>
        <v>0</v>
      </c>
      <c r="I14365" s="10" t="str">
        <f>IFERROR(VLOOKUP(H14365,'سجل العملاء'!A:B,2,0),"")</f>
        <v/>
      </c>
    </row>
    <row r="14366" spans="3:9" ht="15.6">
      <c r="C14366" s="10" t="str">
        <f>IFERROR(VLOOKUP(B14366,'اكواد الاصناف'!A:C,2,0),"")</f>
        <v/>
      </c>
      <c r="D14366" s="10" t="str">
        <f>IFERROR(VLOOKUP(B14366,'اكواد الاصناف'!A:C,3,0),"")</f>
        <v/>
      </c>
      <c r="G14366" s="10">
        <f t="shared" si="223"/>
        <v>0</v>
      </c>
      <c r="I14366" s="10" t="str">
        <f>IFERROR(VLOOKUP(H14366,'سجل العملاء'!A:B,2,0),"")</f>
        <v/>
      </c>
    </row>
    <row r="14367" spans="3:9" ht="15.6">
      <c r="C14367" s="10" t="str">
        <f>IFERROR(VLOOKUP(B14367,'اكواد الاصناف'!A:C,2,0),"")</f>
        <v/>
      </c>
      <c r="D14367" s="10" t="str">
        <f>IFERROR(VLOOKUP(B14367,'اكواد الاصناف'!A:C,3,0),"")</f>
        <v/>
      </c>
      <c r="G14367" s="10">
        <f t="shared" si="223"/>
        <v>0</v>
      </c>
      <c r="I14367" s="10" t="str">
        <f>IFERROR(VLOOKUP(H14367,'سجل العملاء'!A:B,2,0),"")</f>
        <v/>
      </c>
    </row>
    <row r="14368" spans="3:9" ht="15.6">
      <c r="C14368" s="10" t="str">
        <f>IFERROR(VLOOKUP(B14368,'اكواد الاصناف'!A:C,2,0),"")</f>
        <v/>
      </c>
      <c r="D14368" s="10" t="str">
        <f>IFERROR(VLOOKUP(B14368,'اكواد الاصناف'!A:C,3,0),"")</f>
        <v/>
      </c>
      <c r="G14368" s="10">
        <f t="shared" si="223"/>
        <v>0</v>
      </c>
      <c r="I14368" s="10" t="str">
        <f>IFERROR(VLOOKUP(H14368,'سجل العملاء'!A:B,2,0),"")</f>
        <v/>
      </c>
    </row>
    <row r="14369" spans="3:9" ht="15.6">
      <c r="C14369" s="10" t="str">
        <f>IFERROR(VLOOKUP(B14369,'اكواد الاصناف'!A:C,2,0),"")</f>
        <v/>
      </c>
      <c r="D14369" s="10" t="str">
        <f>IFERROR(VLOOKUP(B14369,'اكواد الاصناف'!A:C,3,0),"")</f>
        <v/>
      </c>
      <c r="G14369" s="10">
        <f t="shared" si="223"/>
        <v>0</v>
      </c>
      <c r="I14369" s="10" t="str">
        <f>IFERROR(VLOOKUP(H14369,'سجل العملاء'!A:B,2,0),"")</f>
        <v/>
      </c>
    </row>
    <row r="14370" spans="3:9" ht="15.6">
      <c r="C14370" s="10" t="str">
        <f>IFERROR(VLOOKUP(B14370,'اكواد الاصناف'!A:C,2,0),"")</f>
        <v/>
      </c>
      <c r="D14370" s="10" t="str">
        <f>IFERROR(VLOOKUP(B14370,'اكواد الاصناف'!A:C,3,0),"")</f>
        <v/>
      </c>
      <c r="G14370" s="10">
        <f t="shared" si="223"/>
        <v>0</v>
      </c>
      <c r="I14370" s="10" t="str">
        <f>IFERROR(VLOOKUP(H14370,'سجل العملاء'!A:B,2,0),"")</f>
        <v/>
      </c>
    </row>
    <row r="14371" spans="3:9" ht="15.6">
      <c r="C14371" s="10" t="str">
        <f>IFERROR(VLOOKUP(B14371,'اكواد الاصناف'!A:C,2,0),"")</f>
        <v/>
      </c>
      <c r="D14371" s="10" t="str">
        <f>IFERROR(VLOOKUP(B14371,'اكواد الاصناف'!A:C,3,0),"")</f>
        <v/>
      </c>
      <c r="G14371" s="10">
        <f t="shared" si="223"/>
        <v>0</v>
      </c>
      <c r="I14371" s="10" t="str">
        <f>IFERROR(VLOOKUP(H14371,'سجل العملاء'!A:B,2,0),"")</f>
        <v/>
      </c>
    </row>
    <row r="14372" spans="3:9" ht="15.6">
      <c r="C14372" s="10" t="str">
        <f>IFERROR(VLOOKUP(B14372,'اكواد الاصناف'!A:C,2,0),"")</f>
        <v/>
      </c>
      <c r="D14372" s="10" t="str">
        <f>IFERROR(VLOOKUP(B14372,'اكواد الاصناف'!A:C,3,0),"")</f>
        <v/>
      </c>
      <c r="G14372" s="10">
        <f t="shared" si="223"/>
        <v>0</v>
      </c>
      <c r="I14372" s="10" t="str">
        <f>IFERROR(VLOOKUP(H14372,'سجل العملاء'!A:B,2,0),"")</f>
        <v/>
      </c>
    </row>
    <row r="14373" spans="3:9" ht="15.6">
      <c r="C14373" s="10" t="str">
        <f>IFERROR(VLOOKUP(B14373,'اكواد الاصناف'!A:C,2,0),"")</f>
        <v/>
      </c>
      <c r="D14373" s="10" t="str">
        <f>IFERROR(VLOOKUP(B14373,'اكواد الاصناف'!A:C,3,0),"")</f>
        <v/>
      </c>
      <c r="G14373" s="10">
        <f t="shared" si="223"/>
        <v>0</v>
      </c>
      <c r="I14373" s="10" t="str">
        <f>IFERROR(VLOOKUP(H14373,'سجل العملاء'!A:B,2,0),"")</f>
        <v/>
      </c>
    </row>
    <row r="14374" spans="3:9" ht="15.6">
      <c r="C14374" s="10" t="str">
        <f>IFERROR(VLOOKUP(B14374,'اكواد الاصناف'!A:C,2,0),"")</f>
        <v/>
      </c>
      <c r="D14374" s="10" t="str">
        <f>IFERROR(VLOOKUP(B14374,'اكواد الاصناف'!A:C,3,0),"")</f>
        <v/>
      </c>
      <c r="G14374" s="10">
        <f t="shared" si="223"/>
        <v>0</v>
      </c>
      <c r="I14374" s="10" t="str">
        <f>IFERROR(VLOOKUP(H14374,'سجل العملاء'!A:B,2,0),"")</f>
        <v/>
      </c>
    </row>
    <row r="14375" spans="3:9" ht="15.6">
      <c r="C14375" s="10" t="str">
        <f>IFERROR(VLOOKUP(B14375,'اكواد الاصناف'!A:C,2,0),"")</f>
        <v/>
      </c>
      <c r="D14375" s="10" t="str">
        <f>IFERROR(VLOOKUP(B14375,'اكواد الاصناف'!A:C,3,0),"")</f>
        <v/>
      </c>
      <c r="G14375" s="10">
        <f t="shared" si="223"/>
        <v>0</v>
      </c>
      <c r="I14375" s="10" t="str">
        <f>IFERROR(VLOOKUP(H14375,'سجل العملاء'!A:B,2,0),"")</f>
        <v/>
      </c>
    </row>
    <row r="14376" spans="3:9" ht="15.6">
      <c r="C14376" s="10" t="str">
        <f>IFERROR(VLOOKUP(B14376,'اكواد الاصناف'!A:C,2,0),"")</f>
        <v/>
      </c>
      <c r="D14376" s="10" t="str">
        <f>IFERROR(VLOOKUP(B14376,'اكواد الاصناف'!A:C,3,0),"")</f>
        <v/>
      </c>
      <c r="G14376" s="10">
        <f t="shared" si="223"/>
        <v>0</v>
      </c>
      <c r="I14376" s="10" t="str">
        <f>IFERROR(VLOOKUP(H14376,'سجل العملاء'!A:B,2,0),"")</f>
        <v/>
      </c>
    </row>
    <row r="14377" spans="3:9" ht="15.6">
      <c r="C14377" s="10" t="str">
        <f>IFERROR(VLOOKUP(B14377,'اكواد الاصناف'!A:C,2,0),"")</f>
        <v/>
      </c>
      <c r="D14377" s="10" t="str">
        <f>IFERROR(VLOOKUP(B14377,'اكواد الاصناف'!A:C,3,0),"")</f>
        <v/>
      </c>
      <c r="G14377" s="10">
        <f t="shared" si="223"/>
        <v>0</v>
      </c>
      <c r="I14377" s="10" t="str">
        <f>IFERROR(VLOOKUP(H14377,'سجل العملاء'!A:B,2,0),"")</f>
        <v/>
      </c>
    </row>
    <row r="14378" spans="3:9" ht="15.6">
      <c r="C14378" s="10" t="str">
        <f>IFERROR(VLOOKUP(B14378,'اكواد الاصناف'!A:C,2,0),"")</f>
        <v/>
      </c>
      <c r="D14378" s="10" t="str">
        <f>IFERROR(VLOOKUP(B14378,'اكواد الاصناف'!A:C,3,0),"")</f>
        <v/>
      </c>
      <c r="G14378" s="10">
        <f t="shared" si="223"/>
        <v>0</v>
      </c>
      <c r="I14378" s="10" t="str">
        <f>IFERROR(VLOOKUP(H14378,'سجل العملاء'!A:B,2,0),"")</f>
        <v/>
      </c>
    </row>
    <row r="14379" spans="3:9" ht="15.6">
      <c r="C14379" s="10" t="str">
        <f>IFERROR(VLOOKUP(B14379,'اكواد الاصناف'!A:C,2,0),"")</f>
        <v/>
      </c>
      <c r="D14379" s="10" t="str">
        <f>IFERROR(VLOOKUP(B14379,'اكواد الاصناف'!A:C,3,0),"")</f>
        <v/>
      </c>
      <c r="G14379" s="10">
        <f t="shared" si="223"/>
        <v>0</v>
      </c>
      <c r="I14379" s="10" t="str">
        <f>IFERROR(VLOOKUP(H14379,'سجل العملاء'!A:B,2,0),"")</f>
        <v/>
      </c>
    </row>
    <row r="14380" spans="3:9" ht="15.6">
      <c r="C14380" s="10" t="str">
        <f>IFERROR(VLOOKUP(B14380,'اكواد الاصناف'!A:C,2,0),"")</f>
        <v/>
      </c>
      <c r="D14380" s="10" t="str">
        <f>IFERROR(VLOOKUP(B14380,'اكواد الاصناف'!A:C,3,0),"")</f>
        <v/>
      </c>
      <c r="G14380" s="10">
        <f t="shared" si="223"/>
        <v>0</v>
      </c>
      <c r="I14380" s="10" t="str">
        <f>IFERROR(VLOOKUP(H14380,'سجل العملاء'!A:B,2,0),"")</f>
        <v/>
      </c>
    </row>
    <row r="14381" spans="3:9" ht="15.6">
      <c r="C14381" s="10" t="str">
        <f>IFERROR(VLOOKUP(B14381,'اكواد الاصناف'!A:C,2,0),"")</f>
        <v/>
      </c>
      <c r="D14381" s="10" t="str">
        <f>IFERROR(VLOOKUP(B14381,'اكواد الاصناف'!A:C,3,0),"")</f>
        <v/>
      </c>
      <c r="G14381" s="10">
        <f t="shared" si="223"/>
        <v>0</v>
      </c>
      <c r="I14381" s="10" t="str">
        <f>IFERROR(VLOOKUP(H14381,'سجل العملاء'!A:B,2,0),"")</f>
        <v/>
      </c>
    </row>
    <row r="14382" spans="3:9" ht="15.6">
      <c r="C14382" s="10" t="str">
        <f>IFERROR(VLOOKUP(B14382,'اكواد الاصناف'!A:C,2,0),"")</f>
        <v/>
      </c>
      <c r="D14382" s="10" t="str">
        <f>IFERROR(VLOOKUP(B14382,'اكواد الاصناف'!A:C,3,0),"")</f>
        <v/>
      </c>
      <c r="G14382" s="10">
        <f t="shared" si="223"/>
        <v>0</v>
      </c>
      <c r="I14382" s="10" t="str">
        <f>IFERROR(VLOOKUP(H14382,'سجل العملاء'!A:B,2,0),"")</f>
        <v/>
      </c>
    </row>
    <row r="14383" spans="3:9" ht="15.6">
      <c r="C14383" s="10" t="str">
        <f>IFERROR(VLOOKUP(B14383,'اكواد الاصناف'!A:C,2,0),"")</f>
        <v/>
      </c>
      <c r="D14383" s="10" t="str">
        <f>IFERROR(VLOOKUP(B14383,'اكواد الاصناف'!A:C,3,0),"")</f>
        <v/>
      </c>
      <c r="G14383" s="10">
        <f t="shared" si="223"/>
        <v>0</v>
      </c>
      <c r="I14383" s="10" t="str">
        <f>IFERROR(VLOOKUP(H14383,'سجل العملاء'!A:B,2,0),"")</f>
        <v/>
      </c>
    </row>
    <row r="14384" spans="3:9" ht="15.6">
      <c r="C14384" s="10" t="str">
        <f>IFERROR(VLOOKUP(B14384,'اكواد الاصناف'!A:C,2,0),"")</f>
        <v/>
      </c>
      <c r="D14384" s="10" t="str">
        <f>IFERROR(VLOOKUP(B14384,'اكواد الاصناف'!A:C,3,0),"")</f>
        <v/>
      </c>
      <c r="G14384" s="10">
        <f t="shared" si="223"/>
        <v>0</v>
      </c>
      <c r="I14384" s="10" t="str">
        <f>IFERROR(VLOOKUP(H14384,'سجل العملاء'!A:B,2,0),"")</f>
        <v/>
      </c>
    </row>
    <row r="14385" spans="3:9" ht="15.6">
      <c r="C14385" s="10" t="str">
        <f>IFERROR(VLOOKUP(B14385,'اكواد الاصناف'!A:C,2,0),"")</f>
        <v/>
      </c>
      <c r="D14385" s="10" t="str">
        <f>IFERROR(VLOOKUP(B14385,'اكواد الاصناف'!A:C,3,0),"")</f>
        <v/>
      </c>
      <c r="G14385" s="10">
        <f t="shared" si="223"/>
        <v>0</v>
      </c>
      <c r="I14385" s="10" t="str">
        <f>IFERROR(VLOOKUP(H14385,'سجل العملاء'!A:B,2,0),"")</f>
        <v/>
      </c>
    </row>
    <row r="14386" spans="3:9" ht="15.6">
      <c r="C14386" s="10" t="str">
        <f>IFERROR(VLOOKUP(B14386,'اكواد الاصناف'!A:C,2,0),"")</f>
        <v/>
      </c>
      <c r="D14386" s="10" t="str">
        <f>IFERROR(VLOOKUP(B14386,'اكواد الاصناف'!A:C,3,0),"")</f>
        <v/>
      </c>
      <c r="G14386" s="10">
        <f t="shared" si="223"/>
        <v>0</v>
      </c>
      <c r="I14386" s="10" t="str">
        <f>IFERROR(VLOOKUP(H14386,'سجل العملاء'!A:B,2,0),"")</f>
        <v/>
      </c>
    </row>
    <row r="14387" spans="3:9" ht="15.6">
      <c r="C14387" s="10" t="str">
        <f>IFERROR(VLOOKUP(B14387,'اكواد الاصناف'!A:C,2,0),"")</f>
        <v/>
      </c>
      <c r="D14387" s="10" t="str">
        <f>IFERROR(VLOOKUP(B14387,'اكواد الاصناف'!A:C,3,0),"")</f>
        <v/>
      </c>
      <c r="G14387" s="10">
        <f t="shared" si="223"/>
        <v>0</v>
      </c>
      <c r="I14387" s="10" t="str">
        <f>IFERROR(VLOOKUP(H14387,'سجل العملاء'!A:B,2,0),"")</f>
        <v/>
      </c>
    </row>
    <row r="14388" spans="3:9" ht="15.6">
      <c r="C14388" s="10" t="str">
        <f>IFERROR(VLOOKUP(B14388,'اكواد الاصناف'!A:C,2,0),"")</f>
        <v/>
      </c>
      <c r="D14388" s="10" t="str">
        <f>IFERROR(VLOOKUP(B14388,'اكواد الاصناف'!A:C,3,0),"")</f>
        <v/>
      </c>
      <c r="G14388" s="10">
        <f t="shared" si="223"/>
        <v>0</v>
      </c>
      <c r="I14388" s="10" t="str">
        <f>IFERROR(VLOOKUP(H14388,'سجل العملاء'!A:B,2,0),"")</f>
        <v/>
      </c>
    </row>
    <row r="14389" spans="3:9" ht="15.6">
      <c r="C14389" s="10" t="str">
        <f>IFERROR(VLOOKUP(B14389,'اكواد الاصناف'!A:C,2,0),"")</f>
        <v/>
      </c>
      <c r="D14389" s="10" t="str">
        <f>IFERROR(VLOOKUP(B14389,'اكواد الاصناف'!A:C,3,0),"")</f>
        <v/>
      </c>
      <c r="G14389" s="10">
        <f t="shared" si="223"/>
        <v>0</v>
      </c>
      <c r="I14389" s="10" t="str">
        <f>IFERROR(VLOOKUP(H14389,'سجل العملاء'!A:B,2,0),"")</f>
        <v/>
      </c>
    </row>
    <row r="14390" spans="3:9" ht="15.6">
      <c r="C14390" s="10" t="str">
        <f>IFERROR(VLOOKUP(B14390,'اكواد الاصناف'!A:C,2,0),"")</f>
        <v/>
      </c>
      <c r="D14390" s="10" t="str">
        <f>IFERROR(VLOOKUP(B14390,'اكواد الاصناف'!A:C,3,0),"")</f>
        <v/>
      </c>
      <c r="G14390" s="10">
        <f t="shared" si="223"/>
        <v>0</v>
      </c>
      <c r="I14390" s="10" t="str">
        <f>IFERROR(VLOOKUP(H14390,'سجل العملاء'!A:B,2,0),"")</f>
        <v/>
      </c>
    </row>
    <row r="14391" spans="3:9" ht="15.6">
      <c r="C14391" s="10" t="str">
        <f>IFERROR(VLOOKUP(B14391,'اكواد الاصناف'!A:C,2,0),"")</f>
        <v/>
      </c>
      <c r="D14391" s="10" t="str">
        <f>IFERROR(VLOOKUP(B14391,'اكواد الاصناف'!A:C,3,0),"")</f>
        <v/>
      </c>
      <c r="G14391" s="10">
        <f t="shared" si="223"/>
        <v>0</v>
      </c>
      <c r="I14391" s="10" t="str">
        <f>IFERROR(VLOOKUP(H14391,'سجل العملاء'!A:B,2,0),"")</f>
        <v/>
      </c>
    </row>
    <row r="14392" spans="3:9" ht="15.6">
      <c r="C14392" s="10" t="str">
        <f>IFERROR(VLOOKUP(B14392,'اكواد الاصناف'!A:C,2,0),"")</f>
        <v/>
      </c>
      <c r="D14392" s="10" t="str">
        <f>IFERROR(VLOOKUP(B14392,'اكواد الاصناف'!A:C,3,0),"")</f>
        <v/>
      </c>
      <c r="G14392" s="10">
        <f t="shared" si="223"/>
        <v>0</v>
      </c>
      <c r="I14392" s="10" t="str">
        <f>IFERROR(VLOOKUP(H14392,'سجل العملاء'!A:B,2,0),"")</f>
        <v/>
      </c>
    </row>
    <row r="14393" spans="3:9" ht="15.6">
      <c r="C14393" s="10" t="str">
        <f>IFERROR(VLOOKUP(B14393,'اكواد الاصناف'!A:C,2,0),"")</f>
        <v/>
      </c>
      <c r="D14393" s="10" t="str">
        <f>IFERROR(VLOOKUP(B14393,'اكواد الاصناف'!A:C,3,0),"")</f>
        <v/>
      </c>
      <c r="G14393" s="10">
        <f t="shared" si="223"/>
        <v>0</v>
      </c>
      <c r="I14393" s="10" t="str">
        <f>IFERROR(VLOOKUP(H14393,'سجل العملاء'!A:B,2,0),"")</f>
        <v/>
      </c>
    </row>
    <row r="14394" spans="3:9" ht="15.6">
      <c r="C14394" s="10" t="str">
        <f>IFERROR(VLOOKUP(B14394,'اكواد الاصناف'!A:C,2,0),"")</f>
        <v/>
      </c>
      <c r="D14394" s="10" t="str">
        <f>IFERROR(VLOOKUP(B14394,'اكواد الاصناف'!A:C,3,0),"")</f>
        <v/>
      </c>
      <c r="G14394" s="10">
        <f t="shared" si="223"/>
        <v>0</v>
      </c>
      <c r="I14394" s="10" t="str">
        <f>IFERROR(VLOOKUP(H14394,'سجل العملاء'!A:B,2,0),"")</f>
        <v/>
      </c>
    </row>
    <row r="14395" spans="3:9" ht="15.6">
      <c r="C14395" s="10" t="str">
        <f>IFERROR(VLOOKUP(B14395,'اكواد الاصناف'!A:C,2,0),"")</f>
        <v/>
      </c>
      <c r="D14395" s="10" t="str">
        <f>IFERROR(VLOOKUP(B14395,'اكواد الاصناف'!A:C,3,0),"")</f>
        <v/>
      </c>
      <c r="G14395" s="10">
        <f t="shared" si="223"/>
        <v>0</v>
      </c>
      <c r="I14395" s="10" t="str">
        <f>IFERROR(VLOOKUP(H14395,'سجل العملاء'!A:B,2,0),"")</f>
        <v/>
      </c>
    </row>
    <row r="14396" spans="3:9" ht="15.6">
      <c r="C14396" s="10" t="str">
        <f>IFERROR(VLOOKUP(B14396,'اكواد الاصناف'!A:C,2,0),"")</f>
        <v/>
      </c>
      <c r="D14396" s="10" t="str">
        <f>IFERROR(VLOOKUP(B14396,'اكواد الاصناف'!A:C,3,0),"")</f>
        <v/>
      </c>
      <c r="G14396" s="10">
        <f t="shared" si="223"/>
        <v>0</v>
      </c>
      <c r="I14396" s="10" t="str">
        <f>IFERROR(VLOOKUP(H14396,'سجل العملاء'!A:B,2,0),"")</f>
        <v/>
      </c>
    </row>
    <row r="14397" spans="3:9" ht="15.6">
      <c r="C14397" s="10" t="str">
        <f>IFERROR(VLOOKUP(B14397,'اكواد الاصناف'!A:C,2,0),"")</f>
        <v/>
      </c>
      <c r="D14397" s="10" t="str">
        <f>IFERROR(VLOOKUP(B14397,'اكواد الاصناف'!A:C,3,0),"")</f>
        <v/>
      </c>
      <c r="G14397" s="10">
        <f t="shared" si="223"/>
        <v>0</v>
      </c>
      <c r="I14397" s="10" t="str">
        <f>IFERROR(VLOOKUP(H14397,'سجل العملاء'!A:B,2,0),"")</f>
        <v/>
      </c>
    </row>
    <row r="14398" spans="3:9" ht="15.6">
      <c r="C14398" s="10" t="str">
        <f>IFERROR(VLOOKUP(B14398,'اكواد الاصناف'!A:C,2,0),"")</f>
        <v/>
      </c>
      <c r="D14398" s="10" t="str">
        <f>IFERROR(VLOOKUP(B14398,'اكواد الاصناف'!A:C,3,0),"")</f>
        <v/>
      </c>
      <c r="G14398" s="10">
        <f t="shared" si="223"/>
        <v>0</v>
      </c>
      <c r="I14398" s="10" t="str">
        <f>IFERROR(VLOOKUP(H14398,'سجل العملاء'!A:B,2,0),"")</f>
        <v/>
      </c>
    </row>
    <row r="14399" spans="3:9" ht="15.6">
      <c r="C14399" s="10" t="str">
        <f>IFERROR(VLOOKUP(B14399,'اكواد الاصناف'!A:C,2,0),"")</f>
        <v/>
      </c>
      <c r="D14399" s="10" t="str">
        <f>IFERROR(VLOOKUP(B14399,'اكواد الاصناف'!A:C,3,0),"")</f>
        <v/>
      </c>
      <c r="G14399" s="10">
        <f t="shared" si="223"/>
        <v>0</v>
      </c>
      <c r="I14399" s="10" t="str">
        <f>IFERROR(VLOOKUP(H14399,'سجل العملاء'!A:B,2,0),"")</f>
        <v/>
      </c>
    </row>
    <row r="14400" spans="3:9" ht="15.6">
      <c r="C14400" s="10" t="str">
        <f>IFERROR(VLOOKUP(B14400,'اكواد الاصناف'!A:C,2,0),"")</f>
        <v/>
      </c>
      <c r="D14400" s="10" t="str">
        <f>IFERROR(VLOOKUP(B14400,'اكواد الاصناف'!A:C,3,0),"")</f>
        <v/>
      </c>
      <c r="G14400" s="10">
        <f t="shared" si="223"/>
        <v>0</v>
      </c>
      <c r="I14400" s="10" t="str">
        <f>IFERROR(VLOOKUP(H14400,'سجل العملاء'!A:B,2,0),"")</f>
        <v/>
      </c>
    </row>
    <row r="14401" spans="3:9" ht="15.6">
      <c r="C14401" s="10" t="str">
        <f>IFERROR(VLOOKUP(B14401,'اكواد الاصناف'!A:C,2,0),"")</f>
        <v/>
      </c>
      <c r="D14401" s="10" t="str">
        <f>IFERROR(VLOOKUP(B14401,'اكواد الاصناف'!A:C,3,0),"")</f>
        <v/>
      </c>
      <c r="G14401" s="10">
        <f t="shared" ref="G14401:G14464" si="224">F14401*E14401</f>
        <v>0</v>
      </c>
      <c r="I14401" s="10" t="str">
        <f>IFERROR(VLOOKUP(H14401,'سجل العملاء'!A:B,2,0),"")</f>
        <v/>
      </c>
    </row>
    <row r="14402" spans="3:9" ht="15.6">
      <c r="C14402" s="10" t="str">
        <f>IFERROR(VLOOKUP(B14402,'اكواد الاصناف'!A:C,2,0),"")</f>
        <v/>
      </c>
      <c r="D14402" s="10" t="str">
        <f>IFERROR(VLOOKUP(B14402,'اكواد الاصناف'!A:C,3,0),"")</f>
        <v/>
      </c>
      <c r="G14402" s="10">
        <f t="shared" si="224"/>
        <v>0</v>
      </c>
      <c r="I14402" s="10" t="str">
        <f>IFERROR(VLOOKUP(H14402,'سجل العملاء'!A:B,2,0),"")</f>
        <v/>
      </c>
    </row>
    <row r="14403" spans="3:9" ht="15.6">
      <c r="C14403" s="10" t="str">
        <f>IFERROR(VLOOKUP(B14403,'اكواد الاصناف'!A:C,2,0),"")</f>
        <v/>
      </c>
      <c r="D14403" s="10" t="str">
        <f>IFERROR(VLOOKUP(B14403,'اكواد الاصناف'!A:C,3,0),"")</f>
        <v/>
      </c>
      <c r="G14403" s="10">
        <f t="shared" si="224"/>
        <v>0</v>
      </c>
      <c r="I14403" s="10" t="str">
        <f>IFERROR(VLOOKUP(H14403,'سجل العملاء'!A:B,2,0),"")</f>
        <v/>
      </c>
    </row>
    <row r="14404" spans="3:9" ht="15.6">
      <c r="C14404" s="10" t="str">
        <f>IFERROR(VLOOKUP(B14404,'اكواد الاصناف'!A:C,2,0),"")</f>
        <v/>
      </c>
      <c r="D14404" s="10" t="str">
        <f>IFERROR(VLOOKUP(B14404,'اكواد الاصناف'!A:C,3,0),"")</f>
        <v/>
      </c>
      <c r="G14404" s="10">
        <f t="shared" si="224"/>
        <v>0</v>
      </c>
      <c r="I14404" s="10" t="str">
        <f>IFERROR(VLOOKUP(H14404,'سجل العملاء'!A:B,2,0),"")</f>
        <v/>
      </c>
    </row>
    <row r="14405" spans="3:9" ht="15.6">
      <c r="C14405" s="10" t="str">
        <f>IFERROR(VLOOKUP(B14405,'اكواد الاصناف'!A:C,2,0),"")</f>
        <v/>
      </c>
      <c r="D14405" s="10" t="str">
        <f>IFERROR(VLOOKUP(B14405,'اكواد الاصناف'!A:C,3,0),"")</f>
        <v/>
      </c>
      <c r="G14405" s="10">
        <f t="shared" si="224"/>
        <v>0</v>
      </c>
      <c r="I14405" s="10" t="str">
        <f>IFERROR(VLOOKUP(H14405,'سجل العملاء'!A:B,2,0),"")</f>
        <v/>
      </c>
    </row>
    <row r="14406" spans="3:9" ht="15.6">
      <c r="C14406" s="10" t="str">
        <f>IFERROR(VLOOKUP(B14406,'اكواد الاصناف'!A:C,2,0),"")</f>
        <v/>
      </c>
      <c r="D14406" s="10" t="str">
        <f>IFERROR(VLOOKUP(B14406,'اكواد الاصناف'!A:C,3,0),"")</f>
        <v/>
      </c>
      <c r="G14406" s="10">
        <f t="shared" si="224"/>
        <v>0</v>
      </c>
      <c r="I14406" s="10" t="str">
        <f>IFERROR(VLOOKUP(H14406,'سجل العملاء'!A:B,2,0),"")</f>
        <v/>
      </c>
    </row>
    <row r="14407" spans="3:9" ht="15.6">
      <c r="C14407" s="10" t="str">
        <f>IFERROR(VLOOKUP(B14407,'اكواد الاصناف'!A:C,2,0),"")</f>
        <v/>
      </c>
      <c r="D14407" s="10" t="str">
        <f>IFERROR(VLOOKUP(B14407,'اكواد الاصناف'!A:C,3,0),"")</f>
        <v/>
      </c>
      <c r="G14407" s="10">
        <f t="shared" si="224"/>
        <v>0</v>
      </c>
      <c r="I14407" s="10" t="str">
        <f>IFERROR(VLOOKUP(H14407,'سجل العملاء'!A:B,2,0),"")</f>
        <v/>
      </c>
    </row>
    <row r="14408" spans="3:9" ht="15.6">
      <c r="C14408" s="10" t="str">
        <f>IFERROR(VLOOKUP(B14408,'اكواد الاصناف'!A:C,2,0),"")</f>
        <v/>
      </c>
      <c r="D14408" s="10" t="str">
        <f>IFERROR(VLOOKUP(B14408,'اكواد الاصناف'!A:C,3,0),"")</f>
        <v/>
      </c>
      <c r="G14408" s="10">
        <f t="shared" si="224"/>
        <v>0</v>
      </c>
      <c r="I14408" s="10" t="str">
        <f>IFERROR(VLOOKUP(H14408,'سجل العملاء'!A:B,2,0),"")</f>
        <v/>
      </c>
    </row>
    <row r="14409" spans="3:9" ht="15.6">
      <c r="C14409" s="10" t="str">
        <f>IFERROR(VLOOKUP(B14409,'اكواد الاصناف'!A:C,2,0),"")</f>
        <v/>
      </c>
      <c r="D14409" s="10" t="str">
        <f>IFERROR(VLOOKUP(B14409,'اكواد الاصناف'!A:C,3,0),"")</f>
        <v/>
      </c>
      <c r="G14409" s="10">
        <f t="shared" si="224"/>
        <v>0</v>
      </c>
      <c r="I14409" s="10" t="str">
        <f>IFERROR(VLOOKUP(H14409,'سجل العملاء'!A:B,2,0),"")</f>
        <v/>
      </c>
    </row>
    <row r="14410" spans="3:9" ht="15.6">
      <c r="C14410" s="10" t="str">
        <f>IFERROR(VLOOKUP(B14410,'اكواد الاصناف'!A:C,2,0),"")</f>
        <v/>
      </c>
      <c r="D14410" s="10" t="str">
        <f>IFERROR(VLOOKUP(B14410,'اكواد الاصناف'!A:C,3,0),"")</f>
        <v/>
      </c>
      <c r="G14410" s="10">
        <f t="shared" si="224"/>
        <v>0</v>
      </c>
      <c r="I14410" s="10" t="str">
        <f>IFERROR(VLOOKUP(H14410,'سجل العملاء'!A:B,2,0),"")</f>
        <v/>
      </c>
    </row>
    <row r="14411" spans="3:9" ht="15.6">
      <c r="C14411" s="10" t="str">
        <f>IFERROR(VLOOKUP(B14411,'اكواد الاصناف'!A:C,2,0),"")</f>
        <v/>
      </c>
      <c r="D14411" s="10" t="str">
        <f>IFERROR(VLOOKUP(B14411,'اكواد الاصناف'!A:C,3,0),"")</f>
        <v/>
      </c>
      <c r="G14411" s="10">
        <f t="shared" si="224"/>
        <v>0</v>
      </c>
      <c r="I14411" s="10" t="str">
        <f>IFERROR(VLOOKUP(H14411,'سجل العملاء'!A:B,2,0),"")</f>
        <v/>
      </c>
    </row>
    <row r="14412" spans="3:9" ht="15.6">
      <c r="C14412" s="10" t="str">
        <f>IFERROR(VLOOKUP(B14412,'اكواد الاصناف'!A:C,2,0),"")</f>
        <v/>
      </c>
      <c r="D14412" s="10" t="str">
        <f>IFERROR(VLOOKUP(B14412,'اكواد الاصناف'!A:C,3,0),"")</f>
        <v/>
      </c>
      <c r="G14412" s="10">
        <f t="shared" si="224"/>
        <v>0</v>
      </c>
      <c r="I14412" s="10" t="str">
        <f>IFERROR(VLOOKUP(H14412,'سجل العملاء'!A:B,2,0),"")</f>
        <v/>
      </c>
    </row>
    <row r="14413" spans="3:9" ht="15.6">
      <c r="C14413" s="10" t="str">
        <f>IFERROR(VLOOKUP(B14413,'اكواد الاصناف'!A:C,2,0),"")</f>
        <v/>
      </c>
      <c r="D14413" s="10" t="str">
        <f>IFERROR(VLOOKUP(B14413,'اكواد الاصناف'!A:C,3,0),"")</f>
        <v/>
      </c>
      <c r="G14413" s="10">
        <f t="shared" si="224"/>
        <v>0</v>
      </c>
      <c r="I14413" s="10" t="str">
        <f>IFERROR(VLOOKUP(H14413,'سجل العملاء'!A:B,2,0),"")</f>
        <v/>
      </c>
    </row>
    <row r="14414" spans="3:9" ht="15.6">
      <c r="C14414" s="10" t="str">
        <f>IFERROR(VLOOKUP(B14414,'اكواد الاصناف'!A:C,2,0),"")</f>
        <v/>
      </c>
      <c r="D14414" s="10" t="str">
        <f>IFERROR(VLOOKUP(B14414,'اكواد الاصناف'!A:C,3,0),"")</f>
        <v/>
      </c>
      <c r="G14414" s="10">
        <f t="shared" si="224"/>
        <v>0</v>
      </c>
      <c r="I14414" s="10" t="str">
        <f>IFERROR(VLOOKUP(H14414,'سجل العملاء'!A:B,2,0),"")</f>
        <v/>
      </c>
    </row>
    <row r="14415" spans="3:9" ht="15.6">
      <c r="C14415" s="10" t="str">
        <f>IFERROR(VLOOKUP(B14415,'اكواد الاصناف'!A:C,2,0),"")</f>
        <v/>
      </c>
      <c r="D14415" s="10" t="str">
        <f>IFERROR(VLOOKUP(B14415,'اكواد الاصناف'!A:C,3,0),"")</f>
        <v/>
      </c>
      <c r="G14415" s="10">
        <f t="shared" si="224"/>
        <v>0</v>
      </c>
      <c r="I14415" s="10" t="str">
        <f>IFERROR(VLOOKUP(H14415,'سجل العملاء'!A:B,2,0),"")</f>
        <v/>
      </c>
    </row>
    <row r="14416" spans="3:9" ht="15.6">
      <c r="C14416" s="10" t="str">
        <f>IFERROR(VLOOKUP(B14416,'اكواد الاصناف'!A:C,2,0),"")</f>
        <v/>
      </c>
      <c r="D14416" s="10" t="str">
        <f>IFERROR(VLOOKUP(B14416,'اكواد الاصناف'!A:C,3,0),"")</f>
        <v/>
      </c>
      <c r="G14416" s="10">
        <f t="shared" si="224"/>
        <v>0</v>
      </c>
      <c r="I14416" s="10" t="str">
        <f>IFERROR(VLOOKUP(H14416,'سجل العملاء'!A:B,2,0),"")</f>
        <v/>
      </c>
    </row>
    <row r="14417" spans="3:9" ht="15.6">
      <c r="C14417" s="10" t="str">
        <f>IFERROR(VLOOKUP(B14417,'اكواد الاصناف'!A:C,2,0),"")</f>
        <v/>
      </c>
      <c r="D14417" s="10" t="str">
        <f>IFERROR(VLOOKUP(B14417,'اكواد الاصناف'!A:C,3,0),"")</f>
        <v/>
      </c>
      <c r="G14417" s="10">
        <f t="shared" si="224"/>
        <v>0</v>
      </c>
      <c r="I14417" s="10" t="str">
        <f>IFERROR(VLOOKUP(H14417,'سجل العملاء'!A:B,2,0),"")</f>
        <v/>
      </c>
    </row>
    <row r="14418" spans="3:9" ht="15.6">
      <c r="C14418" s="10" t="str">
        <f>IFERROR(VLOOKUP(B14418,'اكواد الاصناف'!A:C,2,0),"")</f>
        <v/>
      </c>
      <c r="D14418" s="10" t="str">
        <f>IFERROR(VLOOKUP(B14418,'اكواد الاصناف'!A:C,3,0),"")</f>
        <v/>
      </c>
      <c r="G14418" s="10">
        <f t="shared" si="224"/>
        <v>0</v>
      </c>
      <c r="I14418" s="10" t="str">
        <f>IFERROR(VLOOKUP(H14418,'سجل العملاء'!A:B,2,0),"")</f>
        <v/>
      </c>
    </row>
    <row r="14419" spans="3:9" ht="15.6">
      <c r="C14419" s="10" t="str">
        <f>IFERROR(VLOOKUP(B14419,'اكواد الاصناف'!A:C,2,0),"")</f>
        <v/>
      </c>
      <c r="D14419" s="10" t="str">
        <f>IFERROR(VLOOKUP(B14419,'اكواد الاصناف'!A:C,3,0),"")</f>
        <v/>
      </c>
      <c r="G14419" s="10">
        <f t="shared" si="224"/>
        <v>0</v>
      </c>
      <c r="I14419" s="10" t="str">
        <f>IFERROR(VLOOKUP(H14419,'سجل العملاء'!A:B,2,0),"")</f>
        <v/>
      </c>
    </row>
    <row r="14420" spans="3:9" ht="15.6">
      <c r="C14420" s="10" t="str">
        <f>IFERROR(VLOOKUP(B14420,'اكواد الاصناف'!A:C,2,0),"")</f>
        <v/>
      </c>
      <c r="D14420" s="10" t="str">
        <f>IFERROR(VLOOKUP(B14420,'اكواد الاصناف'!A:C,3,0),"")</f>
        <v/>
      </c>
      <c r="G14420" s="10">
        <f t="shared" si="224"/>
        <v>0</v>
      </c>
      <c r="I14420" s="10" t="str">
        <f>IFERROR(VLOOKUP(H14420,'سجل العملاء'!A:B,2,0),"")</f>
        <v/>
      </c>
    </row>
    <row r="14421" spans="3:9" ht="15.6">
      <c r="C14421" s="10" t="str">
        <f>IFERROR(VLOOKUP(B14421,'اكواد الاصناف'!A:C,2,0),"")</f>
        <v/>
      </c>
      <c r="D14421" s="10" t="str">
        <f>IFERROR(VLOOKUP(B14421,'اكواد الاصناف'!A:C,3,0),"")</f>
        <v/>
      </c>
      <c r="G14421" s="10">
        <f t="shared" si="224"/>
        <v>0</v>
      </c>
      <c r="I14421" s="10" t="str">
        <f>IFERROR(VLOOKUP(H14421,'سجل العملاء'!A:B,2,0),"")</f>
        <v/>
      </c>
    </row>
    <row r="14422" spans="3:9" ht="15.6">
      <c r="C14422" s="10" t="str">
        <f>IFERROR(VLOOKUP(B14422,'اكواد الاصناف'!A:C,2,0),"")</f>
        <v/>
      </c>
      <c r="D14422" s="10" t="str">
        <f>IFERROR(VLOOKUP(B14422,'اكواد الاصناف'!A:C,3,0),"")</f>
        <v/>
      </c>
      <c r="G14422" s="10">
        <f t="shared" si="224"/>
        <v>0</v>
      </c>
      <c r="I14422" s="10" t="str">
        <f>IFERROR(VLOOKUP(H14422,'سجل العملاء'!A:B,2,0),"")</f>
        <v/>
      </c>
    </row>
    <row r="14423" spans="3:9" ht="15.6">
      <c r="C14423" s="10" t="str">
        <f>IFERROR(VLOOKUP(B14423,'اكواد الاصناف'!A:C,2,0),"")</f>
        <v/>
      </c>
      <c r="D14423" s="10" t="str">
        <f>IFERROR(VLOOKUP(B14423,'اكواد الاصناف'!A:C,3,0),"")</f>
        <v/>
      </c>
      <c r="G14423" s="10">
        <f t="shared" si="224"/>
        <v>0</v>
      </c>
      <c r="I14423" s="10" t="str">
        <f>IFERROR(VLOOKUP(H14423,'سجل العملاء'!A:B,2,0),"")</f>
        <v/>
      </c>
    </row>
    <row r="14424" spans="3:9" ht="15.6">
      <c r="C14424" s="10" t="str">
        <f>IFERROR(VLOOKUP(B14424,'اكواد الاصناف'!A:C,2,0),"")</f>
        <v/>
      </c>
      <c r="D14424" s="10" t="str">
        <f>IFERROR(VLOOKUP(B14424,'اكواد الاصناف'!A:C,3,0),"")</f>
        <v/>
      </c>
      <c r="G14424" s="10">
        <f t="shared" si="224"/>
        <v>0</v>
      </c>
      <c r="I14424" s="10" t="str">
        <f>IFERROR(VLOOKUP(H14424,'سجل العملاء'!A:B,2,0),"")</f>
        <v/>
      </c>
    </row>
    <row r="14425" spans="3:9" ht="15.6">
      <c r="C14425" s="10" t="str">
        <f>IFERROR(VLOOKUP(B14425,'اكواد الاصناف'!A:C,2,0),"")</f>
        <v/>
      </c>
      <c r="D14425" s="10" t="str">
        <f>IFERROR(VLOOKUP(B14425,'اكواد الاصناف'!A:C,3,0),"")</f>
        <v/>
      </c>
      <c r="G14425" s="10">
        <f t="shared" si="224"/>
        <v>0</v>
      </c>
      <c r="I14425" s="10" t="str">
        <f>IFERROR(VLOOKUP(H14425,'سجل العملاء'!A:B,2,0),"")</f>
        <v/>
      </c>
    </row>
    <row r="14426" spans="3:9" ht="15.6">
      <c r="C14426" s="10" t="str">
        <f>IFERROR(VLOOKUP(B14426,'اكواد الاصناف'!A:C,2,0),"")</f>
        <v/>
      </c>
      <c r="D14426" s="10" t="str">
        <f>IFERROR(VLOOKUP(B14426,'اكواد الاصناف'!A:C,3,0),"")</f>
        <v/>
      </c>
      <c r="G14426" s="10">
        <f t="shared" si="224"/>
        <v>0</v>
      </c>
      <c r="I14426" s="10" t="str">
        <f>IFERROR(VLOOKUP(H14426,'سجل العملاء'!A:B,2,0),"")</f>
        <v/>
      </c>
    </row>
    <row r="14427" spans="3:9" ht="15.6">
      <c r="C14427" s="10" t="str">
        <f>IFERROR(VLOOKUP(B14427,'اكواد الاصناف'!A:C,2,0),"")</f>
        <v/>
      </c>
      <c r="D14427" s="10" t="str">
        <f>IFERROR(VLOOKUP(B14427,'اكواد الاصناف'!A:C,3,0),"")</f>
        <v/>
      </c>
      <c r="G14427" s="10">
        <f t="shared" si="224"/>
        <v>0</v>
      </c>
      <c r="I14427" s="10" t="str">
        <f>IFERROR(VLOOKUP(H14427,'سجل العملاء'!A:B,2,0),"")</f>
        <v/>
      </c>
    </row>
    <row r="14428" spans="3:9" ht="15.6">
      <c r="C14428" s="10" t="str">
        <f>IFERROR(VLOOKUP(B14428,'اكواد الاصناف'!A:C,2,0),"")</f>
        <v/>
      </c>
      <c r="D14428" s="10" t="str">
        <f>IFERROR(VLOOKUP(B14428,'اكواد الاصناف'!A:C,3,0),"")</f>
        <v/>
      </c>
      <c r="G14428" s="10">
        <f t="shared" si="224"/>
        <v>0</v>
      </c>
      <c r="I14428" s="10" t="str">
        <f>IFERROR(VLOOKUP(H14428,'سجل العملاء'!A:B,2,0),"")</f>
        <v/>
      </c>
    </row>
    <row r="14429" spans="3:9" ht="15.6">
      <c r="C14429" s="10" t="str">
        <f>IFERROR(VLOOKUP(B14429,'اكواد الاصناف'!A:C,2,0),"")</f>
        <v/>
      </c>
      <c r="D14429" s="10" t="str">
        <f>IFERROR(VLOOKUP(B14429,'اكواد الاصناف'!A:C,3,0),"")</f>
        <v/>
      </c>
      <c r="G14429" s="10">
        <f t="shared" si="224"/>
        <v>0</v>
      </c>
      <c r="I14429" s="10" t="str">
        <f>IFERROR(VLOOKUP(H14429,'سجل العملاء'!A:B,2,0),"")</f>
        <v/>
      </c>
    </row>
    <row r="14430" spans="3:9" ht="15.6">
      <c r="C14430" s="10" t="str">
        <f>IFERROR(VLOOKUP(B14430,'اكواد الاصناف'!A:C,2,0),"")</f>
        <v/>
      </c>
      <c r="D14430" s="10" t="str">
        <f>IFERROR(VLOOKUP(B14430,'اكواد الاصناف'!A:C,3,0),"")</f>
        <v/>
      </c>
      <c r="G14430" s="10">
        <f t="shared" si="224"/>
        <v>0</v>
      </c>
      <c r="I14430" s="10" t="str">
        <f>IFERROR(VLOOKUP(H14430,'سجل العملاء'!A:B,2,0),"")</f>
        <v/>
      </c>
    </row>
    <row r="14431" spans="3:9" ht="15.6">
      <c r="C14431" s="10" t="str">
        <f>IFERROR(VLOOKUP(B14431,'اكواد الاصناف'!A:C,2,0),"")</f>
        <v/>
      </c>
      <c r="D14431" s="10" t="str">
        <f>IFERROR(VLOOKUP(B14431,'اكواد الاصناف'!A:C,3,0),"")</f>
        <v/>
      </c>
      <c r="G14431" s="10">
        <f t="shared" si="224"/>
        <v>0</v>
      </c>
      <c r="I14431" s="10" t="str">
        <f>IFERROR(VLOOKUP(H14431,'سجل العملاء'!A:B,2,0),"")</f>
        <v/>
      </c>
    </row>
    <row r="14432" spans="3:9" ht="15.6">
      <c r="C14432" s="10" t="str">
        <f>IFERROR(VLOOKUP(B14432,'اكواد الاصناف'!A:C,2,0),"")</f>
        <v/>
      </c>
      <c r="D14432" s="10" t="str">
        <f>IFERROR(VLOOKUP(B14432,'اكواد الاصناف'!A:C,3,0),"")</f>
        <v/>
      </c>
      <c r="G14432" s="10">
        <f t="shared" si="224"/>
        <v>0</v>
      </c>
      <c r="I14432" s="10" t="str">
        <f>IFERROR(VLOOKUP(H14432,'سجل العملاء'!A:B,2,0),"")</f>
        <v/>
      </c>
    </row>
    <row r="14433" spans="3:9" ht="15.6">
      <c r="C14433" s="10" t="str">
        <f>IFERROR(VLOOKUP(B14433,'اكواد الاصناف'!A:C,2,0),"")</f>
        <v/>
      </c>
      <c r="D14433" s="10" t="str">
        <f>IFERROR(VLOOKUP(B14433,'اكواد الاصناف'!A:C,3,0),"")</f>
        <v/>
      </c>
      <c r="G14433" s="10">
        <f t="shared" si="224"/>
        <v>0</v>
      </c>
      <c r="I14433" s="10" t="str">
        <f>IFERROR(VLOOKUP(H14433,'سجل العملاء'!A:B,2,0),"")</f>
        <v/>
      </c>
    </row>
    <row r="14434" spans="3:9" ht="15.6">
      <c r="C14434" s="10" t="str">
        <f>IFERROR(VLOOKUP(B14434,'اكواد الاصناف'!A:C,2,0),"")</f>
        <v/>
      </c>
      <c r="D14434" s="10" t="str">
        <f>IFERROR(VLOOKUP(B14434,'اكواد الاصناف'!A:C,3,0),"")</f>
        <v/>
      </c>
      <c r="G14434" s="10">
        <f t="shared" si="224"/>
        <v>0</v>
      </c>
      <c r="I14434" s="10" t="str">
        <f>IFERROR(VLOOKUP(H14434,'سجل العملاء'!A:B,2,0),"")</f>
        <v/>
      </c>
    </row>
    <row r="14435" spans="3:9" ht="15.6">
      <c r="C14435" s="10" t="str">
        <f>IFERROR(VLOOKUP(B14435,'اكواد الاصناف'!A:C,2,0),"")</f>
        <v/>
      </c>
      <c r="D14435" s="10" t="str">
        <f>IFERROR(VLOOKUP(B14435,'اكواد الاصناف'!A:C,3,0),"")</f>
        <v/>
      </c>
      <c r="G14435" s="10">
        <f t="shared" si="224"/>
        <v>0</v>
      </c>
      <c r="I14435" s="10" t="str">
        <f>IFERROR(VLOOKUP(H14435,'سجل العملاء'!A:B,2,0),"")</f>
        <v/>
      </c>
    </row>
    <row r="14436" spans="3:9" ht="15.6">
      <c r="C14436" s="10" t="str">
        <f>IFERROR(VLOOKUP(B14436,'اكواد الاصناف'!A:C,2,0),"")</f>
        <v/>
      </c>
      <c r="D14436" s="10" t="str">
        <f>IFERROR(VLOOKUP(B14436,'اكواد الاصناف'!A:C,3,0),"")</f>
        <v/>
      </c>
      <c r="G14436" s="10">
        <f t="shared" si="224"/>
        <v>0</v>
      </c>
      <c r="I14436" s="10" t="str">
        <f>IFERROR(VLOOKUP(H14436,'سجل العملاء'!A:B,2,0),"")</f>
        <v/>
      </c>
    </row>
    <row r="14437" spans="3:9" ht="15.6">
      <c r="C14437" s="10" t="str">
        <f>IFERROR(VLOOKUP(B14437,'اكواد الاصناف'!A:C,2,0),"")</f>
        <v/>
      </c>
      <c r="D14437" s="10" t="str">
        <f>IFERROR(VLOOKUP(B14437,'اكواد الاصناف'!A:C,3,0),"")</f>
        <v/>
      </c>
      <c r="G14437" s="10">
        <f t="shared" si="224"/>
        <v>0</v>
      </c>
      <c r="I14437" s="10" t="str">
        <f>IFERROR(VLOOKUP(H14437,'سجل العملاء'!A:B,2,0),"")</f>
        <v/>
      </c>
    </row>
    <row r="14438" spans="3:9" ht="15.6">
      <c r="C14438" s="10" t="str">
        <f>IFERROR(VLOOKUP(B14438,'اكواد الاصناف'!A:C,2,0),"")</f>
        <v/>
      </c>
      <c r="D14438" s="10" t="str">
        <f>IFERROR(VLOOKUP(B14438,'اكواد الاصناف'!A:C,3,0),"")</f>
        <v/>
      </c>
      <c r="G14438" s="10">
        <f t="shared" si="224"/>
        <v>0</v>
      </c>
      <c r="I14438" s="10" t="str">
        <f>IFERROR(VLOOKUP(H14438,'سجل العملاء'!A:B,2,0),"")</f>
        <v/>
      </c>
    </row>
    <row r="14439" spans="3:9" ht="15.6">
      <c r="C14439" s="10" t="str">
        <f>IFERROR(VLOOKUP(B14439,'اكواد الاصناف'!A:C,2,0),"")</f>
        <v/>
      </c>
      <c r="D14439" s="10" t="str">
        <f>IFERROR(VLOOKUP(B14439,'اكواد الاصناف'!A:C,3,0),"")</f>
        <v/>
      </c>
      <c r="G14439" s="10">
        <f t="shared" si="224"/>
        <v>0</v>
      </c>
      <c r="I14439" s="10" t="str">
        <f>IFERROR(VLOOKUP(H14439,'سجل العملاء'!A:B,2,0),"")</f>
        <v/>
      </c>
    </row>
    <row r="14440" spans="3:9" ht="15.6">
      <c r="C14440" s="10" t="str">
        <f>IFERROR(VLOOKUP(B14440,'اكواد الاصناف'!A:C,2,0),"")</f>
        <v/>
      </c>
      <c r="D14440" s="10" t="str">
        <f>IFERROR(VLOOKUP(B14440,'اكواد الاصناف'!A:C,3,0),"")</f>
        <v/>
      </c>
      <c r="G14440" s="10">
        <f t="shared" si="224"/>
        <v>0</v>
      </c>
      <c r="I14440" s="10" t="str">
        <f>IFERROR(VLOOKUP(H14440,'سجل العملاء'!A:B,2,0),"")</f>
        <v/>
      </c>
    </row>
    <row r="14441" spans="3:9" ht="15.6">
      <c r="C14441" s="10" t="str">
        <f>IFERROR(VLOOKUP(B14441,'اكواد الاصناف'!A:C,2,0),"")</f>
        <v/>
      </c>
      <c r="D14441" s="10" t="str">
        <f>IFERROR(VLOOKUP(B14441,'اكواد الاصناف'!A:C,3,0),"")</f>
        <v/>
      </c>
      <c r="G14441" s="10">
        <f t="shared" si="224"/>
        <v>0</v>
      </c>
      <c r="I14441" s="10" t="str">
        <f>IFERROR(VLOOKUP(H14441,'سجل العملاء'!A:B,2,0),"")</f>
        <v/>
      </c>
    </row>
    <row r="14442" spans="3:9" ht="15.6">
      <c r="C14442" s="10" t="str">
        <f>IFERROR(VLOOKUP(B14442,'اكواد الاصناف'!A:C,2,0),"")</f>
        <v/>
      </c>
      <c r="D14442" s="10" t="str">
        <f>IFERROR(VLOOKUP(B14442,'اكواد الاصناف'!A:C,3,0),"")</f>
        <v/>
      </c>
      <c r="G14442" s="10">
        <f t="shared" si="224"/>
        <v>0</v>
      </c>
      <c r="I14442" s="10" t="str">
        <f>IFERROR(VLOOKUP(H14442,'سجل العملاء'!A:B,2,0),"")</f>
        <v/>
      </c>
    </row>
    <row r="14443" spans="3:9" ht="15.6">
      <c r="C14443" s="10" t="str">
        <f>IFERROR(VLOOKUP(B14443,'اكواد الاصناف'!A:C,2,0),"")</f>
        <v/>
      </c>
      <c r="D14443" s="10" t="str">
        <f>IFERROR(VLOOKUP(B14443,'اكواد الاصناف'!A:C,3,0),"")</f>
        <v/>
      </c>
      <c r="G14443" s="10">
        <f t="shared" si="224"/>
        <v>0</v>
      </c>
      <c r="I14443" s="10" t="str">
        <f>IFERROR(VLOOKUP(H14443,'سجل العملاء'!A:B,2,0),"")</f>
        <v/>
      </c>
    </row>
    <row r="14444" spans="3:9" ht="15.6">
      <c r="C14444" s="10" t="str">
        <f>IFERROR(VLOOKUP(B14444,'اكواد الاصناف'!A:C,2,0),"")</f>
        <v/>
      </c>
      <c r="D14444" s="10" t="str">
        <f>IFERROR(VLOOKUP(B14444,'اكواد الاصناف'!A:C,3,0),"")</f>
        <v/>
      </c>
      <c r="G14444" s="10">
        <f t="shared" si="224"/>
        <v>0</v>
      </c>
      <c r="I14444" s="10" t="str">
        <f>IFERROR(VLOOKUP(H14444,'سجل العملاء'!A:B,2,0),"")</f>
        <v/>
      </c>
    </row>
    <row r="14445" spans="3:9" ht="15.6">
      <c r="C14445" s="10" t="str">
        <f>IFERROR(VLOOKUP(B14445,'اكواد الاصناف'!A:C,2,0),"")</f>
        <v/>
      </c>
      <c r="D14445" s="10" t="str">
        <f>IFERROR(VLOOKUP(B14445,'اكواد الاصناف'!A:C,3,0),"")</f>
        <v/>
      </c>
      <c r="G14445" s="10">
        <f t="shared" si="224"/>
        <v>0</v>
      </c>
      <c r="I14445" s="10" t="str">
        <f>IFERROR(VLOOKUP(H14445,'سجل العملاء'!A:B,2,0),"")</f>
        <v/>
      </c>
    </row>
    <row r="14446" spans="3:9" ht="15.6">
      <c r="C14446" s="10" t="str">
        <f>IFERROR(VLOOKUP(B14446,'اكواد الاصناف'!A:C,2,0),"")</f>
        <v/>
      </c>
      <c r="D14446" s="10" t="str">
        <f>IFERROR(VLOOKUP(B14446,'اكواد الاصناف'!A:C,3,0),"")</f>
        <v/>
      </c>
      <c r="G14446" s="10">
        <f t="shared" si="224"/>
        <v>0</v>
      </c>
      <c r="I14446" s="10" t="str">
        <f>IFERROR(VLOOKUP(H14446,'سجل العملاء'!A:B,2,0),"")</f>
        <v/>
      </c>
    </row>
    <row r="14447" spans="3:9" ht="15.6">
      <c r="C14447" s="10" t="str">
        <f>IFERROR(VLOOKUP(B14447,'اكواد الاصناف'!A:C,2,0),"")</f>
        <v/>
      </c>
      <c r="D14447" s="10" t="str">
        <f>IFERROR(VLOOKUP(B14447,'اكواد الاصناف'!A:C,3,0),"")</f>
        <v/>
      </c>
      <c r="G14447" s="10">
        <f t="shared" si="224"/>
        <v>0</v>
      </c>
      <c r="I14447" s="10" t="str">
        <f>IFERROR(VLOOKUP(H14447,'سجل العملاء'!A:B,2,0),"")</f>
        <v/>
      </c>
    </row>
    <row r="14448" spans="3:9" ht="15.6">
      <c r="C14448" s="10" t="str">
        <f>IFERROR(VLOOKUP(B14448,'اكواد الاصناف'!A:C,2,0),"")</f>
        <v/>
      </c>
      <c r="D14448" s="10" t="str">
        <f>IFERROR(VLOOKUP(B14448,'اكواد الاصناف'!A:C,3,0),"")</f>
        <v/>
      </c>
      <c r="G14448" s="10">
        <f t="shared" si="224"/>
        <v>0</v>
      </c>
      <c r="I14448" s="10" t="str">
        <f>IFERROR(VLOOKUP(H14448,'سجل العملاء'!A:B,2,0),"")</f>
        <v/>
      </c>
    </row>
    <row r="14449" spans="3:9" ht="15.6">
      <c r="C14449" s="10" t="str">
        <f>IFERROR(VLOOKUP(B14449,'اكواد الاصناف'!A:C,2,0),"")</f>
        <v/>
      </c>
      <c r="D14449" s="10" t="str">
        <f>IFERROR(VLOOKUP(B14449,'اكواد الاصناف'!A:C,3,0),"")</f>
        <v/>
      </c>
      <c r="G14449" s="10">
        <f t="shared" si="224"/>
        <v>0</v>
      </c>
      <c r="I14449" s="10" t="str">
        <f>IFERROR(VLOOKUP(H14449,'سجل العملاء'!A:B,2,0),"")</f>
        <v/>
      </c>
    </row>
    <row r="14450" spans="3:9" ht="15.6">
      <c r="C14450" s="10" t="str">
        <f>IFERROR(VLOOKUP(B14450,'اكواد الاصناف'!A:C,2,0),"")</f>
        <v/>
      </c>
      <c r="D14450" s="10" t="str">
        <f>IFERROR(VLOOKUP(B14450,'اكواد الاصناف'!A:C,3,0),"")</f>
        <v/>
      </c>
      <c r="G14450" s="10">
        <f t="shared" si="224"/>
        <v>0</v>
      </c>
      <c r="I14450" s="10" t="str">
        <f>IFERROR(VLOOKUP(H14450,'سجل العملاء'!A:B,2,0),"")</f>
        <v/>
      </c>
    </row>
    <row r="14451" spans="3:9" ht="15.6">
      <c r="C14451" s="10" t="str">
        <f>IFERROR(VLOOKUP(B14451,'اكواد الاصناف'!A:C,2,0),"")</f>
        <v/>
      </c>
      <c r="D14451" s="10" t="str">
        <f>IFERROR(VLOOKUP(B14451,'اكواد الاصناف'!A:C,3,0),"")</f>
        <v/>
      </c>
      <c r="G14451" s="10">
        <f t="shared" si="224"/>
        <v>0</v>
      </c>
      <c r="I14451" s="10" t="str">
        <f>IFERROR(VLOOKUP(H14451,'سجل العملاء'!A:B,2,0),"")</f>
        <v/>
      </c>
    </row>
    <row r="14452" spans="3:9" ht="15.6">
      <c r="C14452" s="10" t="str">
        <f>IFERROR(VLOOKUP(B14452,'اكواد الاصناف'!A:C,2,0),"")</f>
        <v/>
      </c>
      <c r="D14452" s="10" t="str">
        <f>IFERROR(VLOOKUP(B14452,'اكواد الاصناف'!A:C,3,0),"")</f>
        <v/>
      </c>
      <c r="G14452" s="10">
        <f t="shared" si="224"/>
        <v>0</v>
      </c>
      <c r="I14452" s="10" t="str">
        <f>IFERROR(VLOOKUP(H14452,'سجل العملاء'!A:B,2,0),"")</f>
        <v/>
      </c>
    </row>
    <row r="14453" spans="3:9" ht="15.6">
      <c r="C14453" s="10" t="str">
        <f>IFERROR(VLOOKUP(B14453,'اكواد الاصناف'!A:C,2,0),"")</f>
        <v/>
      </c>
      <c r="D14453" s="10" t="str">
        <f>IFERROR(VLOOKUP(B14453,'اكواد الاصناف'!A:C,3,0),"")</f>
        <v/>
      </c>
      <c r="G14453" s="10">
        <f t="shared" si="224"/>
        <v>0</v>
      </c>
      <c r="I14453" s="10" t="str">
        <f>IFERROR(VLOOKUP(H14453,'سجل العملاء'!A:B,2,0),"")</f>
        <v/>
      </c>
    </row>
    <row r="14454" spans="3:9" ht="15.6">
      <c r="C14454" s="10" t="str">
        <f>IFERROR(VLOOKUP(B14454,'اكواد الاصناف'!A:C,2,0),"")</f>
        <v/>
      </c>
      <c r="D14454" s="10" t="str">
        <f>IFERROR(VLOOKUP(B14454,'اكواد الاصناف'!A:C,3,0),"")</f>
        <v/>
      </c>
      <c r="G14454" s="10">
        <f t="shared" si="224"/>
        <v>0</v>
      </c>
      <c r="I14454" s="10" t="str">
        <f>IFERROR(VLOOKUP(H14454,'سجل العملاء'!A:B,2,0),"")</f>
        <v/>
      </c>
    </row>
    <row r="14455" spans="3:9" ht="15.6">
      <c r="C14455" s="10" t="str">
        <f>IFERROR(VLOOKUP(B14455,'اكواد الاصناف'!A:C,2,0),"")</f>
        <v/>
      </c>
      <c r="D14455" s="10" t="str">
        <f>IFERROR(VLOOKUP(B14455,'اكواد الاصناف'!A:C,3,0),"")</f>
        <v/>
      </c>
      <c r="G14455" s="10">
        <f t="shared" si="224"/>
        <v>0</v>
      </c>
      <c r="I14455" s="10" t="str">
        <f>IFERROR(VLOOKUP(H14455,'سجل العملاء'!A:B,2,0),"")</f>
        <v/>
      </c>
    </row>
    <row r="14456" spans="3:9" ht="15.6">
      <c r="C14456" s="10" t="str">
        <f>IFERROR(VLOOKUP(B14456,'اكواد الاصناف'!A:C,2,0),"")</f>
        <v/>
      </c>
      <c r="D14456" s="10" t="str">
        <f>IFERROR(VLOOKUP(B14456,'اكواد الاصناف'!A:C,3,0),"")</f>
        <v/>
      </c>
      <c r="G14456" s="10">
        <f t="shared" si="224"/>
        <v>0</v>
      </c>
      <c r="I14456" s="10" t="str">
        <f>IFERROR(VLOOKUP(H14456,'سجل العملاء'!A:B,2,0),"")</f>
        <v/>
      </c>
    </row>
    <row r="14457" spans="3:9" ht="15.6">
      <c r="C14457" s="10" t="str">
        <f>IFERROR(VLOOKUP(B14457,'اكواد الاصناف'!A:C,2,0),"")</f>
        <v/>
      </c>
      <c r="D14457" s="10" t="str">
        <f>IFERROR(VLOOKUP(B14457,'اكواد الاصناف'!A:C,3,0),"")</f>
        <v/>
      </c>
      <c r="G14457" s="10">
        <f t="shared" si="224"/>
        <v>0</v>
      </c>
      <c r="I14457" s="10" t="str">
        <f>IFERROR(VLOOKUP(H14457,'سجل العملاء'!A:B,2,0),"")</f>
        <v/>
      </c>
    </row>
    <row r="14458" spans="3:9" ht="15.6">
      <c r="C14458" s="10" t="str">
        <f>IFERROR(VLOOKUP(B14458,'اكواد الاصناف'!A:C,2,0),"")</f>
        <v/>
      </c>
      <c r="D14458" s="10" t="str">
        <f>IFERROR(VLOOKUP(B14458,'اكواد الاصناف'!A:C,3,0),"")</f>
        <v/>
      </c>
      <c r="G14458" s="10">
        <f t="shared" si="224"/>
        <v>0</v>
      </c>
      <c r="I14458" s="10" t="str">
        <f>IFERROR(VLOOKUP(H14458,'سجل العملاء'!A:B,2,0),"")</f>
        <v/>
      </c>
    </row>
    <row r="14459" spans="3:9" ht="15.6">
      <c r="C14459" s="10" t="str">
        <f>IFERROR(VLOOKUP(B14459,'اكواد الاصناف'!A:C,2,0),"")</f>
        <v/>
      </c>
      <c r="D14459" s="10" t="str">
        <f>IFERROR(VLOOKUP(B14459,'اكواد الاصناف'!A:C,3,0),"")</f>
        <v/>
      </c>
      <c r="G14459" s="10">
        <f t="shared" si="224"/>
        <v>0</v>
      </c>
      <c r="I14459" s="10" t="str">
        <f>IFERROR(VLOOKUP(H14459,'سجل العملاء'!A:B,2,0),"")</f>
        <v/>
      </c>
    </row>
    <row r="14460" spans="3:9" ht="15.6">
      <c r="C14460" s="10" t="str">
        <f>IFERROR(VLOOKUP(B14460,'اكواد الاصناف'!A:C,2,0),"")</f>
        <v/>
      </c>
      <c r="D14460" s="10" t="str">
        <f>IFERROR(VLOOKUP(B14460,'اكواد الاصناف'!A:C,3,0),"")</f>
        <v/>
      </c>
      <c r="G14460" s="10">
        <f t="shared" si="224"/>
        <v>0</v>
      </c>
      <c r="I14460" s="10" t="str">
        <f>IFERROR(VLOOKUP(H14460,'سجل العملاء'!A:B,2,0),"")</f>
        <v/>
      </c>
    </row>
    <row r="14461" spans="3:9" ht="15.6">
      <c r="C14461" s="10" t="str">
        <f>IFERROR(VLOOKUP(B14461,'اكواد الاصناف'!A:C,2,0),"")</f>
        <v/>
      </c>
      <c r="D14461" s="10" t="str">
        <f>IFERROR(VLOOKUP(B14461,'اكواد الاصناف'!A:C,3,0),"")</f>
        <v/>
      </c>
      <c r="G14461" s="10">
        <f t="shared" si="224"/>
        <v>0</v>
      </c>
      <c r="I14461" s="10" t="str">
        <f>IFERROR(VLOOKUP(H14461,'سجل العملاء'!A:B,2,0),"")</f>
        <v/>
      </c>
    </row>
    <row r="14462" spans="3:9" ht="15.6">
      <c r="C14462" s="10" t="str">
        <f>IFERROR(VLOOKUP(B14462,'اكواد الاصناف'!A:C,2,0),"")</f>
        <v/>
      </c>
      <c r="D14462" s="10" t="str">
        <f>IFERROR(VLOOKUP(B14462,'اكواد الاصناف'!A:C,3,0),"")</f>
        <v/>
      </c>
      <c r="G14462" s="10">
        <f t="shared" si="224"/>
        <v>0</v>
      </c>
      <c r="I14462" s="10" t="str">
        <f>IFERROR(VLOOKUP(H14462,'سجل العملاء'!A:B,2,0),"")</f>
        <v/>
      </c>
    </row>
    <row r="14463" spans="3:9" ht="15.6">
      <c r="C14463" s="10" t="str">
        <f>IFERROR(VLOOKUP(B14463,'اكواد الاصناف'!A:C,2,0),"")</f>
        <v/>
      </c>
      <c r="D14463" s="10" t="str">
        <f>IFERROR(VLOOKUP(B14463,'اكواد الاصناف'!A:C,3,0),"")</f>
        <v/>
      </c>
      <c r="G14463" s="10">
        <f t="shared" si="224"/>
        <v>0</v>
      </c>
      <c r="I14463" s="10" t="str">
        <f>IFERROR(VLOOKUP(H14463,'سجل العملاء'!A:B,2,0),"")</f>
        <v/>
      </c>
    </row>
    <row r="14464" spans="3:9" ht="15.6">
      <c r="C14464" s="10" t="str">
        <f>IFERROR(VLOOKUP(B14464,'اكواد الاصناف'!A:C,2,0),"")</f>
        <v/>
      </c>
      <c r="D14464" s="10" t="str">
        <f>IFERROR(VLOOKUP(B14464,'اكواد الاصناف'!A:C,3,0),"")</f>
        <v/>
      </c>
      <c r="G14464" s="10">
        <f t="shared" si="224"/>
        <v>0</v>
      </c>
      <c r="I14464" s="10" t="str">
        <f>IFERROR(VLOOKUP(H14464,'سجل العملاء'!A:B,2,0),"")</f>
        <v/>
      </c>
    </row>
    <row r="14465" spans="3:9" ht="15.6">
      <c r="C14465" s="10" t="str">
        <f>IFERROR(VLOOKUP(B14465,'اكواد الاصناف'!A:C,2,0),"")</f>
        <v/>
      </c>
      <c r="D14465" s="10" t="str">
        <f>IFERROR(VLOOKUP(B14465,'اكواد الاصناف'!A:C,3,0),"")</f>
        <v/>
      </c>
      <c r="G14465" s="10">
        <f t="shared" ref="G14465:G14528" si="225">F14465*E14465</f>
        <v>0</v>
      </c>
      <c r="I14465" s="10" t="str">
        <f>IFERROR(VLOOKUP(H14465,'سجل العملاء'!A:B,2,0),"")</f>
        <v/>
      </c>
    </row>
    <row r="14466" spans="3:9" ht="15.6">
      <c r="C14466" s="10" t="str">
        <f>IFERROR(VLOOKUP(B14466,'اكواد الاصناف'!A:C,2,0),"")</f>
        <v/>
      </c>
      <c r="D14466" s="10" t="str">
        <f>IFERROR(VLOOKUP(B14466,'اكواد الاصناف'!A:C,3,0),"")</f>
        <v/>
      </c>
      <c r="G14466" s="10">
        <f t="shared" si="225"/>
        <v>0</v>
      </c>
      <c r="I14466" s="10" t="str">
        <f>IFERROR(VLOOKUP(H14466,'سجل العملاء'!A:B,2,0),"")</f>
        <v/>
      </c>
    </row>
    <row r="14467" spans="3:9" ht="15.6">
      <c r="C14467" s="10" t="str">
        <f>IFERROR(VLOOKUP(B14467,'اكواد الاصناف'!A:C,2,0),"")</f>
        <v/>
      </c>
      <c r="D14467" s="10" t="str">
        <f>IFERROR(VLOOKUP(B14467,'اكواد الاصناف'!A:C,3,0),"")</f>
        <v/>
      </c>
      <c r="G14467" s="10">
        <f t="shared" si="225"/>
        <v>0</v>
      </c>
      <c r="I14467" s="10" t="str">
        <f>IFERROR(VLOOKUP(H14467,'سجل العملاء'!A:B,2,0),"")</f>
        <v/>
      </c>
    </row>
    <row r="14468" spans="3:9" ht="15.6">
      <c r="C14468" s="10" t="str">
        <f>IFERROR(VLOOKUP(B14468,'اكواد الاصناف'!A:C,2,0),"")</f>
        <v/>
      </c>
      <c r="D14468" s="10" t="str">
        <f>IFERROR(VLOOKUP(B14468,'اكواد الاصناف'!A:C,3,0),"")</f>
        <v/>
      </c>
      <c r="G14468" s="10">
        <f t="shared" si="225"/>
        <v>0</v>
      </c>
      <c r="I14468" s="10" t="str">
        <f>IFERROR(VLOOKUP(H14468,'سجل العملاء'!A:B,2,0),"")</f>
        <v/>
      </c>
    </row>
    <row r="14469" spans="3:9" ht="15.6">
      <c r="C14469" s="10" t="str">
        <f>IFERROR(VLOOKUP(B14469,'اكواد الاصناف'!A:C,2,0),"")</f>
        <v/>
      </c>
      <c r="D14469" s="10" t="str">
        <f>IFERROR(VLOOKUP(B14469,'اكواد الاصناف'!A:C,3,0),"")</f>
        <v/>
      </c>
      <c r="G14469" s="10">
        <f t="shared" si="225"/>
        <v>0</v>
      </c>
      <c r="I14469" s="10" t="str">
        <f>IFERROR(VLOOKUP(H14469,'سجل العملاء'!A:B,2,0),"")</f>
        <v/>
      </c>
    </row>
    <row r="14470" spans="3:9" ht="15.6">
      <c r="C14470" s="10" t="str">
        <f>IFERROR(VLOOKUP(B14470,'اكواد الاصناف'!A:C,2,0),"")</f>
        <v/>
      </c>
      <c r="D14470" s="10" t="str">
        <f>IFERROR(VLOOKUP(B14470,'اكواد الاصناف'!A:C,3,0),"")</f>
        <v/>
      </c>
      <c r="G14470" s="10">
        <f t="shared" si="225"/>
        <v>0</v>
      </c>
      <c r="I14470" s="10" t="str">
        <f>IFERROR(VLOOKUP(H14470,'سجل العملاء'!A:B,2,0),"")</f>
        <v/>
      </c>
    </row>
    <row r="14471" spans="3:9" ht="15.6">
      <c r="C14471" s="10" t="str">
        <f>IFERROR(VLOOKUP(B14471,'اكواد الاصناف'!A:C,2,0),"")</f>
        <v/>
      </c>
      <c r="D14471" s="10" t="str">
        <f>IFERROR(VLOOKUP(B14471,'اكواد الاصناف'!A:C,3,0),"")</f>
        <v/>
      </c>
      <c r="G14471" s="10">
        <f t="shared" si="225"/>
        <v>0</v>
      </c>
      <c r="I14471" s="10" t="str">
        <f>IFERROR(VLOOKUP(H14471,'سجل العملاء'!A:B,2,0),"")</f>
        <v/>
      </c>
    </row>
    <row r="14472" spans="3:9" ht="15.6">
      <c r="C14472" s="10" t="str">
        <f>IFERROR(VLOOKUP(B14472,'اكواد الاصناف'!A:C,2,0),"")</f>
        <v/>
      </c>
      <c r="D14472" s="10" t="str">
        <f>IFERROR(VLOOKUP(B14472,'اكواد الاصناف'!A:C,3,0),"")</f>
        <v/>
      </c>
      <c r="G14472" s="10">
        <f t="shared" si="225"/>
        <v>0</v>
      </c>
      <c r="I14472" s="10" t="str">
        <f>IFERROR(VLOOKUP(H14472,'سجل العملاء'!A:B,2,0),"")</f>
        <v/>
      </c>
    </row>
    <row r="14473" spans="3:9" ht="15.6">
      <c r="C14473" s="10" t="str">
        <f>IFERROR(VLOOKUP(B14473,'اكواد الاصناف'!A:C,2,0),"")</f>
        <v/>
      </c>
      <c r="D14473" s="10" t="str">
        <f>IFERROR(VLOOKUP(B14473,'اكواد الاصناف'!A:C,3,0),"")</f>
        <v/>
      </c>
      <c r="G14473" s="10">
        <f t="shared" si="225"/>
        <v>0</v>
      </c>
      <c r="I14473" s="10" t="str">
        <f>IFERROR(VLOOKUP(H14473,'سجل العملاء'!A:B,2,0),"")</f>
        <v/>
      </c>
    </row>
    <row r="14474" spans="3:9" ht="15.6">
      <c r="C14474" s="10" t="str">
        <f>IFERROR(VLOOKUP(B14474,'اكواد الاصناف'!A:C,2,0),"")</f>
        <v/>
      </c>
      <c r="D14474" s="10" t="str">
        <f>IFERROR(VLOOKUP(B14474,'اكواد الاصناف'!A:C,3,0),"")</f>
        <v/>
      </c>
      <c r="G14474" s="10">
        <f t="shared" si="225"/>
        <v>0</v>
      </c>
      <c r="I14474" s="10" t="str">
        <f>IFERROR(VLOOKUP(H14474,'سجل العملاء'!A:B,2,0),"")</f>
        <v/>
      </c>
    </row>
    <row r="14475" spans="3:9" ht="15.6">
      <c r="C14475" s="10" t="str">
        <f>IFERROR(VLOOKUP(B14475,'اكواد الاصناف'!A:C,2,0),"")</f>
        <v/>
      </c>
      <c r="D14475" s="10" t="str">
        <f>IFERROR(VLOOKUP(B14475,'اكواد الاصناف'!A:C,3,0),"")</f>
        <v/>
      </c>
      <c r="G14475" s="10">
        <f t="shared" si="225"/>
        <v>0</v>
      </c>
      <c r="I14475" s="10" t="str">
        <f>IFERROR(VLOOKUP(H14475,'سجل العملاء'!A:B,2,0),"")</f>
        <v/>
      </c>
    </row>
    <row r="14476" spans="3:9" ht="15.6">
      <c r="C14476" s="10" t="str">
        <f>IFERROR(VLOOKUP(B14476,'اكواد الاصناف'!A:C,2,0),"")</f>
        <v/>
      </c>
      <c r="D14476" s="10" t="str">
        <f>IFERROR(VLOOKUP(B14476,'اكواد الاصناف'!A:C,3,0),"")</f>
        <v/>
      </c>
      <c r="G14476" s="10">
        <f t="shared" si="225"/>
        <v>0</v>
      </c>
      <c r="I14476" s="10" t="str">
        <f>IFERROR(VLOOKUP(H14476,'سجل العملاء'!A:B,2,0),"")</f>
        <v/>
      </c>
    </row>
    <row r="14477" spans="3:9" ht="15.6">
      <c r="C14477" s="10" t="str">
        <f>IFERROR(VLOOKUP(B14477,'اكواد الاصناف'!A:C,2,0),"")</f>
        <v/>
      </c>
      <c r="D14477" s="10" t="str">
        <f>IFERROR(VLOOKUP(B14477,'اكواد الاصناف'!A:C,3,0),"")</f>
        <v/>
      </c>
      <c r="G14477" s="10">
        <f t="shared" si="225"/>
        <v>0</v>
      </c>
      <c r="I14477" s="10" t="str">
        <f>IFERROR(VLOOKUP(H14477,'سجل العملاء'!A:B,2,0),"")</f>
        <v/>
      </c>
    </row>
    <row r="14478" spans="3:9" ht="15.6">
      <c r="C14478" s="10" t="str">
        <f>IFERROR(VLOOKUP(B14478,'اكواد الاصناف'!A:C,2,0),"")</f>
        <v/>
      </c>
      <c r="D14478" s="10" t="str">
        <f>IFERROR(VLOOKUP(B14478,'اكواد الاصناف'!A:C,3,0),"")</f>
        <v/>
      </c>
      <c r="G14478" s="10">
        <f t="shared" si="225"/>
        <v>0</v>
      </c>
      <c r="I14478" s="10" t="str">
        <f>IFERROR(VLOOKUP(H14478,'سجل العملاء'!A:B,2,0),"")</f>
        <v/>
      </c>
    </row>
    <row r="14479" spans="3:9" ht="15.6">
      <c r="C14479" s="10" t="str">
        <f>IFERROR(VLOOKUP(B14479,'اكواد الاصناف'!A:C,2,0),"")</f>
        <v/>
      </c>
      <c r="D14479" s="10" t="str">
        <f>IFERROR(VLOOKUP(B14479,'اكواد الاصناف'!A:C,3,0),"")</f>
        <v/>
      </c>
      <c r="G14479" s="10">
        <f t="shared" si="225"/>
        <v>0</v>
      </c>
      <c r="I14479" s="10" t="str">
        <f>IFERROR(VLOOKUP(H14479,'سجل العملاء'!A:B,2,0),"")</f>
        <v/>
      </c>
    </row>
    <row r="14480" spans="3:9" ht="15.6">
      <c r="C14480" s="10" t="str">
        <f>IFERROR(VLOOKUP(B14480,'اكواد الاصناف'!A:C,2,0),"")</f>
        <v/>
      </c>
      <c r="D14480" s="10" t="str">
        <f>IFERROR(VLOOKUP(B14480,'اكواد الاصناف'!A:C,3,0),"")</f>
        <v/>
      </c>
      <c r="G14480" s="10">
        <f t="shared" si="225"/>
        <v>0</v>
      </c>
      <c r="I14480" s="10" t="str">
        <f>IFERROR(VLOOKUP(H14480,'سجل العملاء'!A:B,2,0),"")</f>
        <v/>
      </c>
    </row>
    <row r="14481" spans="3:9" ht="15.6">
      <c r="C14481" s="10" t="str">
        <f>IFERROR(VLOOKUP(B14481,'اكواد الاصناف'!A:C,2,0),"")</f>
        <v/>
      </c>
      <c r="D14481" s="10" t="str">
        <f>IFERROR(VLOOKUP(B14481,'اكواد الاصناف'!A:C,3,0),"")</f>
        <v/>
      </c>
      <c r="G14481" s="10">
        <f t="shared" si="225"/>
        <v>0</v>
      </c>
      <c r="I14481" s="10" t="str">
        <f>IFERROR(VLOOKUP(H14481,'سجل العملاء'!A:B,2,0),"")</f>
        <v/>
      </c>
    </row>
    <row r="14482" spans="3:9" ht="15.6">
      <c r="C14482" s="10" t="str">
        <f>IFERROR(VLOOKUP(B14482,'اكواد الاصناف'!A:C,2,0),"")</f>
        <v/>
      </c>
      <c r="D14482" s="10" t="str">
        <f>IFERROR(VLOOKUP(B14482,'اكواد الاصناف'!A:C,3,0),"")</f>
        <v/>
      </c>
      <c r="G14482" s="10">
        <f t="shared" si="225"/>
        <v>0</v>
      </c>
      <c r="I14482" s="10" t="str">
        <f>IFERROR(VLOOKUP(H14482,'سجل العملاء'!A:B,2,0),"")</f>
        <v/>
      </c>
    </row>
    <row r="14483" spans="3:9" ht="15.6">
      <c r="C14483" s="10" t="str">
        <f>IFERROR(VLOOKUP(B14483,'اكواد الاصناف'!A:C,2,0),"")</f>
        <v/>
      </c>
      <c r="D14483" s="10" t="str">
        <f>IFERROR(VLOOKUP(B14483,'اكواد الاصناف'!A:C,3,0),"")</f>
        <v/>
      </c>
      <c r="G14483" s="10">
        <f t="shared" si="225"/>
        <v>0</v>
      </c>
      <c r="I14483" s="10" t="str">
        <f>IFERROR(VLOOKUP(H14483,'سجل العملاء'!A:B,2,0),"")</f>
        <v/>
      </c>
    </row>
    <row r="14484" spans="3:9" ht="15.6">
      <c r="C14484" s="10" t="str">
        <f>IFERROR(VLOOKUP(B14484,'اكواد الاصناف'!A:C,2,0),"")</f>
        <v/>
      </c>
      <c r="D14484" s="10" t="str">
        <f>IFERROR(VLOOKUP(B14484,'اكواد الاصناف'!A:C,3,0),"")</f>
        <v/>
      </c>
      <c r="G14484" s="10">
        <f t="shared" si="225"/>
        <v>0</v>
      </c>
      <c r="I14484" s="10" t="str">
        <f>IFERROR(VLOOKUP(H14484,'سجل العملاء'!A:B,2,0),"")</f>
        <v/>
      </c>
    </row>
    <row r="14485" spans="3:9" ht="15.6">
      <c r="C14485" s="10" t="str">
        <f>IFERROR(VLOOKUP(B14485,'اكواد الاصناف'!A:C,2,0),"")</f>
        <v/>
      </c>
      <c r="D14485" s="10" t="str">
        <f>IFERROR(VLOOKUP(B14485,'اكواد الاصناف'!A:C,3,0),"")</f>
        <v/>
      </c>
      <c r="G14485" s="10">
        <f t="shared" si="225"/>
        <v>0</v>
      </c>
      <c r="I14485" s="10" t="str">
        <f>IFERROR(VLOOKUP(H14485,'سجل العملاء'!A:B,2,0),"")</f>
        <v/>
      </c>
    </row>
    <row r="14486" spans="3:9" ht="15.6">
      <c r="C14486" s="10" t="str">
        <f>IFERROR(VLOOKUP(B14486,'اكواد الاصناف'!A:C,2,0),"")</f>
        <v/>
      </c>
      <c r="D14486" s="10" t="str">
        <f>IFERROR(VLOOKUP(B14486,'اكواد الاصناف'!A:C,3,0),"")</f>
        <v/>
      </c>
      <c r="G14486" s="10">
        <f t="shared" si="225"/>
        <v>0</v>
      </c>
      <c r="I14486" s="10" t="str">
        <f>IFERROR(VLOOKUP(H14486,'سجل العملاء'!A:B,2,0),"")</f>
        <v/>
      </c>
    </row>
    <row r="14487" spans="3:9" ht="15.6">
      <c r="C14487" s="10" t="str">
        <f>IFERROR(VLOOKUP(B14487,'اكواد الاصناف'!A:C,2,0),"")</f>
        <v/>
      </c>
      <c r="D14487" s="10" t="str">
        <f>IFERROR(VLOOKUP(B14487,'اكواد الاصناف'!A:C,3,0),"")</f>
        <v/>
      </c>
      <c r="G14487" s="10">
        <f t="shared" si="225"/>
        <v>0</v>
      </c>
      <c r="I14487" s="10" t="str">
        <f>IFERROR(VLOOKUP(H14487,'سجل العملاء'!A:B,2,0),"")</f>
        <v/>
      </c>
    </row>
    <row r="14488" spans="3:9" ht="15.6">
      <c r="C14488" s="10" t="str">
        <f>IFERROR(VLOOKUP(B14488,'اكواد الاصناف'!A:C,2,0),"")</f>
        <v/>
      </c>
      <c r="D14488" s="10" t="str">
        <f>IFERROR(VLOOKUP(B14488,'اكواد الاصناف'!A:C,3,0),"")</f>
        <v/>
      </c>
      <c r="G14488" s="10">
        <f t="shared" si="225"/>
        <v>0</v>
      </c>
      <c r="I14488" s="10" t="str">
        <f>IFERROR(VLOOKUP(H14488,'سجل العملاء'!A:B,2,0),"")</f>
        <v/>
      </c>
    </row>
    <row r="14489" spans="3:9" ht="15.6">
      <c r="C14489" s="10" t="str">
        <f>IFERROR(VLOOKUP(B14489,'اكواد الاصناف'!A:C,2,0),"")</f>
        <v/>
      </c>
      <c r="D14489" s="10" t="str">
        <f>IFERROR(VLOOKUP(B14489,'اكواد الاصناف'!A:C,3,0),"")</f>
        <v/>
      </c>
      <c r="G14489" s="10">
        <f t="shared" si="225"/>
        <v>0</v>
      </c>
      <c r="I14489" s="10" t="str">
        <f>IFERROR(VLOOKUP(H14489,'سجل العملاء'!A:B,2,0),"")</f>
        <v/>
      </c>
    </row>
    <row r="14490" spans="3:9" ht="15.6">
      <c r="C14490" s="10" t="str">
        <f>IFERROR(VLOOKUP(B14490,'اكواد الاصناف'!A:C,2,0),"")</f>
        <v/>
      </c>
      <c r="D14490" s="10" t="str">
        <f>IFERROR(VLOOKUP(B14490,'اكواد الاصناف'!A:C,3,0),"")</f>
        <v/>
      </c>
      <c r="G14490" s="10">
        <f t="shared" si="225"/>
        <v>0</v>
      </c>
      <c r="I14490" s="10" t="str">
        <f>IFERROR(VLOOKUP(H14490,'سجل العملاء'!A:B,2,0),"")</f>
        <v/>
      </c>
    </row>
    <row r="14491" spans="3:9" ht="15.6">
      <c r="C14491" s="10" t="str">
        <f>IFERROR(VLOOKUP(B14491,'اكواد الاصناف'!A:C,2,0),"")</f>
        <v/>
      </c>
      <c r="D14491" s="10" t="str">
        <f>IFERROR(VLOOKUP(B14491,'اكواد الاصناف'!A:C,3,0),"")</f>
        <v/>
      </c>
      <c r="G14491" s="10">
        <f t="shared" si="225"/>
        <v>0</v>
      </c>
      <c r="I14491" s="10" t="str">
        <f>IFERROR(VLOOKUP(H14491,'سجل العملاء'!A:B,2,0),"")</f>
        <v/>
      </c>
    </row>
    <row r="14492" spans="3:9" ht="15.6">
      <c r="C14492" s="10" t="str">
        <f>IFERROR(VLOOKUP(B14492,'اكواد الاصناف'!A:C,2,0),"")</f>
        <v/>
      </c>
      <c r="D14492" s="10" t="str">
        <f>IFERROR(VLOOKUP(B14492,'اكواد الاصناف'!A:C,3,0),"")</f>
        <v/>
      </c>
      <c r="G14492" s="10">
        <f t="shared" si="225"/>
        <v>0</v>
      </c>
      <c r="I14492" s="10" t="str">
        <f>IFERROR(VLOOKUP(H14492,'سجل العملاء'!A:B,2,0),"")</f>
        <v/>
      </c>
    </row>
    <row r="14493" spans="3:9" ht="15.6">
      <c r="C14493" s="10" t="str">
        <f>IFERROR(VLOOKUP(B14493,'اكواد الاصناف'!A:C,2,0),"")</f>
        <v/>
      </c>
      <c r="D14493" s="10" t="str">
        <f>IFERROR(VLOOKUP(B14493,'اكواد الاصناف'!A:C,3,0),"")</f>
        <v/>
      </c>
      <c r="G14493" s="10">
        <f t="shared" si="225"/>
        <v>0</v>
      </c>
      <c r="I14493" s="10" t="str">
        <f>IFERROR(VLOOKUP(H14493,'سجل العملاء'!A:B,2,0),"")</f>
        <v/>
      </c>
    </row>
    <row r="14494" spans="3:9" ht="15.6">
      <c r="C14494" s="10" t="str">
        <f>IFERROR(VLOOKUP(B14494,'اكواد الاصناف'!A:C,2,0),"")</f>
        <v/>
      </c>
      <c r="D14494" s="10" t="str">
        <f>IFERROR(VLOOKUP(B14494,'اكواد الاصناف'!A:C,3,0),"")</f>
        <v/>
      </c>
      <c r="G14494" s="10">
        <f t="shared" si="225"/>
        <v>0</v>
      </c>
      <c r="I14494" s="10" t="str">
        <f>IFERROR(VLOOKUP(H14494,'سجل العملاء'!A:B,2,0),"")</f>
        <v/>
      </c>
    </row>
    <row r="14495" spans="3:9" ht="15.6">
      <c r="C14495" s="10" t="str">
        <f>IFERROR(VLOOKUP(B14495,'اكواد الاصناف'!A:C,2,0),"")</f>
        <v/>
      </c>
      <c r="D14495" s="10" t="str">
        <f>IFERROR(VLOOKUP(B14495,'اكواد الاصناف'!A:C,3,0),"")</f>
        <v/>
      </c>
      <c r="G14495" s="10">
        <f t="shared" si="225"/>
        <v>0</v>
      </c>
      <c r="I14495" s="10" t="str">
        <f>IFERROR(VLOOKUP(H14495,'سجل العملاء'!A:B,2,0),"")</f>
        <v/>
      </c>
    </row>
    <row r="14496" spans="3:9" ht="15.6">
      <c r="C14496" s="10" t="str">
        <f>IFERROR(VLOOKUP(B14496,'اكواد الاصناف'!A:C,2,0),"")</f>
        <v/>
      </c>
      <c r="D14496" s="10" t="str">
        <f>IFERROR(VLOOKUP(B14496,'اكواد الاصناف'!A:C,3,0),"")</f>
        <v/>
      </c>
      <c r="G14496" s="10">
        <f t="shared" si="225"/>
        <v>0</v>
      </c>
      <c r="I14496" s="10" t="str">
        <f>IFERROR(VLOOKUP(H14496,'سجل العملاء'!A:B,2,0),"")</f>
        <v/>
      </c>
    </row>
    <row r="14497" spans="3:9" ht="15.6">
      <c r="C14497" s="10" t="str">
        <f>IFERROR(VLOOKUP(B14497,'اكواد الاصناف'!A:C,2,0),"")</f>
        <v/>
      </c>
      <c r="D14497" s="10" t="str">
        <f>IFERROR(VLOOKUP(B14497,'اكواد الاصناف'!A:C,3,0),"")</f>
        <v/>
      </c>
      <c r="G14497" s="10">
        <f t="shared" si="225"/>
        <v>0</v>
      </c>
      <c r="I14497" s="10" t="str">
        <f>IFERROR(VLOOKUP(H14497,'سجل العملاء'!A:B,2,0),"")</f>
        <v/>
      </c>
    </row>
    <row r="14498" spans="3:9" ht="15.6">
      <c r="C14498" s="10" t="str">
        <f>IFERROR(VLOOKUP(B14498,'اكواد الاصناف'!A:C,2,0),"")</f>
        <v/>
      </c>
      <c r="D14498" s="10" t="str">
        <f>IFERROR(VLOOKUP(B14498,'اكواد الاصناف'!A:C,3,0),"")</f>
        <v/>
      </c>
      <c r="G14498" s="10">
        <f t="shared" si="225"/>
        <v>0</v>
      </c>
      <c r="I14498" s="10" t="str">
        <f>IFERROR(VLOOKUP(H14498,'سجل العملاء'!A:B,2,0),"")</f>
        <v/>
      </c>
    </row>
    <row r="14499" spans="3:9" ht="15.6">
      <c r="C14499" s="10" t="str">
        <f>IFERROR(VLOOKUP(B14499,'اكواد الاصناف'!A:C,2,0),"")</f>
        <v/>
      </c>
      <c r="D14499" s="10" t="str">
        <f>IFERROR(VLOOKUP(B14499,'اكواد الاصناف'!A:C,3,0),"")</f>
        <v/>
      </c>
      <c r="G14499" s="10">
        <f t="shared" si="225"/>
        <v>0</v>
      </c>
      <c r="I14499" s="10" t="str">
        <f>IFERROR(VLOOKUP(H14499,'سجل العملاء'!A:B,2,0),"")</f>
        <v/>
      </c>
    </row>
    <row r="14500" spans="3:9" ht="15.6">
      <c r="C14500" s="10" t="str">
        <f>IFERROR(VLOOKUP(B14500,'اكواد الاصناف'!A:C,2,0),"")</f>
        <v/>
      </c>
      <c r="D14500" s="10" t="str">
        <f>IFERROR(VLOOKUP(B14500,'اكواد الاصناف'!A:C,3,0),"")</f>
        <v/>
      </c>
      <c r="G14500" s="10">
        <f t="shared" si="225"/>
        <v>0</v>
      </c>
      <c r="I14500" s="10" t="str">
        <f>IFERROR(VLOOKUP(H14500,'سجل العملاء'!A:B,2,0),"")</f>
        <v/>
      </c>
    </row>
    <row r="14501" spans="3:9" ht="15.6">
      <c r="C14501" s="10" t="str">
        <f>IFERROR(VLOOKUP(B14501,'اكواد الاصناف'!A:C,2,0),"")</f>
        <v/>
      </c>
      <c r="D14501" s="10" t="str">
        <f>IFERROR(VLOOKUP(B14501,'اكواد الاصناف'!A:C,3,0),"")</f>
        <v/>
      </c>
      <c r="G14501" s="10">
        <f t="shared" si="225"/>
        <v>0</v>
      </c>
      <c r="I14501" s="10" t="str">
        <f>IFERROR(VLOOKUP(H14501,'سجل العملاء'!A:B,2,0),"")</f>
        <v/>
      </c>
    </row>
    <row r="14502" spans="3:9" ht="15.6">
      <c r="C14502" s="10" t="str">
        <f>IFERROR(VLOOKUP(B14502,'اكواد الاصناف'!A:C,2,0),"")</f>
        <v/>
      </c>
      <c r="D14502" s="10" t="str">
        <f>IFERROR(VLOOKUP(B14502,'اكواد الاصناف'!A:C,3,0),"")</f>
        <v/>
      </c>
      <c r="G14502" s="10">
        <f t="shared" si="225"/>
        <v>0</v>
      </c>
      <c r="I14502" s="10" t="str">
        <f>IFERROR(VLOOKUP(H14502,'سجل العملاء'!A:B,2,0),"")</f>
        <v/>
      </c>
    </row>
    <row r="14503" spans="3:9" ht="15.6">
      <c r="C14503" s="10" t="str">
        <f>IFERROR(VLOOKUP(B14503,'اكواد الاصناف'!A:C,2,0),"")</f>
        <v/>
      </c>
      <c r="D14503" s="10" t="str">
        <f>IFERROR(VLOOKUP(B14503,'اكواد الاصناف'!A:C,3,0),"")</f>
        <v/>
      </c>
      <c r="G14503" s="10">
        <f t="shared" si="225"/>
        <v>0</v>
      </c>
      <c r="I14503" s="10" t="str">
        <f>IFERROR(VLOOKUP(H14503,'سجل العملاء'!A:B,2,0),"")</f>
        <v/>
      </c>
    </row>
    <row r="14504" spans="3:9" ht="15.6">
      <c r="C14504" s="10" t="str">
        <f>IFERROR(VLOOKUP(B14504,'اكواد الاصناف'!A:C,2,0),"")</f>
        <v/>
      </c>
      <c r="D14504" s="10" t="str">
        <f>IFERROR(VLOOKUP(B14504,'اكواد الاصناف'!A:C,3,0),"")</f>
        <v/>
      </c>
      <c r="G14504" s="10">
        <f t="shared" si="225"/>
        <v>0</v>
      </c>
      <c r="I14504" s="10" t="str">
        <f>IFERROR(VLOOKUP(H14504,'سجل العملاء'!A:B,2,0),"")</f>
        <v/>
      </c>
    </row>
    <row r="14505" spans="3:9" ht="15.6">
      <c r="C14505" s="10" t="str">
        <f>IFERROR(VLOOKUP(B14505,'اكواد الاصناف'!A:C,2,0),"")</f>
        <v/>
      </c>
      <c r="D14505" s="10" t="str">
        <f>IFERROR(VLOOKUP(B14505,'اكواد الاصناف'!A:C,3,0),"")</f>
        <v/>
      </c>
      <c r="G14505" s="10">
        <f t="shared" si="225"/>
        <v>0</v>
      </c>
      <c r="I14505" s="10" t="str">
        <f>IFERROR(VLOOKUP(H14505,'سجل العملاء'!A:B,2,0),"")</f>
        <v/>
      </c>
    </row>
    <row r="14506" spans="3:9" ht="15.6">
      <c r="C14506" s="10" t="str">
        <f>IFERROR(VLOOKUP(B14506,'اكواد الاصناف'!A:C,2,0),"")</f>
        <v/>
      </c>
      <c r="D14506" s="10" t="str">
        <f>IFERROR(VLOOKUP(B14506,'اكواد الاصناف'!A:C,3,0),"")</f>
        <v/>
      </c>
      <c r="G14506" s="10">
        <f t="shared" si="225"/>
        <v>0</v>
      </c>
      <c r="I14506" s="10" t="str">
        <f>IFERROR(VLOOKUP(H14506,'سجل العملاء'!A:B,2,0),"")</f>
        <v/>
      </c>
    </row>
    <row r="14507" spans="3:9" ht="15.6">
      <c r="C14507" s="10" t="str">
        <f>IFERROR(VLOOKUP(B14507,'اكواد الاصناف'!A:C,2,0),"")</f>
        <v/>
      </c>
      <c r="D14507" s="10" t="str">
        <f>IFERROR(VLOOKUP(B14507,'اكواد الاصناف'!A:C,3,0),"")</f>
        <v/>
      </c>
      <c r="G14507" s="10">
        <f t="shared" si="225"/>
        <v>0</v>
      </c>
      <c r="I14507" s="10" t="str">
        <f>IFERROR(VLOOKUP(H14507,'سجل العملاء'!A:B,2,0),"")</f>
        <v/>
      </c>
    </row>
    <row r="14508" spans="3:9" ht="15.6">
      <c r="C14508" s="10" t="str">
        <f>IFERROR(VLOOKUP(B14508,'اكواد الاصناف'!A:C,2,0),"")</f>
        <v/>
      </c>
      <c r="D14508" s="10" t="str">
        <f>IFERROR(VLOOKUP(B14508,'اكواد الاصناف'!A:C,3,0),"")</f>
        <v/>
      </c>
      <c r="G14508" s="10">
        <f t="shared" si="225"/>
        <v>0</v>
      </c>
      <c r="I14508" s="10" t="str">
        <f>IFERROR(VLOOKUP(H14508,'سجل العملاء'!A:B,2,0),"")</f>
        <v/>
      </c>
    </row>
    <row r="14509" spans="3:9" ht="15.6">
      <c r="C14509" s="10" t="str">
        <f>IFERROR(VLOOKUP(B14509,'اكواد الاصناف'!A:C,2,0),"")</f>
        <v/>
      </c>
      <c r="D14509" s="10" t="str">
        <f>IFERROR(VLOOKUP(B14509,'اكواد الاصناف'!A:C,3,0),"")</f>
        <v/>
      </c>
      <c r="G14509" s="10">
        <f t="shared" si="225"/>
        <v>0</v>
      </c>
      <c r="I14509" s="10" t="str">
        <f>IFERROR(VLOOKUP(H14509,'سجل العملاء'!A:B,2,0),"")</f>
        <v/>
      </c>
    </row>
    <row r="14510" spans="3:9" ht="15.6">
      <c r="C14510" s="10" t="str">
        <f>IFERROR(VLOOKUP(B14510,'اكواد الاصناف'!A:C,2,0),"")</f>
        <v/>
      </c>
      <c r="D14510" s="10" t="str">
        <f>IFERROR(VLOOKUP(B14510,'اكواد الاصناف'!A:C,3,0),"")</f>
        <v/>
      </c>
      <c r="G14510" s="10">
        <f t="shared" si="225"/>
        <v>0</v>
      </c>
      <c r="I14510" s="10" t="str">
        <f>IFERROR(VLOOKUP(H14510,'سجل العملاء'!A:B,2,0),"")</f>
        <v/>
      </c>
    </row>
    <row r="14511" spans="3:9" ht="15.6">
      <c r="C14511" s="10" t="str">
        <f>IFERROR(VLOOKUP(B14511,'اكواد الاصناف'!A:C,2,0),"")</f>
        <v/>
      </c>
      <c r="D14511" s="10" t="str">
        <f>IFERROR(VLOOKUP(B14511,'اكواد الاصناف'!A:C,3,0),"")</f>
        <v/>
      </c>
      <c r="G14511" s="10">
        <f t="shared" si="225"/>
        <v>0</v>
      </c>
      <c r="I14511" s="10" t="str">
        <f>IFERROR(VLOOKUP(H14511,'سجل العملاء'!A:B,2,0),"")</f>
        <v/>
      </c>
    </row>
    <row r="14512" spans="3:9" ht="15.6">
      <c r="C14512" s="10" t="str">
        <f>IFERROR(VLOOKUP(B14512,'اكواد الاصناف'!A:C,2,0),"")</f>
        <v/>
      </c>
      <c r="D14512" s="10" t="str">
        <f>IFERROR(VLOOKUP(B14512,'اكواد الاصناف'!A:C,3,0),"")</f>
        <v/>
      </c>
      <c r="G14512" s="10">
        <f t="shared" si="225"/>
        <v>0</v>
      </c>
      <c r="I14512" s="10" t="str">
        <f>IFERROR(VLOOKUP(H14512,'سجل العملاء'!A:B,2,0),"")</f>
        <v/>
      </c>
    </row>
    <row r="14513" spans="3:9" ht="15.6">
      <c r="C14513" s="10" t="str">
        <f>IFERROR(VLOOKUP(B14513,'اكواد الاصناف'!A:C,2,0),"")</f>
        <v/>
      </c>
      <c r="D14513" s="10" t="str">
        <f>IFERROR(VLOOKUP(B14513,'اكواد الاصناف'!A:C,3,0),"")</f>
        <v/>
      </c>
      <c r="G14513" s="10">
        <f t="shared" si="225"/>
        <v>0</v>
      </c>
      <c r="I14513" s="10" t="str">
        <f>IFERROR(VLOOKUP(H14513,'سجل العملاء'!A:B,2,0),"")</f>
        <v/>
      </c>
    </row>
    <row r="14514" spans="3:9" ht="15.6">
      <c r="C14514" s="10" t="str">
        <f>IFERROR(VLOOKUP(B14514,'اكواد الاصناف'!A:C,2,0),"")</f>
        <v/>
      </c>
      <c r="D14514" s="10" t="str">
        <f>IFERROR(VLOOKUP(B14514,'اكواد الاصناف'!A:C,3,0),"")</f>
        <v/>
      </c>
      <c r="G14514" s="10">
        <f t="shared" si="225"/>
        <v>0</v>
      </c>
      <c r="I14514" s="10" t="str">
        <f>IFERROR(VLOOKUP(H14514,'سجل العملاء'!A:B,2,0),"")</f>
        <v/>
      </c>
    </row>
    <row r="14515" spans="3:9" ht="15.6">
      <c r="C14515" s="10" t="str">
        <f>IFERROR(VLOOKUP(B14515,'اكواد الاصناف'!A:C,2,0),"")</f>
        <v/>
      </c>
      <c r="D14515" s="10" t="str">
        <f>IFERROR(VLOOKUP(B14515,'اكواد الاصناف'!A:C,3,0),"")</f>
        <v/>
      </c>
      <c r="G14515" s="10">
        <f t="shared" si="225"/>
        <v>0</v>
      </c>
      <c r="I14515" s="10" t="str">
        <f>IFERROR(VLOOKUP(H14515,'سجل العملاء'!A:B,2,0),"")</f>
        <v/>
      </c>
    </row>
    <row r="14516" spans="3:9" ht="15.6">
      <c r="C14516" s="10" t="str">
        <f>IFERROR(VLOOKUP(B14516,'اكواد الاصناف'!A:C,2,0),"")</f>
        <v/>
      </c>
      <c r="D14516" s="10" t="str">
        <f>IFERROR(VLOOKUP(B14516,'اكواد الاصناف'!A:C,3,0),"")</f>
        <v/>
      </c>
      <c r="G14516" s="10">
        <f t="shared" si="225"/>
        <v>0</v>
      </c>
      <c r="I14516" s="10" t="str">
        <f>IFERROR(VLOOKUP(H14516,'سجل العملاء'!A:B,2,0),"")</f>
        <v/>
      </c>
    </row>
    <row r="14517" spans="3:9" ht="15.6">
      <c r="C14517" s="10" t="str">
        <f>IFERROR(VLOOKUP(B14517,'اكواد الاصناف'!A:C,2,0),"")</f>
        <v/>
      </c>
      <c r="D14517" s="10" t="str">
        <f>IFERROR(VLOOKUP(B14517,'اكواد الاصناف'!A:C,3,0),"")</f>
        <v/>
      </c>
      <c r="G14517" s="10">
        <f t="shared" si="225"/>
        <v>0</v>
      </c>
      <c r="I14517" s="10" t="str">
        <f>IFERROR(VLOOKUP(H14517,'سجل العملاء'!A:B,2,0),"")</f>
        <v/>
      </c>
    </row>
    <row r="14518" spans="3:9" ht="15.6">
      <c r="C14518" s="10" t="str">
        <f>IFERROR(VLOOKUP(B14518,'اكواد الاصناف'!A:C,2,0),"")</f>
        <v/>
      </c>
      <c r="D14518" s="10" t="str">
        <f>IFERROR(VLOOKUP(B14518,'اكواد الاصناف'!A:C,3,0),"")</f>
        <v/>
      </c>
      <c r="G14518" s="10">
        <f t="shared" si="225"/>
        <v>0</v>
      </c>
      <c r="I14518" s="10" t="str">
        <f>IFERROR(VLOOKUP(H14518,'سجل العملاء'!A:B,2,0),"")</f>
        <v/>
      </c>
    </row>
    <row r="14519" spans="3:9" ht="15.6">
      <c r="C14519" s="10" t="str">
        <f>IFERROR(VLOOKUP(B14519,'اكواد الاصناف'!A:C,2,0),"")</f>
        <v/>
      </c>
      <c r="D14519" s="10" t="str">
        <f>IFERROR(VLOOKUP(B14519,'اكواد الاصناف'!A:C,3,0),"")</f>
        <v/>
      </c>
      <c r="G14519" s="10">
        <f t="shared" si="225"/>
        <v>0</v>
      </c>
      <c r="I14519" s="10" t="str">
        <f>IFERROR(VLOOKUP(H14519,'سجل العملاء'!A:B,2,0),"")</f>
        <v/>
      </c>
    </row>
    <row r="14520" spans="3:9" ht="15.6">
      <c r="C14520" s="10" t="str">
        <f>IFERROR(VLOOKUP(B14520,'اكواد الاصناف'!A:C,2,0),"")</f>
        <v/>
      </c>
      <c r="D14520" s="10" t="str">
        <f>IFERROR(VLOOKUP(B14520,'اكواد الاصناف'!A:C,3,0),"")</f>
        <v/>
      </c>
      <c r="G14520" s="10">
        <f t="shared" si="225"/>
        <v>0</v>
      </c>
      <c r="I14520" s="10" t="str">
        <f>IFERROR(VLOOKUP(H14520,'سجل العملاء'!A:B,2,0),"")</f>
        <v/>
      </c>
    </row>
    <row r="14521" spans="3:9" ht="15.6">
      <c r="C14521" s="10" t="str">
        <f>IFERROR(VLOOKUP(B14521,'اكواد الاصناف'!A:C,2,0),"")</f>
        <v/>
      </c>
      <c r="D14521" s="10" t="str">
        <f>IFERROR(VLOOKUP(B14521,'اكواد الاصناف'!A:C,3,0),"")</f>
        <v/>
      </c>
      <c r="G14521" s="10">
        <f t="shared" si="225"/>
        <v>0</v>
      </c>
      <c r="I14521" s="10" t="str">
        <f>IFERROR(VLOOKUP(H14521,'سجل العملاء'!A:B,2,0),"")</f>
        <v/>
      </c>
    </row>
    <row r="14522" spans="3:9" ht="15.6">
      <c r="C14522" s="10" t="str">
        <f>IFERROR(VLOOKUP(B14522,'اكواد الاصناف'!A:C,2,0),"")</f>
        <v/>
      </c>
      <c r="D14522" s="10" t="str">
        <f>IFERROR(VLOOKUP(B14522,'اكواد الاصناف'!A:C,3,0),"")</f>
        <v/>
      </c>
      <c r="G14522" s="10">
        <f t="shared" si="225"/>
        <v>0</v>
      </c>
      <c r="I14522" s="10" t="str">
        <f>IFERROR(VLOOKUP(H14522,'سجل العملاء'!A:B,2,0),"")</f>
        <v/>
      </c>
    </row>
    <row r="14523" spans="3:9" ht="15.6">
      <c r="C14523" s="10" t="str">
        <f>IFERROR(VLOOKUP(B14523,'اكواد الاصناف'!A:C,2,0),"")</f>
        <v/>
      </c>
      <c r="D14523" s="10" t="str">
        <f>IFERROR(VLOOKUP(B14523,'اكواد الاصناف'!A:C,3,0),"")</f>
        <v/>
      </c>
      <c r="G14523" s="10">
        <f t="shared" si="225"/>
        <v>0</v>
      </c>
      <c r="I14523" s="10" t="str">
        <f>IFERROR(VLOOKUP(H14523,'سجل العملاء'!A:B,2,0),"")</f>
        <v/>
      </c>
    </row>
    <row r="14524" spans="3:9" ht="15.6">
      <c r="C14524" s="10" t="str">
        <f>IFERROR(VLOOKUP(B14524,'اكواد الاصناف'!A:C,2,0),"")</f>
        <v/>
      </c>
      <c r="D14524" s="10" t="str">
        <f>IFERROR(VLOOKUP(B14524,'اكواد الاصناف'!A:C,3,0),"")</f>
        <v/>
      </c>
      <c r="G14524" s="10">
        <f t="shared" si="225"/>
        <v>0</v>
      </c>
      <c r="I14524" s="10" t="str">
        <f>IFERROR(VLOOKUP(H14524,'سجل العملاء'!A:B,2,0),"")</f>
        <v/>
      </c>
    </row>
    <row r="14525" spans="3:9" ht="15.6">
      <c r="C14525" s="10" t="str">
        <f>IFERROR(VLOOKUP(B14525,'اكواد الاصناف'!A:C,2,0),"")</f>
        <v/>
      </c>
      <c r="D14525" s="10" t="str">
        <f>IFERROR(VLOOKUP(B14525,'اكواد الاصناف'!A:C,3,0),"")</f>
        <v/>
      </c>
      <c r="G14525" s="10">
        <f t="shared" si="225"/>
        <v>0</v>
      </c>
      <c r="I14525" s="10" t="str">
        <f>IFERROR(VLOOKUP(H14525,'سجل العملاء'!A:B,2,0),"")</f>
        <v/>
      </c>
    </row>
    <row r="14526" spans="3:9" ht="15.6">
      <c r="C14526" s="10" t="str">
        <f>IFERROR(VLOOKUP(B14526,'اكواد الاصناف'!A:C,2,0),"")</f>
        <v/>
      </c>
      <c r="D14526" s="10" t="str">
        <f>IFERROR(VLOOKUP(B14526,'اكواد الاصناف'!A:C,3,0),"")</f>
        <v/>
      </c>
      <c r="G14526" s="10">
        <f t="shared" si="225"/>
        <v>0</v>
      </c>
      <c r="I14526" s="10" t="str">
        <f>IFERROR(VLOOKUP(H14526,'سجل العملاء'!A:B,2,0),"")</f>
        <v/>
      </c>
    </row>
    <row r="14527" spans="3:9" ht="15.6">
      <c r="C14527" s="10" t="str">
        <f>IFERROR(VLOOKUP(B14527,'اكواد الاصناف'!A:C,2,0),"")</f>
        <v/>
      </c>
      <c r="D14527" s="10" t="str">
        <f>IFERROR(VLOOKUP(B14527,'اكواد الاصناف'!A:C,3,0),"")</f>
        <v/>
      </c>
      <c r="G14527" s="10">
        <f t="shared" si="225"/>
        <v>0</v>
      </c>
      <c r="I14527" s="10" t="str">
        <f>IFERROR(VLOOKUP(H14527,'سجل العملاء'!A:B,2,0),"")</f>
        <v/>
      </c>
    </row>
    <row r="14528" spans="3:9" ht="15.6">
      <c r="C14528" s="10" t="str">
        <f>IFERROR(VLOOKUP(B14528,'اكواد الاصناف'!A:C,2,0),"")</f>
        <v/>
      </c>
      <c r="D14528" s="10" t="str">
        <f>IFERROR(VLOOKUP(B14528,'اكواد الاصناف'!A:C,3,0),"")</f>
        <v/>
      </c>
      <c r="G14528" s="10">
        <f t="shared" si="225"/>
        <v>0</v>
      </c>
      <c r="I14528" s="10" t="str">
        <f>IFERROR(VLOOKUP(H14528,'سجل العملاء'!A:B,2,0),"")</f>
        <v/>
      </c>
    </row>
    <row r="14529" spans="3:9" ht="15.6">
      <c r="C14529" s="10" t="str">
        <f>IFERROR(VLOOKUP(B14529,'اكواد الاصناف'!A:C,2,0),"")</f>
        <v/>
      </c>
      <c r="D14529" s="10" t="str">
        <f>IFERROR(VLOOKUP(B14529,'اكواد الاصناف'!A:C,3,0),"")</f>
        <v/>
      </c>
      <c r="G14529" s="10">
        <f t="shared" ref="G14529:G14592" si="226">F14529*E14529</f>
        <v>0</v>
      </c>
      <c r="I14529" s="10" t="str">
        <f>IFERROR(VLOOKUP(H14529,'سجل العملاء'!A:B,2,0),"")</f>
        <v/>
      </c>
    </row>
    <row r="14530" spans="3:9" ht="15.6">
      <c r="C14530" s="10" t="str">
        <f>IFERROR(VLOOKUP(B14530,'اكواد الاصناف'!A:C,2,0),"")</f>
        <v/>
      </c>
      <c r="D14530" s="10" t="str">
        <f>IFERROR(VLOOKUP(B14530,'اكواد الاصناف'!A:C,3,0),"")</f>
        <v/>
      </c>
      <c r="G14530" s="10">
        <f t="shared" si="226"/>
        <v>0</v>
      </c>
      <c r="I14530" s="10" t="str">
        <f>IFERROR(VLOOKUP(H14530,'سجل العملاء'!A:B,2,0),"")</f>
        <v/>
      </c>
    </row>
    <row r="14531" spans="3:9" ht="15.6">
      <c r="C14531" s="10" t="str">
        <f>IFERROR(VLOOKUP(B14531,'اكواد الاصناف'!A:C,2,0),"")</f>
        <v/>
      </c>
      <c r="D14531" s="10" t="str">
        <f>IFERROR(VLOOKUP(B14531,'اكواد الاصناف'!A:C,3,0),"")</f>
        <v/>
      </c>
      <c r="G14531" s="10">
        <f t="shared" si="226"/>
        <v>0</v>
      </c>
      <c r="I14531" s="10" t="str">
        <f>IFERROR(VLOOKUP(H14531,'سجل العملاء'!A:B,2,0),"")</f>
        <v/>
      </c>
    </row>
    <row r="14532" spans="3:9" ht="15.6">
      <c r="C14532" s="10" t="str">
        <f>IFERROR(VLOOKUP(B14532,'اكواد الاصناف'!A:C,2,0),"")</f>
        <v/>
      </c>
      <c r="D14532" s="10" t="str">
        <f>IFERROR(VLOOKUP(B14532,'اكواد الاصناف'!A:C,3,0),"")</f>
        <v/>
      </c>
      <c r="G14532" s="10">
        <f t="shared" si="226"/>
        <v>0</v>
      </c>
      <c r="I14532" s="10" t="str">
        <f>IFERROR(VLOOKUP(H14532,'سجل العملاء'!A:B,2,0),"")</f>
        <v/>
      </c>
    </row>
    <row r="14533" spans="3:9" ht="15.6">
      <c r="C14533" s="10" t="str">
        <f>IFERROR(VLOOKUP(B14533,'اكواد الاصناف'!A:C,2,0),"")</f>
        <v/>
      </c>
      <c r="D14533" s="10" t="str">
        <f>IFERROR(VLOOKUP(B14533,'اكواد الاصناف'!A:C,3,0),"")</f>
        <v/>
      </c>
      <c r="G14533" s="10">
        <f t="shared" si="226"/>
        <v>0</v>
      </c>
      <c r="I14533" s="10" t="str">
        <f>IFERROR(VLOOKUP(H14533,'سجل العملاء'!A:B,2,0),"")</f>
        <v/>
      </c>
    </row>
    <row r="14534" spans="3:9" ht="15.6">
      <c r="C14534" s="10" t="str">
        <f>IFERROR(VLOOKUP(B14534,'اكواد الاصناف'!A:C,2,0),"")</f>
        <v/>
      </c>
      <c r="D14534" s="10" t="str">
        <f>IFERROR(VLOOKUP(B14534,'اكواد الاصناف'!A:C,3,0),"")</f>
        <v/>
      </c>
      <c r="G14534" s="10">
        <f t="shared" si="226"/>
        <v>0</v>
      </c>
      <c r="I14534" s="10" t="str">
        <f>IFERROR(VLOOKUP(H14534,'سجل العملاء'!A:B,2,0),"")</f>
        <v/>
      </c>
    </row>
    <row r="14535" spans="3:9" ht="15.6">
      <c r="C14535" s="10" t="str">
        <f>IFERROR(VLOOKUP(B14535,'اكواد الاصناف'!A:C,2,0),"")</f>
        <v/>
      </c>
      <c r="D14535" s="10" t="str">
        <f>IFERROR(VLOOKUP(B14535,'اكواد الاصناف'!A:C,3,0),"")</f>
        <v/>
      </c>
      <c r="G14535" s="10">
        <f t="shared" si="226"/>
        <v>0</v>
      </c>
      <c r="I14535" s="10" t="str">
        <f>IFERROR(VLOOKUP(H14535,'سجل العملاء'!A:B,2,0),"")</f>
        <v/>
      </c>
    </row>
    <row r="14536" spans="3:9" ht="15.6">
      <c r="C14536" s="10" t="str">
        <f>IFERROR(VLOOKUP(B14536,'اكواد الاصناف'!A:C,2,0),"")</f>
        <v/>
      </c>
      <c r="D14536" s="10" t="str">
        <f>IFERROR(VLOOKUP(B14536,'اكواد الاصناف'!A:C,3,0),"")</f>
        <v/>
      </c>
      <c r="G14536" s="10">
        <f t="shared" si="226"/>
        <v>0</v>
      </c>
      <c r="I14536" s="10" t="str">
        <f>IFERROR(VLOOKUP(H14536,'سجل العملاء'!A:B,2,0),"")</f>
        <v/>
      </c>
    </row>
    <row r="14537" spans="3:9" ht="15.6">
      <c r="C14537" s="10" t="str">
        <f>IFERROR(VLOOKUP(B14537,'اكواد الاصناف'!A:C,2,0),"")</f>
        <v/>
      </c>
      <c r="D14537" s="10" t="str">
        <f>IFERROR(VLOOKUP(B14537,'اكواد الاصناف'!A:C,3,0),"")</f>
        <v/>
      </c>
      <c r="G14537" s="10">
        <f t="shared" si="226"/>
        <v>0</v>
      </c>
      <c r="I14537" s="10" t="str">
        <f>IFERROR(VLOOKUP(H14537,'سجل العملاء'!A:B,2,0),"")</f>
        <v/>
      </c>
    </row>
    <row r="14538" spans="3:9" ht="15.6">
      <c r="C14538" s="10" t="str">
        <f>IFERROR(VLOOKUP(B14538,'اكواد الاصناف'!A:C,2,0),"")</f>
        <v/>
      </c>
      <c r="D14538" s="10" t="str">
        <f>IFERROR(VLOOKUP(B14538,'اكواد الاصناف'!A:C,3,0),"")</f>
        <v/>
      </c>
      <c r="G14538" s="10">
        <f t="shared" si="226"/>
        <v>0</v>
      </c>
      <c r="I14538" s="10" t="str">
        <f>IFERROR(VLOOKUP(H14538,'سجل العملاء'!A:B,2,0),"")</f>
        <v/>
      </c>
    </row>
    <row r="14539" spans="3:9" ht="15.6">
      <c r="C14539" s="10" t="str">
        <f>IFERROR(VLOOKUP(B14539,'اكواد الاصناف'!A:C,2,0),"")</f>
        <v/>
      </c>
      <c r="D14539" s="10" t="str">
        <f>IFERROR(VLOOKUP(B14539,'اكواد الاصناف'!A:C,3,0),"")</f>
        <v/>
      </c>
      <c r="G14539" s="10">
        <f t="shared" si="226"/>
        <v>0</v>
      </c>
      <c r="I14539" s="10" t="str">
        <f>IFERROR(VLOOKUP(H14539,'سجل العملاء'!A:B,2,0),"")</f>
        <v/>
      </c>
    </row>
    <row r="14540" spans="3:9" ht="15.6">
      <c r="C14540" s="10" t="str">
        <f>IFERROR(VLOOKUP(B14540,'اكواد الاصناف'!A:C,2,0),"")</f>
        <v/>
      </c>
      <c r="D14540" s="10" t="str">
        <f>IFERROR(VLOOKUP(B14540,'اكواد الاصناف'!A:C,3,0),"")</f>
        <v/>
      </c>
      <c r="G14540" s="10">
        <f t="shared" si="226"/>
        <v>0</v>
      </c>
      <c r="I14540" s="10" t="str">
        <f>IFERROR(VLOOKUP(H14540,'سجل العملاء'!A:B,2,0),"")</f>
        <v/>
      </c>
    </row>
    <row r="14541" spans="3:9" ht="15.6">
      <c r="C14541" s="10" t="str">
        <f>IFERROR(VLOOKUP(B14541,'اكواد الاصناف'!A:C,2,0),"")</f>
        <v/>
      </c>
      <c r="D14541" s="10" t="str">
        <f>IFERROR(VLOOKUP(B14541,'اكواد الاصناف'!A:C,3,0),"")</f>
        <v/>
      </c>
      <c r="G14541" s="10">
        <f t="shared" si="226"/>
        <v>0</v>
      </c>
      <c r="I14541" s="10" t="str">
        <f>IFERROR(VLOOKUP(H14541,'سجل العملاء'!A:B,2,0),"")</f>
        <v/>
      </c>
    </row>
    <row r="14542" spans="3:9" ht="15.6">
      <c r="C14542" s="10" t="str">
        <f>IFERROR(VLOOKUP(B14542,'اكواد الاصناف'!A:C,2,0),"")</f>
        <v/>
      </c>
      <c r="D14542" s="10" t="str">
        <f>IFERROR(VLOOKUP(B14542,'اكواد الاصناف'!A:C,3,0),"")</f>
        <v/>
      </c>
      <c r="G14542" s="10">
        <f t="shared" si="226"/>
        <v>0</v>
      </c>
      <c r="I14542" s="10" t="str">
        <f>IFERROR(VLOOKUP(H14542,'سجل العملاء'!A:B,2,0),"")</f>
        <v/>
      </c>
    </row>
    <row r="14543" spans="3:9" ht="15.6">
      <c r="C14543" s="10" t="str">
        <f>IFERROR(VLOOKUP(B14543,'اكواد الاصناف'!A:C,2,0),"")</f>
        <v/>
      </c>
      <c r="D14543" s="10" t="str">
        <f>IFERROR(VLOOKUP(B14543,'اكواد الاصناف'!A:C,3,0),"")</f>
        <v/>
      </c>
      <c r="G14543" s="10">
        <f t="shared" si="226"/>
        <v>0</v>
      </c>
      <c r="I14543" s="10" t="str">
        <f>IFERROR(VLOOKUP(H14543,'سجل العملاء'!A:B,2,0),"")</f>
        <v/>
      </c>
    </row>
    <row r="14544" spans="3:9" ht="15.6">
      <c r="C14544" s="10" t="str">
        <f>IFERROR(VLOOKUP(B14544,'اكواد الاصناف'!A:C,2,0),"")</f>
        <v/>
      </c>
      <c r="D14544" s="10" t="str">
        <f>IFERROR(VLOOKUP(B14544,'اكواد الاصناف'!A:C,3,0),"")</f>
        <v/>
      </c>
      <c r="G14544" s="10">
        <f t="shared" si="226"/>
        <v>0</v>
      </c>
      <c r="I14544" s="10" t="str">
        <f>IFERROR(VLOOKUP(H14544,'سجل العملاء'!A:B,2,0),"")</f>
        <v/>
      </c>
    </row>
    <row r="14545" spans="3:9" ht="15.6">
      <c r="C14545" s="10" t="str">
        <f>IFERROR(VLOOKUP(B14545,'اكواد الاصناف'!A:C,2,0),"")</f>
        <v/>
      </c>
      <c r="D14545" s="10" t="str">
        <f>IFERROR(VLOOKUP(B14545,'اكواد الاصناف'!A:C,3,0),"")</f>
        <v/>
      </c>
      <c r="G14545" s="10">
        <f t="shared" si="226"/>
        <v>0</v>
      </c>
      <c r="I14545" s="10" t="str">
        <f>IFERROR(VLOOKUP(H14545,'سجل العملاء'!A:B,2,0),"")</f>
        <v/>
      </c>
    </row>
    <row r="14546" spans="3:9" ht="15.6">
      <c r="C14546" s="10" t="str">
        <f>IFERROR(VLOOKUP(B14546,'اكواد الاصناف'!A:C,2,0),"")</f>
        <v/>
      </c>
      <c r="D14546" s="10" t="str">
        <f>IFERROR(VLOOKUP(B14546,'اكواد الاصناف'!A:C,3,0),"")</f>
        <v/>
      </c>
      <c r="G14546" s="10">
        <f t="shared" si="226"/>
        <v>0</v>
      </c>
      <c r="I14546" s="10" t="str">
        <f>IFERROR(VLOOKUP(H14546,'سجل العملاء'!A:B,2,0),"")</f>
        <v/>
      </c>
    </row>
    <row r="14547" spans="3:9" ht="15.6">
      <c r="C14547" s="10" t="str">
        <f>IFERROR(VLOOKUP(B14547,'اكواد الاصناف'!A:C,2,0),"")</f>
        <v/>
      </c>
      <c r="D14547" s="10" t="str">
        <f>IFERROR(VLOOKUP(B14547,'اكواد الاصناف'!A:C,3,0),"")</f>
        <v/>
      </c>
      <c r="G14547" s="10">
        <f t="shared" si="226"/>
        <v>0</v>
      </c>
      <c r="I14547" s="10" t="str">
        <f>IFERROR(VLOOKUP(H14547,'سجل العملاء'!A:B,2,0),"")</f>
        <v/>
      </c>
    </row>
    <row r="14548" spans="3:9" ht="15.6">
      <c r="C14548" s="10" t="str">
        <f>IFERROR(VLOOKUP(B14548,'اكواد الاصناف'!A:C,2,0),"")</f>
        <v/>
      </c>
      <c r="D14548" s="10" t="str">
        <f>IFERROR(VLOOKUP(B14548,'اكواد الاصناف'!A:C,3,0),"")</f>
        <v/>
      </c>
      <c r="G14548" s="10">
        <f t="shared" si="226"/>
        <v>0</v>
      </c>
      <c r="I14548" s="10" t="str">
        <f>IFERROR(VLOOKUP(H14548,'سجل العملاء'!A:B,2,0),"")</f>
        <v/>
      </c>
    </row>
    <row r="14549" spans="3:9" ht="15.6">
      <c r="C14549" s="10" t="str">
        <f>IFERROR(VLOOKUP(B14549,'اكواد الاصناف'!A:C,2,0),"")</f>
        <v/>
      </c>
      <c r="D14549" s="10" t="str">
        <f>IFERROR(VLOOKUP(B14549,'اكواد الاصناف'!A:C,3,0),"")</f>
        <v/>
      </c>
      <c r="G14549" s="10">
        <f t="shared" si="226"/>
        <v>0</v>
      </c>
      <c r="I14549" s="10" t="str">
        <f>IFERROR(VLOOKUP(H14549,'سجل العملاء'!A:B,2,0),"")</f>
        <v/>
      </c>
    </row>
    <row r="14550" spans="3:9" ht="15.6">
      <c r="C14550" s="10" t="str">
        <f>IFERROR(VLOOKUP(B14550,'اكواد الاصناف'!A:C,2,0),"")</f>
        <v/>
      </c>
      <c r="D14550" s="10" t="str">
        <f>IFERROR(VLOOKUP(B14550,'اكواد الاصناف'!A:C,3,0),"")</f>
        <v/>
      </c>
      <c r="G14550" s="10">
        <f t="shared" si="226"/>
        <v>0</v>
      </c>
      <c r="I14550" s="10" t="str">
        <f>IFERROR(VLOOKUP(H14550,'سجل العملاء'!A:B,2,0),"")</f>
        <v/>
      </c>
    </row>
    <row r="14551" spans="3:9" ht="15.6">
      <c r="C14551" s="10" t="str">
        <f>IFERROR(VLOOKUP(B14551,'اكواد الاصناف'!A:C,2,0),"")</f>
        <v/>
      </c>
      <c r="D14551" s="10" t="str">
        <f>IFERROR(VLOOKUP(B14551,'اكواد الاصناف'!A:C,3,0),"")</f>
        <v/>
      </c>
      <c r="G14551" s="10">
        <f t="shared" si="226"/>
        <v>0</v>
      </c>
      <c r="I14551" s="10" t="str">
        <f>IFERROR(VLOOKUP(H14551,'سجل العملاء'!A:B,2,0),"")</f>
        <v/>
      </c>
    </row>
    <row r="14552" spans="3:9" ht="15.6">
      <c r="C14552" s="10" t="str">
        <f>IFERROR(VLOOKUP(B14552,'اكواد الاصناف'!A:C,2,0),"")</f>
        <v/>
      </c>
      <c r="D14552" s="10" t="str">
        <f>IFERROR(VLOOKUP(B14552,'اكواد الاصناف'!A:C,3,0),"")</f>
        <v/>
      </c>
      <c r="G14552" s="10">
        <f t="shared" si="226"/>
        <v>0</v>
      </c>
      <c r="I14552" s="10" t="str">
        <f>IFERROR(VLOOKUP(H14552,'سجل العملاء'!A:B,2,0),"")</f>
        <v/>
      </c>
    </row>
    <row r="14553" spans="3:9" ht="15.6">
      <c r="C14553" s="10" t="str">
        <f>IFERROR(VLOOKUP(B14553,'اكواد الاصناف'!A:C,2,0),"")</f>
        <v/>
      </c>
      <c r="D14553" s="10" t="str">
        <f>IFERROR(VLOOKUP(B14553,'اكواد الاصناف'!A:C,3,0),"")</f>
        <v/>
      </c>
      <c r="G14553" s="10">
        <f t="shared" si="226"/>
        <v>0</v>
      </c>
      <c r="I14553" s="10" t="str">
        <f>IFERROR(VLOOKUP(H14553,'سجل العملاء'!A:B,2,0),"")</f>
        <v/>
      </c>
    </row>
    <row r="14554" spans="3:9" ht="15.6">
      <c r="C14554" s="10" t="str">
        <f>IFERROR(VLOOKUP(B14554,'اكواد الاصناف'!A:C,2,0),"")</f>
        <v/>
      </c>
      <c r="D14554" s="10" t="str">
        <f>IFERROR(VLOOKUP(B14554,'اكواد الاصناف'!A:C,3,0),"")</f>
        <v/>
      </c>
      <c r="G14554" s="10">
        <f t="shared" si="226"/>
        <v>0</v>
      </c>
      <c r="I14554" s="10" t="str">
        <f>IFERROR(VLOOKUP(H14554,'سجل العملاء'!A:B,2,0),"")</f>
        <v/>
      </c>
    </row>
    <row r="14555" spans="3:9" ht="15.6">
      <c r="C14555" s="10" t="str">
        <f>IFERROR(VLOOKUP(B14555,'اكواد الاصناف'!A:C,2,0),"")</f>
        <v/>
      </c>
      <c r="D14555" s="10" t="str">
        <f>IFERROR(VLOOKUP(B14555,'اكواد الاصناف'!A:C,3,0),"")</f>
        <v/>
      </c>
      <c r="G14555" s="10">
        <f t="shared" si="226"/>
        <v>0</v>
      </c>
      <c r="I14555" s="10" t="str">
        <f>IFERROR(VLOOKUP(H14555,'سجل العملاء'!A:B,2,0),"")</f>
        <v/>
      </c>
    </row>
    <row r="14556" spans="3:9" ht="15.6">
      <c r="C14556" s="10" t="str">
        <f>IFERROR(VLOOKUP(B14556,'اكواد الاصناف'!A:C,2,0),"")</f>
        <v/>
      </c>
      <c r="D14556" s="10" t="str">
        <f>IFERROR(VLOOKUP(B14556,'اكواد الاصناف'!A:C,3,0),"")</f>
        <v/>
      </c>
      <c r="G14556" s="10">
        <f t="shared" si="226"/>
        <v>0</v>
      </c>
      <c r="I14556" s="10" t="str">
        <f>IFERROR(VLOOKUP(H14556,'سجل العملاء'!A:B,2,0),"")</f>
        <v/>
      </c>
    </row>
    <row r="14557" spans="3:9" ht="15.6">
      <c r="C14557" s="10" t="str">
        <f>IFERROR(VLOOKUP(B14557,'اكواد الاصناف'!A:C,2,0),"")</f>
        <v/>
      </c>
      <c r="D14557" s="10" t="str">
        <f>IFERROR(VLOOKUP(B14557,'اكواد الاصناف'!A:C,3,0),"")</f>
        <v/>
      </c>
      <c r="G14557" s="10">
        <f t="shared" si="226"/>
        <v>0</v>
      </c>
      <c r="I14557" s="10" t="str">
        <f>IFERROR(VLOOKUP(H14557,'سجل العملاء'!A:B,2,0),"")</f>
        <v/>
      </c>
    </row>
    <row r="14558" spans="3:9" ht="15.6">
      <c r="C14558" s="10" t="str">
        <f>IFERROR(VLOOKUP(B14558,'اكواد الاصناف'!A:C,2,0),"")</f>
        <v/>
      </c>
      <c r="D14558" s="10" t="str">
        <f>IFERROR(VLOOKUP(B14558,'اكواد الاصناف'!A:C,3,0),"")</f>
        <v/>
      </c>
      <c r="G14558" s="10">
        <f t="shared" si="226"/>
        <v>0</v>
      </c>
      <c r="I14558" s="10" t="str">
        <f>IFERROR(VLOOKUP(H14558,'سجل العملاء'!A:B,2,0),"")</f>
        <v/>
      </c>
    </row>
    <row r="14559" spans="3:9" ht="15.6">
      <c r="C14559" s="10" t="str">
        <f>IFERROR(VLOOKUP(B14559,'اكواد الاصناف'!A:C,2,0),"")</f>
        <v/>
      </c>
      <c r="D14559" s="10" t="str">
        <f>IFERROR(VLOOKUP(B14559,'اكواد الاصناف'!A:C,3,0),"")</f>
        <v/>
      </c>
      <c r="G14559" s="10">
        <f t="shared" si="226"/>
        <v>0</v>
      </c>
      <c r="I14559" s="10" t="str">
        <f>IFERROR(VLOOKUP(H14559,'سجل العملاء'!A:B,2,0),"")</f>
        <v/>
      </c>
    </row>
    <row r="14560" spans="3:9" ht="15.6">
      <c r="C14560" s="10" t="str">
        <f>IFERROR(VLOOKUP(B14560,'اكواد الاصناف'!A:C,2,0),"")</f>
        <v/>
      </c>
      <c r="D14560" s="10" t="str">
        <f>IFERROR(VLOOKUP(B14560,'اكواد الاصناف'!A:C,3,0),"")</f>
        <v/>
      </c>
      <c r="G14560" s="10">
        <f t="shared" si="226"/>
        <v>0</v>
      </c>
      <c r="I14560" s="10" t="str">
        <f>IFERROR(VLOOKUP(H14560,'سجل العملاء'!A:B,2,0),"")</f>
        <v/>
      </c>
    </row>
    <row r="14561" spans="3:9" ht="15.6">
      <c r="C14561" s="10" t="str">
        <f>IFERROR(VLOOKUP(B14561,'اكواد الاصناف'!A:C,2,0),"")</f>
        <v/>
      </c>
      <c r="D14561" s="10" t="str">
        <f>IFERROR(VLOOKUP(B14561,'اكواد الاصناف'!A:C,3,0),"")</f>
        <v/>
      </c>
      <c r="G14561" s="10">
        <f t="shared" si="226"/>
        <v>0</v>
      </c>
      <c r="I14561" s="10" t="str">
        <f>IFERROR(VLOOKUP(H14561,'سجل العملاء'!A:B,2,0),"")</f>
        <v/>
      </c>
    </row>
    <row r="14562" spans="3:9" ht="15.6">
      <c r="C14562" s="10" t="str">
        <f>IFERROR(VLOOKUP(B14562,'اكواد الاصناف'!A:C,2,0),"")</f>
        <v/>
      </c>
      <c r="D14562" s="10" t="str">
        <f>IFERROR(VLOOKUP(B14562,'اكواد الاصناف'!A:C,3,0),"")</f>
        <v/>
      </c>
      <c r="G14562" s="10">
        <f t="shared" si="226"/>
        <v>0</v>
      </c>
      <c r="I14562" s="10" t="str">
        <f>IFERROR(VLOOKUP(H14562,'سجل العملاء'!A:B,2,0),"")</f>
        <v/>
      </c>
    </row>
    <row r="14563" spans="3:9" ht="15.6">
      <c r="C14563" s="10" t="str">
        <f>IFERROR(VLOOKUP(B14563,'اكواد الاصناف'!A:C,2,0),"")</f>
        <v/>
      </c>
      <c r="D14563" s="10" t="str">
        <f>IFERROR(VLOOKUP(B14563,'اكواد الاصناف'!A:C,3,0),"")</f>
        <v/>
      </c>
      <c r="G14563" s="10">
        <f t="shared" si="226"/>
        <v>0</v>
      </c>
      <c r="I14563" s="10" t="str">
        <f>IFERROR(VLOOKUP(H14563,'سجل العملاء'!A:B,2,0),"")</f>
        <v/>
      </c>
    </row>
    <row r="14564" spans="3:9" ht="15.6">
      <c r="C14564" s="10" t="str">
        <f>IFERROR(VLOOKUP(B14564,'اكواد الاصناف'!A:C,2,0),"")</f>
        <v/>
      </c>
      <c r="D14564" s="10" t="str">
        <f>IFERROR(VLOOKUP(B14564,'اكواد الاصناف'!A:C,3,0),"")</f>
        <v/>
      </c>
      <c r="G14564" s="10">
        <f t="shared" si="226"/>
        <v>0</v>
      </c>
      <c r="I14564" s="10" t="str">
        <f>IFERROR(VLOOKUP(H14564,'سجل العملاء'!A:B,2,0),"")</f>
        <v/>
      </c>
    </row>
    <row r="14565" spans="3:9" ht="15.6">
      <c r="C14565" s="10" t="str">
        <f>IFERROR(VLOOKUP(B14565,'اكواد الاصناف'!A:C,2,0),"")</f>
        <v/>
      </c>
      <c r="D14565" s="10" t="str">
        <f>IFERROR(VLOOKUP(B14565,'اكواد الاصناف'!A:C,3,0),"")</f>
        <v/>
      </c>
      <c r="G14565" s="10">
        <f t="shared" si="226"/>
        <v>0</v>
      </c>
      <c r="I14565" s="10" t="str">
        <f>IFERROR(VLOOKUP(H14565,'سجل العملاء'!A:B,2,0),"")</f>
        <v/>
      </c>
    </row>
    <row r="14566" spans="3:9" ht="15.6">
      <c r="C14566" s="10" t="str">
        <f>IFERROR(VLOOKUP(B14566,'اكواد الاصناف'!A:C,2,0),"")</f>
        <v/>
      </c>
      <c r="D14566" s="10" t="str">
        <f>IFERROR(VLOOKUP(B14566,'اكواد الاصناف'!A:C,3,0),"")</f>
        <v/>
      </c>
      <c r="G14566" s="10">
        <f t="shared" si="226"/>
        <v>0</v>
      </c>
      <c r="I14566" s="10" t="str">
        <f>IFERROR(VLOOKUP(H14566,'سجل العملاء'!A:B,2,0),"")</f>
        <v/>
      </c>
    </row>
    <row r="14567" spans="3:9" ht="15.6">
      <c r="C14567" s="10" t="str">
        <f>IFERROR(VLOOKUP(B14567,'اكواد الاصناف'!A:C,2,0),"")</f>
        <v/>
      </c>
      <c r="D14567" s="10" t="str">
        <f>IFERROR(VLOOKUP(B14567,'اكواد الاصناف'!A:C,3,0),"")</f>
        <v/>
      </c>
      <c r="G14567" s="10">
        <f t="shared" si="226"/>
        <v>0</v>
      </c>
      <c r="I14567" s="10" t="str">
        <f>IFERROR(VLOOKUP(H14567,'سجل العملاء'!A:B,2,0),"")</f>
        <v/>
      </c>
    </row>
    <row r="14568" spans="3:9" ht="15.6">
      <c r="C14568" s="10" t="str">
        <f>IFERROR(VLOOKUP(B14568,'اكواد الاصناف'!A:C,2,0),"")</f>
        <v/>
      </c>
      <c r="D14568" s="10" t="str">
        <f>IFERROR(VLOOKUP(B14568,'اكواد الاصناف'!A:C,3,0),"")</f>
        <v/>
      </c>
      <c r="G14568" s="10">
        <f t="shared" si="226"/>
        <v>0</v>
      </c>
      <c r="I14568" s="10" t="str">
        <f>IFERROR(VLOOKUP(H14568,'سجل العملاء'!A:B,2,0),"")</f>
        <v/>
      </c>
    </row>
    <row r="14569" spans="3:9" ht="15.6">
      <c r="C14569" s="10" t="str">
        <f>IFERROR(VLOOKUP(B14569,'اكواد الاصناف'!A:C,2,0),"")</f>
        <v/>
      </c>
      <c r="D14569" s="10" t="str">
        <f>IFERROR(VLOOKUP(B14569,'اكواد الاصناف'!A:C,3,0),"")</f>
        <v/>
      </c>
      <c r="G14569" s="10">
        <f t="shared" si="226"/>
        <v>0</v>
      </c>
      <c r="I14569" s="10" t="str">
        <f>IFERROR(VLOOKUP(H14569,'سجل العملاء'!A:B,2,0),"")</f>
        <v/>
      </c>
    </row>
    <row r="14570" spans="3:9" ht="15.6">
      <c r="C14570" s="10" t="str">
        <f>IFERROR(VLOOKUP(B14570,'اكواد الاصناف'!A:C,2,0),"")</f>
        <v/>
      </c>
      <c r="D14570" s="10" t="str">
        <f>IFERROR(VLOOKUP(B14570,'اكواد الاصناف'!A:C,3,0),"")</f>
        <v/>
      </c>
      <c r="G14570" s="10">
        <f t="shared" si="226"/>
        <v>0</v>
      </c>
      <c r="I14570" s="10" t="str">
        <f>IFERROR(VLOOKUP(H14570,'سجل العملاء'!A:B,2,0),"")</f>
        <v/>
      </c>
    </row>
    <row r="14571" spans="3:9" ht="15.6">
      <c r="C14571" s="10" t="str">
        <f>IFERROR(VLOOKUP(B14571,'اكواد الاصناف'!A:C,2,0),"")</f>
        <v/>
      </c>
      <c r="D14571" s="10" t="str">
        <f>IFERROR(VLOOKUP(B14571,'اكواد الاصناف'!A:C,3,0),"")</f>
        <v/>
      </c>
      <c r="G14571" s="10">
        <f t="shared" si="226"/>
        <v>0</v>
      </c>
      <c r="I14571" s="10" t="str">
        <f>IFERROR(VLOOKUP(H14571,'سجل العملاء'!A:B,2,0),"")</f>
        <v/>
      </c>
    </row>
    <row r="14572" spans="3:9" ht="15.6">
      <c r="C14572" s="10" t="str">
        <f>IFERROR(VLOOKUP(B14572,'اكواد الاصناف'!A:C,2,0),"")</f>
        <v/>
      </c>
      <c r="D14572" s="10" t="str">
        <f>IFERROR(VLOOKUP(B14572,'اكواد الاصناف'!A:C,3,0),"")</f>
        <v/>
      </c>
      <c r="G14572" s="10">
        <f t="shared" si="226"/>
        <v>0</v>
      </c>
      <c r="I14572" s="10" t="str">
        <f>IFERROR(VLOOKUP(H14572,'سجل العملاء'!A:B,2,0),"")</f>
        <v/>
      </c>
    </row>
    <row r="14573" spans="3:9" ht="15.6">
      <c r="C14573" s="10" t="str">
        <f>IFERROR(VLOOKUP(B14573,'اكواد الاصناف'!A:C,2,0),"")</f>
        <v/>
      </c>
      <c r="D14573" s="10" t="str">
        <f>IFERROR(VLOOKUP(B14573,'اكواد الاصناف'!A:C,3,0),"")</f>
        <v/>
      </c>
      <c r="G14573" s="10">
        <f t="shared" si="226"/>
        <v>0</v>
      </c>
      <c r="I14573" s="10" t="str">
        <f>IFERROR(VLOOKUP(H14573,'سجل العملاء'!A:B,2,0),"")</f>
        <v/>
      </c>
    </row>
    <row r="14574" spans="3:9" ht="15.6">
      <c r="C14574" s="10" t="str">
        <f>IFERROR(VLOOKUP(B14574,'اكواد الاصناف'!A:C,2,0),"")</f>
        <v/>
      </c>
      <c r="D14574" s="10" t="str">
        <f>IFERROR(VLOOKUP(B14574,'اكواد الاصناف'!A:C,3,0),"")</f>
        <v/>
      </c>
      <c r="G14574" s="10">
        <f t="shared" si="226"/>
        <v>0</v>
      </c>
      <c r="I14574" s="10" t="str">
        <f>IFERROR(VLOOKUP(H14574,'سجل العملاء'!A:B,2,0),"")</f>
        <v/>
      </c>
    </row>
    <row r="14575" spans="3:9" ht="15.6">
      <c r="C14575" s="10" t="str">
        <f>IFERROR(VLOOKUP(B14575,'اكواد الاصناف'!A:C,2,0),"")</f>
        <v/>
      </c>
      <c r="D14575" s="10" t="str">
        <f>IFERROR(VLOOKUP(B14575,'اكواد الاصناف'!A:C,3,0),"")</f>
        <v/>
      </c>
      <c r="G14575" s="10">
        <f t="shared" si="226"/>
        <v>0</v>
      </c>
      <c r="I14575" s="10" t="str">
        <f>IFERROR(VLOOKUP(H14575,'سجل العملاء'!A:B,2,0),"")</f>
        <v/>
      </c>
    </row>
    <row r="14576" spans="3:9" ht="15.6">
      <c r="C14576" s="10" t="str">
        <f>IFERROR(VLOOKUP(B14576,'اكواد الاصناف'!A:C,2,0),"")</f>
        <v/>
      </c>
      <c r="D14576" s="10" t="str">
        <f>IFERROR(VLOOKUP(B14576,'اكواد الاصناف'!A:C,3,0),"")</f>
        <v/>
      </c>
      <c r="G14576" s="10">
        <f t="shared" si="226"/>
        <v>0</v>
      </c>
      <c r="I14576" s="10" t="str">
        <f>IFERROR(VLOOKUP(H14576,'سجل العملاء'!A:B,2,0),"")</f>
        <v/>
      </c>
    </row>
    <row r="14577" spans="3:9" ht="15.6">
      <c r="C14577" s="10" t="str">
        <f>IFERROR(VLOOKUP(B14577,'اكواد الاصناف'!A:C,2,0),"")</f>
        <v/>
      </c>
      <c r="D14577" s="10" t="str">
        <f>IFERROR(VLOOKUP(B14577,'اكواد الاصناف'!A:C,3,0),"")</f>
        <v/>
      </c>
      <c r="G14577" s="10">
        <f t="shared" si="226"/>
        <v>0</v>
      </c>
      <c r="I14577" s="10" t="str">
        <f>IFERROR(VLOOKUP(H14577,'سجل العملاء'!A:B,2,0),"")</f>
        <v/>
      </c>
    </row>
    <row r="14578" spans="3:9" ht="15.6">
      <c r="C14578" s="10" t="str">
        <f>IFERROR(VLOOKUP(B14578,'اكواد الاصناف'!A:C,2,0),"")</f>
        <v/>
      </c>
      <c r="D14578" s="10" t="str">
        <f>IFERROR(VLOOKUP(B14578,'اكواد الاصناف'!A:C,3,0),"")</f>
        <v/>
      </c>
      <c r="G14578" s="10">
        <f t="shared" si="226"/>
        <v>0</v>
      </c>
      <c r="I14578" s="10" t="str">
        <f>IFERROR(VLOOKUP(H14578,'سجل العملاء'!A:B,2,0),"")</f>
        <v/>
      </c>
    </row>
    <row r="14579" spans="3:9" ht="15.6">
      <c r="C14579" s="10" t="str">
        <f>IFERROR(VLOOKUP(B14579,'اكواد الاصناف'!A:C,2,0),"")</f>
        <v/>
      </c>
      <c r="D14579" s="10" t="str">
        <f>IFERROR(VLOOKUP(B14579,'اكواد الاصناف'!A:C,3,0),"")</f>
        <v/>
      </c>
      <c r="G14579" s="10">
        <f t="shared" si="226"/>
        <v>0</v>
      </c>
      <c r="I14579" s="10" t="str">
        <f>IFERROR(VLOOKUP(H14579,'سجل العملاء'!A:B,2,0),"")</f>
        <v/>
      </c>
    </row>
    <row r="14580" spans="3:9" ht="15.6">
      <c r="C14580" s="10" t="str">
        <f>IFERROR(VLOOKUP(B14580,'اكواد الاصناف'!A:C,2,0),"")</f>
        <v/>
      </c>
      <c r="D14580" s="10" t="str">
        <f>IFERROR(VLOOKUP(B14580,'اكواد الاصناف'!A:C,3,0),"")</f>
        <v/>
      </c>
      <c r="G14580" s="10">
        <f t="shared" si="226"/>
        <v>0</v>
      </c>
      <c r="I14580" s="10" t="str">
        <f>IFERROR(VLOOKUP(H14580,'سجل العملاء'!A:B,2,0),"")</f>
        <v/>
      </c>
    </row>
    <row r="14581" spans="3:9" ht="15.6">
      <c r="C14581" s="10" t="str">
        <f>IFERROR(VLOOKUP(B14581,'اكواد الاصناف'!A:C,2,0),"")</f>
        <v/>
      </c>
      <c r="D14581" s="10" t="str">
        <f>IFERROR(VLOOKUP(B14581,'اكواد الاصناف'!A:C,3,0),"")</f>
        <v/>
      </c>
      <c r="G14581" s="10">
        <f t="shared" si="226"/>
        <v>0</v>
      </c>
      <c r="I14581" s="10" t="str">
        <f>IFERROR(VLOOKUP(H14581,'سجل العملاء'!A:B,2,0),"")</f>
        <v/>
      </c>
    </row>
    <row r="14582" spans="3:9" ht="15.6">
      <c r="C14582" s="10" t="str">
        <f>IFERROR(VLOOKUP(B14582,'اكواد الاصناف'!A:C,2,0),"")</f>
        <v/>
      </c>
      <c r="D14582" s="10" t="str">
        <f>IFERROR(VLOOKUP(B14582,'اكواد الاصناف'!A:C,3,0),"")</f>
        <v/>
      </c>
      <c r="G14582" s="10">
        <f t="shared" si="226"/>
        <v>0</v>
      </c>
      <c r="I14582" s="10" t="str">
        <f>IFERROR(VLOOKUP(H14582,'سجل العملاء'!A:B,2,0),"")</f>
        <v/>
      </c>
    </row>
    <row r="14583" spans="3:9" ht="15.6">
      <c r="C14583" s="10" t="str">
        <f>IFERROR(VLOOKUP(B14583,'اكواد الاصناف'!A:C,2,0),"")</f>
        <v/>
      </c>
      <c r="D14583" s="10" t="str">
        <f>IFERROR(VLOOKUP(B14583,'اكواد الاصناف'!A:C,3,0),"")</f>
        <v/>
      </c>
      <c r="G14583" s="10">
        <f t="shared" si="226"/>
        <v>0</v>
      </c>
      <c r="I14583" s="10" t="str">
        <f>IFERROR(VLOOKUP(H14583,'سجل العملاء'!A:B,2,0),"")</f>
        <v/>
      </c>
    </row>
    <row r="14584" spans="3:9" ht="15.6">
      <c r="C14584" s="10" t="str">
        <f>IFERROR(VLOOKUP(B14584,'اكواد الاصناف'!A:C,2,0),"")</f>
        <v/>
      </c>
      <c r="D14584" s="10" t="str">
        <f>IFERROR(VLOOKUP(B14584,'اكواد الاصناف'!A:C,3,0),"")</f>
        <v/>
      </c>
      <c r="G14584" s="10">
        <f t="shared" si="226"/>
        <v>0</v>
      </c>
      <c r="I14584" s="10" t="str">
        <f>IFERROR(VLOOKUP(H14584,'سجل العملاء'!A:B,2,0),"")</f>
        <v/>
      </c>
    </row>
    <row r="14585" spans="3:9" ht="15.6">
      <c r="C14585" s="10" t="str">
        <f>IFERROR(VLOOKUP(B14585,'اكواد الاصناف'!A:C,2,0),"")</f>
        <v/>
      </c>
      <c r="D14585" s="10" t="str">
        <f>IFERROR(VLOOKUP(B14585,'اكواد الاصناف'!A:C,3,0),"")</f>
        <v/>
      </c>
      <c r="G14585" s="10">
        <f t="shared" si="226"/>
        <v>0</v>
      </c>
      <c r="I14585" s="10" t="str">
        <f>IFERROR(VLOOKUP(H14585,'سجل العملاء'!A:B,2,0),"")</f>
        <v/>
      </c>
    </row>
    <row r="14586" spans="3:9" ht="15.6">
      <c r="C14586" s="10" t="str">
        <f>IFERROR(VLOOKUP(B14586,'اكواد الاصناف'!A:C,2,0),"")</f>
        <v/>
      </c>
      <c r="D14586" s="10" t="str">
        <f>IFERROR(VLOOKUP(B14586,'اكواد الاصناف'!A:C,3,0),"")</f>
        <v/>
      </c>
      <c r="G14586" s="10">
        <f t="shared" si="226"/>
        <v>0</v>
      </c>
      <c r="I14586" s="10" t="str">
        <f>IFERROR(VLOOKUP(H14586,'سجل العملاء'!A:B,2,0),"")</f>
        <v/>
      </c>
    </row>
    <row r="14587" spans="3:9" ht="15.6">
      <c r="C14587" s="10" t="str">
        <f>IFERROR(VLOOKUP(B14587,'اكواد الاصناف'!A:C,2,0),"")</f>
        <v/>
      </c>
      <c r="D14587" s="10" t="str">
        <f>IFERROR(VLOOKUP(B14587,'اكواد الاصناف'!A:C,3,0),"")</f>
        <v/>
      </c>
      <c r="G14587" s="10">
        <f t="shared" si="226"/>
        <v>0</v>
      </c>
      <c r="I14587" s="10" t="str">
        <f>IFERROR(VLOOKUP(H14587,'سجل العملاء'!A:B,2,0),"")</f>
        <v/>
      </c>
    </row>
    <row r="14588" spans="3:9" ht="15.6">
      <c r="C14588" s="10" t="str">
        <f>IFERROR(VLOOKUP(B14588,'اكواد الاصناف'!A:C,2,0),"")</f>
        <v/>
      </c>
      <c r="D14588" s="10" t="str">
        <f>IFERROR(VLOOKUP(B14588,'اكواد الاصناف'!A:C,3,0),"")</f>
        <v/>
      </c>
      <c r="G14588" s="10">
        <f t="shared" si="226"/>
        <v>0</v>
      </c>
      <c r="I14588" s="10" t="str">
        <f>IFERROR(VLOOKUP(H14588,'سجل العملاء'!A:B,2,0),"")</f>
        <v/>
      </c>
    </row>
    <row r="14589" spans="3:9" ht="15.6">
      <c r="C14589" s="10" t="str">
        <f>IFERROR(VLOOKUP(B14589,'اكواد الاصناف'!A:C,2,0),"")</f>
        <v/>
      </c>
      <c r="D14589" s="10" t="str">
        <f>IFERROR(VLOOKUP(B14589,'اكواد الاصناف'!A:C,3,0),"")</f>
        <v/>
      </c>
      <c r="G14589" s="10">
        <f t="shared" si="226"/>
        <v>0</v>
      </c>
      <c r="I14589" s="10" t="str">
        <f>IFERROR(VLOOKUP(H14589,'سجل العملاء'!A:B,2,0),"")</f>
        <v/>
      </c>
    </row>
    <row r="14590" spans="3:9" ht="15.6">
      <c r="C14590" s="10" t="str">
        <f>IFERROR(VLOOKUP(B14590,'اكواد الاصناف'!A:C,2,0),"")</f>
        <v/>
      </c>
      <c r="D14590" s="10" t="str">
        <f>IFERROR(VLOOKUP(B14590,'اكواد الاصناف'!A:C,3,0),"")</f>
        <v/>
      </c>
      <c r="G14590" s="10">
        <f t="shared" si="226"/>
        <v>0</v>
      </c>
      <c r="I14590" s="10" t="str">
        <f>IFERROR(VLOOKUP(H14590,'سجل العملاء'!A:B,2,0),"")</f>
        <v/>
      </c>
    </row>
    <row r="14591" spans="3:9" ht="15.6">
      <c r="C14591" s="10" t="str">
        <f>IFERROR(VLOOKUP(B14591,'اكواد الاصناف'!A:C,2,0),"")</f>
        <v/>
      </c>
      <c r="D14591" s="10" t="str">
        <f>IFERROR(VLOOKUP(B14591,'اكواد الاصناف'!A:C,3,0),"")</f>
        <v/>
      </c>
      <c r="G14591" s="10">
        <f t="shared" si="226"/>
        <v>0</v>
      </c>
      <c r="I14591" s="10" t="str">
        <f>IFERROR(VLOOKUP(H14591,'سجل العملاء'!A:B,2,0),"")</f>
        <v/>
      </c>
    </row>
    <row r="14592" spans="3:9" ht="15.6">
      <c r="C14592" s="10" t="str">
        <f>IFERROR(VLOOKUP(B14592,'اكواد الاصناف'!A:C,2,0),"")</f>
        <v/>
      </c>
      <c r="D14592" s="10" t="str">
        <f>IFERROR(VLOOKUP(B14592,'اكواد الاصناف'!A:C,3,0),"")</f>
        <v/>
      </c>
      <c r="G14592" s="10">
        <f t="shared" si="226"/>
        <v>0</v>
      </c>
      <c r="I14592" s="10" t="str">
        <f>IFERROR(VLOOKUP(H14592,'سجل العملاء'!A:B,2,0),"")</f>
        <v/>
      </c>
    </row>
    <row r="14593" spans="3:9" ht="15.6">
      <c r="C14593" s="10" t="str">
        <f>IFERROR(VLOOKUP(B14593,'اكواد الاصناف'!A:C,2,0),"")</f>
        <v/>
      </c>
      <c r="D14593" s="10" t="str">
        <f>IFERROR(VLOOKUP(B14593,'اكواد الاصناف'!A:C,3,0),"")</f>
        <v/>
      </c>
      <c r="G14593" s="10">
        <f t="shared" ref="G14593:G14656" si="227">F14593*E14593</f>
        <v>0</v>
      </c>
      <c r="I14593" s="10" t="str">
        <f>IFERROR(VLOOKUP(H14593,'سجل العملاء'!A:B,2,0),"")</f>
        <v/>
      </c>
    </row>
    <row r="14594" spans="3:9" ht="15.6">
      <c r="C14594" s="10" t="str">
        <f>IFERROR(VLOOKUP(B14594,'اكواد الاصناف'!A:C,2,0),"")</f>
        <v/>
      </c>
      <c r="D14594" s="10" t="str">
        <f>IFERROR(VLOOKUP(B14594,'اكواد الاصناف'!A:C,3,0),"")</f>
        <v/>
      </c>
      <c r="G14594" s="10">
        <f t="shared" si="227"/>
        <v>0</v>
      </c>
      <c r="I14594" s="10" t="str">
        <f>IFERROR(VLOOKUP(H14594,'سجل العملاء'!A:B,2,0),"")</f>
        <v/>
      </c>
    </row>
    <row r="14595" spans="3:9" ht="15.6">
      <c r="C14595" s="10" t="str">
        <f>IFERROR(VLOOKUP(B14595,'اكواد الاصناف'!A:C,2,0),"")</f>
        <v/>
      </c>
      <c r="D14595" s="10" t="str">
        <f>IFERROR(VLOOKUP(B14595,'اكواد الاصناف'!A:C,3,0),"")</f>
        <v/>
      </c>
      <c r="G14595" s="10">
        <f t="shared" si="227"/>
        <v>0</v>
      </c>
      <c r="I14595" s="10" t="str">
        <f>IFERROR(VLOOKUP(H14595,'سجل العملاء'!A:B,2,0),"")</f>
        <v/>
      </c>
    </row>
    <row r="14596" spans="3:9" ht="15.6">
      <c r="C14596" s="10" t="str">
        <f>IFERROR(VLOOKUP(B14596,'اكواد الاصناف'!A:C,2,0),"")</f>
        <v/>
      </c>
      <c r="D14596" s="10" t="str">
        <f>IFERROR(VLOOKUP(B14596,'اكواد الاصناف'!A:C,3,0),"")</f>
        <v/>
      </c>
      <c r="G14596" s="10">
        <f t="shared" si="227"/>
        <v>0</v>
      </c>
      <c r="I14596" s="10" t="str">
        <f>IFERROR(VLOOKUP(H14596,'سجل العملاء'!A:B,2,0),"")</f>
        <v/>
      </c>
    </row>
    <row r="14597" spans="3:9" ht="15.6">
      <c r="C14597" s="10" t="str">
        <f>IFERROR(VLOOKUP(B14597,'اكواد الاصناف'!A:C,2,0),"")</f>
        <v/>
      </c>
      <c r="D14597" s="10" t="str">
        <f>IFERROR(VLOOKUP(B14597,'اكواد الاصناف'!A:C,3,0),"")</f>
        <v/>
      </c>
      <c r="G14597" s="10">
        <f t="shared" si="227"/>
        <v>0</v>
      </c>
      <c r="I14597" s="10" t="str">
        <f>IFERROR(VLOOKUP(H14597,'سجل العملاء'!A:B,2,0),"")</f>
        <v/>
      </c>
    </row>
    <row r="14598" spans="3:9" ht="15.6">
      <c r="C14598" s="10" t="str">
        <f>IFERROR(VLOOKUP(B14598,'اكواد الاصناف'!A:C,2,0),"")</f>
        <v/>
      </c>
      <c r="D14598" s="10" t="str">
        <f>IFERROR(VLOOKUP(B14598,'اكواد الاصناف'!A:C,3,0),"")</f>
        <v/>
      </c>
      <c r="G14598" s="10">
        <f t="shared" si="227"/>
        <v>0</v>
      </c>
      <c r="I14598" s="10" t="str">
        <f>IFERROR(VLOOKUP(H14598,'سجل العملاء'!A:B,2,0),"")</f>
        <v/>
      </c>
    </row>
    <row r="14599" spans="3:9" ht="15.6">
      <c r="C14599" s="10" t="str">
        <f>IFERROR(VLOOKUP(B14599,'اكواد الاصناف'!A:C,2,0),"")</f>
        <v/>
      </c>
      <c r="D14599" s="10" t="str">
        <f>IFERROR(VLOOKUP(B14599,'اكواد الاصناف'!A:C,3,0),"")</f>
        <v/>
      </c>
      <c r="G14599" s="10">
        <f t="shared" si="227"/>
        <v>0</v>
      </c>
      <c r="I14599" s="10" t="str">
        <f>IFERROR(VLOOKUP(H14599,'سجل العملاء'!A:B,2,0),"")</f>
        <v/>
      </c>
    </row>
    <row r="14600" spans="3:9" ht="15.6">
      <c r="C14600" s="10" t="str">
        <f>IFERROR(VLOOKUP(B14600,'اكواد الاصناف'!A:C,2,0),"")</f>
        <v/>
      </c>
      <c r="D14600" s="10" t="str">
        <f>IFERROR(VLOOKUP(B14600,'اكواد الاصناف'!A:C,3,0),"")</f>
        <v/>
      </c>
      <c r="G14600" s="10">
        <f t="shared" si="227"/>
        <v>0</v>
      </c>
      <c r="I14600" s="10" t="str">
        <f>IFERROR(VLOOKUP(H14600,'سجل العملاء'!A:B,2,0),"")</f>
        <v/>
      </c>
    </row>
    <row r="14601" spans="3:9" ht="15.6">
      <c r="C14601" s="10" t="str">
        <f>IFERROR(VLOOKUP(B14601,'اكواد الاصناف'!A:C,2,0),"")</f>
        <v/>
      </c>
      <c r="D14601" s="10" t="str">
        <f>IFERROR(VLOOKUP(B14601,'اكواد الاصناف'!A:C,3,0),"")</f>
        <v/>
      </c>
      <c r="G14601" s="10">
        <f t="shared" si="227"/>
        <v>0</v>
      </c>
      <c r="I14601" s="10" t="str">
        <f>IFERROR(VLOOKUP(H14601,'سجل العملاء'!A:B,2,0),"")</f>
        <v/>
      </c>
    </row>
    <row r="14602" spans="3:9" ht="15.6">
      <c r="C14602" s="10" t="str">
        <f>IFERROR(VLOOKUP(B14602,'اكواد الاصناف'!A:C,2,0),"")</f>
        <v/>
      </c>
      <c r="D14602" s="10" t="str">
        <f>IFERROR(VLOOKUP(B14602,'اكواد الاصناف'!A:C,3,0),"")</f>
        <v/>
      </c>
      <c r="G14602" s="10">
        <f t="shared" si="227"/>
        <v>0</v>
      </c>
      <c r="I14602" s="10" t="str">
        <f>IFERROR(VLOOKUP(H14602,'سجل العملاء'!A:B,2,0),"")</f>
        <v/>
      </c>
    </row>
    <row r="14603" spans="3:9" ht="15.6">
      <c r="C14603" s="10" t="str">
        <f>IFERROR(VLOOKUP(B14603,'اكواد الاصناف'!A:C,2,0),"")</f>
        <v/>
      </c>
      <c r="D14603" s="10" t="str">
        <f>IFERROR(VLOOKUP(B14603,'اكواد الاصناف'!A:C,3,0),"")</f>
        <v/>
      </c>
      <c r="G14603" s="10">
        <f t="shared" si="227"/>
        <v>0</v>
      </c>
      <c r="I14603" s="10" t="str">
        <f>IFERROR(VLOOKUP(H14603,'سجل العملاء'!A:B,2,0),"")</f>
        <v/>
      </c>
    </row>
    <row r="14604" spans="3:9" ht="15.6">
      <c r="C14604" s="10" t="str">
        <f>IFERROR(VLOOKUP(B14604,'اكواد الاصناف'!A:C,2,0),"")</f>
        <v/>
      </c>
      <c r="D14604" s="10" t="str">
        <f>IFERROR(VLOOKUP(B14604,'اكواد الاصناف'!A:C,3,0),"")</f>
        <v/>
      </c>
      <c r="G14604" s="10">
        <f t="shared" si="227"/>
        <v>0</v>
      </c>
      <c r="I14604" s="10" t="str">
        <f>IFERROR(VLOOKUP(H14604,'سجل العملاء'!A:B,2,0),"")</f>
        <v/>
      </c>
    </row>
    <row r="14605" spans="3:9" ht="15.6">
      <c r="C14605" s="10" t="str">
        <f>IFERROR(VLOOKUP(B14605,'اكواد الاصناف'!A:C,2,0),"")</f>
        <v/>
      </c>
      <c r="D14605" s="10" t="str">
        <f>IFERROR(VLOOKUP(B14605,'اكواد الاصناف'!A:C,3,0),"")</f>
        <v/>
      </c>
      <c r="G14605" s="10">
        <f t="shared" si="227"/>
        <v>0</v>
      </c>
      <c r="I14605" s="10" t="str">
        <f>IFERROR(VLOOKUP(H14605,'سجل العملاء'!A:B,2,0),"")</f>
        <v/>
      </c>
    </row>
    <row r="14606" spans="3:9" ht="15.6">
      <c r="C14606" s="10" t="str">
        <f>IFERROR(VLOOKUP(B14606,'اكواد الاصناف'!A:C,2,0),"")</f>
        <v/>
      </c>
      <c r="D14606" s="10" t="str">
        <f>IFERROR(VLOOKUP(B14606,'اكواد الاصناف'!A:C,3,0),"")</f>
        <v/>
      </c>
      <c r="G14606" s="10">
        <f t="shared" si="227"/>
        <v>0</v>
      </c>
      <c r="I14606" s="10" t="str">
        <f>IFERROR(VLOOKUP(H14606,'سجل العملاء'!A:B,2,0),"")</f>
        <v/>
      </c>
    </row>
    <row r="14607" spans="3:9" ht="15.6">
      <c r="C14607" s="10" t="str">
        <f>IFERROR(VLOOKUP(B14607,'اكواد الاصناف'!A:C,2,0),"")</f>
        <v/>
      </c>
      <c r="D14607" s="10" t="str">
        <f>IFERROR(VLOOKUP(B14607,'اكواد الاصناف'!A:C,3,0),"")</f>
        <v/>
      </c>
      <c r="G14607" s="10">
        <f t="shared" si="227"/>
        <v>0</v>
      </c>
      <c r="I14607" s="10" t="str">
        <f>IFERROR(VLOOKUP(H14607,'سجل العملاء'!A:B,2,0),"")</f>
        <v/>
      </c>
    </row>
    <row r="14608" spans="3:9" ht="15.6">
      <c r="C14608" s="10" t="str">
        <f>IFERROR(VLOOKUP(B14608,'اكواد الاصناف'!A:C,2,0),"")</f>
        <v/>
      </c>
      <c r="D14608" s="10" t="str">
        <f>IFERROR(VLOOKUP(B14608,'اكواد الاصناف'!A:C,3,0),"")</f>
        <v/>
      </c>
      <c r="G14608" s="10">
        <f t="shared" si="227"/>
        <v>0</v>
      </c>
      <c r="I14608" s="10" t="str">
        <f>IFERROR(VLOOKUP(H14608,'سجل العملاء'!A:B,2,0),"")</f>
        <v/>
      </c>
    </row>
    <row r="14609" spans="3:9" ht="15.6">
      <c r="C14609" s="10" t="str">
        <f>IFERROR(VLOOKUP(B14609,'اكواد الاصناف'!A:C,2,0),"")</f>
        <v/>
      </c>
      <c r="D14609" s="10" t="str">
        <f>IFERROR(VLOOKUP(B14609,'اكواد الاصناف'!A:C,3,0),"")</f>
        <v/>
      </c>
      <c r="G14609" s="10">
        <f t="shared" si="227"/>
        <v>0</v>
      </c>
      <c r="I14609" s="10" t="str">
        <f>IFERROR(VLOOKUP(H14609,'سجل العملاء'!A:B,2,0),"")</f>
        <v/>
      </c>
    </row>
    <row r="14610" spans="3:9" ht="15.6">
      <c r="C14610" s="10" t="str">
        <f>IFERROR(VLOOKUP(B14610,'اكواد الاصناف'!A:C,2,0),"")</f>
        <v/>
      </c>
      <c r="D14610" s="10" t="str">
        <f>IFERROR(VLOOKUP(B14610,'اكواد الاصناف'!A:C,3,0),"")</f>
        <v/>
      </c>
      <c r="G14610" s="10">
        <f t="shared" si="227"/>
        <v>0</v>
      </c>
      <c r="I14610" s="10" t="str">
        <f>IFERROR(VLOOKUP(H14610,'سجل العملاء'!A:B,2,0),"")</f>
        <v/>
      </c>
    </row>
    <row r="14611" spans="3:9" ht="15.6">
      <c r="C14611" s="10" t="str">
        <f>IFERROR(VLOOKUP(B14611,'اكواد الاصناف'!A:C,2,0),"")</f>
        <v/>
      </c>
      <c r="D14611" s="10" t="str">
        <f>IFERROR(VLOOKUP(B14611,'اكواد الاصناف'!A:C,3,0),"")</f>
        <v/>
      </c>
      <c r="G14611" s="10">
        <f t="shared" si="227"/>
        <v>0</v>
      </c>
      <c r="I14611" s="10" t="str">
        <f>IFERROR(VLOOKUP(H14611,'سجل العملاء'!A:B,2,0),"")</f>
        <v/>
      </c>
    </row>
    <row r="14612" spans="3:9" ht="15.6">
      <c r="C14612" s="10" t="str">
        <f>IFERROR(VLOOKUP(B14612,'اكواد الاصناف'!A:C,2,0),"")</f>
        <v/>
      </c>
      <c r="D14612" s="10" t="str">
        <f>IFERROR(VLOOKUP(B14612,'اكواد الاصناف'!A:C,3,0),"")</f>
        <v/>
      </c>
      <c r="G14612" s="10">
        <f t="shared" si="227"/>
        <v>0</v>
      </c>
      <c r="I14612" s="10" t="str">
        <f>IFERROR(VLOOKUP(H14612,'سجل العملاء'!A:B,2,0),"")</f>
        <v/>
      </c>
    </row>
    <row r="14613" spans="3:9" ht="15.6">
      <c r="C14613" s="10" t="str">
        <f>IFERROR(VLOOKUP(B14613,'اكواد الاصناف'!A:C,2,0),"")</f>
        <v/>
      </c>
      <c r="D14613" s="10" t="str">
        <f>IFERROR(VLOOKUP(B14613,'اكواد الاصناف'!A:C,3,0),"")</f>
        <v/>
      </c>
      <c r="G14613" s="10">
        <f t="shared" si="227"/>
        <v>0</v>
      </c>
      <c r="I14613" s="10" t="str">
        <f>IFERROR(VLOOKUP(H14613,'سجل العملاء'!A:B,2,0),"")</f>
        <v/>
      </c>
    </row>
    <row r="14614" spans="3:9" ht="15.6">
      <c r="C14614" s="10" t="str">
        <f>IFERROR(VLOOKUP(B14614,'اكواد الاصناف'!A:C,2,0),"")</f>
        <v/>
      </c>
      <c r="D14614" s="10" t="str">
        <f>IFERROR(VLOOKUP(B14614,'اكواد الاصناف'!A:C,3,0),"")</f>
        <v/>
      </c>
      <c r="G14614" s="10">
        <f t="shared" si="227"/>
        <v>0</v>
      </c>
      <c r="I14614" s="10" t="str">
        <f>IFERROR(VLOOKUP(H14614,'سجل العملاء'!A:B,2,0),"")</f>
        <v/>
      </c>
    </row>
    <row r="14615" spans="3:9" ht="15.6">
      <c r="C14615" s="10" t="str">
        <f>IFERROR(VLOOKUP(B14615,'اكواد الاصناف'!A:C,2,0),"")</f>
        <v/>
      </c>
      <c r="D14615" s="10" t="str">
        <f>IFERROR(VLOOKUP(B14615,'اكواد الاصناف'!A:C,3,0),"")</f>
        <v/>
      </c>
      <c r="G14615" s="10">
        <f t="shared" si="227"/>
        <v>0</v>
      </c>
      <c r="I14615" s="10" t="str">
        <f>IFERROR(VLOOKUP(H14615,'سجل العملاء'!A:B,2,0),"")</f>
        <v/>
      </c>
    </row>
    <row r="14616" spans="3:9" ht="15.6">
      <c r="C14616" s="10" t="str">
        <f>IFERROR(VLOOKUP(B14616,'اكواد الاصناف'!A:C,2,0),"")</f>
        <v/>
      </c>
      <c r="D14616" s="10" t="str">
        <f>IFERROR(VLOOKUP(B14616,'اكواد الاصناف'!A:C,3,0),"")</f>
        <v/>
      </c>
      <c r="G14616" s="10">
        <f t="shared" si="227"/>
        <v>0</v>
      </c>
      <c r="I14616" s="10" t="str">
        <f>IFERROR(VLOOKUP(H14616,'سجل العملاء'!A:B,2,0),"")</f>
        <v/>
      </c>
    </row>
    <row r="14617" spans="3:9" ht="15.6">
      <c r="C14617" s="10" t="str">
        <f>IFERROR(VLOOKUP(B14617,'اكواد الاصناف'!A:C,2,0),"")</f>
        <v/>
      </c>
      <c r="D14617" s="10" t="str">
        <f>IFERROR(VLOOKUP(B14617,'اكواد الاصناف'!A:C,3,0),"")</f>
        <v/>
      </c>
      <c r="G14617" s="10">
        <f t="shared" si="227"/>
        <v>0</v>
      </c>
      <c r="I14617" s="10" t="str">
        <f>IFERROR(VLOOKUP(H14617,'سجل العملاء'!A:B,2,0),"")</f>
        <v/>
      </c>
    </row>
    <row r="14618" spans="3:9" ht="15.6">
      <c r="C14618" s="10" t="str">
        <f>IFERROR(VLOOKUP(B14618,'اكواد الاصناف'!A:C,2,0),"")</f>
        <v/>
      </c>
      <c r="D14618" s="10" t="str">
        <f>IFERROR(VLOOKUP(B14618,'اكواد الاصناف'!A:C,3,0),"")</f>
        <v/>
      </c>
      <c r="G14618" s="10">
        <f t="shared" si="227"/>
        <v>0</v>
      </c>
      <c r="I14618" s="10" t="str">
        <f>IFERROR(VLOOKUP(H14618,'سجل العملاء'!A:B,2,0),"")</f>
        <v/>
      </c>
    </row>
    <row r="14619" spans="3:9" ht="15.6">
      <c r="C14619" s="10" t="str">
        <f>IFERROR(VLOOKUP(B14619,'اكواد الاصناف'!A:C,2,0),"")</f>
        <v/>
      </c>
      <c r="D14619" s="10" t="str">
        <f>IFERROR(VLOOKUP(B14619,'اكواد الاصناف'!A:C,3,0),"")</f>
        <v/>
      </c>
      <c r="G14619" s="10">
        <f t="shared" si="227"/>
        <v>0</v>
      </c>
      <c r="I14619" s="10" t="str">
        <f>IFERROR(VLOOKUP(H14619,'سجل العملاء'!A:B,2,0),"")</f>
        <v/>
      </c>
    </row>
    <row r="14620" spans="3:9" ht="15.6">
      <c r="C14620" s="10" t="str">
        <f>IFERROR(VLOOKUP(B14620,'اكواد الاصناف'!A:C,2,0),"")</f>
        <v/>
      </c>
      <c r="D14620" s="10" t="str">
        <f>IFERROR(VLOOKUP(B14620,'اكواد الاصناف'!A:C,3,0),"")</f>
        <v/>
      </c>
      <c r="G14620" s="10">
        <f t="shared" si="227"/>
        <v>0</v>
      </c>
      <c r="I14620" s="10" t="str">
        <f>IFERROR(VLOOKUP(H14620,'سجل العملاء'!A:B,2,0),"")</f>
        <v/>
      </c>
    </row>
    <row r="14621" spans="3:9" ht="15.6">
      <c r="C14621" s="10" t="str">
        <f>IFERROR(VLOOKUP(B14621,'اكواد الاصناف'!A:C,2,0),"")</f>
        <v/>
      </c>
      <c r="D14621" s="10" t="str">
        <f>IFERROR(VLOOKUP(B14621,'اكواد الاصناف'!A:C,3,0),"")</f>
        <v/>
      </c>
      <c r="G14621" s="10">
        <f t="shared" si="227"/>
        <v>0</v>
      </c>
      <c r="I14621" s="10" t="str">
        <f>IFERROR(VLOOKUP(H14621,'سجل العملاء'!A:B,2,0),"")</f>
        <v/>
      </c>
    </row>
    <row r="14622" spans="3:9" ht="15.6">
      <c r="C14622" s="10" t="str">
        <f>IFERROR(VLOOKUP(B14622,'اكواد الاصناف'!A:C,2,0),"")</f>
        <v/>
      </c>
      <c r="D14622" s="10" t="str">
        <f>IFERROR(VLOOKUP(B14622,'اكواد الاصناف'!A:C,3,0),"")</f>
        <v/>
      </c>
      <c r="G14622" s="10">
        <f t="shared" si="227"/>
        <v>0</v>
      </c>
      <c r="I14622" s="10" t="str">
        <f>IFERROR(VLOOKUP(H14622,'سجل العملاء'!A:B,2,0),"")</f>
        <v/>
      </c>
    </row>
    <row r="14623" spans="3:9" ht="15.6">
      <c r="C14623" s="10" t="str">
        <f>IFERROR(VLOOKUP(B14623,'اكواد الاصناف'!A:C,2,0),"")</f>
        <v/>
      </c>
      <c r="D14623" s="10" t="str">
        <f>IFERROR(VLOOKUP(B14623,'اكواد الاصناف'!A:C,3,0),"")</f>
        <v/>
      </c>
      <c r="G14623" s="10">
        <f t="shared" si="227"/>
        <v>0</v>
      </c>
      <c r="I14623" s="10" t="str">
        <f>IFERROR(VLOOKUP(H14623,'سجل العملاء'!A:B,2,0),"")</f>
        <v/>
      </c>
    </row>
    <row r="14624" spans="3:9" ht="15.6">
      <c r="C14624" s="10" t="str">
        <f>IFERROR(VLOOKUP(B14624,'اكواد الاصناف'!A:C,2,0),"")</f>
        <v/>
      </c>
      <c r="D14624" s="10" t="str">
        <f>IFERROR(VLOOKUP(B14624,'اكواد الاصناف'!A:C,3,0),"")</f>
        <v/>
      </c>
      <c r="G14624" s="10">
        <f t="shared" si="227"/>
        <v>0</v>
      </c>
      <c r="I14624" s="10" t="str">
        <f>IFERROR(VLOOKUP(H14624,'سجل العملاء'!A:B,2,0),"")</f>
        <v/>
      </c>
    </row>
    <row r="14625" spans="3:9" ht="15.6">
      <c r="C14625" s="10" t="str">
        <f>IFERROR(VLOOKUP(B14625,'اكواد الاصناف'!A:C,2,0),"")</f>
        <v/>
      </c>
      <c r="D14625" s="10" t="str">
        <f>IFERROR(VLOOKUP(B14625,'اكواد الاصناف'!A:C,3,0),"")</f>
        <v/>
      </c>
      <c r="G14625" s="10">
        <f t="shared" si="227"/>
        <v>0</v>
      </c>
      <c r="I14625" s="10" t="str">
        <f>IFERROR(VLOOKUP(H14625,'سجل العملاء'!A:B,2,0),"")</f>
        <v/>
      </c>
    </row>
    <row r="14626" spans="3:9" ht="15.6">
      <c r="C14626" s="10" t="str">
        <f>IFERROR(VLOOKUP(B14626,'اكواد الاصناف'!A:C,2,0),"")</f>
        <v/>
      </c>
      <c r="D14626" s="10" t="str">
        <f>IFERROR(VLOOKUP(B14626,'اكواد الاصناف'!A:C,3,0),"")</f>
        <v/>
      </c>
      <c r="G14626" s="10">
        <f t="shared" si="227"/>
        <v>0</v>
      </c>
      <c r="I14626" s="10" t="str">
        <f>IFERROR(VLOOKUP(H14626,'سجل العملاء'!A:B,2,0),"")</f>
        <v/>
      </c>
    </row>
    <row r="14627" spans="3:9" ht="15.6">
      <c r="C14627" s="10" t="str">
        <f>IFERROR(VLOOKUP(B14627,'اكواد الاصناف'!A:C,2,0),"")</f>
        <v/>
      </c>
      <c r="D14627" s="10" t="str">
        <f>IFERROR(VLOOKUP(B14627,'اكواد الاصناف'!A:C,3,0),"")</f>
        <v/>
      </c>
      <c r="G14627" s="10">
        <f t="shared" si="227"/>
        <v>0</v>
      </c>
      <c r="I14627" s="10" t="str">
        <f>IFERROR(VLOOKUP(H14627,'سجل العملاء'!A:B,2,0),"")</f>
        <v/>
      </c>
    </row>
    <row r="14628" spans="3:9" ht="15.6">
      <c r="C14628" s="10" t="str">
        <f>IFERROR(VLOOKUP(B14628,'اكواد الاصناف'!A:C,2,0),"")</f>
        <v/>
      </c>
      <c r="D14628" s="10" t="str">
        <f>IFERROR(VLOOKUP(B14628,'اكواد الاصناف'!A:C,3,0),"")</f>
        <v/>
      </c>
      <c r="G14628" s="10">
        <f t="shared" si="227"/>
        <v>0</v>
      </c>
      <c r="I14628" s="10" t="str">
        <f>IFERROR(VLOOKUP(H14628,'سجل العملاء'!A:B,2,0),"")</f>
        <v/>
      </c>
    </row>
    <row r="14629" spans="3:9" ht="15.6">
      <c r="C14629" s="10" t="str">
        <f>IFERROR(VLOOKUP(B14629,'اكواد الاصناف'!A:C,2,0),"")</f>
        <v/>
      </c>
      <c r="D14629" s="10" t="str">
        <f>IFERROR(VLOOKUP(B14629,'اكواد الاصناف'!A:C,3,0),"")</f>
        <v/>
      </c>
      <c r="G14629" s="10">
        <f t="shared" si="227"/>
        <v>0</v>
      </c>
      <c r="I14629" s="10" t="str">
        <f>IFERROR(VLOOKUP(H14629,'سجل العملاء'!A:B,2,0),"")</f>
        <v/>
      </c>
    </row>
    <row r="14630" spans="3:9" ht="15.6">
      <c r="C14630" s="10" t="str">
        <f>IFERROR(VLOOKUP(B14630,'اكواد الاصناف'!A:C,2,0),"")</f>
        <v/>
      </c>
      <c r="D14630" s="10" t="str">
        <f>IFERROR(VLOOKUP(B14630,'اكواد الاصناف'!A:C,3,0),"")</f>
        <v/>
      </c>
      <c r="G14630" s="10">
        <f t="shared" si="227"/>
        <v>0</v>
      </c>
      <c r="I14630" s="10" t="str">
        <f>IFERROR(VLOOKUP(H14630,'سجل العملاء'!A:B,2,0),"")</f>
        <v/>
      </c>
    </row>
    <row r="14631" spans="3:9" ht="15.6">
      <c r="C14631" s="10" t="str">
        <f>IFERROR(VLOOKUP(B14631,'اكواد الاصناف'!A:C,2,0),"")</f>
        <v/>
      </c>
      <c r="D14631" s="10" t="str">
        <f>IFERROR(VLOOKUP(B14631,'اكواد الاصناف'!A:C,3,0),"")</f>
        <v/>
      </c>
      <c r="G14631" s="10">
        <f t="shared" si="227"/>
        <v>0</v>
      </c>
      <c r="I14631" s="10" t="str">
        <f>IFERROR(VLOOKUP(H14631,'سجل العملاء'!A:B,2,0),"")</f>
        <v/>
      </c>
    </row>
    <row r="14632" spans="3:9" ht="15.6">
      <c r="C14632" s="10" t="str">
        <f>IFERROR(VLOOKUP(B14632,'اكواد الاصناف'!A:C,2,0),"")</f>
        <v/>
      </c>
      <c r="D14632" s="10" t="str">
        <f>IFERROR(VLOOKUP(B14632,'اكواد الاصناف'!A:C,3,0),"")</f>
        <v/>
      </c>
      <c r="G14632" s="10">
        <f t="shared" si="227"/>
        <v>0</v>
      </c>
      <c r="I14632" s="10" t="str">
        <f>IFERROR(VLOOKUP(H14632,'سجل العملاء'!A:B,2,0),"")</f>
        <v/>
      </c>
    </row>
    <row r="14633" spans="3:9" ht="15.6">
      <c r="C14633" s="10" t="str">
        <f>IFERROR(VLOOKUP(B14633,'اكواد الاصناف'!A:C,2,0),"")</f>
        <v/>
      </c>
      <c r="D14633" s="10" t="str">
        <f>IFERROR(VLOOKUP(B14633,'اكواد الاصناف'!A:C,3,0),"")</f>
        <v/>
      </c>
      <c r="G14633" s="10">
        <f t="shared" si="227"/>
        <v>0</v>
      </c>
      <c r="I14633" s="10" t="str">
        <f>IFERROR(VLOOKUP(H14633,'سجل العملاء'!A:B,2,0),"")</f>
        <v/>
      </c>
    </row>
    <row r="14634" spans="3:9" ht="15.6">
      <c r="C14634" s="10" t="str">
        <f>IFERROR(VLOOKUP(B14634,'اكواد الاصناف'!A:C,2,0),"")</f>
        <v/>
      </c>
      <c r="D14634" s="10" t="str">
        <f>IFERROR(VLOOKUP(B14634,'اكواد الاصناف'!A:C,3,0),"")</f>
        <v/>
      </c>
      <c r="G14634" s="10">
        <f t="shared" si="227"/>
        <v>0</v>
      </c>
      <c r="I14634" s="10" t="str">
        <f>IFERROR(VLOOKUP(H14634,'سجل العملاء'!A:B,2,0),"")</f>
        <v/>
      </c>
    </row>
    <row r="14635" spans="3:9" ht="15.6">
      <c r="C14635" s="10" t="str">
        <f>IFERROR(VLOOKUP(B14635,'اكواد الاصناف'!A:C,2,0),"")</f>
        <v/>
      </c>
      <c r="D14635" s="10" t="str">
        <f>IFERROR(VLOOKUP(B14635,'اكواد الاصناف'!A:C,3,0),"")</f>
        <v/>
      </c>
      <c r="G14635" s="10">
        <f t="shared" si="227"/>
        <v>0</v>
      </c>
      <c r="I14635" s="10" t="str">
        <f>IFERROR(VLOOKUP(H14635,'سجل العملاء'!A:B,2,0),"")</f>
        <v/>
      </c>
    </row>
    <row r="14636" spans="3:9" ht="15.6">
      <c r="C14636" s="10" t="str">
        <f>IFERROR(VLOOKUP(B14636,'اكواد الاصناف'!A:C,2,0),"")</f>
        <v/>
      </c>
      <c r="D14636" s="10" t="str">
        <f>IFERROR(VLOOKUP(B14636,'اكواد الاصناف'!A:C,3,0),"")</f>
        <v/>
      </c>
      <c r="G14636" s="10">
        <f t="shared" si="227"/>
        <v>0</v>
      </c>
      <c r="I14636" s="10" t="str">
        <f>IFERROR(VLOOKUP(H14636,'سجل العملاء'!A:B,2,0),"")</f>
        <v/>
      </c>
    </row>
    <row r="14637" spans="3:9" ht="15.6">
      <c r="C14637" s="10" t="str">
        <f>IFERROR(VLOOKUP(B14637,'اكواد الاصناف'!A:C,2,0),"")</f>
        <v/>
      </c>
      <c r="D14637" s="10" t="str">
        <f>IFERROR(VLOOKUP(B14637,'اكواد الاصناف'!A:C,3,0),"")</f>
        <v/>
      </c>
      <c r="G14637" s="10">
        <f t="shared" si="227"/>
        <v>0</v>
      </c>
      <c r="I14637" s="10" t="str">
        <f>IFERROR(VLOOKUP(H14637,'سجل العملاء'!A:B,2,0),"")</f>
        <v/>
      </c>
    </row>
    <row r="14638" spans="3:9" ht="15.6">
      <c r="C14638" s="10" t="str">
        <f>IFERROR(VLOOKUP(B14638,'اكواد الاصناف'!A:C,2,0),"")</f>
        <v/>
      </c>
      <c r="D14638" s="10" t="str">
        <f>IFERROR(VLOOKUP(B14638,'اكواد الاصناف'!A:C,3,0),"")</f>
        <v/>
      </c>
      <c r="G14638" s="10">
        <f t="shared" si="227"/>
        <v>0</v>
      </c>
      <c r="I14638" s="10" t="str">
        <f>IFERROR(VLOOKUP(H14638,'سجل العملاء'!A:B,2,0),"")</f>
        <v/>
      </c>
    </row>
    <row r="14639" spans="3:9" ht="15.6">
      <c r="C14639" s="10" t="str">
        <f>IFERROR(VLOOKUP(B14639,'اكواد الاصناف'!A:C,2,0),"")</f>
        <v/>
      </c>
      <c r="D14639" s="10" t="str">
        <f>IFERROR(VLOOKUP(B14639,'اكواد الاصناف'!A:C,3,0),"")</f>
        <v/>
      </c>
      <c r="G14639" s="10">
        <f t="shared" si="227"/>
        <v>0</v>
      </c>
      <c r="I14639" s="10" t="str">
        <f>IFERROR(VLOOKUP(H14639,'سجل العملاء'!A:B,2,0),"")</f>
        <v/>
      </c>
    </row>
    <row r="14640" spans="3:9" ht="15.6">
      <c r="C14640" s="10" t="str">
        <f>IFERROR(VLOOKUP(B14640,'اكواد الاصناف'!A:C,2,0),"")</f>
        <v/>
      </c>
      <c r="D14640" s="10" t="str">
        <f>IFERROR(VLOOKUP(B14640,'اكواد الاصناف'!A:C,3,0),"")</f>
        <v/>
      </c>
      <c r="G14640" s="10">
        <f t="shared" si="227"/>
        <v>0</v>
      </c>
      <c r="I14640" s="10" t="str">
        <f>IFERROR(VLOOKUP(H14640,'سجل العملاء'!A:B,2,0),"")</f>
        <v/>
      </c>
    </row>
    <row r="14641" spans="3:9" ht="15.6">
      <c r="C14641" s="10" t="str">
        <f>IFERROR(VLOOKUP(B14641,'اكواد الاصناف'!A:C,2,0),"")</f>
        <v/>
      </c>
      <c r="D14641" s="10" t="str">
        <f>IFERROR(VLOOKUP(B14641,'اكواد الاصناف'!A:C,3,0),"")</f>
        <v/>
      </c>
      <c r="G14641" s="10">
        <f t="shared" si="227"/>
        <v>0</v>
      </c>
      <c r="I14641" s="10" t="str">
        <f>IFERROR(VLOOKUP(H14641,'سجل العملاء'!A:B,2,0),"")</f>
        <v/>
      </c>
    </row>
    <row r="14642" spans="3:9" ht="15.6">
      <c r="C14642" s="10" t="str">
        <f>IFERROR(VLOOKUP(B14642,'اكواد الاصناف'!A:C,2,0),"")</f>
        <v/>
      </c>
      <c r="D14642" s="10" t="str">
        <f>IFERROR(VLOOKUP(B14642,'اكواد الاصناف'!A:C,3,0),"")</f>
        <v/>
      </c>
      <c r="G14642" s="10">
        <f t="shared" si="227"/>
        <v>0</v>
      </c>
      <c r="I14642" s="10" t="str">
        <f>IFERROR(VLOOKUP(H14642,'سجل العملاء'!A:B,2,0),"")</f>
        <v/>
      </c>
    </row>
    <row r="14643" spans="3:9" ht="15.6">
      <c r="C14643" s="10" t="str">
        <f>IFERROR(VLOOKUP(B14643,'اكواد الاصناف'!A:C,2,0),"")</f>
        <v/>
      </c>
      <c r="D14643" s="10" t="str">
        <f>IFERROR(VLOOKUP(B14643,'اكواد الاصناف'!A:C,3,0),"")</f>
        <v/>
      </c>
      <c r="G14643" s="10">
        <f t="shared" si="227"/>
        <v>0</v>
      </c>
      <c r="I14643" s="10" t="str">
        <f>IFERROR(VLOOKUP(H14643,'سجل العملاء'!A:B,2,0),"")</f>
        <v/>
      </c>
    </row>
    <row r="14644" spans="3:9" ht="15.6">
      <c r="C14644" s="10" t="str">
        <f>IFERROR(VLOOKUP(B14644,'اكواد الاصناف'!A:C,2,0),"")</f>
        <v/>
      </c>
      <c r="D14644" s="10" t="str">
        <f>IFERROR(VLOOKUP(B14644,'اكواد الاصناف'!A:C,3,0),"")</f>
        <v/>
      </c>
      <c r="G14644" s="10">
        <f t="shared" si="227"/>
        <v>0</v>
      </c>
      <c r="I14644" s="10" t="str">
        <f>IFERROR(VLOOKUP(H14644,'سجل العملاء'!A:B,2,0),"")</f>
        <v/>
      </c>
    </row>
    <row r="14645" spans="3:9" ht="15.6">
      <c r="C14645" s="10" t="str">
        <f>IFERROR(VLOOKUP(B14645,'اكواد الاصناف'!A:C,2,0),"")</f>
        <v/>
      </c>
      <c r="D14645" s="10" t="str">
        <f>IFERROR(VLOOKUP(B14645,'اكواد الاصناف'!A:C,3,0),"")</f>
        <v/>
      </c>
      <c r="G14645" s="10">
        <f t="shared" si="227"/>
        <v>0</v>
      </c>
      <c r="I14645" s="10" t="str">
        <f>IFERROR(VLOOKUP(H14645,'سجل العملاء'!A:B,2,0),"")</f>
        <v/>
      </c>
    </row>
    <row r="14646" spans="3:9" ht="15.6">
      <c r="C14646" s="10" t="str">
        <f>IFERROR(VLOOKUP(B14646,'اكواد الاصناف'!A:C,2,0),"")</f>
        <v/>
      </c>
      <c r="D14646" s="10" t="str">
        <f>IFERROR(VLOOKUP(B14646,'اكواد الاصناف'!A:C,3,0),"")</f>
        <v/>
      </c>
      <c r="G14646" s="10">
        <f t="shared" si="227"/>
        <v>0</v>
      </c>
      <c r="I14646" s="10" t="str">
        <f>IFERROR(VLOOKUP(H14646,'سجل العملاء'!A:B,2,0),"")</f>
        <v/>
      </c>
    </row>
    <row r="14647" spans="3:9" ht="15.6">
      <c r="C14647" s="10" t="str">
        <f>IFERROR(VLOOKUP(B14647,'اكواد الاصناف'!A:C,2,0),"")</f>
        <v/>
      </c>
      <c r="D14647" s="10" t="str">
        <f>IFERROR(VLOOKUP(B14647,'اكواد الاصناف'!A:C,3,0),"")</f>
        <v/>
      </c>
      <c r="G14647" s="10">
        <f t="shared" si="227"/>
        <v>0</v>
      </c>
      <c r="I14647" s="10" t="str">
        <f>IFERROR(VLOOKUP(H14647,'سجل العملاء'!A:B,2,0),"")</f>
        <v/>
      </c>
    </row>
    <row r="14648" spans="3:9" ht="15.6">
      <c r="C14648" s="10" t="str">
        <f>IFERROR(VLOOKUP(B14648,'اكواد الاصناف'!A:C,2,0),"")</f>
        <v/>
      </c>
      <c r="D14648" s="10" t="str">
        <f>IFERROR(VLOOKUP(B14648,'اكواد الاصناف'!A:C,3,0),"")</f>
        <v/>
      </c>
      <c r="G14648" s="10">
        <f t="shared" si="227"/>
        <v>0</v>
      </c>
      <c r="I14648" s="10" t="str">
        <f>IFERROR(VLOOKUP(H14648,'سجل العملاء'!A:B,2,0),"")</f>
        <v/>
      </c>
    </row>
    <row r="14649" spans="3:9" ht="15.6">
      <c r="C14649" s="10" t="str">
        <f>IFERROR(VLOOKUP(B14649,'اكواد الاصناف'!A:C,2,0),"")</f>
        <v/>
      </c>
      <c r="D14649" s="10" t="str">
        <f>IFERROR(VLOOKUP(B14649,'اكواد الاصناف'!A:C,3,0),"")</f>
        <v/>
      </c>
      <c r="G14649" s="10">
        <f t="shared" si="227"/>
        <v>0</v>
      </c>
      <c r="I14649" s="10" t="str">
        <f>IFERROR(VLOOKUP(H14649,'سجل العملاء'!A:B,2,0),"")</f>
        <v/>
      </c>
    </row>
    <row r="14650" spans="3:9" ht="15.6">
      <c r="C14650" s="10" t="str">
        <f>IFERROR(VLOOKUP(B14650,'اكواد الاصناف'!A:C,2,0),"")</f>
        <v/>
      </c>
      <c r="D14650" s="10" t="str">
        <f>IFERROR(VLOOKUP(B14650,'اكواد الاصناف'!A:C,3,0),"")</f>
        <v/>
      </c>
      <c r="G14650" s="10">
        <f t="shared" si="227"/>
        <v>0</v>
      </c>
      <c r="I14650" s="10" t="str">
        <f>IFERROR(VLOOKUP(H14650,'سجل العملاء'!A:B,2,0),"")</f>
        <v/>
      </c>
    </row>
    <row r="14651" spans="3:9" ht="15.6">
      <c r="C14651" s="10" t="str">
        <f>IFERROR(VLOOKUP(B14651,'اكواد الاصناف'!A:C,2,0),"")</f>
        <v/>
      </c>
      <c r="D14651" s="10" t="str">
        <f>IFERROR(VLOOKUP(B14651,'اكواد الاصناف'!A:C,3,0),"")</f>
        <v/>
      </c>
      <c r="G14651" s="10">
        <f t="shared" si="227"/>
        <v>0</v>
      </c>
      <c r="I14651" s="10" t="str">
        <f>IFERROR(VLOOKUP(H14651,'سجل العملاء'!A:B,2,0),"")</f>
        <v/>
      </c>
    </row>
    <row r="14652" spans="3:9" ht="15.6">
      <c r="C14652" s="10" t="str">
        <f>IFERROR(VLOOKUP(B14652,'اكواد الاصناف'!A:C,2,0),"")</f>
        <v/>
      </c>
      <c r="D14652" s="10" t="str">
        <f>IFERROR(VLOOKUP(B14652,'اكواد الاصناف'!A:C,3,0),"")</f>
        <v/>
      </c>
      <c r="G14652" s="10">
        <f t="shared" si="227"/>
        <v>0</v>
      </c>
      <c r="I14652" s="10" t="str">
        <f>IFERROR(VLOOKUP(H14652,'سجل العملاء'!A:B,2,0),"")</f>
        <v/>
      </c>
    </row>
    <row r="14653" spans="3:9" ht="15.6">
      <c r="C14653" s="10" t="str">
        <f>IFERROR(VLOOKUP(B14653,'اكواد الاصناف'!A:C,2,0),"")</f>
        <v/>
      </c>
      <c r="D14653" s="10" t="str">
        <f>IFERROR(VLOOKUP(B14653,'اكواد الاصناف'!A:C,3,0),"")</f>
        <v/>
      </c>
      <c r="G14653" s="10">
        <f t="shared" si="227"/>
        <v>0</v>
      </c>
      <c r="I14653" s="10" t="str">
        <f>IFERROR(VLOOKUP(H14653,'سجل العملاء'!A:B,2,0),"")</f>
        <v/>
      </c>
    </row>
    <row r="14654" spans="3:9" ht="15.6">
      <c r="C14654" s="10" t="str">
        <f>IFERROR(VLOOKUP(B14654,'اكواد الاصناف'!A:C,2,0),"")</f>
        <v/>
      </c>
      <c r="D14654" s="10" t="str">
        <f>IFERROR(VLOOKUP(B14654,'اكواد الاصناف'!A:C,3,0),"")</f>
        <v/>
      </c>
      <c r="G14654" s="10">
        <f t="shared" si="227"/>
        <v>0</v>
      </c>
      <c r="I14654" s="10" t="str">
        <f>IFERROR(VLOOKUP(H14654,'سجل العملاء'!A:B,2,0),"")</f>
        <v/>
      </c>
    </row>
    <row r="14655" spans="3:9" ht="15.6">
      <c r="C14655" s="10" t="str">
        <f>IFERROR(VLOOKUP(B14655,'اكواد الاصناف'!A:C,2,0),"")</f>
        <v/>
      </c>
      <c r="D14655" s="10" t="str">
        <f>IFERROR(VLOOKUP(B14655,'اكواد الاصناف'!A:C,3,0),"")</f>
        <v/>
      </c>
      <c r="G14655" s="10">
        <f t="shared" si="227"/>
        <v>0</v>
      </c>
      <c r="I14655" s="10" t="str">
        <f>IFERROR(VLOOKUP(H14655,'سجل العملاء'!A:B,2,0),"")</f>
        <v/>
      </c>
    </row>
    <row r="14656" spans="3:9" ht="15.6">
      <c r="C14656" s="10" t="str">
        <f>IFERROR(VLOOKUP(B14656,'اكواد الاصناف'!A:C,2,0),"")</f>
        <v/>
      </c>
      <c r="D14656" s="10" t="str">
        <f>IFERROR(VLOOKUP(B14656,'اكواد الاصناف'!A:C,3,0),"")</f>
        <v/>
      </c>
      <c r="G14656" s="10">
        <f t="shared" si="227"/>
        <v>0</v>
      </c>
      <c r="I14656" s="10" t="str">
        <f>IFERROR(VLOOKUP(H14656,'سجل العملاء'!A:B,2,0),"")</f>
        <v/>
      </c>
    </row>
    <row r="14657" spans="3:9" ht="15.6">
      <c r="C14657" s="10" t="str">
        <f>IFERROR(VLOOKUP(B14657,'اكواد الاصناف'!A:C,2,0),"")</f>
        <v/>
      </c>
      <c r="D14657" s="10" t="str">
        <f>IFERROR(VLOOKUP(B14657,'اكواد الاصناف'!A:C,3,0),"")</f>
        <v/>
      </c>
      <c r="G14657" s="10">
        <f t="shared" ref="G14657:G14720" si="228">F14657*E14657</f>
        <v>0</v>
      </c>
      <c r="I14657" s="10" t="str">
        <f>IFERROR(VLOOKUP(H14657,'سجل العملاء'!A:B,2,0),"")</f>
        <v/>
      </c>
    </row>
    <row r="14658" spans="3:9" ht="15.6">
      <c r="C14658" s="10" t="str">
        <f>IFERROR(VLOOKUP(B14658,'اكواد الاصناف'!A:C,2,0),"")</f>
        <v/>
      </c>
      <c r="D14658" s="10" t="str">
        <f>IFERROR(VLOOKUP(B14658,'اكواد الاصناف'!A:C,3,0),"")</f>
        <v/>
      </c>
      <c r="G14658" s="10">
        <f t="shared" si="228"/>
        <v>0</v>
      </c>
      <c r="I14658" s="10" t="str">
        <f>IFERROR(VLOOKUP(H14658,'سجل العملاء'!A:B,2,0),"")</f>
        <v/>
      </c>
    </row>
    <row r="14659" spans="3:9" ht="15.6">
      <c r="C14659" s="10" t="str">
        <f>IFERROR(VLOOKUP(B14659,'اكواد الاصناف'!A:C,2,0),"")</f>
        <v/>
      </c>
      <c r="D14659" s="10" t="str">
        <f>IFERROR(VLOOKUP(B14659,'اكواد الاصناف'!A:C,3,0),"")</f>
        <v/>
      </c>
      <c r="G14659" s="10">
        <f t="shared" si="228"/>
        <v>0</v>
      </c>
      <c r="I14659" s="10" t="str">
        <f>IFERROR(VLOOKUP(H14659,'سجل العملاء'!A:B,2,0),"")</f>
        <v/>
      </c>
    </row>
    <row r="14660" spans="3:9" ht="15.6">
      <c r="C14660" s="10" t="str">
        <f>IFERROR(VLOOKUP(B14660,'اكواد الاصناف'!A:C,2,0),"")</f>
        <v/>
      </c>
      <c r="D14660" s="10" t="str">
        <f>IFERROR(VLOOKUP(B14660,'اكواد الاصناف'!A:C,3,0),"")</f>
        <v/>
      </c>
      <c r="G14660" s="10">
        <f t="shared" si="228"/>
        <v>0</v>
      </c>
      <c r="I14660" s="10" t="str">
        <f>IFERROR(VLOOKUP(H14660,'سجل العملاء'!A:B,2,0),"")</f>
        <v/>
      </c>
    </row>
    <row r="14661" spans="3:9" ht="15.6">
      <c r="C14661" s="10" t="str">
        <f>IFERROR(VLOOKUP(B14661,'اكواد الاصناف'!A:C,2,0),"")</f>
        <v/>
      </c>
      <c r="D14661" s="10" t="str">
        <f>IFERROR(VLOOKUP(B14661,'اكواد الاصناف'!A:C,3,0),"")</f>
        <v/>
      </c>
      <c r="G14661" s="10">
        <f t="shared" si="228"/>
        <v>0</v>
      </c>
      <c r="I14661" s="10" t="str">
        <f>IFERROR(VLOOKUP(H14661,'سجل العملاء'!A:B,2,0),"")</f>
        <v/>
      </c>
    </row>
    <row r="14662" spans="3:9" ht="15.6">
      <c r="C14662" s="10" t="str">
        <f>IFERROR(VLOOKUP(B14662,'اكواد الاصناف'!A:C,2,0),"")</f>
        <v/>
      </c>
      <c r="D14662" s="10" t="str">
        <f>IFERROR(VLOOKUP(B14662,'اكواد الاصناف'!A:C,3,0),"")</f>
        <v/>
      </c>
      <c r="G14662" s="10">
        <f t="shared" si="228"/>
        <v>0</v>
      </c>
      <c r="I14662" s="10" t="str">
        <f>IFERROR(VLOOKUP(H14662,'سجل العملاء'!A:B,2,0),"")</f>
        <v/>
      </c>
    </row>
    <row r="14663" spans="3:9" ht="15.6">
      <c r="C14663" s="10" t="str">
        <f>IFERROR(VLOOKUP(B14663,'اكواد الاصناف'!A:C,2,0),"")</f>
        <v/>
      </c>
      <c r="D14663" s="10" t="str">
        <f>IFERROR(VLOOKUP(B14663,'اكواد الاصناف'!A:C,3,0),"")</f>
        <v/>
      </c>
      <c r="G14663" s="10">
        <f t="shared" si="228"/>
        <v>0</v>
      </c>
      <c r="I14663" s="10" t="str">
        <f>IFERROR(VLOOKUP(H14663,'سجل العملاء'!A:B,2,0),"")</f>
        <v/>
      </c>
    </row>
    <row r="14664" spans="3:9" ht="15.6">
      <c r="C14664" s="10" t="str">
        <f>IFERROR(VLOOKUP(B14664,'اكواد الاصناف'!A:C,2,0),"")</f>
        <v/>
      </c>
      <c r="D14664" s="10" t="str">
        <f>IFERROR(VLOOKUP(B14664,'اكواد الاصناف'!A:C,3,0),"")</f>
        <v/>
      </c>
      <c r="G14664" s="10">
        <f t="shared" si="228"/>
        <v>0</v>
      </c>
      <c r="I14664" s="10" t="str">
        <f>IFERROR(VLOOKUP(H14664,'سجل العملاء'!A:B,2,0),"")</f>
        <v/>
      </c>
    </row>
    <row r="14665" spans="3:9" ht="15.6">
      <c r="C14665" s="10" t="str">
        <f>IFERROR(VLOOKUP(B14665,'اكواد الاصناف'!A:C,2,0),"")</f>
        <v/>
      </c>
      <c r="D14665" s="10" t="str">
        <f>IFERROR(VLOOKUP(B14665,'اكواد الاصناف'!A:C,3,0),"")</f>
        <v/>
      </c>
      <c r="G14665" s="10">
        <f t="shared" si="228"/>
        <v>0</v>
      </c>
      <c r="I14665" s="10" t="str">
        <f>IFERROR(VLOOKUP(H14665,'سجل العملاء'!A:B,2,0),"")</f>
        <v/>
      </c>
    </row>
    <row r="14666" spans="3:9" ht="15.6">
      <c r="C14666" s="10" t="str">
        <f>IFERROR(VLOOKUP(B14666,'اكواد الاصناف'!A:C,2,0),"")</f>
        <v/>
      </c>
      <c r="D14666" s="10" t="str">
        <f>IFERROR(VLOOKUP(B14666,'اكواد الاصناف'!A:C,3,0),"")</f>
        <v/>
      </c>
      <c r="G14666" s="10">
        <f t="shared" si="228"/>
        <v>0</v>
      </c>
      <c r="I14666" s="10" t="str">
        <f>IFERROR(VLOOKUP(H14666,'سجل العملاء'!A:B,2,0),"")</f>
        <v/>
      </c>
    </row>
    <row r="14667" spans="3:9" ht="15.6">
      <c r="C14667" s="10" t="str">
        <f>IFERROR(VLOOKUP(B14667,'اكواد الاصناف'!A:C,2,0),"")</f>
        <v/>
      </c>
      <c r="D14667" s="10" t="str">
        <f>IFERROR(VLOOKUP(B14667,'اكواد الاصناف'!A:C,3,0),"")</f>
        <v/>
      </c>
      <c r="G14667" s="10">
        <f t="shared" si="228"/>
        <v>0</v>
      </c>
      <c r="I14667" s="10" t="str">
        <f>IFERROR(VLOOKUP(H14667,'سجل العملاء'!A:B,2,0),"")</f>
        <v/>
      </c>
    </row>
    <row r="14668" spans="3:9" ht="15.6">
      <c r="C14668" s="10" t="str">
        <f>IFERROR(VLOOKUP(B14668,'اكواد الاصناف'!A:C,2,0),"")</f>
        <v/>
      </c>
      <c r="D14668" s="10" t="str">
        <f>IFERROR(VLOOKUP(B14668,'اكواد الاصناف'!A:C,3,0),"")</f>
        <v/>
      </c>
      <c r="G14668" s="10">
        <f t="shared" si="228"/>
        <v>0</v>
      </c>
      <c r="I14668" s="10" t="str">
        <f>IFERROR(VLOOKUP(H14668,'سجل العملاء'!A:B,2,0),"")</f>
        <v/>
      </c>
    </row>
    <row r="14669" spans="3:9" ht="15.6">
      <c r="C14669" s="10" t="str">
        <f>IFERROR(VLOOKUP(B14669,'اكواد الاصناف'!A:C,2,0),"")</f>
        <v/>
      </c>
      <c r="D14669" s="10" t="str">
        <f>IFERROR(VLOOKUP(B14669,'اكواد الاصناف'!A:C,3,0),"")</f>
        <v/>
      </c>
      <c r="G14669" s="10">
        <f t="shared" si="228"/>
        <v>0</v>
      </c>
      <c r="I14669" s="10" t="str">
        <f>IFERROR(VLOOKUP(H14669,'سجل العملاء'!A:B,2,0),"")</f>
        <v/>
      </c>
    </row>
    <row r="14670" spans="3:9" ht="15.6">
      <c r="C14670" s="10" t="str">
        <f>IFERROR(VLOOKUP(B14670,'اكواد الاصناف'!A:C,2,0),"")</f>
        <v/>
      </c>
      <c r="D14670" s="10" t="str">
        <f>IFERROR(VLOOKUP(B14670,'اكواد الاصناف'!A:C,3,0),"")</f>
        <v/>
      </c>
      <c r="G14670" s="10">
        <f t="shared" si="228"/>
        <v>0</v>
      </c>
      <c r="I14670" s="10" t="str">
        <f>IFERROR(VLOOKUP(H14670,'سجل العملاء'!A:B,2,0),"")</f>
        <v/>
      </c>
    </row>
    <row r="14671" spans="3:9" ht="15.6">
      <c r="C14671" s="10" t="str">
        <f>IFERROR(VLOOKUP(B14671,'اكواد الاصناف'!A:C,2,0),"")</f>
        <v/>
      </c>
      <c r="D14671" s="10" t="str">
        <f>IFERROR(VLOOKUP(B14671,'اكواد الاصناف'!A:C,3,0),"")</f>
        <v/>
      </c>
      <c r="G14671" s="10">
        <f t="shared" si="228"/>
        <v>0</v>
      </c>
      <c r="I14671" s="10" t="str">
        <f>IFERROR(VLOOKUP(H14671,'سجل العملاء'!A:B,2,0),"")</f>
        <v/>
      </c>
    </row>
    <row r="14672" spans="3:9" ht="15.6">
      <c r="C14672" s="10" t="str">
        <f>IFERROR(VLOOKUP(B14672,'اكواد الاصناف'!A:C,2,0),"")</f>
        <v/>
      </c>
      <c r="D14672" s="10" t="str">
        <f>IFERROR(VLOOKUP(B14672,'اكواد الاصناف'!A:C,3,0),"")</f>
        <v/>
      </c>
      <c r="G14672" s="10">
        <f t="shared" si="228"/>
        <v>0</v>
      </c>
      <c r="I14672" s="10" t="str">
        <f>IFERROR(VLOOKUP(H14672,'سجل العملاء'!A:B,2,0),"")</f>
        <v/>
      </c>
    </row>
    <row r="14673" spans="3:9" ht="15.6">
      <c r="C14673" s="10" t="str">
        <f>IFERROR(VLOOKUP(B14673,'اكواد الاصناف'!A:C,2,0),"")</f>
        <v/>
      </c>
      <c r="D14673" s="10" t="str">
        <f>IFERROR(VLOOKUP(B14673,'اكواد الاصناف'!A:C,3,0),"")</f>
        <v/>
      </c>
      <c r="G14673" s="10">
        <f t="shared" si="228"/>
        <v>0</v>
      </c>
      <c r="I14673" s="10" t="str">
        <f>IFERROR(VLOOKUP(H14673,'سجل العملاء'!A:B,2,0),"")</f>
        <v/>
      </c>
    </row>
    <row r="14674" spans="3:9" ht="15.6">
      <c r="C14674" s="10" t="str">
        <f>IFERROR(VLOOKUP(B14674,'اكواد الاصناف'!A:C,2,0),"")</f>
        <v/>
      </c>
      <c r="D14674" s="10" t="str">
        <f>IFERROR(VLOOKUP(B14674,'اكواد الاصناف'!A:C,3,0),"")</f>
        <v/>
      </c>
      <c r="G14674" s="10">
        <f t="shared" si="228"/>
        <v>0</v>
      </c>
      <c r="I14674" s="10" t="str">
        <f>IFERROR(VLOOKUP(H14674,'سجل العملاء'!A:B,2,0),"")</f>
        <v/>
      </c>
    </row>
    <row r="14675" spans="3:9" ht="15.6">
      <c r="C14675" s="10" t="str">
        <f>IFERROR(VLOOKUP(B14675,'اكواد الاصناف'!A:C,2,0),"")</f>
        <v/>
      </c>
      <c r="D14675" s="10" t="str">
        <f>IFERROR(VLOOKUP(B14675,'اكواد الاصناف'!A:C,3,0),"")</f>
        <v/>
      </c>
      <c r="G14675" s="10">
        <f t="shared" si="228"/>
        <v>0</v>
      </c>
      <c r="I14675" s="10" t="str">
        <f>IFERROR(VLOOKUP(H14675,'سجل العملاء'!A:B,2,0),"")</f>
        <v/>
      </c>
    </row>
    <row r="14676" spans="3:9" ht="15.6">
      <c r="C14676" s="10" t="str">
        <f>IFERROR(VLOOKUP(B14676,'اكواد الاصناف'!A:C,2,0),"")</f>
        <v/>
      </c>
      <c r="D14676" s="10" t="str">
        <f>IFERROR(VLOOKUP(B14676,'اكواد الاصناف'!A:C,3,0),"")</f>
        <v/>
      </c>
      <c r="G14676" s="10">
        <f t="shared" si="228"/>
        <v>0</v>
      </c>
      <c r="I14676" s="10" t="str">
        <f>IFERROR(VLOOKUP(H14676,'سجل العملاء'!A:B,2,0),"")</f>
        <v/>
      </c>
    </row>
    <row r="14677" spans="3:9" ht="15.6">
      <c r="C14677" s="10" t="str">
        <f>IFERROR(VLOOKUP(B14677,'اكواد الاصناف'!A:C,2,0),"")</f>
        <v/>
      </c>
      <c r="D14677" s="10" t="str">
        <f>IFERROR(VLOOKUP(B14677,'اكواد الاصناف'!A:C,3,0),"")</f>
        <v/>
      </c>
      <c r="G14677" s="10">
        <f t="shared" si="228"/>
        <v>0</v>
      </c>
      <c r="I14677" s="10" t="str">
        <f>IFERROR(VLOOKUP(H14677,'سجل العملاء'!A:B,2,0),"")</f>
        <v/>
      </c>
    </row>
    <row r="14678" spans="3:9" ht="15.6">
      <c r="C14678" s="10" t="str">
        <f>IFERROR(VLOOKUP(B14678,'اكواد الاصناف'!A:C,2,0),"")</f>
        <v/>
      </c>
      <c r="D14678" s="10" t="str">
        <f>IFERROR(VLOOKUP(B14678,'اكواد الاصناف'!A:C,3,0),"")</f>
        <v/>
      </c>
      <c r="G14678" s="10">
        <f t="shared" si="228"/>
        <v>0</v>
      </c>
      <c r="I14678" s="10" t="str">
        <f>IFERROR(VLOOKUP(H14678,'سجل العملاء'!A:B,2,0),"")</f>
        <v/>
      </c>
    </row>
    <row r="14679" spans="3:9" ht="15.6">
      <c r="C14679" s="10" t="str">
        <f>IFERROR(VLOOKUP(B14679,'اكواد الاصناف'!A:C,2,0),"")</f>
        <v/>
      </c>
      <c r="D14679" s="10" t="str">
        <f>IFERROR(VLOOKUP(B14679,'اكواد الاصناف'!A:C,3,0),"")</f>
        <v/>
      </c>
      <c r="G14679" s="10">
        <f t="shared" si="228"/>
        <v>0</v>
      </c>
      <c r="I14679" s="10" t="str">
        <f>IFERROR(VLOOKUP(H14679,'سجل العملاء'!A:B,2,0),"")</f>
        <v/>
      </c>
    </row>
    <row r="14680" spans="3:9" ht="15.6">
      <c r="C14680" s="10" t="str">
        <f>IFERROR(VLOOKUP(B14680,'اكواد الاصناف'!A:C,2,0),"")</f>
        <v/>
      </c>
      <c r="D14680" s="10" t="str">
        <f>IFERROR(VLOOKUP(B14680,'اكواد الاصناف'!A:C,3,0),"")</f>
        <v/>
      </c>
      <c r="G14680" s="10">
        <f t="shared" si="228"/>
        <v>0</v>
      </c>
      <c r="I14680" s="10" t="str">
        <f>IFERROR(VLOOKUP(H14680,'سجل العملاء'!A:B,2,0),"")</f>
        <v/>
      </c>
    </row>
    <row r="14681" spans="3:9" ht="15.6">
      <c r="C14681" s="10" t="str">
        <f>IFERROR(VLOOKUP(B14681,'اكواد الاصناف'!A:C,2,0),"")</f>
        <v/>
      </c>
      <c r="D14681" s="10" t="str">
        <f>IFERROR(VLOOKUP(B14681,'اكواد الاصناف'!A:C,3,0),"")</f>
        <v/>
      </c>
      <c r="G14681" s="10">
        <f t="shared" si="228"/>
        <v>0</v>
      </c>
      <c r="I14681" s="10" t="str">
        <f>IFERROR(VLOOKUP(H14681,'سجل العملاء'!A:B,2,0),"")</f>
        <v/>
      </c>
    </row>
    <row r="14682" spans="3:9" ht="15.6">
      <c r="C14682" s="10" t="str">
        <f>IFERROR(VLOOKUP(B14682,'اكواد الاصناف'!A:C,2,0),"")</f>
        <v/>
      </c>
      <c r="D14682" s="10" t="str">
        <f>IFERROR(VLOOKUP(B14682,'اكواد الاصناف'!A:C,3,0),"")</f>
        <v/>
      </c>
      <c r="G14682" s="10">
        <f t="shared" si="228"/>
        <v>0</v>
      </c>
      <c r="I14682" s="10" t="str">
        <f>IFERROR(VLOOKUP(H14682,'سجل العملاء'!A:B,2,0),"")</f>
        <v/>
      </c>
    </row>
    <row r="14683" spans="3:9" ht="15.6">
      <c r="C14683" s="10" t="str">
        <f>IFERROR(VLOOKUP(B14683,'اكواد الاصناف'!A:C,2,0),"")</f>
        <v/>
      </c>
      <c r="D14683" s="10" t="str">
        <f>IFERROR(VLOOKUP(B14683,'اكواد الاصناف'!A:C,3,0),"")</f>
        <v/>
      </c>
      <c r="G14683" s="10">
        <f t="shared" si="228"/>
        <v>0</v>
      </c>
      <c r="I14683" s="10" t="str">
        <f>IFERROR(VLOOKUP(H14683,'سجل العملاء'!A:B,2,0),"")</f>
        <v/>
      </c>
    </row>
    <row r="14684" spans="3:9" ht="15.6">
      <c r="C14684" s="10" t="str">
        <f>IFERROR(VLOOKUP(B14684,'اكواد الاصناف'!A:C,2,0),"")</f>
        <v/>
      </c>
      <c r="D14684" s="10" t="str">
        <f>IFERROR(VLOOKUP(B14684,'اكواد الاصناف'!A:C,3,0),"")</f>
        <v/>
      </c>
      <c r="G14684" s="10">
        <f t="shared" si="228"/>
        <v>0</v>
      </c>
      <c r="I14684" s="10" t="str">
        <f>IFERROR(VLOOKUP(H14684,'سجل العملاء'!A:B,2,0),"")</f>
        <v/>
      </c>
    </row>
    <row r="14685" spans="3:9" ht="15.6">
      <c r="C14685" s="10" t="str">
        <f>IFERROR(VLOOKUP(B14685,'اكواد الاصناف'!A:C,2,0),"")</f>
        <v/>
      </c>
      <c r="D14685" s="10" t="str">
        <f>IFERROR(VLOOKUP(B14685,'اكواد الاصناف'!A:C,3,0),"")</f>
        <v/>
      </c>
      <c r="G14685" s="10">
        <f t="shared" si="228"/>
        <v>0</v>
      </c>
      <c r="I14685" s="10" t="str">
        <f>IFERROR(VLOOKUP(H14685,'سجل العملاء'!A:B,2,0),"")</f>
        <v/>
      </c>
    </row>
    <row r="14686" spans="3:9" ht="15.6">
      <c r="C14686" s="10" t="str">
        <f>IFERROR(VLOOKUP(B14686,'اكواد الاصناف'!A:C,2,0),"")</f>
        <v/>
      </c>
      <c r="D14686" s="10" t="str">
        <f>IFERROR(VLOOKUP(B14686,'اكواد الاصناف'!A:C,3,0),"")</f>
        <v/>
      </c>
      <c r="G14686" s="10">
        <f t="shared" si="228"/>
        <v>0</v>
      </c>
      <c r="I14686" s="10" t="str">
        <f>IFERROR(VLOOKUP(H14686,'سجل العملاء'!A:B,2,0),"")</f>
        <v/>
      </c>
    </row>
    <row r="14687" spans="3:9" ht="15.6">
      <c r="C14687" s="10" t="str">
        <f>IFERROR(VLOOKUP(B14687,'اكواد الاصناف'!A:C,2,0),"")</f>
        <v/>
      </c>
      <c r="D14687" s="10" t="str">
        <f>IFERROR(VLOOKUP(B14687,'اكواد الاصناف'!A:C,3,0),"")</f>
        <v/>
      </c>
      <c r="G14687" s="10">
        <f t="shared" si="228"/>
        <v>0</v>
      </c>
      <c r="I14687" s="10" t="str">
        <f>IFERROR(VLOOKUP(H14687,'سجل العملاء'!A:B,2,0),"")</f>
        <v/>
      </c>
    </row>
    <row r="14688" spans="3:9" ht="15.6">
      <c r="C14688" s="10" t="str">
        <f>IFERROR(VLOOKUP(B14688,'اكواد الاصناف'!A:C,2,0),"")</f>
        <v/>
      </c>
      <c r="D14688" s="10" t="str">
        <f>IFERROR(VLOOKUP(B14688,'اكواد الاصناف'!A:C,3,0),"")</f>
        <v/>
      </c>
      <c r="G14688" s="10">
        <f t="shared" si="228"/>
        <v>0</v>
      </c>
      <c r="I14688" s="10" t="str">
        <f>IFERROR(VLOOKUP(H14688,'سجل العملاء'!A:B,2,0),"")</f>
        <v/>
      </c>
    </row>
    <row r="14689" spans="3:9" ht="15.6">
      <c r="C14689" s="10" t="str">
        <f>IFERROR(VLOOKUP(B14689,'اكواد الاصناف'!A:C,2,0),"")</f>
        <v/>
      </c>
      <c r="D14689" s="10" t="str">
        <f>IFERROR(VLOOKUP(B14689,'اكواد الاصناف'!A:C,3,0),"")</f>
        <v/>
      </c>
      <c r="G14689" s="10">
        <f t="shared" si="228"/>
        <v>0</v>
      </c>
      <c r="I14689" s="10" t="str">
        <f>IFERROR(VLOOKUP(H14689,'سجل العملاء'!A:B,2,0),"")</f>
        <v/>
      </c>
    </row>
    <row r="14690" spans="3:9" ht="15.6">
      <c r="C14690" s="10" t="str">
        <f>IFERROR(VLOOKUP(B14690,'اكواد الاصناف'!A:C,2,0),"")</f>
        <v/>
      </c>
      <c r="D14690" s="10" t="str">
        <f>IFERROR(VLOOKUP(B14690,'اكواد الاصناف'!A:C,3,0),"")</f>
        <v/>
      </c>
      <c r="G14690" s="10">
        <f t="shared" si="228"/>
        <v>0</v>
      </c>
      <c r="I14690" s="10" t="str">
        <f>IFERROR(VLOOKUP(H14690,'سجل العملاء'!A:B,2,0),"")</f>
        <v/>
      </c>
    </row>
    <row r="14691" spans="3:9" ht="15.6">
      <c r="C14691" s="10" t="str">
        <f>IFERROR(VLOOKUP(B14691,'اكواد الاصناف'!A:C,2,0),"")</f>
        <v/>
      </c>
      <c r="D14691" s="10" t="str">
        <f>IFERROR(VLOOKUP(B14691,'اكواد الاصناف'!A:C,3,0),"")</f>
        <v/>
      </c>
      <c r="G14691" s="10">
        <f t="shared" si="228"/>
        <v>0</v>
      </c>
      <c r="I14691" s="10" t="str">
        <f>IFERROR(VLOOKUP(H14691,'سجل العملاء'!A:B,2,0),"")</f>
        <v/>
      </c>
    </row>
    <row r="14692" spans="3:9" ht="15.6">
      <c r="C14692" s="10" t="str">
        <f>IFERROR(VLOOKUP(B14692,'اكواد الاصناف'!A:C,2,0),"")</f>
        <v/>
      </c>
      <c r="D14692" s="10" t="str">
        <f>IFERROR(VLOOKUP(B14692,'اكواد الاصناف'!A:C,3,0),"")</f>
        <v/>
      </c>
      <c r="G14692" s="10">
        <f t="shared" si="228"/>
        <v>0</v>
      </c>
      <c r="I14692" s="10" t="str">
        <f>IFERROR(VLOOKUP(H14692,'سجل العملاء'!A:B,2,0),"")</f>
        <v/>
      </c>
    </row>
    <row r="14693" spans="3:9" ht="15.6">
      <c r="C14693" s="10" t="str">
        <f>IFERROR(VLOOKUP(B14693,'اكواد الاصناف'!A:C,2,0),"")</f>
        <v/>
      </c>
      <c r="D14693" s="10" t="str">
        <f>IFERROR(VLOOKUP(B14693,'اكواد الاصناف'!A:C,3,0),"")</f>
        <v/>
      </c>
      <c r="G14693" s="10">
        <f t="shared" si="228"/>
        <v>0</v>
      </c>
      <c r="I14693" s="10" t="str">
        <f>IFERROR(VLOOKUP(H14693,'سجل العملاء'!A:B,2,0),"")</f>
        <v/>
      </c>
    </row>
    <row r="14694" spans="3:9" ht="15.6">
      <c r="C14694" s="10" t="str">
        <f>IFERROR(VLOOKUP(B14694,'اكواد الاصناف'!A:C,2,0),"")</f>
        <v/>
      </c>
      <c r="D14694" s="10" t="str">
        <f>IFERROR(VLOOKUP(B14694,'اكواد الاصناف'!A:C,3,0),"")</f>
        <v/>
      </c>
      <c r="G14694" s="10">
        <f t="shared" si="228"/>
        <v>0</v>
      </c>
      <c r="I14694" s="10" t="str">
        <f>IFERROR(VLOOKUP(H14694,'سجل العملاء'!A:B,2,0),"")</f>
        <v/>
      </c>
    </row>
    <row r="14695" spans="3:9" ht="15.6">
      <c r="C14695" s="10" t="str">
        <f>IFERROR(VLOOKUP(B14695,'اكواد الاصناف'!A:C,2,0),"")</f>
        <v/>
      </c>
      <c r="D14695" s="10" t="str">
        <f>IFERROR(VLOOKUP(B14695,'اكواد الاصناف'!A:C,3,0),"")</f>
        <v/>
      </c>
      <c r="G14695" s="10">
        <f t="shared" si="228"/>
        <v>0</v>
      </c>
      <c r="I14695" s="10" t="str">
        <f>IFERROR(VLOOKUP(H14695,'سجل العملاء'!A:B,2,0),"")</f>
        <v/>
      </c>
    </row>
    <row r="14696" spans="3:9" ht="15.6">
      <c r="C14696" s="10" t="str">
        <f>IFERROR(VLOOKUP(B14696,'اكواد الاصناف'!A:C,2,0),"")</f>
        <v/>
      </c>
      <c r="D14696" s="10" t="str">
        <f>IFERROR(VLOOKUP(B14696,'اكواد الاصناف'!A:C,3,0),"")</f>
        <v/>
      </c>
      <c r="G14696" s="10">
        <f t="shared" si="228"/>
        <v>0</v>
      </c>
      <c r="I14696" s="10" t="str">
        <f>IFERROR(VLOOKUP(H14696,'سجل العملاء'!A:B,2,0),"")</f>
        <v/>
      </c>
    </row>
    <row r="14697" spans="3:9" ht="15.6">
      <c r="C14697" s="10" t="str">
        <f>IFERROR(VLOOKUP(B14697,'اكواد الاصناف'!A:C,2,0),"")</f>
        <v/>
      </c>
      <c r="D14697" s="10" t="str">
        <f>IFERROR(VLOOKUP(B14697,'اكواد الاصناف'!A:C,3,0),"")</f>
        <v/>
      </c>
      <c r="G14697" s="10">
        <f t="shared" si="228"/>
        <v>0</v>
      </c>
      <c r="I14697" s="10" t="str">
        <f>IFERROR(VLOOKUP(H14697,'سجل العملاء'!A:B,2,0),"")</f>
        <v/>
      </c>
    </row>
    <row r="14698" spans="3:9" ht="15.6">
      <c r="C14698" s="10" t="str">
        <f>IFERROR(VLOOKUP(B14698,'اكواد الاصناف'!A:C,2,0),"")</f>
        <v/>
      </c>
      <c r="D14698" s="10" t="str">
        <f>IFERROR(VLOOKUP(B14698,'اكواد الاصناف'!A:C,3,0),"")</f>
        <v/>
      </c>
      <c r="G14698" s="10">
        <f t="shared" si="228"/>
        <v>0</v>
      </c>
      <c r="I14698" s="10" t="str">
        <f>IFERROR(VLOOKUP(H14698,'سجل العملاء'!A:B,2,0),"")</f>
        <v/>
      </c>
    </row>
    <row r="14699" spans="3:9" ht="15.6">
      <c r="C14699" s="10" t="str">
        <f>IFERROR(VLOOKUP(B14699,'اكواد الاصناف'!A:C,2,0),"")</f>
        <v/>
      </c>
      <c r="D14699" s="10" t="str">
        <f>IFERROR(VLOOKUP(B14699,'اكواد الاصناف'!A:C,3,0),"")</f>
        <v/>
      </c>
      <c r="G14699" s="10">
        <f t="shared" si="228"/>
        <v>0</v>
      </c>
      <c r="I14699" s="10" t="str">
        <f>IFERROR(VLOOKUP(H14699,'سجل العملاء'!A:B,2,0),"")</f>
        <v/>
      </c>
    </row>
    <row r="14700" spans="3:9" ht="15.6">
      <c r="C14700" s="10" t="str">
        <f>IFERROR(VLOOKUP(B14700,'اكواد الاصناف'!A:C,2,0),"")</f>
        <v/>
      </c>
      <c r="D14700" s="10" t="str">
        <f>IFERROR(VLOOKUP(B14700,'اكواد الاصناف'!A:C,3,0),"")</f>
        <v/>
      </c>
      <c r="G14700" s="10">
        <f t="shared" si="228"/>
        <v>0</v>
      </c>
      <c r="I14700" s="10" t="str">
        <f>IFERROR(VLOOKUP(H14700,'سجل العملاء'!A:B,2,0),"")</f>
        <v/>
      </c>
    </row>
    <row r="14701" spans="3:9" ht="15.6">
      <c r="C14701" s="10" t="str">
        <f>IFERROR(VLOOKUP(B14701,'اكواد الاصناف'!A:C,2,0),"")</f>
        <v/>
      </c>
      <c r="D14701" s="10" t="str">
        <f>IFERROR(VLOOKUP(B14701,'اكواد الاصناف'!A:C,3,0),"")</f>
        <v/>
      </c>
      <c r="G14701" s="10">
        <f t="shared" si="228"/>
        <v>0</v>
      </c>
      <c r="I14701" s="10" t="str">
        <f>IFERROR(VLOOKUP(H14701,'سجل العملاء'!A:B,2,0),"")</f>
        <v/>
      </c>
    </row>
    <row r="14702" spans="3:9" ht="15.6">
      <c r="C14702" s="10" t="str">
        <f>IFERROR(VLOOKUP(B14702,'اكواد الاصناف'!A:C,2,0),"")</f>
        <v/>
      </c>
      <c r="D14702" s="10" t="str">
        <f>IFERROR(VLOOKUP(B14702,'اكواد الاصناف'!A:C,3,0),"")</f>
        <v/>
      </c>
      <c r="G14702" s="10">
        <f t="shared" si="228"/>
        <v>0</v>
      </c>
      <c r="I14702" s="10" t="str">
        <f>IFERROR(VLOOKUP(H14702,'سجل العملاء'!A:B,2,0),"")</f>
        <v/>
      </c>
    </row>
    <row r="14703" spans="3:9" ht="15.6">
      <c r="C14703" s="10" t="str">
        <f>IFERROR(VLOOKUP(B14703,'اكواد الاصناف'!A:C,2,0),"")</f>
        <v/>
      </c>
      <c r="D14703" s="10" t="str">
        <f>IFERROR(VLOOKUP(B14703,'اكواد الاصناف'!A:C,3,0),"")</f>
        <v/>
      </c>
      <c r="G14703" s="10">
        <f t="shared" si="228"/>
        <v>0</v>
      </c>
      <c r="I14703" s="10" t="str">
        <f>IFERROR(VLOOKUP(H14703,'سجل العملاء'!A:B,2,0),"")</f>
        <v/>
      </c>
    </row>
    <row r="14704" spans="3:9" ht="15.6">
      <c r="C14704" s="10" t="str">
        <f>IFERROR(VLOOKUP(B14704,'اكواد الاصناف'!A:C,2,0),"")</f>
        <v/>
      </c>
      <c r="D14704" s="10" t="str">
        <f>IFERROR(VLOOKUP(B14704,'اكواد الاصناف'!A:C,3,0),"")</f>
        <v/>
      </c>
      <c r="G14704" s="10">
        <f t="shared" si="228"/>
        <v>0</v>
      </c>
      <c r="I14704" s="10" t="str">
        <f>IFERROR(VLOOKUP(H14704,'سجل العملاء'!A:B,2,0),"")</f>
        <v/>
      </c>
    </row>
    <row r="14705" spans="3:9" ht="15.6">
      <c r="C14705" s="10" t="str">
        <f>IFERROR(VLOOKUP(B14705,'اكواد الاصناف'!A:C,2,0),"")</f>
        <v/>
      </c>
      <c r="D14705" s="10" t="str">
        <f>IFERROR(VLOOKUP(B14705,'اكواد الاصناف'!A:C,3,0),"")</f>
        <v/>
      </c>
      <c r="G14705" s="10">
        <f t="shared" si="228"/>
        <v>0</v>
      </c>
      <c r="I14705" s="10" t="str">
        <f>IFERROR(VLOOKUP(H14705,'سجل العملاء'!A:B,2,0),"")</f>
        <v/>
      </c>
    </row>
    <row r="14706" spans="3:9" ht="15.6">
      <c r="C14706" s="10" t="str">
        <f>IFERROR(VLOOKUP(B14706,'اكواد الاصناف'!A:C,2,0),"")</f>
        <v/>
      </c>
      <c r="D14706" s="10" t="str">
        <f>IFERROR(VLOOKUP(B14706,'اكواد الاصناف'!A:C,3,0),"")</f>
        <v/>
      </c>
      <c r="G14706" s="10">
        <f t="shared" si="228"/>
        <v>0</v>
      </c>
      <c r="I14706" s="10" t="str">
        <f>IFERROR(VLOOKUP(H14706,'سجل العملاء'!A:B,2,0),"")</f>
        <v/>
      </c>
    </row>
    <row r="14707" spans="3:9" ht="15.6">
      <c r="C14707" s="10" t="str">
        <f>IFERROR(VLOOKUP(B14707,'اكواد الاصناف'!A:C,2,0),"")</f>
        <v/>
      </c>
      <c r="D14707" s="10" t="str">
        <f>IFERROR(VLOOKUP(B14707,'اكواد الاصناف'!A:C,3,0),"")</f>
        <v/>
      </c>
      <c r="G14707" s="10">
        <f t="shared" si="228"/>
        <v>0</v>
      </c>
      <c r="I14707" s="10" t="str">
        <f>IFERROR(VLOOKUP(H14707,'سجل العملاء'!A:B,2,0),"")</f>
        <v/>
      </c>
    </row>
    <row r="14708" spans="3:9" ht="15.6">
      <c r="C14708" s="10" t="str">
        <f>IFERROR(VLOOKUP(B14708,'اكواد الاصناف'!A:C,2,0),"")</f>
        <v/>
      </c>
      <c r="D14708" s="10" t="str">
        <f>IFERROR(VLOOKUP(B14708,'اكواد الاصناف'!A:C,3,0),"")</f>
        <v/>
      </c>
      <c r="G14708" s="10">
        <f t="shared" si="228"/>
        <v>0</v>
      </c>
      <c r="I14708" s="10" t="str">
        <f>IFERROR(VLOOKUP(H14708,'سجل العملاء'!A:B,2,0),"")</f>
        <v/>
      </c>
    </row>
    <row r="14709" spans="3:9" ht="15.6">
      <c r="C14709" s="10" t="str">
        <f>IFERROR(VLOOKUP(B14709,'اكواد الاصناف'!A:C,2,0),"")</f>
        <v/>
      </c>
      <c r="D14709" s="10" t="str">
        <f>IFERROR(VLOOKUP(B14709,'اكواد الاصناف'!A:C,3,0),"")</f>
        <v/>
      </c>
      <c r="G14709" s="10">
        <f t="shared" si="228"/>
        <v>0</v>
      </c>
      <c r="I14709" s="10" t="str">
        <f>IFERROR(VLOOKUP(H14709,'سجل العملاء'!A:B,2,0),"")</f>
        <v/>
      </c>
    </row>
    <row r="14710" spans="3:9" ht="15.6">
      <c r="C14710" s="10" t="str">
        <f>IFERROR(VLOOKUP(B14710,'اكواد الاصناف'!A:C,2,0),"")</f>
        <v/>
      </c>
      <c r="D14710" s="10" t="str">
        <f>IFERROR(VLOOKUP(B14710,'اكواد الاصناف'!A:C,3,0),"")</f>
        <v/>
      </c>
      <c r="G14710" s="10">
        <f t="shared" si="228"/>
        <v>0</v>
      </c>
      <c r="I14710" s="10" t="str">
        <f>IFERROR(VLOOKUP(H14710,'سجل العملاء'!A:B,2,0),"")</f>
        <v/>
      </c>
    </row>
    <row r="14711" spans="3:9" ht="15.6">
      <c r="C14711" s="10" t="str">
        <f>IFERROR(VLOOKUP(B14711,'اكواد الاصناف'!A:C,2,0),"")</f>
        <v/>
      </c>
      <c r="D14711" s="10" t="str">
        <f>IFERROR(VLOOKUP(B14711,'اكواد الاصناف'!A:C,3,0),"")</f>
        <v/>
      </c>
      <c r="G14711" s="10">
        <f t="shared" si="228"/>
        <v>0</v>
      </c>
      <c r="I14711" s="10" t="str">
        <f>IFERROR(VLOOKUP(H14711,'سجل العملاء'!A:B,2,0),"")</f>
        <v/>
      </c>
    </row>
    <row r="14712" spans="3:9" ht="15.6">
      <c r="C14712" s="10" t="str">
        <f>IFERROR(VLOOKUP(B14712,'اكواد الاصناف'!A:C,2,0),"")</f>
        <v/>
      </c>
      <c r="D14712" s="10" t="str">
        <f>IFERROR(VLOOKUP(B14712,'اكواد الاصناف'!A:C,3,0),"")</f>
        <v/>
      </c>
      <c r="G14712" s="10">
        <f t="shared" si="228"/>
        <v>0</v>
      </c>
      <c r="I14712" s="10" t="str">
        <f>IFERROR(VLOOKUP(H14712,'سجل العملاء'!A:B,2,0),"")</f>
        <v/>
      </c>
    </row>
    <row r="14713" spans="3:9" ht="15.6">
      <c r="C14713" s="10" t="str">
        <f>IFERROR(VLOOKUP(B14713,'اكواد الاصناف'!A:C,2,0),"")</f>
        <v/>
      </c>
      <c r="D14713" s="10" t="str">
        <f>IFERROR(VLOOKUP(B14713,'اكواد الاصناف'!A:C,3,0),"")</f>
        <v/>
      </c>
      <c r="G14713" s="10">
        <f t="shared" si="228"/>
        <v>0</v>
      </c>
      <c r="I14713" s="10" t="str">
        <f>IFERROR(VLOOKUP(H14713,'سجل العملاء'!A:B,2,0),"")</f>
        <v/>
      </c>
    </row>
    <row r="14714" spans="3:9" ht="15.6">
      <c r="C14714" s="10" t="str">
        <f>IFERROR(VLOOKUP(B14714,'اكواد الاصناف'!A:C,2,0),"")</f>
        <v/>
      </c>
      <c r="D14714" s="10" t="str">
        <f>IFERROR(VLOOKUP(B14714,'اكواد الاصناف'!A:C,3,0),"")</f>
        <v/>
      </c>
      <c r="G14714" s="10">
        <f t="shared" si="228"/>
        <v>0</v>
      </c>
      <c r="I14714" s="10" t="str">
        <f>IFERROR(VLOOKUP(H14714,'سجل العملاء'!A:B,2,0),"")</f>
        <v/>
      </c>
    </row>
    <row r="14715" spans="3:9" ht="15.6">
      <c r="C14715" s="10" t="str">
        <f>IFERROR(VLOOKUP(B14715,'اكواد الاصناف'!A:C,2,0),"")</f>
        <v/>
      </c>
      <c r="D14715" s="10" t="str">
        <f>IFERROR(VLOOKUP(B14715,'اكواد الاصناف'!A:C,3,0),"")</f>
        <v/>
      </c>
      <c r="G14715" s="10">
        <f t="shared" si="228"/>
        <v>0</v>
      </c>
      <c r="I14715" s="10" t="str">
        <f>IFERROR(VLOOKUP(H14715,'سجل العملاء'!A:B,2,0),"")</f>
        <v/>
      </c>
    </row>
    <row r="14716" spans="3:9" ht="15.6">
      <c r="C14716" s="10" t="str">
        <f>IFERROR(VLOOKUP(B14716,'اكواد الاصناف'!A:C,2,0),"")</f>
        <v/>
      </c>
      <c r="D14716" s="10" t="str">
        <f>IFERROR(VLOOKUP(B14716,'اكواد الاصناف'!A:C,3,0),"")</f>
        <v/>
      </c>
      <c r="G14716" s="10">
        <f t="shared" si="228"/>
        <v>0</v>
      </c>
      <c r="I14716" s="10" t="str">
        <f>IFERROR(VLOOKUP(H14716,'سجل العملاء'!A:B,2,0),"")</f>
        <v/>
      </c>
    </row>
    <row r="14717" spans="3:9" ht="15.6">
      <c r="C14717" s="10" t="str">
        <f>IFERROR(VLOOKUP(B14717,'اكواد الاصناف'!A:C,2,0),"")</f>
        <v/>
      </c>
      <c r="D14717" s="10" t="str">
        <f>IFERROR(VLOOKUP(B14717,'اكواد الاصناف'!A:C,3,0),"")</f>
        <v/>
      </c>
      <c r="G14717" s="10">
        <f t="shared" si="228"/>
        <v>0</v>
      </c>
      <c r="I14717" s="10" t="str">
        <f>IFERROR(VLOOKUP(H14717,'سجل العملاء'!A:B,2,0),"")</f>
        <v/>
      </c>
    </row>
    <row r="14718" spans="3:9" ht="15.6">
      <c r="C14718" s="10" t="str">
        <f>IFERROR(VLOOKUP(B14718,'اكواد الاصناف'!A:C,2,0),"")</f>
        <v/>
      </c>
      <c r="D14718" s="10" t="str">
        <f>IFERROR(VLOOKUP(B14718,'اكواد الاصناف'!A:C,3,0),"")</f>
        <v/>
      </c>
      <c r="G14718" s="10">
        <f t="shared" si="228"/>
        <v>0</v>
      </c>
      <c r="I14718" s="10" t="str">
        <f>IFERROR(VLOOKUP(H14718,'سجل العملاء'!A:B,2,0),"")</f>
        <v/>
      </c>
    </row>
    <row r="14719" spans="3:9" ht="15.6">
      <c r="C14719" s="10" t="str">
        <f>IFERROR(VLOOKUP(B14719,'اكواد الاصناف'!A:C,2,0),"")</f>
        <v/>
      </c>
      <c r="D14719" s="10" t="str">
        <f>IFERROR(VLOOKUP(B14719,'اكواد الاصناف'!A:C,3,0),"")</f>
        <v/>
      </c>
      <c r="G14719" s="10">
        <f t="shared" si="228"/>
        <v>0</v>
      </c>
      <c r="I14719" s="10" t="str">
        <f>IFERROR(VLOOKUP(H14719,'سجل العملاء'!A:B,2,0),"")</f>
        <v/>
      </c>
    </row>
    <row r="14720" spans="3:9" ht="15.6">
      <c r="C14720" s="10" t="str">
        <f>IFERROR(VLOOKUP(B14720,'اكواد الاصناف'!A:C,2,0),"")</f>
        <v/>
      </c>
      <c r="D14720" s="10" t="str">
        <f>IFERROR(VLOOKUP(B14720,'اكواد الاصناف'!A:C,3,0),"")</f>
        <v/>
      </c>
      <c r="G14720" s="10">
        <f t="shared" si="228"/>
        <v>0</v>
      </c>
      <c r="I14720" s="10" t="str">
        <f>IFERROR(VLOOKUP(H14720,'سجل العملاء'!A:B,2,0),"")</f>
        <v/>
      </c>
    </row>
    <row r="14721" spans="3:9" ht="15.6">
      <c r="C14721" s="10" t="str">
        <f>IFERROR(VLOOKUP(B14721,'اكواد الاصناف'!A:C,2,0),"")</f>
        <v/>
      </c>
      <c r="D14721" s="10" t="str">
        <f>IFERROR(VLOOKUP(B14721,'اكواد الاصناف'!A:C,3,0),"")</f>
        <v/>
      </c>
      <c r="G14721" s="10">
        <f t="shared" ref="G14721:G14784" si="229">F14721*E14721</f>
        <v>0</v>
      </c>
      <c r="I14721" s="10" t="str">
        <f>IFERROR(VLOOKUP(H14721,'سجل العملاء'!A:B,2,0),"")</f>
        <v/>
      </c>
    </row>
    <row r="14722" spans="3:9" ht="15.6">
      <c r="C14722" s="10" t="str">
        <f>IFERROR(VLOOKUP(B14722,'اكواد الاصناف'!A:C,2,0),"")</f>
        <v/>
      </c>
      <c r="D14722" s="10" t="str">
        <f>IFERROR(VLOOKUP(B14722,'اكواد الاصناف'!A:C,3,0),"")</f>
        <v/>
      </c>
      <c r="G14722" s="10">
        <f t="shared" si="229"/>
        <v>0</v>
      </c>
      <c r="I14722" s="10" t="str">
        <f>IFERROR(VLOOKUP(H14722,'سجل العملاء'!A:B,2,0),"")</f>
        <v/>
      </c>
    </row>
    <row r="14723" spans="3:9" ht="15.6">
      <c r="C14723" s="10" t="str">
        <f>IFERROR(VLOOKUP(B14723,'اكواد الاصناف'!A:C,2,0),"")</f>
        <v/>
      </c>
      <c r="D14723" s="10" t="str">
        <f>IFERROR(VLOOKUP(B14723,'اكواد الاصناف'!A:C,3,0),"")</f>
        <v/>
      </c>
      <c r="G14723" s="10">
        <f t="shared" si="229"/>
        <v>0</v>
      </c>
      <c r="I14723" s="10" t="str">
        <f>IFERROR(VLOOKUP(H14723,'سجل العملاء'!A:B,2,0),"")</f>
        <v/>
      </c>
    </row>
    <row r="14724" spans="3:9" ht="15.6">
      <c r="C14724" s="10" t="str">
        <f>IFERROR(VLOOKUP(B14724,'اكواد الاصناف'!A:C,2,0),"")</f>
        <v/>
      </c>
      <c r="D14724" s="10" t="str">
        <f>IFERROR(VLOOKUP(B14724,'اكواد الاصناف'!A:C,3,0),"")</f>
        <v/>
      </c>
      <c r="G14724" s="10">
        <f t="shared" si="229"/>
        <v>0</v>
      </c>
      <c r="I14724" s="10" t="str">
        <f>IFERROR(VLOOKUP(H14724,'سجل العملاء'!A:B,2,0),"")</f>
        <v/>
      </c>
    </row>
    <row r="14725" spans="3:9" ht="15.6">
      <c r="C14725" s="10" t="str">
        <f>IFERROR(VLOOKUP(B14725,'اكواد الاصناف'!A:C,2,0),"")</f>
        <v/>
      </c>
      <c r="D14725" s="10" t="str">
        <f>IFERROR(VLOOKUP(B14725,'اكواد الاصناف'!A:C,3,0),"")</f>
        <v/>
      </c>
      <c r="G14725" s="10">
        <f t="shared" si="229"/>
        <v>0</v>
      </c>
      <c r="I14725" s="10" t="str">
        <f>IFERROR(VLOOKUP(H14725,'سجل العملاء'!A:B,2,0),"")</f>
        <v/>
      </c>
    </row>
    <row r="14726" spans="3:9" ht="15.6">
      <c r="C14726" s="10" t="str">
        <f>IFERROR(VLOOKUP(B14726,'اكواد الاصناف'!A:C,2,0),"")</f>
        <v/>
      </c>
      <c r="D14726" s="10" t="str">
        <f>IFERROR(VLOOKUP(B14726,'اكواد الاصناف'!A:C,3,0),"")</f>
        <v/>
      </c>
      <c r="G14726" s="10">
        <f t="shared" si="229"/>
        <v>0</v>
      </c>
      <c r="I14726" s="10" t="str">
        <f>IFERROR(VLOOKUP(H14726,'سجل العملاء'!A:B,2,0),"")</f>
        <v/>
      </c>
    </row>
    <row r="14727" spans="3:9" ht="15.6">
      <c r="C14727" s="10" t="str">
        <f>IFERROR(VLOOKUP(B14727,'اكواد الاصناف'!A:C,2,0),"")</f>
        <v/>
      </c>
      <c r="D14727" s="10" t="str">
        <f>IFERROR(VLOOKUP(B14727,'اكواد الاصناف'!A:C,3,0),"")</f>
        <v/>
      </c>
      <c r="G14727" s="10">
        <f t="shared" si="229"/>
        <v>0</v>
      </c>
      <c r="I14727" s="10" t="str">
        <f>IFERROR(VLOOKUP(H14727,'سجل العملاء'!A:B,2,0),"")</f>
        <v/>
      </c>
    </row>
    <row r="14728" spans="3:9" ht="15.6">
      <c r="C14728" s="10" t="str">
        <f>IFERROR(VLOOKUP(B14728,'اكواد الاصناف'!A:C,2,0),"")</f>
        <v/>
      </c>
      <c r="D14728" s="10" t="str">
        <f>IFERROR(VLOOKUP(B14728,'اكواد الاصناف'!A:C,3,0),"")</f>
        <v/>
      </c>
      <c r="G14728" s="10">
        <f t="shared" si="229"/>
        <v>0</v>
      </c>
      <c r="I14728" s="10" t="str">
        <f>IFERROR(VLOOKUP(H14728,'سجل العملاء'!A:B,2,0),"")</f>
        <v/>
      </c>
    </row>
    <row r="14729" spans="3:9" ht="15.6">
      <c r="C14729" s="10" t="str">
        <f>IFERROR(VLOOKUP(B14729,'اكواد الاصناف'!A:C,2,0),"")</f>
        <v/>
      </c>
      <c r="D14729" s="10" t="str">
        <f>IFERROR(VLOOKUP(B14729,'اكواد الاصناف'!A:C,3,0),"")</f>
        <v/>
      </c>
      <c r="G14729" s="10">
        <f t="shared" si="229"/>
        <v>0</v>
      </c>
      <c r="I14729" s="10" t="str">
        <f>IFERROR(VLOOKUP(H14729,'سجل العملاء'!A:B,2,0),"")</f>
        <v/>
      </c>
    </row>
    <row r="14730" spans="3:9" ht="15.6">
      <c r="C14730" s="10" t="str">
        <f>IFERROR(VLOOKUP(B14730,'اكواد الاصناف'!A:C,2,0),"")</f>
        <v/>
      </c>
      <c r="D14730" s="10" t="str">
        <f>IFERROR(VLOOKUP(B14730,'اكواد الاصناف'!A:C,3,0),"")</f>
        <v/>
      </c>
      <c r="G14730" s="10">
        <f t="shared" si="229"/>
        <v>0</v>
      </c>
      <c r="I14730" s="10" t="str">
        <f>IFERROR(VLOOKUP(H14730,'سجل العملاء'!A:B,2,0),"")</f>
        <v/>
      </c>
    </row>
    <row r="14731" spans="3:9" ht="15.6">
      <c r="C14731" s="10" t="str">
        <f>IFERROR(VLOOKUP(B14731,'اكواد الاصناف'!A:C,2,0),"")</f>
        <v/>
      </c>
      <c r="D14731" s="10" t="str">
        <f>IFERROR(VLOOKUP(B14731,'اكواد الاصناف'!A:C,3,0),"")</f>
        <v/>
      </c>
      <c r="G14731" s="10">
        <f t="shared" si="229"/>
        <v>0</v>
      </c>
      <c r="I14731" s="10" t="str">
        <f>IFERROR(VLOOKUP(H14731,'سجل العملاء'!A:B,2,0),"")</f>
        <v/>
      </c>
    </row>
    <row r="14732" spans="3:9" ht="15.6">
      <c r="C14732" s="10" t="str">
        <f>IFERROR(VLOOKUP(B14732,'اكواد الاصناف'!A:C,2,0),"")</f>
        <v/>
      </c>
      <c r="D14732" s="10" t="str">
        <f>IFERROR(VLOOKUP(B14732,'اكواد الاصناف'!A:C,3,0),"")</f>
        <v/>
      </c>
      <c r="G14732" s="10">
        <f t="shared" si="229"/>
        <v>0</v>
      </c>
      <c r="I14732" s="10" t="str">
        <f>IFERROR(VLOOKUP(H14732,'سجل العملاء'!A:B,2,0),"")</f>
        <v/>
      </c>
    </row>
    <row r="14733" spans="3:9" ht="15.6">
      <c r="C14733" s="10" t="str">
        <f>IFERROR(VLOOKUP(B14733,'اكواد الاصناف'!A:C,2,0),"")</f>
        <v/>
      </c>
      <c r="D14733" s="10" t="str">
        <f>IFERROR(VLOOKUP(B14733,'اكواد الاصناف'!A:C,3,0),"")</f>
        <v/>
      </c>
      <c r="G14733" s="10">
        <f t="shared" si="229"/>
        <v>0</v>
      </c>
      <c r="I14733" s="10" t="str">
        <f>IFERROR(VLOOKUP(H14733,'سجل العملاء'!A:B,2,0),"")</f>
        <v/>
      </c>
    </row>
    <row r="14734" spans="3:9" ht="15.6">
      <c r="C14734" s="10" t="str">
        <f>IFERROR(VLOOKUP(B14734,'اكواد الاصناف'!A:C,2,0),"")</f>
        <v/>
      </c>
      <c r="D14734" s="10" t="str">
        <f>IFERROR(VLOOKUP(B14734,'اكواد الاصناف'!A:C,3,0),"")</f>
        <v/>
      </c>
      <c r="G14734" s="10">
        <f t="shared" si="229"/>
        <v>0</v>
      </c>
      <c r="I14734" s="10" t="str">
        <f>IFERROR(VLOOKUP(H14734,'سجل العملاء'!A:B,2,0),"")</f>
        <v/>
      </c>
    </row>
    <row r="14735" spans="3:9" ht="15.6">
      <c r="C14735" s="10" t="str">
        <f>IFERROR(VLOOKUP(B14735,'اكواد الاصناف'!A:C,2,0),"")</f>
        <v/>
      </c>
      <c r="D14735" s="10" t="str">
        <f>IFERROR(VLOOKUP(B14735,'اكواد الاصناف'!A:C,3,0),"")</f>
        <v/>
      </c>
      <c r="G14735" s="10">
        <f t="shared" si="229"/>
        <v>0</v>
      </c>
      <c r="I14735" s="10" t="str">
        <f>IFERROR(VLOOKUP(H14735,'سجل العملاء'!A:B,2,0),"")</f>
        <v/>
      </c>
    </row>
    <row r="14736" spans="3:9" ht="15.6">
      <c r="C14736" s="10" t="str">
        <f>IFERROR(VLOOKUP(B14736,'اكواد الاصناف'!A:C,2,0),"")</f>
        <v/>
      </c>
      <c r="D14736" s="10" t="str">
        <f>IFERROR(VLOOKUP(B14736,'اكواد الاصناف'!A:C,3,0),"")</f>
        <v/>
      </c>
      <c r="G14736" s="10">
        <f t="shared" si="229"/>
        <v>0</v>
      </c>
      <c r="I14736" s="10" t="str">
        <f>IFERROR(VLOOKUP(H14736,'سجل العملاء'!A:B,2,0),"")</f>
        <v/>
      </c>
    </row>
    <row r="14737" spans="3:9" ht="15.6">
      <c r="C14737" s="10" t="str">
        <f>IFERROR(VLOOKUP(B14737,'اكواد الاصناف'!A:C,2,0),"")</f>
        <v/>
      </c>
      <c r="D14737" s="10" t="str">
        <f>IFERROR(VLOOKUP(B14737,'اكواد الاصناف'!A:C,3,0),"")</f>
        <v/>
      </c>
      <c r="G14737" s="10">
        <f t="shared" si="229"/>
        <v>0</v>
      </c>
      <c r="I14737" s="10" t="str">
        <f>IFERROR(VLOOKUP(H14737,'سجل العملاء'!A:B,2,0),"")</f>
        <v/>
      </c>
    </row>
    <row r="14738" spans="3:9" ht="15.6">
      <c r="C14738" s="10" t="str">
        <f>IFERROR(VLOOKUP(B14738,'اكواد الاصناف'!A:C,2,0),"")</f>
        <v/>
      </c>
      <c r="D14738" s="10" t="str">
        <f>IFERROR(VLOOKUP(B14738,'اكواد الاصناف'!A:C,3,0),"")</f>
        <v/>
      </c>
      <c r="G14738" s="10">
        <f t="shared" si="229"/>
        <v>0</v>
      </c>
      <c r="I14738" s="10" t="str">
        <f>IFERROR(VLOOKUP(H14738,'سجل العملاء'!A:B,2,0),"")</f>
        <v/>
      </c>
    </row>
    <row r="14739" spans="3:9" ht="15.6">
      <c r="C14739" s="10" t="str">
        <f>IFERROR(VLOOKUP(B14739,'اكواد الاصناف'!A:C,2,0),"")</f>
        <v/>
      </c>
      <c r="D14739" s="10" t="str">
        <f>IFERROR(VLOOKUP(B14739,'اكواد الاصناف'!A:C,3,0),"")</f>
        <v/>
      </c>
      <c r="G14739" s="10">
        <f t="shared" si="229"/>
        <v>0</v>
      </c>
      <c r="I14739" s="10" t="str">
        <f>IFERROR(VLOOKUP(H14739,'سجل العملاء'!A:B,2,0),"")</f>
        <v/>
      </c>
    </row>
    <row r="14740" spans="3:9" ht="15.6">
      <c r="C14740" s="10" t="str">
        <f>IFERROR(VLOOKUP(B14740,'اكواد الاصناف'!A:C,2,0),"")</f>
        <v/>
      </c>
      <c r="D14740" s="10" t="str">
        <f>IFERROR(VLOOKUP(B14740,'اكواد الاصناف'!A:C,3,0),"")</f>
        <v/>
      </c>
      <c r="G14740" s="10">
        <f t="shared" si="229"/>
        <v>0</v>
      </c>
      <c r="I14740" s="10" t="str">
        <f>IFERROR(VLOOKUP(H14740,'سجل العملاء'!A:B,2,0),"")</f>
        <v/>
      </c>
    </row>
    <row r="14741" spans="3:9" ht="15.6">
      <c r="C14741" s="10" t="str">
        <f>IFERROR(VLOOKUP(B14741,'اكواد الاصناف'!A:C,2,0),"")</f>
        <v/>
      </c>
      <c r="D14741" s="10" t="str">
        <f>IFERROR(VLOOKUP(B14741,'اكواد الاصناف'!A:C,3,0),"")</f>
        <v/>
      </c>
      <c r="G14741" s="10">
        <f t="shared" si="229"/>
        <v>0</v>
      </c>
      <c r="I14741" s="10" t="str">
        <f>IFERROR(VLOOKUP(H14741,'سجل العملاء'!A:B,2,0),"")</f>
        <v/>
      </c>
    </row>
    <row r="14742" spans="3:9" ht="15.6">
      <c r="C14742" s="10" t="str">
        <f>IFERROR(VLOOKUP(B14742,'اكواد الاصناف'!A:C,2,0),"")</f>
        <v/>
      </c>
      <c r="D14742" s="10" t="str">
        <f>IFERROR(VLOOKUP(B14742,'اكواد الاصناف'!A:C,3,0),"")</f>
        <v/>
      </c>
      <c r="G14742" s="10">
        <f t="shared" si="229"/>
        <v>0</v>
      </c>
      <c r="I14742" s="10" t="str">
        <f>IFERROR(VLOOKUP(H14742,'سجل العملاء'!A:B,2,0),"")</f>
        <v/>
      </c>
    </row>
    <row r="14743" spans="3:9" ht="15.6">
      <c r="C14743" s="10" t="str">
        <f>IFERROR(VLOOKUP(B14743,'اكواد الاصناف'!A:C,2,0),"")</f>
        <v/>
      </c>
      <c r="D14743" s="10" t="str">
        <f>IFERROR(VLOOKUP(B14743,'اكواد الاصناف'!A:C,3,0),"")</f>
        <v/>
      </c>
      <c r="G14743" s="10">
        <f t="shared" si="229"/>
        <v>0</v>
      </c>
      <c r="I14743" s="10" t="str">
        <f>IFERROR(VLOOKUP(H14743,'سجل العملاء'!A:B,2,0),"")</f>
        <v/>
      </c>
    </row>
    <row r="14744" spans="3:9" ht="15.6">
      <c r="C14744" s="10" t="str">
        <f>IFERROR(VLOOKUP(B14744,'اكواد الاصناف'!A:C,2,0),"")</f>
        <v/>
      </c>
      <c r="D14744" s="10" t="str">
        <f>IFERROR(VLOOKUP(B14744,'اكواد الاصناف'!A:C,3,0),"")</f>
        <v/>
      </c>
      <c r="G14744" s="10">
        <f t="shared" si="229"/>
        <v>0</v>
      </c>
      <c r="I14744" s="10" t="str">
        <f>IFERROR(VLOOKUP(H14744,'سجل العملاء'!A:B,2,0),"")</f>
        <v/>
      </c>
    </row>
    <row r="14745" spans="3:9" ht="15.6">
      <c r="C14745" s="10" t="str">
        <f>IFERROR(VLOOKUP(B14745,'اكواد الاصناف'!A:C,2,0),"")</f>
        <v/>
      </c>
      <c r="D14745" s="10" t="str">
        <f>IFERROR(VLOOKUP(B14745,'اكواد الاصناف'!A:C,3,0),"")</f>
        <v/>
      </c>
      <c r="G14745" s="10">
        <f t="shared" si="229"/>
        <v>0</v>
      </c>
      <c r="I14745" s="10" t="str">
        <f>IFERROR(VLOOKUP(H14745,'سجل العملاء'!A:B,2,0),"")</f>
        <v/>
      </c>
    </row>
    <row r="14746" spans="3:9" ht="15.6">
      <c r="C14746" s="10" t="str">
        <f>IFERROR(VLOOKUP(B14746,'اكواد الاصناف'!A:C,2,0),"")</f>
        <v/>
      </c>
      <c r="D14746" s="10" t="str">
        <f>IFERROR(VLOOKUP(B14746,'اكواد الاصناف'!A:C,3,0),"")</f>
        <v/>
      </c>
      <c r="G14746" s="10">
        <f t="shared" si="229"/>
        <v>0</v>
      </c>
      <c r="I14746" s="10" t="str">
        <f>IFERROR(VLOOKUP(H14746,'سجل العملاء'!A:B,2,0),"")</f>
        <v/>
      </c>
    </row>
    <row r="14747" spans="3:9" ht="15.6">
      <c r="C14747" s="10" t="str">
        <f>IFERROR(VLOOKUP(B14747,'اكواد الاصناف'!A:C,2,0),"")</f>
        <v/>
      </c>
      <c r="D14747" s="10" t="str">
        <f>IFERROR(VLOOKUP(B14747,'اكواد الاصناف'!A:C,3,0),"")</f>
        <v/>
      </c>
      <c r="G14747" s="10">
        <f t="shared" si="229"/>
        <v>0</v>
      </c>
      <c r="I14747" s="10" t="str">
        <f>IFERROR(VLOOKUP(H14747,'سجل العملاء'!A:B,2,0),"")</f>
        <v/>
      </c>
    </row>
    <row r="14748" spans="3:9" ht="15.6">
      <c r="C14748" s="10" t="str">
        <f>IFERROR(VLOOKUP(B14748,'اكواد الاصناف'!A:C,2,0),"")</f>
        <v/>
      </c>
      <c r="D14748" s="10" t="str">
        <f>IFERROR(VLOOKUP(B14748,'اكواد الاصناف'!A:C,3,0),"")</f>
        <v/>
      </c>
      <c r="G14748" s="10">
        <f t="shared" si="229"/>
        <v>0</v>
      </c>
      <c r="I14748" s="10" t="str">
        <f>IFERROR(VLOOKUP(H14748,'سجل العملاء'!A:B,2,0),"")</f>
        <v/>
      </c>
    </row>
    <row r="14749" spans="3:9" ht="15.6">
      <c r="C14749" s="10" t="str">
        <f>IFERROR(VLOOKUP(B14749,'اكواد الاصناف'!A:C,2,0),"")</f>
        <v/>
      </c>
      <c r="D14749" s="10" t="str">
        <f>IFERROR(VLOOKUP(B14749,'اكواد الاصناف'!A:C,3,0),"")</f>
        <v/>
      </c>
      <c r="G14749" s="10">
        <f t="shared" si="229"/>
        <v>0</v>
      </c>
      <c r="I14749" s="10" t="str">
        <f>IFERROR(VLOOKUP(H14749,'سجل العملاء'!A:B,2,0),"")</f>
        <v/>
      </c>
    </row>
    <row r="14750" spans="3:9" ht="15.6">
      <c r="C14750" s="10" t="str">
        <f>IFERROR(VLOOKUP(B14750,'اكواد الاصناف'!A:C,2,0),"")</f>
        <v/>
      </c>
      <c r="D14750" s="10" t="str">
        <f>IFERROR(VLOOKUP(B14750,'اكواد الاصناف'!A:C,3,0),"")</f>
        <v/>
      </c>
      <c r="G14750" s="10">
        <f t="shared" si="229"/>
        <v>0</v>
      </c>
      <c r="I14750" s="10" t="str">
        <f>IFERROR(VLOOKUP(H14750,'سجل العملاء'!A:B,2,0),"")</f>
        <v/>
      </c>
    </row>
    <row r="14751" spans="3:9" ht="15.6">
      <c r="C14751" s="10" t="str">
        <f>IFERROR(VLOOKUP(B14751,'اكواد الاصناف'!A:C,2,0),"")</f>
        <v/>
      </c>
      <c r="D14751" s="10" t="str">
        <f>IFERROR(VLOOKUP(B14751,'اكواد الاصناف'!A:C,3,0),"")</f>
        <v/>
      </c>
      <c r="G14751" s="10">
        <f t="shared" si="229"/>
        <v>0</v>
      </c>
      <c r="I14751" s="10" t="str">
        <f>IFERROR(VLOOKUP(H14751,'سجل العملاء'!A:B,2,0),"")</f>
        <v/>
      </c>
    </row>
    <row r="14752" spans="3:9" ht="15.6">
      <c r="C14752" s="10" t="str">
        <f>IFERROR(VLOOKUP(B14752,'اكواد الاصناف'!A:C,2,0),"")</f>
        <v/>
      </c>
      <c r="D14752" s="10" t="str">
        <f>IFERROR(VLOOKUP(B14752,'اكواد الاصناف'!A:C,3,0),"")</f>
        <v/>
      </c>
      <c r="G14752" s="10">
        <f t="shared" si="229"/>
        <v>0</v>
      </c>
      <c r="I14752" s="10" t="str">
        <f>IFERROR(VLOOKUP(H14752,'سجل العملاء'!A:B,2,0),"")</f>
        <v/>
      </c>
    </row>
    <row r="14753" spans="3:9" ht="15.6">
      <c r="C14753" s="10" t="str">
        <f>IFERROR(VLOOKUP(B14753,'اكواد الاصناف'!A:C,2,0),"")</f>
        <v/>
      </c>
      <c r="D14753" s="10" t="str">
        <f>IFERROR(VLOOKUP(B14753,'اكواد الاصناف'!A:C,3,0),"")</f>
        <v/>
      </c>
      <c r="G14753" s="10">
        <f t="shared" si="229"/>
        <v>0</v>
      </c>
      <c r="I14753" s="10" t="str">
        <f>IFERROR(VLOOKUP(H14753,'سجل العملاء'!A:B,2,0),"")</f>
        <v/>
      </c>
    </row>
    <row r="14754" spans="3:9" ht="15.6">
      <c r="C14754" s="10" t="str">
        <f>IFERROR(VLOOKUP(B14754,'اكواد الاصناف'!A:C,2,0),"")</f>
        <v/>
      </c>
      <c r="D14754" s="10" t="str">
        <f>IFERROR(VLOOKUP(B14754,'اكواد الاصناف'!A:C,3,0),"")</f>
        <v/>
      </c>
      <c r="G14754" s="10">
        <f t="shared" si="229"/>
        <v>0</v>
      </c>
      <c r="I14754" s="10" t="str">
        <f>IFERROR(VLOOKUP(H14754,'سجل العملاء'!A:B,2,0),"")</f>
        <v/>
      </c>
    </row>
    <row r="14755" spans="3:9" ht="15.6">
      <c r="C14755" s="10" t="str">
        <f>IFERROR(VLOOKUP(B14755,'اكواد الاصناف'!A:C,2,0),"")</f>
        <v/>
      </c>
      <c r="D14755" s="10" t="str">
        <f>IFERROR(VLOOKUP(B14755,'اكواد الاصناف'!A:C,3,0),"")</f>
        <v/>
      </c>
      <c r="G14755" s="10">
        <f t="shared" si="229"/>
        <v>0</v>
      </c>
      <c r="I14755" s="10" t="str">
        <f>IFERROR(VLOOKUP(H14755,'سجل العملاء'!A:B,2,0),"")</f>
        <v/>
      </c>
    </row>
    <row r="14756" spans="3:9" ht="15.6">
      <c r="C14756" s="10" t="str">
        <f>IFERROR(VLOOKUP(B14756,'اكواد الاصناف'!A:C,2,0),"")</f>
        <v/>
      </c>
      <c r="D14756" s="10" t="str">
        <f>IFERROR(VLOOKUP(B14756,'اكواد الاصناف'!A:C,3,0),"")</f>
        <v/>
      </c>
      <c r="G14756" s="10">
        <f t="shared" si="229"/>
        <v>0</v>
      </c>
      <c r="I14756" s="10" t="str">
        <f>IFERROR(VLOOKUP(H14756,'سجل العملاء'!A:B,2,0),"")</f>
        <v/>
      </c>
    </row>
    <row r="14757" spans="3:9" ht="15.6">
      <c r="C14757" s="10" t="str">
        <f>IFERROR(VLOOKUP(B14757,'اكواد الاصناف'!A:C,2,0),"")</f>
        <v/>
      </c>
      <c r="D14757" s="10" t="str">
        <f>IFERROR(VLOOKUP(B14757,'اكواد الاصناف'!A:C,3,0),"")</f>
        <v/>
      </c>
      <c r="G14757" s="10">
        <f t="shared" si="229"/>
        <v>0</v>
      </c>
      <c r="I14757" s="10" t="str">
        <f>IFERROR(VLOOKUP(H14757,'سجل العملاء'!A:B,2,0),"")</f>
        <v/>
      </c>
    </row>
    <row r="14758" spans="3:9" ht="15.6">
      <c r="C14758" s="10" t="str">
        <f>IFERROR(VLOOKUP(B14758,'اكواد الاصناف'!A:C,2,0),"")</f>
        <v/>
      </c>
      <c r="D14758" s="10" t="str">
        <f>IFERROR(VLOOKUP(B14758,'اكواد الاصناف'!A:C,3,0),"")</f>
        <v/>
      </c>
      <c r="G14758" s="10">
        <f t="shared" si="229"/>
        <v>0</v>
      </c>
      <c r="I14758" s="10" t="str">
        <f>IFERROR(VLOOKUP(H14758,'سجل العملاء'!A:B,2,0),"")</f>
        <v/>
      </c>
    </row>
    <row r="14759" spans="3:9" ht="15.6">
      <c r="C14759" s="10" t="str">
        <f>IFERROR(VLOOKUP(B14759,'اكواد الاصناف'!A:C,2,0),"")</f>
        <v/>
      </c>
      <c r="D14759" s="10" t="str">
        <f>IFERROR(VLOOKUP(B14759,'اكواد الاصناف'!A:C,3,0),"")</f>
        <v/>
      </c>
      <c r="G14759" s="10">
        <f t="shared" si="229"/>
        <v>0</v>
      </c>
      <c r="I14759" s="10" t="str">
        <f>IFERROR(VLOOKUP(H14759,'سجل العملاء'!A:B,2,0),"")</f>
        <v/>
      </c>
    </row>
    <row r="14760" spans="3:9" ht="15.6">
      <c r="C14760" s="10" t="str">
        <f>IFERROR(VLOOKUP(B14760,'اكواد الاصناف'!A:C,2,0),"")</f>
        <v/>
      </c>
      <c r="D14760" s="10" t="str">
        <f>IFERROR(VLOOKUP(B14760,'اكواد الاصناف'!A:C,3,0),"")</f>
        <v/>
      </c>
      <c r="G14760" s="10">
        <f t="shared" si="229"/>
        <v>0</v>
      </c>
      <c r="I14760" s="10" t="str">
        <f>IFERROR(VLOOKUP(H14760,'سجل العملاء'!A:B,2,0),"")</f>
        <v/>
      </c>
    </row>
    <row r="14761" spans="3:9" ht="15.6">
      <c r="C14761" s="10" t="str">
        <f>IFERROR(VLOOKUP(B14761,'اكواد الاصناف'!A:C,2,0),"")</f>
        <v/>
      </c>
      <c r="D14761" s="10" t="str">
        <f>IFERROR(VLOOKUP(B14761,'اكواد الاصناف'!A:C,3,0),"")</f>
        <v/>
      </c>
      <c r="G14761" s="10">
        <f t="shared" si="229"/>
        <v>0</v>
      </c>
      <c r="I14761" s="10" t="str">
        <f>IFERROR(VLOOKUP(H14761,'سجل العملاء'!A:B,2,0),"")</f>
        <v/>
      </c>
    </row>
    <row r="14762" spans="3:9" ht="15.6">
      <c r="C14762" s="10" t="str">
        <f>IFERROR(VLOOKUP(B14762,'اكواد الاصناف'!A:C,2,0),"")</f>
        <v/>
      </c>
      <c r="D14762" s="10" t="str">
        <f>IFERROR(VLOOKUP(B14762,'اكواد الاصناف'!A:C,3,0),"")</f>
        <v/>
      </c>
      <c r="G14762" s="10">
        <f t="shared" si="229"/>
        <v>0</v>
      </c>
      <c r="I14762" s="10" t="str">
        <f>IFERROR(VLOOKUP(H14762,'سجل العملاء'!A:B,2,0),"")</f>
        <v/>
      </c>
    </row>
    <row r="14763" spans="3:9" ht="15.6">
      <c r="C14763" s="10" t="str">
        <f>IFERROR(VLOOKUP(B14763,'اكواد الاصناف'!A:C,2,0),"")</f>
        <v/>
      </c>
      <c r="D14763" s="10" t="str">
        <f>IFERROR(VLOOKUP(B14763,'اكواد الاصناف'!A:C,3,0),"")</f>
        <v/>
      </c>
      <c r="G14763" s="10">
        <f t="shared" si="229"/>
        <v>0</v>
      </c>
      <c r="I14763" s="10" t="str">
        <f>IFERROR(VLOOKUP(H14763,'سجل العملاء'!A:B,2,0),"")</f>
        <v/>
      </c>
    </row>
    <row r="14764" spans="3:9" ht="15.6">
      <c r="C14764" s="10" t="str">
        <f>IFERROR(VLOOKUP(B14764,'اكواد الاصناف'!A:C,2,0),"")</f>
        <v/>
      </c>
      <c r="D14764" s="10" t="str">
        <f>IFERROR(VLOOKUP(B14764,'اكواد الاصناف'!A:C,3,0),"")</f>
        <v/>
      </c>
      <c r="G14764" s="10">
        <f t="shared" si="229"/>
        <v>0</v>
      </c>
      <c r="I14764" s="10" t="str">
        <f>IFERROR(VLOOKUP(H14764,'سجل العملاء'!A:B,2,0),"")</f>
        <v/>
      </c>
    </row>
    <row r="14765" spans="3:9" ht="15.6">
      <c r="C14765" s="10" t="str">
        <f>IFERROR(VLOOKUP(B14765,'اكواد الاصناف'!A:C,2,0),"")</f>
        <v/>
      </c>
      <c r="D14765" s="10" t="str">
        <f>IFERROR(VLOOKUP(B14765,'اكواد الاصناف'!A:C,3,0),"")</f>
        <v/>
      </c>
      <c r="G14765" s="10">
        <f t="shared" si="229"/>
        <v>0</v>
      </c>
      <c r="I14765" s="10" t="str">
        <f>IFERROR(VLOOKUP(H14765,'سجل العملاء'!A:B,2,0),"")</f>
        <v/>
      </c>
    </row>
    <row r="14766" spans="3:9" ht="15.6">
      <c r="C14766" s="10" t="str">
        <f>IFERROR(VLOOKUP(B14766,'اكواد الاصناف'!A:C,2,0),"")</f>
        <v/>
      </c>
      <c r="D14766" s="10" t="str">
        <f>IFERROR(VLOOKUP(B14766,'اكواد الاصناف'!A:C,3,0),"")</f>
        <v/>
      </c>
      <c r="G14766" s="10">
        <f t="shared" si="229"/>
        <v>0</v>
      </c>
      <c r="I14766" s="10" t="str">
        <f>IFERROR(VLOOKUP(H14766,'سجل العملاء'!A:B,2,0),"")</f>
        <v/>
      </c>
    </row>
    <row r="14767" spans="3:9" ht="15.6">
      <c r="C14767" s="10" t="str">
        <f>IFERROR(VLOOKUP(B14767,'اكواد الاصناف'!A:C,2,0),"")</f>
        <v/>
      </c>
      <c r="D14767" s="10" t="str">
        <f>IFERROR(VLOOKUP(B14767,'اكواد الاصناف'!A:C,3,0),"")</f>
        <v/>
      </c>
      <c r="G14767" s="10">
        <f t="shared" si="229"/>
        <v>0</v>
      </c>
      <c r="I14767" s="10" t="str">
        <f>IFERROR(VLOOKUP(H14767,'سجل العملاء'!A:B,2,0),"")</f>
        <v/>
      </c>
    </row>
    <row r="14768" spans="3:9" ht="15.6">
      <c r="C14768" s="10" t="str">
        <f>IFERROR(VLOOKUP(B14768,'اكواد الاصناف'!A:C,2,0),"")</f>
        <v/>
      </c>
      <c r="D14768" s="10" t="str">
        <f>IFERROR(VLOOKUP(B14768,'اكواد الاصناف'!A:C,3,0),"")</f>
        <v/>
      </c>
      <c r="G14768" s="10">
        <f t="shared" si="229"/>
        <v>0</v>
      </c>
      <c r="I14768" s="10" t="str">
        <f>IFERROR(VLOOKUP(H14768,'سجل العملاء'!A:B,2,0),"")</f>
        <v/>
      </c>
    </row>
    <row r="14769" spans="3:9" ht="15.6">
      <c r="C14769" s="10" t="str">
        <f>IFERROR(VLOOKUP(B14769,'اكواد الاصناف'!A:C,2,0),"")</f>
        <v/>
      </c>
      <c r="D14769" s="10" t="str">
        <f>IFERROR(VLOOKUP(B14769,'اكواد الاصناف'!A:C,3,0),"")</f>
        <v/>
      </c>
      <c r="G14769" s="10">
        <f t="shared" si="229"/>
        <v>0</v>
      </c>
      <c r="I14769" s="10" t="str">
        <f>IFERROR(VLOOKUP(H14769,'سجل العملاء'!A:B,2,0),"")</f>
        <v/>
      </c>
    </row>
    <row r="14770" spans="3:9" ht="15.6">
      <c r="C14770" s="10" t="str">
        <f>IFERROR(VLOOKUP(B14770,'اكواد الاصناف'!A:C,2,0),"")</f>
        <v/>
      </c>
      <c r="D14770" s="10" t="str">
        <f>IFERROR(VLOOKUP(B14770,'اكواد الاصناف'!A:C,3,0),"")</f>
        <v/>
      </c>
      <c r="G14770" s="10">
        <f t="shared" si="229"/>
        <v>0</v>
      </c>
      <c r="I14770" s="10" t="str">
        <f>IFERROR(VLOOKUP(H14770,'سجل العملاء'!A:B,2,0),"")</f>
        <v/>
      </c>
    </row>
    <row r="14771" spans="3:9" ht="15.6">
      <c r="C14771" s="10" t="str">
        <f>IFERROR(VLOOKUP(B14771,'اكواد الاصناف'!A:C,2,0),"")</f>
        <v/>
      </c>
      <c r="D14771" s="10" t="str">
        <f>IFERROR(VLOOKUP(B14771,'اكواد الاصناف'!A:C,3,0),"")</f>
        <v/>
      </c>
      <c r="G14771" s="10">
        <f t="shared" si="229"/>
        <v>0</v>
      </c>
      <c r="I14771" s="10" t="str">
        <f>IFERROR(VLOOKUP(H14771,'سجل العملاء'!A:B,2,0),"")</f>
        <v/>
      </c>
    </row>
    <row r="14772" spans="3:9" ht="15.6">
      <c r="C14772" s="10" t="str">
        <f>IFERROR(VLOOKUP(B14772,'اكواد الاصناف'!A:C,2,0),"")</f>
        <v/>
      </c>
      <c r="D14772" s="10" t="str">
        <f>IFERROR(VLOOKUP(B14772,'اكواد الاصناف'!A:C,3,0),"")</f>
        <v/>
      </c>
      <c r="G14772" s="10">
        <f t="shared" si="229"/>
        <v>0</v>
      </c>
      <c r="I14772" s="10" t="str">
        <f>IFERROR(VLOOKUP(H14772,'سجل العملاء'!A:B,2,0),"")</f>
        <v/>
      </c>
    </row>
    <row r="14773" spans="3:9" ht="15.6">
      <c r="C14773" s="10" t="str">
        <f>IFERROR(VLOOKUP(B14773,'اكواد الاصناف'!A:C,2,0),"")</f>
        <v/>
      </c>
      <c r="D14773" s="10" t="str">
        <f>IFERROR(VLOOKUP(B14773,'اكواد الاصناف'!A:C,3,0),"")</f>
        <v/>
      </c>
      <c r="G14773" s="10">
        <f t="shared" si="229"/>
        <v>0</v>
      </c>
      <c r="I14773" s="10" t="str">
        <f>IFERROR(VLOOKUP(H14773,'سجل العملاء'!A:B,2,0),"")</f>
        <v/>
      </c>
    </row>
    <row r="14774" spans="3:9" ht="15.6">
      <c r="C14774" s="10" t="str">
        <f>IFERROR(VLOOKUP(B14774,'اكواد الاصناف'!A:C,2,0),"")</f>
        <v/>
      </c>
      <c r="D14774" s="10" t="str">
        <f>IFERROR(VLOOKUP(B14774,'اكواد الاصناف'!A:C,3,0),"")</f>
        <v/>
      </c>
      <c r="G14774" s="10">
        <f t="shared" si="229"/>
        <v>0</v>
      </c>
      <c r="I14774" s="10" t="str">
        <f>IFERROR(VLOOKUP(H14774,'سجل العملاء'!A:B,2,0),"")</f>
        <v/>
      </c>
    </row>
    <row r="14775" spans="3:9" ht="15.6">
      <c r="C14775" s="10" t="str">
        <f>IFERROR(VLOOKUP(B14775,'اكواد الاصناف'!A:C,2,0),"")</f>
        <v/>
      </c>
      <c r="D14775" s="10" t="str">
        <f>IFERROR(VLOOKUP(B14775,'اكواد الاصناف'!A:C,3,0),"")</f>
        <v/>
      </c>
      <c r="G14775" s="10">
        <f t="shared" si="229"/>
        <v>0</v>
      </c>
      <c r="I14775" s="10" t="str">
        <f>IFERROR(VLOOKUP(H14775,'سجل العملاء'!A:B,2,0),"")</f>
        <v/>
      </c>
    </row>
    <row r="14776" spans="3:9" ht="15.6">
      <c r="C14776" s="10" t="str">
        <f>IFERROR(VLOOKUP(B14776,'اكواد الاصناف'!A:C,2,0),"")</f>
        <v/>
      </c>
      <c r="D14776" s="10" t="str">
        <f>IFERROR(VLOOKUP(B14776,'اكواد الاصناف'!A:C,3,0),"")</f>
        <v/>
      </c>
      <c r="G14776" s="10">
        <f t="shared" si="229"/>
        <v>0</v>
      </c>
      <c r="I14776" s="10" t="str">
        <f>IFERROR(VLOOKUP(H14776,'سجل العملاء'!A:B,2,0),"")</f>
        <v/>
      </c>
    </row>
    <row r="14777" spans="3:9" ht="15.6">
      <c r="C14777" s="10" t="str">
        <f>IFERROR(VLOOKUP(B14777,'اكواد الاصناف'!A:C,2,0),"")</f>
        <v/>
      </c>
      <c r="D14777" s="10" t="str">
        <f>IFERROR(VLOOKUP(B14777,'اكواد الاصناف'!A:C,3,0),"")</f>
        <v/>
      </c>
      <c r="G14777" s="10">
        <f t="shared" si="229"/>
        <v>0</v>
      </c>
      <c r="I14777" s="10" t="str">
        <f>IFERROR(VLOOKUP(H14777,'سجل العملاء'!A:B,2,0),"")</f>
        <v/>
      </c>
    </row>
    <row r="14778" spans="3:9" ht="15.6">
      <c r="C14778" s="10" t="str">
        <f>IFERROR(VLOOKUP(B14778,'اكواد الاصناف'!A:C,2,0),"")</f>
        <v/>
      </c>
      <c r="D14778" s="10" t="str">
        <f>IFERROR(VLOOKUP(B14778,'اكواد الاصناف'!A:C,3,0),"")</f>
        <v/>
      </c>
      <c r="G14778" s="10">
        <f t="shared" si="229"/>
        <v>0</v>
      </c>
      <c r="I14778" s="10" t="str">
        <f>IFERROR(VLOOKUP(H14778,'سجل العملاء'!A:B,2,0),"")</f>
        <v/>
      </c>
    </row>
    <row r="14779" spans="3:9" ht="15.6">
      <c r="C14779" s="10" t="str">
        <f>IFERROR(VLOOKUP(B14779,'اكواد الاصناف'!A:C,2,0),"")</f>
        <v/>
      </c>
      <c r="D14779" s="10" t="str">
        <f>IFERROR(VLOOKUP(B14779,'اكواد الاصناف'!A:C,3,0),"")</f>
        <v/>
      </c>
      <c r="G14779" s="10">
        <f t="shared" si="229"/>
        <v>0</v>
      </c>
      <c r="I14779" s="10" t="str">
        <f>IFERROR(VLOOKUP(H14779,'سجل العملاء'!A:B,2,0),"")</f>
        <v/>
      </c>
    </row>
    <row r="14780" spans="3:9" ht="15.6">
      <c r="C14780" s="10" t="str">
        <f>IFERROR(VLOOKUP(B14780,'اكواد الاصناف'!A:C,2,0),"")</f>
        <v/>
      </c>
      <c r="D14780" s="10" t="str">
        <f>IFERROR(VLOOKUP(B14780,'اكواد الاصناف'!A:C,3,0),"")</f>
        <v/>
      </c>
      <c r="G14780" s="10">
        <f t="shared" si="229"/>
        <v>0</v>
      </c>
      <c r="I14780" s="10" t="str">
        <f>IFERROR(VLOOKUP(H14780,'سجل العملاء'!A:B,2,0),"")</f>
        <v/>
      </c>
    </row>
    <row r="14781" spans="3:9" ht="15.6">
      <c r="C14781" s="10" t="str">
        <f>IFERROR(VLOOKUP(B14781,'اكواد الاصناف'!A:C,2,0),"")</f>
        <v/>
      </c>
      <c r="D14781" s="10" t="str">
        <f>IFERROR(VLOOKUP(B14781,'اكواد الاصناف'!A:C,3,0),"")</f>
        <v/>
      </c>
      <c r="G14781" s="10">
        <f t="shared" si="229"/>
        <v>0</v>
      </c>
      <c r="I14781" s="10" t="str">
        <f>IFERROR(VLOOKUP(H14781,'سجل العملاء'!A:B,2,0),"")</f>
        <v/>
      </c>
    </row>
    <row r="14782" spans="3:9" ht="15.6">
      <c r="C14782" s="10" t="str">
        <f>IFERROR(VLOOKUP(B14782,'اكواد الاصناف'!A:C,2,0),"")</f>
        <v/>
      </c>
      <c r="D14782" s="10" t="str">
        <f>IFERROR(VLOOKUP(B14782,'اكواد الاصناف'!A:C,3,0),"")</f>
        <v/>
      </c>
      <c r="G14782" s="10">
        <f t="shared" si="229"/>
        <v>0</v>
      </c>
      <c r="I14782" s="10" t="str">
        <f>IFERROR(VLOOKUP(H14782,'سجل العملاء'!A:B,2,0),"")</f>
        <v/>
      </c>
    </row>
    <row r="14783" spans="3:9" ht="15.6">
      <c r="C14783" s="10" t="str">
        <f>IFERROR(VLOOKUP(B14783,'اكواد الاصناف'!A:C,2,0),"")</f>
        <v/>
      </c>
      <c r="D14783" s="10" t="str">
        <f>IFERROR(VLOOKUP(B14783,'اكواد الاصناف'!A:C,3,0),"")</f>
        <v/>
      </c>
      <c r="G14783" s="10">
        <f t="shared" si="229"/>
        <v>0</v>
      </c>
      <c r="I14783" s="10" t="str">
        <f>IFERROR(VLOOKUP(H14783,'سجل العملاء'!A:B,2,0),"")</f>
        <v/>
      </c>
    </row>
    <row r="14784" spans="3:9" ht="15.6">
      <c r="C14784" s="10" t="str">
        <f>IFERROR(VLOOKUP(B14784,'اكواد الاصناف'!A:C,2,0),"")</f>
        <v/>
      </c>
      <c r="D14784" s="10" t="str">
        <f>IFERROR(VLOOKUP(B14784,'اكواد الاصناف'!A:C,3,0),"")</f>
        <v/>
      </c>
      <c r="G14784" s="10">
        <f t="shared" si="229"/>
        <v>0</v>
      </c>
      <c r="I14784" s="10" t="str">
        <f>IFERROR(VLOOKUP(H14784,'سجل العملاء'!A:B,2,0),"")</f>
        <v/>
      </c>
    </row>
    <row r="14785" spans="3:9" ht="15.6">
      <c r="C14785" s="10" t="str">
        <f>IFERROR(VLOOKUP(B14785,'اكواد الاصناف'!A:C,2,0),"")</f>
        <v/>
      </c>
      <c r="D14785" s="10" t="str">
        <f>IFERROR(VLOOKUP(B14785,'اكواد الاصناف'!A:C,3,0),"")</f>
        <v/>
      </c>
      <c r="G14785" s="10">
        <f t="shared" ref="G14785:G14848" si="230">F14785*E14785</f>
        <v>0</v>
      </c>
      <c r="I14785" s="10" t="str">
        <f>IFERROR(VLOOKUP(H14785,'سجل العملاء'!A:B,2,0),"")</f>
        <v/>
      </c>
    </row>
    <row r="14786" spans="3:9" ht="15.6">
      <c r="C14786" s="10" t="str">
        <f>IFERROR(VLOOKUP(B14786,'اكواد الاصناف'!A:C,2,0),"")</f>
        <v/>
      </c>
      <c r="D14786" s="10" t="str">
        <f>IFERROR(VLOOKUP(B14786,'اكواد الاصناف'!A:C,3,0),"")</f>
        <v/>
      </c>
      <c r="G14786" s="10">
        <f t="shared" si="230"/>
        <v>0</v>
      </c>
      <c r="I14786" s="10" t="str">
        <f>IFERROR(VLOOKUP(H14786,'سجل العملاء'!A:B,2,0),"")</f>
        <v/>
      </c>
    </row>
    <row r="14787" spans="3:9" ht="15.6">
      <c r="C14787" s="10" t="str">
        <f>IFERROR(VLOOKUP(B14787,'اكواد الاصناف'!A:C,2,0),"")</f>
        <v/>
      </c>
      <c r="D14787" s="10" t="str">
        <f>IFERROR(VLOOKUP(B14787,'اكواد الاصناف'!A:C,3,0),"")</f>
        <v/>
      </c>
      <c r="G14787" s="10">
        <f t="shared" si="230"/>
        <v>0</v>
      </c>
      <c r="I14787" s="10" t="str">
        <f>IFERROR(VLOOKUP(H14787,'سجل العملاء'!A:B,2,0),"")</f>
        <v/>
      </c>
    </row>
    <row r="14788" spans="3:9" ht="15.6">
      <c r="C14788" s="10" t="str">
        <f>IFERROR(VLOOKUP(B14788,'اكواد الاصناف'!A:C,2,0),"")</f>
        <v/>
      </c>
      <c r="D14788" s="10" t="str">
        <f>IFERROR(VLOOKUP(B14788,'اكواد الاصناف'!A:C,3,0),"")</f>
        <v/>
      </c>
      <c r="G14788" s="10">
        <f t="shared" si="230"/>
        <v>0</v>
      </c>
      <c r="I14788" s="10" t="str">
        <f>IFERROR(VLOOKUP(H14788,'سجل العملاء'!A:B,2,0),"")</f>
        <v/>
      </c>
    </row>
    <row r="14789" spans="3:9" ht="15.6">
      <c r="C14789" s="10" t="str">
        <f>IFERROR(VLOOKUP(B14789,'اكواد الاصناف'!A:C,2,0),"")</f>
        <v/>
      </c>
      <c r="D14789" s="10" t="str">
        <f>IFERROR(VLOOKUP(B14789,'اكواد الاصناف'!A:C,3,0),"")</f>
        <v/>
      </c>
      <c r="G14789" s="10">
        <f t="shared" si="230"/>
        <v>0</v>
      </c>
      <c r="I14789" s="10" t="str">
        <f>IFERROR(VLOOKUP(H14789,'سجل العملاء'!A:B,2,0),"")</f>
        <v/>
      </c>
    </row>
    <row r="14790" spans="3:9" ht="15.6">
      <c r="C14790" s="10" t="str">
        <f>IFERROR(VLOOKUP(B14790,'اكواد الاصناف'!A:C,2,0),"")</f>
        <v/>
      </c>
      <c r="D14790" s="10" t="str">
        <f>IFERROR(VLOOKUP(B14790,'اكواد الاصناف'!A:C,3,0),"")</f>
        <v/>
      </c>
      <c r="G14790" s="10">
        <f t="shared" si="230"/>
        <v>0</v>
      </c>
      <c r="I14790" s="10" t="str">
        <f>IFERROR(VLOOKUP(H14790,'سجل العملاء'!A:B,2,0),"")</f>
        <v/>
      </c>
    </row>
    <row r="14791" spans="3:9" ht="15.6">
      <c r="C14791" s="10" t="str">
        <f>IFERROR(VLOOKUP(B14791,'اكواد الاصناف'!A:C,2,0),"")</f>
        <v/>
      </c>
      <c r="D14791" s="10" t="str">
        <f>IFERROR(VLOOKUP(B14791,'اكواد الاصناف'!A:C,3,0),"")</f>
        <v/>
      </c>
      <c r="G14791" s="10">
        <f t="shared" si="230"/>
        <v>0</v>
      </c>
      <c r="I14791" s="10" t="str">
        <f>IFERROR(VLOOKUP(H14791,'سجل العملاء'!A:B,2,0),"")</f>
        <v/>
      </c>
    </row>
    <row r="14792" spans="3:9" ht="15.6">
      <c r="C14792" s="10" t="str">
        <f>IFERROR(VLOOKUP(B14792,'اكواد الاصناف'!A:C,2,0),"")</f>
        <v/>
      </c>
      <c r="D14792" s="10" t="str">
        <f>IFERROR(VLOOKUP(B14792,'اكواد الاصناف'!A:C,3,0),"")</f>
        <v/>
      </c>
      <c r="G14792" s="10">
        <f t="shared" si="230"/>
        <v>0</v>
      </c>
      <c r="I14792" s="10" t="str">
        <f>IFERROR(VLOOKUP(H14792,'سجل العملاء'!A:B,2,0),"")</f>
        <v/>
      </c>
    </row>
    <row r="14793" spans="3:9" ht="15.6">
      <c r="C14793" s="10" t="str">
        <f>IFERROR(VLOOKUP(B14793,'اكواد الاصناف'!A:C,2,0),"")</f>
        <v/>
      </c>
      <c r="D14793" s="10" t="str">
        <f>IFERROR(VLOOKUP(B14793,'اكواد الاصناف'!A:C,3,0),"")</f>
        <v/>
      </c>
      <c r="G14793" s="10">
        <f t="shared" si="230"/>
        <v>0</v>
      </c>
      <c r="I14793" s="10" t="str">
        <f>IFERROR(VLOOKUP(H14793,'سجل العملاء'!A:B,2,0),"")</f>
        <v/>
      </c>
    </row>
    <row r="14794" spans="3:9" ht="15.6">
      <c r="C14794" s="10" t="str">
        <f>IFERROR(VLOOKUP(B14794,'اكواد الاصناف'!A:C,2,0),"")</f>
        <v/>
      </c>
      <c r="D14794" s="10" t="str">
        <f>IFERROR(VLOOKUP(B14794,'اكواد الاصناف'!A:C,3,0),"")</f>
        <v/>
      </c>
      <c r="G14794" s="10">
        <f t="shared" si="230"/>
        <v>0</v>
      </c>
      <c r="I14794" s="10" t="str">
        <f>IFERROR(VLOOKUP(H14794,'سجل العملاء'!A:B,2,0),"")</f>
        <v/>
      </c>
    </row>
    <row r="14795" spans="3:9" ht="15.6">
      <c r="C14795" s="10" t="str">
        <f>IFERROR(VLOOKUP(B14795,'اكواد الاصناف'!A:C,2,0),"")</f>
        <v/>
      </c>
      <c r="D14795" s="10" t="str">
        <f>IFERROR(VLOOKUP(B14795,'اكواد الاصناف'!A:C,3,0),"")</f>
        <v/>
      </c>
      <c r="G14795" s="10">
        <f t="shared" si="230"/>
        <v>0</v>
      </c>
      <c r="I14795" s="10" t="str">
        <f>IFERROR(VLOOKUP(H14795,'سجل العملاء'!A:B,2,0),"")</f>
        <v/>
      </c>
    </row>
    <row r="14796" spans="3:9" ht="15.6">
      <c r="C14796" s="10" t="str">
        <f>IFERROR(VLOOKUP(B14796,'اكواد الاصناف'!A:C,2,0),"")</f>
        <v/>
      </c>
      <c r="D14796" s="10" t="str">
        <f>IFERROR(VLOOKUP(B14796,'اكواد الاصناف'!A:C,3,0),"")</f>
        <v/>
      </c>
      <c r="G14796" s="10">
        <f t="shared" si="230"/>
        <v>0</v>
      </c>
      <c r="I14796" s="10" t="str">
        <f>IFERROR(VLOOKUP(H14796,'سجل العملاء'!A:B,2,0),"")</f>
        <v/>
      </c>
    </row>
    <row r="14797" spans="3:9" ht="15.6">
      <c r="C14797" s="10" t="str">
        <f>IFERROR(VLOOKUP(B14797,'اكواد الاصناف'!A:C,2,0),"")</f>
        <v/>
      </c>
      <c r="D14797" s="10" t="str">
        <f>IFERROR(VLOOKUP(B14797,'اكواد الاصناف'!A:C,3,0),"")</f>
        <v/>
      </c>
      <c r="G14797" s="10">
        <f t="shared" si="230"/>
        <v>0</v>
      </c>
      <c r="I14797" s="10" t="str">
        <f>IFERROR(VLOOKUP(H14797,'سجل العملاء'!A:B,2,0),"")</f>
        <v/>
      </c>
    </row>
    <row r="14798" spans="3:9" ht="15.6">
      <c r="C14798" s="10" t="str">
        <f>IFERROR(VLOOKUP(B14798,'اكواد الاصناف'!A:C,2,0),"")</f>
        <v/>
      </c>
      <c r="D14798" s="10" t="str">
        <f>IFERROR(VLOOKUP(B14798,'اكواد الاصناف'!A:C,3,0),"")</f>
        <v/>
      </c>
      <c r="G14798" s="10">
        <f t="shared" si="230"/>
        <v>0</v>
      </c>
      <c r="I14798" s="10" t="str">
        <f>IFERROR(VLOOKUP(H14798,'سجل العملاء'!A:B,2,0),"")</f>
        <v/>
      </c>
    </row>
    <row r="14799" spans="3:9" ht="15.6">
      <c r="C14799" s="10" t="str">
        <f>IFERROR(VLOOKUP(B14799,'اكواد الاصناف'!A:C,2,0),"")</f>
        <v/>
      </c>
      <c r="D14799" s="10" t="str">
        <f>IFERROR(VLOOKUP(B14799,'اكواد الاصناف'!A:C,3,0),"")</f>
        <v/>
      </c>
      <c r="G14799" s="10">
        <f t="shared" si="230"/>
        <v>0</v>
      </c>
      <c r="I14799" s="10" t="str">
        <f>IFERROR(VLOOKUP(H14799,'سجل العملاء'!A:B,2,0),"")</f>
        <v/>
      </c>
    </row>
    <row r="14800" spans="3:9" ht="15.6">
      <c r="C14800" s="10" t="str">
        <f>IFERROR(VLOOKUP(B14800,'اكواد الاصناف'!A:C,2,0),"")</f>
        <v/>
      </c>
      <c r="D14800" s="10" t="str">
        <f>IFERROR(VLOOKUP(B14800,'اكواد الاصناف'!A:C,3,0),"")</f>
        <v/>
      </c>
      <c r="G14800" s="10">
        <f t="shared" si="230"/>
        <v>0</v>
      </c>
      <c r="I14800" s="10" t="str">
        <f>IFERROR(VLOOKUP(H14800,'سجل العملاء'!A:B,2,0),"")</f>
        <v/>
      </c>
    </row>
    <row r="14801" spans="3:9" ht="15.6">
      <c r="C14801" s="10" t="str">
        <f>IFERROR(VLOOKUP(B14801,'اكواد الاصناف'!A:C,2,0),"")</f>
        <v/>
      </c>
      <c r="D14801" s="10" t="str">
        <f>IFERROR(VLOOKUP(B14801,'اكواد الاصناف'!A:C,3,0),"")</f>
        <v/>
      </c>
      <c r="G14801" s="10">
        <f t="shared" si="230"/>
        <v>0</v>
      </c>
      <c r="I14801" s="10" t="str">
        <f>IFERROR(VLOOKUP(H14801,'سجل العملاء'!A:B,2,0),"")</f>
        <v/>
      </c>
    </row>
    <row r="14802" spans="3:9" ht="15.6">
      <c r="C14802" s="10" t="str">
        <f>IFERROR(VLOOKUP(B14802,'اكواد الاصناف'!A:C,2,0),"")</f>
        <v/>
      </c>
      <c r="D14802" s="10" t="str">
        <f>IFERROR(VLOOKUP(B14802,'اكواد الاصناف'!A:C,3,0),"")</f>
        <v/>
      </c>
      <c r="G14802" s="10">
        <f t="shared" si="230"/>
        <v>0</v>
      </c>
      <c r="I14802" s="10" t="str">
        <f>IFERROR(VLOOKUP(H14802,'سجل العملاء'!A:B,2,0),"")</f>
        <v/>
      </c>
    </row>
    <row r="14803" spans="3:9" ht="15.6">
      <c r="C14803" s="10" t="str">
        <f>IFERROR(VLOOKUP(B14803,'اكواد الاصناف'!A:C,2,0),"")</f>
        <v/>
      </c>
      <c r="D14803" s="10" t="str">
        <f>IFERROR(VLOOKUP(B14803,'اكواد الاصناف'!A:C,3,0),"")</f>
        <v/>
      </c>
      <c r="G14803" s="10">
        <f t="shared" si="230"/>
        <v>0</v>
      </c>
      <c r="I14803" s="10" t="str">
        <f>IFERROR(VLOOKUP(H14803,'سجل العملاء'!A:B,2,0),"")</f>
        <v/>
      </c>
    </row>
    <row r="14804" spans="3:9" ht="15.6">
      <c r="C14804" s="10" t="str">
        <f>IFERROR(VLOOKUP(B14804,'اكواد الاصناف'!A:C,2,0),"")</f>
        <v/>
      </c>
      <c r="D14804" s="10" t="str">
        <f>IFERROR(VLOOKUP(B14804,'اكواد الاصناف'!A:C,3,0),"")</f>
        <v/>
      </c>
      <c r="G14804" s="10">
        <f t="shared" si="230"/>
        <v>0</v>
      </c>
      <c r="I14804" s="10" t="str">
        <f>IFERROR(VLOOKUP(H14804,'سجل العملاء'!A:B,2,0),"")</f>
        <v/>
      </c>
    </row>
    <row r="14805" spans="3:9" ht="15.6">
      <c r="C14805" s="10" t="str">
        <f>IFERROR(VLOOKUP(B14805,'اكواد الاصناف'!A:C,2,0),"")</f>
        <v/>
      </c>
      <c r="D14805" s="10" t="str">
        <f>IFERROR(VLOOKUP(B14805,'اكواد الاصناف'!A:C,3,0),"")</f>
        <v/>
      </c>
      <c r="G14805" s="10">
        <f t="shared" si="230"/>
        <v>0</v>
      </c>
      <c r="I14805" s="10" t="str">
        <f>IFERROR(VLOOKUP(H14805,'سجل العملاء'!A:B,2,0),"")</f>
        <v/>
      </c>
    </row>
    <row r="14806" spans="3:9" ht="15.6">
      <c r="C14806" s="10" t="str">
        <f>IFERROR(VLOOKUP(B14806,'اكواد الاصناف'!A:C,2,0),"")</f>
        <v/>
      </c>
      <c r="D14806" s="10" t="str">
        <f>IFERROR(VLOOKUP(B14806,'اكواد الاصناف'!A:C,3,0),"")</f>
        <v/>
      </c>
      <c r="G14806" s="10">
        <f t="shared" si="230"/>
        <v>0</v>
      </c>
      <c r="I14806" s="10" t="str">
        <f>IFERROR(VLOOKUP(H14806,'سجل العملاء'!A:B,2,0),"")</f>
        <v/>
      </c>
    </row>
    <row r="14807" spans="3:9" ht="15.6">
      <c r="C14807" s="10" t="str">
        <f>IFERROR(VLOOKUP(B14807,'اكواد الاصناف'!A:C,2,0),"")</f>
        <v/>
      </c>
      <c r="D14807" s="10" t="str">
        <f>IFERROR(VLOOKUP(B14807,'اكواد الاصناف'!A:C,3,0),"")</f>
        <v/>
      </c>
      <c r="G14807" s="10">
        <f t="shared" si="230"/>
        <v>0</v>
      </c>
      <c r="I14807" s="10" t="str">
        <f>IFERROR(VLOOKUP(H14807,'سجل العملاء'!A:B,2,0),"")</f>
        <v/>
      </c>
    </row>
    <row r="14808" spans="3:9" ht="15.6">
      <c r="C14808" s="10" t="str">
        <f>IFERROR(VLOOKUP(B14808,'اكواد الاصناف'!A:C,2,0),"")</f>
        <v/>
      </c>
      <c r="D14808" s="10" t="str">
        <f>IFERROR(VLOOKUP(B14808,'اكواد الاصناف'!A:C,3,0),"")</f>
        <v/>
      </c>
      <c r="G14808" s="10">
        <f t="shared" si="230"/>
        <v>0</v>
      </c>
      <c r="I14808" s="10" t="str">
        <f>IFERROR(VLOOKUP(H14808,'سجل العملاء'!A:B,2,0),"")</f>
        <v/>
      </c>
    </row>
    <row r="14809" spans="3:9" ht="15.6">
      <c r="C14809" s="10" t="str">
        <f>IFERROR(VLOOKUP(B14809,'اكواد الاصناف'!A:C,2,0),"")</f>
        <v/>
      </c>
      <c r="D14809" s="10" t="str">
        <f>IFERROR(VLOOKUP(B14809,'اكواد الاصناف'!A:C,3,0),"")</f>
        <v/>
      </c>
      <c r="G14809" s="10">
        <f t="shared" si="230"/>
        <v>0</v>
      </c>
      <c r="I14809" s="10" t="str">
        <f>IFERROR(VLOOKUP(H14809,'سجل العملاء'!A:B,2,0),"")</f>
        <v/>
      </c>
    </row>
    <row r="14810" spans="3:9" ht="15.6">
      <c r="C14810" s="10" t="str">
        <f>IFERROR(VLOOKUP(B14810,'اكواد الاصناف'!A:C,2,0),"")</f>
        <v/>
      </c>
      <c r="D14810" s="10" t="str">
        <f>IFERROR(VLOOKUP(B14810,'اكواد الاصناف'!A:C,3,0),"")</f>
        <v/>
      </c>
      <c r="G14810" s="10">
        <f t="shared" si="230"/>
        <v>0</v>
      </c>
      <c r="I14810" s="10" t="str">
        <f>IFERROR(VLOOKUP(H14810,'سجل العملاء'!A:B,2,0),"")</f>
        <v/>
      </c>
    </row>
    <row r="14811" spans="3:9" ht="15.6">
      <c r="C14811" s="10" t="str">
        <f>IFERROR(VLOOKUP(B14811,'اكواد الاصناف'!A:C,2,0),"")</f>
        <v/>
      </c>
      <c r="D14811" s="10" t="str">
        <f>IFERROR(VLOOKUP(B14811,'اكواد الاصناف'!A:C,3,0),"")</f>
        <v/>
      </c>
      <c r="G14811" s="10">
        <f t="shared" si="230"/>
        <v>0</v>
      </c>
      <c r="I14811" s="10" t="str">
        <f>IFERROR(VLOOKUP(H14811,'سجل العملاء'!A:B,2,0),"")</f>
        <v/>
      </c>
    </row>
    <row r="14812" spans="3:9" ht="15.6">
      <c r="C14812" s="10" t="str">
        <f>IFERROR(VLOOKUP(B14812,'اكواد الاصناف'!A:C,2,0),"")</f>
        <v/>
      </c>
      <c r="D14812" s="10" t="str">
        <f>IFERROR(VLOOKUP(B14812,'اكواد الاصناف'!A:C,3,0),"")</f>
        <v/>
      </c>
      <c r="G14812" s="10">
        <f t="shared" si="230"/>
        <v>0</v>
      </c>
      <c r="I14812" s="10" t="str">
        <f>IFERROR(VLOOKUP(H14812,'سجل العملاء'!A:B,2,0),"")</f>
        <v/>
      </c>
    </row>
    <row r="14813" spans="3:9" ht="15.6">
      <c r="C14813" s="10" t="str">
        <f>IFERROR(VLOOKUP(B14813,'اكواد الاصناف'!A:C,2,0),"")</f>
        <v/>
      </c>
      <c r="D14813" s="10" t="str">
        <f>IFERROR(VLOOKUP(B14813,'اكواد الاصناف'!A:C,3,0),"")</f>
        <v/>
      </c>
      <c r="G14813" s="10">
        <f t="shared" si="230"/>
        <v>0</v>
      </c>
      <c r="I14813" s="10" t="str">
        <f>IFERROR(VLOOKUP(H14813,'سجل العملاء'!A:B,2,0),"")</f>
        <v/>
      </c>
    </row>
    <row r="14814" spans="3:9" ht="15.6">
      <c r="C14814" s="10" t="str">
        <f>IFERROR(VLOOKUP(B14814,'اكواد الاصناف'!A:C,2,0),"")</f>
        <v/>
      </c>
      <c r="D14814" s="10" t="str">
        <f>IFERROR(VLOOKUP(B14814,'اكواد الاصناف'!A:C,3,0),"")</f>
        <v/>
      </c>
      <c r="G14814" s="10">
        <f t="shared" si="230"/>
        <v>0</v>
      </c>
      <c r="I14814" s="10" t="str">
        <f>IFERROR(VLOOKUP(H14814,'سجل العملاء'!A:B,2,0),"")</f>
        <v/>
      </c>
    </row>
    <row r="14815" spans="3:9" ht="15.6">
      <c r="C14815" s="10" t="str">
        <f>IFERROR(VLOOKUP(B14815,'اكواد الاصناف'!A:C,2,0),"")</f>
        <v/>
      </c>
      <c r="D14815" s="10" t="str">
        <f>IFERROR(VLOOKUP(B14815,'اكواد الاصناف'!A:C,3,0),"")</f>
        <v/>
      </c>
      <c r="G14815" s="10">
        <f t="shared" si="230"/>
        <v>0</v>
      </c>
      <c r="I14815" s="10" t="str">
        <f>IFERROR(VLOOKUP(H14815,'سجل العملاء'!A:B,2,0),"")</f>
        <v/>
      </c>
    </row>
    <row r="14816" spans="3:9" ht="15.6">
      <c r="C14816" s="10" t="str">
        <f>IFERROR(VLOOKUP(B14816,'اكواد الاصناف'!A:C,2,0),"")</f>
        <v/>
      </c>
      <c r="D14816" s="10" t="str">
        <f>IFERROR(VLOOKUP(B14816,'اكواد الاصناف'!A:C,3,0),"")</f>
        <v/>
      </c>
      <c r="G14816" s="10">
        <f t="shared" si="230"/>
        <v>0</v>
      </c>
      <c r="I14816" s="10" t="str">
        <f>IFERROR(VLOOKUP(H14816,'سجل العملاء'!A:B,2,0),"")</f>
        <v/>
      </c>
    </row>
    <row r="14817" spans="3:9" ht="15.6">
      <c r="C14817" s="10" t="str">
        <f>IFERROR(VLOOKUP(B14817,'اكواد الاصناف'!A:C,2,0),"")</f>
        <v/>
      </c>
      <c r="D14817" s="10" t="str">
        <f>IFERROR(VLOOKUP(B14817,'اكواد الاصناف'!A:C,3,0),"")</f>
        <v/>
      </c>
      <c r="G14817" s="10">
        <f t="shared" si="230"/>
        <v>0</v>
      </c>
      <c r="I14817" s="10" t="str">
        <f>IFERROR(VLOOKUP(H14817,'سجل العملاء'!A:B,2,0),"")</f>
        <v/>
      </c>
    </row>
    <row r="14818" spans="3:9" ht="15.6">
      <c r="C14818" s="10" t="str">
        <f>IFERROR(VLOOKUP(B14818,'اكواد الاصناف'!A:C,2,0),"")</f>
        <v/>
      </c>
      <c r="D14818" s="10" t="str">
        <f>IFERROR(VLOOKUP(B14818,'اكواد الاصناف'!A:C,3,0),"")</f>
        <v/>
      </c>
      <c r="G14818" s="10">
        <f t="shared" si="230"/>
        <v>0</v>
      </c>
      <c r="I14818" s="10" t="str">
        <f>IFERROR(VLOOKUP(H14818,'سجل العملاء'!A:B,2,0),"")</f>
        <v/>
      </c>
    </row>
    <row r="14819" spans="3:9" ht="15.6">
      <c r="C14819" s="10" t="str">
        <f>IFERROR(VLOOKUP(B14819,'اكواد الاصناف'!A:C,2,0),"")</f>
        <v/>
      </c>
      <c r="D14819" s="10" t="str">
        <f>IFERROR(VLOOKUP(B14819,'اكواد الاصناف'!A:C,3,0),"")</f>
        <v/>
      </c>
      <c r="G14819" s="10">
        <f t="shared" si="230"/>
        <v>0</v>
      </c>
      <c r="I14819" s="10" t="str">
        <f>IFERROR(VLOOKUP(H14819,'سجل العملاء'!A:B,2,0),"")</f>
        <v/>
      </c>
    </row>
    <row r="14820" spans="3:9" ht="15.6">
      <c r="C14820" s="10" t="str">
        <f>IFERROR(VLOOKUP(B14820,'اكواد الاصناف'!A:C,2,0),"")</f>
        <v/>
      </c>
      <c r="D14820" s="10" t="str">
        <f>IFERROR(VLOOKUP(B14820,'اكواد الاصناف'!A:C,3,0),"")</f>
        <v/>
      </c>
      <c r="G14820" s="10">
        <f t="shared" si="230"/>
        <v>0</v>
      </c>
      <c r="I14820" s="10" t="str">
        <f>IFERROR(VLOOKUP(H14820,'سجل العملاء'!A:B,2,0),"")</f>
        <v/>
      </c>
    </row>
    <row r="14821" spans="3:9" ht="15.6">
      <c r="C14821" s="10" t="str">
        <f>IFERROR(VLOOKUP(B14821,'اكواد الاصناف'!A:C,2,0),"")</f>
        <v/>
      </c>
      <c r="D14821" s="10" t="str">
        <f>IFERROR(VLOOKUP(B14821,'اكواد الاصناف'!A:C,3,0),"")</f>
        <v/>
      </c>
      <c r="G14821" s="10">
        <f t="shared" si="230"/>
        <v>0</v>
      </c>
      <c r="I14821" s="10" t="str">
        <f>IFERROR(VLOOKUP(H14821,'سجل العملاء'!A:B,2,0),"")</f>
        <v/>
      </c>
    </row>
    <row r="14822" spans="3:9" ht="15.6">
      <c r="C14822" s="10" t="str">
        <f>IFERROR(VLOOKUP(B14822,'اكواد الاصناف'!A:C,2,0),"")</f>
        <v/>
      </c>
      <c r="D14822" s="10" t="str">
        <f>IFERROR(VLOOKUP(B14822,'اكواد الاصناف'!A:C,3,0),"")</f>
        <v/>
      </c>
      <c r="G14822" s="10">
        <f t="shared" si="230"/>
        <v>0</v>
      </c>
      <c r="I14822" s="10" t="str">
        <f>IFERROR(VLOOKUP(H14822,'سجل العملاء'!A:B,2,0),"")</f>
        <v/>
      </c>
    </row>
    <row r="14823" spans="3:9" ht="15.6">
      <c r="C14823" s="10" t="str">
        <f>IFERROR(VLOOKUP(B14823,'اكواد الاصناف'!A:C,2,0),"")</f>
        <v/>
      </c>
      <c r="D14823" s="10" t="str">
        <f>IFERROR(VLOOKUP(B14823,'اكواد الاصناف'!A:C,3,0),"")</f>
        <v/>
      </c>
      <c r="G14823" s="10">
        <f t="shared" si="230"/>
        <v>0</v>
      </c>
      <c r="I14823" s="10" t="str">
        <f>IFERROR(VLOOKUP(H14823,'سجل العملاء'!A:B,2,0),"")</f>
        <v/>
      </c>
    </row>
    <row r="14824" spans="3:9" ht="15.6">
      <c r="C14824" s="10" t="str">
        <f>IFERROR(VLOOKUP(B14824,'اكواد الاصناف'!A:C,2,0),"")</f>
        <v/>
      </c>
      <c r="D14824" s="10" t="str">
        <f>IFERROR(VLOOKUP(B14824,'اكواد الاصناف'!A:C,3,0),"")</f>
        <v/>
      </c>
      <c r="G14824" s="10">
        <f t="shared" si="230"/>
        <v>0</v>
      </c>
      <c r="I14824" s="10" t="str">
        <f>IFERROR(VLOOKUP(H14824,'سجل العملاء'!A:B,2,0),"")</f>
        <v/>
      </c>
    </row>
    <row r="14825" spans="3:9" ht="15.6">
      <c r="C14825" s="10" t="str">
        <f>IFERROR(VLOOKUP(B14825,'اكواد الاصناف'!A:C,2,0),"")</f>
        <v/>
      </c>
      <c r="D14825" s="10" t="str">
        <f>IFERROR(VLOOKUP(B14825,'اكواد الاصناف'!A:C,3,0),"")</f>
        <v/>
      </c>
      <c r="G14825" s="10">
        <f t="shared" si="230"/>
        <v>0</v>
      </c>
      <c r="I14825" s="10" t="str">
        <f>IFERROR(VLOOKUP(H14825,'سجل العملاء'!A:B,2,0),"")</f>
        <v/>
      </c>
    </row>
    <row r="14826" spans="3:9" ht="15.6">
      <c r="C14826" s="10" t="str">
        <f>IFERROR(VLOOKUP(B14826,'اكواد الاصناف'!A:C,2,0),"")</f>
        <v/>
      </c>
      <c r="D14826" s="10" t="str">
        <f>IFERROR(VLOOKUP(B14826,'اكواد الاصناف'!A:C,3,0),"")</f>
        <v/>
      </c>
      <c r="G14826" s="10">
        <f t="shared" si="230"/>
        <v>0</v>
      </c>
      <c r="I14826" s="10" t="str">
        <f>IFERROR(VLOOKUP(H14826,'سجل العملاء'!A:B,2,0),"")</f>
        <v/>
      </c>
    </row>
    <row r="14827" spans="3:9" ht="15.6">
      <c r="C14827" s="10" t="str">
        <f>IFERROR(VLOOKUP(B14827,'اكواد الاصناف'!A:C,2,0),"")</f>
        <v/>
      </c>
      <c r="D14827" s="10" t="str">
        <f>IFERROR(VLOOKUP(B14827,'اكواد الاصناف'!A:C,3,0),"")</f>
        <v/>
      </c>
      <c r="G14827" s="10">
        <f t="shared" si="230"/>
        <v>0</v>
      </c>
      <c r="I14827" s="10" t="str">
        <f>IFERROR(VLOOKUP(H14827,'سجل العملاء'!A:B,2,0),"")</f>
        <v/>
      </c>
    </row>
    <row r="14828" spans="3:9" ht="15.6">
      <c r="C14828" s="10" t="str">
        <f>IFERROR(VLOOKUP(B14828,'اكواد الاصناف'!A:C,2,0),"")</f>
        <v/>
      </c>
      <c r="D14828" s="10" t="str">
        <f>IFERROR(VLOOKUP(B14828,'اكواد الاصناف'!A:C,3,0),"")</f>
        <v/>
      </c>
      <c r="G14828" s="10">
        <f t="shared" si="230"/>
        <v>0</v>
      </c>
      <c r="I14828" s="10" t="str">
        <f>IFERROR(VLOOKUP(H14828,'سجل العملاء'!A:B,2,0),"")</f>
        <v/>
      </c>
    </row>
    <row r="14829" spans="3:9" ht="15.6">
      <c r="C14829" s="10" t="str">
        <f>IFERROR(VLOOKUP(B14829,'اكواد الاصناف'!A:C,2,0),"")</f>
        <v/>
      </c>
      <c r="D14829" s="10" t="str">
        <f>IFERROR(VLOOKUP(B14829,'اكواد الاصناف'!A:C,3,0),"")</f>
        <v/>
      </c>
      <c r="G14829" s="10">
        <f t="shared" si="230"/>
        <v>0</v>
      </c>
      <c r="I14829" s="10" t="str">
        <f>IFERROR(VLOOKUP(H14829,'سجل العملاء'!A:B,2,0),"")</f>
        <v/>
      </c>
    </row>
    <row r="14830" spans="3:9" ht="15.6">
      <c r="C14830" s="10" t="str">
        <f>IFERROR(VLOOKUP(B14830,'اكواد الاصناف'!A:C,2,0),"")</f>
        <v/>
      </c>
      <c r="D14830" s="10" t="str">
        <f>IFERROR(VLOOKUP(B14830,'اكواد الاصناف'!A:C,3,0),"")</f>
        <v/>
      </c>
      <c r="G14830" s="10">
        <f t="shared" si="230"/>
        <v>0</v>
      </c>
      <c r="I14830" s="10" t="str">
        <f>IFERROR(VLOOKUP(H14830,'سجل العملاء'!A:B,2,0),"")</f>
        <v/>
      </c>
    </row>
    <row r="14831" spans="3:9" ht="15.6">
      <c r="C14831" s="10" t="str">
        <f>IFERROR(VLOOKUP(B14831,'اكواد الاصناف'!A:C,2,0),"")</f>
        <v/>
      </c>
      <c r="D14831" s="10" t="str">
        <f>IFERROR(VLOOKUP(B14831,'اكواد الاصناف'!A:C,3,0),"")</f>
        <v/>
      </c>
      <c r="G14831" s="10">
        <f t="shared" si="230"/>
        <v>0</v>
      </c>
      <c r="I14831" s="10" t="str">
        <f>IFERROR(VLOOKUP(H14831,'سجل العملاء'!A:B,2,0),"")</f>
        <v/>
      </c>
    </row>
    <row r="14832" spans="3:9" ht="15.6">
      <c r="C14832" s="10" t="str">
        <f>IFERROR(VLOOKUP(B14832,'اكواد الاصناف'!A:C,2,0),"")</f>
        <v/>
      </c>
      <c r="D14832" s="10" t="str">
        <f>IFERROR(VLOOKUP(B14832,'اكواد الاصناف'!A:C,3,0),"")</f>
        <v/>
      </c>
      <c r="G14832" s="10">
        <f t="shared" si="230"/>
        <v>0</v>
      </c>
      <c r="I14832" s="10" t="str">
        <f>IFERROR(VLOOKUP(H14832,'سجل العملاء'!A:B,2,0),"")</f>
        <v/>
      </c>
    </row>
    <row r="14833" spans="3:9" ht="15.6">
      <c r="C14833" s="10" t="str">
        <f>IFERROR(VLOOKUP(B14833,'اكواد الاصناف'!A:C,2,0),"")</f>
        <v/>
      </c>
      <c r="D14833" s="10" t="str">
        <f>IFERROR(VLOOKUP(B14833,'اكواد الاصناف'!A:C,3,0),"")</f>
        <v/>
      </c>
      <c r="G14833" s="10">
        <f t="shared" si="230"/>
        <v>0</v>
      </c>
      <c r="I14833" s="10" t="str">
        <f>IFERROR(VLOOKUP(H14833,'سجل العملاء'!A:B,2,0),"")</f>
        <v/>
      </c>
    </row>
    <row r="14834" spans="3:9" ht="15.6">
      <c r="C14834" s="10" t="str">
        <f>IFERROR(VLOOKUP(B14834,'اكواد الاصناف'!A:C,2,0),"")</f>
        <v/>
      </c>
      <c r="D14834" s="10" t="str">
        <f>IFERROR(VLOOKUP(B14834,'اكواد الاصناف'!A:C,3,0),"")</f>
        <v/>
      </c>
      <c r="G14834" s="10">
        <f t="shared" si="230"/>
        <v>0</v>
      </c>
      <c r="I14834" s="10" t="str">
        <f>IFERROR(VLOOKUP(H14834,'سجل العملاء'!A:B,2,0),"")</f>
        <v/>
      </c>
    </row>
    <row r="14835" spans="3:9" ht="15.6">
      <c r="C14835" s="10" t="str">
        <f>IFERROR(VLOOKUP(B14835,'اكواد الاصناف'!A:C,2,0),"")</f>
        <v/>
      </c>
      <c r="D14835" s="10" t="str">
        <f>IFERROR(VLOOKUP(B14835,'اكواد الاصناف'!A:C,3,0),"")</f>
        <v/>
      </c>
      <c r="G14835" s="10">
        <f t="shared" si="230"/>
        <v>0</v>
      </c>
      <c r="I14835" s="10" t="str">
        <f>IFERROR(VLOOKUP(H14835,'سجل العملاء'!A:B,2,0),"")</f>
        <v/>
      </c>
    </row>
    <row r="14836" spans="3:9" ht="15.6">
      <c r="C14836" s="10" t="str">
        <f>IFERROR(VLOOKUP(B14836,'اكواد الاصناف'!A:C,2,0),"")</f>
        <v/>
      </c>
      <c r="D14836" s="10" t="str">
        <f>IFERROR(VLOOKUP(B14836,'اكواد الاصناف'!A:C,3,0),"")</f>
        <v/>
      </c>
      <c r="G14836" s="10">
        <f t="shared" si="230"/>
        <v>0</v>
      </c>
      <c r="I14836" s="10" t="str">
        <f>IFERROR(VLOOKUP(H14836,'سجل العملاء'!A:B,2,0),"")</f>
        <v/>
      </c>
    </row>
    <row r="14837" spans="3:9" ht="15.6">
      <c r="C14837" s="10" t="str">
        <f>IFERROR(VLOOKUP(B14837,'اكواد الاصناف'!A:C,2,0),"")</f>
        <v/>
      </c>
      <c r="D14837" s="10" t="str">
        <f>IFERROR(VLOOKUP(B14837,'اكواد الاصناف'!A:C,3,0),"")</f>
        <v/>
      </c>
      <c r="G14837" s="10">
        <f t="shared" si="230"/>
        <v>0</v>
      </c>
      <c r="I14837" s="10" t="str">
        <f>IFERROR(VLOOKUP(H14837,'سجل العملاء'!A:B,2,0),"")</f>
        <v/>
      </c>
    </row>
    <row r="14838" spans="3:9" ht="15.6">
      <c r="C14838" s="10" t="str">
        <f>IFERROR(VLOOKUP(B14838,'اكواد الاصناف'!A:C,2,0),"")</f>
        <v/>
      </c>
      <c r="D14838" s="10" t="str">
        <f>IFERROR(VLOOKUP(B14838,'اكواد الاصناف'!A:C,3,0),"")</f>
        <v/>
      </c>
      <c r="G14838" s="10">
        <f t="shared" si="230"/>
        <v>0</v>
      </c>
      <c r="I14838" s="10" t="str">
        <f>IFERROR(VLOOKUP(H14838,'سجل العملاء'!A:B,2,0),"")</f>
        <v/>
      </c>
    </row>
    <row r="14839" spans="3:9" ht="15.6">
      <c r="C14839" s="10" t="str">
        <f>IFERROR(VLOOKUP(B14839,'اكواد الاصناف'!A:C,2,0),"")</f>
        <v/>
      </c>
      <c r="D14839" s="10" t="str">
        <f>IFERROR(VLOOKUP(B14839,'اكواد الاصناف'!A:C,3,0),"")</f>
        <v/>
      </c>
      <c r="G14839" s="10">
        <f t="shared" si="230"/>
        <v>0</v>
      </c>
      <c r="I14839" s="10" t="str">
        <f>IFERROR(VLOOKUP(H14839,'سجل العملاء'!A:B,2,0),"")</f>
        <v/>
      </c>
    </row>
    <row r="14840" spans="3:9" ht="15.6">
      <c r="C14840" s="10" t="str">
        <f>IFERROR(VLOOKUP(B14840,'اكواد الاصناف'!A:C,2,0),"")</f>
        <v/>
      </c>
      <c r="D14840" s="10" t="str">
        <f>IFERROR(VLOOKUP(B14840,'اكواد الاصناف'!A:C,3,0),"")</f>
        <v/>
      </c>
      <c r="G14840" s="10">
        <f t="shared" si="230"/>
        <v>0</v>
      </c>
      <c r="I14840" s="10" t="str">
        <f>IFERROR(VLOOKUP(H14840,'سجل العملاء'!A:B,2,0),"")</f>
        <v/>
      </c>
    </row>
    <row r="14841" spans="3:9" ht="15.6">
      <c r="C14841" s="10" t="str">
        <f>IFERROR(VLOOKUP(B14841,'اكواد الاصناف'!A:C,2,0),"")</f>
        <v/>
      </c>
      <c r="D14841" s="10" t="str">
        <f>IFERROR(VLOOKUP(B14841,'اكواد الاصناف'!A:C,3,0),"")</f>
        <v/>
      </c>
      <c r="G14841" s="10">
        <f t="shared" si="230"/>
        <v>0</v>
      </c>
      <c r="I14841" s="10" t="str">
        <f>IFERROR(VLOOKUP(H14841,'سجل العملاء'!A:B,2,0),"")</f>
        <v/>
      </c>
    </row>
    <row r="14842" spans="3:9" ht="15.6">
      <c r="C14842" s="10" t="str">
        <f>IFERROR(VLOOKUP(B14842,'اكواد الاصناف'!A:C,2,0),"")</f>
        <v/>
      </c>
      <c r="D14842" s="10" t="str">
        <f>IFERROR(VLOOKUP(B14842,'اكواد الاصناف'!A:C,3,0),"")</f>
        <v/>
      </c>
      <c r="G14842" s="10">
        <f t="shared" si="230"/>
        <v>0</v>
      </c>
      <c r="I14842" s="10" t="str">
        <f>IFERROR(VLOOKUP(H14842,'سجل العملاء'!A:B,2,0),"")</f>
        <v/>
      </c>
    </row>
    <row r="14843" spans="3:9" ht="15.6">
      <c r="C14843" s="10" t="str">
        <f>IFERROR(VLOOKUP(B14843,'اكواد الاصناف'!A:C,2,0),"")</f>
        <v/>
      </c>
      <c r="D14843" s="10" t="str">
        <f>IFERROR(VLOOKUP(B14843,'اكواد الاصناف'!A:C,3,0),"")</f>
        <v/>
      </c>
      <c r="G14843" s="10">
        <f t="shared" si="230"/>
        <v>0</v>
      </c>
      <c r="I14843" s="10" t="str">
        <f>IFERROR(VLOOKUP(H14843,'سجل العملاء'!A:B,2,0),"")</f>
        <v/>
      </c>
    </row>
    <row r="14844" spans="3:9" ht="15.6">
      <c r="C14844" s="10" t="str">
        <f>IFERROR(VLOOKUP(B14844,'اكواد الاصناف'!A:C,2,0),"")</f>
        <v/>
      </c>
      <c r="D14844" s="10" t="str">
        <f>IFERROR(VLOOKUP(B14844,'اكواد الاصناف'!A:C,3,0),"")</f>
        <v/>
      </c>
      <c r="G14844" s="10">
        <f t="shared" si="230"/>
        <v>0</v>
      </c>
      <c r="I14844" s="10" t="str">
        <f>IFERROR(VLOOKUP(H14844,'سجل العملاء'!A:B,2,0),"")</f>
        <v/>
      </c>
    </row>
    <row r="14845" spans="3:9" ht="15.6">
      <c r="C14845" s="10" t="str">
        <f>IFERROR(VLOOKUP(B14845,'اكواد الاصناف'!A:C,2,0),"")</f>
        <v/>
      </c>
      <c r="D14845" s="10" t="str">
        <f>IFERROR(VLOOKUP(B14845,'اكواد الاصناف'!A:C,3,0),"")</f>
        <v/>
      </c>
      <c r="G14845" s="10">
        <f t="shared" si="230"/>
        <v>0</v>
      </c>
      <c r="I14845" s="10" t="str">
        <f>IFERROR(VLOOKUP(H14845,'سجل العملاء'!A:B,2,0),"")</f>
        <v/>
      </c>
    </row>
    <row r="14846" spans="3:9" ht="15.6">
      <c r="C14846" s="10" t="str">
        <f>IFERROR(VLOOKUP(B14846,'اكواد الاصناف'!A:C,2,0),"")</f>
        <v/>
      </c>
      <c r="D14846" s="10" t="str">
        <f>IFERROR(VLOOKUP(B14846,'اكواد الاصناف'!A:C,3,0),"")</f>
        <v/>
      </c>
      <c r="G14846" s="10">
        <f t="shared" si="230"/>
        <v>0</v>
      </c>
      <c r="I14846" s="10" t="str">
        <f>IFERROR(VLOOKUP(H14846,'سجل العملاء'!A:B,2,0),"")</f>
        <v/>
      </c>
    </row>
    <row r="14847" spans="3:9" ht="15.6">
      <c r="C14847" s="10" t="str">
        <f>IFERROR(VLOOKUP(B14847,'اكواد الاصناف'!A:C,2,0),"")</f>
        <v/>
      </c>
      <c r="D14847" s="10" t="str">
        <f>IFERROR(VLOOKUP(B14847,'اكواد الاصناف'!A:C,3,0),"")</f>
        <v/>
      </c>
      <c r="G14847" s="10">
        <f t="shared" si="230"/>
        <v>0</v>
      </c>
      <c r="I14847" s="10" t="str">
        <f>IFERROR(VLOOKUP(H14847,'سجل العملاء'!A:B,2,0),"")</f>
        <v/>
      </c>
    </row>
    <row r="14848" spans="3:9" ht="15.6">
      <c r="C14848" s="10" t="str">
        <f>IFERROR(VLOOKUP(B14848,'اكواد الاصناف'!A:C,2,0),"")</f>
        <v/>
      </c>
      <c r="D14848" s="10" t="str">
        <f>IFERROR(VLOOKUP(B14848,'اكواد الاصناف'!A:C,3,0),"")</f>
        <v/>
      </c>
      <c r="G14848" s="10">
        <f t="shared" si="230"/>
        <v>0</v>
      </c>
      <c r="I14848" s="10" t="str">
        <f>IFERROR(VLOOKUP(H14848,'سجل العملاء'!A:B,2,0),"")</f>
        <v/>
      </c>
    </row>
    <row r="14849" spans="3:9" ht="15.6">
      <c r="C14849" s="10" t="str">
        <f>IFERROR(VLOOKUP(B14849,'اكواد الاصناف'!A:C,2,0),"")</f>
        <v/>
      </c>
      <c r="D14849" s="10" t="str">
        <f>IFERROR(VLOOKUP(B14849,'اكواد الاصناف'!A:C,3,0),"")</f>
        <v/>
      </c>
      <c r="G14849" s="10">
        <f t="shared" ref="G14849:G14912" si="231">F14849*E14849</f>
        <v>0</v>
      </c>
      <c r="I14849" s="10" t="str">
        <f>IFERROR(VLOOKUP(H14849,'سجل العملاء'!A:B,2,0),"")</f>
        <v/>
      </c>
    </row>
    <row r="14850" spans="3:9" ht="15.6">
      <c r="C14850" s="10" t="str">
        <f>IFERROR(VLOOKUP(B14850,'اكواد الاصناف'!A:C,2,0),"")</f>
        <v/>
      </c>
      <c r="D14850" s="10" t="str">
        <f>IFERROR(VLOOKUP(B14850,'اكواد الاصناف'!A:C,3,0),"")</f>
        <v/>
      </c>
      <c r="G14850" s="10">
        <f t="shared" si="231"/>
        <v>0</v>
      </c>
      <c r="I14850" s="10" t="str">
        <f>IFERROR(VLOOKUP(H14850,'سجل العملاء'!A:B,2,0),"")</f>
        <v/>
      </c>
    </row>
    <row r="14851" spans="3:9" ht="15.6">
      <c r="C14851" s="10" t="str">
        <f>IFERROR(VLOOKUP(B14851,'اكواد الاصناف'!A:C,2,0),"")</f>
        <v/>
      </c>
      <c r="D14851" s="10" t="str">
        <f>IFERROR(VLOOKUP(B14851,'اكواد الاصناف'!A:C,3,0),"")</f>
        <v/>
      </c>
      <c r="G14851" s="10">
        <f t="shared" si="231"/>
        <v>0</v>
      </c>
      <c r="I14851" s="10" t="str">
        <f>IFERROR(VLOOKUP(H14851,'سجل العملاء'!A:B,2,0),"")</f>
        <v/>
      </c>
    </row>
    <row r="14852" spans="3:9" ht="15.6">
      <c r="C14852" s="10" t="str">
        <f>IFERROR(VLOOKUP(B14852,'اكواد الاصناف'!A:C,2,0),"")</f>
        <v/>
      </c>
      <c r="D14852" s="10" t="str">
        <f>IFERROR(VLOOKUP(B14852,'اكواد الاصناف'!A:C,3,0),"")</f>
        <v/>
      </c>
      <c r="G14852" s="10">
        <f t="shared" si="231"/>
        <v>0</v>
      </c>
      <c r="I14852" s="10" t="str">
        <f>IFERROR(VLOOKUP(H14852,'سجل العملاء'!A:B,2,0),"")</f>
        <v/>
      </c>
    </row>
    <row r="14853" spans="3:9" ht="15.6">
      <c r="C14853" s="10" t="str">
        <f>IFERROR(VLOOKUP(B14853,'اكواد الاصناف'!A:C,2,0),"")</f>
        <v/>
      </c>
      <c r="D14853" s="10" t="str">
        <f>IFERROR(VLOOKUP(B14853,'اكواد الاصناف'!A:C,3,0),"")</f>
        <v/>
      </c>
      <c r="G14853" s="10">
        <f t="shared" si="231"/>
        <v>0</v>
      </c>
      <c r="I14853" s="10" t="str">
        <f>IFERROR(VLOOKUP(H14853,'سجل العملاء'!A:B,2,0),"")</f>
        <v/>
      </c>
    </row>
    <row r="14854" spans="3:9" ht="15.6">
      <c r="C14854" s="10" t="str">
        <f>IFERROR(VLOOKUP(B14854,'اكواد الاصناف'!A:C,2,0),"")</f>
        <v/>
      </c>
      <c r="D14854" s="10" t="str">
        <f>IFERROR(VLOOKUP(B14854,'اكواد الاصناف'!A:C,3,0),"")</f>
        <v/>
      </c>
      <c r="G14854" s="10">
        <f t="shared" si="231"/>
        <v>0</v>
      </c>
      <c r="I14854" s="10" t="str">
        <f>IFERROR(VLOOKUP(H14854,'سجل العملاء'!A:B,2,0),"")</f>
        <v/>
      </c>
    </row>
    <row r="14855" spans="3:9" ht="15.6">
      <c r="C14855" s="10" t="str">
        <f>IFERROR(VLOOKUP(B14855,'اكواد الاصناف'!A:C,2,0),"")</f>
        <v/>
      </c>
      <c r="D14855" s="10" t="str">
        <f>IFERROR(VLOOKUP(B14855,'اكواد الاصناف'!A:C,3,0),"")</f>
        <v/>
      </c>
      <c r="G14855" s="10">
        <f t="shared" si="231"/>
        <v>0</v>
      </c>
      <c r="I14855" s="10" t="str">
        <f>IFERROR(VLOOKUP(H14855,'سجل العملاء'!A:B,2,0),"")</f>
        <v/>
      </c>
    </row>
    <row r="14856" spans="3:9" ht="15.6">
      <c r="C14856" s="10" t="str">
        <f>IFERROR(VLOOKUP(B14856,'اكواد الاصناف'!A:C,2,0),"")</f>
        <v/>
      </c>
      <c r="D14856" s="10" t="str">
        <f>IFERROR(VLOOKUP(B14856,'اكواد الاصناف'!A:C,3,0),"")</f>
        <v/>
      </c>
      <c r="G14856" s="10">
        <f t="shared" si="231"/>
        <v>0</v>
      </c>
      <c r="I14856" s="10" t="str">
        <f>IFERROR(VLOOKUP(H14856,'سجل العملاء'!A:B,2,0),"")</f>
        <v/>
      </c>
    </row>
    <row r="14857" spans="3:9" ht="15.6">
      <c r="C14857" s="10" t="str">
        <f>IFERROR(VLOOKUP(B14857,'اكواد الاصناف'!A:C,2,0),"")</f>
        <v/>
      </c>
      <c r="D14857" s="10" t="str">
        <f>IFERROR(VLOOKUP(B14857,'اكواد الاصناف'!A:C,3,0),"")</f>
        <v/>
      </c>
      <c r="G14857" s="10">
        <f t="shared" si="231"/>
        <v>0</v>
      </c>
      <c r="I14857" s="10" t="str">
        <f>IFERROR(VLOOKUP(H14857,'سجل العملاء'!A:B,2,0),"")</f>
        <v/>
      </c>
    </row>
    <row r="14858" spans="3:9" ht="15.6">
      <c r="C14858" s="10" t="str">
        <f>IFERROR(VLOOKUP(B14858,'اكواد الاصناف'!A:C,2,0),"")</f>
        <v/>
      </c>
      <c r="D14858" s="10" t="str">
        <f>IFERROR(VLOOKUP(B14858,'اكواد الاصناف'!A:C,3,0),"")</f>
        <v/>
      </c>
      <c r="G14858" s="10">
        <f t="shared" si="231"/>
        <v>0</v>
      </c>
      <c r="I14858" s="10" t="str">
        <f>IFERROR(VLOOKUP(H14858,'سجل العملاء'!A:B,2,0),"")</f>
        <v/>
      </c>
    </row>
    <row r="14859" spans="3:9" ht="15.6">
      <c r="C14859" s="10" t="str">
        <f>IFERROR(VLOOKUP(B14859,'اكواد الاصناف'!A:C,2,0),"")</f>
        <v/>
      </c>
      <c r="D14859" s="10" t="str">
        <f>IFERROR(VLOOKUP(B14859,'اكواد الاصناف'!A:C,3,0),"")</f>
        <v/>
      </c>
      <c r="G14859" s="10">
        <f t="shared" si="231"/>
        <v>0</v>
      </c>
      <c r="I14859" s="10" t="str">
        <f>IFERROR(VLOOKUP(H14859,'سجل العملاء'!A:B,2,0),"")</f>
        <v/>
      </c>
    </row>
    <row r="14860" spans="3:9" ht="15.6">
      <c r="C14860" s="10" t="str">
        <f>IFERROR(VLOOKUP(B14860,'اكواد الاصناف'!A:C,2,0),"")</f>
        <v/>
      </c>
      <c r="D14860" s="10" t="str">
        <f>IFERROR(VLOOKUP(B14860,'اكواد الاصناف'!A:C,3,0),"")</f>
        <v/>
      </c>
      <c r="G14860" s="10">
        <f t="shared" si="231"/>
        <v>0</v>
      </c>
      <c r="I14860" s="10" t="str">
        <f>IFERROR(VLOOKUP(H14860,'سجل العملاء'!A:B,2,0),"")</f>
        <v/>
      </c>
    </row>
    <row r="14861" spans="3:9" ht="15.6">
      <c r="C14861" s="10" t="str">
        <f>IFERROR(VLOOKUP(B14861,'اكواد الاصناف'!A:C,2,0),"")</f>
        <v/>
      </c>
      <c r="D14861" s="10" t="str">
        <f>IFERROR(VLOOKUP(B14861,'اكواد الاصناف'!A:C,3,0),"")</f>
        <v/>
      </c>
      <c r="G14861" s="10">
        <f t="shared" si="231"/>
        <v>0</v>
      </c>
      <c r="I14861" s="10" t="str">
        <f>IFERROR(VLOOKUP(H14861,'سجل العملاء'!A:B,2,0),"")</f>
        <v/>
      </c>
    </row>
    <row r="14862" spans="3:9" ht="15.6">
      <c r="C14862" s="10" t="str">
        <f>IFERROR(VLOOKUP(B14862,'اكواد الاصناف'!A:C,2,0),"")</f>
        <v/>
      </c>
      <c r="D14862" s="10" t="str">
        <f>IFERROR(VLOOKUP(B14862,'اكواد الاصناف'!A:C,3,0),"")</f>
        <v/>
      </c>
      <c r="G14862" s="10">
        <f t="shared" si="231"/>
        <v>0</v>
      </c>
      <c r="I14862" s="10" t="str">
        <f>IFERROR(VLOOKUP(H14862,'سجل العملاء'!A:B,2,0),"")</f>
        <v/>
      </c>
    </row>
    <row r="14863" spans="3:9" ht="15.6">
      <c r="C14863" s="10" t="str">
        <f>IFERROR(VLOOKUP(B14863,'اكواد الاصناف'!A:C,2,0),"")</f>
        <v/>
      </c>
      <c r="D14863" s="10" t="str">
        <f>IFERROR(VLOOKUP(B14863,'اكواد الاصناف'!A:C,3,0),"")</f>
        <v/>
      </c>
      <c r="G14863" s="10">
        <f t="shared" si="231"/>
        <v>0</v>
      </c>
      <c r="I14863" s="10" t="str">
        <f>IFERROR(VLOOKUP(H14863,'سجل العملاء'!A:B,2,0),"")</f>
        <v/>
      </c>
    </row>
    <row r="14864" spans="3:9" ht="15.6">
      <c r="C14864" s="10" t="str">
        <f>IFERROR(VLOOKUP(B14864,'اكواد الاصناف'!A:C,2,0),"")</f>
        <v/>
      </c>
      <c r="D14864" s="10" t="str">
        <f>IFERROR(VLOOKUP(B14864,'اكواد الاصناف'!A:C,3,0),"")</f>
        <v/>
      </c>
      <c r="G14864" s="10">
        <f t="shared" si="231"/>
        <v>0</v>
      </c>
      <c r="I14864" s="10" t="str">
        <f>IFERROR(VLOOKUP(H14864,'سجل العملاء'!A:B,2,0),"")</f>
        <v/>
      </c>
    </row>
    <row r="14865" spans="3:9" ht="15.6">
      <c r="C14865" s="10" t="str">
        <f>IFERROR(VLOOKUP(B14865,'اكواد الاصناف'!A:C,2,0),"")</f>
        <v/>
      </c>
      <c r="D14865" s="10" t="str">
        <f>IFERROR(VLOOKUP(B14865,'اكواد الاصناف'!A:C,3,0),"")</f>
        <v/>
      </c>
      <c r="G14865" s="10">
        <f t="shared" si="231"/>
        <v>0</v>
      </c>
      <c r="I14865" s="10" t="str">
        <f>IFERROR(VLOOKUP(H14865,'سجل العملاء'!A:B,2,0),"")</f>
        <v/>
      </c>
    </row>
    <row r="14866" spans="3:9" ht="15.6">
      <c r="C14866" s="10" t="str">
        <f>IFERROR(VLOOKUP(B14866,'اكواد الاصناف'!A:C,2,0),"")</f>
        <v/>
      </c>
      <c r="D14866" s="10" t="str">
        <f>IFERROR(VLOOKUP(B14866,'اكواد الاصناف'!A:C,3,0),"")</f>
        <v/>
      </c>
      <c r="G14866" s="10">
        <f t="shared" si="231"/>
        <v>0</v>
      </c>
      <c r="I14866" s="10" t="str">
        <f>IFERROR(VLOOKUP(H14866,'سجل العملاء'!A:B,2,0),"")</f>
        <v/>
      </c>
    </row>
    <row r="14867" spans="3:9" ht="15.6">
      <c r="C14867" s="10" t="str">
        <f>IFERROR(VLOOKUP(B14867,'اكواد الاصناف'!A:C,2,0),"")</f>
        <v/>
      </c>
      <c r="D14867" s="10" t="str">
        <f>IFERROR(VLOOKUP(B14867,'اكواد الاصناف'!A:C,3,0),"")</f>
        <v/>
      </c>
      <c r="G14867" s="10">
        <f t="shared" si="231"/>
        <v>0</v>
      </c>
      <c r="I14867" s="10" t="str">
        <f>IFERROR(VLOOKUP(H14867,'سجل العملاء'!A:B,2,0),"")</f>
        <v/>
      </c>
    </row>
    <row r="14868" spans="3:9" ht="15.6">
      <c r="C14868" s="10" t="str">
        <f>IFERROR(VLOOKUP(B14868,'اكواد الاصناف'!A:C,2,0),"")</f>
        <v/>
      </c>
      <c r="D14868" s="10" t="str">
        <f>IFERROR(VLOOKUP(B14868,'اكواد الاصناف'!A:C,3,0),"")</f>
        <v/>
      </c>
      <c r="G14868" s="10">
        <f t="shared" si="231"/>
        <v>0</v>
      </c>
      <c r="I14868" s="10" t="str">
        <f>IFERROR(VLOOKUP(H14868,'سجل العملاء'!A:B,2,0),"")</f>
        <v/>
      </c>
    </row>
    <row r="14869" spans="3:9" ht="15.6">
      <c r="C14869" s="10" t="str">
        <f>IFERROR(VLOOKUP(B14869,'اكواد الاصناف'!A:C,2,0),"")</f>
        <v/>
      </c>
      <c r="D14869" s="10" t="str">
        <f>IFERROR(VLOOKUP(B14869,'اكواد الاصناف'!A:C,3,0),"")</f>
        <v/>
      </c>
      <c r="G14869" s="10">
        <f t="shared" si="231"/>
        <v>0</v>
      </c>
      <c r="I14869" s="10" t="str">
        <f>IFERROR(VLOOKUP(H14869,'سجل العملاء'!A:B,2,0),"")</f>
        <v/>
      </c>
    </row>
    <row r="14870" spans="3:9" ht="15.6">
      <c r="C14870" s="10" t="str">
        <f>IFERROR(VLOOKUP(B14870,'اكواد الاصناف'!A:C,2,0),"")</f>
        <v/>
      </c>
      <c r="D14870" s="10" t="str">
        <f>IFERROR(VLOOKUP(B14870,'اكواد الاصناف'!A:C,3,0),"")</f>
        <v/>
      </c>
      <c r="G14870" s="10">
        <f t="shared" si="231"/>
        <v>0</v>
      </c>
      <c r="I14870" s="10" t="str">
        <f>IFERROR(VLOOKUP(H14870,'سجل العملاء'!A:B,2,0),"")</f>
        <v/>
      </c>
    </row>
    <row r="14871" spans="3:9" ht="15.6">
      <c r="C14871" s="10" t="str">
        <f>IFERROR(VLOOKUP(B14871,'اكواد الاصناف'!A:C,2,0),"")</f>
        <v/>
      </c>
      <c r="D14871" s="10" t="str">
        <f>IFERROR(VLOOKUP(B14871,'اكواد الاصناف'!A:C,3,0),"")</f>
        <v/>
      </c>
      <c r="G14871" s="10">
        <f t="shared" si="231"/>
        <v>0</v>
      </c>
      <c r="I14871" s="10" t="str">
        <f>IFERROR(VLOOKUP(H14871,'سجل العملاء'!A:B,2,0),"")</f>
        <v/>
      </c>
    </row>
    <row r="14872" spans="3:9" ht="15.6">
      <c r="C14872" s="10" t="str">
        <f>IFERROR(VLOOKUP(B14872,'اكواد الاصناف'!A:C,2,0),"")</f>
        <v/>
      </c>
      <c r="D14872" s="10" t="str">
        <f>IFERROR(VLOOKUP(B14872,'اكواد الاصناف'!A:C,3,0),"")</f>
        <v/>
      </c>
      <c r="G14872" s="10">
        <f t="shared" si="231"/>
        <v>0</v>
      </c>
      <c r="I14872" s="10" t="str">
        <f>IFERROR(VLOOKUP(H14872,'سجل العملاء'!A:B,2,0),"")</f>
        <v/>
      </c>
    </row>
    <row r="14873" spans="3:9" ht="15.6">
      <c r="C14873" s="10" t="str">
        <f>IFERROR(VLOOKUP(B14873,'اكواد الاصناف'!A:C,2,0),"")</f>
        <v/>
      </c>
      <c r="D14873" s="10" t="str">
        <f>IFERROR(VLOOKUP(B14873,'اكواد الاصناف'!A:C,3,0),"")</f>
        <v/>
      </c>
      <c r="G14873" s="10">
        <f t="shared" si="231"/>
        <v>0</v>
      </c>
      <c r="I14873" s="10" t="str">
        <f>IFERROR(VLOOKUP(H14873,'سجل العملاء'!A:B,2,0),"")</f>
        <v/>
      </c>
    </row>
    <row r="14874" spans="3:9" ht="15.6">
      <c r="C14874" s="10" t="str">
        <f>IFERROR(VLOOKUP(B14874,'اكواد الاصناف'!A:C,2,0),"")</f>
        <v/>
      </c>
      <c r="D14874" s="10" t="str">
        <f>IFERROR(VLOOKUP(B14874,'اكواد الاصناف'!A:C,3,0),"")</f>
        <v/>
      </c>
      <c r="G14874" s="10">
        <f t="shared" si="231"/>
        <v>0</v>
      </c>
      <c r="I14874" s="10" t="str">
        <f>IFERROR(VLOOKUP(H14874,'سجل العملاء'!A:B,2,0),"")</f>
        <v/>
      </c>
    </row>
    <row r="14875" spans="3:9" ht="15.6">
      <c r="C14875" s="10" t="str">
        <f>IFERROR(VLOOKUP(B14875,'اكواد الاصناف'!A:C,2,0),"")</f>
        <v/>
      </c>
      <c r="D14875" s="10" t="str">
        <f>IFERROR(VLOOKUP(B14875,'اكواد الاصناف'!A:C,3,0),"")</f>
        <v/>
      </c>
      <c r="G14875" s="10">
        <f t="shared" si="231"/>
        <v>0</v>
      </c>
      <c r="I14875" s="10" t="str">
        <f>IFERROR(VLOOKUP(H14875,'سجل العملاء'!A:B,2,0),"")</f>
        <v/>
      </c>
    </row>
    <row r="14876" spans="3:9" ht="15.6">
      <c r="C14876" s="10" t="str">
        <f>IFERROR(VLOOKUP(B14876,'اكواد الاصناف'!A:C,2,0),"")</f>
        <v/>
      </c>
      <c r="D14876" s="10" t="str">
        <f>IFERROR(VLOOKUP(B14876,'اكواد الاصناف'!A:C,3,0),"")</f>
        <v/>
      </c>
      <c r="G14876" s="10">
        <f t="shared" si="231"/>
        <v>0</v>
      </c>
      <c r="I14876" s="10" t="str">
        <f>IFERROR(VLOOKUP(H14876,'سجل العملاء'!A:B,2,0),"")</f>
        <v/>
      </c>
    </row>
    <row r="14877" spans="3:9" ht="15.6">
      <c r="C14877" s="10" t="str">
        <f>IFERROR(VLOOKUP(B14877,'اكواد الاصناف'!A:C,2,0),"")</f>
        <v/>
      </c>
      <c r="D14877" s="10" t="str">
        <f>IFERROR(VLOOKUP(B14877,'اكواد الاصناف'!A:C,3,0),"")</f>
        <v/>
      </c>
      <c r="G14877" s="10">
        <f t="shared" si="231"/>
        <v>0</v>
      </c>
      <c r="I14877" s="10" t="str">
        <f>IFERROR(VLOOKUP(H14877,'سجل العملاء'!A:B,2,0),"")</f>
        <v/>
      </c>
    </row>
    <row r="14878" spans="3:9" ht="15.6">
      <c r="C14878" s="10" t="str">
        <f>IFERROR(VLOOKUP(B14878,'اكواد الاصناف'!A:C,2,0),"")</f>
        <v/>
      </c>
      <c r="D14878" s="10" t="str">
        <f>IFERROR(VLOOKUP(B14878,'اكواد الاصناف'!A:C,3,0),"")</f>
        <v/>
      </c>
      <c r="G14878" s="10">
        <f t="shared" si="231"/>
        <v>0</v>
      </c>
      <c r="I14878" s="10" t="str">
        <f>IFERROR(VLOOKUP(H14878,'سجل العملاء'!A:B,2,0),"")</f>
        <v/>
      </c>
    </row>
    <row r="14879" spans="3:9" ht="15.6">
      <c r="C14879" s="10" t="str">
        <f>IFERROR(VLOOKUP(B14879,'اكواد الاصناف'!A:C,2,0),"")</f>
        <v/>
      </c>
      <c r="D14879" s="10" t="str">
        <f>IFERROR(VLOOKUP(B14879,'اكواد الاصناف'!A:C,3,0),"")</f>
        <v/>
      </c>
      <c r="G14879" s="10">
        <f t="shared" si="231"/>
        <v>0</v>
      </c>
      <c r="I14879" s="10" t="str">
        <f>IFERROR(VLOOKUP(H14879,'سجل العملاء'!A:B,2,0),"")</f>
        <v/>
      </c>
    </row>
    <row r="14880" spans="3:9" ht="15.6">
      <c r="C14880" s="10" t="str">
        <f>IFERROR(VLOOKUP(B14880,'اكواد الاصناف'!A:C,2,0),"")</f>
        <v/>
      </c>
      <c r="D14880" s="10" t="str">
        <f>IFERROR(VLOOKUP(B14880,'اكواد الاصناف'!A:C,3,0),"")</f>
        <v/>
      </c>
      <c r="G14880" s="10">
        <f t="shared" si="231"/>
        <v>0</v>
      </c>
      <c r="I14880" s="10" t="str">
        <f>IFERROR(VLOOKUP(H14880,'سجل العملاء'!A:B,2,0),"")</f>
        <v/>
      </c>
    </row>
    <row r="14881" spans="3:9" ht="15.6">
      <c r="C14881" s="10" t="str">
        <f>IFERROR(VLOOKUP(B14881,'اكواد الاصناف'!A:C,2,0),"")</f>
        <v/>
      </c>
      <c r="D14881" s="10" t="str">
        <f>IFERROR(VLOOKUP(B14881,'اكواد الاصناف'!A:C,3,0),"")</f>
        <v/>
      </c>
      <c r="G14881" s="10">
        <f t="shared" si="231"/>
        <v>0</v>
      </c>
      <c r="I14881" s="10" t="str">
        <f>IFERROR(VLOOKUP(H14881,'سجل العملاء'!A:B,2,0),"")</f>
        <v/>
      </c>
    </row>
    <row r="14882" spans="3:9" ht="15.6">
      <c r="C14882" s="10" t="str">
        <f>IFERROR(VLOOKUP(B14882,'اكواد الاصناف'!A:C,2,0),"")</f>
        <v/>
      </c>
      <c r="D14882" s="10" t="str">
        <f>IFERROR(VLOOKUP(B14882,'اكواد الاصناف'!A:C,3,0),"")</f>
        <v/>
      </c>
      <c r="G14882" s="10">
        <f t="shared" si="231"/>
        <v>0</v>
      </c>
      <c r="I14882" s="10" t="str">
        <f>IFERROR(VLOOKUP(H14882,'سجل العملاء'!A:B,2,0),"")</f>
        <v/>
      </c>
    </row>
    <row r="14883" spans="3:9" ht="15.6">
      <c r="C14883" s="10" t="str">
        <f>IFERROR(VLOOKUP(B14883,'اكواد الاصناف'!A:C,2,0),"")</f>
        <v/>
      </c>
      <c r="D14883" s="10" t="str">
        <f>IFERROR(VLOOKUP(B14883,'اكواد الاصناف'!A:C,3,0),"")</f>
        <v/>
      </c>
      <c r="G14883" s="10">
        <f t="shared" si="231"/>
        <v>0</v>
      </c>
      <c r="I14883" s="10" t="str">
        <f>IFERROR(VLOOKUP(H14883,'سجل العملاء'!A:B,2,0),"")</f>
        <v/>
      </c>
    </row>
    <row r="14884" spans="3:9" ht="15.6">
      <c r="C14884" s="10" t="str">
        <f>IFERROR(VLOOKUP(B14884,'اكواد الاصناف'!A:C,2,0),"")</f>
        <v/>
      </c>
      <c r="D14884" s="10" t="str">
        <f>IFERROR(VLOOKUP(B14884,'اكواد الاصناف'!A:C,3,0),"")</f>
        <v/>
      </c>
      <c r="G14884" s="10">
        <f t="shared" si="231"/>
        <v>0</v>
      </c>
      <c r="I14884" s="10" t="str">
        <f>IFERROR(VLOOKUP(H14884,'سجل العملاء'!A:B,2,0),"")</f>
        <v/>
      </c>
    </row>
    <row r="14885" spans="3:9" ht="15.6">
      <c r="C14885" s="10" t="str">
        <f>IFERROR(VLOOKUP(B14885,'اكواد الاصناف'!A:C,2,0),"")</f>
        <v/>
      </c>
      <c r="D14885" s="10" t="str">
        <f>IFERROR(VLOOKUP(B14885,'اكواد الاصناف'!A:C,3,0),"")</f>
        <v/>
      </c>
      <c r="G14885" s="10">
        <f t="shared" si="231"/>
        <v>0</v>
      </c>
      <c r="I14885" s="10" t="str">
        <f>IFERROR(VLOOKUP(H14885,'سجل العملاء'!A:B,2,0),"")</f>
        <v/>
      </c>
    </row>
    <row r="14886" spans="3:9" ht="15.6">
      <c r="C14886" s="10" t="str">
        <f>IFERROR(VLOOKUP(B14886,'اكواد الاصناف'!A:C,2,0),"")</f>
        <v/>
      </c>
      <c r="D14886" s="10" t="str">
        <f>IFERROR(VLOOKUP(B14886,'اكواد الاصناف'!A:C,3,0),"")</f>
        <v/>
      </c>
      <c r="G14886" s="10">
        <f t="shared" si="231"/>
        <v>0</v>
      </c>
      <c r="I14886" s="10" t="str">
        <f>IFERROR(VLOOKUP(H14886,'سجل العملاء'!A:B,2,0),"")</f>
        <v/>
      </c>
    </row>
    <row r="14887" spans="3:9" ht="15.6">
      <c r="C14887" s="10" t="str">
        <f>IFERROR(VLOOKUP(B14887,'اكواد الاصناف'!A:C,2,0),"")</f>
        <v/>
      </c>
      <c r="D14887" s="10" t="str">
        <f>IFERROR(VLOOKUP(B14887,'اكواد الاصناف'!A:C,3,0),"")</f>
        <v/>
      </c>
      <c r="G14887" s="10">
        <f t="shared" si="231"/>
        <v>0</v>
      </c>
      <c r="I14887" s="10" t="str">
        <f>IFERROR(VLOOKUP(H14887,'سجل العملاء'!A:B,2,0),"")</f>
        <v/>
      </c>
    </row>
    <row r="14888" spans="3:9" ht="15.6">
      <c r="C14888" s="10" t="str">
        <f>IFERROR(VLOOKUP(B14888,'اكواد الاصناف'!A:C,2,0),"")</f>
        <v/>
      </c>
      <c r="D14888" s="10" t="str">
        <f>IFERROR(VLOOKUP(B14888,'اكواد الاصناف'!A:C,3,0),"")</f>
        <v/>
      </c>
      <c r="G14888" s="10">
        <f t="shared" si="231"/>
        <v>0</v>
      </c>
      <c r="I14888" s="10" t="str">
        <f>IFERROR(VLOOKUP(H14888,'سجل العملاء'!A:B,2,0),"")</f>
        <v/>
      </c>
    </row>
    <row r="14889" spans="3:9" ht="15.6">
      <c r="C14889" s="10" t="str">
        <f>IFERROR(VLOOKUP(B14889,'اكواد الاصناف'!A:C,2,0),"")</f>
        <v/>
      </c>
      <c r="D14889" s="10" t="str">
        <f>IFERROR(VLOOKUP(B14889,'اكواد الاصناف'!A:C,3,0),"")</f>
        <v/>
      </c>
      <c r="G14889" s="10">
        <f t="shared" si="231"/>
        <v>0</v>
      </c>
      <c r="I14889" s="10" t="str">
        <f>IFERROR(VLOOKUP(H14889,'سجل العملاء'!A:B,2,0),"")</f>
        <v/>
      </c>
    </row>
    <row r="14890" spans="3:9" ht="15.6">
      <c r="C14890" s="10" t="str">
        <f>IFERROR(VLOOKUP(B14890,'اكواد الاصناف'!A:C,2,0),"")</f>
        <v/>
      </c>
      <c r="D14890" s="10" t="str">
        <f>IFERROR(VLOOKUP(B14890,'اكواد الاصناف'!A:C,3,0),"")</f>
        <v/>
      </c>
      <c r="G14890" s="10">
        <f t="shared" si="231"/>
        <v>0</v>
      </c>
      <c r="I14890" s="10" t="str">
        <f>IFERROR(VLOOKUP(H14890,'سجل العملاء'!A:B,2,0),"")</f>
        <v/>
      </c>
    </row>
    <row r="14891" spans="3:9" ht="15.6">
      <c r="C14891" s="10" t="str">
        <f>IFERROR(VLOOKUP(B14891,'اكواد الاصناف'!A:C,2,0),"")</f>
        <v/>
      </c>
      <c r="D14891" s="10" t="str">
        <f>IFERROR(VLOOKUP(B14891,'اكواد الاصناف'!A:C,3,0),"")</f>
        <v/>
      </c>
      <c r="G14891" s="10">
        <f t="shared" si="231"/>
        <v>0</v>
      </c>
      <c r="I14891" s="10" t="str">
        <f>IFERROR(VLOOKUP(H14891,'سجل العملاء'!A:B,2,0),"")</f>
        <v/>
      </c>
    </row>
    <row r="14892" spans="3:9" ht="15.6">
      <c r="C14892" s="10" t="str">
        <f>IFERROR(VLOOKUP(B14892,'اكواد الاصناف'!A:C,2,0),"")</f>
        <v/>
      </c>
      <c r="D14892" s="10" t="str">
        <f>IFERROR(VLOOKUP(B14892,'اكواد الاصناف'!A:C,3,0),"")</f>
        <v/>
      </c>
      <c r="G14892" s="10">
        <f t="shared" si="231"/>
        <v>0</v>
      </c>
      <c r="I14892" s="10" t="str">
        <f>IFERROR(VLOOKUP(H14892,'سجل العملاء'!A:B,2,0),"")</f>
        <v/>
      </c>
    </row>
    <row r="14893" spans="3:9" ht="15.6">
      <c r="C14893" s="10" t="str">
        <f>IFERROR(VLOOKUP(B14893,'اكواد الاصناف'!A:C,2,0),"")</f>
        <v/>
      </c>
      <c r="D14893" s="10" t="str">
        <f>IFERROR(VLOOKUP(B14893,'اكواد الاصناف'!A:C,3,0),"")</f>
        <v/>
      </c>
      <c r="G14893" s="10">
        <f t="shared" si="231"/>
        <v>0</v>
      </c>
      <c r="I14893" s="10" t="str">
        <f>IFERROR(VLOOKUP(H14893,'سجل العملاء'!A:B,2,0),"")</f>
        <v/>
      </c>
    </row>
    <row r="14894" spans="3:9" ht="15.6">
      <c r="C14894" s="10" t="str">
        <f>IFERROR(VLOOKUP(B14894,'اكواد الاصناف'!A:C,2,0),"")</f>
        <v/>
      </c>
      <c r="D14894" s="10" t="str">
        <f>IFERROR(VLOOKUP(B14894,'اكواد الاصناف'!A:C,3,0),"")</f>
        <v/>
      </c>
      <c r="G14894" s="10">
        <f t="shared" si="231"/>
        <v>0</v>
      </c>
      <c r="I14894" s="10" t="str">
        <f>IFERROR(VLOOKUP(H14894,'سجل العملاء'!A:B,2,0),"")</f>
        <v/>
      </c>
    </row>
    <row r="14895" spans="3:9" ht="15.6">
      <c r="C14895" s="10" t="str">
        <f>IFERROR(VLOOKUP(B14895,'اكواد الاصناف'!A:C,2,0),"")</f>
        <v/>
      </c>
      <c r="D14895" s="10" t="str">
        <f>IFERROR(VLOOKUP(B14895,'اكواد الاصناف'!A:C,3,0),"")</f>
        <v/>
      </c>
      <c r="G14895" s="10">
        <f t="shared" si="231"/>
        <v>0</v>
      </c>
      <c r="I14895" s="10" t="str">
        <f>IFERROR(VLOOKUP(H14895,'سجل العملاء'!A:B,2,0),"")</f>
        <v/>
      </c>
    </row>
    <row r="14896" spans="3:9" ht="15.6">
      <c r="C14896" s="10" t="str">
        <f>IFERROR(VLOOKUP(B14896,'اكواد الاصناف'!A:C,2,0),"")</f>
        <v/>
      </c>
      <c r="D14896" s="10" t="str">
        <f>IFERROR(VLOOKUP(B14896,'اكواد الاصناف'!A:C,3,0),"")</f>
        <v/>
      </c>
      <c r="G14896" s="10">
        <f t="shared" si="231"/>
        <v>0</v>
      </c>
      <c r="I14896" s="10" t="str">
        <f>IFERROR(VLOOKUP(H14896,'سجل العملاء'!A:B,2,0),"")</f>
        <v/>
      </c>
    </row>
    <row r="14897" spans="3:9" ht="15.6">
      <c r="C14897" s="10" t="str">
        <f>IFERROR(VLOOKUP(B14897,'اكواد الاصناف'!A:C,2,0),"")</f>
        <v/>
      </c>
      <c r="D14897" s="10" t="str">
        <f>IFERROR(VLOOKUP(B14897,'اكواد الاصناف'!A:C,3,0),"")</f>
        <v/>
      </c>
      <c r="G14897" s="10">
        <f t="shared" si="231"/>
        <v>0</v>
      </c>
      <c r="I14897" s="10" t="str">
        <f>IFERROR(VLOOKUP(H14897,'سجل العملاء'!A:B,2,0),"")</f>
        <v/>
      </c>
    </row>
    <row r="14898" spans="3:9" ht="15.6">
      <c r="C14898" s="10" t="str">
        <f>IFERROR(VLOOKUP(B14898,'اكواد الاصناف'!A:C,2,0),"")</f>
        <v/>
      </c>
      <c r="D14898" s="10" t="str">
        <f>IFERROR(VLOOKUP(B14898,'اكواد الاصناف'!A:C,3,0),"")</f>
        <v/>
      </c>
      <c r="G14898" s="10">
        <f t="shared" si="231"/>
        <v>0</v>
      </c>
      <c r="I14898" s="10" t="str">
        <f>IFERROR(VLOOKUP(H14898,'سجل العملاء'!A:B,2,0),"")</f>
        <v/>
      </c>
    </row>
    <row r="14899" spans="3:9" ht="15.6">
      <c r="C14899" s="10" t="str">
        <f>IFERROR(VLOOKUP(B14899,'اكواد الاصناف'!A:C,2,0),"")</f>
        <v/>
      </c>
      <c r="D14899" s="10" t="str">
        <f>IFERROR(VLOOKUP(B14899,'اكواد الاصناف'!A:C,3,0),"")</f>
        <v/>
      </c>
      <c r="G14899" s="10">
        <f t="shared" si="231"/>
        <v>0</v>
      </c>
      <c r="I14899" s="10" t="str">
        <f>IFERROR(VLOOKUP(H14899,'سجل العملاء'!A:B,2,0),"")</f>
        <v/>
      </c>
    </row>
    <row r="14900" spans="3:9" ht="15.6">
      <c r="C14900" s="10" t="str">
        <f>IFERROR(VLOOKUP(B14900,'اكواد الاصناف'!A:C,2,0),"")</f>
        <v/>
      </c>
      <c r="D14900" s="10" t="str">
        <f>IFERROR(VLOOKUP(B14900,'اكواد الاصناف'!A:C,3,0),"")</f>
        <v/>
      </c>
      <c r="G14900" s="10">
        <f t="shared" si="231"/>
        <v>0</v>
      </c>
      <c r="I14900" s="10" t="str">
        <f>IFERROR(VLOOKUP(H14900,'سجل العملاء'!A:B,2,0),"")</f>
        <v/>
      </c>
    </row>
    <row r="14901" spans="3:9" ht="15.6">
      <c r="C14901" s="10" t="str">
        <f>IFERROR(VLOOKUP(B14901,'اكواد الاصناف'!A:C,2,0),"")</f>
        <v/>
      </c>
      <c r="D14901" s="10" t="str">
        <f>IFERROR(VLOOKUP(B14901,'اكواد الاصناف'!A:C,3,0),"")</f>
        <v/>
      </c>
      <c r="G14901" s="10">
        <f t="shared" si="231"/>
        <v>0</v>
      </c>
      <c r="I14901" s="10" t="str">
        <f>IFERROR(VLOOKUP(H14901,'سجل العملاء'!A:B,2,0),"")</f>
        <v/>
      </c>
    </row>
    <row r="14902" spans="3:9" ht="15.6">
      <c r="C14902" s="10" t="str">
        <f>IFERROR(VLOOKUP(B14902,'اكواد الاصناف'!A:C,2,0),"")</f>
        <v/>
      </c>
      <c r="D14902" s="10" t="str">
        <f>IFERROR(VLOOKUP(B14902,'اكواد الاصناف'!A:C,3,0),"")</f>
        <v/>
      </c>
      <c r="G14902" s="10">
        <f t="shared" si="231"/>
        <v>0</v>
      </c>
      <c r="I14902" s="10" t="str">
        <f>IFERROR(VLOOKUP(H14902,'سجل العملاء'!A:B,2,0),"")</f>
        <v/>
      </c>
    </row>
    <row r="14903" spans="3:9" ht="15.6">
      <c r="C14903" s="10" t="str">
        <f>IFERROR(VLOOKUP(B14903,'اكواد الاصناف'!A:C,2,0),"")</f>
        <v/>
      </c>
      <c r="D14903" s="10" t="str">
        <f>IFERROR(VLOOKUP(B14903,'اكواد الاصناف'!A:C,3,0),"")</f>
        <v/>
      </c>
      <c r="G14903" s="10">
        <f t="shared" si="231"/>
        <v>0</v>
      </c>
      <c r="I14903" s="10" t="str">
        <f>IFERROR(VLOOKUP(H14903,'سجل العملاء'!A:B,2,0),"")</f>
        <v/>
      </c>
    </row>
    <row r="14904" spans="3:9" ht="15.6">
      <c r="C14904" s="10" t="str">
        <f>IFERROR(VLOOKUP(B14904,'اكواد الاصناف'!A:C,2,0),"")</f>
        <v/>
      </c>
      <c r="D14904" s="10" t="str">
        <f>IFERROR(VLOOKUP(B14904,'اكواد الاصناف'!A:C,3,0),"")</f>
        <v/>
      </c>
      <c r="G14904" s="10">
        <f t="shared" si="231"/>
        <v>0</v>
      </c>
      <c r="I14904" s="10" t="str">
        <f>IFERROR(VLOOKUP(H14904,'سجل العملاء'!A:B,2,0),"")</f>
        <v/>
      </c>
    </row>
    <row r="14905" spans="3:9" ht="15.6">
      <c r="C14905" s="10" t="str">
        <f>IFERROR(VLOOKUP(B14905,'اكواد الاصناف'!A:C,2,0),"")</f>
        <v/>
      </c>
      <c r="D14905" s="10" t="str">
        <f>IFERROR(VLOOKUP(B14905,'اكواد الاصناف'!A:C,3,0),"")</f>
        <v/>
      </c>
      <c r="G14905" s="10">
        <f t="shared" si="231"/>
        <v>0</v>
      </c>
      <c r="I14905" s="10" t="str">
        <f>IFERROR(VLOOKUP(H14905,'سجل العملاء'!A:B,2,0),"")</f>
        <v/>
      </c>
    </row>
    <row r="14906" spans="3:9" ht="15.6">
      <c r="C14906" s="10" t="str">
        <f>IFERROR(VLOOKUP(B14906,'اكواد الاصناف'!A:C,2,0),"")</f>
        <v/>
      </c>
      <c r="D14906" s="10" t="str">
        <f>IFERROR(VLOOKUP(B14906,'اكواد الاصناف'!A:C,3,0),"")</f>
        <v/>
      </c>
      <c r="G14906" s="10">
        <f t="shared" si="231"/>
        <v>0</v>
      </c>
      <c r="I14906" s="10" t="str">
        <f>IFERROR(VLOOKUP(H14906,'سجل العملاء'!A:B,2,0),"")</f>
        <v/>
      </c>
    </row>
    <row r="14907" spans="3:9" ht="15.6">
      <c r="C14907" s="10" t="str">
        <f>IFERROR(VLOOKUP(B14907,'اكواد الاصناف'!A:C,2,0),"")</f>
        <v/>
      </c>
      <c r="D14907" s="10" t="str">
        <f>IFERROR(VLOOKUP(B14907,'اكواد الاصناف'!A:C,3,0),"")</f>
        <v/>
      </c>
      <c r="G14907" s="10">
        <f t="shared" si="231"/>
        <v>0</v>
      </c>
      <c r="I14907" s="10" t="str">
        <f>IFERROR(VLOOKUP(H14907,'سجل العملاء'!A:B,2,0),"")</f>
        <v/>
      </c>
    </row>
    <row r="14908" spans="3:9" ht="15.6">
      <c r="C14908" s="10" t="str">
        <f>IFERROR(VLOOKUP(B14908,'اكواد الاصناف'!A:C,2,0),"")</f>
        <v/>
      </c>
      <c r="D14908" s="10" t="str">
        <f>IFERROR(VLOOKUP(B14908,'اكواد الاصناف'!A:C,3,0),"")</f>
        <v/>
      </c>
      <c r="G14908" s="10">
        <f t="shared" si="231"/>
        <v>0</v>
      </c>
      <c r="I14908" s="10" t="str">
        <f>IFERROR(VLOOKUP(H14908,'سجل العملاء'!A:B,2,0),"")</f>
        <v/>
      </c>
    </row>
    <row r="14909" spans="3:9" ht="15.6">
      <c r="C14909" s="10" t="str">
        <f>IFERROR(VLOOKUP(B14909,'اكواد الاصناف'!A:C,2,0),"")</f>
        <v/>
      </c>
      <c r="D14909" s="10" t="str">
        <f>IFERROR(VLOOKUP(B14909,'اكواد الاصناف'!A:C,3,0),"")</f>
        <v/>
      </c>
      <c r="G14909" s="10">
        <f t="shared" si="231"/>
        <v>0</v>
      </c>
      <c r="I14909" s="10" t="str">
        <f>IFERROR(VLOOKUP(H14909,'سجل العملاء'!A:B,2,0),"")</f>
        <v/>
      </c>
    </row>
    <row r="14910" spans="3:9" ht="15.6">
      <c r="C14910" s="10" t="str">
        <f>IFERROR(VLOOKUP(B14910,'اكواد الاصناف'!A:C,2,0),"")</f>
        <v/>
      </c>
      <c r="D14910" s="10" t="str">
        <f>IFERROR(VLOOKUP(B14910,'اكواد الاصناف'!A:C,3,0),"")</f>
        <v/>
      </c>
      <c r="G14910" s="10">
        <f t="shared" si="231"/>
        <v>0</v>
      </c>
      <c r="I14910" s="10" t="str">
        <f>IFERROR(VLOOKUP(H14910,'سجل العملاء'!A:B,2,0),"")</f>
        <v/>
      </c>
    </row>
    <row r="14911" spans="3:9" ht="15.6">
      <c r="C14911" s="10" t="str">
        <f>IFERROR(VLOOKUP(B14911,'اكواد الاصناف'!A:C,2,0),"")</f>
        <v/>
      </c>
      <c r="D14911" s="10" t="str">
        <f>IFERROR(VLOOKUP(B14911,'اكواد الاصناف'!A:C,3,0),"")</f>
        <v/>
      </c>
      <c r="G14911" s="10">
        <f t="shared" si="231"/>
        <v>0</v>
      </c>
      <c r="I14911" s="10" t="str">
        <f>IFERROR(VLOOKUP(H14911,'سجل العملاء'!A:B,2,0),"")</f>
        <v/>
      </c>
    </row>
    <row r="14912" spans="3:9" ht="15.6">
      <c r="C14912" s="10" t="str">
        <f>IFERROR(VLOOKUP(B14912,'اكواد الاصناف'!A:C,2,0),"")</f>
        <v/>
      </c>
      <c r="D14912" s="10" t="str">
        <f>IFERROR(VLOOKUP(B14912,'اكواد الاصناف'!A:C,3,0),"")</f>
        <v/>
      </c>
      <c r="G14912" s="10">
        <f t="shared" si="231"/>
        <v>0</v>
      </c>
      <c r="I14912" s="10" t="str">
        <f>IFERROR(VLOOKUP(H14912,'سجل العملاء'!A:B,2,0),"")</f>
        <v/>
      </c>
    </row>
    <row r="14913" spans="3:9" ht="15.6">
      <c r="C14913" s="10" t="str">
        <f>IFERROR(VLOOKUP(B14913,'اكواد الاصناف'!A:C,2,0),"")</f>
        <v/>
      </c>
      <c r="D14913" s="10" t="str">
        <f>IFERROR(VLOOKUP(B14913,'اكواد الاصناف'!A:C,3,0),"")</f>
        <v/>
      </c>
      <c r="G14913" s="10">
        <f t="shared" ref="G14913:G14976" si="232">F14913*E14913</f>
        <v>0</v>
      </c>
      <c r="I14913" s="10" t="str">
        <f>IFERROR(VLOOKUP(H14913,'سجل العملاء'!A:B,2,0),"")</f>
        <v/>
      </c>
    </row>
    <row r="14914" spans="3:9" ht="15.6">
      <c r="C14914" s="10" t="str">
        <f>IFERROR(VLOOKUP(B14914,'اكواد الاصناف'!A:C,2,0),"")</f>
        <v/>
      </c>
      <c r="D14914" s="10" t="str">
        <f>IFERROR(VLOOKUP(B14914,'اكواد الاصناف'!A:C,3,0),"")</f>
        <v/>
      </c>
      <c r="G14914" s="10">
        <f t="shared" si="232"/>
        <v>0</v>
      </c>
      <c r="I14914" s="10" t="str">
        <f>IFERROR(VLOOKUP(H14914,'سجل العملاء'!A:B,2,0),"")</f>
        <v/>
      </c>
    </row>
    <row r="14915" spans="3:9" ht="15.6">
      <c r="C14915" s="10" t="str">
        <f>IFERROR(VLOOKUP(B14915,'اكواد الاصناف'!A:C,2,0),"")</f>
        <v/>
      </c>
      <c r="D14915" s="10" t="str">
        <f>IFERROR(VLOOKUP(B14915,'اكواد الاصناف'!A:C,3,0),"")</f>
        <v/>
      </c>
      <c r="G14915" s="10">
        <f t="shared" si="232"/>
        <v>0</v>
      </c>
      <c r="I14915" s="10" t="str">
        <f>IFERROR(VLOOKUP(H14915,'سجل العملاء'!A:B,2,0),"")</f>
        <v/>
      </c>
    </row>
    <row r="14916" spans="3:9" ht="15.6">
      <c r="C14916" s="10" t="str">
        <f>IFERROR(VLOOKUP(B14916,'اكواد الاصناف'!A:C,2,0),"")</f>
        <v/>
      </c>
      <c r="D14916" s="10" t="str">
        <f>IFERROR(VLOOKUP(B14916,'اكواد الاصناف'!A:C,3,0),"")</f>
        <v/>
      </c>
      <c r="G14916" s="10">
        <f t="shared" si="232"/>
        <v>0</v>
      </c>
      <c r="I14916" s="10" t="str">
        <f>IFERROR(VLOOKUP(H14916,'سجل العملاء'!A:B,2,0),"")</f>
        <v/>
      </c>
    </row>
    <row r="14917" spans="3:9" ht="15.6">
      <c r="C14917" s="10" t="str">
        <f>IFERROR(VLOOKUP(B14917,'اكواد الاصناف'!A:C,2,0),"")</f>
        <v/>
      </c>
      <c r="D14917" s="10" t="str">
        <f>IFERROR(VLOOKUP(B14917,'اكواد الاصناف'!A:C,3,0),"")</f>
        <v/>
      </c>
      <c r="G14917" s="10">
        <f t="shared" si="232"/>
        <v>0</v>
      </c>
      <c r="I14917" s="10" t="str">
        <f>IFERROR(VLOOKUP(H14917,'سجل العملاء'!A:B,2,0),"")</f>
        <v/>
      </c>
    </row>
    <row r="14918" spans="3:9" ht="15.6">
      <c r="C14918" s="10" t="str">
        <f>IFERROR(VLOOKUP(B14918,'اكواد الاصناف'!A:C,2,0),"")</f>
        <v/>
      </c>
      <c r="D14918" s="10" t="str">
        <f>IFERROR(VLOOKUP(B14918,'اكواد الاصناف'!A:C,3,0),"")</f>
        <v/>
      </c>
      <c r="G14918" s="10">
        <f t="shared" si="232"/>
        <v>0</v>
      </c>
      <c r="I14918" s="10" t="str">
        <f>IFERROR(VLOOKUP(H14918,'سجل العملاء'!A:B,2,0),"")</f>
        <v/>
      </c>
    </row>
    <row r="14919" spans="3:9" ht="15.6">
      <c r="C14919" s="10" t="str">
        <f>IFERROR(VLOOKUP(B14919,'اكواد الاصناف'!A:C,2,0),"")</f>
        <v/>
      </c>
      <c r="D14919" s="10" t="str">
        <f>IFERROR(VLOOKUP(B14919,'اكواد الاصناف'!A:C,3,0),"")</f>
        <v/>
      </c>
      <c r="G14919" s="10">
        <f t="shared" si="232"/>
        <v>0</v>
      </c>
      <c r="I14919" s="10" t="str">
        <f>IFERROR(VLOOKUP(H14919,'سجل العملاء'!A:B,2,0),"")</f>
        <v/>
      </c>
    </row>
    <row r="14920" spans="3:9" ht="15.6">
      <c r="C14920" s="10" t="str">
        <f>IFERROR(VLOOKUP(B14920,'اكواد الاصناف'!A:C,2,0),"")</f>
        <v/>
      </c>
      <c r="D14920" s="10" t="str">
        <f>IFERROR(VLOOKUP(B14920,'اكواد الاصناف'!A:C,3,0),"")</f>
        <v/>
      </c>
      <c r="G14920" s="10">
        <f t="shared" si="232"/>
        <v>0</v>
      </c>
      <c r="I14920" s="10" t="str">
        <f>IFERROR(VLOOKUP(H14920,'سجل العملاء'!A:B,2,0),"")</f>
        <v/>
      </c>
    </row>
    <row r="14921" spans="3:9" ht="15.6">
      <c r="C14921" s="10" t="str">
        <f>IFERROR(VLOOKUP(B14921,'اكواد الاصناف'!A:C,2,0),"")</f>
        <v/>
      </c>
      <c r="D14921" s="10" t="str">
        <f>IFERROR(VLOOKUP(B14921,'اكواد الاصناف'!A:C,3,0),"")</f>
        <v/>
      </c>
      <c r="G14921" s="10">
        <f t="shared" si="232"/>
        <v>0</v>
      </c>
      <c r="I14921" s="10" t="str">
        <f>IFERROR(VLOOKUP(H14921,'سجل العملاء'!A:B,2,0),"")</f>
        <v/>
      </c>
    </row>
    <row r="14922" spans="3:9" ht="15.6">
      <c r="C14922" s="10" t="str">
        <f>IFERROR(VLOOKUP(B14922,'اكواد الاصناف'!A:C,2,0),"")</f>
        <v/>
      </c>
      <c r="D14922" s="10" t="str">
        <f>IFERROR(VLOOKUP(B14922,'اكواد الاصناف'!A:C,3,0),"")</f>
        <v/>
      </c>
      <c r="G14922" s="10">
        <f t="shared" si="232"/>
        <v>0</v>
      </c>
      <c r="I14922" s="10" t="str">
        <f>IFERROR(VLOOKUP(H14922,'سجل العملاء'!A:B,2,0),"")</f>
        <v/>
      </c>
    </row>
    <row r="14923" spans="3:9" ht="15.6">
      <c r="C14923" s="10" t="str">
        <f>IFERROR(VLOOKUP(B14923,'اكواد الاصناف'!A:C,2,0),"")</f>
        <v/>
      </c>
      <c r="D14923" s="10" t="str">
        <f>IFERROR(VLOOKUP(B14923,'اكواد الاصناف'!A:C,3,0),"")</f>
        <v/>
      </c>
      <c r="G14923" s="10">
        <f t="shared" si="232"/>
        <v>0</v>
      </c>
      <c r="I14923" s="10" t="str">
        <f>IFERROR(VLOOKUP(H14923,'سجل العملاء'!A:B,2,0),"")</f>
        <v/>
      </c>
    </row>
    <row r="14924" spans="3:9" ht="15.6">
      <c r="C14924" s="10" t="str">
        <f>IFERROR(VLOOKUP(B14924,'اكواد الاصناف'!A:C,2,0),"")</f>
        <v/>
      </c>
      <c r="D14924" s="10" t="str">
        <f>IFERROR(VLOOKUP(B14924,'اكواد الاصناف'!A:C,3,0),"")</f>
        <v/>
      </c>
      <c r="G14924" s="10">
        <f t="shared" si="232"/>
        <v>0</v>
      </c>
      <c r="I14924" s="10" t="str">
        <f>IFERROR(VLOOKUP(H14924,'سجل العملاء'!A:B,2,0),"")</f>
        <v/>
      </c>
    </row>
    <row r="14925" spans="3:9" ht="15.6">
      <c r="C14925" s="10" t="str">
        <f>IFERROR(VLOOKUP(B14925,'اكواد الاصناف'!A:C,2,0),"")</f>
        <v/>
      </c>
      <c r="D14925" s="10" t="str">
        <f>IFERROR(VLOOKUP(B14925,'اكواد الاصناف'!A:C,3,0),"")</f>
        <v/>
      </c>
      <c r="G14925" s="10">
        <f t="shared" si="232"/>
        <v>0</v>
      </c>
      <c r="I14925" s="10" t="str">
        <f>IFERROR(VLOOKUP(H14925,'سجل العملاء'!A:B,2,0),"")</f>
        <v/>
      </c>
    </row>
    <row r="14926" spans="3:9" ht="15.6">
      <c r="C14926" s="10" t="str">
        <f>IFERROR(VLOOKUP(B14926,'اكواد الاصناف'!A:C,2,0),"")</f>
        <v/>
      </c>
      <c r="D14926" s="10" t="str">
        <f>IFERROR(VLOOKUP(B14926,'اكواد الاصناف'!A:C,3,0),"")</f>
        <v/>
      </c>
      <c r="G14926" s="10">
        <f t="shared" si="232"/>
        <v>0</v>
      </c>
      <c r="I14926" s="10" t="str">
        <f>IFERROR(VLOOKUP(H14926,'سجل العملاء'!A:B,2,0),"")</f>
        <v/>
      </c>
    </row>
    <row r="14927" spans="3:9" ht="15.6">
      <c r="C14927" s="10" t="str">
        <f>IFERROR(VLOOKUP(B14927,'اكواد الاصناف'!A:C,2,0),"")</f>
        <v/>
      </c>
      <c r="D14927" s="10" t="str">
        <f>IFERROR(VLOOKUP(B14927,'اكواد الاصناف'!A:C,3,0),"")</f>
        <v/>
      </c>
      <c r="G14927" s="10">
        <f t="shared" si="232"/>
        <v>0</v>
      </c>
      <c r="I14927" s="10" t="str">
        <f>IFERROR(VLOOKUP(H14927,'سجل العملاء'!A:B,2,0),"")</f>
        <v/>
      </c>
    </row>
    <row r="14928" spans="3:9" ht="15.6">
      <c r="C14928" s="10" t="str">
        <f>IFERROR(VLOOKUP(B14928,'اكواد الاصناف'!A:C,2,0),"")</f>
        <v/>
      </c>
      <c r="D14928" s="10" t="str">
        <f>IFERROR(VLOOKUP(B14928,'اكواد الاصناف'!A:C,3,0),"")</f>
        <v/>
      </c>
      <c r="G14928" s="10">
        <f t="shared" si="232"/>
        <v>0</v>
      </c>
      <c r="I14928" s="10" t="str">
        <f>IFERROR(VLOOKUP(H14928,'سجل العملاء'!A:B,2,0),"")</f>
        <v/>
      </c>
    </row>
    <row r="14929" spans="3:9" ht="15.6">
      <c r="C14929" s="10" t="str">
        <f>IFERROR(VLOOKUP(B14929,'اكواد الاصناف'!A:C,2,0),"")</f>
        <v/>
      </c>
      <c r="D14929" s="10" t="str">
        <f>IFERROR(VLOOKUP(B14929,'اكواد الاصناف'!A:C,3,0),"")</f>
        <v/>
      </c>
      <c r="G14929" s="10">
        <f t="shared" si="232"/>
        <v>0</v>
      </c>
      <c r="I14929" s="10" t="str">
        <f>IFERROR(VLOOKUP(H14929,'سجل العملاء'!A:B,2,0),"")</f>
        <v/>
      </c>
    </row>
    <row r="14930" spans="3:9" ht="15.6">
      <c r="C14930" s="10" t="str">
        <f>IFERROR(VLOOKUP(B14930,'اكواد الاصناف'!A:C,2,0),"")</f>
        <v/>
      </c>
      <c r="D14930" s="10" t="str">
        <f>IFERROR(VLOOKUP(B14930,'اكواد الاصناف'!A:C,3,0),"")</f>
        <v/>
      </c>
      <c r="G14930" s="10">
        <f t="shared" si="232"/>
        <v>0</v>
      </c>
      <c r="I14930" s="10" t="str">
        <f>IFERROR(VLOOKUP(H14930,'سجل العملاء'!A:B,2,0),"")</f>
        <v/>
      </c>
    </row>
    <row r="14931" spans="3:9" ht="15.6">
      <c r="C14931" s="10" t="str">
        <f>IFERROR(VLOOKUP(B14931,'اكواد الاصناف'!A:C,2,0),"")</f>
        <v/>
      </c>
      <c r="D14931" s="10" t="str">
        <f>IFERROR(VLOOKUP(B14931,'اكواد الاصناف'!A:C,3,0),"")</f>
        <v/>
      </c>
      <c r="G14931" s="10">
        <f t="shared" si="232"/>
        <v>0</v>
      </c>
      <c r="I14931" s="10" t="str">
        <f>IFERROR(VLOOKUP(H14931,'سجل العملاء'!A:B,2,0),"")</f>
        <v/>
      </c>
    </row>
    <row r="14932" spans="3:9" ht="15.6">
      <c r="C14932" s="10" t="str">
        <f>IFERROR(VLOOKUP(B14932,'اكواد الاصناف'!A:C,2,0),"")</f>
        <v/>
      </c>
      <c r="D14932" s="10" t="str">
        <f>IFERROR(VLOOKUP(B14932,'اكواد الاصناف'!A:C,3,0),"")</f>
        <v/>
      </c>
      <c r="G14932" s="10">
        <f t="shared" si="232"/>
        <v>0</v>
      </c>
      <c r="I14932" s="10" t="str">
        <f>IFERROR(VLOOKUP(H14932,'سجل العملاء'!A:B,2,0),"")</f>
        <v/>
      </c>
    </row>
    <row r="14933" spans="3:9" ht="15.6">
      <c r="C14933" s="10" t="str">
        <f>IFERROR(VLOOKUP(B14933,'اكواد الاصناف'!A:C,2,0),"")</f>
        <v/>
      </c>
      <c r="D14933" s="10" t="str">
        <f>IFERROR(VLOOKUP(B14933,'اكواد الاصناف'!A:C,3,0),"")</f>
        <v/>
      </c>
      <c r="G14933" s="10">
        <f t="shared" si="232"/>
        <v>0</v>
      </c>
      <c r="I14933" s="10" t="str">
        <f>IFERROR(VLOOKUP(H14933,'سجل العملاء'!A:B,2,0),"")</f>
        <v/>
      </c>
    </row>
    <row r="14934" spans="3:9" ht="15.6">
      <c r="C14934" s="10" t="str">
        <f>IFERROR(VLOOKUP(B14934,'اكواد الاصناف'!A:C,2,0),"")</f>
        <v/>
      </c>
      <c r="D14934" s="10" t="str">
        <f>IFERROR(VLOOKUP(B14934,'اكواد الاصناف'!A:C,3,0),"")</f>
        <v/>
      </c>
      <c r="G14934" s="10">
        <f t="shared" si="232"/>
        <v>0</v>
      </c>
      <c r="I14934" s="10" t="str">
        <f>IFERROR(VLOOKUP(H14934,'سجل العملاء'!A:B,2,0),"")</f>
        <v/>
      </c>
    </row>
    <row r="14935" spans="3:9" ht="15.6">
      <c r="C14935" s="10" t="str">
        <f>IFERROR(VLOOKUP(B14935,'اكواد الاصناف'!A:C,2,0),"")</f>
        <v/>
      </c>
      <c r="D14935" s="10" t="str">
        <f>IFERROR(VLOOKUP(B14935,'اكواد الاصناف'!A:C,3,0),"")</f>
        <v/>
      </c>
      <c r="G14935" s="10">
        <f t="shared" si="232"/>
        <v>0</v>
      </c>
      <c r="I14935" s="10" t="str">
        <f>IFERROR(VLOOKUP(H14935,'سجل العملاء'!A:B,2,0),"")</f>
        <v/>
      </c>
    </row>
    <row r="14936" spans="3:9" ht="15.6">
      <c r="C14936" s="10" t="str">
        <f>IFERROR(VLOOKUP(B14936,'اكواد الاصناف'!A:C,2,0),"")</f>
        <v/>
      </c>
      <c r="D14936" s="10" t="str">
        <f>IFERROR(VLOOKUP(B14936,'اكواد الاصناف'!A:C,3,0),"")</f>
        <v/>
      </c>
      <c r="G14936" s="10">
        <f t="shared" si="232"/>
        <v>0</v>
      </c>
      <c r="I14936" s="10" t="str">
        <f>IFERROR(VLOOKUP(H14936,'سجل العملاء'!A:B,2,0),"")</f>
        <v/>
      </c>
    </row>
    <row r="14937" spans="3:9" ht="15.6">
      <c r="C14937" s="10" t="str">
        <f>IFERROR(VLOOKUP(B14937,'اكواد الاصناف'!A:C,2,0),"")</f>
        <v/>
      </c>
      <c r="D14937" s="10" t="str">
        <f>IFERROR(VLOOKUP(B14937,'اكواد الاصناف'!A:C,3,0),"")</f>
        <v/>
      </c>
      <c r="G14937" s="10">
        <f t="shared" si="232"/>
        <v>0</v>
      </c>
      <c r="I14937" s="10" t="str">
        <f>IFERROR(VLOOKUP(H14937,'سجل العملاء'!A:B,2,0),"")</f>
        <v/>
      </c>
    </row>
    <row r="14938" spans="3:9" ht="15.6">
      <c r="C14938" s="10" t="str">
        <f>IFERROR(VLOOKUP(B14938,'اكواد الاصناف'!A:C,2,0),"")</f>
        <v/>
      </c>
      <c r="D14938" s="10" t="str">
        <f>IFERROR(VLOOKUP(B14938,'اكواد الاصناف'!A:C,3,0),"")</f>
        <v/>
      </c>
      <c r="G14938" s="10">
        <f t="shared" si="232"/>
        <v>0</v>
      </c>
      <c r="I14938" s="10" t="str">
        <f>IFERROR(VLOOKUP(H14938,'سجل العملاء'!A:B,2,0),"")</f>
        <v/>
      </c>
    </row>
    <row r="14939" spans="3:9" ht="15.6">
      <c r="C14939" s="10" t="str">
        <f>IFERROR(VLOOKUP(B14939,'اكواد الاصناف'!A:C,2,0),"")</f>
        <v/>
      </c>
      <c r="D14939" s="10" t="str">
        <f>IFERROR(VLOOKUP(B14939,'اكواد الاصناف'!A:C,3,0),"")</f>
        <v/>
      </c>
      <c r="G14939" s="10">
        <f t="shared" si="232"/>
        <v>0</v>
      </c>
      <c r="I14939" s="10" t="str">
        <f>IFERROR(VLOOKUP(H14939,'سجل العملاء'!A:B,2,0),"")</f>
        <v/>
      </c>
    </row>
    <row r="14940" spans="3:9" ht="15.6">
      <c r="C14940" s="10" t="str">
        <f>IFERROR(VLOOKUP(B14940,'اكواد الاصناف'!A:C,2,0),"")</f>
        <v/>
      </c>
      <c r="D14940" s="10" t="str">
        <f>IFERROR(VLOOKUP(B14940,'اكواد الاصناف'!A:C,3,0),"")</f>
        <v/>
      </c>
      <c r="G14940" s="10">
        <f t="shared" si="232"/>
        <v>0</v>
      </c>
      <c r="I14940" s="10" t="str">
        <f>IFERROR(VLOOKUP(H14940,'سجل العملاء'!A:B,2,0),"")</f>
        <v/>
      </c>
    </row>
    <row r="14941" spans="3:9" ht="15.6">
      <c r="C14941" s="10" t="str">
        <f>IFERROR(VLOOKUP(B14941,'اكواد الاصناف'!A:C,2,0),"")</f>
        <v/>
      </c>
      <c r="D14941" s="10" t="str">
        <f>IFERROR(VLOOKUP(B14941,'اكواد الاصناف'!A:C,3,0),"")</f>
        <v/>
      </c>
      <c r="G14941" s="10">
        <f t="shared" si="232"/>
        <v>0</v>
      </c>
      <c r="I14941" s="10" t="str">
        <f>IFERROR(VLOOKUP(H14941,'سجل العملاء'!A:B,2,0),"")</f>
        <v/>
      </c>
    </row>
    <row r="14942" spans="3:9" ht="15.6">
      <c r="C14942" s="10" t="str">
        <f>IFERROR(VLOOKUP(B14942,'اكواد الاصناف'!A:C,2,0),"")</f>
        <v/>
      </c>
      <c r="D14942" s="10" t="str">
        <f>IFERROR(VLOOKUP(B14942,'اكواد الاصناف'!A:C,3,0),"")</f>
        <v/>
      </c>
      <c r="G14942" s="10">
        <f t="shared" si="232"/>
        <v>0</v>
      </c>
      <c r="I14942" s="10" t="str">
        <f>IFERROR(VLOOKUP(H14942,'سجل العملاء'!A:B,2,0),"")</f>
        <v/>
      </c>
    </row>
    <row r="14943" spans="3:9" ht="15.6">
      <c r="C14943" s="10" t="str">
        <f>IFERROR(VLOOKUP(B14943,'اكواد الاصناف'!A:C,2,0),"")</f>
        <v/>
      </c>
      <c r="D14943" s="10" t="str">
        <f>IFERROR(VLOOKUP(B14943,'اكواد الاصناف'!A:C,3,0),"")</f>
        <v/>
      </c>
      <c r="G14943" s="10">
        <f t="shared" si="232"/>
        <v>0</v>
      </c>
      <c r="I14943" s="10" t="str">
        <f>IFERROR(VLOOKUP(H14943,'سجل العملاء'!A:B,2,0),"")</f>
        <v/>
      </c>
    </row>
    <row r="14944" spans="3:9" ht="15.6">
      <c r="C14944" s="10" t="str">
        <f>IFERROR(VLOOKUP(B14944,'اكواد الاصناف'!A:C,2,0),"")</f>
        <v/>
      </c>
      <c r="D14944" s="10" t="str">
        <f>IFERROR(VLOOKUP(B14944,'اكواد الاصناف'!A:C,3,0),"")</f>
        <v/>
      </c>
      <c r="G14944" s="10">
        <f t="shared" si="232"/>
        <v>0</v>
      </c>
      <c r="I14944" s="10" t="str">
        <f>IFERROR(VLOOKUP(H14944,'سجل العملاء'!A:B,2,0),"")</f>
        <v/>
      </c>
    </row>
    <row r="14945" spans="3:9" ht="15.6">
      <c r="C14945" s="10" t="str">
        <f>IFERROR(VLOOKUP(B14945,'اكواد الاصناف'!A:C,2,0),"")</f>
        <v/>
      </c>
      <c r="D14945" s="10" t="str">
        <f>IFERROR(VLOOKUP(B14945,'اكواد الاصناف'!A:C,3,0),"")</f>
        <v/>
      </c>
      <c r="G14945" s="10">
        <f t="shared" si="232"/>
        <v>0</v>
      </c>
      <c r="I14945" s="10" t="str">
        <f>IFERROR(VLOOKUP(H14945,'سجل العملاء'!A:B,2,0),"")</f>
        <v/>
      </c>
    </row>
    <row r="14946" spans="3:9" ht="15.6">
      <c r="C14946" s="10" t="str">
        <f>IFERROR(VLOOKUP(B14946,'اكواد الاصناف'!A:C,2,0),"")</f>
        <v/>
      </c>
      <c r="D14946" s="10" t="str">
        <f>IFERROR(VLOOKUP(B14946,'اكواد الاصناف'!A:C,3,0),"")</f>
        <v/>
      </c>
      <c r="G14946" s="10">
        <f t="shared" si="232"/>
        <v>0</v>
      </c>
      <c r="I14946" s="10" t="str">
        <f>IFERROR(VLOOKUP(H14946,'سجل العملاء'!A:B,2,0),"")</f>
        <v/>
      </c>
    </row>
    <row r="14947" spans="3:9" ht="15.6">
      <c r="C14947" s="10" t="str">
        <f>IFERROR(VLOOKUP(B14947,'اكواد الاصناف'!A:C,2,0),"")</f>
        <v/>
      </c>
      <c r="D14947" s="10" t="str">
        <f>IFERROR(VLOOKUP(B14947,'اكواد الاصناف'!A:C,3,0),"")</f>
        <v/>
      </c>
      <c r="G14947" s="10">
        <f t="shared" si="232"/>
        <v>0</v>
      </c>
      <c r="I14947" s="10" t="str">
        <f>IFERROR(VLOOKUP(H14947,'سجل العملاء'!A:B,2,0),"")</f>
        <v/>
      </c>
    </row>
    <row r="14948" spans="3:9" ht="15.6">
      <c r="C14948" s="10" t="str">
        <f>IFERROR(VLOOKUP(B14948,'اكواد الاصناف'!A:C,2,0),"")</f>
        <v/>
      </c>
      <c r="D14948" s="10" t="str">
        <f>IFERROR(VLOOKUP(B14948,'اكواد الاصناف'!A:C,3,0),"")</f>
        <v/>
      </c>
      <c r="G14948" s="10">
        <f t="shared" si="232"/>
        <v>0</v>
      </c>
      <c r="I14948" s="10" t="str">
        <f>IFERROR(VLOOKUP(H14948,'سجل العملاء'!A:B,2,0),"")</f>
        <v/>
      </c>
    </row>
    <row r="14949" spans="3:9" ht="15.6">
      <c r="C14949" s="10" t="str">
        <f>IFERROR(VLOOKUP(B14949,'اكواد الاصناف'!A:C,2,0),"")</f>
        <v/>
      </c>
      <c r="D14949" s="10" t="str">
        <f>IFERROR(VLOOKUP(B14949,'اكواد الاصناف'!A:C,3,0),"")</f>
        <v/>
      </c>
      <c r="G14949" s="10">
        <f t="shared" si="232"/>
        <v>0</v>
      </c>
      <c r="I14949" s="10" t="str">
        <f>IFERROR(VLOOKUP(H14949,'سجل العملاء'!A:B,2,0),"")</f>
        <v/>
      </c>
    </row>
    <row r="14950" spans="3:9" ht="15.6">
      <c r="C14950" s="10" t="str">
        <f>IFERROR(VLOOKUP(B14950,'اكواد الاصناف'!A:C,2,0),"")</f>
        <v/>
      </c>
      <c r="D14950" s="10" t="str">
        <f>IFERROR(VLOOKUP(B14950,'اكواد الاصناف'!A:C,3,0),"")</f>
        <v/>
      </c>
      <c r="G14950" s="10">
        <f t="shared" si="232"/>
        <v>0</v>
      </c>
      <c r="I14950" s="10" t="str">
        <f>IFERROR(VLOOKUP(H14950,'سجل العملاء'!A:B,2,0),"")</f>
        <v/>
      </c>
    </row>
    <row r="14951" spans="3:9" ht="15.6">
      <c r="C14951" s="10" t="str">
        <f>IFERROR(VLOOKUP(B14951,'اكواد الاصناف'!A:C,2,0),"")</f>
        <v/>
      </c>
      <c r="D14951" s="10" t="str">
        <f>IFERROR(VLOOKUP(B14951,'اكواد الاصناف'!A:C,3,0),"")</f>
        <v/>
      </c>
      <c r="G14951" s="10">
        <f t="shared" si="232"/>
        <v>0</v>
      </c>
      <c r="I14951" s="10" t="str">
        <f>IFERROR(VLOOKUP(H14951,'سجل العملاء'!A:B,2,0),"")</f>
        <v/>
      </c>
    </row>
    <row r="14952" spans="3:9" ht="15.6">
      <c r="C14952" s="10" t="str">
        <f>IFERROR(VLOOKUP(B14952,'اكواد الاصناف'!A:C,2,0),"")</f>
        <v/>
      </c>
      <c r="D14952" s="10" t="str">
        <f>IFERROR(VLOOKUP(B14952,'اكواد الاصناف'!A:C,3,0),"")</f>
        <v/>
      </c>
      <c r="G14952" s="10">
        <f t="shared" si="232"/>
        <v>0</v>
      </c>
      <c r="I14952" s="10" t="str">
        <f>IFERROR(VLOOKUP(H14952,'سجل العملاء'!A:B,2,0),"")</f>
        <v/>
      </c>
    </row>
    <row r="14953" spans="3:9" ht="15.6">
      <c r="C14953" s="10" t="str">
        <f>IFERROR(VLOOKUP(B14953,'اكواد الاصناف'!A:C,2,0),"")</f>
        <v/>
      </c>
      <c r="D14953" s="10" t="str">
        <f>IFERROR(VLOOKUP(B14953,'اكواد الاصناف'!A:C,3,0),"")</f>
        <v/>
      </c>
      <c r="G14953" s="10">
        <f t="shared" si="232"/>
        <v>0</v>
      </c>
      <c r="I14953" s="10" t="str">
        <f>IFERROR(VLOOKUP(H14953,'سجل العملاء'!A:B,2,0),"")</f>
        <v/>
      </c>
    </row>
    <row r="14954" spans="3:9" ht="15.6">
      <c r="C14954" s="10" t="str">
        <f>IFERROR(VLOOKUP(B14954,'اكواد الاصناف'!A:C,2,0),"")</f>
        <v/>
      </c>
      <c r="D14954" s="10" t="str">
        <f>IFERROR(VLOOKUP(B14954,'اكواد الاصناف'!A:C,3,0),"")</f>
        <v/>
      </c>
      <c r="G14954" s="10">
        <f t="shared" si="232"/>
        <v>0</v>
      </c>
      <c r="I14954" s="10" t="str">
        <f>IFERROR(VLOOKUP(H14954,'سجل العملاء'!A:B,2,0),"")</f>
        <v/>
      </c>
    </row>
    <row r="14955" spans="3:9" ht="15.6">
      <c r="C14955" s="10" t="str">
        <f>IFERROR(VLOOKUP(B14955,'اكواد الاصناف'!A:C,2,0),"")</f>
        <v/>
      </c>
      <c r="D14955" s="10" t="str">
        <f>IFERROR(VLOOKUP(B14955,'اكواد الاصناف'!A:C,3,0),"")</f>
        <v/>
      </c>
      <c r="G14955" s="10">
        <f t="shared" si="232"/>
        <v>0</v>
      </c>
      <c r="I14955" s="10" t="str">
        <f>IFERROR(VLOOKUP(H14955,'سجل العملاء'!A:B,2,0),"")</f>
        <v/>
      </c>
    </row>
    <row r="14956" spans="3:9" ht="15.6">
      <c r="C14956" s="10" t="str">
        <f>IFERROR(VLOOKUP(B14956,'اكواد الاصناف'!A:C,2,0),"")</f>
        <v/>
      </c>
      <c r="D14956" s="10" t="str">
        <f>IFERROR(VLOOKUP(B14956,'اكواد الاصناف'!A:C,3,0),"")</f>
        <v/>
      </c>
      <c r="G14956" s="10">
        <f t="shared" si="232"/>
        <v>0</v>
      </c>
      <c r="I14956" s="10" t="str">
        <f>IFERROR(VLOOKUP(H14956,'سجل العملاء'!A:B,2,0),"")</f>
        <v/>
      </c>
    </row>
    <row r="14957" spans="3:9" ht="15.6">
      <c r="C14957" s="10" t="str">
        <f>IFERROR(VLOOKUP(B14957,'اكواد الاصناف'!A:C,2,0),"")</f>
        <v/>
      </c>
      <c r="D14957" s="10" t="str">
        <f>IFERROR(VLOOKUP(B14957,'اكواد الاصناف'!A:C,3,0),"")</f>
        <v/>
      </c>
      <c r="G14957" s="10">
        <f t="shared" si="232"/>
        <v>0</v>
      </c>
      <c r="I14957" s="10" t="str">
        <f>IFERROR(VLOOKUP(H14957,'سجل العملاء'!A:B,2,0),"")</f>
        <v/>
      </c>
    </row>
    <row r="14958" spans="3:9" ht="15.6">
      <c r="C14958" s="10" t="str">
        <f>IFERROR(VLOOKUP(B14958,'اكواد الاصناف'!A:C,2,0),"")</f>
        <v/>
      </c>
      <c r="D14958" s="10" t="str">
        <f>IFERROR(VLOOKUP(B14958,'اكواد الاصناف'!A:C,3,0),"")</f>
        <v/>
      </c>
      <c r="G14958" s="10">
        <f t="shared" si="232"/>
        <v>0</v>
      </c>
      <c r="I14958" s="10" t="str">
        <f>IFERROR(VLOOKUP(H14958,'سجل العملاء'!A:B,2,0),"")</f>
        <v/>
      </c>
    </row>
    <row r="14959" spans="3:9" ht="15.6">
      <c r="C14959" s="10" t="str">
        <f>IFERROR(VLOOKUP(B14959,'اكواد الاصناف'!A:C,2,0),"")</f>
        <v/>
      </c>
      <c r="D14959" s="10" t="str">
        <f>IFERROR(VLOOKUP(B14959,'اكواد الاصناف'!A:C,3,0),"")</f>
        <v/>
      </c>
      <c r="G14959" s="10">
        <f t="shared" si="232"/>
        <v>0</v>
      </c>
      <c r="I14959" s="10" t="str">
        <f>IFERROR(VLOOKUP(H14959,'سجل العملاء'!A:B,2,0),"")</f>
        <v/>
      </c>
    </row>
    <row r="14960" spans="3:9" ht="15.6">
      <c r="C14960" s="10" t="str">
        <f>IFERROR(VLOOKUP(B14960,'اكواد الاصناف'!A:C,2,0),"")</f>
        <v/>
      </c>
      <c r="D14960" s="10" t="str">
        <f>IFERROR(VLOOKUP(B14960,'اكواد الاصناف'!A:C,3,0),"")</f>
        <v/>
      </c>
      <c r="G14960" s="10">
        <f t="shared" si="232"/>
        <v>0</v>
      </c>
      <c r="I14960" s="10" t="str">
        <f>IFERROR(VLOOKUP(H14960,'سجل العملاء'!A:B,2,0),"")</f>
        <v/>
      </c>
    </row>
    <row r="14961" spans="3:9" ht="15.6">
      <c r="C14961" s="10" t="str">
        <f>IFERROR(VLOOKUP(B14961,'اكواد الاصناف'!A:C,2,0),"")</f>
        <v/>
      </c>
      <c r="D14961" s="10" t="str">
        <f>IFERROR(VLOOKUP(B14961,'اكواد الاصناف'!A:C,3,0),"")</f>
        <v/>
      </c>
      <c r="G14961" s="10">
        <f t="shared" si="232"/>
        <v>0</v>
      </c>
      <c r="I14961" s="10" t="str">
        <f>IFERROR(VLOOKUP(H14961,'سجل العملاء'!A:B,2,0),"")</f>
        <v/>
      </c>
    </row>
    <row r="14962" spans="3:9" ht="15.6">
      <c r="C14962" s="10" t="str">
        <f>IFERROR(VLOOKUP(B14962,'اكواد الاصناف'!A:C,2,0),"")</f>
        <v/>
      </c>
      <c r="D14962" s="10" t="str">
        <f>IFERROR(VLOOKUP(B14962,'اكواد الاصناف'!A:C,3,0),"")</f>
        <v/>
      </c>
      <c r="G14962" s="10">
        <f t="shared" si="232"/>
        <v>0</v>
      </c>
      <c r="I14962" s="10" t="str">
        <f>IFERROR(VLOOKUP(H14962,'سجل العملاء'!A:B,2,0),"")</f>
        <v/>
      </c>
    </row>
    <row r="14963" spans="3:9" ht="15.6">
      <c r="C14963" s="10" t="str">
        <f>IFERROR(VLOOKUP(B14963,'اكواد الاصناف'!A:C,2,0),"")</f>
        <v/>
      </c>
      <c r="D14963" s="10" t="str">
        <f>IFERROR(VLOOKUP(B14963,'اكواد الاصناف'!A:C,3,0),"")</f>
        <v/>
      </c>
      <c r="G14963" s="10">
        <f t="shared" si="232"/>
        <v>0</v>
      </c>
      <c r="I14963" s="10" t="str">
        <f>IFERROR(VLOOKUP(H14963,'سجل العملاء'!A:B,2,0),"")</f>
        <v/>
      </c>
    </row>
    <row r="14964" spans="3:9" ht="15.6">
      <c r="C14964" s="10" t="str">
        <f>IFERROR(VLOOKUP(B14964,'اكواد الاصناف'!A:C,2,0),"")</f>
        <v/>
      </c>
      <c r="D14964" s="10" t="str">
        <f>IFERROR(VLOOKUP(B14964,'اكواد الاصناف'!A:C,3,0),"")</f>
        <v/>
      </c>
      <c r="G14964" s="10">
        <f t="shared" si="232"/>
        <v>0</v>
      </c>
      <c r="I14964" s="10" t="str">
        <f>IFERROR(VLOOKUP(H14964,'سجل العملاء'!A:B,2,0),"")</f>
        <v/>
      </c>
    </row>
    <row r="14965" spans="3:9" ht="15.6">
      <c r="C14965" s="10" t="str">
        <f>IFERROR(VLOOKUP(B14965,'اكواد الاصناف'!A:C,2,0),"")</f>
        <v/>
      </c>
      <c r="D14965" s="10" t="str">
        <f>IFERROR(VLOOKUP(B14965,'اكواد الاصناف'!A:C,3,0),"")</f>
        <v/>
      </c>
      <c r="G14965" s="10">
        <f t="shared" si="232"/>
        <v>0</v>
      </c>
      <c r="I14965" s="10" t="str">
        <f>IFERROR(VLOOKUP(H14965,'سجل العملاء'!A:B,2,0),"")</f>
        <v/>
      </c>
    </row>
    <row r="14966" spans="3:9" ht="15.6">
      <c r="C14966" s="10" t="str">
        <f>IFERROR(VLOOKUP(B14966,'اكواد الاصناف'!A:C,2,0),"")</f>
        <v/>
      </c>
      <c r="D14966" s="10" t="str">
        <f>IFERROR(VLOOKUP(B14966,'اكواد الاصناف'!A:C,3,0),"")</f>
        <v/>
      </c>
      <c r="G14966" s="10">
        <f t="shared" si="232"/>
        <v>0</v>
      </c>
      <c r="I14966" s="10" t="str">
        <f>IFERROR(VLOOKUP(H14966,'سجل العملاء'!A:B,2,0),"")</f>
        <v/>
      </c>
    </row>
    <row r="14967" spans="3:9" ht="15.6">
      <c r="C14967" s="10" t="str">
        <f>IFERROR(VLOOKUP(B14967,'اكواد الاصناف'!A:C,2,0),"")</f>
        <v/>
      </c>
      <c r="D14967" s="10" t="str">
        <f>IFERROR(VLOOKUP(B14967,'اكواد الاصناف'!A:C,3,0),"")</f>
        <v/>
      </c>
      <c r="G14967" s="10">
        <f t="shared" si="232"/>
        <v>0</v>
      </c>
      <c r="I14967" s="10" t="str">
        <f>IFERROR(VLOOKUP(H14967,'سجل العملاء'!A:B,2,0),"")</f>
        <v/>
      </c>
    </row>
    <row r="14968" spans="3:9" ht="15.6">
      <c r="C14968" s="10" t="str">
        <f>IFERROR(VLOOKUP(B14968,'اكواد الاصناف'!A:C,2,0),"")</f>
        <v/>
      </c>
      <c r="D14968" s="10" t="str">
        <f>IFERROR(VLOOKUP(B14968,'اكواد الاصناف'!A:C,3,0),"")</f>
        <v/>
      </c>
      <c r="G14968" s="10">
        <f t="shared" si="232"/>
        <v>0</v>
      </c>
      <c r="I14968" s="10" t="str">
        <f>IFERROR(VLOOKUP(H14968,'سجل العملاء'!A:B,2,0),"")</f>
        <v/>
      </c>
    </row>
    <row r="14969" spans="3:9" ht="15.6">
      <c r="C14969" s="10" t="str">
        <f>IFERROR(VLOOKUP(B14969,'اكواد الاصناف'!A:C,2,0),"")</f>
        <v/>
      </c>
      <c r="D14969" s="10" t="str">
        <f>IFERROR(VLOOKUP(B14969,'اكواد الاصناف'!A:C,3,0),"")</f>
        <v/>
      </c>
      <c r="G14969" s="10">
        <f t="shared" si="232"/>
        <v>0</v>
      </c>
      <c r="I14969" s="10" t="str">
        <f>IFERROR(VLOOKUP(H14969,'سجل العملاء'!A:B,2,0),"")</f>
        <v/>
      </c>
    </row>
    <row r="14970" spans="3:9" ht="15.6">
      <c r="C14970" s="10" t="str">
        <f>IFERROR(VLOOKUP(B14970,'اكواد الاصناف'!A:C,2,0),"")</f>
        <v/>
      </c>
      <c r="D14970" s="10" t="str">
        <f>IFERROR(VLOOKUP(B14970,'اكواد الاصناف'!A:C,3,0),"")</f>
        <v/>
      </c>
      <c r="G14970" s="10">
        <f t="shared" si="232"/>
        <v>0</v>
      </c>
      <c r="I14970" s="10" t="str">
        <f>IFERROR(VLOOKUP(H14970,'سجل العملاء'!A:B,2,0),"")</f>
        <v/>
      </c>
    </row>
    <row r="14971" spans="3:9" ht="15.6">
      <c r="C14971" s="10" t="str">
        <f>IFERROR(VLOOKUP(B14971,'اكواد الاصناف'!A:C,2,0),"")</f>
        <v/>
      </c>
      <c r="D14971" s="10" t="str">
        <f>IFERROR(VLOOKUP(B14971,'اكواد الاصناف'!A:C,3,0),"")</f>
        <v/>
      </c>
      <c r="G14971" s="10">
        <f t="shared" si="232"/>
        <v>0</v>
      </c>
      <c r="I14971" s="10" t="str">
        <f>IFERROR(VLOOKUP(H14971,'سجل العملاء'!A:B,2,0),"")</f>
        <v/>
      </c>
    </row>
    <row r="14972" spans="3:9" ht="15.6">
      <c r="C14972" s="10" t="str">
        <f>IFERROR(VLOOKUP(B14972,'اكواد الاصناف'!A:C,2,0),"")</f>
        <v/>
      </c>
      <c r="D14972" s="10" t="str">
        <f>IFERROR(VLOOKUP(B14972,'اكواد الاصناف'!A:C,3,0),"")</f>
        <v/>
      </c>
      <c r="G14972" s="10">
        <f t="shared" si="232"/>
        <v>0</v>
      </c>
      <c r="I14972" s="10" t="str">
        <f>IFERROR(VLOOKUP(H14972,'سجل العملاء'!A:B,2,0),"")</f>
        <v/>
      </c>
    </row>
    <row r="14973" spans="3:9" ht="15.6">
      <c r="C14973" s="10" t="str">
        <f>IFERROR(VLOOKUP(B14973,'اكواد الاصناف'!A:C,2,0),"")</f>
        <v/>
      </c>
      <c r="D14973" s="10" t="str">
        <f>IFERROR(VLOOKUP(B14973,'اكواد الاصناف'!A:C,3,0),"")</f>
        <v/>
      </c>
      <c r="G14973" s="10">
        <f t="shared" si="232"/>
        <v>0</v>
      </c>
      <c r="I14973" s="10" t="str">
        <f>IFERROR(VLOOKUP(H14973,'سجل العملاء'!A:B,2,0),"")</f>
        <v/>
      </c>
    </row>
    <row r="14974" spans="3:9" ht="15.6">
      <c r="C14974" s="10" t="str">
        <f>IFERROR(VLOOKUP(B14974,'اكواد الاصناف'!A:C,2,0),"")</f>
        <v/>
      </c>
      <c r="D14974" s="10" t="str">
        <f>IFERROR(VLOOKUP(B14974,'اكواد الاصناف'!A:C,3,0),"")</f>
        <v/>
      </c>
      <c r="G14974" s="10">
        <f t="shared" si="232"/>
        <v>0</v>
      </c>
      <c r="I14974" s="10" t="str">
        <f>IFERROR(VLOOKUP(H14974,'سجل العملاء'!A:B,2,0),"")</f>
        <v/>
      </c>
    </row>
    <row r="14975" spans="3:9" ht="15.6">
      <c r="C14975" s="10" t="str">
        <f>IFERROR(VLOOKUP(B14975,'اكواد الاصناف'!A:C,2,0),"")</f>
        <v/>
      </c>
      <c r="D14975" s="10" t="str">
        <f>IFERROR(VLOOKUP(B14975,'اكواد الاصناف'!A:C,3,0),"")</f>
        <v/>
      </c>
      <c r="G14975" s="10">
        <f t="shared" si="232"/>
        <v>0</v>
      </c>
      <c r="I14975" s="10" t="str">
        <f>IFERROR(VLOOKUP(H14975,'سجل العملاء'!A:B,2,0),"")</f>
        <v/>
      </c>
    </row>
    <row r="14976" spans="3:9" ht="15.6">
      <c r="C14976" s="10" t="str">
        <f>IFERROR(VLOOKUP(B14976,'اكواد الاصناف'!A:C,2,0),"")</f>
        <v/>
      </c>
      <c r="D14976" s="10" t="str">
        <f>IFERROR(VLOOKUP(B14976,'اكواد الاصناف'!A:C,3,0),"")</f>
        <v/>
      </c>
      <c r="G14976" s="10">
        <f t="shared" si="232"/>
        <v>0</v>
      </c>
      <c r="I14976" s="10" t="str">
        <f>IFERROR(VLOOKUP(H14976,'سجل العملاء'!A:B,2,0),"")</f>
        <v/>
      </c>
    </row>
    <row r="14977" spans="3:9" ht="15.6">
      <c r="C14977" s="10" t="str">
        <f>IFERROR(VLOOKUP(B14977,'اكواد الاصناف'!A:C,2,0),"")</f>
        <v/>
      </c>
      <c r="D14977" s="10" t="str">
        <f>IFERROR(VLOOKUP(B14977,'اكواد الاصناف'!A:C,3,0),"")</f>
        <v/>
      </c>
      <c r="G14977" s="10">
        <f t="shared" ref="G14977:G15029" si="233">F14977*E14977</f>
        <v>0</v>
      </c>
      <c r="I14977" s="10" t="str">
        <f>IFERROR(VLOOKUP(H14977,'سجل العملاء'!A:B,2,0),"")</f>
        <v/>
      </c>
    </row>
    <row r="14978" spans="3:9" ht="15.6">
      <c r="C14978" s="10" t="str">
        <f>IFERROR(VLOOKUP(B14978,'اكواد الاصناف'!A:C,2,0),"")</f>
        <v/>
      </c>
      <c r="D14978" s="10" t="str">
        <f>IFERROR(VLOOKUP(B14978,'اكواد الاصناف'!A:C,3,0),"")</f>
        <v/>
      </c>
      <c r="G14978" s="10">
        <f t="shared" si="233"/>
        <v>0</v>
      </c>
      <c r="I14978" s="10" t="str">
        <f>IFERROR(VLOOKUP(H14978,'سجل العملاء'!A:B,2,0),"")</f>
        <v/>
      </c>
    </row>
    <row r="14979" spans="3:9" ht="15.6">
      <c r="C14979" s="10" t="str">
        <f>IFERROR(VLOOKUP(B14979,'اكواد الاصناف'!A:C,2,0),"")</f>
        <v/>
      </c>
      <c r="D14979" s="10" t="str">
        <f>IFERROR(VLOOKUP(B14979,'اكواد الاصناف'!A:C,3,0),"")</f>
        <v/>
      </c>
      <c r="G14979" s="10">
        <f t="shared" si="233"/>
        <v>0</v>
      </c>
      <c r="I14979" s="10" t="str">
        <f>IFERROR(VLOOKUP(H14979,'سجل العملاء'!A:B,2,0),"")</f>
        <v/>
      </c>
    </row>
    <row r="14980" spans="3:9" ht="15.6">
      <c r="C14980" s="10" t="str">
        <f>IFERROR(VLOOKUP(B14980,'اكواد الاصناف'!A:C,2,0),"")</f>
        <v/>
      </c>
      <c r="D14980" s="10" t="str">
        <f>IFERROR(VLOOKUP(B14980,'اكواد الاصناف'!A:C,3,0),"")</f>
        <v/>
      </c>
      <c r="G14980" s="10">
        <f t="shared" si="233"/>
        <v>0</v>
      </c>
      <c r="I14980" s="10" t="str">
        <f>IFERROR(VLOOKUP(H14980,'سجل العملاء'!A:B,2,0),"")</f>
        <v/>
      </c>
    </row>
    <row r="14981" spans="3:9" ht="15.6">
      <c r="C14981" s="10" t="str">
        <f>IFERROR(VLOOKUP(B14981,'اكواد الاصناف'!A:C,2,0),"")</f>
        <v/>
      </c>
      <c r="D14981" s="10" t="str">
        <f>IFERROR(VLOOKUP(B14981,'اكواد الاصناف'!A:C,3,0),"")</f>
        <v/>
      </c>
      <c r="G14981" s="10">
        <f t="shared" si="233"/>
        <v>0</v>
      </c>
      <c r="I14981" s="10" t="str">
        <f>IFERROR(VLOOKUP(H14981,'سجل العملاء'!A:B,2,0),"")</f>
        <v/>
      </c>
    </row>
    <row r="14982" spans="3:9" ht="15.6">
      <c r="C14982" s="10" t="str">
        <f>IFERROR(VLOOKUP(B14982,'اكواد الاصناف'!A:C,2,0),"")</f>
        <v/>
      </c>
      <c r="D14982" s="10" t="str">
        <f>IFERROR(VLOOKUP(B14982,'اكواد الاصناف'!A:C,3,0),"")</f>
        <v/>
      </c>
      <c r="G14982" s="10">
        <f t="shared" si="233"/>
        <v>0</v>
      </c>
      <c r="I14982" s="10" t="str">
        <f>IFERROR(VLOOKUP(H14982,'سجل العملاء'!A:B,2,0),"")</f>
        <v/>
      </c>
    </row>
    <row r="14983" spans="3:9" ht="15.6">
      <c r="C14983" s="10" t="str">
        <f>IFERROR(VLOOKUP(B14983,'اكواد الاصناف'!A:C,2,0),"")</f>
        <v/>
      </c>
      <c r="D14983" s="10" t="str">
        <f>IFERROR(VLOOKUP(B14983,'اكواد الاصناف'!A:C,3,0),"")</f>
        <v/>
      </c>
      <c r="G14983" s="10">
        <f t="shared" si="233"/>
        <v>0</v>
      </c>
      <c r="I14983" s="10" t="str">
        <f>IFERROR(VLOOKUP(H14983,'سجل العملاء'!A:B,2,0),"")</f>
        <v/>
      </c>
    </row>
    <row r="14984" spans="3:9" ht="15.6">
      <c r="C14984" s="10" t="str">
        <f>IFERROR(VLOOKUP(B14984,'اكواد الاصناف'!A:C,2,0),"")</f>
        <v/>
      </c>
      <c r="D14984" s="10" t="str">
        <f>IFERROR(VLOOKUP(B14984,'اكواد الاصناف'!A:C,3,0),"")</f>
        <v/>
      </c>
      <c r="G14984" s="10">
        <f t="shared" si="233"/>
        <v>0</v>
      </c>
      <c r="I14984" s="10" t="str">
        <f>IFERROR(VLOOKUP(H14984,'سجل العملاء'!A:B,2,0),"")</f>
        <v/>
      </c>
    </row>
    <row r="14985" spans="3:9" ht="15.6">
      <c r="C14985" s="10" t="str">
        <f>IFERROR(VLOOKUP(B14985,'اكواد الاصناف'!A:C,2,0),"")</f>
        <v/>
      </c>
      <c r="D14985" s="10" t="str">
        <f>IFERROR(VLOOKUP(B14985,'اكواد الاصناف'!A:C,3,0),"")</f>
        <v/>
      </c>
      <c r="G14985" s="10">
        <f t="shared" si="233"/>
        <v>0</v>
      </c>
      <c r="I14985" s="10" t="str">
        <f>IFERROR(VLOOKUP(H14985,'سجل العملاء'!A:B,2,0),"")</f>
        <v/>
      </c>
    </row>
    <row r="14986" spans="3:9" ht="15.6">
      <c r="C14986" s="10" t="str">
        <f>IFERROR(VLOOKUP(B14986,'اكواد الاصناف'!A:C,2,0),"")</f>
        <v/>
      </c>
      <c r="D14986" s="10" t="str">
        <f>IFERROR(VLOOKUP(B14986,'اكواد الاصناف'!A:C,3,0),"")</f>
        <v/>
      </c>
      <c r="G14986" s="10">
        <f t="shared" si="233"/>
        <v>0</v>
      </c>
      <c r="I14986" s="10" t="str">
        <f>IFERROR(VLOOKUP(H14986,'سجل العملاء'!A:B,2,0),"")</f>
        <v/>
      </c>
    </row>
    <row r="14987" spans="3:9" ht="15.6">
      <c r="C14987" s="10" t="str">
        <f>IFERROR(VLOOKUP(B14987,'اكواد الاصناف'!A:C,2,0),"")</f>
        <v/>
      </c>
      <c r="D14987" s="10" t="str">
        <f>IFERROR(VLOOKUP(B14987,'اكواد الاصناف'!A:C,3,0),"")</f>
        <v/>
      </c>
      <c r="G14987" s="10">
        <f t="shared" si="233"/>
        <v>0</v>
      </c>
      <c r="I14987" s="10" t="str">
        <f>IFERROR(VLOOKUP(H14987,'سجل العملاء'!A:B,2,0),"")</f>
        <v/>
      </c>
    </row>
    <row r="14988" spans="3:9" ht="15.6">
      <c r="C14988" s="10" t="str">
        <f>IFERROR(VLOOKUP(B14988,'اكواد الاصناف'!A:C,2,0),"")</f>
        <v/>
      </c>
      <c r="D14988" s="10" t="str">
        <f>IFERROR(VLOOKUP(B14988,'اكواد الاصناف'!A:C,3,0),"")</f>
        <v/>
      </c>
      <c r="G14988" s="10">
        <f t="shared" si="233"/>
        <v>0</v>
      </c>
      <c r="I14988" s="10" t="str">
        <f>IFERROR(VLOOKUP(H14988,'سجل العملاء'!A:B,2,0),"")</f>
        <v/>
      </c>
    </row>
    <row r="14989" spans="3:9" ht="15.6">
      <c r="C14989" s="10" t="str">
        <f>IFERROR(VLOOKUP(B14989,'اكواد الاصناف'!A:C,2,0),"")</f>
        <v/>
      </c>
      <c r="D14989" s="10" t="str">
        <f>IFERROR(VLOOKUP(B14989,'اكواد الاصناف'!A:C,3,0),"")</f>
        <v/>
      </c>
      <c r="G14989" s="10">
        <f t="shared" si="233"/>
        <v>0</v>
      </c>
      <c r="I14989" s="10" t="str">
        <f>IFERROR(VLOOKUP(H14989,'سجل العملاء'!A:B,2,0),"")</f>
        <v/>
      </c>
    </row>
    <row r="14990" spans="3:9" ht="15.6">
      <c r="C14990" s="10" t="str">
        <f>IFERROR(VLOOKUP(B14990,'اكواد الاصناف'!A:C,2,0),"")</f>
        <v/>
      </c>
      <c r="D14990" s="10" t="str">
        <f>IFERROR(VLOOKUP(B14990,'اكواد الاصناف'!A:C,3,0),"")</f>
        <v/>
      </c>
      <c r="G14990" s="10">
        <f t="shared" si="233"/>
        <v>0</v>
      </c>
      <c r="I14990" s="10" t="str">
        <f>IFERROR(VLOOKUP(H14990,'سجل العملاء'!A:B,2,0),"")</f>
        <v/>
      </c>
    </row>
    <row r="14991" spans="3:9" ht="15.6">
      <c r="C14991" s="10" t="str">
        <f>IFERROR(VLOOKUP(B14991,'اكواد الاصناف'!A:C,2,0),"")</f>
        <v/>
      </c>
      <c r="D14991" s="10" t="str">
        <f>IFERROR(VLOOKUP(B14991,'اكواد الاصناف'!A:C,3,0),"")</f>
        <v/>
      </c>
      <c r="G14991" s="10">
        <f t="shared" si="233"/>
        <v>0</v>
      </c>
      <c r="I14991" s="10" t="str">
        <f>IFERROR(VLOOKUP(H14991,'سجل العملاء'!A:B,2,0),"")</f>
        <v/>
      </c>
    </row>
    <row r="14992" spans="3:9" ht="15.6">
      <c r="C14992" s="10" t="str">
        <f>IFERROR(VLOOKUP(B14992,'اكواد الاصناف'!A:C,2,0),"")</f>
        <v/>
      </c>
      <c r="D14992" s="10" t="str">
        <f>IFERROR(VLOOKUP(B14992,'اكواد الاصناف'!A:C,3,0),"")</f>
        <v/>
      </c>
      <c r="G14992" s="10">
        <f t="shared" si="233"/>
        <v>0</v>
      </c>
      <c r="I14992" s="10" t="str">
        <f>IFERROR(VLOOKUP(H14992,'سجل العملاء'!A:B,2,0),"")</f>
        <v/>
      </c>
    </row>
    <row r="14993" spans="3:9" ht="15.6">
      <c r="C14993" s="10" t="str">
        <f>IFERROR(VLOOKUP(B14993,'اكواد الاصناف'!A:C,2,0),"")</f>
        <v/>
      </c>
      <c r="D14993" s="10" t="str">
        <f>IFERROR(VLOOKUP(B14993,'اكواد الاصناف'!A:C,3,0),"")</f>
        <v/>
      </c>
      <c r="G14993" s="10">
        <f t="shared" si="233"/>
        <v>0</v>
      </c>
      <c r="I14993" s="10" t="str">
        <f>IFERROR(VLOOKUP(H14993,'سجل العملاء'!A:B,2,0),"")</f>
        <v/>
      </c>
    </row>
    <row r="14994" spans="3:9" ht="15.6">
      <c r="C14994" s="10" t="str">
        <f>IFERROR(VLOOKUP(B14994,'اكواد الاصناف'!A:C,2,0),"")</f>
        <v/>
      </c>
      <c r="D14994" s="10" t="str">
        <f>IFERROR(VLOOKUP(B14994,'اكواد الاصناف'!A:C,3,0),"")</f>
        <v/>
      </c>
      <c r="G14994" s="10">
        <f t="shared" si="233"/>
        <v>0</v>
      </c>
      <c r="I14994" s="10" t="str">
        <f>IFERROR(VLOOKUP(H14994,'سجل العملاء'!A:B,2,0),"")</f>
        <v/>
      </c>
    </row>
    <row r="14995" spans="3:9" ht="15.6">
      <c r="C14995" s="10" t="str">
        <f>IFERROR(VLOOKUP(B14995,'اكواد الاصناف'!A:C,2,0),"")</f>
        <v/>
      </c>
      <c r="D14995" s="10" t="str">
        <f>IFERROR(VLOOKUP(B14995,'اكواد الاصناف'!A:C,3,0),"")</f>
        <v/>
      </c>
      <c r="G14995" s="10">
        <f t="shared" si="233"/>
        <v>0</v>
      </c>
      <c r="I14995" s="10" t="str">
        <f>IFERROR(VLOOKUP(H14995,'سجل العملاء'!A:B,2,0),"")</f>
        <v/>
      </c>
    </row>
    <row r="14996" spans="3:9" ht="15.6">
      <c r="C14996" s="10" t="str">
        <f>IFERROR(VLOOKUP(B14996,'اكواد الاصناف'!A:C,2,0),"")</f>
        <v/>
      </c>
      <c r="D14996" s="10" t="str">
        <f>IFERROR(VLOOKUP(B14996,'اكواد الاصناف'!A:C,3,0),"")</f>
        <v/>
      </c>
      <c r="G14996" s="10">
        <f t="shared" si="233"/>
        <v>0</v>
      </c>
      <c r="I14996" s="10" t="str">
        <f>IFERROR(VLOOKUP(H14996,'سجل العملاء'!A:B,2,0),"")</f>
        <v/>
      </c>
    </row>
    <row r="14997" spans="3:9" ht="15.6">
      <c r="C14997" s="10" t="str">
        <f>IFERROR(VLOOKUP(B14997,'اكواد الاصناف'!A:C,2,0),"")</f>
        <v/>
      </c>
      <c r="D14997" s="10" t="str">
        <f>IFERROR(VLOOKUP(B14997,'اكواد الاصناف'!A:C,3,0),"")</f>
        <v/>
      </c>
      <c r="G14997" s="10">
        <f t="shared" si="233"/>
        <v>0</v>
      </c>
      <c r="I14997" s="10" t="str">
        <f>IFERROR(VLOOKUP(H14997,'سجل العملاء'!A:B,2,0),"")</f>
        <v/>
      </c>
    </row>
    <row r="14998" spans="3:9" ht="15.6">
      <c r="C14998" s="10" t="str">
        <f>IFERROR(VLOOKUP(B14998,'اكواد الاصناف'!A:C,2,0),"")</f>
        <v/>
      </c>
      <c r="D14998" s="10" t="str">
        <f>IFERROR(VLOOKUP(B14998,'اكواد الاصناف'!A:C,3,0),"")</f>
        <v/>
      </c>
      <c r="G14998" s="10">
        <f t="shared" si="233"/>
        <v>0</v>
      </c>
      <c r="I14998" s="10" t="str">
        <f>IFERROR(VLOOKUP(H14998,'سجل العملاء'!A:B,2,0),"")</f>
        <v/>
      </c>
    </row>
    <row r="14999" spans="3:9" ht="15.6">
      <c r="C14999" s="10" t="str">
        <f>IFERROR(VLOOKUP(B14999,'اكواد الاصناف'!A:C,2,0),"")</f>
        <v/>
      </c>
      <c r="D14999" s="10" t="str">
        <f>IFERROR(VLOOKUP(B14999,'اكواد الاصناف'!A:C,3,0),"")</f>
        <v/>
      </c>
      <c r="G14999" s="10">
        <f t="shared" si="233"/>
        <v>0</v>
      </c>
      <c r="I14999" s="10" t="str">
        <f>IFERROR(VLOOKUP(H14999,'سجل العملاء'!A:B,2,0),"")</f>
        <v/>
      </c>
    </row>
    <row r="15000" spans="3:9" ht="15.6">
      <c r="C15000" s="10" t="str">
        <f>IFERROR(VLOOKUP(B15000,'اكواد الاصناف'!A:C,2,0),"")</f>
        <v/>
      </c>
      <c r="D15000" s="10" t="str">
        <f>IFERROR(VLOOKUP(B15000,'اكواد الاصناف'!A:C,3,0),"")</f>
        <v/>
      </c>
      <c r="G15000" s="10">
        <f t="shared" si="233"/>
        <v>0</v>
      </c>
      <c r="I15000" s="10" t="str">
        <f>IFERROR(VLOOKUP(H15000,'سجل العملاء'!A:B,2,0),"")</f>
        <v/>
      </c>
    </row>
    <row r="15001" spans="3:9" ht="15.6">
      <c r="C15001" s="10" t="str">
        <f>IFERROR(VLOOKUP(B15001,'اكواد الاصناف'!A:C,2,0),"")</f>
        <v/>
      </c>
      <c r="D15001" s="10" t="str">
        <f>IFERROR(VLOOKUP(B15001,'اكواد الاصناف'!A:C,3,0),"")</f>
        <v/>
      </c>
      <c r="G15001" s="10">
        <f t="shared" si="233"/>
        <v>0</v>
      </c>
      <c r="I15001" s="10" t="str">
        <f>IFERROR(VLOOKUP(H15001,'سجل العملاء'!A:B,2,0),"")</f>
        <v/>
      </c>
    </row>
    <row r="15002" spans="3:9" ht="15.6">
      <c r="C15002" s="10" t="str">
        <f>IFERROR(VLOOKUP(B15002,'اكواد الاصناف'!A:C,2,0),"")</f>
        <v/>
      </c>
      <c r="D15002" s="10" t="str">
        <f>IFERROR(VLOOKUP(B15002,'اكواد الاصناف'!A:C,3,0),"")</f>
        <v/>
      </c>
      <c r="G15002" s="10">
        <f t="shared" si="233"/>
        <v>0</v>
      </c>
      <c r="I15002" s="10" t="str">
        <f>IFERROR(VLOOKUP(H15002,'سجل العملاء'!A:B,2,0),"")</f>
        <v/>
      </c>
    </row>
    <row r="15003" spans="3:9" ht="15.6">
      <c r="C15003" s="10" t="str">
        <f>IFERROR(VLOOKUP(B15003,'اكواد الاصناف'!A:C,2,0),"")</f>
        <v/>
      </c>
      <c r="D15003" s="10" t="str">
        <f>IFERROR(VLOOKUP(B15003,'اكواد الاصناف'!A:C,3,0),"")</f>
        <v/>
      </c>
      <c r="G15003" s="10">
        <f t="shared" si="233"/>
        <v>0</v>
      </c>
      <c r="I15003" s="10" t="str">
        <f>IFERROR(VLOOKUP(H15003,'سجل العملاء'!A:B,2,0),"")</f>
        <v/>
      </c>
    </row>
    <row r="15004" spans="3:9" ht="15.6">
      <c r="C15004" s="10" t="str">
        <f>IFERROR(VLOOKUP(B15004,'اكواد الاصناف'!A:C,2,0),"")</f>
        <v/>
      </c>
      <c r="D15004" s="10" t="str">
        <f>IFERROR(VLOOKUP(B15004,'اكواد الاصناف'!A:C,3,0),"")</f>
        <v/>
      </c>
      <c r="G15004" s="10">
        <f t="shared" si="233"/>
        <v>0</v>
      </c>
      <c r="I15004" s="10" t="str">
        <f>IFERROR(VLOOKUP(H15004,'سجل العملاء'!A:B,2,0),"")</f>
        <v/>
      </c>
    </row>
    <row r="15005" spans="3:9" ht="15.6">
      <c r="C15005" s="10" t="str">
        <f>IFERROR(VLOOKUP(B15005,'اكواد الاصناف'!A:C,2,0),"")</f>
        <v/>
      </c>
      <c r="D15005" s="10" t="str">
        <f>IFERROR(VLOOKUP(B15005,'اكواد الاصناف'!A:C,3,0),"")</f>
        <v/>
      </c>
      <c r="G15005" s="10">
        <f t="shared" si="233"/>
        <v>0</v>
      </c>
      <c r="I15005" s="10" t="str">
        <f>IFERROR(VLOOKUP(H15005,'سجل العملاء'!A:B,2,0),"")</f>
        <v/>
      </c>
    </row>
    <row r="15006" spans="3:9" ht="15.6">
      <c r="C15006" s="10" t="str">
        <f>IFERROR(VLOOKUP(B15006,'اكواد الاصناف'!A:C,2,0),"")</f>
        <v/>
      </c>
      <c r="D15006" s="10" t="str">
        <f>IFERROR(VLOOKUP(B15006,'اكواد الاصناف'!A:C,3,0),"")</f>
        <v/>
      </c>
      <c r="G15006" s="10">
        <f t="shared" si="233"/>
        <v>0</v>
      </c>
      <c r="I15006" s="10" t="str">
        <f>IFERROR(VLOOKUP(H15006,'سجل العملاء'!A:B,2,0),"")</f>
        <v/>
      </c>
    </row>
    <row r="15007" spans="3:9" ht="15.6">
      <c r="C15007" s="10" t="str">
        <f>IFERROR(VLOOKUP(B15007,'اكواد الاصناف'!A:C,2,0),"")</f>
        <v/>
      </c>
      <c r="D15007" s="10" t="str">
        <f>IFERROR(VLOOKUP(B15007,'اكواد الاصناف'!A:C,3,0),"")</f>
        <v/>
      </c>
      <c r="G15007" s="10">
        <f t="shared" si="233"/>
        <v>0</v>
      </c>
      <c r="I15007" s="10" t="str">
        <f>IFERROR(VLOOKUP(H15007,'سجل العملاء'!A:B,2,0),"")</f>
        <v/>
      </c>
    </row>
    <row r="15008" spans="3:9" ht="15.6">
      <c r="C15008" s="10" t="str">
        <f>IFERROR(VLOOKUP(B15008,'اكواد الاصناف'!A:C,2,0),"")</f>
        <v/>
      </c>
      <c r="D15008" s="10" t="str">
        <f>IFERROR(VLOOKUP(B15008,'اكواد الاصناف'!A:C,3,0),"")</f>
        <v/>
      </c>
      <c r="G15008" s="10">
        <f t="shared" si="233"/>
        <v>0</v>
      </c>
      <c r="I15008" s="10" t="str">
        <f>IFERROR(VLOOKUP(H15008,'سجل العملاء'!A:B,2,0),"")</f>
        <v/>
      </c>
    </row>
    <row r="15009" spans="3:9" ht="15.6">
      <c r="C15009" s="10" t="str">
        <f>IFERROR(VLOOKUP(B15009,'اكواد الاصناف'!A:C,2,0),"")</f>
        <v/>
      </c>
      <c r="D15009" s="10" t="str">
        <f>IFERROR(VLOOKUP(B15009,'اكواد الاصناف'!A:C,3,0),"")</f>
        <v/>
      </c>
      <c r="G15009" s="10">
        <f t="shared" si="233"/>
        <v>0</v>
      </c>
      <c r="I15009" s="10" t="str">
        <f>IFERROR(VLOOKUP(H15009,'سجل العملاء'!A:B,2,0),"")</f>
        <v/>
      </c>
    </row>
    <row r="15010" spans="3:9" ht="15.6">
      <c r="C15010" s="10" t="str">
        <f>IFERROR(VLOOKUP(B15010,'اكواد الاصناف'!A:C,2,0),"")</f>
        <v/>
      </c>
      <c r="D15010" s="10" t="str">
        <f>IFERROR(VLOOKUP(B15010,'اكواد الاصناف'!A:C,3,0),"")</f>
        <v/>
      </c>
      <c r="G15010" s="10">
        <f t="shared" si="233"/>
        <v>0</v>
      </c>
      <c r="I15010" s="10" t="str">
        <f>IFERROR(VLOOKUP(H15010,'سجل العملاء'!A:B,2,0),"")</f>
        <v/>
      </c>
    </row>
    <row r="15011" spans="3:9" ht="15.6">
      <c r="C15011" s="10" t="str">
        <f>IFERROR(VLOOKUP(B15011,'اكواد الاصناف'!A:C,2,0),"")</f>
        <v/>
      </c>
      <c r="D15011" s="10" t="str">
        <f>IFERROR(VLOOKUP(B15011,'اكواد الاصناف'!A:C,3,0),"")</f>
        <v/>
      </c>
      <c r="G15011" s="10">
        <f t="shared" si="233"/>
        <v>0</v>
      </c>
      <c r="I15011" s="10" t="str">
        <f>IFERROR(VLOOKUP(H15011,'سجل العملاء'!A:B,2,0),"")</f>
        <v/>
      </c>
    </row>
    <row r="15012" spans="3:9" ht="15.6">
      <c r="C15012" s="10" t="str">
        <f>IFERROR(VLOOKUP(B15012,'اكواد الاصناف'!A:C,2,0),"")</f>
        <v/>
      </c>
      <c r="D15012" s="10" t="str">
        <f>IFERROR(VLOOKUP(B15012,'اكواد الاصناف'!A:C,3,0),"")</f>
        <v/>
      </c>
      <c r="G15012" s="10">
        <f t="shared" si="233"/>
        <v>0</v>
      </c>
      <c r="I15012" s="10" t="str">
        <f>IFERROR(VLOOKUP(H15012,'سجل العملاء'!A:B,2,0),"")</f>
        <v/>
      </c>
    </row>
    <row r="15013" spans="3:9" ht="15.6">
      <c r="C15013" s="10" t="str">
        <f>IFERROR(VLOOKUP(B15013,'اكواد الاصناف'!A:C,2,0),"")</f>
        <v/>
      </c>
      <c r="D15013" s="10" t="str">
        <f>IFERROR(VLOOKUP(B15013,'اكواد الاصناف'!A:C,3,0),"")</f>
        <v/>
      </c>
      <c r="G15013" s="10">
        <f t="shared" si="233"/>
        <v>0</v>
      </c>
      <c r="I15013" s="10" t="str">
        <f>IFERROR(VLOOKUP(H15013,'سجل العملاء'!A:B,2,0),"")</f>
        <v/>
      </c>
    </row>
    <row r="15014" spans="3:9" ht="15.6">
      <c r="C15014" s="10" t="str">
        <f>IFERROR(VLOOKUP(B15014,'اكواد الاصناف'!A:C,2,0),"")</f>
        <v/>
      </c>
      <c r="D15014" s="10" t="str">
        <f>IFERROR(VLOOKUP(B15014,'اكواد الاصناف'!A:C,3,0),"")</f>
        <v/>
      </c>
      <c r="G15014" s="10">
        <f t="shared" si="233"/>
        <v>0</v>
      </c>
      <c r="I15014" s="10" t="str">
        <f>IFERROR(VLOOKUP(H15014,'سجل العملاء'!A:B,2,0),"")</f>
        <v/>
      </c>
    </row>
    <row r="15015" spans="3:9" ht="15.6">
      <c r="C15015" s="10" t="str">
        <f>IFERROR(VLOOKUP(B15015,'اكواد الاصناف'!A:C,2,0),"")</f>
        <v/>
      </c>
      <c r="D15015" s="10" t="str">
        <f>IFERROR(VLOOKUP(B15015,'اكواد الاصناف'!A:C,3,0),"")</f>
        <v/>
      </c>
      <c r="G15015" s="10">
        <f t="shared" si="233"/>
        <v>0</v>
      </c>
      <c r="I15015" s="10" t="str">
        <f>IFERROR(VLOOKUP(H15015,'سجل العملاء'!A:B,2,0),"")</f>
        <v/>
      </c>
    </row>
    <row r="15016" spans="3:9" ht="15.6">
      <c r="C15016" s="10" t="str">
        <f>IFERROR(VLOOKUP(B15016,'اكواد الاصناف'!A:C,2,0),"")</f>
        <v/>
      </c>
      <c r="D15016" s="10" t="str">
        <f>IFERROR(VLOOKUP(B15016,'اكواد الاصناف'!A:C,3,0),"")</f>
        <v/>
      </c>
      <c r="G15016" s="10">
        <f t="shared" si="233"/>
        <v>0</v>
      </c>
      <c r="I15016" s="10" t="str">
        <f>IFERROR(VLOOKUP(H15016,'سجل العملاء'!A:B,2,0),"")</f>
        <v/>
      </c>
    </row>
    <row r="15017" spans="3:9" ht="15.6">
      <c r="C15017" s="10" t="str">
        <f>IFERROR(VLOOKUP(B15017,'اكواد الاصناف'!A:C,2,0),"")</f>
        <v/>
      </c>
      <c r="D15017" s="10" t="str">
        <f>IFERROR(VLOOKUP(B15017,'اكواد الاصناف'!A:C,3,0),"")</f>
        <v/>
      </c>
      <c r="G15017" s="10">
        <f t="shared" si="233"/>
        <v>0</v>
      </c>
      <c r="I15017" s="10" t="str">
        <f>IFERROR(VLOOKUP(H15017,'سجل العملاء'!A:B,2,0),"")</f>
        <v/>
      </c>
    </row>
    <row r="15018" spans="3:9" ht="15.6">
      <c r="C15018" s="10" t="str">
        <f>IFERROR(VLOOKUP(B15018,'اكواد الاصناف'!A:C,2,0),"")</f>
        <v/>
      </c>
      <c r="D15018" s="10" t="str">
        <f>IFERROR(VLOOKUP(B15018,'اكواد الاصناف'!A:C,3,0),"")</f>
        <v/>
      </c>
      <c r="G15018" s="10">
        <f t="shared" si="233"/>
        <v>0</v>
      </c>
      <c r="I15018" s="10" t="str">
        <f>IFERROR(VLOOKUP(H15018,'سجل العملاء'!A:B,2,0),"")</f>
        <v/>
      </c>
    </row>
    <row r="15019" spans="3:9" ht="15.6">
      <c r="C15019" s="10" t="str">
        <f>IFERROR(VLOOKUP(B15019,'اكواد الاصناف'!A:C,2,0),"")</f>
        <v/>
      </c>
      <c r="D15019" s="10" t="str">
        <f>IFERROR(VLOOKUP(B15019,'اكواد الاصناف'!A:C,3,0),"")</f>
        <v/>
      </c>
      <c r="G15019" s="10">
        <f t="shared" si="233"/>
        <v>0</v>
      </c>
      <c r="I15019" s="10" t="str">
        <f>IFERROR(VLOOKUP(H15019,'سجل العملاء'!A:B,2,0),"")</f>
        <v/>
      </c>
    </row>
    <row r="15020" spans="3:9" ht="15.6">
      <c r="C15020" s="10" t="str">
        <f>IFERROR(VLOOKUP(B15020,'اكواد الاصناف'!A:C,2,0),"")</f>
        <v/>
      </c>
      <c r="D15020" s="10" t="str">
        <f>IFERROR(VLOOKUP(B15020,'اكواد الاصناف'!A:C,3,0),"")</f>
        <v/>
      </c>
      <c r="G15020" s="10">
        <f t="shared" si="233"/>
        <v>0</v>
      </c>
      <c r="I15020" s="10" t="str">
        <f>IFERROR(VLOOKUP(H15020,'سجل العملاء'!A:B,2,0),"")</f>
        <v/>
      </c>
    </row>
    <row r="15021" spans="3:9" ht="15.6">
      <c r="C15021" s="10" t="str">
        <f>IFERROR(VLOOKUP(B15021,'اكواد الاصناف'!A:C,2,0),"")</f>
        <v/>
      </c>
      <c r="D15021" s="10" t="str">
        <f>IFERROR(VLOOKUP(B15021,'اكواد الاصناف'!A:C,3,0),"")</f>
        <v/>
      </c>
      <c r="G15021" s="10">
        <f t="shared" si="233"/>
        <v>0</v>
      </c>
      <c r="I15021" s="10" t="str">
        <f>IFERROR(VLOOKUP(H15021,'سجل العملاء'!A:B,2,0),"")</f>
        <v/>
      </c>
    </row>
    <row r="15022" spans="3:9" ht="15.6">
      <c r="C15022" s="10" t="str">
        <f>IFERROR(VLOOKUP(B15022,'اكواد الاصناف'!A:C,2,0),"")</f>
        <v/>
      </c>
      <c r="D15022" s="10" t="str">
        <f>IFERROR(VLOOKUP(B15022,'اكواد الاصناف'!A:C,3,0),"")</f>
        <v/>
      </c>
      <c r="G15022" s="10">
        <f t="shared" si="233"/>
        <v>0</v>
      </c>
      <c r="I15022" s="10" t="str">
        <f>IFERROR(VLOOKUP(H15022,'سجل العملاء'!A:B,2,0),"")</f>
        <v/>
      </c>
    </row>
    <row r="15023" spans="3:9" ht="15.6">
      <c r="C15023" s="10" t="str">
        <f>IFERROR(VLOOKUP(B15023,'اكواد الاصناف'!A:C,2,0),"")</f>
        <v/>
      </c>
      <c r="D15023" s="10" t="str">
        <f>IFERROR(VLOOKUP(B15023,'اكواد الاصناف'!A:C,3,0),"")</f>
        <v/>
      </c>
      <c r="G15023" s="10">
        <f t="shared" si="233"/>
        <v>0</v>
      </c>
      <c r="I15023" s="10" t="str">
        <f>IFERROR(VLOOKUP(H15023,'سجل العملاء'!A:B,2,0),"")</f>
        <v/>
      </c>
    </row>
    <row r="15024" spans="3:9" ht="15.6">
      <c r="C15024" s="10" t="str">
        <f>IFERROR(VLOOKUP(B15024,'اكواد الاصناف'!A:C,2,0),"")</f>
        <v/>
      </c>
      <c r="D15024" s="10" t="str">
        <f>IFERROR(VLOOKUP(B15024,'اكواد الاصناف'!A:C,3,0),"")</f>
        <v/>
      </c>
      <c r="G15024" s="10">
        <f t="shared" si="233"/>
        <v>0</v>
      </c>
      <c r="I15024" s="10" t="str">
        <f>IFERROR(VLOOKUP(H15024,'سجل العملاء'!A:B,2,0),"")</f>
        <v/>
      </c>
    </row>
    <row r="15025" spans="3:9" ht="15.6">
      <c r="C15025" s="10" t="str">
        <f>IFERROR(VLOOKUP(B15025,'اكواد الاصناف'!A:C,2,0),"")</f>
        <v/>
      </c>
      <c r="D15025" s="10" t="str">
        <f>IFERROR(VLOOKUP(B15025,'اكواد الاصناف'!A:C,3,0),"")</f>
        <v/>
      </c>
      <c r="G15025" s="10">
        <f t="shared" si="233"/>
        <v>0</v>
      </c>
      <c r="I15025" s="10" t="str">
        <f>IFERROR(VLOOKUP(H15025,'سجل العملاء'!A:B,2,0),"")</f>
        <v/>
      </c>
    </row>
    <row r="15026" spans="3:9" ht="15.6">
      <c r="C15026" s="10" t="str">
        <f>IFERROR(VLOOKUP(B15026,'اكواد الاصناف'!A:C,2,0),"")</f>
        <v/>
      </c>
      <c r="D15026" s="10" t="str">
        <f>IFERROR(VLOOKUP(B15026,'اكواد الاصناف'!A:C,3,0),"")</f>
        <v/>
      </c>
      <c r="G15026" s="10">
        <f t="shared" si="233"/>
        <v>0</v>
      </c>
      <c r="I15026" s="10" t="str">
        <f>IFERROR(VLOOKUP(H15026,'سجل العملاء'!A:B,2,0),"")</f>
        <v/>
      </c>
    </row>
    <row r="15027" spans="3:9" ht="15.6">
      <c r="C15027" s="10" t="str">
        <f>IFERROR(VLOOKUP(B15027,'اكواد الاصناف'!A:C,2,0),"")</f>
        <v/>
      </c>
      <c r="D15027" s="10" t="str">
        <f>IFERROR(VLOOKUP(B15027,'اكواد الاصناف'!A:C,3,0),"")</f>
        <v/>
      </c>
      <c r="G15027" s="10">
        <f t="shared" si="233"/>
        <v>0</v>
      </c>
      <c r="I15027" s="10" t="str">
        <f>IFERROR(VLOOKUP(H15027,'سجل العملاء'!A:B,2,0),"")</f>
        <v/>
      </c>
    </row>
    <row r="15028" spans="3:9" ht="15.6">
      <c r="C15028" s="10" t="str">
        <f>IFERROR(VLOOKUP(B15028,'اكواد الاصناف'!A:C,2,0),"")</f>
        <v/>
      </c>
      <c r="D15028" s="10" t="str">
        <f>IFERROR(VLOOKUP(B15028,'اكواد الاصناف'!A:C,3,0),"")</f>
        <v/>
      </c>
      <c r="G15028" s="10">
        <f t="shared" si="233"/>
        <v>0</v>
      </c>
      <c r="I15028" s="10" t="str">
        <f>IFERROR(VLOOKUP(H15028,'سجل العملاء'!A:B,2,0),"")</f>
        <v/>
      </c>
    </row>
    <row r="15029" spans="3:9" ht="15.6">
      <c r="C15029" s="10" t="str">
        <f>IFERROR(VLOOKUP(B15029,'اكواد الاصناف'!A:C,2,0),"")</f>
        <v/>
      </c>
      <c r="D15029" s="10" t="str">
        <f>IFERROR(VLOOKUP(B15029,'اكواد الاصناف'!A:C,3,0),"")</f>
        <v/>
      </c>
      <c r="G15029" s="10">
        <f t="shared" si="233"/>
        <v>0</v>
      </c>
      <c r="I15029" s="10" t="str">
        <f>IFERROR(VLOOKUP(H15029,'سجل العملاء'!A:B,2,0),"")</f>
        <v/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6"/>
  <sheetViews>
    <sheetView rightToLeft="1" workbookViewId="0">
      <pane ySplit="1" topLeftCell="A2" activePane="bottomLeft" state="frozen"/>
      <selection pane="bottomLeft" activeCell="B9" sqref="B9:D9"/>
    </sheetView>
  </sheetViews>
  <sheetFormatPr defaultColWidth="8.88671875" defaultRowHeight="14.4"/>
  <cols>
    <col min="1" max="1" width="9.88671875" customWidth="1"/>
    <col min="2" max="2" width="13.21875" customWidth="1"/>
    <col min="3" max="3" width="13.109375" customWidth="1"/>
  </cols>
  <sheetData>
    <row r="1" spans="1:5" ht="18">
      <c r="A1" s="7" t="s">
        <v>781</v>
      </c>
      <c r="B1" s="89" t="s">
        <v>782</v>
      </c>
      <c r="C1" s="90"/>
      <c r="D1" s="90"/>
      <c r="E1" s="91"/>
    </row>
    <row r="2" spans="1:5">
      <c r="A2" s="5">
        <v>46174</v>
      </c>
      <c r="B2" s="87" t="s">
        <v>895</v>
      </c>
      <c r="C2" s="87"/>
      <c r="D2" s="87"/>
      <c r="E2" s="6">
        <v>17658</v>
      </c>
    </row>
    <row r="3" spans="1:5">
      <c r="A3" s="3">
        <v>46175</v>
      </c>
      <c r="B3" s="92" t="s">
        <v>895</v>
      </c>
      <c r="C3" s="93"/>
      <c r="D3" s="94"/>
      <c r="E3" s="65">
        <v>8895</v>
      </c>
    </row>
    <row r="4" spans="1:5">
      <c r="A4" s="5">
        <v>46175</v>
      </c>
      <c r="B4" s="87" t="s">
        <v>896</v>
      </c>
      <c r="C4" s="87"/>
      <c r="D4" s="87"/>
      <c r="E4" s="6">
        <v>24170</v>
      </c>
    </row>
    <row r="5" spans="1:5">
      <c r="A5" s="68">
        <v>46176</v>
      </c>
      <c r="B5" s="92" t="s">
        <v>911</v>
      </c>
      <c r="C5" s="93"/>
      <c r="D5" s="94"/>
      <c r="E5" s="66">
        <v>16465</v>
      </c>
    </row>
    <row r="6" spans="1:5">
      <c r="A6" s="5"/>
      <c r="B6" s="87"/>
      <c r="C6" s="87"/>
      <c r="D6" s="87"/>
      <c r="E6" s="6"/>
    </row>
    <row r="7" spans="1:5">
      <c r="A7" s="5"/>
      <c r="B7" s="87"/>
      <c r="C7" s="87"/>
      <c r="D7" s="87"/>
      <c r="E7" s="6"/>
    </row>
    <row r="8" spans="1:5">
      <c r="A8" s="5"/>
      <c r="B8" s="87"/>
      <c r="C8" s="87"/>
      <c r="D8" s="87"/>
      <c r="E8" s="6"/>
    </row>
    <row r="9" spans="1:5">
      <c r="A9" s="5"/>
      <c r="B9" s="87"/>
      <c r="C9" s="87"/>
      <c r="D9" s="87"/>
      <c r="E9" s="6"/>
    </row>
    <row r="10" spans="1:5">
      <c r="A10" s="5"/>
      <c r="B10" s="87"/>
      <c r="C10" s="87"/>
      <c r="D10" s="87"/>
      <c r="E10" s="6"/>
    </row>
    <row r="11" spans="1:5">
      <c r="A11" s="5"/>
      <c r="B11" s="87"/>
      <c r="C11" s="87"/>
      <c r="D11" s="87"/>
      <c r="E11" s="6"/>
    </row>
    <row r="12" spans="1:5">
      <c r="A12" s="5"/>
      <c r="B12" s="87"/>
      <c r="C12" s="87"/>
      <c r="D12" s="87"/>
      <c r="E12" s="6"/>
    </row>
    <row r="13" spans="1:5">
      <c r="A13" s="5"/>
      <c r="B13" s="87"/>
      <c r="C13" s="87"/>
      <c r="D13" s="87"/>
      <c r="E13" s="6"/>
    </row>
    <row r="14" spans="1:5">
      <c r="A14" s="5"/>
      <c r="B14" s="87"/>
      <c r="C14" s="87"/>
      <c r="D14" s="87"/>
      <c r="E14" s="6"/>
    </row>
    <row r="15" spans="1:5">
      <c r="A15" s="5"/>
      <c r="B15" s="87"/>
      <c r="C15" s="87"/>
      <c r="D15" s="87"/>
      <c r="E15" s="6"/>
    </row>
    <row r="16" spans="1:5">
      <c r="A16" s="5"/>
      <c r="B16" s="87"/>
      <c r="C16" s="87"/>
      <c r="D16" s="87"/>
      <c r="E16" s="6"/>
    </row>
    <row r="17" spans="1:5">
      <c r="A17" s="5"/>
      <c r="B17" s="87"/>
      <c r="C17" s="87"/>
      <c r="D17" s="87"/>
      <c r="E17" s="6"/>
    </row>
    <row r="18" spans="1:5">
      <c r="A18" s="5"/>
      <c r="B18" s="87"/>
      <c r="C18" s="87"/>
      <c r="D18" s="87"/>
      <c r="E18" s="6"/>
    </row>
    <row r="19" spans="1:5">
      <c r="A19" s="5"/>
      <c r="B19" s="87"/>
      <c r="C19" s="87"/>
      <c r="D19" s="87"/>
      <c r="E19" s="6"/>
    </row>
    <row r="20" spans="1:5">
      <c r="A20" s="5"/>
      <c r="B20" s="87"/>
      <c r="C20" s="87"/>
      <c r="D20" s="87"/>
      <c r="E20" s="6"/>
    </row>
    <row r="21" spans="1:5">
      <c r="A21" s="5"/>
      <c r="B21" s="87"/>
      <c r="C21" s="87"/>
      <c r="D21" s="87"/>
      <c r="E21" s="6"/>
    </row>
    <row r="22" spans="1:5">
      <c r="A22" s="5"/>
      <c r="B22" s="87"/>
      <c r="C22" s="87"/>
      <c r="D22" s="87"/>
      <c r="E22" s="6"/>
    </row>
    <row r="23" spans="1:5">
      <c r="A23" s="5"/>
      <c r="B23" s="87"/>
      <c r="C23" s="87"/>
      <c r="D23" s="87"/>
      <c r="E23" s="6"/>
    </row>
    <row r="24" spans="1:5">
      <c r="A24" s="5"/>
      <c r="B24" s="87"/>
      <c r="C24" s="87"/>
      <c r="D24" s="87"/>
      <c r="E24" s="6"/>
    </row>
    <row r="25" spans="1:5">
      <c r="A25" s="5"/>
      <c r="B25" s="87"/>
      <c r="C25" s="87"/>
      <c r="D25" s="87"/>
      <c r="E25" s="6"/>
    </row>
    <row r="26" spans="1:5">
      <c r="A26" s="5"/>
      <c r="B26" s="87"/>
      <c r="C26" s="87"/>
      <c r="D26" s="87"/>
      <c r="E26" s="6"/>
    </row>
    <row r="27" spans="1:5">
      <c r="A27" s="5"/>
      <c r="B27" s="87"/>
      <c r="C27" s="87"/>
      <c r="D27" s="87"/>
      <c r="E27" s="6"/>
    </row>
    <row r="28" spans="1:5">
      <c r="A28" s="5"/>
      <c r="B28" s="87"/>
      <c r="C28" s="87"/>
      <c r="D28" s="87"/>
      <c r="E28" s="6"/>
    </row>
    <row r="29" spans="1:5">
      <c r="A29" s="5"/>
      <c r="B29" s="87"/>
      <c r="C29" s="87"/>
      <c r="D29" s="87"/>
      <c r="E29" s="6"/>
    </row>
    <row r="30" spans="1:5">
      <c r="A30" s="5"/>
      <c r="B30" s="87"/>
      <c r="C30" s="87"/>
      <c r="D30" s="87"/>
      <c r="E30" s="6"/>
    </row>
    <row r="31" spans="1:5">
      <c r="A31" s="5"/>
      <c r="B31" s="87"/>
      <c r="C31" s="87"/>
      <c r="D31" s="87"/>
      <c r="E31" s="6"/>
    </row>
    <row r="32" spans="1:5">
      <c r="A32" s="5"/>
      <c r="B32" s="87"/>
      <c r="C32" s="87"/>
      <c r="D32" s="87"/>
      <c r="E32" s="6"/>
    </row>
    <row r="33" spans="1:5">
      <c r="A33" s="5"/>
      <c r="B33" s="87"/>
      <c r="C33" s="87"/>
      <c r="D33" s="87"/>
      <c r="E33" s="6"/>
    </row>
    <row r="34" spans="1:5">
      <c r="A34" s="5"/>
      <c r="B34" s="87"/>
      <c r="C34" s="87"/>
      <c r="D34" s="87"/>
      <c r="E34" s="6"/>
    </row>
    <row r="35" spans="1:5">
      <c r="A35" s="5"/>
      <c r="B35" s="87"/>
      <c r="C35" s="87"/>
      <c r="D35" s="87"/>
      <c r="E35" s="6"/>
    </row>
    <row r="36" spans="1:5">
      <c r="A36" s="5"/>
      <c r="B36" s="87"/>
      <c r="C36" s="87"/>
      <c r="D36" s="87"/>
      <c r="E36" s="6"/>
    </row>
    <row r="37" spans="1:5">
      <c r="A37" s="5"/>
      <c r="B37" s="87"/>
      <c r="C37" s="87"/>
      <c r="D37" s="87"/>
      <c r="E37" s="6"/>
    </row>
    <row r="38" spans="1:5">
      <c r="A38" s="5"/>
      <c r="B38" s="87"/>
      <c r="C38" s="87"/>
      <c r="D38" s="87"/>
      <c r="E38" s="6"/>
    </row>
    <row r="39" spans="1:5">
      <c r="A39" s="5"/>
      <c r="B39" s="87"/>
      <c r="C39" s="87"/>
      <c r="D39" s="87"/>
      <c r="E39" s="6"/>
    </row>
    <row r="40" spans="1:5">
      <c r="A40" s="5"/>
      <c r="B40" s="87"/>
      <c r="C40" s="87"/>
      <c r="D40" s="87"/>
      <c r="E40" s="6"/>
    </row>
    <row r="41" spans="1:5">
      <c r="A41" s="5"/>
      <c r="B41" s="87"/>
      <c r="C41" s="87"/>
      <c r="D41" s="87"/>
      <c r="E41" s="6"/>
    </row>
    <row r="42" spans="1:5">
      <c r="A42" s="5"/>
      <c r="B42" s="87"/>
      <c r="C42" s="87"/>
      <c r="D42" s="87"/>
      <c r="E42" s="6"/>
    </row>
    <row r="43" spans="1:5">
      <c r="A43" s="5"/>
      <c r="B43" s="87"/>
      <c r="C43" s="87"/>
      <c r="D43" s="87"/>
      <c r="E43" s="6"/>
    </row>
    <row r="44" spans="1:5">
      <c r="A44" s="5"/>
      <c r="B44" s="87"/>
      <c r="C44" s="87"/>
      <c r="D44" s="87"/>
      <c r="E44" s="6"/>
    </row>
    <row r="45" spans="1:5">
      <c r="A45" s="5"/>
      <c r="B45" s="87"/>
      <c r="C45" s="87"/>
      <c r="D45" s="87"/>
      <c r="E45" s="6"/>
    </row>
    <row r="46" spans="1:5">
      <c r="A46" s="5"/>
      <c r="B46" s="87"/>
      <c r="C46" s="87"/>
      <c r="D46" s="87"/>
      <c r="E46" s="6"/>
    </row>
    <row r="47" spans="1:5">
      <c r="A47" s="5"/>
      <c r="B47" s="87"/>
      <c r="C47" s="87"/>
      <c r="D47" s="87"/>
      <c r="E47" s="6"/>
    </row>
    <row r="48" spans="1:5">
      <c r="A48" s="5"/>
      <c r="B48" s="87"/>
      <c r="C48" s="87"/>
      <c r="D48" s="87"/>
      <c r="E48" s="6"/>
    </row>
    <row r="49" spans="1:5">
      <c r="A49" s="5"/>
      <c r="B49" s="87"/>
      <c r="C49" s="87"/>
      <c r="D49" s="87"/>
      <c r="E49" s="6"/>
    </row>
    <row r="50" spans="1:5">
      <c r="A50" s="5"/>
      <c r="B50" s="87"/>
      <c r="C50" s="87"/>
      <c r="D50" s="87"/>
      <c r="E50" s="6"/>
    </row>
    <row r="51" spans="1:5">
      <c r="A51" s="5"/>
      <c r="B51" s="87"/>
      <c r="C51" s="87"/>
      <c r="D51" s="87"/>
      <c r="E51" s="6"/>
    </row>
    <row r="52" spans="1:5">
      <c r="A52" s="5"/>
      <c r="B52" s="87"/>
      <c r="C52" s="87"/>
      <c r="D52" s="87"/>
      <c r="E52" s="6"/>
    </row>
    <row r="53" spans="1:5">
      <c r="A53" s="5"/>
      <c r="B53" s="87"/>
      <c r="C53" s="87"/>
      <c r="D53" s="87"/>
      <c r="E53" s="6"/>
    </row>
    <row r="54" spans="1:5">
      <c r="A54" s="5"/>
      <c r="B54" s="87"/>
      <c r="C54" s="87"/>
      <c r="D54" s="87"/>
      <c r="E54" s="6"/>
    </row>
    <row r="55" spans="1:5">
      <c r="A55" s="5"/>
      <c r="B55" s="87"/>
      <c r="C55" s="87"/>
      <c r="D55" s="87"/>
      <c r="E55" s="6"/>
    </row>
    <row r="56" spans="1:5">
      <c r="A56" s="5"/>
      <c r="B56" s="87"/>
      <c r="C56" s="87"/>
      <c r="D56" s="87"/>
      <c r="E56" s="6"/>
    </row>
    <row r="57" spans="1:5">
      <c r="A57" s="5"/>
      <c r="B57" s="87"/>
      <c r="C57" s="87"/>
      <c r="D57" s="87"/>
      <c r="E57" s="6"/>
    </row>
    <row r="58" spans="1:5">
      <c r="A58" s="5"/>
      <c r="B58" s="87"/>
      <c r="C58" s="87"/>
      <c r="D58" s="88"/>
      <c r="E58" s="6"/>
    </row>
    <row r="59" spans="1:5">
      <c r="A59" s="5"/>
      <c r="B59" s="87"/>
      <c r="C59" s="87"/>
      <c r="D59" s="88"/>
      <c r="E59" s="6"/>
    </row>
    <row r="60" spans="1:5">
      <c r="A60" s="5"/>
      <c r="B60" s="87"/>
      <c r="C60" s="87"/>
      <c r="D60" s="88"/>
      <c r="E60" s="6"/>
    </row>
    <row r="61" spans="1:5">
      <c r="A61" s="5"/>
      <c r="B61" s="87"/>
      <c r="C61" s="87"/>
      <c r="D61" s="88"/>
      <c r="E61" s="6"/>
    </row>
    <row r="62" spans="1:5">
      <c r="A62" s="5"/>
      <c r="B62" s="87"/>
      <c r="C62" s="87"/>
      <c r="D62" s="88"/>
      <c r="E62" s="6"/>
    </row>
    <row r="63" spans="1:5">
      <c r="A63" s="5"/>
      <c r="B63" s="87"/>
      <c r="C63" s="87"/>
      <c r="D63" s="88"/>
      <c r="E63" s="6"/>
    </row>
    <row r="64" spans="1:5">
      <c r="A64" s="5"/>
      <c r="B64" s="87"/>
      <c r="C64" s="87"/>
      <c r="D64" s="88"/>
      <c r="E64" s="6"/>
    </row>
    <row r="65" spans="1:5">
      <c r="A65" s="5"/>
      <c r="B65" s="87"/>
      <c r="C65" s="87"/>
      <c r="D65" s="88"/>
      <c r="E65" s="6"/>
    </row>
    <row r="66" spans="1:5">
      <c r="A66" s="5"/>
      <c r="B66" s="87"/>
      <c r="C66" s="87"/>
      <c r="D66" s="88"/>
      <c r="E66" s="6"/>
    </row>
    <row r="67" spans="1:5">
      <c r="A67" s="5"/>
      <c r="B67" s="87"/>
      <c r="C67" s="87"/>
      <c r="D67" s="88"/>
      <c r="E67" s="6"/>
    </row>
    <row r="68" spans="1:5">
      <c r="A68" s="5"/>
      <c r="B68" s="87"/>
      <c r="C68" s="87"/>
      <c r="D68" s="88"/>
      <c r="E68" s="6"/>
    </row>
    <row r="69" spans="1:5">
      <c r="A69" s="5"/>
      <c r="B69" s="87"/>
      <c r="C69" s="87"/>
      <c r="D69" s="88"/>
      <c r="E69" s="6"/>
    </row>
    <row r="70" spans="1:5">
      <c r="A70" s="5"/>
      <c r="B70" s="87"/>
      <c r="C70" s="87"/>
      <c r="D70" s="88"/>
      <c r="E70" s="6"/>
    </row>
    <row r="71" spans="1:5">
      <c r="A71" s="5"/>
      <c r="B71" s="87"/>
      <c r="C71" s="87"/>
      <c r="D71" s="88"/>
      <c r="E71" s="6"/>
    </row>
    <row r="72" spans="1:5">
      <c r="A72" s="5"/>
      <c r="B72" s="87"/>
      <c r="C72" s="87"/>
      <c r="D72" s="88"/>
      <c r="E72" s="6"/>
    </row>
    <row r="73" spans="1:5">
      <c r="A73" s="5"/>
      <c r="B73" s="87"/>
      <c r="C73" s="87"/>
      <c r="D73" s="88"/>
      <c r="E73" s="6"/>
    </row>
    <row r="74" spans="1:5">
      <c r="A74" s="5"/>
      <c r="B74" s="87"/>
      <c r="C74" s="87"/>
      <c r="D74" s="88"/>
      <c r="E74" s="6"/>
    </row>
    <row r="75" spans="1:5">
      <c r="A75" s="5"/>
      <c r="B75" s="87"/>
      <c r="C75" s="87"/>
      <c r="D75" s="88"/>
      <c r="E75" s="6"/>
    </row>
    <row r="76" spans="1:5">
      <c r="A76" s="5"/>
      <c r="B76" s="87"/>
      <c r="C76" s="87"/>
      <c r="D76" s="88"/>
      <c r="E76" s="6"/>
    </row>
    <row r="77" spans="1:5">
      <c r="A77" s="5"/>
      <c r="B77" s="87"/>
      <c r="C77" s="87"/>
      <c r="D77" s="88"/>
      <c r="E77" s="6"/>
    </row>
    <row r="78" spans="1:5">
      <c r="A78" s="5"/>
      <c r="B78" s="87"/>
      <c r="C78" s="87"/>
      <c r="D78" s="88"/>
      <c r="E78" s="6"/>
    </row>
    <row r="79" spans="1:5">
      <c r="A79" s="5"/>
      <c r="B79" s="87"/>
      <c r="C79" s="87"/>
      <c r="D79" s="88"/>
      <c r="E79" s="6"/>
    </row>
    <row r="80" spans="1:5">
      <c r="A80" s="5"/>
      <c r="B80" s="87"/>
      <c r="C80" s="87"/>
      <c r="D80" s="88"/>
      <c r="E80" s="6"/>
    </row>
    <row r="81" spans="1:5">
      <c r="A81" s="5"/>
      <c r="B81" s="87"/>
      <c r="C81" s="87"/>
      <c r="D81" s="88"/>
      <c r="E81" s="6"/>
    </row>
    <row r="82" spans="1:5">
      <c r="A82" s="5"/>
      <c r="B82" s="87"/>
      <c r="C82" s="87"/>
      <c r="D82" s="88"/>
      <c r="E82" s="6"/>
    </row>
    <row r="83" spans="1:5">
      <c r="A83" s="5"/>
      <c r="B83" s="87"/>
      <c r="C83" s="87"/>
      <c r="D83" s="88"/>
      <c r="E83" s="6"/>
    </row>
    <row r="84" spans="1:5">
      <c r="A84" s="5"/>
      <c r="B84" s="87"/>
      <c r="C84" s="87"/>
      <c r="D84" s="88"/>
      <c r="E84" s="6"/>
    </row>
    <row r="85" spans="1:5">
      <c r="A85" s="5"/>
      <c r="B85" s="87"/>
      <c r="C85" s="87"/>
      <c r="D85" s="88"/>
      <c r="E85" s="6"/>
    </row>
    <row r="86" spans="1:5">
      <c r="A86" s="5"/>
      <c r="B86" s="87"/>
      <c r="C86" s="87"/>
      <c r="D86" s="88"/>
      <c r="E86" s="6"/>
    </row>
    <row r="87" spans="1:5">
      <c r="A87" s="5"/>
      <c r="B87" s="87"/>
      <c r="C87" s="87"/>
      <c r="D87" s="88"/>
      <c r="E87" s="6"/>
    </row>
    <row r="88" spans="1:5">
      <c r="A88" s="5"/>
      <c r="B88" s="87"/>
      <c r="C88" s="87"/>
      <c r="D88" s="88"/>
      <c r="E88" s="6"/>
    </row>
    <row r="89" spans="1:5">
      <c r="A89" s="5"/>
      <c r="B89" s="87"/>
      <c r="C89" s="87"/>
      <c r="D89" s="88"/>
      <c r="E89" s="6"/>
    </row>
    <row r="90" spans="1:5">
      <c r="A90" s="5"/>
      <c r="B90" s="87"/>
      <c r="C90" s="87"/>
      <c r="D90" s="88"/>
      <c r="E90" s="6"/>
    </row>
    <row r="91" spans="1:5">
      <c r="A91" s="5"/>
      <c r="B91" s="87"/>
      <c r="C91" s="87"/>
      <c r="D91" s="88"/>
      <c r="E91" s="6"/>
    </row>
    <row r="92" spans="1:5">
      <c r="A92" s="5"/>
      <c r="B92" s="87"/>
      <c r="C92" s="87"/>
      <c r="D92" s="88"/>
      <c r="E92" s="6"/>
    </row>
    <row r="93" spans="1:5">
      <c r="A93" s="5"/>
      <c r="B93" s="87"/>
      <c r="C93" s="87"/>
      <c r="D93" s="88"/>
      <c r="E93" s="6"/>
    </row>
    <row r="94" spans="1:5">
      <c r="A94" s="5"/>
      <c r="B94" s="87"/>
      <c r="C94" s="87"/>
      <c r="D94" s="88"/>
      <c r="E94" s="6"/>
    </row>
    <row r="95" spans="1:5">
      <c r="A95" s="5"/>
      <c r="B95" s="87"/>
      <c r="C95" s="87"/>
      <c r="D95" s="88"/>
      <c r="E95" s="6"/>
    </row>
    <row r="96" spans="1:5">
      <c r="A96" s="5"/>
      <c r="B96" s="87"/>
      <c r="C96" s="87"/>
      <c r="D96" s="88"/>
      <c r="E96" s="6"/>
    </row>
    <row r="97" spans="1:5">
      <c r="A97" s="5"/>
      <c r="B97" s="87"/>
      <c r="C97" s="87"/>
      <c r="D97" s="88"/>
      <c r="E97" s="6"/>
    </row>
    <row r="98" spans="1:5">
      <c r="A98" s="5"/>
      <c r="B98" s="87"/>
      <c r="C98" s="87"/>
      <c r="D98" s="88"/>
      <c r="E98" s="6"/>
    </row>
    <row r="99" spans="1:5">
      <c r="A99" s="5"/>
      <c r="B99" s="87"/>
      <c r="C99" s="87"/>
      <c r="D99" s="88"/>
      <c r="E99" s="6"/>
    </row>
    <row r="100" spans="1:5">
      <c r="A100" s="5"/>
      <c r="B100" s="87"/>
      <c r="C100" s="87"/>
      <c r="D100" s="88"/>
      <c r="E100" s="6"/>
    </row>
    <row r="101" spans="1:5">
      <c r="A101" s="5"/>
      <c r="B101" s="87"/>
      <c r="C101" s="87"/>
      <c r="D101" s="88"/>
      <c r="E101" s="6"/>
    </row>
    <row r="102" spans="1:5">
      <c r="A102" s="5"/>
      <c r="B102" s="87"/>
      <c r="C102" s="87"/>
      <c r="D102" s="88"/>
      <c r="E102" s="6"/>
    </row>
    <row r="103" spans="1:5">
      <c r="A103" s="5"/>
      <c r="B103" s="87"/>
      <c r="C103" s="87"/>
      <c r="D103" s="88"/>
      <c r="E103" s="6"/>
    </row>
    <row r="104" spans="1:5">
      <c r="A104" s="5"/>
      <c r="B104" s="87"/>
      <c r="C104" s="87"/>
      <c r="D104" s="88"/>
      <c r="E104" s="6"/>
    </row>
    <row r="105" spans="1:5">
      <c r="A105" s="5"/>
      <c r="B105" s="87"/>
      <c r="C105" s="87"/>
      <c r="D105" s="88"/>
      <c r="E105" s="6"/>
    </row>
    <row r="106" spans="1:5">
      <c r="A106" s="5"/>
      <c r="B106" s="87"/>
      <c r="C106" s="87"/>
      <c r="D106" s="88"/>
      <c r="E106" s="6"/>
    </row>
    <row r="107" spans="1:5">
      <c r="A107" s="5"/>
      <c r="B107" s="87"/>
      <c r="C107" s="87"/>
      <c r="D107" s="88"/>
      <c r="E107" s="6"/>
    </row>
    <row r="108" spans="1:5">
      <c r="A108" s="5"/>
      <c r="B108" s="87"/>
      <c r="C108" s="87"/>
      <c r="D108" s="88"/>
      <c r="E108" s="6"/>
    </row>
    <row r="109" spans="1:5">
      <c r="A109" s="5"/>
      <c r="B109" s="87"/>
      <c r="C109" s="87"/>
      <c r="D109" s="88"/>
      <c r="E109" s="6"/>
    </row>
    <row r="110" spans="1:5">
      <c r="A110" s="5"/>
      <c r="B110" s="87"/>
      <c r="C110" s="87"/>
      <c r="D110" s="88"/>
      <c r="E110" s="6"/>
    </row>
    <row r="111" spans="1:5">
      <c r="A111" s="5"/>
      <c r="B111" s="87"/>
      <c r="C111" s="87"/>
      <c r="D111" s="88"/>
      <c r="E111" s="6"/>
    </row>
    <row r="112" spans="1:5">
      <c r="A112" s="5"/>
      <c r="B112" s="87"/>
      <c r="C112" s="87"/>
      <c r="D112" s="88"/>
      <c r="E112" s="6"/>
    </row>
    <row r="113" spans="1:5">
      <c r="A113" s="5"/>
      <c r="B113" s="87"/>
      <c r="C113" s="87"/>
      <c r="D113" s="88"/>
      <c r="E113" s="6"/>
    </row>
    <row r="114" spans="1:5">
      <c r="A114" s="5"/>
      <c r="B114" s="87"/>
      <c r="C114" s="87"/>
      <c r="D114" s="88"/>
      <c r="E114" s="6"/>
    </row>
    <row r="115" spans="1:5">
      <c r="A115" s="5"/>
      <c r="B115" s="87"/>
      <c r="C115" s="87"/>
      <c r="D115" s="88"/>
      <c r="E115" s="6"/>
    </row>
    <row r="116" spans="1:5">
      <c r="A116" s="5"/>
      <c r="B116" s="87"/>
      <c r="C116" s="87"/>
      <c r="D116" s="88"/>
      <c r="E116" s="6"/>
    </row>
    <row r="117" spans="1:5">
      <c r="A117" s="5"/>
      <c r="B117" s="87"/>
      <c r="C117" s="87"/>
      <c r="D117" s="88"/>
      <c r="E117" s="6"/>
    </row>
    <row r="118" spans="1:5">
      <c r="A118" s="5"/>
      <c r="B118" s="87"/>
      <c r="C118" s="87"/>
      <c r="D118" s="88"/>
      <c r="E118" s="6"/>
    </row>
    <row r="119" spans="1:5">
      <c r="A119" s="5"/>
      <c r="B119" s="87"/>
      <c r="C119" s="87"/>
      <c r="D119" s="88"/>
      <c r="E119" s="6"/>
    </row>
    <row r="120" spans="1:5">
      <c r="A120" s="5"/>
      <c r="B120" s="87"/>
      <c r="C120" s="87"/>
      <c r="D120" s="88"/>
      <c r="E120" s="6"/>
    </row>
    <row r="121" spans="1:5">
      <c r="A121" s="5"/>
      <c r="B121" s="87"/>
      <c r="C121" s="87"/>
      <c r="D121" s="88"/>
      <c r="E121" s="6"/>
    </row>
    <row r="122" spans="1:5">
      <c r="A122" s="5"/>
      <c r="B122" s="87"/>
      <c r="C122" s="87"/>
      <c r="D122" s="88"/>
      <c r="E122" s="6"/>
    </row>
    <row r="123" spans="1:5">
      <c r="A123" s="5"/>
      <c r="B123" s="87"/>
      <c r="C123" s="87"/>
      <c r="D123" s="88"/>
      <c r="E123" s="6"/>
    </row>
    <row r="124" spans="1:5">
      <c r="A124" s="5"/>
      <c r="B124" s="87"/>
      <c r="C124" s="87"/>
      <c r="D124" s="88"/>
      <c r="E124" s="6"/>
    </row>
    <row r="125" spans="1:5">
      <c r="A125" s="5"/>
      <c r="B125" s="87"/>
      <c r="C125" s="87"/>
      <c r="D125" s="88"/>
      <c r="E125" s="6"/>
    </row>
    <row r="126" spans="1:5">
      <c r="A126" s="5"/>
      <c r="B126" s="87"/>
      <c r="C126" s="87"/>
      <c r="D126" s="88"/>
      <c r="E126" s="6"/>
    </row>
    <row r="127" spans="1:5">
      <c r="A127" s="5"/>
      <c r="B127" s="87"/>
      <c r="C127" s="87"/>
      <c r="D127" s="88"/>
      <c r="E127" s="6"/>
    </row>
    <row r="128" spans="1:5">
      <c r="A128" s="5"/>
      <c r="B128" s="87"/>
      <c r="C128" s="87"/>
      <c r="D128" s="88"/>
      <c r="E128" s="6"/>
    </row>
    <row r="129" spans="1:5">
      <c r="A129" s="5"/>
      <c r="B129" s="87"/>
      <c r="C129" s="87"/>
      <c r="D129" s="88"/>
      <c r="E129" s="6"/>
    </row>
    <row r="130" spans="1:5">
      <c r="A130" s="5"/>
      <c r="B130" s="87"/>
      <c r="C130" s="87"/>
      <c r="D130" s="88"/>
      <c r="E130" s="6"/>
    </row>
    <row r="131" spans="1:5">
      <c r="A131" s="5"/>
      <c r="B131" s="87"/>
      <c r="C131" s="87"/>
      <c r="D131" s="88"/>
      <c r="E131" s="6"/>
    </row>
    <row r="132" spans="1:5">
      <c r="A132" s="5"/>
      <c r="B132" s="87"/>
      <c r="C132" s="87"/>
      <c r="D132" s="88"/>
      <c r="E132" s="6"/>
    </row>
    <row r="133" spans="1:5">
      <c r="A133" s="5"/>
      <c r="B133" s="87"/>
      <c r="C133" s="87"/>
      <c r="D133" s="88"/>
      <c r="E133" s="6"/>
    </row>
    <row r="134" spans="1:5">
      <c r="A134" s="5"/>
      <c r="B134" s="87"/>
      <c r="C134" s="87"/>
      <c r="D134" s="88"/>
      <c r="E134" s="6"/>
    </row>
    <row r="135" spans="1:5">
      <c r="A135" s="5"/>
      <c r="B135" s="87"/>
      <c r="C135" s="87"/>
      <c r="D135" s="88"/>
      <c r="E135" s="6"/>
    </row>
    <row r="136" spans="1:5">
      <c r="A136" s="5"/>
      <c r="B136" s="87"/>
      <c r="C136" s="87"/>
      <c r="D136" s="88"/>
      <c r="E136" s="6"/>
    </row>
    <row r="137" spans="1:5">
      <c r="A137" s="5"/>
      <c r="B137" s="87"/>
      <c r="C137" s="87"/>
      <c r="D137" s="88"/>
      <c r="E137" s="6"/>
    </row>
    <row r="138" spans="1:5">
      <c r="A138" s="5"/>
      <c r="B138" s="87"/>
      <c r="C138" s="87"/>
      <c r="D138" s="88"/>
      <c r="E138" s="6"/>
    </row>
    <row r="139" spans="1:5">
      <c r="A139" s="5"/>
      <c r="B139" s="87"/>
      <c r="C139" s="87"/>
      <c r="D139" s="88"/>
      <c r="E139" s="6"/>
    </row>
    <row r="140" spans="1:5">
      <c r="A140" s="5"/>
      <c r="B140" s="87"/>
      <c r="C140" s="87"/>
      <c r="D140" s="88"/>
      <c r="E140" s="6"/>
    </row>
    <row r="141" spans="1:5">
      <c r="A141" s="5"/>
      <c r="B141" s="87"/>
      <c r="C141" s="87"/>
      <c r="D141" s="88"/>
      <c r="E141" s="6"/>
    </row>
    <row r="142" spans="1:5">
      <c r="A142" s="5"/>
      <c r="B142" s="87"/>
      <c r="C142" s="87"/>
      <c r="D142" s="88"/>
      <c r="E142" s="6"/>
    </row>
    <row r="143" spans="1:5">
      <c r="A143" s="5"/>
      <c r="B143" s="87"/>
      <c r="C143" s="87"/>
      <c r="D143" s="88"/>
      <c r="E143" s="6"/>
    </row>
    <row r="144" spans="1:5">
      <c r="A144" s="5"/>
      <c r="B144" s="87"/>
      <c r="C144" s="87"/>
      <c r="D144" s="88"/>
      <c r="E144" s="6"/>
    </row>
    <row r="145" spans="1:5">
      <c r="A145" s="5"/>
      <c r="B145" s="87"/>
      <c r="C145" s="87"/>
      <c r="D145" s="88"/>
      <c r="E145" s="6"/>
    </row>
    <row r="146" spans="1:5">
      <c r="A146" s="5"/>
      <c r="B146" s="87"/>
      <c r="C146" s="87"/>
      <c r="D146" s="88"/>
      <c r="E146" s="6"/>
    </row>
    <row r="147" spans="1:5">
      <c r="A147" s="5"/>
      <c r="B147" s="87"/>
      <c r="C147" s="87"/>
      <c r="D147" s="88"/>
      <c r="E147" s="6"/>
    </row>
    <row r="148" spans="1:5">
      <c r="A148" s="5"/>
      <c r="B148" s="87"/>
      <c r="C148" s="87"/>
      <c r="D148" s="88"/>
      <c r="E148" s="6"/>
    </row>
    <row r="149" spans="1:5">
      <c r="A149" s="5"/>
      <c r="B149" s="87"/>
      <c r="C149" s="87"/>
      <c r="D149" s="88"/>
      <c r="E149" s="6"/>
    </row>
    <row r="150" spans="1:5">
      <c r="A150" s="5"/>
      <c r="B150" s="87"/>
      <c r="C150" s="87"/>
      <c r="D150" s="88"/>
      <c r="E150" s="6"/>
    </row>
    <row r="151" spans="1:5">
      <c r="A151" s="5"/>
      <c r="B151" s="87"/>
      <c r="C151" s="87"/>
      <c r="D151" s="88"/>
      <c r="E151" s="6"/>
    </row>
    <row r="152" spans="1:5">
      <c r="A152" s="5"/>
      <c r="B152" s="87"/>
      <c r="C152" s="87"/>
      <c r="D152" s="88"/>
      <c r="E152" s="6"/>
    </row>
    <row r="153" spans="1:5">
      <c r="A153" s="5"/>
      <c r="B153" s="87"/>
      <c r="C153" s="87"/>
      <c r="D153" s="88"/>
      <c r="E153" s="6"/>
    </row>
    <row r="154" spans="1:5">
      <c r="A154" s="5"/>
      <c r="B154" s="87"/>
      <c r="C154" s="87"/>
      <c r="D154" s="88"/>
      <c r="E154" s="6"/>
    </row>
    <row r="155" spans="1:5">
      <c r="A155" s="5"/>
      <c r="B155" s="87"/>
      <c r="C155" s="87"/>
      <c r="D155" s="88"/>
      <c r="E155" s="6"/>
    </row>
    <row r="156" spans="1:5">
      <c r="A156" s="5"/>
      <c r="B156" s="87"/>
      <c r="C156" s="87"/>
      <c r="D156" s="88"/>
      <c r="E156" s="6"/>
    </row>
    <row r="157" spans="1:5">
      <c r="A157" s="5"/>
      <c r="B157" s="87"/>
      <c r="C157" s="87"/>
      <c r="D157" s="88"/>
      <c r="E157" s="6"/>
    </row>
    <row r="158" spans="1:5">
      <c r="A158" s="5"/>
      <c r="B158" s="87"/>
      <c r="C158" s="87"/>
      <c r="D158" s="88"/>
      <c r="E158" s="6"/>
    </row>
    <row r="159" spans="1:5">
      <c r="A159" s="5"/>
      <c r="B159" s="87"/>
      <c r="C159" s="87"/>
      <c r="D159" s="88"/>
      <c r="E159" s="6"/>
    </row>
    <row r="160" spans="1:5">
      <c r="A160" s="5"/>
      <c r="B160" s="87"/>
      <c r="C160" s="87"/>
      <c r="D160" s="88"/>
      <c r="E160" s="6"/>
    </row>
    <row r="161" spans="1:5">
      <c r="A161" s="5"/>
      <c r="B161" s="87"/>
      <c r="C161" s="87"/>
      <c r="D161" s="88"/>
      <c r="E161" s="6"/>
    </row>
    <row r="162" spans="1:5">
      <c r="A162" s="5"/>
      <c r="B162" s="87"/>
      <c r="C162" s="87"/>
      <c r="D162" s="88"/>
      <c r="E162" s="6"/>
    </row>
    <row r="163" spans="1:5">
      <c r="A163" s="5"/>
      <c r="B163" s="87"/>
      <c r="C163" s="87"/>
      <c r="D163" s="88"/>
      <c r="E163" s="6"/>
    </row>
    <row r="164" spans="1:5">
      <c r="A164" s="5"/>
      <c r="B164" s="87"/>
      <c r="C164" s="87"/>
      <c r="D164" s="88"/>
      <c r="E164" s="6"/>
    </row>
    <row r="165" spans="1:5">
      <c r="A165" s="5"/>
      <c r="B165" s="87"/>
      <c r="C165" s="87"/>
      <c r="D165" s="88"/>
      <c r="E165" s="6"/>
    </row>
    <row r="166" spans="1:5">
      <c r="A166" s="5"/>
      <c r="B166" s="87"/>
      <c r="C166" s="87"/>
      <c r="D166" s="88"/>
      <c r="E166" s="6"/>
    </row>
    <row r="167" spans="1:5">
      <c r="A167" s="5"/>
      <c r="B167" s="87"/>
      <c r="C167" s="87"/>
      <c r="D167" s="88"/>
      <c r="E167" s="6"/>
    </row>
    <row r="168" spans="1:5">
      <c r="A168" s="5"/>
      <c r="B168" s="87"/>
      <c r="C168" s="87"/>
      <c r="D168" s="88"/>
      <c r="E168" s="6"/>
    </row>
    <row r="169" spans="1:5">
      <c r="A169" s="5"/>
      <c r="B169" s="87"/>
      <c r="C169" s="87"/>
      <c r="D169" s="88"/>
      <c r="E169" s="6"/>
    </row>
    <row r="170" spans="1:5">
      <c r="A170" s="5"/>
      <c r="B170" s="87"/>
      <c r="C170" s="87"/>
      <c r="D170" s="88"/>
      <c r="E170" s="6"/>
    </row>
    <row r="171" spans="1:5">
      <c r="A171" s="5"/>
      <c r="B171" s="87"/>
      <c r="C171" s="87"/>
      <c r="D171" s="88"/>
      <c r="E171" s="6"/>
    </row>
    <row r="172" spans="1:5">
      <c r="A172" s="5"/>
      <c r="B172" s="87"/>
      <c r="C172" s="87"/>
      <c r="D172" s="88"/>
      <c r="E172" s="6"/>
    </row>
    <row r="173" spans="1:5">
      <c r="A173" s="5"/>
      <c r="B173" s="87"/>
      <c r="C173" s="87"/>
      <c r="D173" s="88"/>
      <c r="E173" s="6"/>
    </row>
    <row r="174" spans="1:5">
      <c r="A174" s="5"/>
      <c r="B174" s="87"/>
      <c r="C174" s="87"/>
      <c r="D174" s="88"/>
      <c r="E174" s="6"/>
    </row>
    <row r="175" spans="1:5">
      <c r="A175" s="5"/>
      <c r="B175" s="87"/>
      <c r="C175" s="87"/>
      <c r="D175" s="88"/>
      <c r="E175" s="6"/>
    </row>
    <row r="176" spans="1:5">
      <c r="A176" s="5"/>
      <c r="B176" s="87"/>
      <c r="C176" s="87"/>
      <c r="D176" s="88"/>
      <c r="E176" s="6"/>
    </row>
    <row r="177" spans="1:5">
      <c r="A177" s="5"/>
      <c r="B177" s="87"/>
      <c r="C177" s="87"/>
      <c r="D177" s="88"/>
      <c r="E177" s="6"/>
    </row>
    <row r="178" spans="1:5">
      <c r="A178" s="5"/>
      <c r="B178" s="87"/>
      <c r="C178" s="87"/>
      <c r="D178" s="88"/>
      <c r="E178" s="6"/>
    </row>
    <row r="179" spans="1:5">
      <c r="A179" s="5"/>
      <c r="B179" s="87"/>
      <c r="C179" s="87"/>
      <c r="D179" s="88"/>
      <c r="E179" s="6"/>
    </row>
    <row r="180" spans="1:5">
      <c r="A180" s="5"/>
      <c r="B180" s="87"/>
      <c r="C180" s="87"/>
      <c r="D180" s="88"/>
      <c r="E180" s="6"/>
    </row>
    <row r="181" spans="1:5">
      <c r="A181" s="5"/>
      <c r="B181" s="87"/>
      <c r="C181" s="87"/>
      <c r="D181" s="88"/>
      <c r="E181" s="6"/>
    </row>
    <row r="182" spans="1:5">
      <c r="A182" s="5"/>
      <c r="B182" s="87"/>
      <c r="C182" s="87"/>
      <c r="D182" s="88"/>
      <c r="E182" s="6"/>
    </row>
    <row r="183" spans="1:5">
      <c r="A183" s="5"/>
      <c r="B183" s="87"/>
      <c r="C183" s="87"/>
      <c r="D183" s="88"/>
      <c r="E183" s="6"/>
    </row>
    <row r="184" spans="1:5">
      <c r="A184" s="5"/>
      <c r="B184" s="87"/>
      <c r="C184" s="87"/>
      <c r="D184" s="88"/>
      <c r="E184" s="6"/>
    </row>
    <row r="185" spans="1:5">
      <c r="A185" s="5"/>
      <c r="B185" s="87"/>
      <c r="C185" s="87"/>
      <c r="D185" s="88"/>
      <c r="E185" s="6"/>
    </row>
    <row r="186" spans="1:5">
      <c r="A186" s="5"/>
      <c r="B186" s="87"/>
      <c r="C186" s="87"/>
      <c r="D186" s="88"/>
      <c r="E186" s="6"/>
    </row>
    <row r="187" spans="1:5">
      <c r="A187" s="5"/>
      <c r="B187" s="87"/>
      <c r="C187" s="87"/>
      <c r="D187" s="88"/>
      <c r="E187" s="6"/>
    </row>
    <row r="188" spans="1:5">
      <c r="A188" s="5"/>
      <c r="B188" s="87"/>
      <c r="C188" s="87"/>
      <c r="D188" s="88"/>
      <c r="E188" s="6"/>
    </row>
    <row r="189" spans="1:5">
      <c r="A189" s="5"/>
      <c r="B189" s="87"/>
      <c r="C189" s="87"/>
      <c r="D189" s="88"/>
      <c r="E189" s="6"/>
    </row>
    <row r="190" spans="1:5">
      <c r="A190" s="5"/>
      <c r="B190" s="87"/>
      <c r="C190" s="87"/>
      <c r="D190" s="88"/>
      <c r="E190" s="6"/>
    </row>
    <row r="191" spans="1:5">
      <c r="A191" s="5"/>
      <c r="B191" s="87"/>
      <c r="C191" s="87"/>
      <c r="D191" s="88"/>
      <c r="E191" s="6"/>
    </row>
    <row r="192" spans="1:5">
      <c r="A192" s="5"/>
      <c r="B192" s="87"/>
      <c r="C192" s="87"/>
      <c r="D192" s="88"/>
      <c r="E192" s="6"/>
    </row>
    <row r="193" spans="1:5">
      <c r="A193" s="5"/>
      <c r="B193" s="87"/>
      <c r="C193" s="87"/>
      <c r="D193" s="88"/>
      <c r="E193" s="6"/>
    </row>
    <row r="194" spans="1:5">
      <c r="A194" s="5"/>
      <c r="B194" s="87"/>
      <c r="C194" s="87"/>
      <c r="D194" s="88"/>
      <c r="E194" s="6"/>
    </row>
    <row r="195" spans="1:5">
      <c r="A195" s="6"/>
      <c r="B195" s="87"/>
      <c r="C195" s="87"/>
      <c r="D195" s="88"/>
      <c r="E195" s="6"/>
    </row>
    <row r="196" spans="1:5">
      <c r="A196" s="6"/>
      <c r="B196" s="87"/>
      <c r="C196" s="87"/>
      <c r="D196" s="88"/>
      <c r="E196" s="6"/>
    </row>
    <row r="197" spans="1:5">
      <c r="A197" s="6"/>
      <c r="B197" s="87"/>
      <c r="C197" s="87"/>
      <c r="D197" s="88"/>
      <c r="E197" s="6"/>
    </row>
    <row r="198" spans="1:5">
      <c r="A198" s="6"/>
      <c r="B198" s="87"/>
      <c r="C198" s="87"/>
      <c r="D198" s="88"/>
      <c r="E198" s="4"/>
    </row>
    <row r="199" spans="1:5">
      <c r="A199" s="6"/>
      <c r="B199" s="87"/>
      <c r="C199" s="87"/>
      <c r="D199" s="88"/>
      <c r="E199" s="4"/>
    </row>
    <row r="200" spans="1:5">
      <c r="A200" s="6"/>
      <c r="B200" s="87"/>
      <c r="C200" s="87"/>
      <c r="D200" s="88"/>
      <c r="E200" s="4"/>
    </row>
    <row r="201" spans="1:5">
      <c r="A201" s="6"/>
      <c r="B201" s="87"/>
      <c r="C201" s="87"/>
      <c r="D201" s="88"/>
      <c r="E201" s="4"/>
    </row>
    <row r="202" spans="1:5">
      <c r="A202" s="6"/>
      <c r="B202" s="87"/>
      <c r="C202" s="87"/>
      <c r="D202" s="88"/>
      <c r="E202" s="4"/>
    </row>
    <row r="203" spans="1:5">
      <c r="A203" s="6"/>
      <c r="B203" s="87"/>
      <c r="C203" s="87"/>
      <c r="D203" s="88"/>
      <c r="E203" s="4"/>
    </row>
    <row r="204" spans="1:5">
      <c r="A204" s="6"/>
      <c r="B204" s="87"/>
      <c r="C204" s="87"/>
      <c r="D204" s="88"/>
      <c r="E204" s="4"/>
    </row>
    <row r="205" spans="1:5">
      <c r="A205" s="6"/>
      <c r="B205" s="87"/>
      <c r="C205" s="87"/>
      <c r="D205" s="88"/>
      <c r="E205" s="4"/>
    </row>
    <row r="206" spans="1:5">
      <c r="A206" s="6"/>
      <c r="B206" s="87"/>
      <c r="C206" s="87"/>
      <c r="D206" s="88"/>
      <c r="E206" s="4"/>
    </row>
    <row r="207" spans="1:5">
      <c r="A207" s="6"/>
      <c r="B207" s="87"/>
      <c r="C207" s="87"/>
      <c r="D207" s="88"/>
      <c r="E207" s="4"/>
    </row>
    <row r="208" spans="1:5">
      <c r="A208" s="6"/>
      <c r="B208" s="87"/>
      <c r="C208" s="87"/>
      <c r="D208" s="88"/>
      <c r="E208" s="4"/>
    </row>
    <row r="209" spans="1:5">
      <c r="A209" s="6"/>
      <c r="B209" s="87"/>
      <c r="C209" s="87"/>
      <c r="D209" s="88"/>
      <c r="E209" s="4"/>
    </row>
    <row r="210" spans="1:5">
      <c r="A210" s="6"/>
      <c r="B210" s="87"/>
      <c r="C210" s="87"/>
      <c r="D210" s="88"/>
      <c r="E210" s="4"/>
    </row>
    <row r="211" spans="1:5">
      <c r="A211" s="6"/>
      <c r="B211" s="87"/>
      <c r="C211" s="87"/>
      <c r="D211" s="88"/>
      <c r="E211" s="4"/>
    </row>
    <row r="212" spans="1:5">
      <c r="A212" s="6"/>
      <c r="B212" s="87"/>
      <c r="C212" s="87"/>
      <c r="D212" s="88"/>
      <c r="E212" s="4"/>
    </row>
    <row r="213" spans="1:5">
      <c r="A213" s="6"/>
      <c r="B213" s="87"/>
      <c r="C213" s="87"/>
      <c r="D213" s="88"/>
      <c r="E213" s="4"/>
    </row>
    <row r="214" spans="1:5">
      <c r="A214" s="6"/>
      <c r="B214" s="87"/>
      <c r="C214" s="87"/>
      <c r="D214" s="88"/>
      <c r="E214" s="4"/>
    </row>
    <row r="215" spans="1:5">
      <c r="A215" s="6"/>
      <c r="B215" s="87"/>
      <c r="C215" s="87"/>
      <c r="D215" s="88"/>
      <c r="E215" s="4"/>
    </row>
    <row r="216" spans="1:5">
      <c r="A216" s="6"/>
      <c r="B216" s="87"/>
      <c r="C216" s="87"/>
      <c r="D216" s="88"/>
      <c r="E216" s="4"/>
    </row>
    <row r="217" spans="1:5">
      <c r="A217" s="6"/>
      <c r="B217" s="87"/>
      <c r="C217" s="87"/>
      <c r="D217" s="88"/>
      <c r="E217" s="4"/>
    </row>
    <row r="218" spans="1:5">
      <c r="A218" s="6"/>
      <c r="B218" s="87"/>
      <c r="C218" s="87"/>
      <c r="D218" s="88"/>
      <c r="E218" s="4"/>
    </row>
    <row r="219" spans="1:5">
      <c r="A219" s="6"/>
      <c r="B219" s="87"/>
      <c r="C219" s="87"/>
      <c r="D219" s="88"/>
      <c r="E219" s="4"/>
    </row>
    <row r="220" spans="1:5">
      <c r="A220" s="6"/>
      <c r="B220" s="87"/>
      <c r="C220" s="87"/>
      <c r="D220" s="88"/>
      <c r="E220" s="4"/>
    </row>
    <row r="221" spans="1:5">
      <c r="A221" s="6"/>
      <c r="B221" s="87"/>
      <c r="C221" s="87"/>
      <c r="D221" s="88"/>
      <c r="E221" s="4"/>
    </row>
    <row r="222" spans="1:5">
      <c r="A222" s="6"/>
      <c r="B222" s="87"/>
      <c r="C222" s="87"/>
      <c r="D222" s="88"/>
      <c r="E222" s="4"/>
    </row>
    <row r="223" spans="1:5">
      <c r="A223" s="6"/>
      <c r="B223" s="87"/>
      <c r="C223" s="87"/>
      <c r="D223" s="88"/>
      <c r="E223" s="4"/>
    </row>
    <row r="224" spans="1:5">
      <c r="A224" s="6"/>
      <c r="B224" s="87"/>
      <c r="C224" s="87"/>
      <c r="D224" s="88"/>
      <c r="E224" s="4"/>
    </row>
    <row r="225" spans="1:5">
      <c r="A225" s="6"/>
      <c r="B225" s="87"/>
      <c r="C225" s="87"/>
      <c r="D225" s="88"/>
      <c r="E225" s="4"/>
    </row>
    <row r="226" spans="1:5">
      <c r="A226" s="6"/>
      <c r="B226" s="87"/>
      <c r="C226" s="87"/>
      <c r="D226" s="88"/>
      <c r="E226" s="4"/>
    </row>
  </sheetData>
  <mergeCells count="226">
    <mergeCell ref="B1:E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26:D22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1"/>
  <sheetViews>
    <sheetView rightToLeft="1" workbookViewId="0">
      <pane ySplit="1" topLeftCell="A2" activePane="bottomLeft" state="frozen"/>
      <selection pane="bottomLeft" activeCell="P1" sqref="P1"/>
    </sheetView>
  </sheetViews>
  <sheetFormatPr defaultColWidth="8.88671875" defaultRowHeight="14.4"/>
  <cols>
    <col min="1" max="1" width="9.88671875" customWidth="1"/>
    <col min="2" max="2" width="13.21875" customWidth="1"/>
    <col min="3" max="3" width="13.109375" customWidth="1"/>
  </cols>
  <sheetData>
    <row r="1" spans="1:5" ht="18">
      <c r="A1" s="2" t="s">
        <v>781</v>
      </c>
      <c r="B1" s="95" t="s">
        <v>783</v>
      </c>
      <c r="C1" s="96"/>
      <c r="D1" s="96"/>
      <c r="E1" s="97"/>
    </row>
    <row r="2" spans="1:5">
      <c r="A2" s="3">
        <v>46174</v>
      </c>
      <c r="B2" s="93" t="s">
        <v>891</v>
      </c>
      <c r="C2" s="93"/>
      <c r="D2" s="94"/>
      <c r="E2" s="66">
        <v>430</v>
      </c>
    </row>
    <row r="3" spans="1:5">
      <c r="A3" s="5">
        <v>46174</v>
      </c>
      <c r="B3" s="87" t="s">
        <v>784</v>
      </c>
      <c r="C3" s="87"/>
      <c r="D3" s="88"/>
      <c r="E3" s="4">
        <v>200</v>
      </c>
    </row>
    <row r="4" spans="1:5">
      <c r="A4" s="5">
        <v>46174</v>
      </c>
      <c r="B4" s="87" t="s">
        <v>894</v>
      </c>
      <c r="C4" s="87"/>
      <c r="D4" s="88"/>
      <c r="E4" s="4">
        <v>200</v>
      </c>
    </row>
    <row r="5" spans="1:5">
      <c r="A5" s="68">
        <v>46175</v>
      </c>
      <c r="B5" s="92" t="s">
        <v>897</v>
      </c>
      <c r="C5" s="93"/>
      <c r="D5" s="94"/>
      <c r="E5" s="66">
        <v>50</v>
      </c>
    </row>
    <row r="6" spans="1:5">
      <c r="A6" s="69">
        <v>46175</v>
      </c>
      <c r="B6" s="98" t="s">
        <v>784</v>
      </c>
      <c r="C6" s="87"/>
      <c r="D6" s="88"/>
      <c r="E6" s="4">
        <v>200</v>
      </c>
    </row>
    <row r="7" spans="1:5">
      <c r="A7" s="68">
        <v>46176</v>
      </c>
      <c r="B7" s="92" t="s">
        <v>784</v>
      </c>
      <c r="C7" s="93"/>
      <c r="D7" s="94"/>
      <c r="E7" s="66">
        <v>200</v>
      </c>
    </row>
    <row r="8" spans="1:5">
      <c r="A8" s="3"/>
      <c r="B8" s="93"/>
      <c r="C8" s="93"/>
      <c r="D8" s="93"/>
      <c r="E8" s="65"/>
    </row>
    <row r="9" spans="1:5">
      <c r="A9" s="5"/>
      <c r="B9" s="87"/>
      <c r="C9" s="87"/>
      <c r="D9" s="87"/>
      <c r="E9" s="6"/>
    </row>
    <row r="10" spans="1:5">
      <c r="A10" s="5"/>
      <c r="B10" s="87"/>
      <c r="C10" s="87"/>
      <c r="D10" s="87"/>
      <c r="E10" s="6"/>
    </row>
    <row r="11" spans="1:5">
      <c r="A11" s="5"/>
      <c r="B11" s="87"/>
      <c r="C11" s="87"/>
      <c r="D11" s="87"/>
      <c r="E11" s="6"/>
    </row>
    <row r="12" spans="1:5">
      <c r="A12" s="5"/>
      <c r="B12" s="87"/>
      <c r="C12" s="87"/>
      <c r="D12" s="87"/>
      <c r="E12" s="6"/>
    </row>
    <row r="13" spans="1:5">
      <c r="A13" s="5"/>
      <c r="B13" s="87"/>
      <c r="C13" s="87"/>
      <c r="D13" s="87"/>
      <c r="E13" s="6"/>
    </row>
    <row r="14" spans="1:5">
      <c r="A14" s="5"/>
      <c r="B14" s="87"/>
      <c r="C14" s="87"/>
      <c r="D14" s="87"/>
      <c r="E14" s="6"/>
    </row>
    <row r="15" spans="1:5">
      <c r="A15" s="5"/>
      <c r="B15" s="87"/>
      <c r="C15" s="87"/>
      <c r="D15" s="87"/>
      <c r="E15" s="6"/>
    </row>
    <row r="16" spans="1:5">
      <c r="A16" s="5"/>
      <c r="B16" s="87"/>
      <c r="C16" s="87"/>
      <c r="D16" s="87"/>
      <c r="E16" s="6"/>
    </row>
    <row r="17" spans="1:5">
      <c r="A17" s="5"/>
      <c r="B17" s="87"/>
      <c r="C17" s="87"/>
      <c r="D17" s="87"/>
      <c r="E17" s="6"/>
    </row>
    <row r="18" spans="1:5">
      <c r="A18" s="5"/>
      <c r="B18" s="87"/>
      <c r="C18" s="87"/>
      <c r="D18" s="87"/>
      <c r="E18" s="6"/>
    </row>
    <row r="19" spans="1:5">
      <c r="A19" s="5"/>
      <c r="B19" s="87"/>
      <c r="C19" s="87"/>
      <c r="D19" s="87"/>
      <c r="E19" s="6"/>
    </row>
    <row r="20" spans="1:5">
      <c r="A20" s="5"/>
      <c r="B20" s="87"/>
      <c r="C20" s="87"/>
      <c r="D20" s="87"/>
      <c r="E20" s="6"/>
    </row>
    <row r="21" spans="1:5">
      <c r="A21" s="5"/>
      <c r="B21" s="87"/>
      <c r="C21" s="87"/>
      <c r="D21" s="87"/>
      <c r="E21" s="6"/>
    </row>
    <row r="22" spans="1:5">
      <c r="A22" s="5"/>
      <c r="B22" s="87"/>
      <c r="C22" s="87"/>
      <c r="D22" s="87"/>
      <c r="E22" s="6"/>
    </row>
    <row r="23" spans="1:5">
      <c r="A23" s="5"/>
      <c r="B23" s="87"/>
      <c r="C23" s="87"/>
      <c r="D23" s="87"/>
      <c r="E23" s="6"/>
    </row>
    <row r="24" spans="1:5">
      <c r="A24" s="5"/>
      <c r="B24" s="87"/>
      <c r="C24" s="87"/>
      <c r="D24" s="87"/>
      <c r="E24" s="6"/>
    </row>
    <row r="25" spans="1:5">
      <c r="A25" s="5"/>
      <c r="B25" s="87"/>
      <c r="C25" s="87"/>
      <c r="D25" s="87"/>
      <c r="E25" s="6"/>
    </row>
    <row r="26" spans="1:5">
      <c r="A26" s="5"/>
      <c r="B26" s="87"/>
      <c r="C26" s="87"/>
      <c r="D26" s="87"/>
      <c r="E26" s="6"/>
    </row>
    <row r="27" spans="1:5">
      <c r="A27" s="5"/>
      <c r="B27" s="87"/>
      <c r="C27" s="87"/>
      <c r="D27" s="87"/>
      <c r="E27" s="6"/>
    </row>
    <row r="28" spans="1:5">
      <c r="A28" s="5"/>
      <c r="B28" s="87"/>
      <c r="C28" s="87"/>
      <c r="D28" s="87"/>
      <c r="E28" s="6"/>
    </row>
    <row r="29" spans="1:5">
      <c r="A29" s="5"/>
      <c r="B29" s="87"/>
      <c r="C29" s="87"/>
      <c r="D29" s="87"/>
      <c r="E29" s="6"/>
    </row>
    <row r="30" spans="1:5">
      <c r="A30" s="5"/>
      <c r="B30" s="87"/>
      <c r="C30" s="87"/>
      <c r="D30" s="87"/>
      <c r="E30" s="6"/>
    </row>
    <row r="31" spans="1:5">
      <c r="A31" s="5"/>
      <c r="B31" s="87"/>
      <c r="C31" s="87"/>
      <c r="D31" s="87"/>
      <c r="E31" s="6"/>
    </row>
    <row r="32" spans="1:5">
      <c r="A32" s="5"/>
      <c r="B32" s="87"/>
      <c r="C32" s="87"/>
      <c r="D32" s="87"/>
      <c r="E32" s="6"/>
    </row>
    <row r="33" spans="1:5">
      <c r="A33" s="5"/>
      <c r="B33" s="87"/>
      <c r="C33" s="87"/>
      <c r="D33" s="87"/>
      <c r="E33" s="6"/>
    </row>
    <row r="34" spans="1:5">
      <c r="A34" s="5"/>
      <c r="B34" s="87"/>
      <c r="C34" s="87"/>
      <c r="D34" s="87"/>
      <c r="E34" s="6"/>
    </row>
    <row r="35" spans="1:5">
      <c r="A35" s="5"/>
      <c r="B35" s="87"/>
      <c r="C35" s="87"/>
      <c r="D35" s="87"/>
      <c r="E35" s="6"/>
    </row>
    <row r="36" spans="1:5">
      <c r="A36" s="5"/>
      <c r="B36" s="87"/>
      <c r="C36" s="87"/>
      <c r="D36" s="87"/>
      <c r="E36" s="6"/>
    </row>
    <row r="37" spans="1:5">
      <c r="A37" s="5"/>
      <c r="B37" s="87"/>
      <c r="C37" s="87"/>
      <c r="D37" s="87"/>
      <c r="E37" s="6"/>
    </row>
    <row r="38" spans="1:5">
      <c r="A38" s="5"/>
      <c r="B38" s="87"/>
      <c r="C38" s="87"/>
      <c r="D38" s="87"/>
      <c r="E38" s="6"/>
    </row>
    <row r="39" spans="1:5">
      <c r="A39" s="5"/>
      <c r="B39" s="87"/>
      <c r="C39" s="87"/>
      <c r="D39" s="87"/>
      <c r="E39" s="6"/>
    </row>
    <row r="40" spans="1:5">
      <c r="A40" s="5"/>
      <c r="B40" s="87"/>
      <c r="C40" s="87"/>
      <c r="D40" s="87"/>
      <c r="E40" s="6"/>
    </row>
    <row r="41" spans="1:5">
      <c r="A41" s="5"/>
      <c r="B41" s="87"/>
      <c r="C41" s="87"/>
      <c r="D41" s="87"/>
      <c r="E41" s="6"/>
    </row>
    <row r="42" spans="1:5">
      <c r="A42" s="5"/>
      <c r="B42" s="87"/>
      <c r="C42" s="87"/>
      <c r="D42" s="87"/>
      <c r="E42" s="6"/>
    </row>
    <row r="43" spans="1:5">
      <c r="A43" s="5"/>
      <c r="B43" s="87"/>
      <c r="C43" s="87"/>
      <c r="D43" s="87"/>
      <c r="E43" s="6"/>
    </row>
    <row r="44" spans="1:5">
      <c r="A44" s="5"/>
      <c r="B44" s="87"/>
      <c r="C44" s="87"/>
      <c r="D44" s="87"/>
      <c r="E44" s="6"/>
    </row>
    <row r="45" spans="1:5">
      <c r="A45" s="5"/>
      <c r="B45" s="87"/>
      <c r="C45" s="87"/>
      <c r="D45" s="87"/>
      <c r="E45" s="6"/>
    </row>
    <row r="46" spans="1:5">
      <c r="A46" s="5"/>
      <c r="B46" s="87"/>
      <c r="C46" s="87"/>
      <c r="D46" s="87"/>
      <c r="E46" s="6"/>
    </row>
    <row r="47" spans="1:5">
      <c r="A47" s="5"/>
      <c r="B47" s="87"/>
      <c r="C47" s="87"/>
      <c r="D47" s="87"/>
      <c r="E47" s="6"/>
    </row>
    <row r="48" spans="1:5">
      <c r="A48" s="5"/>
      <c r="B48" s="87"/>
      <c r="C48" s="87"/>
      <c r="D48" s="87"/>
      <c r="E48" s="6"/>
    </row>
    <row r="49" spans="1:5">
      <c r="A49" s="5"/>
      <c r="B49" s="87"/>
      <c r="C49" s="87"/>
      <c r="D49" s="87"/>
      <c r="E49" s="6"/>
    </row>
    <row r="50" spans="1:5">
      <c r="A50" s="5"/>
      <c r="B50" s="87"/>
      <c r="C50" s="87"/>
      <c r="D50" s="87"/>
      <c r="E50" s="6"/>
    </row>
    <row r="51" spans="1:5">
      <c r="A51" s="5"/>
      <c r="B51" s="87"/>
      <c r="C51" s="87"/>
      <c r="D51" s="87"/>
      <c r="E51" s="6"/>
    </row>
    <row r="52" spans="1:5">
      <c r="A52" s="5"/>
      <c r="B52" s="87"/>
      <c r="C52" s="87"/>
      <c r="D52" s="87"/>
      <c r="E52" s="6"/>
    </row>
    <row r="53" spans="1:5">
      <c r="A53" s="5"/>
      <c r="B53" s="87"/>
      <c r="C53" s="87"/>
      <c r="D53" s="87"/>
      <c r="E53" s="6"/>
    </row>
    <row r="54" spans="1:5">
      <c r="A54" s="5"/>
      <c r="B54" s="87"/>
      <c r="C54" s="87"/>
      <c r="D54" s="87"/>
      <c r="E54" s="6"/>
    </row>
    <row r="55" spans="1:5">
      <c r="A55" s="5"/>
      <c r="B55" s="87"/>
      <c r="C55" s="87"/>
      <c r="D55" s="87"/>
      <c r="E55" s="6"/>
    </row>
    <row r="56" spans="1:5">
      <c r="A56" s="5"/>
      <c r="B56" s="87"/>
      <c r="C56" s="87"/>
      <c r="D56" s="87"/>
      <c r="E56" s="6"/>
    </row>
    <row r="57" spans="1:5">
      <c r="A57" s="5"/>
      <c r="B57" s="87"/>
      <c r="C57" s="87"/>
      <c r="D57" s="87"/>
      <c r="E57" s="6"/>
    </row>
    <row r="58" spans="1:5">
      <c r="A58" s="5"/>
      <c r="B58" s="87"/>
      <c r="C58" s="87"/>
      <c r="D58" s="87"/>
      <c r="E58" s="6"/>
    </row>
    <row r="59" spans="1:5">
      <c r="A59" s="5"/>
      <c r="B59" s="87"/>
      <c r="C59" s="87"/>
      <c r="D59" s="87"/>
      <c r="E59" s="6"/>
    </row>
    <row r="60" spans="1:5">
      <c r="A60" s="5"/>
      <c r="B60" s="87"/>
      <c r="C60" s="87"/>
      <c r="D60" s="87"/>
      <c r="E60" s="6"/>
    </row>
    <row r="61" spans="1:5">
      <c r="A61" s="6"/>
      <c r="B61" s="87"/>
      <c r="C61" s="87"/>
      <c r="D61" s="87"/>
      <c r="E61" s="6"/>
    </row>
    <row r="62" spans="1:5">
      <c r="A62" s="6"/>
      <c r="B62" s="87"/>
      <c r="C62" s="87"/>
      <c r="D62" s="88"/>
      <c r="E62" s="4"/>
    </row>
    <row r="63" spans="1:5">
      <c r="A63" s="6"/>
      <c r="B63" s="87"/>
      <c r="C63" s="87"/>
      <c r="D63" s="88"/>
      <c r="E63" s="4"/>
    </row>
    <row r="64" spans="1:5">
      <c r="A64" s="6"/>
      <c r="B64" s="87"/>
      <c r="C64" s="87"/>
      <c r="D64" s="88"/>
      <c r="E64" s="4"/>
    </row>
    <row r="65" spans="1:5">
      <c r="A65" s="6"/>
      <c r="B65" s="87"/>
      <c r="C65" s="87"/>
      <c r="D65" s="88"/>
      <c r="E65" s="4"/>
    </row>
    <row r="66" spans="1:5">
      <c r="A66" s="6"/>
      <c r="B66" s="87"/>
      <c r="C66" s="87"/>
      <c r="D66" s="88"/>
      <c r="E66" s="4"/>
    </row>
    <row r="67" spans="1:5">
      <c r="A67" s="6"/>
      <c r="B67" s="87"/>
      <c r="C67" s="87"/>
      <c r="D67" s="88"/>
      <c r="E67" s="4"/>
    </row>
    <row r="68" spans="1:5">
      <c r="A68" s="6"/>
      <c r="B68" s="87"/>
      <c r="C68" s="87"/>
      <c r="D68" s="88"/>
      <c r="E68" s="4"/>
    </row>
    <row r="69" spans="1:5">
      <c r="A69" s="6"/>
      <c r="B69" s="87"/>
      <c r="C69" s="87"/>
      <c r="D69" s="88"/>
      <c r="E69" s="4"/>
    </row>
    <row r="70" spans="1:5">
      <c r="A70" s="6"/>
      <c r="B70" s="87"/>
      <c r="C70" s="87"/>
      <c r="D70" s="88"/>
      <c r="E70" s="4"/>
    </row>
    <row r="71" spans="1:5">
      <c r="A71" s="6"/>
      <c r="B71" s="87"/>
      <c r="C71" s="87"/>
      <c r="D71" s="88"/>
      <c r="E71" s="4"/>
    </row>
    <row r="72" spans="1:5">
      <c r="A72" s="6"/>
      <c r="B72" s="87"/>
      <c r="C72" s="87"/>
      <c r="D72" s="88"/>
      <c r="E72" s="4"/>
    </row>
    <row r="73" spans="1:5">
      <c r="A73" s="6"/>
      <c r="B73" s="87"/>
      <c r="C73" s="87"/>
      <c r="D73" s="88"/>
      <c r="E73" s="4"/>
    </row>
    <row r="74" spans="1:5">
      <c r="A74" s="6"/>
      <c r="B74" s="87"/>
      <c r="C74" s="87"/>
      <c r="D74" s="88"/>
      <c r="E74" s="4"/>
    </row>
    <row r="75" spans="1:5">
      <c r="A75" s="6"/>
      <c r="B75" s="87"/>
      <c r="C75" s="87"/>
      <c r="D75" s="88"/>
      <c r="E75" s="4"/>
    </row>
    <row r="76" spans="1:5">
      <c r="A76" s="6"/>
      <c r="B76" s="87"/>
      <c r="C76" s="87"/>
      <c r="D76" s="88"/>
      <c r="E76" s="4"/>
    </row>
    <row r="77" spans="1:5">
      <c r="A77" s="6"/>
      <c r="B77" s="87"/>
      <c r="C77" s="87"/>
      <c r="D77" s="88"/>
      <c r="E77" s="4"/>
    </row>
    <row r="78" spans="1:5">
      <c r="A78" s="6"/>
      <c r="B78" s="87"/>
      <c r="C78" s="87"/>
      <c r="D78" s="88"/>
      <c r="E78" s="4"/>
    </row>
    <row r="79" spans="1:5">
      <c r="A79" s="6"/>
      <c r="B79" s="87"/>
      <c r="C79" s="87"/>
      <c r="D79" s="88"/>
      <c r="E79" s="4"/>
    </row>
    <row r="80" spans="1:5">
      <c r="A80" s="6"/>
      <c r="B80" s="87"/>
      <c r="C80" s="87"/>
      <c r="D80" s="88"/>
      <c r="E80" s="4"/>
    </row>
    <row r="81" spans="1:5">
      <c r="A81" s="6"/>
      <c r="B81" s="87"/>
      <c r="C81" s="87"/>
      <c r="D81" s="88"/>
      <c r="E81" s="4"/>
    </row>
    <row r="82" spans="1:5">
      <c r="A82" s="6"/>
      <c r="B82" s="87"/>
      <c r="C82" s="87"/>
      <c r="D82" s="88"/>
      <c r="E82" s="4"/>
    </row>
    <row r="83" spans="1:5">
      <c r="A83" s="6"/>
      <c r="B83" s="87"/>
      <c r="C83" s="87"/>
      <c r="D83" s="88"/>
      <c r="E83" s="4"/>
    </row>
    <row r="84" spans="1:5">
      <c r="A84" s="6"/>
      <c r="B84" s="87"/>
      <c r="C84" s="87"/>
      <c r="D84" s="88"/>
      <c r="E84" s="4"/>
    </row>
    <row r="85" spans="1:5">
      <c r="A85" s="6"/>
      <c r="B85" s="87"/>
      <c r="C85" s="87"/>
      <c r="D85" s="88"/>
      <c r="E85" s="4"/>
    </row>
    <row r="86" spans="1:5">
      <c r="A86" s="6"/>
      <c r="B86" s="87"/>
      <c r="C86" s="87"/>
      <c r="D86" s="88"/>
      <c r="E86" s="4"/>
    </row>
    <row r="87" spans="1:5">
      <c r="A87" s="6"/>
      <c r="B87" s="87"/>
      <c r="C87" s="87"/>
      <c r="D87" s="88"/>
      <c r="E87" s="4"/>
    </row>
    <row r="88" spans="1:5">
      <c r="A88" s="6"/>
      <c r="B88" s="87"/>
      <c r="C88" s="87"/>
      <c r="D88" s="88"/>
      <c r="E88" s="4"/>
    </row>
    <row r="89" spans="1:5">
      <c r="A89" s="6"/>
      <c r="B89" s="87"/>
      <c r="C89" s="87"/>
      <c r="D89" s="88"/>
      <c r="E89" s="4"/>
    </row>
    <row r="90" spans="1:5">
      <c r="A90" s="6"/>
      <c r="B90" s="87"/>
      <c r="C90" s="87"/>
      <c r="D90" s="88"/>
      <c r="E90" s="4"/>
    </row>
    <row r="91" spans="1:5">
      <c r="A91" s="6"/>
      <c r="B91" s="87"/>
      <c r="C91" s="87"/>
      <c r="D91" s="88"/>
      <c r="E91" s="4"/>
    </row>
    <row r="92" spans="1:5">
      <c r="A92" s="6"/>
      <c r="B92" s="87"/>
      <c r="C92" s="87"/>
      <c r="D92" s="88"/>
      <c r="E92" s="4"/>
    </row>
    <row r="93" spans="1:5">
      <c r="A93" s="6"/>
      <c r="B93" s="87"/>
      <c r="C93" s="87"/>
      <c r="D93" s="88"/>
      <c r="E93" s="4"/>
    </row>
    <row r="94" spans="1:5">
      <c r="A94" s="6"/>
      <c r="B94" s="87"/>
      <c r="C94" s="87"/>
      <c r="D94" s="88"/>
      <c r="E94" s="4"/>
    </row>
    <row r="95" spans="1:5">
      <c r="A95" s="6"/>
      <c r="B95" s="87"/>
      <c r="C95" s="87"/>
      <c r="D95" s="88"/>
      <c r="E95" s="4"/>
    </row>
    <row r="96" spans="1:5">
      <c r="A96" s="6"/>
      <c r="B96" s="87"/>
      <c r="C96" s="87"/>
      <c r="D96" s="88"/>
      <c r="E96" s="4"/>
    </row>
    <row r="97" spans="1:5">
      <c r="A97" s="6"/>
      <c r="B97" s="87"/>
      <c r="C97" s="87"/>
      <c r="D97" s="88"/>
      <c r="E97" s="4"/>
    </row>
    <row r="98" spans="1:5">
      <c r="A98" s="6"/>
      <c r="B98" s="87"/>
      <c r="C98" s="87"/>
      <c r="D98" s="88"/>
      <c r="E98" s="4"/>
    </row>
    <row r="99" spans="1:5">
      <c r="A99" s="6"/>
      <c r="B99" s="87"/>
      <c r="C99" s="87"/>
      <c r="D99" s="88"/>
      <c r="E99" s="4"/>
    </row>
    <row r="100" spans="1:5">
      <c r="A100" s="6"/>
      <c r="B100" s="87"/>
      <c r="C100" s="87"/>
      <c r="D100" s="88"/>
      <c r="E100" s="4"/>
    </row>
    <row r="101" spans="1:5">
      <c r="A101" s="6"/>
      <c r="B101" s="87"/>
      <c r="C101" s="87"/>
      <c r="D101" s="88"/>
      <c r="E101" s="4"/>
    </row>
    <row r="102" spans="1:5">
      <c r="A102" s="6"/>
      <c r="B102" s="87"/>
      <c r="C102" s="87"/>
      <c r="D102" s="88"/>
      <c r="E102" s="4"/>
    </row>
    <row r="103" spans="1:5">
      <c r="A103" s="6"/>
      <c r="B103" s="87"/>
      <c r="C103" s="87"/>
      <c r="D103" s="88"/>
      <c r="E103" s="4"/>
    </row>
    <row r="104" spans="1:5">
      <c r="A104" s="6"/>
      <c r="B104" s="87"/>
      <c r="C104" s="87"/>
      <c r="D104" s="88"/>
      <c r="E104" s="4"/>
    </row>
    <row r="105" spans="1:5">
      <c r="A105" s="6"/>
      <c r="B105" s="87"/>
      <c r="C105" s="87"/>
      <c r="D105" s="88"/>
      <c r="E105" s="4"/>
    </row>
    <row r="106" spans="1:5">
      <c r="A106" s="6"/>
      <c r="B106" s="87"/>
      <c r="C106" s="87"/>
      <c r="D106" s="88"/>
      <c r="E106" s="4"/>
    </row>
    <row r="107" spans="1:5">
      <c r="A107" s="6"/>
      <c r="B107" s="87"/>
      <c r="C107" s="87"/>
      <c r="D107" s="88"/>
      <c r="E107" s="4"/>
    </row>
    <row r="108" spans="1:5">
      <c r="A108" s="6"/>
      <c r="B108" s="87"/>
      <c r="C108" s="87"/>
      <c r="D108" s="88"/>
      <c r="E108" s="4"/>
    </row>
    <row r="109" spans="1:5">
      <c r="A109" s="6"/>
      <c r="B109" s="87"/>
      <c r="C109" s="87"/>
      <c r="D109" s="88"/>
      <c r="E109" s="4"/>
    </row>
    <row r="110" spans="1:5">
      <c r="A110" s="6"/>
      <c r="B110" s="87"/>
      <c r="C110" s="87"/>
      <c r="D110" s="88"/>
      <c r="E110" s="4"/>
    </row>
    <row r="111" spans="1:5">
      <c r="A111" s="6"/>
      <c r="B111" s="87"/>
      <c r="C111" s="87"/>
      <c r="D111" s="88"/>
      <c r="E111" s="4"/>
    </row>
    <row r="112" spans="1:5">
      <c r="A112" s="6"/>
      <c r="B112" s="87"/>
      <c r="C112" s="87"/>
      <c r="D112" s="88"/>
      <c r="E112" s="4"/>
    </row>
    <row r="113" spans="1:5">
      <c r="A113" s="6"/>
      <c r="B113" s="87"/>
      <c r="C113" s="87"/>
      <c r="D113" s="88"/>
      <c r="E113" s="4"/>
    </row>
    <row r="114" spans="1:5">
      <c r="A114" s="6"/>
      <c r="B114" s="87"/>
      <c r="C114" s="87"/>
      <c r="D114" s="88"/>
      <c r="E114" s="4"/>
    </row>
    <row r="115" spans="1:5">
      <c r="A115" s="6"/>
      <c r="B115" s="87"/>
      <c r="C115" s="87"/>
      <c r="D115" s="88"/>
      <c r="E115" s="4"/>
    </row>
    <row r="116" spans="1:5">
      <c r="A116" s="6"/>
      <c r="B116" s="87"/>
      <c r="C116" s="87"/>
      <c r="D116" s="88"/>
      <c r="E116" s="4"/>
    </row>
    <row r="117" spans="1:5">
      <c r="A117" s="6"/>
      <c r="B117" s="87"/>
      <c r="C117" s="87"/>
      <c r="D117" s="88"/>
      <c r="E117" s="4"/>
    </row>
    <row r="118" spans="1:5">
      <c r="A118" s="6"/>
      <c r="B118" s="87"/>
      <c r="C118" s="87"/>
      <c r="D118" s="88"/>
      <c r="E118" s="4"/>
    </row>
    <row r="119" spans="1:5">
      <c r="A119" s="6"/>
      <c r="B119" s="87"/>
      <c r="C119" s="87"/>
      <c r="D119" s="88"/>
      <c r="E119" s="4"/>
    </row>
    <row r="120" spans="1:5">
      <c r="A120" s="6"/>
      <c r="B120" s="87"/>
      <c r="C120" s="87"/>
      <c r="D120" s="88"/>
      <c r="E120" s="4"/>
    </row>
    <row r="121" spans="1:5">
      <c r="A121" s="6"/>
      <c r="B121" s="87"/>
      <c r="C121" s="87"/>
      <c r="D121" s="88"/>
      <c r="E121" s="4"/>
    </row>
    <row r="122" spans="1:5">
      <c r="A122" s="6"/>
      <c r="B122" s="87"/>
      <c r="C122" s="87"/>
      <c r="D122" s="88"/>
      <c r="E122" s="4"/>
    </row>
    <row r="123" spans="1:5">
      <c r="A123" s="6"/>
      <c r="B123" s="87"/>
      <c r="C123" s="87"/>
      <c r="D123" s="88"/>
      <c r="E123" s="4"/>
    </row>
    <row r="124" spans="1:5">
      <c r="A124" s="6"/>
      <c r="B124" s="87"/>
      <c r="C124" s="87"/>
      <c r="D124" s="88"/>
      <c r="E124" s="4"/>
    </row>
    <row r="125" spans="1:5">
      <c r="A125" s="6"/>
      <c r="B125" s="87"/>
      <c r="C125" s="87"/>
      <c r="D125" s="88"/>
      <c r="E125" s="4"/>
    </row>
    <row r="126" spans="1:5">
      <c r="A126" s="6"/>
      <c r="B126" s="87"/>
      <c r="C126" s="87"/>
      <c r="D126" s="88"/>
      <c r="E126" s="4"/>
    </row>
    <row r="127" spans="1:5">
      <c r="A127" s="6"/>
      <c r="B127" s="87"/>
      <c r="C127" s="87"/>
      <c r="D127" s="88"/>
      <c r="E127" s="4"/>
    </row>
    <row r="128" spans="1:5">
      <c r="A128" s="6"/>
      <c r="B128" s="87"/>
      <c r="C128" s="87"/>
      <c r="D128" s="88"/>
      <c r="E128" s="4"/>
    </row>
    <row r="129" spans="1:5">
      <c r="A129" s="6"/>
      <c r="B129" s="87"/>
      <c r="C129" s="87"/>
      <c r="D129" s="88"/>
      <c r="E129" s="4"/>
    </row>
    <row r="130" spans="1:5">
      <c r="A130" s="6"/>
      <c r="B130" s="87"/>
      <c r="C130" s="87"/>
      <c r="D130" s="88"/>
      <c r="E130" s="4"/>
    </row>
    <row r="131" spans="1:5">
      <c r="A131" s="6"/>
      <c r="B131" s="87"/>
      <c r="C131" s="87"/>
      <c r="D131" s="88"/>
      <c r="E131" s="4"/>
    </row>
    <row r="132" spans="1:5">
      <c r="A132" s="6"/>
      <c r="B132" s="87"/>
      <c r="C132" s="87"/>
      <c r="D132" s="88"/>
      <c r="E132" s="4"/>
    </row>
    <row r="133" spans="1:5">
      <c r="A133" s="6"/>
      <c r="B133" s="87"/>
      <c r="C133" s="87"/>
      <c r="D133" s="88"/>
      <c r="E133" s="4"/>
    </row>
    <row r="134" spans="1:5">
      <c r="A134" s="6"/>
      <c r="B134" s="87"/>
      <c r="C134" s="87"/>
      <c r="D134" s="88"/>
      <c r="E134" s="4"/>
    </row>
    <row r="135" spans="1:5">
      <c r="A135" s="6"/>
      <c r="B135" s="87"/>
      <c r="C135" s="87"/>
      <c r="D135" s="88"/>
      <c r="E135" s="4"/>
    </row>
    <row r="136" spans="1:5">
      <c r="A136" s="6"/>
      <c r="B136" s="87"/>
      <c r="C136" s="87"/>
      <c r="D136" s="88"/>
      <c r="E136" s="4"/>
    </row>
    <row r="137" spans="1:5">
      <c r="A137" s="6"/>
      <c r="B137" s="87"/>
      <c r="C137" s="87"/>
      <c r="D137" s="88"/>
      <c r="E137" s="4"/>
    </row>
    <row r="138" spans="1:5">
      <c r="A138" s="6"/>
      <c r="B138" s="87"/>
      <c r="C138" s="87"/>
      <c r="D138" s="88"/>
      <c r="E138" s="4"/>
    </row>
    <row r="139" spans="1:5">
      <c r="A139" s="6"/>
      <c r="B139" s="87"/>
      <c r="C139" s="87"/>
      <c r="D139" s="88"/>
      <c r="E139" s="4"/>
    </row>
    <row r="140" spans="1:5">
      <c r="A140" s="6"/>
      <c r="B140" s="87"/>
      <c r="C140" s="87"/>
      <c r="D140" s="88"/>
      <c r="E140" s="4"/>
    </row>
    <row r="141" spans="1:5">
      <c r="A141" s="6"/>
      <c r="B141" s="87"/>
      <c r="C141" s="87"/>
      <c r="D141" s="88"/>
      <c r="E141" s="4"/>
    </row>
    <row r="142" spans="1:5">
      <c r="A142" s="6"/>
      <c r="B142" s="87"/>
      <c r="C142" s="87"/>
      <c r="D142" s="88"/>
      <c r="E142" s="4"/>
    </row>
    <row r="143" spans="1:5">
      <c r="A143" s="6"/>
      <c r="B143" s="87"/>
      <c r="C143" s="87"/>
      <c r="D143" s="88"/>
      <c r="E143" s="4"/>
    </row>
    <row r="144" spans="1:5">
      <c r="A144" s="6"/>
      <c r="B144" s="87"/>
      <c r="C144" s="87"/>
      <c r="D144" s="88"/>
      <c r="E144" s="4"/>
    </row>
    <row r="145" spans="1:5">
      <c r="A145" s="6"/>
      <c r="B145" s="87"/>
      <c r="C145" s="87"/>
      <c r="D145" s="88"/>
      <c r="E145" s="4"/>
    </row>
    <row r="146" spans="1:5">
      <c r="A146" s="6"/>
      <c r="B146" s="87"/>
      <c r="C146" s="87"/>
      <c r="D146" s="88"/>
      <c r="E146" s="4"/>
    </row>
    <row r="147" spans="1:5">
      <c r="A147" s="6"/>
      <c r="B147" s="87"/>
      <c r="C147" s="87"/>
      <c r="D147" s="88"/>
      <c r="E147" s="4"/>
    </row>
    <row r="148" spans="1:5">
      <c r="A148" s="6"/>
      <c r="B148" s="87"/>
      <c r="C148" s="87"/>
      <c r="D148" s="88"/>
      <c r="E148" s="4"/>
    </row>
    <row r="149" spans="1:5">
      <c r="A149" s="6"/>
      <c r="B149" s="87"/>
      <c r="C149" s="87"/>
      <c r="D149" s="88"/>
      <c r="E149" s="4"/>
    </row>
    <row r="150" spans="1:5">
      <c r="A150" s="6"/>
      <c r="B150" s="87"/>
      <c r="C150" s="87"/>
      <c r="D150" s="88"/>
      <c r="E150" s="4"/>
    </row>
    <row r="151" spans="1:5">
      <c r="A151" s="6"/>
      <c r="B151" s="87"/>
      <c r="C151" s="87"/>
      <c r="D151" s="88"/>
      <c r="E151" s="4"/>
    </row>
    <row r="152" spans="1:5">
      <c r="A152" s="6"/>
      <c r="B152" s="87"/>
      <c r="C152" s="87"/>
      <c r="D152" s="88"/>
      <c r="E152" s="4"/>
    </row>
    <row r="153" spans="1:5">
      <c r="A153" s="6"/>
      <c r="B153" s="87"/>
      <c r="C153" s="87"/>
      <c r="D153" s="88"/>
      <c r="E153" s="4"/>
    </row>
    <row r="154" spans="1:5">
      <c r="A154" s="6"/>
      <c r="B154" s="87"/>
      <c r="C154" s="87"/>
      <c r="D154" s="88"/>
      <c r="E154" s="4"/>
    </row>
    <row r="155" spans="1:5">
      <c r="A155" s="6"/>
      <c r="B155" s="87"/>
      <c r="C155" s="87"/>
      <c r="D155" s="88"/>
      <c r="E155" s="4"/>
    </row>
    <row r="156" spans="1:5">
      <c r="A156" s="6"/>
      <c r="B156" s="87"/>
      <c r="C156" s="87"/>
      <c r="D156" s="88"/>
      <c r="E156" s="4"/>
    </row>
    <row r="157" spans="1:5">
      <c r="A157" s="6"/>
      <c r="B157" s="87"/>
      <c r="C157" s="87"/>
      <c r="D157" s="88"/>
      <c r="E157" s="4"/>
    </row>
    <row r="158" spans="1:5">
      <c r="A158" s="6"/>
      <c r="B158" s="87"/>
      <c r="C158" s="87"/>
      <c r="D158" s="88"/>
      <c r="E158" s="4"/>
    </row>
    <row r="159" spans="1:5">
      <c r="A159" s="6"/>
      <c r="B159" s="87"/>
      <c r="C159" s="87"/>
      <c r="D159" s="88"/>
      <c r="E159" s="4"/>
    </row>
    <row r="160" spans="1:5">
      <c r="A160" s="6"/>
      <c r="B160" s="87"/>
      <c r="C160" s="87"/>
      <c r="D160" s="88"/>
      <c r="E160" s="4"/>
    </row>
    <row r="161" spans="1:5">
      <c r="A161" s="6"/>
      <c r="B161" s="87"/>
      <c r="C161" s="87"/>
      <c r="D161" s="88"/>
      <c r="E161" s="4"/>
    </row>
    <row r="162" spans="1:5">
      <c r="A162" s="6"/>
      <c r="B162" s="87"/>
      <c r="C162" s="87"/>
      <c r="D162" s="88"/>
      <c r="E162" s="4"/>
    </row>
    <row r="163" spans="1:5">
      <c r="A163" s="6"/>
      <c r="B163" s="87"/>
      <c r="C163" s="87"/>
      <c r="D163" s="88"/>
      <c r="E163" s="4"/>
    </row>
    <row r="164" spans="1:5">
      <c r="A164" s="6"/>
      <c r="B164" s="87"/>
      <c r="C164" s="87"/>
      <c r="D164" s="88"/>
      <c r="E164" s="4"/>
    </row>
    <row r="165" spans="1:5">
      <c r="A165" s="6"/>
      <c r="B165" s="87"/>
      <c r="C165" s="87"/>
      <c r="D165" s="88"/>
      <c r="E165" s="4"/>
    </row>
    <row r="166" spans="1:5">
      <c r="A166" s="6"/>
      <c r="B166" s="87"/>
      <c r="C166" s="87"/>
      <c r="D166" s="88"/>
      <c r="E166" s="4"/>
    </row>
    <row r="167" spans="1:5">
      <c r="A167" s="6"/>
      <c r="B167" s="87"/>
      <c r="C167" s="87"/>
      <c r="D167" s="88"/>
      <c r="E167" s="4"/>
    </row>
    <row r="168" spans="1:5">
      <c r="A168" s="6"/>
      <c r="B168" s="87"/>
      <c r="C168" s="87"/>
      <c r="D168" s="88"/>
      <c r="E168" s="4"/>
    </row>
    <row r="169" spans="1:5">
      <c r="A169" s="6"/>
      <c r="B169" s="87"/>
      <c r="C169" s="87"/>
      <c r="D169" s="88"/>
      <c r="E169" s="4"/>
    </row>
    <row r="170" spans="1:5">
      <c r="A170" s="6"/>
      <c r="B170" s="87"/>
      <c r="C170" s="87"/>
      <c r="D170" s="88"/>
      <c r="E170" s="4"/>
    </row>
    <row r="171" spans="1:5">
      <c r="A171" s="6"/>
      <c r="B171" s="87"/>
      <c r="C171" s="87"/>
      <c r="D171" s="88"/>
      <c r="E171" s="4"/>
    </row>
    <row r="172" spans="1:5">
      <c r="A172" s="6"/>
      <c r="B172" s="87"/>
      <c r="C172" s="87"/>
      <c r="D172" s="88"/>
      <c r="E172" s="4"/>
    </row>
    <row r="173" spans="1:5">
      <c r="A173" s="6"/>
      <c r="B173" s="87"/>
      <c r="C173" s="87"/>
      <c r="D173" s="88"/>
      <c r="E173" s="4"/>
    </row>
    <row r="174" spans="1:5">
      <c r="A174" s="6"/>
      <c r="B174" s="87"/>
      <c r="C174" s="87"/>
      <c r="D174" s="88"/>
      <c r="E174" s="4"/>
    </row>
    <row r="175" spans="1:5">
      <c r="A175" s="6"/>
      <c r="B175" s="87"/>
      <c r="C175" s="87"/>
      <c r="D175" s="88"/>
      <c r="E175" s="4"/>
    </row>
    <row r="176" spans="1:5">
      <c r="A176" s="6"/>
      <c r="B176" s="87"/>
      <c r="C176" s="87"/>
      <c r="D176" s="88"/>
      <c r="E176" s="4"/>
    </row>
    <row r="177" spans="1:5">
      <c r="A177" s="6"/>
      <c r="B177" s="87"/>
      <c r="C177" s="87"/>
      <c r="D177" s="88"/>
      <c r="E177" s="4"/>
    </row>
    <row r="178" spans="1:5">
      <c r="A178" s="6"/>
      <c r="B178" s="87"/>
      <c r="C178" s="87"/>
      <c r="D178" s="88"/>
      <c r="E178" s="4"/>
    </row>
    <row r="179" spans="1:5">
      <c r="A179" s="6"/>
      <c r="B179" s="87"/>
      <c r="C179" s="87"/>
      <c r="D179" s="88"/>
      <c r="E179" s="4"/>
    </row>
    <row r="180" spans="1:5">
      <c r="A180" s="6"/>
      <c r="B180" s="87"/>
      <c r="C180" s="87"/>
      <c r="D180" s="88"/>
      <c r="E180" s="4"/>
    </row>
    <row r="181" spans="1:5">
      <c r="A181" s="6"/>
      <c r="B181" s="87"/>
      <c r="C181" s="87"/>
      <c r="D181" s="88"/>
      <c r="E181" s="4"/>
    </row>
    <row r="182" spans="1:5">
      <c r="A182" s="6"/>
      <c r="B182" s="87"/>
      <c r="C182" s="87"/>
      <c r="D182" s="88"/>
      <c r="E182" s="4"/>
    </row>
    <row r="183" spans="1:5">
      <c r="A183" s="6"/>
      <c r="B183" s="87"/>
      <c r="C183" s="87"/>
      <c r="D183" s="88"/>
      <c r="E183" s="4"/>
    </row>
    <row r="184" spans="1:5">
      <c r="A184" s="6"/>
      <c r="B184" s="87"/>
      <c r="C184" s="87"/>
      <c r="D184" s="88"/>
      <c r="E184" s="4"/>
    </row>
    <row r="185" spans="1:5">
      <c r="A185" s="6"/>
      <c r="B185" s="87"/>
      <c r="C185" s="87"/>
      <c r="D185" s="88"/>
      <c r="E185" s="4"/>
    </row>
    <row r="186" spans="1:5">
      <c r="A186" s="6"/>
      <c r="B186" s="87"/>
      <c r="C186" s="87"/>
      <c r="D186" s="88"/>
      <c r="E186" s="4"/>
    </row>
    <row r="187" spans="1:5">
      <c r="A187" s="6"/>
      <c r="B187" s="87"/>
      <c r="C187" s="87"/>
      <c r="D187" s="88"/>
      <c r="E187" s="4"/>
    </row>
    <row r="188" spans="1:5">
      <c r="A188" s="6"/>
      <c r="B188" s="87"/>
      <c r="C188" s="87"/>
      <c r="D188" s="88"/>
      <c r="E188" s="4"/>
    </row>
    <row r="189" spans="1:5">
      <c r="A189" s="6"/>
      <c r="B189" s="87"/>
      <c r="C189" s="87"/>
      <c r="D189" s="88"/>
      <c r="E189" s="4"/>
    </row>
    <row r="190" spans="1:5">
      <c r="A190" s="6"/>
      <c r="B190" s="87"/>
      <c r="C190" s="87"/>
      <c r="D190" s="88"/>
      <c r="E190" s="4"/>
    </row>
    <row r="191" spans="1:5">
      <c r="A191" s="6"/>
      <c r="B191" s="87"/>
      <c r="C191" s="87"/>
      <c r="D191" s="88"/>
      <c r="E191" s="4"/>
    </row>
    <row r="192" spans="1:5">
      <c r="A192" s="6"/>
      <c r="B192" s="87"/>
      <c r="C192" s="87"/>
      <c r="D192" s="88"/>
      <c r="E192" s="4"/>
    </row>
    <row r="193" spans="1:5">
      <c r="A193" s="6"/>
      <c r="B193" s="87"/>
      <c r="C193" s="87"/>
      <c r="D193" s="88"/>
      <c r="E193" s="4"/>
    </row>
    <row r="194" spans="1:5">
      <c r="A194" s="6"/>
      <c r="B194" s="87"/>
      <c r="C194" s="87"/>
      <c r="D194" s="88"/>
      <c r="E194" s="4"/>
    </row>
    <row r="195" spans="1:5">
      <c r="A195" s="6"/>
      <c r="B195" s="87"/>
      <c r="C195" s="87"/>
      <c r="D195" s="88"/>
      <c r="E195" s="4"/>
    </row>
    <row r="196" spans="1:5">
      <c r="A196" s="6"/>
      <c r="B196" s="87"/>
      <c r="C196" s="87"/>
      <c r="D196" s="88"/>
      <c r="E196" s="4"/>
    </row>
    <row r="197" spans="1:5">
      <c r="A197" s="6"/>
      <c r="B197" s="87"/>
      <c r="C197" s="87"/>
      <c r="D197" s="88"/>
      <c r="E197" s="4"/>
    </row>
    <row r="198" spans="1:5">
      <c r="A198" s="6"/>
      <c r="B198" s="87"/>
      <c r="C198" s="87"/>
      <c r="D198" s="88"/>
      <c r="E198" s="4"/>
    </row>
    <row r="199" spans="1:5">
      <c r="A199" s="6"/>
      <c r="B199" s="87"/>
      <c r="C199" s="87"/>
      <c r="D199" s="88"/>
      <c r="E199" s="4"/>
    </row>
    <row r="200" spans="1:5">
      <c r="A200" s="6"/>
      <c r="B200" s="87"/>
      <c r="C200" s="87"/>
      <c r="D200" s="88"/>
      <c r="E200" s="4"/>
    </row>
    <row r="201" spans="1:5">
      <c r="A201" s="6"/>
      <c r="B201" s="87"/>
      <c r="C201" s="87"/>
      <c r="D201" s="88"/>
      <c r="E201" s="4"/>
    </row>
    <row r="202" spans="1:5">
      <c r="A202" s="6"/>
      <c r="B202" s="87"/>
      <c r="C202" s="87"/>
      <c r="D202" s="88"/>
      <c r="E202" s="4"/>
    </row>
    <row r="203" spans="1:5">
      <c r="A203" s="6"/>
      <c r="B203" s="87"/>
      <c r="C203" s="87"/>
      <c r="D203" s="88"/>
      <c r="E203" s="4"/>
    </row>
    <row r="204" spans="1:5">
      <c r="A204" s="6"/>
      <c r="B204" s="87"/>
      <c r="C204" s="87"/>
      <c r="D204" s="88"/>
      <c r="E204" s="4"/>
    </row>
    <row r="205" spans="1:5">
      <c r="A205" s="6"/>
      <c r="B205" s="87"/>
      <c r="C205" s="87"/>
      <c r="D205" s="88"/>
      <c r="E205" s="4"/>
    </row>
    <row r="206" spans="1:5">
      <c r="A206" s="6"/>
      <c r="B206" s="87"/>
      <c r="C206" s="87"/>
      <c r="D206" s="88"/>
      <c r="E206" s="4"/>
    </row>
    <row r="207" spans="1:5">
      <c r="A207" s="6"/>
      <c r="B207" s="87"/>
      <c r="C207" s="87"/>
      <c r="D207" s="88"/>
      <c r="E207" s="4"/>
    </row>
    <row r="208" spans="1:5">
      <c r="A208" s="6"/>
      <c r="B208" s="87"/>
      <c r="C208" s="87"/>
      <c r="D208" s="88"/>
      <c r="E208" s="4"/>
    </row>
    <row r="209" spans="1:5">
      <c r="A209" s="6"/>
      <c r="B209" s="87"/>
      <c r="C209" s="87"/>
      <c r="D209" s="88"/>
      <c r="E209" s="4"/>
    </row>
    <row r="210" spans="1:5">
      <c r="A210" s="6"/>
      <c r="B210" s="87"/>
      <c r="C210" s="87"/>
      <c r="D210" s="88"/>
      <c r="E210" s="4"/>
    </row>
    <row r="211" spans="1:5">
      <c r="A211" s="6"/>
      <c r="B211" s="87"/>
      <c r="C211" s="87"/>
      <c r="D211" s="88"/>
      <c r="E211" s="4"/>
    </row>
    <row r="212" spans="1:5">
      <c r="A212" s="6"/>
      <c r="B212" s="87"/>
      <c r="C212" s="87"/>
      <c r="D212" s="88"/>
      <c r="E212" s="4"/>
    </row>
    <row r="213" spans="1:5">
      <c r="A213" s="6"/>
      <c r="B213" s="87"/>
      <c r="C213" s="87"/>
      <c r="D213" s="88"/>
      <c r="E213" s="4"/>
    </row>
    <row r="214" spans="1:5">
      <c r="A214" s="6"/>
      <c r="B214" s="87"/>
      <c r="C214" s="87"/>
      <c r="D214" s="88"/>
      <c r="E214" s="4"/>
    </row>
    <row r="215" spans="1:5">
      <c r="A215" s="6"/>
      <c r="B215" s="87"/>
      <c r="C215" s="87"/>
      <c r="D215" s="88"/>
      <c r="E215" s="4"/>
    </row>
    <row r="216" spans="1:5">
      <c r="A216" s="6"/>
      <c r="B216" s="87"/>
      <c r="C216" s="87"/>
      <c r="D216" s="88"/>
      <c r="E216" s="4"/>
    </row>
    <row r="217" spans="1:5">
      <c r="A217" s="6"/>
      <c r="B217" s="87"/>
      <c r="C217" s="87"/>
      <c r="D217" s="88"/>
      <c r="E217" s="4"/>
    </row>
    <row r="218" spans="1:5">
      <c r="A218" s="6"/>
      <c r="B218" s="87"/>
      <c r="C218" s="87"/>
      <c r="D218" s="88"/>
      <c r="E218" s="4"/>
    </row>
    <row r="219" spans="1:5">
      <c r="A219" s="6"/>
      <c r="B219" s="87"/>
      <c r="C219" s="87"/>
      <c r="D219" s="88"/>
      <c r="E219" s="4"/>
    </row>
    <row r="220" spans="1:5">
      <c r="A220" s="6"/>
      <c r="B220" s="87"/>
      <c r="C220" s="87"/>
      <c r="D220" s="88"/>
      <c r="E220" s="4"/>
    </row>
    <row r="221" spans="1:5">
      <c r="A221" s="6"/>
      <c r="B221" s="87"/>
      <c r="C221" s="87"/>
      <c r="D221" s="88"/>
      <c r="E221" s="4"/>
    </row>
    <row r="222" spans="1:5">
      <c r="A222" s="6"/>
      <c r="B222" s="87"/>
      <c r="C222" s="87"/>
      <c r="D222" s="88"/>
      <c r="E222" s="4"/>
    </row>
    <row r="223" spans="1:5">
      <c r="A223" s="6"/>
      <c r="B223" s="87"/>
      <c r="C223" s="87"/>
      <c r="D223" s="88"/>
      <c r="E223" s="4"/>
    </row>
    <row r="224" spans="1:5">
      <c r="A224" s="6"/>
      <c r="B224" s="87"/>
      <c r="C224" s="87"/>
      <c r="D224" s="88"/>
      <c r="E224" s="4"/>
    </row>
    <row r="225" spans="1:5">
      <c r="A225" s="6"/>
      <c r="B225" s="87"/>
      <c r="C225" s="87"/>
      <c r="D225" s="88"/>
      <c r="E225" s="4"/>
    </row>
    <row r="226" spans="1:5">
      <c r="A226" s="6"/>
      <c r="B226" s="87"/>
      <c r="C226" s="87"/>
      <c r="D226" s="88"/>
      <c r="E226" s="4"/>
    </row>
    <row r="227" spans="1:5">
      <c r="A227" s="6"/>
      <c r="B227" s="87"/>
      <c r="C227" s="87"/>
      <c r="D227" s="88"/>
      <c r="E227" s="4"/>
    </row>
    <row r="228" spans="1:5">
      <c r="A228" s="6"/>
      <c r="B228" s="87"/>
      <c r="C228" s="87"/>
      <c r="D228" s="88"/>
      <c r="E228" s="4"/>
    </row>
    <row r="229" spans="1:5">
      <c r="A229" s="6"/>
      <c r="B229" s="87"/>
      <c r="C229" s="87"/>
      <c r="D229" s="88"/>
      <c r="E229" s="4"/>
    </row>
    <row r="230" spans="1:5">
      <c r="A230" s="6"/>
      <c r="B230" s="87"/>
      <c r="C230" s="87"/>
      <c r="D230" s="88"/>
      <c r="E230" s="4"/>
    </row>
    <row r="231" spans="1:5">
      <c r="A231" s="6"/>
      <c r="B231" s="87"/>
      <c r="C231" s="87"/>
      <c r="D231" s="88"/>
      <c r="E231" s="4"/>
    </row>
  </sheetData>
  <mergeCells count="231">
    <mergeCell ref="B1:E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26:D226"/>
    <mergeCell ref="B227:D227"/>
    <mergeCell ref="B228:D228"/>
    <mergeCell ref="B229:D229"/>
    <mergeCell ref="B230:D230"/>
    <mergeCell ref="B231:D231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</mergeCells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11"/>
  <sheetViews>
    <sheetView rightToLeft="1" workbookViewId="0">
      <selection activeCell="B9" sqref="B9:M11"/>
    </sheetView>
  </sheetViews>
  <sheetFormatPr defaultColWidth="8.88671875" defaultRowHeight="14.4"/>
  <cols>
    <col min="1" max="1" width="13.77734375" customWidth="1"/>
    <col min="4" max="4" width="6.6640625" customWidth="1"/>
    <col min="5" max="5" width="8.88671875" hidden="1" customWidth="1"/>
    <col min="8" max="8" width="2.77734375" customWidth="1"/>
    <col min="9" max="9" width="5.6640625" customWidth="1"/>
    <col min="12" max="12" width="6.109375" customWidth="1"/>
    <col min="13" max="13" width="3.6640625" customWidth="1"/>
  </cols>
  <sheetData>
    <row r="1" spans="2:13" ht="25.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B2" s="99" t="s">
        <v>785</v>
      </c>
      <c r="C2" s="100"/>
      <c r="D2" s="100"/>
      <c r="E2" s="101"/>
      <c r="F2" s="99" t="s">
        <v>786</v>
      </c>
      <c r="G2" s="100"/>
      <c r="H2" s="100"/>
      <c r="I2" s="101"/>
      <c r="J2" s="99" t="s">
        <v>787</v>
      </c>
      <c r="K2" s="100"/>
      <c r="L2" s="100"/>
      <c r="M2" s="101"/>
    </row>
    <row r="3" spans="2:13">
      <c r="B3" s="102"/>
      <c r="C3" s="103"/>
      <c r="D3" s="103"/>
      <c r="E3" s="104"/>
      <c r="F3" s="102"/>
      <c r="G3" s="103"/>
      <c r="H3" s="103"/>
      <c r="I3" s="104"/>
      <c r="J3" s="102"/>
      <c r="K3" s="103"/>
      <c r="L3" s="103"/>
      <c r="M3" s="104"/>
    </row>
    <row r="4" spans="2:13">
      <c r="B4" s="105">
        <f>SUM('اجمالي المصروفات'!E:E)</f>
        <v>1280</v>
      </c>
      <c r="C4" s="106"/>
      <c r="D4" s="106"/>
      <c r="E4" s="107"/>
      <c r="F4" s="105">
        <f>SUM('اجمالي المشتريات'!E:E)</f>
        <v>67188</v>
      </c>
      <c r="G4" s="106"/>
      <c r="H4" s="106"/>
      <c r="I4" s="107"/>
      <c r="J4" s="105">
        <f>SUM('سجل المبيعات'!G2:'سجل المبيعات'!G15029)</f>
        <v>469687.01999988005</v>
      </c>
      <c r="K4" s="106"/>
      <c r="L4" s="106"/>
      <c r="M4" s="107"/>
    </row>
    <row r="5" spans="2:13">
      <c r="B5" s="108"/>
      <c r="C5" s="109"/>
      <c r="D5" s="109"/>
      <c r="E5" s="110"/>
      <c r="F5" s="108"/>
      <c r="G5" s="109"/>
      <c r="H5" s="109"/>
      <c r="I5" s="110"/>
      <c r="J5" s="108"/>
      <c r="K5" s="109"/>
      <c r="L5" s="109"/>
      <c r="M5" s="110"/>
    </row>
    <row r="6" spans="2:13">
      <c r="B6" s="111"/>
      <c r="C6" s="112"/>
      <c r="D6" s="112"/>
      <c r="E6" s="113"/>
      <c r="F6" s="111"/>
      <c r="G6" s="112"/>
      <c r="H6" s="112"/>
      <c r="I6" s="113"/>
      <c r="J6" s="111"/>
      <c r="K6" s="112"/>
      <c r="L6" s="112"/>
      <c r="M6" s="113"/>
    </row>
    <row r="7" spans="2:13">
      <c r="B7" s="99" t="s">
        <v>788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1"/>
    </row>
    <row r="8" spans="2:13">
      <c r="B8" s="102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4"/>
    </row>
    <row r="9" spans="2:13">
      <c r="B9" s="105">
        <f>J4-F4-B4</f>
        <v>401219.01999988005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7"/>
    </row>
    <row r="10" spans="2:13"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10"/>
    </row>
    <row r="11" spans="2:13">
      <c r="B11" s="111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3"/>
    </row>
  </sheetData>
  <mergeCells count="8">
    <mergeCell ref="B7:M8"/>
    <mergeCell ref="B9:M11"/>
    <mergeCell ref="B2:E3"/>
    <mergeCell ref="F2:I3"/>
    <mergeCell ref="J2:M3"/>
    <mergeCell ref="B4:E6"/>
    <mergeCell ref="F4:I6"/>
    <mergeCell ref="J4:M6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  <rangeList sheetStid="2" master="" otherUserPermission="visible"/>
  <rangeList sheetStid="8" master="" otherUserPermission="visible"/>
  <rangeList sheetStid="4" master="" otherUserPermission="visible"/>
  <rangeList sheetStid="7" master="" otherUserPermission="visible"/>
  <rangeList sheetStid="6" master="" otherUserPermission="visible"/>
  <rangeList sheetStid="10" master="" otherUserPermission="visible"/>
  <rangeList sheetStid="11" master="" otherUserPermission="visible"/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اكواد الاصناف</vt:lpstr>
      <vt:lpstr>سجل العملاء</vt:lpstr>
      <vt:lpstr>سجل الموردين</vt:lpstr>
      <vt:lpstr>سجل الوارد </vt:lpstr>
      <vt:lpstr>رصيد المخازن</vt:lpstr>
      <vt:lpstr>فواتير</vt:lpstr>
      <vt:lpstr>سجل المبيعات</vt:lpstr>
      <vt:lpstr>اجمالي المشتريات</vt:lpstr>
      <vt:lpstr>اجمالي المصروفات</vt:lpstr>
      <vt:lpstr>الاجماليات</vt:lpstr>
      <vt:lpstr>'رصيد المخازن'!Print_Area</vt:lpstr>
      <vt:lpstr>فواتير!Print_Area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الأجور - عمر أحمد محمد عبد القادر</dc:creator>
  <cp:lastModifiedBy>الأجور - عمر أحمد محمد عبد القادر</cp:lastModifiedBy>
  <cp:lastPrinted>2026-06-07T12:12:58Z</cp:lastPrinted>
  <dcterms:created xsi:type="dcterms:W3CDTF">2026-01-18T08:54:00Z</dcterms:created>
  <dcterms:modified xsi:type="dcterms:W3CDTF">2026-06-08T06:03:01Z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FE8541DE78E24BBBB32165DD4EBC2DA1_12</vt:lpwstr>
  </property>
</Properties>
</file>